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B:\NN\Dados_Externos\Fontes\Geografia\"/>
    </mc:Choice>
  </mc:AlternateContent>
  <xr:revisionPtr revIDLastSave="0" documentId="13_ncr:1_{EEE896B4-F8F1-4C62-91E0-97683112C37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SE_IBGE_DimGeografia" sheetId="1" r:id="rId1"/>
    <sheet name="DTB_2022_Municipio" sheetId="5" r:id="rId2"/>
    <sheet name="municipios" sheetId="4" r:id="rId3"/>
    <sheet name="estados" sheetId="3" r:id="rId4"/>
  </sheets>
  <definedNames>
    <definedName name="_xlnm._FilterDatabase" localSheetId="0" hidden="1">BASE_IBGE_DimGeografia!$A$1:$I$5572</definedName>
    <definedName name="ExternalData_1" localSheetId="1" hidden="1">DTB_2022_Municipio!$A$1:$M$5571</definedName>
    <definedName name="ExternalData_1" localSheetId="3" hidden="1">estados!$A$1:$E$28</definedName>
    <definedName name="ExternalData_2" localSheetId="2" hidden="1">municipios!$A$1:$E$5572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H5571" i="1"/>
  <c r="G5571" i="1" s="1"/>
  <c r="F5571" i="1"/>
  <c r="B5571" i="1"/>
  <c r="I5571" i="1" s="1"/>
  <c r="A5571" i="1"/>
  <c r="H5570" i="1"/>
  <c r="F5570" i="1"/>
  <c r="B5570" i="1"/>
  <c r="I5570" i="1" s="1"/>
  <c r="A5570" i="1"/>
  <c r="H5569" i="1"/>
  <c r="E5569" i="1" s="1"/>
  <c r="F5569" i="1"/>
  <c r="B5569" i="1"/>
  <c r="I5569" i="1" s="1"/>
  <c r="A5569" i="1"/>
  <c r="H5568" i="1"/>
  <c r="G5568" i="1" s="1"/>
  <c r="F5568" i="1"/>
  <c r="B5568" i="1"/>
  <c r="I5568" i="1" s="1"/>
  <c r="A5568" i="1"/>
  <c r="H5567" i="1"/>
  <c r="F5567" i="1"/>
  <c r="B5567" i="1"/>
  <c r="I5567" i="1" s="1"/>
  <c r="A5567" i="1"/>
  <c r="H5566" i="1"/>
  <c r="F5566" i="1"/>
  <c r="B5566" i="1"/>
  <c r="I5566" i="1" s="1"/>
  <c r="A5566" i="1"/>
  <c r="H5565" i="1"/>
  <c r="F5565" i="1"/>
  <c r="B5565" i="1"/>
  <c r="I5565" i="1" s="1"/>
  <c r="A5565" i="1"/>
  <c r="H5564" i="1"/>
  <c r="F5564" i="1"/>
  <c r="B5564" i="1"/>
  <c r="I5564" i="1" s="1"/>
  <c r="A5564" i="1"/>
  <c r="H5563" i="1"/>
  <c r="E5563" i="1" s="1"/>
  <c r="F5563" i="1"/>
  <c r="B5563" i="1"/>
  <c r="I5563" i="1" s="1"/>
  <c r="A5563" i="1"/>
  <c r="H5562" i="1"/>
  <c r="F5562" i="1"/>
  <c r="B5562" i="1"/>
  <c r="I5562" i="1" s="1"/>
  <c r="A5562" i="1"/>
  <c r="H5561" i="1"/>
  <c r="E5561" i="1" s="1"/>
  <c r="F5561" i="1"/>
  <c r="B5561" i="1"/>
  <c r="I5561" i="1" s="1"/>
  <c r="A5561" i="1"/>
  <c r="H5560" i="1"/>
  <c r="F5560" i="1"/>
  <c r="B5560" i="1"/>
  <c r="I5560" i="1" s="1"/>
  <c r="A5560" i="1"/>
  <c r="H5559" i="1"/>
  <c r="E5559" i="1" s="1"/>
  <c r="F5559" i="1"/>
  <c r="B5559" i="1"/>
  <c r="I5559" i="1" s="1"/>
  <c r="A5559" i="1"/>
  <c r="H5558" i="1"/>
  <c r="D5558" i="1" s="1"/>
  <c r="F5558" i="1"/>
  <c r="B5558" i="1"/>
  <c r="I5558" i="1" s="1"/>
  <c r="A5558" i="1"/>
  <c r="H5557" i="1"/>
  <c r="E5557" i="1" s="1"/>
  <c r="F5557" i="1"/>
  <c r="B5557" i="1"/>
  <c r="I5557" i="1" s="1"/>
  <c r="A5557" i="1"/>
  <c r="H5556" i="1"/>
  <c r="F5556" i="1"/>
  <c r="B5556" i="1"/>
  <c r="I5556" i="1" s="1"/>
  <c r="A5556" i="1"/>
  <c r="H5555" i="1"/>
  <c r="E5555" i="1" s="1"/>
  <c r="F5555" i="1"/>
  <c r="B5555" i="1"/>
  <c r="I5555" i="1" s="1"/>
  <c r="A5555" i="1"/>
  <c r="H5554" i="1"/>
  <c r="D5554" i="1" s="1"/>
  <c r="F5554" i="1"/>
  <c r="B5554" i="1"/>
  <c r="I5554" i="1" s="1"/>
  <c r="A5554" i="1"/>
  <c r="H5553" i="1"/>
  <c r="E5553" i="1" s="1"/>
  <c r="F5553" i="1"/>
  <c r="B5553" i="1"/>
  <c r="I5553" i="1" s="1"/>
  <c r="A5553" i="1"/>
  <c r="H5552" i="1"/>
  <c r="F5552" i="1"/>
  <c r="B5552" i="1"/>
  <c r="I5552" i="1" s="1"/>
  <c r="A5552" i="1"/>
  <c r="H5551" i="1"/>
  <c r="E5551" i="1" s="1"/>
  <c r="F5551" i="1"/>
  <c r="B5551" i="1"/>
  <c r="I5551" i="1" s="1"/>
  <c r="A5551" i="1"/>
  <c r="H5550" i="1"/>
  <c r="D5550" i="1" s="1"/>
  <c r="F5550" i="1"/>
  <c r="B5550" i="1"/>
  <c r="I5550" i="1" s="1"/>
  <c r="A5550" i="1"/>
  <c r="H5549" i="1"/>
  <c r="E5549" i="1" s="1"/>
  <c r="F5549" i="1"/>
  <c r="B5549" i="1"/>
  <c r="I5549" i="1" s="1"/>
  <c r="A5549" i="1"/>
  <c r="H5548" i="1"/>
  <c r="F5548" i="1"/>
  <c r="B5548" i="1"/>
  <c r="I5548" i="1" s="1"/>
  <c r="A5548" i="1"/>
  <c r="H5547" i="1"/>
  <c r="E5547" i="1" s="1"/>
  <c r="F5547" i="1"/>
  <c r="B5547" i="1"/>
  <c r="I5547" i="1" s="1"/>
  <c r="A5547" i="1"/>
  <c r="H5546" i="1"/>
  <c r="D5546" i="1" s="1"/>
  <c r="F5546" i="1"/>
  <c r="B5546" i="1"/>
  <c r="I5546" i="1" s="1"/>
  <c r="A5546" i="1"/>
  <c r="H5545" i="1"/>
  <c r="E5545" i="1" s="1"/>
  <c r="F5545" i="1"/>
  <c r="B5545" i="1"/>
  <c r="I5545" i="1" s="1"/>
  <c r="A5545" i="1"/>
  <c r="H5544" i="1"/>
  <c r="F5544" i="1"/>
  <c r="B5544" i="1"/>
  <c r="I5544" i="1" s="1"/>
  <c r="A5544" i="1"/>
  <c r="H5543" i="1"/>
  <c r="E5543" i="1" s="1"/>
  <c r="F5543" i="1"/>
  <c r="B5543" i="1"/>
  <c r="I5543" i="1" s="1"/>
  <c r="A5543" i="1"/>
  <c r="H5542" i="1"/>
  <c r="D5542" i="1" s="1"/>
  <c r="F5542" i="1"/>
  <c r="B5542" i="1"/>
  <c r="I5542" i="1" s="1"/>
  <c r="A5542" i="1"/>
  <c r="H5541" i="1"/>
  <c r="E5541" i="1" s="1"/>
  <c r="F5541" i="1"/>
  <c r="B5541" i="1"/>
  <c r="I5541" i="1" s="1"/>
  <c r="A5541" i="1"/>
  <c r="H5540" i="1"/>
  <c r="F5540" i="1"/>
  <c r="B5540" i="1"/>
  <c r="I5540" i="1" s="1"/>
  <c r="A5540" i="1"/>
  <c r="H5539" i="1"/>
  <c r="E5539" i="1" s="1"/>
  <c r="F5539" i="1"/>
  <c r="B5539" i="1"/>
  <c r="I5539" i="1" s="1"/>
  <c r="A5539" i="1"/>
  <c r="H5538" i="1"/>
  <c r="D5538" i="1" s="1"/>
  <c r="F5538" i="1"/>
  <c r="B5538" i="1"/>
  <c r="I5538" i="1" s="1"/>
  <c r="A5538" i="1"/>
  <c r="H5537" i="1"/>
  <c r="E5537" i="1" s="1"/>
  <c r="F5537" i="1"/>
  <c r="B5537" i="1"/>
  <c r="I5537" i="1" s="1"/>
  <c r="A5537" i="1"/>
  <c r="H5536" i="1"/>
  <c r="F5536" i="1"/>
  <c r="B5536" i="1"/>
  <c r="I5536" i="1" s="1"/>
  <c r="A5536" i="1"/>
  <c r="H5535" i="1"/>
  <c r="E5535" i="1" s="1"/>
  <c r="F5535" i="1"/>
  <c r="B5535" i="1"/>
  <c r="I5535" i="1" s="1"/>
  <c r="A5535" i="1"/>
  <c r="H5534" i="1"/>
  <c r="D5534" i="1" s="1"/>
  <c r="F5534" i="1"/>
  <c r="B5534" i="1"/>
  <c r="I5534" i="1" s="1"/>
  <c r="A5534" i="1"/>
  <c r="H5533" i="1"/>
  <c r="E5533" i="1" s="1"/>
  <c r="F5533" i="1"/>
  <c r="B5533" i="1"/>
  <c r="I5533" i="1" s="1"/>
  <c r="A5533" i="1"/>
  <c r="H5532" i="1"/>
  <c r="F5532" i="1"/>
  <c r="B5532" i="1"/>
  <c r="I5532" i="1" s="1"/>
  <c r="A5532" i="1"/>
  <c r="H5531" i="1"/>
  <c r="E5531" i="1" s="1"/>
  <c r="F5531" i="1"/>
  <c r="B5531" i="1"/>
  <c r="I5531" i="1" s="1"/>
  <c r="A5531" i="1"/>
  <c r="H5530" i="1"/>
  <c r="D5530" i="1" s="1"/>
  <c r="F5530" i="1"/>
  <c r="B5530" i="1"/>
  <c r="I5530" i="1" s="1"/>
  <c r="A5530" i="1"/>
  <c r="H5529" i="1"/>
  <c r="E5529" i="1" s="1"/>
  <c r="F5529" i="1"/>
  <c r="B5529" i="1"/>
  <c r="I5529" i="1" s="1"/>
  <c r="A5529" i="1"/>
  <c r="H5528" i="1"/>
  <c r="F5528" i="1"/>
  <c r="B5528" i="1"/>
  <c r="I5528" i="1" s="1"/>
  <c r="A5528" i="1"/>
  <c r="H5527" i="1"/>
  <c r="F5527" i="1"/>
  <c r="B5527" i="1"/>
  <c r="I5527" i="1" s="1"/>
  <c r="A5527" i="1"/>
  <c r="H5526" i="1"/>
  <c r="F5526" i="1"/>
  <c r="B5526" i="1"/>
  <c r="I5526" i="1" s="1"/>
  <c r="A5526" i="1"/>
  <c r="H5525" i="1"/>
  <c r="F5525" i="1"/>
  <c r="B5525" i="1"/>
  <c r="I5525" i="1" s="1"/>
  <c r="A5525" i="1"/>
  <c r="H5524" i="1"/>
  <c r="F5524" i="1"/>
  <c r="B5524" i="1"/>
  <c r="I5524" i="1" s="1"/>
  <c r="A5524" i="1"/>
  <c r="H5523" i="1"/>
  <c r="F5523" i="1"/>
  <c r="B5523" i="1"/>
  <c r="I5523" i="1" s="1"/>
  <c r="A5523" i="1"/>
  <c r="H5522" i="1"/>
  <c r="F5522" i="1"/>
  <c r="B5522" i="1"/>
  <c r="I5522" i="1" s="1"/>
  <c r="A5522" i="1"/>
  <c r="H5521" i="1"/>
  <c r="D5521" i="1" s="1"/>
  <c r="F5521" i="1"/>
  <c r="B5521" i="1"/>
  <c r="I5521" i="1" s="1"/>
  <c r="A5521" i="1"/>
  <c r="H5520" i="1"/>
  <c r="F5520" i="1"/>
  <c r="B5520" i="1"/>
  <c r="I5520" i="1" s="1"/>
  <c r="A5520" i="1"/>
  <c r="H5519" i="1"/>
  <c r="F5519" i="1"/>
  <c r="B5519" i="1"/>
  <c r="I5519" i="1" s="1"/>
  <c r="A5519" i="1"/>
  <c r="H5518" i="1"/>
  <c r="F5518" i="1"/>
  <c r="B5518" i="1"/>
  <c r="I5518" i="1" s="1"/>
  <c r="A5518" i="1"/>
  <c r="H5517" i="1"/>
  <c r="E5517" i="1" s="1"/>
  <c r="F5517" i="1"/>
  <c r="B5517" i="1"/>
  <c r="I5517" i="1" s="1"/>
  <c r="A5517" i="1"/>
  <c r="H5516" i="1"/>
  <c r="F5516" i="1"/>
  <c r="B5516" i="1"/>
  <c r="I5516" i="1" s="1"/>
  <c r="A5516" i="1"/>
  <c r="H5515" i="1"/>
  <c r="E5515" i="1" s="1"/>
  <c r="F5515" i="1"/>
  <c r="B5515" i="1"/>
  <c r="I5515" i="1" s="1"/>
  <c r="A5515" i="1"/>
  <c r="H5514" i="1"/>
  <c r="F5514" i="1"/>
  <c r="B5514" i="1"/>
  <c r="I5514" i="1" s="1"/>
  <c r="A5514" i="1"/>
  <c r="H5513" i="1"/>
  <c r="F5513" i="1"/>
  <c r="B5513" i="1"/>
  <c r="I5513" i="1" s="1"/>
  <c r="A5513" i="1"/>
  <c r="H5512" i="1"/>
  <c r="F5512" i="1"/>
  <c r="B5512" i="1"/>
  <c r="I5512" i="1" s="1"/>
  <c r="A5512" i="1"/>
  <c r="H5511" i="1"/>
  <c r="F5511" i="1"/>
  <c r="B5511" i="1"/>
  <c r="I5511" i="1" s="1"/>
  <c r="A5511" i="1"/>
  <c r="H5510" i="1"/>
  <c r="F5510" i="1"/>
  <c r="B5510" i="1"/>
  <c r="I5510" i="1" s="1"/>
  <c r="A5510" i="1"/>
  <c r="H5509" i="1"/>
  <c r="D5509" i="1" s="1"/>
  <c r="F5509" i="1"/>
  <c r="B5509" i="1"/>
  <c r="I5509" i="1" s="1"/>
  <c r="A5509" i="1"/>
  <c r="H5508" i="1"/>
  <c r="F5508" i="1"/>
  <c r="B5508" i="1"/>
  <c r="I5508" i="1" s="1"/>
  <c r="A5508" i="1"/>
  <c r="H5507" i="1"/>
  <c r="F5507" i="1"/>
  <c r="B5507" i="1"/>
  <c r="I5507" i="1" s="1"/>
  <c r="A5507" i="1"/>
  <c r="H5506" i="1"/>
  <c r="F5506" i="1"/>
  <c r="B5506" i="1"/>
  <c r="I5506" i="1" s="1"/>
  <c r="A5506" i="1"/>
  <c r="H5505" i="1"/>
  <c r="F5505" i="1"/>
  <c r="B5505" i="1"/>
  <c r="I5505" i="1" s="1"/>
  <c r="A5505" i="1"/>
  <c r="H5504" i="1"/>
  <c r="F5504" i="1"/>
  <c r="B5504" i="1"/>
  <c r="I5504" i="1" s="1"/>
  <c r="A5504" i="1"/>
  <c r="H5503" i="1"/>
  <c r="E5503" i="1" s="1"/>
  <c r="F5503" i="1"/>
  <c r="B5503" i="1"/>
  <c r="I5503" i="1" s="1"/>
  <c r="A5503" i="1"/>
  <c r="H5502" i="1"/>
  <c r="F5502" i="1"/>
  <c r="B5502" i="1"/>
  <c r="I5502" i="1" s="1"/>
  <c r="A5502" i="1"/>
  <c r="H5501" i="1"/>
  <c r="E5501" i="1" s="1"/>
  <c r="F5501" i="1"/>
  <c r="B5501" i="1"/>
  <c r="I5501" i="1" s="1"/>
  <c r="A5501" i="1"/>
  <c r="H5500" i="1"/>
  <c r="F5500" i="1"/>
  <c r="B5500" i="1"/>
  <c r="I5500" i="1" s="1"/>
  <c r="A5500" i="1"/>
  <c r="H5499" i="1"/>
  <c r="E5499" i="1" s="1"/>
  <c r="F5499" i="1"/>
  <c r="B5499" i="1"/>
  <c r="I5499" i="1" s="1"/>
  <c r="A5499" i="1"/>
  <c r="H5498" i="1"/>
  <c r="F5498" i="1"/>
  <c r="B5498" i="1"/>
  <c r="I5498" i="1" s="1"/>
  <c r="A5498" i="1"/>
  <c r="H5497" i="1"/>
  <c r="E5497" i="1" s="1"/>
  <c r="F5497" i="1"/>
  <c r="B5497" i="1"/>
  <c r="I5497" i="1" s="1"/>
  <c r="A5497" i="1"/>
  <c r="H5496" i="1"/>
  <c r="F5496" i="1"/>
  <c r="B5496" i="1"/>
  <c r="I5496" i="1" s="1"/>
  <c r="A5496" i="1"/>
  <c r="H5495" i="1"/>
  <c r="F5495" i="1"/>
  <c r="B5495" i="1"/>
  <c r="I5495" i="1" s="1"/>
  <c r="A5495" i="1"/>
  <c r="H5494" i="1"/>
  <c r="E5494" i="1" s="1"/>
  <c r="F5494" i="1"/>
  <c r="B5494" i="1"/>
  <c r="I5494" i="1" s="1"/>
  <c r="A5494" i="1"/>
  <c r="H5493" i="1"/>
  <c r="F5493" i="1"/>
  <c r="B5493" i="1"/>
  <c r="I5493" i="1" s="1"/>
  <c r="A5493" i="1"/>
  <c r="H5492" i="1"/>
  <c r="F5492" i="1"/>
  <c r="B5492" i="1"/>
  <c r="I5492" i="1" s="1"/>
  <c r="A5492" i="1"/>
  <c r="H5491" i="1"/>
  <c r="G5491" i="1" s="1"/>
  <c r="F5491" i="1"/>
  <c r="B5491" i="1"/>
  <c r="I5491" i="1" s="1"/>
  <c r="A5491" i="1"/>
  <c r="H5490" i="1"/>
  <c r="D5490" i="1" s="1"/>
  <c r="F5490" i="1"/>
  <c r="B5490" i="1"/>
  <c r="I5490" i="1" s="1"/>
  <c r="A5490" i="1"/>
  <c r="H5489" i="1"/>
  <c r="F5489" i="1"/>
  <c r="B5489" i="1"/>
  <c r="I5489" i="1" s="1"/>
  <c r="A5489" i="1"/>
  <c r="H5488" i="1"/>
  <c r="F5488" i="1"/>
  <c r="B5488" i="1"/>
  <c r="I5488" i="1" s="1"/>
  <c r="A5488" i="1"/>
  <c r="H5487" i="1"/>
  <c r="F5487" i="1"/>
  <c r="B5487" i="1"/>
  <c r="I5487" i="1" s="1"/>
  <c r="A5487" i="1"/>
  <c r="H5486" i="1"/>
  <c r="F5486" i="1"/>
  <c r="B5486" i="1"/>
  <c r="I5486" i="1" s="1"/>
  <c r="A5486" i="1"/>
  <c r="H5485" i="1"/>
  <c r="F5485" i="1"/>
  <c r="B5485" i="1"/>
  <c r="I5485" i="1" s="1"/>
  <c r="A5485" i="1"/>
  <c r="H5484" i="1"/>
  <c r="G5484" i="1" s="1"/>
  <c r="F5484" i="1"/>
  <c r="B5484" i="1"/>
  <c r="I5484" i="1" s="1"/>
  <c r="A5484" i="1"/>
  <c r="H5483" i="1"/>
  <c r="F5483" i="1"/>
  <c r="B5483" i="1"/>
  <c r="I5483" i="1" s="1"/>
  <c r="A5483" i="1"/>
  <c r="H5482" i="1"/>
  <c r="C5482" i="1" s="1"/>
  <c r="F5482" i="1"/>
  <c r="B5482" i="1"/>
  <c r="I5482" i="1" s="1"/>
  <c r="A5482" i="1"/>
  <c r="H5481" i="1"/>
  <c r="F5481" i="1"/>
  <c r="B5481" i="1"/>
  <c r="I5481" i="1" s="1"/>
  <c r="A5481" i="1"/>
  <c r="H5480" i="1"/>
  <c r="E5480" i="1" s="1"/>
  <c r="F5480" i="1"/>
  <c r="B5480" i="1"/>
  <c r="I5480" i="1" s="1"/>
  <c r="A5480" i="1"/>
  <c r="H5479" i="1"/>
  <c r="E5479" i="1" s="1"/>
  <c r="F5479" i="1"/>
  <c r="B5479" i="1"/>
  <c r="I5479" i="1" s="1"/>
  <c r="A5479" i="1"/>
  <c r="H5478" i="1"/>
  <c r="F5478" i="1"/>
  <c r="B5478" i="1"/>
  <c r="I5478" i="1" s="1"/>
  <c r="A5478" i="1"/>
  <c r="H5477" i="1"/>
  <c r="F5477" i="1"/>
  <c r="B5477" i="1"/>
  <c r="I5477" i="1" s="1"/>
  <c r="A5477" i="1"/>
  <c r="H5476" i="1"/>
  <c r="C5476" i="1" s="1"/>
  <c r="F5476" i="1"/>
  <c r="B5476" i="1"/>
  <c r="I5476" i="1" s="1"/>
  <c r="A5476" i="1"/>
  <c r="H5475" i="1"/>
  <c r="F5475" i="1"/>
  <c r="B5475" i="1"/>
  <c r="I5475" i="1" s="1"/>
  <c r="A5475" i="1"/>
  <c r="H5474" i="1"/>
  <c r="C5474" i="1" s="1"/>
  <c r="F5474" i="1"/>
  <c r="B5474" i="1"/>
  <c r="I5474" i="1" s="1"/>
  <c r="A5474" i="1"/>
  <c r="H5473" i="1"/>
  <c r="F5473" i="1"/>
  <c r="B5473" i="1"/>
  <c r="I5473" i="1" s="1"/>
  <c r="A5473" i="1"/>
  <c r="H5472" i="1"/>
  <c r="E5472" i="1" s="1"/>
  <c r="F5472" i="1"/>
  <c r="B5472" i="1"/>
  <c r="I5472" i="1" s="1"/>
  <c r="A5472" i="1"/>
  <c r="H5471" i="1"/>
  <c r="F5471" i="1"/>
  <c r="B5471" i="1"/>
  <c r="I5471" i="1" s="1"/>
  <c r="A5471" i="1"/>
  <c r="H5470" i="1"/>
  <c r="E5470" i="1" s="1"/>
  <c r="G5470" i="1"/>
  <c r="F5470" i="1"/>
  <c r="B5470" i="1"/>
  <c r="I5470" i="1" s="1"/>
  <c r="A5470" i="1"/>
  <c r="H5469" i="1"/>
  <c r="F5469" i="1"/>
  <c r="B5469" i="1"/>
  <c r="I5469" i="1" s="1"/>
  <c r="A5469" i="1"/>
  <c r="H5468" i="1"/>
  <c r="G5468" i="1" s="1"/>
  <c r="F5468" i="1"/>
  <c r="B5468" i="1"/>
  <c r="I5468" i="1" s="1"/>
  <c r="A5468" i="1"/>
  <c r="H5467" i="1"/>
  <c r="C5467" i="1" s="1"/>
  <c r="F5467" i="1"/>
  <c r="B5467" i="1"/>
  <c r="I5467" i="1" s="1"/>
  <c r="A5467" i="1"/>
  <c r="H5466" i="1"/>
  <c r="G5466" i="1" s="1"/>
  <c r="F5466" i="1"/>
  <c r="B5466" i="1"/>
  <c r="I5466" i="1" s="1"/>
  <c r="A5466" i="1"/>
  <c r="H5465" i="1"/>
  <c r="F5465" i="1"/>
  <c r="B5465" i="1"/>
  <c r="I5465" i="1" s="1"/>
  <c r="A5465" i="1"/>
  <c r="H5464" i="1"/>
  <c r="E5464" i="1" s="1"/>
  <c r="F5464" i="1"/>
  <c r="B5464" i="1"/>
  <c r="I5464" i="1" s="1"/>
  <c r="A5464" i="1"/>
  <c r="H5463" i="1"/>
  <c r="F5463" i="1"/>
  <c r="B5463" i="1"/>
  <c r="I5463" i="1" s="1"/>
  <c r="A5463" i="1"/>
  <c r="H5462" i="1"/>
  <c r="E5462" i="1" s="1"/>
  <c r="F5462" i="1"/>
  <c r="B5462" i="1"/>
  <c r="I5462" i="1" s="1"/>
  <c r="A5462" i="1"/>
  <c r="H5461" i="1"/>
  <c r="F5461" i="1"/>
  <c r="B5461" i="1"/>
  <c r="I5461" i="1" s="1"/>
  <c r="A5461" i="1"/>
  <c r="H5460" i="1"/>
  <c r="F5460" i="1"/>
  <c r="B5460" i="1"/>
  <c r="I5460" i="1" s="1"/>
  <c r="A5460" i="1"/>
  <c r="H5459" i="1"/>
  <c r="G5459" i="1" s="1"/>
  <c r="F5459" i="1"/>
  <c r="B5459" i="1"/>
  <c r="I5459" i="1" s="1"/>
  <c r="A5459" i="1"/>
  <c r="H5458" i="1"/>
  <c r="D5458" i="1" s="1"/>
  <c r="F5458" i="1"/>
  <c r="B5458" i="1"/>
  <c r="I5458" i="1" s="1"/>
  <c r="A5458" i="1"/>
  <c r="H5457" i="1"/>
  <c r="F5457" i="1"/>
  <c r="B5457" i="1"/>
  <c r="I5457" i="1" s="1"/>
  <c r="A5457" i="1"/>
  <c r="H5456" i="1"/>
  <c r="F5456" i="1"/>
  <c r="B5456" i="1"/>
  <c r="I5456" i="1" s="1"/>
  <c r="A5456" i="1"/>
  <c r="H5455" i="1"/>
  <c r="F5455" i="1"/>
  <c r="B5455" i="1"/>
  <c r="I5455" i="1" s="1"/>
  <c r="A5455" i="1"/>
  <c r="H5454" i="1"/>
  <c r="C5454" i="1" s="1"/>
  <c r="F5454" i="1"/>
  <c r="B5454" i="1"/>
  <c r="I5454" i="1" s="1"/>
  <c r="A5454" i="1"/>
  <c r="H5453" i="1"/>
  <c r="F5453" i="1"/>
  <c r="B5453" i="1"/>
  <c r="I5453" i="1" s="1"/>
  <c r="A5453" i="1"/>
  <c r="H5452" i="1"/>
  <c r="G5452" i="1" s="1"/>
  <c r="F5452" i="1"/>
  <c r="B5452" i="1"/>
  <c r="I5452" i="1" s="1"/>
  <c r="A5452" i="1"/>
  <c r="H5451" i="1"/>
  <c r="F5451" i="1"/>
  <c r="B5451" i="1"/>
  <c r="I5451" i="1" s="1"/>
  <c r="A5451" i="1"/>
  <c r="H5450" i="1"/>
  <c r="F5450" i="1"/>
  <c r="B5450" i="1"/>
  <c r="I5450" i="1" s="1"/>
  <c r="A5450" i="1"/>
  <c r="H5449" i="1"/>
  <c r="F5449" i="1"/>
  <c r="B5449" i="1"/>
  <c r="I5449" i="1" s="1"/>
  <c r="A5449" i="1"/>
  <c r="H5448" i="1"/>
  <c r="E5448" i="1" s="1"/>
  <c r="F5448" i="1"/>
  <c r="B5448" i="1"/>
  <c r="I5448" i="1" s="1"/>
  <c r="A5448" i="1"/>
  <c r="H5447" i="1"/>
  <c r="F5447" i="1"/>
  <c r="B5447" i="1"/>
  <c r="I5447" i="1" s="1"/>
  <c r="A5447" i="1"/>
  <c r="H5446" i="1"/>
  <c r="E5446" i="1" s="1"/>
  <c r="F5446" i="1"/>
  <c r="B5446" i="1"/>
  <c r="I5446" i="1" s="1"/>
  <c r="A5446" i="1"/>
  <c r="H5445" i="1"/>
  <c r="F5445" i="1"/>
  <c r="B5445" i="1"/>
  <c r="I5445" i="1" s="1"/>
  <c r="A5445" i="1"/>
  <c r="H5444" i="1"/>
  <c r="F5444" i="1"/>
  <c r="B5444" i="1"/>
  <c r="I5444" i="1" s="1"/>
  <c r="A5444" i="1"/>
  <c r="H5443" i="1"/>
  <c r="G5443" i="1" s="1"/>
  <c r="F5443" i="1"/>
  <c r="B5443" i="1"/>
  <c r="I5443" i="1" s="1"/>
  <c r="A5443" i="1"/>
  <c r="H5442" i="1"/>
  <c r="F5442" i="1"/>
  <c r="B5442" i="1"/>
  <c r="I5442" i="1" s="1"/>
  <c r="A5442" i="1"/>
  <c r="H5441" i="1"/>
  <c r="F5441" i="1"/>
  <c r="B5441" i="1"/>
  <c r="I5441" i="1" s="1"/>
  <c r="A5441" i="1"/>
  <c r="H5440" i="1"/>
  <c r="E5440" i="1" s="1"/>
  <c r="F5440" i="1"/>
  <c r="B5440" i="1"/>
  <c r="I5440" i="1" s="1"/>
  <c r="A5440" i="1"/>
  <c r="H5439" i="1"/>
  <c r="E5439" i="1" s="1"/>
  <c r="F5439" i="1"/>
  <c r="B5439" i="1"/>
  <c r="I5439" i="1" s="1"/>
  <c r="A5439" i="1"/>
  <c r="H5438" i="1"/>
  <c r="F5438" i="1"/>
  <c r="B5438" i="1"/>
  <c r="I5438" i="1" s="1"/>
  <c r="A5438" i="1"/>
  <c r="H5437" i="1"/>
  <c r="F5437" i="1"/>
  <c r="B5437" i="1"/>
  <c r="I5437" i="1" s="1"/>
  <c r="A5437" i="1"/>
  <c r="H5436" i="1"/>
  <c r="G5436" i="1" s="1"/>
  <c r="F5436" i="1"/>
  <c r="B5436" i="1"/>
  <c r="I5436" i="1" s="1"/>
  <c r="A5436" i="1"/>
  <c r="H5435" i="1"/>
  <c r="C5435" i="1" s="1"/>
  <c r="F5435" i="1"/>
  <c r="B5435" i="1"/>
  <c r="I5435" i="1" s="1"/>
  <c r="A5435" i="1"/>
  <c r="H5434" i="1"/>
  <c r="G5434" i="1" s="1"/>
  <c r="F5434" i="1"/>
  <c r="B5434" i="1"/>
  <c r="I5434" i="1" s="1"/>
  <c r="A5434" i="1"/>
  <c r="H5433" i="1"/>
  <c r="F5433" i="1"/>
  <c r="B5433" i="1"/>
  <c r="I5433" i="1" s="1"/>
  <c r="A5433" i="1"/>
  <c r="H5432" i="1"/>
  <c r="E5432" i="1" s="1"/>
  <c r="F5432" i="1"/>
  <c r="B5432" i="1"/>
  <c r="I5432" i="1" s="1"/>
  <c r="A5432" i="1"/>
  <c r="H5431" i="1"/>
  <c r="G5431" i="1" s="1"/>
  <c r="F5431" i="1"/>
  <c r="B5431" i="1"/>
  <c r="I5431" i="1" s="1"/>
  <c r="A5431" i="1"/>
  <c r="H5430" i="1"/>
  <c r="F5430" i="1"/>
  <c r="B5430" i="1"/>
  <c r="I5430" i="1" s="1"/>
  <c r="A5430" i="1"/>
  <c r="H5429" i="1"/>
  <c r="F5429" i="1"/>
  <c r="B5429" i="1"/>
  <c r="I5429" i="1" s="1"/>
  <c r="A5429" i="1"/>
  <c r="H5428" i="1"/>
  <c r="F5428" i="1"/>
  <c r="B5428" i="1"/>
  <c r="I5428" i="1" s="1"/>
  <c r="A5428" i="1"/>
  <c r="H5427" i="1"/>
  <c r="G5427" i="1" s="1"/>
  <c r="F5427" i="1"/>
  <c r="B5427" i="1"/>
  <c r="I5427" i="1" s="1"/>
  <c r="A5427" i="1"/>
  <c r="H5426" i="1"/>
  <c r="F5426" i="1"/>
  <c r="B5426" i="1"/>
  <c r="I5426" i="1" s="1"/>
  <c r="A5426" i="1"/>
  <c r="H5425" i="1"/>
  <c r="F5425" i="1"/>
  <c r="B5425" i="1"/>
  <c r="I5425" i="1" s="1"/>
  <c r="A5425" i="1"/>
  <c r="H5424" i="1"/>
  <c r="F5424" i="1"/>
  <c r="B5424" i="1"/>
  <c r="I5424" i="1" s="1"/>
  <c r="A5424" i="1"/>
  <c r="H5423" i="1"/>
  <c r="F5423" i="1"/>
  <c r="B5423" i="1"/>
  <c r="I5423" i="1" s="1"/>
  <c r="A5423" i="1"/>
  <c r="H5422" i="1"/>
  <c r="D5422" i="1" s="1"/>
  <c r="F5422" i="1"/>
  <c r="B5422" i="1"/>
  <c r="I5422" i="1" s="1"/>
  <c r="A5422" i="1"/>
  <c r="H5421" i="1"/>
  <c r="F5421" i="1"/>
  <c r="B5421" i="1"/>
  <c r="I5421" i="1" s="1"/>
  <c r="A5421" i="1"/>
  <c r="H5420" i="1"/>
  <c r="F5420" i="1"/>
  <c r="B5420" i="1"/>
  <c r="I5420" i="1" s="1"/>
  <c r="A5420" i="1"/>
  <c r="H5419" i="1"/>
  <c r="E5419" i="1" s="1"/>
  <c r="F5419" i="1"/>
  <c r="B5419" i="1"/>
  <c r="I5419" i="1" s="1"/>
  <c r="A5419" i="1"/>
  <c r="H5418" i="1"/>
  <c r="F5418" i="1"/>
  <c r="B5418" i="1"/>
  <c r="I5418" i="1" s="1"/>
  <c r="A5418" i="1"/>
  <c r="H5417" i="1"/>
  <c r="F5417" i="1"/>
  <c r="B5417" i="1"/>
  <c r="I5417" i="1" s="1"/>
  <c r="A5417" i="1"/>
  <c r="H5416" i="1"/>
  <c r="E5416" i="1" s="1"/>
  <c r="F5416" i="1"/>
  <c r="B5416" i="1"/>
  <c r="I5416" i="1" s="1"/>
  <c r="A5416" i="1"/>
  <c r="H5415" i="1"/>
  <c r="C5415" i="1" s="1"/>
  <c r="F5415" i="1"/>
  <c r="B5415" i="1"/>
  <c r="I5415" i="1" s="1"/>
  <c r="A5415" i="1"/>
  <c r="H5414" i="1"/>
  <c r="E5414" i="1" s="1"/>
  <c r="F5414" i="1"/>
  <c r="B5414" i="1"/>
  <c r="I5414" i="1" s="1"/>
  <c r="A5414" i="1"/>
  <c r="H5413" i="1"/>
  <c r="F5413" i="1"/>
  <c r="B5413" i="1"/>
  <c r="I5413" i="1" s="1"/>
  <c r="A5413" i="1"/>
  <c r="H5412" i="1"/>
  <c r="E5412" i="1" s="1"/>
  <c r="F5412" i="1"/>
  <c r="B5412" i="1"/>
  <c r="I5412" i="1" s="1"/>
  <c r="A5412" i="1"/>
  <c r="H5411" i="1"/>
  <c r="F5411" i="1"/>
  <c r="B5411" i="1"/>
  <c r="I5411" i="1" s="1"/>
  <c r="A5411" i="1"/>
  <c r="H5410" i="1"/>
  <c r="E5410" i="1" s="1"/>
  <c r="F5410" i="1"/>
  <c r="B5410" i="1"/>
  <c r="I5410" i="1" s="1"/>
  <c r="A5410" i="1"/>
  <c r="H5409" i="1"/>
  <c r="F5409" i="1"/>
  <c r="B5409" i="1"/>
  <c r="I5409" i="1" s="1"/>
  <c r="A5409" i="1"/>
  <c r="H5408" i="1"/>
  <c r="G5408" i="1" s="1"/>
  <c r="F5408" i="1"/>
  <c r="B5408" i="1"/>
  <c r="I5408" i="1" s="1"/>
  <c r="A5408" i="1"/>
  <c r="H5407" i="1"/>
  <c r="F5407" i="1"/>
  <c r="B5407" i="1"/>
  <c r="I5407" i="1" s="1"/>
  <c r="A5407" i="1"/>
  <c r="H5406" i="1"/>
  <c r="E5406" i="1" s="1"/>
  <c r="F5406" i="1"/>
  <c r="B5406" i="1"/>
  <c r="I5406" i="1" s="1"/>
  <c r="A5406" i="1"/>
  <c r="H5405" i="1"/>
  <c r="F5405" i="1"/>
  <c r="B5405" i="1"/>
  <c r="I5405" i="1" s="1"/>
  <c r="A5405" i="1"/>
  <c r="H5404" i="1"/>
  <c r="C5404" i="1" s="1"/>
  <c r="F5404" i="1"/>
  <c r="B5404" i="1"/>
  <c r="I5404" i="1" s="1"/>
  <c r="A5404" i="1"/>
  <c r="H5403" i="1"/>
  <c r="F5403" i="1"/>
  <c r="B5403" i="1"/>
  <c r="I5403" i="1" s="1"/>
  <c r="A5403" i="1"/>
  <c r="H5402" i="1"/>
  <c r="E5402" i="1" s="1"/>
  <c r="F5402" i="1"/>
  <c r="C5402" i="1"/>
  <c r="B5402" i="1"/>
  <c r="I5402" i="1" s="1"/>
  <c r="A5402" i="1"/>
  <c r="H5401" i="1"/>
  <c r="D5401" i="1" s="1"/>
  <c r="F5401" i="1"/>
  <c r="B5401" i="1"/>
  <c r="I5401" i="1" s="1"/>
  <c r="A5401" i="1"/>
  <c r="H5400" i="1"/>
  <c r="F5400" i="1"/>
  <c r="B5400" i="1"/>
  <c r="I5400" i="1" s="1"/>
  <c r="A5400" i="1"/>
  <c r="H5399" i="1"/>
  <c r="E5399" i="1" s="1"/>
  <c r="F5399" i="1"/>
  <c r="B5399" i="1"/>
  <c r="I5399" i="1" s="1"/>
  <c r="A5399" i="1"/>
  <c r="H5398" i="1"/>
  <c r="C5398" i="1" s="1"/>
  <c r="F5398" i="1"/>
  <c r="B5398" i="1"/>
  <c r="I5398" i="1" s="1"/>
  <c r="A5398" i="1"/>
  <c r="H5397" i="1"/>
  <c r="F5397" i="1"/>
  <c r="B5397" i="1"/>
  <c r="I5397" i="1" s="1"/>
  <c r="A5397" i="1"/>
  <c r="H5396" i="1"/>
  <c r="C5396" i="1" s="1"/>
  <c r="F5396" i="1"/>
  <c r="B5396" i="1"/>
  <c r="I5396" i="1" s="1"/>
  <c r="A5396" i="1"/>
  <c r="H5395" i="1"/>
  <c r="G5395" i="1" s="1"/>
  <c r="F5395" i="1"/>
  <c r="B5395" i="1"/>
  <c r="I5395" i="1" s="1"/>
  <c r="A5395" i="1"/>
  <c r="H5394" i="1"/>
  <c r="E5394" i="1" s="1"/>
  <c r="F5394" i="1"/>
  <c r="B5394" i="1"/>
  <c r="I5394" i="1" s="1"/>
  <c r="A5394" i="1"/>
  <c r="H5393" i="1"/>
  <c r="F5393" i="1"/>
  <c r="B5393" i="1"/>
  <c r="I5393" i="1" s="1"/>
  <c r="A5393" i="1"/>
  <c r="H5392" i="1"/>
  <c r="F5392" i="1"/>
  <c r="B5392" i="1"/>
  <c r="I5392" i="1" s="1"/>
  <c r="A5392" i="1"/>
  <c r="H5391" i="1"/>
  <c r="F5391" i="1"/>
  <c r="B5391" i="1"/>
  <c r="I5391" i="1" s="1"/>
  <c r="A5391" i="1"/>
  <c r="H5390" i="1"/>
  <c r="F5390" i="1"/>
  <c r="B5390" i="1"/>
  <c r="I5390" i="1" s="1"/>
  <c r="A5390" i="1"/>
  <c r="H5389" i="1"/>
  <c r="D5389" i="1" s="1"/>
  <c r="F5389" i="1"/>
  <c r="B5389" i="1"/>
  <c r="I5389" i="1" s="1"/>
  <c r="A5389" i="1"/>
  <c r="H5388" i="1"/>
  <c r="F5388" i="1"/>
  <c r="B5388" i="1"/>
  <c r="I5388" i="1" s="1"/>
  <c r="A5388" i="1"/>
  <c r="H5387" i="1"/>
  <c r="G5387" i="1" s="1"/>
  <c r="F5387" i="1"/>
  <c r="B5387" i="1"/>
  <c r="I5387" i="1" s="1"/>
  <c r="A5387" i="1"/>
  <c r="H5386" i="1"/>
  <c r="F5386" i="1"/>
  <c r="B5386" i="1"/>
  <c r="I5386" i="1" s="1"/>
  <c r="A5386" i="1"/>
  <c r="H5385" i="1"/>
  <c r="F5385" i="1"/>
  <c r="B5385" i="1"/>
  <c r="I5385" i="1" s="1"/>
  <c r="A5385" i="1"/>
  <c r="H5384" i="1"/>
  <c r="E5384" i="1" s="1"/>
  <c r="F5384" i="1"/>
  <c r="B5384" i="1"/>
  <c r="I5384" i="1" s="1"/>
  <c r="A5384" i="1"/>
  <c r="H5383" i="1"/>
  <c r="C5383" i="1" s="1"/>
  <c r="F5383" i="1"/>
  <c r="B5383" i="1"/>
  <c r="I5383" i="1" s="1"/>
  <c r="A5383" i="1"/>
  <c r="H5382" i="1"/>
  <c r="F5382" i="1"/>
  <c r="B5382" i="1"/>
  <c r="I5382" i="1" s="1"/>
  <c r="A5382" i="1"/>
  <c r="H5381" i="1"/>
  <c r="D5381" i="1" s="1"/>
  <c r="F5381" i="1"/>
  <c r="B5381" i="1"/>
  <c r="I5381" i="1" s="1"/>
  <c r="A5381" i="1"/>
  <c r="H5380" i="1"/>
  <c r="F5380" i="1"/>
  <c r="B5380" i="1"/>
  <c r="I5380" i="1" s="1"/>
  <c r="A5380" i="1"/>
  <c r="H5379" i="1"/>
  <c r="F5379" i="1"/>
  <c r="B5379" i="1"/>
  <c r="I5379" i="1" s="1"/>
  <c r="A5379" i="1"/>
  <c r="H5378" i="1"/>
  <c r="G5378" i="1" s="1"/>
  <c r="F5378" i="1"/>
  <c r="B5378" i="1"/>
  <c r="I5378" i="1" s="1"/>
  <c r="A5378" i="1"/>
  <c r="H5377" i="1"/>
  <c r="F5377" i="1"/>
  <c r="B5377" i="1"/>
  <c r="I5377" i="1" s="1"/>
  <c r="A5377" i="1"/>
  <c r="H5376" i="1"/>
  <c r="E5376" i="1" s="1"/>
  <c r="F5376" i="1"/>
  <c r="B5376" i="1"/>
  <c r="I5376" i="1" s="1"/>
  <c r="A5376" i="1"/>
  <c r="H5375" i="1"/>
  <c r="F5375" i="1"/>
  <c r="B5375" i="1"/>
  <c r="I5375" i="1" s="1"/>
  <c r="A5375" i="1"/>
  <c r="H5374" i="1"/>
  <c r="E5374" i="1" s="1"/>
  <c r="F5374" i="1"/>
  <c r="B5374" i="1"/>
  <c r="I5374" i="1" s="1"/>
  <c r="A5374" i="1"/>
  <c r="H5373" i="1"/>
  <c r="D5373" i="1" s="1"/>
  <c r="F5373" i="1"/>
  <c r="B5373" i="1"/>
  <c r="I5373" i="1" s="1"/>
  <c r="A5373" i="1"/>
  <c r="H5372" i="1"/>
  <c r="F5372" i="1"/>
  <c r="B5372" i="1"/>
  <c r="I5372" i="1" s="1"/>
  <c r="A5372" i="1"/>
  <c r="H5371" i="1"/>
  <c r="C5371" i="1" s="1"/>
  <c r="F5371" i="1"/>
  <c r="B5371" i="1"/>
  <c r="I5371" i="1" s="1"/>
  <c r="A5371" i="1"/>
  <c r="H5370" i="1"/>
  <c r="C5370" i="1" s="1"/>
  <c r="F5370" i="1"/>
  <c r="B5370" i="1"/>
  <c r="I5370" i="1" s="1"/>
  <c r="A5370" i="1"/>
  <c r="H5369" i="1"/>
  <c r="F5369" i="1"/>
  <c r="B5369" i="1"/>
  <c r="I5369" i="1" s="1"/>
  <c r="A5369" i="1"/>
  <c r="H5368" i="1"/>
  <c r="F5368" i="1"/>
  <c r="B5368" i="1"/>
  <c r="I5368" i="1" s="1"/>
  <c r="A5368" i="1"/>
  <c r="H5367" i="1"/>
  <c r="G5367" i="1" s="1"/>
  <c r="F5367" i="1"/>
  <c r="B5367" i="1"/>
  <c r="I5367" i="1" s="1"/>
  <c r="A5367" i="1"/>
  <c r="H5366" i="1"/>
  <c r="F5366" i="1"/>
  <c r="B5366" i="1"/>
  <c r="I5366" i="1" s="1"/>
  <c r="A5366" i="1"/>
  <c r="H5365" i="1"/>
  <c r="D5365" i="1" s="1"/>
  <c r="F5365" i="1"/>
  <c r="B5365" i="1"/>
  <c r="I5365" i="1" s="1"/>
  <c r="A5365" i="1"/>
  <c r="H5364" i="1"/>
  <c r="E5364" i="1" s="1"/>
  <c r="F5364" i="1"/>
  <c r="B5364" i="1"/>
  <c r="I5364" i="1" s="1"/>
  <c r="A5364" i="1"/>
  <c r="H5363" i="1"/>
  <c r="F5363" i="1"/>
  <c r="B5363" i="1"/>
  <c r="I5363" i="1" s="1"/>
  <c r="A5363" i="1"/>
  <c r="H5362" i="1"/>
  <c r="E5362" i="1" s="1"/>
  <c r="F5362" i="1"/>
  <c r="B5362" i="1"/>
  <c r="I5362" i="1" s="1"/>
  <c r="A5362" i="1"/>
  <c r="H5361" i="1"/>
  <c r="F5361" i="1"/>
  <c r="B5361" i="1"/>
  <c r="I5361" i="1" s="1"/>
  <c r="A5361" i="1"/>
  <c r="H5360" i="1"/>
  <c r="F5360" i="1"/>
  <c r="B5360" i="1"/>
  <c r="I5360" i="1" s="1"/>
  <c r="A5360" i="1"/>
  <c r="H5359" i="1"/>
  <c r="F5359" i="1"/>
  <c r="B5359" i="1"/>
  <c r="I5359" i="1" s="1"/>
  <c r="A5359" i="1"/>
  <c r="H5358" i="1"/>
  <c r="G5358" i="1" s="1"/>
  <c r="F5358" i="1"/>
  <c r="B5358" i="1"/>
  <c r="I5358" i="1" s="1"/>
  <c r="A5358" i="1"/>
  <c r="H5357" i="1"/>
  <c r="D5357" i="1" s="1"/>
  <c r="F5357" i="1"/>
  <c r="B5357" i="1"/>
  <c r="I5357" i="1" s="1"/>
  <c r="A5357" i="1"/>
  <c r="H5356" i="1"/>
  <c r="F5356" i="1"/>
  <c r="B5356" i="1"/>
  <c r="I5356" i="1" s="1"/>
  <c r="A5356" i="1"/>
  <c r="H5355" i="1"/>
  <c r="F5355" i="1"/>
  <c r="B5355" i="1"/>
  <c r="I5355" i="1" s="1"/>
  <c r="A5355" i="1"/>
  <c r="H5354" i="1"/>
  <c r="F5354" i="1"/>
  <c r="B5354" i="1"/>
  <c r="I5354" i="1" s="1"/>
  <c r="A5354" i="1"/>
  <c r="H5353" i="1"/>
  <c r="F5353" i="1"/>
  <c r="B5353" i="1"/>
  <c r="I5353" i="1" s="1"/>
  <c r="A5353" i="1"/>
  <c r="H5352" i="1"/>
  <c r="E5352" i="1" s="1"/>
  <c r="F5352" i="1"/>
  <c r="B5352" i="1"/>
  <c r="I5352" i="1" s="1"/>
  <c r="A5352" i="1"/>
  <c r="H5351" i="1"/>
  <c r="C5351" i="1" s="1"/>
  <c r="F5351" i="1"/>
  <c r="B5351" i="1"/>
  <c r="I5351" i="1" s="1"/>
  <c r="A5351" i="1"/>
  <c r="H5350" i="1"/>
  <c r="F5350" i="1"/>
  <c r="B5350" i="1"/>
  <c r="I5350" i="1" s="1"/>
  <c r="A5350" i="1"/>
  <c r="H5349" i="1"/>
  <c r="D5349" i="1" s="1"/>
  <c r="F5349" i="1"/>
  <c r="B5349" i="1"/>
  <c r="I5349" i="1" s="1"/>
  <c r="A5349" i="1"/>
  <c r="H5348" i="1"/>
  <c r="F5348" i="1"/>
  <c r="B5348" i="1"/>
  <c r="I5348" i="1" s="1"/>
  <c r="A5348" i="1"/>
  <c r="H5347" i="1"/>
  <c r="G5347" i="1" s="1"/>
  <c r="F5347" i="1"/>
  <c r="B5347" i="1"/>
  <c r="I5347" i="1" s="1"/>
  <c r="A5347" i="1"/>
  <c r="H5346" i="1"/>
  <c r="F5346" i="1"/>
  <c r="B5346" i="1"/>
  <c r="I5346" i="1" s="1"/>
  <c r="A5346" i="1"/>
  <c r="H5345" i="1"/>
  <c r="F5345" i="1"/>
  <c r="B5345" i="1"/>
  <c r="I5345" i="1" s="1"/>
  <c r="A5345" i="1"/>
  <c r="H5344" i="1"/>
  <c r="E5344" i="1" s="1"/>
  <c r="F5344" i="1"/>
  <c r="B5344" i="1"/>
  <c r="I5344" i="1" s="1"/>
  <c r="A5344" i="1"/>
  <c r="H5343" i="1"/>
  <c r="F5343" i="1"/>
  <c r="B5343" i="1"/>
  <c r="I5343" i="1" s="1"/>
  <c r="A5343" i="1"/>
  <c r="H5342" i="1"/>
  <c r="E5342" i="1" s="1"/>
  <c r="F5342" i="1"/>
  <c r="C5342" i="1"/>
  <c r="B5342" i="1"/>
  <c r="I5342" i="1" s="1"/>
  <c r="A5342" i="1"/>
  <c r="H5341" i="1"/>
  <c r="E5341" i="1" s="1"/>
  <c r="F5341" i="1"/>
  <c r="B5341" i="1"/>
  <c r="I5341" i="1" s="1"/>
  <c r="A5341" i="1"/>
  <c r="H5340" i="1"/>
  <c r="F5340" i="1"/>
  <c r="B5340" i="1"/>
  <c r="I5340" i="1" s="1"/>
  <c r="A5340" i="1"/>
  <c r="H5339" i="1"/>
  <c r="E5339" i="1" s="1"/>
  <c r="F5339" i="1"/>
  <c r="B5339" i="1"/>
  <c r="I5339" i="1" s="1"/>
  <c r="A5339" i="1"/>
  <c r="H5338" i="1"/>
  <c r="F5338" i="1"/>
  <c r="B5338" i="1"/>
  <c r="I5338" i="1" s="1"/>
  <c r="A5338" i="1"/>
  <c r="H5337" i="1"/>
  <c r="E5337" i="1" s="1"/>
  <c r="F5337" i="1"/>
  <c r="B5337" i="1"/>
  <c r="I5337" i="1" s="1"/>
  <c r="A5337" i="1"/>
  <c r="H5336" i="1"/>
  <c r="F5336" i="1"/>
  <c r="B5336" i="1"/>
  <c r="I5336" i="1" s="1"/>
  <c r="A5336" i="1"/>
  <c r="H5335" i="1"/>
  <c r="E5335" i="1" s="1"/>
  <c r="F5335" i="1"/>
  <c r="B5335" i="1"/>
  <c r="I5335" i="1" s="1"/>
  <c r="A5335" i="1"/>
  <c r="H5334" i="1"/>
  <c r="F5334" i="1"/>
  <c r="B5334" i="1"/>
  <c r="I5334" i="1" s="1"/>
  <c r="A5334" i="1"/>
  <c r="H5333" i="1"/>
  <c r="E5333" i="1" s="1"/>
  <c r="F5333" i="1"/>
  <c r="B5333" i="1"/>
  <c r="I5333" i="1" s="1"/>
  <c r="A5333" i="1"/>
  <c r="H5332" i="1"/>
  <c r="F5332" i="1"/>
  <c r="B5332" i="1"/>
  <c r="I5332" i="1" s="1"/>
  <c r="A5332" i="1"/>
  <c r="H5331" i="1"/>
  <c r="E5331" i="1" s="1"/>
  <c r="F5331" i="1"/>
  <c r="B5331" i="1"/>
  <c r="I5331" i="1" s="1"/>
  <c r="A5331" i="1"/>
  <c r="H5330" i="1"/>
  <c r="F5330" i="1"/>
  <c r="B5330" i="1"/>
  <c r="I5330" i="1" s="1"/>
  <c r="A5330" i="1"/>
  <c r="H5329" i="1"/>
  <c r="E5329" i="1" s="1"/>
  <c r="F5329" i="1"/>
  <c r="B5329" i="1"/>
  <c r="I5329" i="1" s="1"/>
  <c r="A5329" i="1"/>
  <c r="H5328" i="1"/>
  <c r="F5328" i="1"/>
  <c r="B5328" i="1"/>
  <c r="I5328" i="1" s="1"/>
  <c r="A5328" i="1"/>
  <c r="H5327" i="1"/>
  <c r="E5327" i="1" s="1"/>
  <c r="F5327" i="1"/>
  <c r="B5327" i="1"/>
  <c r="I5327" i="1" s="1"/>
  <c r="A5327" i="1"/>
  <c r="H5326" i="1"/>
  <c r="F5326" i="1"/>
  <c r="B5326" i="1"/>
  <c r="I5326" i="1" s="1"/>
  <c r="A5326" i="1"/>
  <c r="H5325" i="1"/>
  <c r="E5325" i="1" s="1"/>
  <c r="F5325" i="1"/>
  <c r="B5325" i="1"/>
  <c r="I5325" i="1" s="1"/>
  <c r="A5325" i="1"/>
  <c r="H5324" i="1"/>
  <c r="F5324" i="1"/>
  <c r="B5324" i="1"/>
  <c r="I5324" i="1" s="1"/>
  <c r="A5324" i="1"/>
  <c r="H5323" i="1"/>
  <c r="E5323" i="1" s="1"/>
  <c r="F5323" i="1"/>
  <c r="B5323" i="1"/>
  <c r="I5323" i="1" s="1"/>
  <c r="A5323" i="1"/>
  <c r="H5322" i="1"/>
  <c r="F5322" i="1"/>
  <c r="B5322" i="1"/>
  <c r="I5322" i="1" s="1"/>
  <c r="A5322" i="1"/>
  <c r="H5321" i="1"/>
  <c r="E5321" i="1" s="1"/>
  <c r="F5321" i="1"/>
  <c r="B5321" i="1"/>
  <c r="I5321" i="1" s="1"/>
  <c r="A5321" i="1"/>
  <c r="H5320" i="1"/>
  <c r="F5320" i="1"/>
  <c r="B5320" i="1"/>
  <c r="I5320" i="1" s="1"/>
  <c r="A5320" i="1"/>
  <c r="H5319" i="1"/>
  <c r="E5319" i="1" s="1"/>
  <c r="F5319" i="1"/>
  <c r="B5319" i="1"/>
  <c r="I5319" i="1" s="1"/>
  <c r="A5319" i="1"/>
  <c r="H5318" i="1"/>
  <c r="F5318" i="1"/>
  <c r="B5318" i="1"/>
  <c r="I5318" i="1" s="1"/>
  <c r="A5318" i="1"/>
  <c r="H5317" i="1"/>
  <c r="E5317" i="1" s="1"/>
  <c r="F5317" i="1"/>
  <c r="B5317" i="1"/>
  <c r="I5317" i="1" s="1"/>
  <c r="A5317" i="1"/>
  <c r="H5316" i="1"/>
  <c r="F5316" i="1"/>
  <c r="B5316" i="1"/>
  <c r="I5316" i="1" s="1"/>
  <c r="A5316" i="1"/>
  <c r="H5315" i="1"/>
  <c r="E5315" i="1" s="1"/>
  <c r="F5315" i="1"/>
  <c r="B5315" i="1"/>
  <c r="I5315" i="1" s="1"/>
  <c r="A5315" i="1"/>
  <c r="H5314" i="1"/>
  <c r="F5314" i="1"/>
  <c r="B5314" i="1"/>
  <c r="I5314" i="1" s="1"/>
  <c r="A5314" i="1"/>
  <c r="H5313" i="1"/>
  <c r="E5313" i="1" s="1"/>
  <c r="F5313" i="1"/>
  <c r="B5313" i="1"/>
  <c r="I5313" i="1" s="1"/>
  <c r="A5313" i="1"/>
  <c r="H5312" i="1"/>
  <c r="F5312" i="1"/>
  <c r="B5312" i="1"/>
  <c r="I5312" i="1" s="1"/>
  <c r="A5312" i="1"/>
  <c r="H5311" i="1"/>
  <c r="E5311" i="1" s="1"/>
  <c r="F5311" i="1"/>
  <c r="B5311" i="1"/>
  <c r="I5311" i="1" s="1"/>
  <c r="A5311" i="1"/>
  <c r="H5310" i="1"/>
  <c r="F5310" i="1"/>
  <c r="B5310" i="1"/>
  <c r="I5310" i="1" s="1"/>
  <c r="A5310" i="1"/>
  <c r="H5309" i="1"/>
  <c r="E5309" i="1" s="1"/>
  <c r="F5309" i="1"/>
  <c r="B5309" i="1"/>
  <c r="I5309" i="1" s="1"/>
  <c r="A5309" i="1"/>
  <c r="H5308" i="1"/>
  <c r="F5308" i="1"/>
  <c r="B5308" i="1"/>
  <c r="I5308" i="1" s="1"/>
  <c r="A5308" i="1"/>
  <c r="H5307" i="1"/>
  <c r="E5307" i="1" s="1"/>
  <c r="F5307" i="1"/>
  <c r="B5307" i="1"/>
  <c r="I5307" i="1" s="1"/>
  <c r="A5307" i="1"/>
  <c r="H5306" i="1"/>
  <c r="F5306" i="1"/>
  <c r="B5306" i="1"/>
  <c r="I5306" i="1" s="1"/>
  <c r="A5306" i="1"/>
  <c r="H5305" i="1"/>
  <c r="E5305" i="1" s="1"/>
  <c r="F5305" i="1"/>
  <c r="B5305" i="1"/>
  <c r="I5305" i="1" s="1"/>
  <c r="A5305" i="1"/>
  <c r="H5304" i="1"/>
  <c r="F5304" i="1"/>
  <c r="B5304" i="1"/>
  <c r="I5304" i="1" s="1"/>
  <c r="A5304" i="1"/>
  <c r="H5303" i="1"/>
  <c r="E5303" i="1" s="1"/>
  <c r="F5303" i="1"/>
  <c r="B5303" i="1"/>
  <c r="I5303" i="1" s="1"/>
  <c r="A5303" i="1"/>
  <c r="H5302" i="1"/>
  <c r="F5302" i="1"/>
  <c r="B5302" i="1"/>
  <c r="I5302" i="1" s="1"/>
  <c r="A5302" i="1"/>
  <c r="H5301" i="1"/>
  <c r="E5301" i="1" s="1"/>
  <c r="F5301" i="1"/>
  <c r="B5301" i="1"/>
  <c r="I5301" i="1" s="1"/>
  <c r="A5301" i="1"/>
  <c r="H5300" i="1"/>
  <c r="F5300" i="1"/>
  <c r="B5300" i="1"/>
  <c r="I5300" i="1" s="1"/>
  <c r="A5300" i="1"/>
  <c r="H5299" i="1"/>
  <c r="E5299" i="1" s="1"/>
  <c r="F5299" i="1"/>
  <c r="B5299" i="1"/>
  <c r="I5299" i="1" s="1"/>
  <c r="A5299" i="1"/>
  <c r="H5298" i="1"/>
  <c r="F5298" i="1"/>
  <c r="B5298" i="1"/>
  <c r="I5298" i="1" s="1"/>
  <c r="A5298" i="1"/>
  <c r="H5297" i="1"/>
  <c r="E5297" i="1" s="1"/>
  <c r="F5297" i="1"/>
  <c r="B5297" i="1"/>
  <c r="I5297" i="1" s="1"/>
  <c r="A5297" i="1"/>
  <c r="H5296" i="1"/>
  <c r="F5296" i="1"/>
  <c r="B5296" i="1"/>
  <c r="I5296" i="1" s="1"/>
  <c r="A5296" i="1"/>
  <c r="H5295" i="1"/>
  <c r="F5295" i="1"/>
  <c r="B5295" i="1"/>
  <c r="I5295" i="1" s="1"/>
  <c r="A5295" i="1"/>
  <c r="H5294" i="1"/>
  <c r="E5294" i="1" s="1"/>
  <c r="F5294" i="1"/>
  <c r="B5294" i="1"/>
  <c r="I5294" i="1" s="1"/>
  <c r="A5294" i="1"/>
  <c r="H5293" i="1"/>
  <c r="D5293" i="1" s="1"/>
  <c r="F5293" i="1"/>
  <c r="B5293" i="1"/>
  <c r="I5293" i="1" s="1"/>
  <c r="A5293" i="1"/>
  <c r="H5292" i="1"/>
  <c r="E5292" i="1" s="1"/>
  <c r="F5292" i="1"/>
  <c r="B5292" i="1"/>
  <c r="I5292" i="1" s="1"/>
  <c r="A5292" i="1"/>
  <c r="H5291" i="1"/>
  <c r="F5291" i="1"/>
  <c r="B5291" i="1"/>
  <c r="I5291" i="1" s="1"/>
  <c r="A5291" i="1"/>
  <c r="H5290" i="1"/>
  <c r="E5290" i="1" s="1"/>
  <c r="F5290" i="1"/>
  <c r="B5290" i="1"/>
  <c r="I5290" i="1" s="1"/>
  <c r="A5290" i="1"/>
  <c r="H5289" i="1"/>
  <c r="F5289" i="1"/>
  <c r="B5289" i="1"/>
  <c r="I5289" i="1" s="1"/>
  <c r="A5289" i="1"/>
  <c r="H5288" i="1"/>
  <c r="E5288" i="1" s="1"/>
  <c r="F5288" i="1"/>
  <c r="B5288" i="1"/>
  <c r="I5288" i="1" s="1"/>
  <c r="A5288" i="1"/>
  <c r="H5287" i="1"/>
  <c r="F5287" i="1"/>
  <c r="B5287" i="1"/>
  <c r="I5287" i="1" s="1"/>
  <c r="A5287" i="1"/>
  <c r="H5286" i="1"/>
  <c r="E5286" i="1" s="1"/>
  <c r="F5286" i="1"/>
  <c r="B5286" i="1"/>
  <c r="I5286" i="1" s="1"/>
  <c r="A5286" i="1"/>
  <c r="H5285" i="1"/>
  <c r="D5285" i="1" s="1"/>
  <c r="F5285" i="1"/>
  <c r="B5285" i="1"/>
  <c r="I5285" i="1" s="1"/>
  <c r="A5285" i="1"/>
  <c r="H5284" i="1"/>
  <c r="E5284" i="1" s="1"/>
  <c r="F5284" i="1"/>
  <c r="B5284" i="1"/>
  <c r="I5284" i="1" s="1"/>
  <c r="A5284" i="1"/>
  <c r="H5283" i="1"/>
  <c r="F5283" i="1"/>
  <c r="B5283" i="1"/>
  <c r="I5283" i="1" s="1"/>
  <c r="A5283" i="1"/>
  <c r="H5282" i="1"/>
  <c r="E5282" i="1" s="1"/>
  <c r="F5282" i="1"/>
  <c r="B5282" i="1"/>
  <c r="I5282" i="1" s="1"/>
  <c r="A5282" i="1"/>
  <c r="H5281" i="1"/>
  <c r="D5281" i="1" s="1"/>
  <c r="F5281" i="1"/>
  <c r="B5281" i="1"/>
  <c r="I5281" i="1" s="1"/>
  <c r="A5281" i="1"/>
  <c r="H5280" i="1"/>
  <c r="E5280" i="1" s="1"/>
  <c r="F5280" i="1"/>
  <c r="B5280" i="1"/>
  <c r="I5280" i="1" s="1"/>
  <c r="A5280" i="1"/>
  <c r="H5279" i="1"/>
  <c r="F5279" i="1"/>
  <c r="B5279" i="1"/>
  <c r="I5279" i="1" s="1"/>
  <c r="A5279" i="1"/>
  <c r="H5278" i="1"/>
  <c r="E5278" i="1" s="1"/>
  <c r="F5278" i="1"/>
  <c r="B5278" i="1"/>
  <c r="I5278" i="1" s="1"/>
  <c r="A5278" i="1"/>
  <c r="H5277" i="1"/>
  <c r="D5277" i="1" s="1"/>
  <c r="F5277" i="1"/>
  <c r="B5277" i="1"/>
  <c r="I5277" i="1" s="1"/>
  <c r="A5277" i="1"/>
  <c r="H5276" i="1"/>
  <c r="E5276" i="1" s="1"/>
  <c r="F5276" i="1"/>
  <c r="B5276" i="1"/>
  <c r="I5276" i="1" s="1"/>
  <c r="A5276" i="1"/>
  <c r="H5275" i="1"/>
  <c r="F5275" i="1"/>
  <c r="B5275" i="1"/>
  <c r="I5275" i="1" s="1"/>
  <c r="A5275" i="1"/>
  <c r="H5274" i="1"/>
  <c r="E5274" i="1" s="1"/>
  <c r="F5274" i="1"/>
  <c r="B5274" i="1"/>
  <c r="I5274" i="1" s="1"/>
  <c r="A5274" i="1"/>
  <c r="H5273" i="1"/>
  <c r="D5273" i="1" s="1"/>
  <c r="F5273" i="1"/>
  <c r="B5273" i="1"/>
  <c r="I5273" i="1" s="1"/>
  <c r="A5273" i="1"/>
  <c r="H5272" i="1"/>
  <c r="E5272" i="1" s="1"/>
  <c r="F5272" i="1"/>
  <c r="B5272" i="1"/>
  <c r="I5272" i="1" s="1"/>
  <c r="A5272" i="1"/>
  <c r="H5271" i="1"/>
  <c r="F5271" i="1"/>
  <c r="B5271" i="1"/>
  <c r="I5271" i="1" s="1"/>
  <c r="A5271" i="1"/>
  <c r="H5270" i="1"/>
  <c r="E5270" i="1" s="1"/>
  <c r="F5270" i="1"/>
  <c r="B5270" i="1"/>
  <c r="I5270" i="1" s="1"/>
  <c r="A5270" i="1"/>
  <c r="H5269" i="1"/>
  <c r="F5269" i="1"/>
  <c r="B5269" i="1"/>
  <c r="I5269" i="1" s="1"/>
  <c r="A5269" i="1"/>
  <c r="H5268" i="1"/>
  <c r="E5268" i="1" s="1"/>
  <c r="F5268" i="1"/>
  <c r="B5268" i="1"/>
  <c r="I5268" i="1" s="1"/>
  <c r="A5268" i="1"/>
  <c r="H5267" i="1"/>
  <c r="F5267" i="1"/>
  <c r="B5267" i="1"/>
  <c r="I5267" i="1" s="1"/>
  <c r="A5267" i="1"/>
  <c r="H5266" i="1"/>
  <c r="E5266" i="1" s="1"/>
  <c r="F5266" i="1"/>
  <c r="B5266" i="1"/>
  <c r="I5266" i="1" s="1"/>
  <c r="A5266" i="1"/>
  <c r="H5265" i="1"/>
  <c r="F5265" i="1"/>
  <c r="B5265" i="1"/>
  <c r="I5265" i="1" s="1"/>
  <c r="A5265" i="1"/>
  <c r="H5264" i="1"/>
  <c r="E5264" i="1" s="1"/>
  <c r="F5264" i="1"/>
  <c r="B5264" i="1"/>
  <c r="I5264" i="1" s="1"/>
  <c r="A5264" i="1"/>
  <c r="H5263" i="1"/>
  <c r="F5263" i="1"/>
  <c r="B5263" i="1"/>
  <c r="I5263" i="1" s="1"/>
  <c r="A5263" i="1"/>
  <c r="H5262" i="1"/>
  <c r="E5262" i="1" s="1"/>
  <c r="F5262" i="1"/>
  <c r="B5262" i="1"/>
  <c r="I5262" i="1" s="1"/>
  <c r="A5262" i="1"/>
  <c r="H5261" i="1"/>
  <c r="F5261" i="1"/>
  <c r="B5261" i="1"/>
  <c r="I5261" i="1" s="1"/>
  <c r="A5261" i="1"/>
  <c r="H5260" i="1"/>
  <c r="F5260" i="1"/>
  <c r="E5260" i="1"/>
  <c r="B5260" i="1"/>
  <c r="I5260" i="1" s="1"/>
  <c r="A5260" i="1"/>
  <c r="H5259" i="1"/>
  <c r="F5259" i="1"/>
  <c r="B5259" i="1"/>
  <c r="I5259" i="1" s="1"/>
  <c r="A5259" i="1"/>
  <c r="H5258" i="1"/>
  <c r="E5258" i="1" s="1"/>
  <c r="F5258" i="1"/>
  <c r="B5258" i="1"/>
  <c r="I5258" i="1" s="1"/>
  <c r="A5258" i="1"/>
  <c r="H5257" i="1"/>
  <c r="F5257" i="1"/>
  <c r="B5257" i="1"/>
  <c r="I5257" i="1" s="1"/>
  <c r="A5257" i="1"/>
  <c r="H5256" i="1"/>
  <c r="E5256" i="1" s="1"/>
  <c r="F5256" i="1"/>
  <c r="B5256" i="1"/>
  <c r="I5256" i="1" s="1"/>
  <c r="A5256" i="1"/>
  <c r="H5255" i="1"/>
  <c r="F5255" i="1"/>
  <c r="B5255" i="1"/>
  <c r="I5255" i="1" s="1"/>
  <c r="A5255" i="1"/>
  <c r="H5254" i="1"/>
  <c r="E5254" i="1" s="1"/>
  <c r="F5254" i="1"/>
  <c r="B5254" i="1"/>
  <c r="I5254" i="1" s="1"/>
  <c r="A5254" i="1"/>
  <c r="H5253" i="1"/>
  <c r="F5253" i="1"/>
  <c r="B5253" i="1"/>
  <c r="I5253" i="1" s="1"/>
  <c r="A5253" i="1"/>
  <c r="H5252" i="1"/>
  <c r="E5252" i="1" s="1"/>
  <c r="F5252" i="1"/>
  <c r="B5252" i="1"/>
  <c r="I5252" i="1" s="1"/>
  <c r="A5252" i="1"/>
  <c r="H5251" i="1"/>
  <c r="F5251" i="1"/>
  <c r="B5251" i="1"/>
  <c r="I5251" i="1" s="1"/>
  <c r="A5251" i="1"/>
  <c r="H5250" i="1"/>
  <c r="E5250" i="1" s="1"/>
  <c r="F5250" i="1"/>
  <c r="B5250" i="1"/>
  <c r="I5250" i="1" s="1"/>
  <c r="A5250" i="1"/>
  <c r="H5249" i="1"/>
  <c r="D5249" i="1" s="1"/>
  <c r="F5249" i="1"/>
  <c r="B5249" i="1"/>
  <c r="I5249" i="1" s="1"/>
  <c r="A5249" i="1"/>
  <c r="H5248" i="1"/>
  <c r="E5248" i="1" s="1"/>
  <c r="F5248" i="1"/>
  <c r="B5248" i="1"/>
  <c r="I5248" i="1" s="1"/>
  <c r="A5248" i="1"/>
  <c r="H5247" i="1"/>
  <c r="F5247" i="1"/>
  <c r="B5247" i="1"/>
  <c r="I5247" i="1" s="1"/>
  <c r="A5247" i="1"/>
  <c r="H5246" i="1"/>
  <c r="E5246" i="1" s="1"/>
  <c r="F5246" i="1"/>
  <c r="B5246" i="1"/>
  <c r="I5246" i="1" s="1"/>
  <c r="A5246" i="1"/>
  <c r="H5245" i="1"/>
  <c r="F5245" i="1"/>
  <c r="B5245" i="1"/>
  <c r="I5245" i="1" s="1"/>
  <c r="A5245" i="1"/>
  <c r="H5244" i="1"/>
  <c r="E5244" i="1" s="1"/>
  <c r="F5244" i="1"/>
  <c r="B5244" i="1"/>
  <c r="I5244" i="1" s="1"/>
  <c r="A5244" i="1"/>
  <c r="H5243" i="1"/>
  <c r="F5243" i="1"/>
  <c r="B5243" i="1"/>
  <c r="I5243" i="1" s="1"/>
  <c r="A5243" i="1"/>
  <c r="H5242" i="1"/>
  <c r="E5242" i="1" s="1"/>
  <c r="F5242" i="1"/>
  <c r="B5242" i="1"/>
  <c r="I5242" i="1" s="1"/>
  <c r="A5242" i="1"/>
  <c r="H5241" i="1"/>
  <c r="D5241" i="1" s="1"/>
  <c r="F5241" i="1"/>
  <c r="B5241" i="1"/>
  <c r="I5241" i="1" s="1"/>
  <c r="A5241" i="1"/>
  <c r="H5240" i="1"/>
  <c r="E5240" i="1" s="1"/>
  <c r="F5240" i="1"/>
  <c r="B5240" i="1"/>
  <c r="I5240" i="1" s="1"/>
  <c r="A5240" i="1"/>
  <c r="H5239" i="1"/>
  <c r="F5239" i="1"/>
  <c r="B5239" i="1"/>
  <c r="I5239" i="1" s="1"/>
  <c r="A5239" i="1"/>
  <c r="H5238" i="1"/>
  <c r="E5238" i="1" s="1"/>
  <c r="F5238" i="1"/>
  <c r="B5238" i="1"/>
  <c r="I5238" i="1" s="1"/>
  <c r="A5238" i="1"/>
  <c r="H5237" i="1"/>
  <c r="D5237" i="1" s="1"/>
  <c r="F5237" i="1"/>
  <c r="B5237" i="1"/>
  <c r="I5237" i="1" s="1"/>
  <c r="A5237" i="1"/>
  <c r="H5236" i="1"/>
  <c r="E5236" i="1" s="1"/>
  <c r="F5236" i="1"/>
  <c r="B5236" i="1"/>
  <c r="I5236" i="1" s="1"/>
  <c r="A5236" i="1"/>
  <c r="H5235" i="1"/>
  <c r="F5235" i="1"/>
  <c r="B5235" i="1"/>
  <c r="I5235" i="1" s="1"/>
  <c r="A5235" i="1"/>
  <c r="H5234" i="1"/>
  <c r="E5234" i="1" s="1"/>
  <c r="F5234" i="1"/>
  <c r="B5234" i="1"/>
  <c r="I5234" i="1" s="1"/>
  <c r="A5234" i="1"/>
  <c r="H5233" i="1"/>
  <c r="F5233" i="1"/>
  <c r="B5233" i="1"/>
  <c r="I5233" i="1" s="1"/>
  <c r="A5233" i="1"/>
  <c r="H5232" i="1"/>
  <c r="E5232" i="1" s="1"/>
  <c r="F5232" i="1"/>
  <c r="B5232" i="1"/>
  <c r="I5232" i="1" s="1"/>
  <c r="A5232" i="1"/>
  <c r="H5231" i="1"/>
  <c r="F5231" i="1"/>
  <c r="B5231" i="1"/>
  <c r="I5231" i="1" s="1"/>
  <c r="A5231" i="1"/>
  <c r="H5230" i="1"/>
  <c r="E5230" i="1" s="1"/>
  <c r="F5230" i="1"/>
  <c r="B5230" i="1"/>
  <c r="I5230" i="1" s="1"/>
  <c r="A5230" i="1"/>
  <c r="H5229" i="1"/>
  <c r="F5229" i="1"/>
  <c r="B5229" i="1"/>
  <c r="I5229" i="1" s="1"/>
  <c r="A5229" i="1"/>
  <c r="H5228" i="1"/>
  <c r="E5228" i="1" s="1"/>
  <c r="F5228" i="1"/>
  <c r="B5228" i="1"/>
  <c r="I5228" i="1" s="1"/>
  <c r="A5228" i="1"/>
  <c r="H5227" i="1"/>
  <c r="F5227" i="1"/>
  <c r="B5227" i="1"/>
  <c r="I5227" i="1" s="1"/>
  <c r="A5227" i="1"/>
  <c r="H5226" i="1"/>
  <c r="E5226" i="1" s="1"/>
  <c r="F5226" i="1"/>
  <c r="B5226" i="1"/>
  <c r="I5226" i="1" s="1"/>
  <c r="A5226" i="1"/>
  <c r="H5225" i="1"/>
  <c r="F5225" i="1"/>
  <c r="B5225" i="1"/>
  <c r="I5225" i="1" s="1"/>
  <c r="A5225" i="1"/>
  <c r="H5224" i="1"/>
  <c r="E5224" i="1" s="1"/>
  <c r="F5224" i="1"/>
  <c r="B5224" i="1"/>
  <c r="I5224" i="1" s="1"/>
  <c r="A5224" i="1"/>
  <c r="H5223" i="1"/>
  <c r="F5223" i="1"/>
  <c r="B5223" i="1"/>
  <c r="I5223" i="1" s="1"/>
  <c r="A5223" i="1"/>
  <c r="H5222" i="1"/>
  <c r="E5222" i="1" s="1"/>
  <c r="F5222" i="1"/>
  <c r="B5222" i="1"/>
  <c r="I5222" i="1" s="1"/>
  <c r="A5222" i="1"/>
  <c r="H5221" i="1"/>
  <c r="D5221" i="1" s="1"/>
  <c r="F5221" i="1"/>
  <c r="B5221" i="1"/>
  <c r="I5221" i="1" s="1"/>
  <c r="A5221" i="1"/>
  <c r="H5220" i="1"/>
  <c r="E5220" i="1" s="1"/>
  <c r="F5220" i="1"/>
  <c r="B5220" i="1"/>
  <c r="I5220" i="1" s="1"/>
  <c r="A5220" i="1"/>
  <c r="H5219" i="1"/>
  <c r="F5219" i="1"/>
  <c r="B5219" i="1"/>
  <c r="I5219" i="1" s="1"/>
  <c r="A5219" i="1"/>
  <c r="H5218" i="1"/>
  <c r="E5218" i="1" s="1"/>
  <c r="F5218" i="1"/>
  <c r="B5218" i="1"/>
  <c r="I5218" i="1" s="1"/>
  <c r="A5218" i="1"/>
  <c r="H5217" i="1"/>
  <c r="D5217" i="1" s="1"/>
  <c r="F5217" i="1"/>
  <c r="B5217" i="1"/>
  <c r="I5217" i="1" s="1"/>
  <c r="A5217" i="1"/>
  <c r="H5216" i="1"/>
  <c r="E5216" i="1" s="1"/>
  <c r="F5216" i="1"/>
  <c r="B5216" i="1"/>
  <c r="I5216" i="1" s="1"/>
  <c r="A5216" i="1"/>
  <c r="H5215" i="1"/>
  <c r="F5215" i="1"/>
  <c r="B5215" i="1"/>
  <c r="I5215" i="1" s="1"/>
  <c r="A5215" i="1"/>
  <c r="H5214" i="1"/>
  <c r="E5214" i="1" s="1"/>
  <c r="F5214" i="1"/>
  <c r="B5214" i="1"/>
  <c r="I5214" i="1" s="1"/>
  <c r="A5214" i="1"/>
  <c r="H5213" i="1"/>
  <c r="F5213" i="1"/>
  <c r="B5213" i="1"/>
  <c r="I5213" i="1" s="1"/>
  <c r="A5213" i="1"/>
  <c r="H5212" i="1"/>
  <c r="E5212" i="1" s="1"/>
  <c r="F5212" i="1"/>
  <c r="B5212" i="1"/>
  <c r="I5212" i="1" s="1"/>
  <c r="A5212" i="1"/>
  <c r="H5211" i="1"/>
  <c r="F5211" i="1"/>
  <c r="B5211" i="1"/>
  <c r="I5211" i="1" s="1"/>
  <c r="A5211" i="1"/>
  <c r="H5210" i="1"/>
  <c r="E5210" i="1" s="1"/>
  <c r="F5210" i="1"/>
  <c r="B5210" i="1"/>
  <c r="I5210" i="1" s="1"/>
  <c r="A5210" i="1"/>
  <c r="H5209" i="1"/>
  <c r="F5209" i="1"/>
  <c r="B5209" i="1"/>
  <c r="I5209" i="1" s="1"/>
  <c r="A5209" i="1"/>
  <c r="H5208" i="1"/>
  <c r="E5208" i="1" s="1"/>
  <c r="F5208" i="1"/>
  <c r="B5208" i="1"/>
  <c r="I5208" i="1" s="1"/>
  <c r="A5208" i="1"/>
  <c r="H5207" i="1"/>
  <c r="F5207" i="1"/>
  <c r="B5207" i="1"/>
  <c r="I5207" i="1" s="1"/>
  <c r="A5207" i="1"/>
  <c r="H5206" i="1"/>
  <c r="E5206" i="1" s="1"/>
  <c r="F5206" i="1"/>
  <c r="B5206" i="1"/>
  <c r="I5206" i="1" s="1"/>
  <c r="A5206" i="1"/>
  <c r="H5205" i="1"/>
  <c r="F5205" i="1"/>
  <c r="B5205" i="1"/>
  <c r="I5205" i="1" s="1"/>
  <c r="A5205" i="1"/>
  <c r="H5204" i="1"/>
  <c r="E5204" i="1" s="1"/>
  <c r="F5204" i="1"/>
  <c r="B5204" i="1"/>
  <c r="I5204" i="1" s="1"/>
  <c r="A5204" i="1"/>
  <c r="H5203" i="1"/>
  <c r="F5203" i="1"/>
  <c r="B5203" i="1"/>
  <c r="I5203" i="1" s="1"/>
  <c r="A5203" i="1"/>
  <c r="H5202" i="1"/>
  <c r="E5202" i="1" s="1"/>
  <c r="F5202" i="1"/>
  <c r="B5202" i="1"/>
  <c r="I5202" i="1" s="1"/>
  <c r="A5202" i="1"/>
  <c r="H5201" i="1"/>
  <c r="F5201" i="1"/>
  <c r="B5201" i="1"/>
  <c r="I5201" i="1" s="1"/>
  <c r="A5201" i="1"/>
  <c r="H5200" i="1"/>
  <c r="E5200" i="1" s="1"/>
  <c r="F5200" i="1"/>
  <c r="B5200" i="1"/>
  <c r="I5200" i="1" s="1"/>
  <c r="A5200" i="1"/>
  <c r="H5199" i="1"/>
  <c r="F5199" i="1"/>
  <c r="B5199" i="1"/>
  <c r="I5199" i="1" s="1"/>
  <c r="A5199" i="1"/>
  <c r="H5198" i="1"/>
  <c r="E5198" i="1" s="1"/>
  <c r="F5198" i="1"/>
  <c r="B5198" i="1"/>
  <c r="I5198" i="1" s="1"/>
  <c r="A5198" i="1"/>
  <c r="H5197" i="1"/>
  <c r="F5197" i="1"/>
  <c r="B5197" i="1"/>
  <c r="I5197" i="1" s="1"/>
  <c r="A5197" i="1"/>
  <c r="H5196" i="1"/>
  <c r="E5196" i="1" s="1"/>
  <c r="F5196" i="1"/>
  <c r="B5196" i="1"/>
  <c r="I5196" i="1" s="1"/>
  <c r="A5196" i="1"/>
  <c r="H5195" i="1"/>
  <c r="F5195" i="1"/>
  <c r="B5195" i="1"/>
  <c r="I5195" i="1" s="1"/>
  <c r="A5195" i="1"/>
  <c r="H5194" i="1"/>
  <c r="E5194" i="1" s="1"/>
  <c r="F5194" i="1"/>
  <c r="B5194" i="1"/>
  <c r="I5194" i="1" s="1"/>
  <c r="A5194" i="1"/>
  <c r="H5193" i="1"/>
  <c r="F5193" i="1"/>
  <c r="B5193" i="1"/>
  <c r="I5193" i="1" s="1"/>
  <c r="A5193" i="1"/>
  <c r="H5192" i="1"/>
  <c r="E5192" i="1" s="1"/>
  <c r="F5192" i="1"/>
  <c r="B5192" i="1"/>
  <c r="I5192" i="1" s="1"/>
  <c r="A5192" i="1"/>
  <c r="H5191" i="1"/>
  <c r="F5191" i="1"/>
  <c r="B5191" i="1"/>
  <c r="I5191" i="1" s="1"/>
  <c r="A5191" i="1"/>
  <c r="H5190" i="1"/>
  <c r="E5190" i="1" s="1"/>
  <c r="F5190" i="1"/>
  <c r="B5190" i="1"/>
  <c r="I5190" i="1" s="1"/>
  <c r="A5190" i="1"/>
  <c r="H5189" i="1"/>
  <c r="F5189" i="1"/>
  <c r="B5189" i="1"/>
  <c r="I5189" i="1" s="1"/>
  <c r="A5189" i="1"/>
  <c r="H5188" i="1"/>
  <c r="E5188" i="1" s="1"/>
  <c r="F5188" i="1"/>
  <c r="B5188" i="1"/>
  <c r="I5188" i="1" s="1"/>
  <c r="A5188" i="1"/>
  <c r="H5187" i="1"/>
  <c r="F5187" i="1"/>
  <c r="B5187" i="1"/>
  <c r="I5187" i="1" s="1"/>
  <c r="A5187" i="1"/>
  <c r="H5186" i="1"/>
  <c r="E5186" i="1" s="1"/>
  <c r="F5186" i="1"/>
  <c r="B5186" i="1"/>
  <c r="I5186" i="1" s="1"/>
  <c r="A5186" i="1"/>
  <c r="H5185" i="1"/>
  <c r="F5185" i="1"/>
  <c r="D5185" i="1"/>
  <c r="B5185" i="1"/>
  <c r="I5185" i="1" s="1"/>
  <c r="A5185" i="1"/>
  <c r="H5184" i="1"/>
  <c r="E5184" i="1" s="1"/>
  <c r="F5184" i="1"/>
  <c r="B5184" i="1"/>
  <c r="I5184" i="1" s="1"/>
  <c r="A5184" i="1"/>
  <c r="H5183" i="1"/>
  <c r="F5183" i="1"/>
  <c r="B5183" i="1"/>
  <c r="I5183" i="1" s="1"/>
  <c r="A5183" i="1"/>
  <c r="H5182" i="1"/>
  <c r="E5182" i="1" s="1"/>
  <c r="F5182" i="1"/>
  <c r="B5182" i="1"/>
  <c r="I5182" i="1" s="1"/>
  <c r="A5182" i="1"/>
  <c r="H5181" i="1"/>
  <c r="D5181" i="1" s="1"/>
  <c r="F5181" i="1"/>
  <c r="B5181" i="1"/>
  <c r="I5181" i="1" s="1"/>
  <c r="A5181" i="1"/>
  <c r="H5180" i="1"/>
  <c r="E5180" i="1" s="1"/>
  <c r="F5180" i="1"/>
  <c r="B5180" i="1"/>
  <c r="I5180" i="1" s="1"/>
  <c r="A5180" i="1"/>
  <c r="H5179" i="1"/>
  <c r="F5179" i="1"/>
  <c r="B5179" i="1"/>
  <c r="I5179" i="1" s="1"/>
  <c r="A5179" i="1"/>
  <c r="H5178" i="1"/>
  <c r="E5178" i="1" s="1"/>
  <c r="F5178" i="1"/>
  <c r="B5178" i="1"/>
  <c r="I5178" i="1" s="1"/>
  <c r="A5178" i="1"/>
  <c r="H5177" i="1"/>
  <c r="D5177" i="1" s="1"/>
  <c r="F5177" i="1"/>
  <c r="B5177" i="1"/>
  <c r="I5177" i="1" s="1"/>
  <c r="A5177" i="1"/>
  <c r="H5176" i="1"/>
  <c r="E5176" i="1" s="1"/>
  <c r="F5176" i="1"/>
  <c r="B5176" i="1"/>
  <c r="I5176" i="1" s="1"/>
  <c r="A5176" i="1"/>
  <c r="H5175" i="1"/>
  <c r="F5175" i="1"/>
  <c r="B5175" i="1"/>
  <c r="I5175" i="1" s="1"/>
  <c r="A5175" i="1"/>
  <c r="H5174" i="1"/>
  <c r="E5174" i="1" s="1"/>
  <c r="F5174" i="1"/>
  <c r="B5174" i="1"/>
  <c r="I5174" i="1" s="1"/>
  <c r="A5174" i="1"/>
  <c r="H5173" i="1"/>
  <c r="D5173" i="1" s="1"/>
  <c r="F5173" i="1"/>
  <c r="B5173" i="1"/>
  <c r="I5173" i="1" s="1"/>
  <c r="A5173" i="1"/>
  <c r="H5172" i="1"/>
  <c r="E5172" i="1" s="1"/>
  <c r="F5172" i="1"/>
  <c r="B5172" i="1"/>
  <c r="I5172" i="1" s="1"/>
  <c r="A5172" i="1"/>
  <c r="H5171" i="1"/>
  <c r="F5171" i="1"/>
  <c r="B5171" i="1"/>
  <c r="I5171" i="1" s="1"/>
  <c r="A5171" i="1"/>
  <c r="H5170" i="1"/>
  <c r="E5170" i="1" s="1"/>
  <c r="F5170" i="1"/>
  <c r="B5170" i="1"/>
  <c r="I5170" i="1" s="1"/>
  <c r="A5170" i="1"/>
  <c r="H5169" i="1"/>
  <c r="D5169" i="1" s="1"/>
  <c r="F5169" i="1"/>
  <c r="B5169" i="1"/>
  <c r="I5169" i="1" s="1"/>
  <c r="A5169" i="1"/>
  <c r="H5168" i="1"/>
  <c r="E5168" i="1" s="1"/>
  <c r="F5168" i="1"/>
  <c r="B5168" i="1"/>
  <c r="I5168" i="1" s="1"/>
  <c r="A5168" i="1"/>
  <c r="H5167" i="1"/>
  <c r="F5167" i="1"/>
  <c r="B5167" i="1"/>
  <c r="I5167" i="1" s="1"/>
  <c r="A5167" i="1"/>
  <c r="H5166" i="1"/>
  <c r="E5166" i="1" s="1"/>
  <c r="F5166" i="1"/>
  <c r="B5166" i="1"/>
  <c r="I5166" i="1" s="1"/>
  <c r="A5166" i="1"/>
  <c r="H5165" i="1"/>
  <c r="F5165" i="1"/>
  <c r="B5165" i="1"/>
  <c r="I5165" i="1" s="1"/>
  <c r="A5165" i="1"/>
  <c r="H5164" i="1"/>
  <c r="E5164" i="1" s="1"/>
  <c r="F5164" i="1"/>
  <c r="B5164" i="1"/>
  <c r="I5164" i="1" s="1"/>
  <c r="A5164" i="1"/>
  <c r="H5163" i="1"/>
  <c r="F5163" i="1"/>
  <c r="B5163" i="1"/>
  <c r="I5163" i="1" s="1"/>
  <c r="A5163" i="1"/>
  <c r="H5162" i="1"/>
  <c r="E5162" i="1" s="1"/>
  <c r="F5162" i="1"/>
  <c r="B5162" i="1"/>
  <c r="I5162" i="1" s="1"/>
  <c r="A5162" i="1"/>
  <c r="H5161" i="1"/>
  <c r="F5161" i="1"/>
  <c r="B5161" i="1"/>
  <c r="I5161" i="1" s="1"/>
  <c r="A5161" i="1"/>
  <c r="H5160" i="1"/>
  <c r="E5160" i="1" s="1"/>
  <c r="F5160" i="1"/>
  <c r="B5160" i="1"/>
  <c r="I5160" i="1" s="1"/>
  <c r="A5160" i="1"/>
  <c r="H5159" i="1"/>
  <c r="F5159" i="1"/>
  <c r="B5159" i="1"/>
  <c r="I5159" i="1" s="1"/>
  <c r="A5159" i="1"/>
  <c r="H5158" i="1"/>
  <c r="E5158" i="1" s="1"/>
  <c r="F5158" i="1"/>
  <c r="B5158" i="1"/>
  <c r="I5158" i="1" s="1"/>
  <c r="A5158" i="1"/>
  <c r="H5157" i="1"/>
  <c r="D5157" i="1" s="1"/>
  <c r="F5157" i="1"/>
  <c r="B5157" i="1"/>
  <c r="I5157" i="1" s="1"/>
  <c r="A5157" i="1"/>
  <c r="H5156" i="1"/>
  <c r="E5156" i="1" s="1"/>
  <c r="F5156" i="1"/>
  <c r="B5156" i="1"/>
  <c r="I5156" i="1" s="1"/>
  <c r="A5156" i="1"/>
  <c r="H5155" i="1"/>
  <c r="F5155" i="1"/>
  <c r="B5155" i="1"/>
  <c r="I5155" i="1" s="1"/>
  <c r="A5155" i="1"/>
  <c r="H5154" i="1"/>
  <c r="F5154" i="1"/>
  <c r="E5154" i="1"/>
  <c r="B5154" i="1"/>
  <c r="I5154" i="1" s="1"/>
  <c r="A5154" i="1"/>
  <c r="H5153" i="1"/>
  <c r="D5153" i="1" s="1"/>
  <c r="F5153" i="1"/>
  <c r="B5153" i="1"/>
  <c r="I5153" i="1" s="1"/>
  <c r="A5153" i="1"/>
  <c r="H5152" i="1"/>
  <c r="E5152" i="1" s="1"/>
  <c r="F5152" i="1"/>
  <c r="B5152" i="1"/>
  <c r="I5152" i="1" s="1"/>
  <c r="A5152" i="1"/>
  <c r="H5151" i="1"/>
  <c r="F5151" i="1"/>
  <c r="B5151" i="1"/>
  <c r="I5151" i="1" s="1"/>
  <c r="A5151" i="1"/>
  <c r="H5150" i="1"/>
  <c r="E5150" i="1" s="1"/>
  <c r="F5150" i="1"/>
  <c r="B5150" i="1"/>
  <c r="I5150" i="1" s="1"/>
  <c r="A5150" i="1"/>
  <c r="H5149" i="1"/>
  <c r="F5149" i="1"/>
  <c r="B5149" i="1"/>
  <c r="I5149" i="1" s="1"/>
  <c r="A5149" i="1"/>
  <c r="H5148" i="1"/>
  <c r="E5148" i="1" s="1"/>
  <c r="F5148" i="1"/>
  <c r="B5148" i="1"/>
  <c r="I5148" i="1" s="1"/>
  <c r="A5148" i="1"/>
  <c r="H5147" i="1"/>
  <c r="F5147" i="1"/>
  <c r="B5147" i="1"/>
  <c r="I5147" i="1" s="1"/>
  <c r="A5147" i="1"/>
  <c r="H5146" i="1"/>
  <c r="E5146" i="1" s="1"/>
  <c r="F5146" i="1"/>
  <c r="B5146" i="1"/>
  <c r="I5146" i="1" s="1"/>
  <c r="A5146" i="1"/>
  <c r="H5145" i="1"/>
  <c r="F5145" i="1"/>
  <c r="B5145" i="1"/>
  <c r="I5145" i="1" s="1"/>
  <c r="A5145" i="1"/>
  <c r="H5144" i="1"/>
  <c r="E5144" i="1" s="1"/>
  <c r="F5144" i="1"/>
  <c r="B5144" i="1"/>
  <c r="I5144" i="1" s="1"/>
  <c r="A5144" i="1"/>
  <c r="H5143" i="1"/>
  <c r="F5143" i="1"/>
  <c r="B5143" i="1"/>
  <c r="I5143" i="1" s="1"/>
  <c r="A5143" i="1"/>
  <c r="H5142" i="1"/>
  <c r="E5142" i="1" s="1"/>
  <c r="F5142" i="1"/>
  <c r="B5142" i="1"/>
  <c r="I5142" i="1" s="1"/>
  <c r="A5142" i="1"/>
  <c r="H5141" i="1"/>
  <c r="D5141" i="1" s="1"/>
  <c r="F5141" i="1"/>
  <c r="B5141" i="1"/>
  <c r="I5141" i="1" s="1"/>
  <c r="A5141" i="1"/>
  <c r="H5140" i="1"/>
  <c r="E5140" i="1" s="1"/>
  <c r="F5140" i="1"/>
  <c r="B5140" i="1"/>
  <c r="I5140" i="1" s="1"/>
  <c r="A5140" i="1"/>
  <c r="H5139" i="1"/>
  <c r="F5139" i="1"/>
  <c r="B5139" i="1"/>
  <c r="I5139" i="1" s="1"/>
  <c r="A5139" i="1"/>
  <c r="H5138" i="1"/>
  <c r="E5138" i="1" s="1"/>
  <c r="F5138" i="1"/>
  <c r="B5138" i="1"/>
  <c r="I5138" i="1" s="1"/>
  <c r="A5138" i="1"/>
  <c r="H5137" i="1"/>
  <c r="D5137" i="1" s="1"/>
  <c r="F5137" i="1"/>
  <c r="B5137" i="1"/>
  <c r="I5137" i="1" s="1"/>
  <c r="A5137" i="1"/>
  <c r="H5136" i="1"/>
  <c r="E5136" i="1" s="1"/>
  <c r="F5136" i="1"/>
  <c r="B5136" i="1"/>
  <c r="I5136" i="1" s="1"/>
  <c r="A5136" i="1"/>
  <c r="H5135" i="1"/>
  <c r="F5135" i="1"/>
  <c r="B5135" i="1"/>
  <c r="I5135" i="1" s="1"/>
  <c r="A5135" i="1"/>
  <c r="H5134" i="1"/>
  <c r="E5134" i="1" s="1"/>
  <c r="F5134" i="1"/>
  <c r="B5134" i="1"/>
  <c r="I5134" i="1" s="1"/>
  <c r="A5134" i="1"/>
  <c r="H5133" i="1"/>
  <c r="F5133" i="1"/>
  <c r="B5133" i="1"/>
  <c r="I5133" i="1" s="1"/>
  <c r="A5133" i="1"/>
  <c r="H5132" i="1"/>
  <c r="E5132" i="1" s="1"/>
  <c r="F5132" i="1"/>
  <c r="B5132" i="1"/>
  <c r="I5132" i="1" s="1"/>
  <c r="A5132" i="1"/>
  <c r="H5131" i="1"/>
  <c r="F5131" i="1"/>
  <c r="B5131" i="1"/>
  <c r="I5131" i="1" s="1"/>
  <c r="A5131" i="1"/>
  <c r="H5130" i="1"/>
  <c r="E5130" i="1" s="1"/>
  <c r="F5130" i="1"/>
  <c r="B5130" i="1"/>
  <c r="I5130" i="1" s="1"/>
  <c r="A5130" i="1"/>
  <c r="H5129" i="1"/>
  <c r="F5129" i="1"/>
  <c r="B5129" i="1"/>
  <c r="I5129" i="1" s="1"/>
  <c r="A5129" i="1"/>
  <c r="H5128" i="1"/>
  <c r="E5128" i="1" s="1"/>
  <c r="F5128" i="1"/>
  <c r="B5128" i="1"/>
  <c r="I5128" i="1" s="1"/>
  <c r="A5128" i="1"/>
  <c r="H5127" i="1"/>
  <c r="F5127" i="1"/>
  <c r="B5127" i="1"/>
  <c r="I5127" i="1" s="1"/>
  <c r="A5127" i="1"/>
  <c r="H5126" i="1"/>
  <c r="E5126" i="1" s="1"/>
  <c r="F5126" i="1"/>
  <c r="B5126" i="1"/>
  <c r="I5126" i="1" s="1"/>
  <c r="A5126" i="1"/>
  <c r="H5125" i="1"/>
  <c r="D5125" i="1" s="1"/>
  <c r="F5125" i="1"/>
  <c r="B5125" i="1"/>
  <c r="I5125" i="1" s="1"/>
  <c r="A5125" i="1"/>
  <c r="H5124" i="1"/>
  <c r="E5124" i="1" s="1"/>
  <c r="F5124" i="1"/>
  <c r="B5124" i="1"/>
  <c r="I5124" i="1" s="1"/>
  <c r="A5124" i="1"/>
  <c r="H5123" i="1"/>
  <c r="F5123" i="1"/>
  <c r="B5123" i="1"/>
  <c r="I5123" i="1" s="1"/>
  <c r="A5123" i="1"/>
  <c r="H5122" i="1"/>
  <c r="E5122" i="1" s="1"/>
  <c r="F5122" i="1"/>
  <c r="B5122" i="1"/>
  <c r="I5122" i="1" s="1"/>
  <c r="A5122" i="1"/>
  <c r="H5121" i="1"/>
  <c r="D5121" i="1" s="1"/>
  <c r="F5121" i="1"/>
  <c r="B5121" i="1"/>
  <c r="I5121" i="1" s="1"/>
  <c r="A5121" i="1"/>
  <c r="H5120" i="1"/>
  <c r="E5120" i="1" s="1"/>
  <c r="F5120" i="1"/>
  <c r="B5120" i="1"/>
  <c r="I5120" i="1" s="1"/>
  <c r="A5120" i="1"/>
  <c r="H5119" i="1"/>
  <c r="F5119" i="1"/>
  <c r="B5119" i="1"/>
  <c r="I5119" i="1" s="1"/>
  <c r="A5119" i="1"/>
  <c r="H5118" i="1"/>
  <c r="E5118" i="1" s="1"/>
  <c r="F5118" i="1"/>
  <c r="B5118" i="1"/>
  <c r="I5118" i="1" s="1"/>
  <c r="A5118" i="1"/>
  <c r="H5117" i="1"/>
  <c r="F5117" i="1"/>
  <c r="B5117" i="1"/>
  <c r="I5117" i="1" s="1"/>
  <c r="A5117" i="1"/>
  <c r="H5116" i="1"/>
  <c r="E5116" i="1" s="1"/>
  <c r="F5116" i="1"/>
  <c r="B5116" i="1"/>
  <c r="I5116" i="1" s="1"/>
  <c r="A5116" i="1"/>
  <c r="H5115" i="1"/>
  <c r="F5115" i="1"/>
  <c r="B5115" i="1"/>
  <c r="I5115" i="1" s="1"/>
  <c r="A5115" i="1"/>
  <c r="H5114" i="1"/>
  <c r="E5114" i="1" s="1"/>
  <c r="F5114" i="1"/>
  <c r="B5114" i="1"/>
  <c r="I5114" i="1" s="1"/>
  <c r="A5114" i="1"/>
  <c r="H5113" i="1"/>
  <c r="F5113" i="1"/>
  <c r="B5113" i="1"/>
  <c r="I5113" i="1" s="1"/>
  <c r="A5113" i="1"/>
  <c r="H5112" i="1"/>
  <c r="E5112" i="1" s="1"/>
  <c r="F5112" i="1"/>
  <c r="B5112" i="1"/>
  <c r="I5112" i="1" s="1"/>
  <c r="A5112" i="1"/>
  <c r="H5111" i="1"/>
  <c r="F5111" i="1"/>
  <c r="B5111" i="1"/>
  <c r="I5111" i="1" s="1"/>
  <c r="A5111" i="1"/>
  <c r="H5110" i="1"/>
  <c r="E5110" i="1" s="1"/>
  <c r="F5110" i="1"/>
  <c r="B5110" i="1"/>
  <c r="I5110" i="1" s="1"/>
  <c r="A5110" i="1"/>
  <c r="H5109" i="1"/>
  <c r="D5109" i="1" s="1"/>
  <c r="F5109" i="1"/>
  <c r="B5109" i="1"/>
  <c r="I5109" i="1" s="1"/>
  <c r="A5109" i="1"/>
  <c r="H5108" i="1"/>
  <c r="E5108" i="1" s="1"/>
  <c r="F5108" i="1"/>
  <c r="B5108" i="1"/>
  <c r="I5108" i="1" s="1"/>
  <c r="A5108" i="1"/>
  <c r="H5107" i="1"/>
  <c r="F5107" i="1"/>
  <c r="B5107" i="1"/>
  <c r="I5107" i="1" s="1"/>
  <c r="A5107" i="1"/>
  <c r="H5106" i="1"/>
  <c r="E5106" i="1" s="1"/>
  <c r="F5106" i="1"/>
  <c r="B5106" i="1"/>
  <c r="I5106" i="1" s="1"/>
  <c r="A5106" i="1"/>
  <c r="H5105" i="1"/>
  <c r="D5105" i="1" s="1"/>
  <c r="F5105" i="1"/>
  <c r="B5105" i="1"/>
  <c r="I5105" i="1" s="1"/>
  <c r="A5105" i="1"/>
  <c r="H5104" i="1"/>
  <c r="E5104" i="1" s="1"/>
  <c r="F5104" i="1"/>
  <c r="B5104" i="1"/>
  <c r="I5104" i="1" s="1"/>
  <c r="A5104" i="1"/>
  <c r="H5103" i="1"/>
  <c r="F5103" i="1"/>
  <c r="B5103" i="1"/>
  <c r="I5103" i="1" s="1"/>
  <c r="A5103" i="1"/>
  <c r="H5102" i="1"/>
  <c r="E5102" i="1" s="1"/>
  <c r="F5102" i="1"/>
  <c r="B5102" i="1"/>
  <c r="I5102" i="1" s="1"/>
  <c r="A5102" i="1"/>
  <c r="H5101" i="1"/>
  <c r="F5101" i="1"/>
  <c r="B5101" i="1"/>
  <c r="I5101" i="1" s="1"/>
  <c r="A5101" i="1"/>
  <c r="H5100" i="1"/>
  <c r="E5100" i="1" s="1"/>
  <c r="F5100" i="1"/>
  <c r="B5100" i="1"/>
  <c r="I5100" i="1" s="1"/>
  <c r="A5100" i="1"/>
  <c r="H5099" i="1"/>
  <c r="F5099" i="1"/>
  <c r="B5099" i="1"/>
  <c r="I5099" i="1" s="1"/>
  <c r="A5099" i="1"/>
  <c r="H5098" i="1"/>
  <c r="E5098" i="1" s="1"/>
  <c r="F5098" i="1"/>
  <c r="B5098" i="1"/>
  <c r="I5098" i="1" s="1"/>
  <c r="A5098" i="1"/>
  <c r="H5097" i="1"/>
  <c r="F5097" i="1"/>
  <c r="B5097" i="1"/>
  <c r="I5097" i="1" s="1"/>
  <c r="A5097" i="1"/>
  <c r="H5096" i="1"/>
  <c r="E5096" i="1" s="1"/>
  <c r="F5096" i="1"/>
  <c r="B5096" i="1"/>
  <c r="I5096" i="1" s="1"/>
  <c r="A5096" i="1"/>
  <c r="H5095" i="1"/>
  <c r="F5095" i="1"/>
  <c r="B5095" i="1"/>
  <c r="I5095" i="1" s="1"/>
  <c r="A5095" i="1"/>
  <c r="H5094" i="1"/>
  <c r="E5094" i="1" s="1"/>
  <c r="F5094" i="1"/>
  <c r="B5094" i="1"/>
  <c r="I5094" i="1" s="1"/>
  <c r="A5094" i="1"/>
  <c r="H5093" i="1"/>
  <c r="D5093" i="1" s="1"/>
  <c r="F5093" i="1"/>
  <c r="B5093" i="1"/>
  <c r="I5093" i="1" s="1"/>
  <c r="A5093" i="1"/>
  <c r="H5092" i="1"/>
  <c r="E5092" i="1" s="1"/>
  <c r="F5092" i="1"/>
  <c r="B5092" i="1"/>
  <c r="I5092" i="1" s="1"/>
  <c r="A5092" i="1"/>
  <c r="H5091" i="1"/>
  <c r="F5091" i="1"/>
  <c r="B5091" i="1"/>
  <c r="I5091" i="1" s="1"/>
  <c r="A5091" i="1"/>
  <c r="H5090" i="1"/>
  <c r="E5090" i="1" s="1"/>
  <c r="F5090" i="1"/>
  <c r="B5090" i="1"/>
  <c r="I5090" i="1" s="1"/>
  <c r="A5090" i="1"/>
  <c r="H5089" i="1"/>
  <c r="D5089" i="1" s="1"/>
  <c r="F5089" i="1"/>
  <c r="B5089" i="1"/>
  <c r="I5089" i="1" s="1"/>
  <c r="A5089" i="1"/>
  <c r="H5088" i="1"/>
  <c r="E5088" i="1" s="1"/>
  <c r="F5088" i="1"/>
  <c r="B5088" i="1"/>
  <c r="I5088" i="1" s="1"/>
  <c r="A5088" i="1"/>
  <c r="H5087" i="1"/>
  <c r="F5087" i="1"/>
  <c r="B5087" i="1"/>
  <c r="I5087" i="1" s="1"/>
  <c r="A5087" i="1"/>
  <c r="H5086" i="1"/>
  <c r="E5086" i="1" s="1"/>
  <c r="F5086" i="1"/>
  <c r="B5086" i="1"/>
  <c r="I5086" i="1" s="1"/>
  <c r="A5086" i="1"/>
  <c r="H5085" i="1"/>
  <c r="F5085" i="1"/>
  <c r="B5085" i="1"/>
  <c r="I5085" i="1" s="1"/>
  <c r="A5085" i="1"/>
  <c r="H5084" i="1"/>
  <c r="E5084" i="1" s="1"/>
  <c r="F5084" i="1"/>
  <c r="B5084" i="1"/>
  <c r="I5084" i="1" s="1"/>
  <c r="A5084" i="1"/>
  <c r="H5083" i="1"/>
  <c r="F5083" i="1"/>
  <c r="B5083" i="1"/>
  <c r="I5083" i="1" s="1"/>
  <c r="A5083" i="1"/>
  <c r="H5082" i="1"/>
  <c r="E5082" i="1" s="1"/>
  <c r="F5082" i="1"/>
  <c r="B5082" i="1"/>
  <c r="I5082" i="1" s="1"/>
  <c r="A5082" i="1"/>
  <c r="H5081" i="1"/>
  <c r="F5081" i="1"/>
  <c r="B5081" i="1"/>
  <c r="I5081" i="1" s="1"/>
  <c r="A5081" i="1"/>
  <c r="H5080" i="1"/>
  <c r="E5080" i="1" s="1"/>
  <c r="F5080" i="1"/>
  <c r="B5080" i="1"/>
  <c r="I5080" i="1" s="1"/>
  <c r="A5080" i="1"/>
  <c r="H5079" i="1"/>
  <c r="F5079" i="1"/>
  <c r="B5079" i="1"/>
  <c r="I5079" i="1" s="1"/>
  <c r="A5079" i="1"/>
  <c r="H5078" i="1"/>
  <c r="F5078" i="1"/>
  <c r="E5078" i="1"/>
  <c r="B5078" i="1"/>
  <c r="I5078" i="1" s="1"/>
  <c r="A5078" i="1"/>
  <c r="H5077" i="1"/>
  <c r="D5077" i="1" s="1"/>
  <c r="F5077" i="1"/>
  <c r="B5077" i="1"/>
  <c r="I5077" i="1" s="1"/>
  <c r="A5077" i="1"/>
  <c r="H5076" i="1"/>
  <c r="E5076" i="1" s="1"/>
  <c r="F5076" i="1"/>
  <c r="B5076" i="1"/>
  <c r="I5076" i="1" s="1"/>
  <c r="A5076" i="1"/>
  <c r="H5075" i="1"/>
  <c r="F5075" i="1"/>
  <c r="B5075" i="1"/>
  <c r="I5075" i="1" s="1"/>
  <c r="A5075" i="1"/>
  <c r="H5074" i="1"/>
  <c r="E5074" i="1" s="1"/>
  <c r="F5074" i="1"/>
  <c r="B5074" i="1"/>
  <c r="I5074" i="1" s="1"/>
  <c r="A5074" i="1"/>
  <c r="H5073" i="1"/>
  <c r="D5073" i="1" s="1"/>
  <c r="F5073" i="1"/>
  <c r="B5073" i="1"/>
  <c r="I5073" i="1" s="1"/>
  <c r="A5073" i="1"/>
  <c r="H5072" i="1"/>
  <c r="E5072" i="1" s="1"/>
  <c r="F5072" i="1"/>
  <c r="B5072" i="1"/>
  <c r="I5072" i="1" s="1"/>
  <c r="A5072" i="1"/>
  <c r="H5071" i="1"/>
  <c r="F5071" i="1"/>
  <c r="B5071" i="1"/>
  <c r="I5071" i="1" s="1"/>
  <c r="A5071" i="1"/>
  <c r="H5070" i="1"/>
  <c r="E5070" i="1" s="1"/>
  <c r="F5070" i="1"/>
  <c r="B5070" i="1"/>
  <c r="I5070" i="1" s="1"/>
  <c r="A5070" i="1"/>
  <c r="H5069" i="1"/>
  <c r="F5069" i="1"/>
  <c r="B5069" i="1"/>
  <c r="I5069" i="1" s="1"/>
  <c r="A5069" i="1"/>
  <c r="H5068" i="1"/>
  <c r="E5068" i="1" s="1"/>
  <c r="F5068" i="1"/>
  <c r="B5068" i="1"/>
  <c r="I5068" i="1" s="1"/>
  <c r="A5068" i="1"/>
  <c r="H5067" i="1"/>
  <c r="F5067" i="1"/>
  <c r="B5067" i="1"/>
  <c r="I5067" i="1" s="1"/>
  <c r="A5067" i="1"/>
  <c r="H5066" i="1"/>
  <c r="E5066" i="1" s="1"/>
  <c r="F5066" i="1"/>
  <c r="B5066" i="1"/>
  <c r="I5066" i="1" s="1"/>
  <c r="A5066" i="1"/>
  <c r="H5065" i="1"/>
  <c r="F5065" i="1"/>
  <c r="B5065" i="1"/>
  <c r="I5065" i="1" s="1"/>
  <c r="A5065" i="1"/>
  <c r="H5064" i="1"/>
  <c r="E5064" i="1" s="1"/>
  <c r="F5064" i="1"/>
  <c r="B5064" i="1"/>
  <c r="I5064" i="1" s="1"/>
  <c r="A5064" i="1"/>
  <c r="H5063" i="1"/>
  <c r="F5063" i="1"/>
  <c r="B5063" i="1"/>
  <c r="I5063" i="1" s="1"/>
  <c r="A5063" i="1"/>
  <c r="H5062" i="1"/>
  <c r="E5062" i="1" s="1"/>
  <c r="F5062" i="1"/>
  <c r="B5062" i="1"/>
  <c r="I5062" i="1" s="1"/>
  <c r="A5062" i="1"/>
  <c r="H5061" i="1"/>
  <c r="D5061" i="1" s="1"/>
  <c r="F5061" i="1"/>
  <c r="B5061" i="1"/>
  <c r="I5061" i="1" s="1"/>
  <c r="A5061" i="1"/>
  <c r="H5060" i="1"/>
  <c r="E5060" i="1" s="1"/>
  <c r="F5060" i="1"/>
  <c r="B5060" i="1"/>
  <c r="I5060" i="1" s="1"/>
  <c r="A5060" i="1"/>
  <c r="H5059" i="1"/>
  <c r="F5059" i="1"/>
  <c r="B5059" i="1"/>
  <c r="I5059" i="1" s="1"/>
  <c r="A5059" i="1"/>
  <c r="H5058" i="1"/>
  <c r="E5058" i="1" s="1"/>
  <c r="F5058" i="1"/>
  <c r="B5058" i="1"/>
  <c r="I5058" i="1" s="1"/>
  <c r="A5058" i="1"/>
  <c r="H5057" i="1"/>
  <c r="D5057" i="1" s="1"/>
  <c r="F5057" i="1"/>
  <c r="B5057" i="1"/>
  <c r="I5057" i="1" s="1"/>
  <c r="A5057" i="1"/>
  <c r="H5056" i="1"/>
  <c r="E5056" i="1" s="1"/>
  <c r="F5056" i="1"/>
  <c r="B5056" i="1"/>
  <c r="I5056" i="1" s="1"/>
  <c r="A5056" i="1"/>
  <c r="H5055" i="1"/>
  <c r="F5055" i="1"/>
  <c r="B5055" i="1"/>
  <c r="I5055" i="1" s="1"/>
  <c r="A5055" i="1"/>
  <c r="H5054" i="1"/>
  <c r="E5054" i="1" s="1"/>
  <c r="F5054" i="1"/>
  <c r="B5054" i="1"/>
  <c r="I5054" i="1" s="1"/>
  <c r="A5054" i="1"/>
  <c r="H5053" i="1"/>
  <c r="F5053" i="1"/>
  <c r="B5053" i="1"/>
  <c r="I5053" i="1" s="1"/>
  <c r="A5053" i="1"/>
  <c r="H5052" i="1"/>
  <c r="F5052" i="1"/>
  <c r="E5052" i="1"/>
  <c r="B5052" i="1"/>
  <c r="I5052" i="1" s="1"/>
  <c r="A5052" i="1"/>
  <c r="H5051" i="1"/>
  <c r="F5051" i="1"/>
  <c r="B5051" i="1"/>
  <c r="I5051" i="1" s="1"/>
  <c r="A5051" i="1"/>
  <c r="H5050" i="1"/>
  <c r="E5050" i="1" s="1"/>
  <c r="F5050" i="1"/>
  <c r="B5050" i="1"/>
  <c r="I5050" i="1" s="1"/>
  <c r="A5050" i="1"/>
  <c r="H5049" i="1"/>
  <c r="F5049" i="1"/>
  <c r="B5049" i="1"/>
  <c r="I5049" i="1" s="1"/>
  <c r="A5049" i="1"/>
  <c r="H5048" i="1"/>
  <c r="E5048" i="1" s="1"/>
  <c r="F5048" i="1"/>
  <c r="B5048" i="1"/>
  <c r="I5048" i="1" s="1"/>
  <c r="A5048" i="1"/>
  <c r="H5047" i="1"/>
  <c r="F5047" i="1"/>
  <c r="B5047" i="1"/>
  <c r="I5047" i="1" s="1"/>
  <c r="A5047" i="1"/>
  <c r="H5046" i="1"/>
  <c r="E5046" i="1" s="1"/>
  <c r="F5046" i="1"/>
  <c r="B5046" i="1"/>
  <c r="I5046" i="1" s="1"/>
  <c r="A5046" i="1"/>
  <c r="H5045" i="1"/>
  <c r="D5045" i="1" s="1"/>
  <c r="F5045" i="1"/>
  <c r="B5045" i="1"/>
  <c r="I5045" i="1" s="1"/>
  <c r="A5045" i="1"/>
  <c r="H5044" i="1"/>
  <c r="E5044" i="1" s="1"/>
  <c r="F5044" i="1"/>
  <c r="B5044" i="1"/>
  <c r="I5044" i="1" s="1"/>
  <c r="A5044" i="1"/>
  <c r="H5043" i="1"/>
  <c r="F5043" i="1"/>
  <c r="B5043" i="1"/>
  <c r="I5043" i="1" s="1"/>
  <c r="A5043" i="1"/>
  <c r="H5042" i="1"/>
  <c r="E5042" i="1" s="1"/>
  <c r="F5042" i="1"/>
  <c r="B5042" i="1"/>
  <c r="I5042" i="1" s="1"/>
  <c r="A5042" i="1"/>
  <c r="H5041" i="1"/>
  <c r="D5041" i="1" s="1"/>
  <c r="F5041" i="1"/>
  <c r="B5041" i="1"/>
  <c r="I5041" i="1" s="1"/>
  <c r="A5041" i="1"/>
  <c r="H5040" i="1"/>
  <c r="E5040" i="1" s="1"/>
  <c r="F5040" i="1"/>
  <c r="B5040" i="1"/>
  <c r="I5040" i="1" s="1"/>
  <c r="A5040" i="1"/>
  <c r="H5039" i="1"/>
  <c r="F5039" i="1"/>
  <c r="B5039" i="1"/>
  <c r="I5039" i="1" s="1"/>
  <c r="A5039" i="1"/>
  <c r="H5038" i="1"/>
  <c r="E5038" i="1" s="1"/>
  <c r="F5038" i="1"/>
  <c r="B5038" i="1"/>
  <c r="I5038" i="1" s="1"/>
  <c r="A5038" i="1"/>
  <c r="H5037" i="1"/>
  <c r="F5037" i="1"/>
  <c r="B5037" i="1"/>
  <c r="I5037" i="1" s="1"/>
  <c r="A5037" i="1"/>
  <c r="H5036" i="1"/>
  <c r="E5036" i="1" s="1"/>
  <c r="F5036" i="1"/>
  <c r="B5036" i="1"/>
  <c r="I5036" i="1" s="1"/>
  <c r="A5036" i="1"/>
  <c r="H5035" i="1"/>
  <c r="F5035" i="1"/>
  <c r="B5035" i="1"/>
  <c r="I5035" i="1" s="1"/>
  <c r="A5035" i="1"/>
  <c r="H5034" i="1"/>
  <c r="E5034" i="1" s="1"/>
  <c r="F5034" i="1"/>
  <c r="B5034" i="1"/>
  <c r="I5034" i="1" s="1"/>
  <c r="A5034" i="1"/>
  <c r="H5033" i="1"/>
  <c r="F5033" i="1"/>
  <c r="B5033" i="1"/>
  <c r="I5033" i="1" s="1"/>
  <c r="A5033" i="1"/>
  <c r="H5032" i="1"/>
  <c r="E5032" i="1" s="1"/>
  <c r="F5032" i="1"/>
  <c r="B5032" i="1"/>
  <c r="I5032" i="1" s="1"/>
  <c r="A5032" i="1"/>
  <c r="H5031" i="1"/>
  <c r="F5031" i="1"/>
  <c r="B5031" i="1"/>
  <c r="I5031" i="1" s="1"/>
  <c r="A5031" i="1"/>
  <c r="H5030" i="1"/>
  <c r="E5030" i="1" s="1"/>
  <c r="F5030" i="1"/>
  <c r="B5030" i="1"/>
  <c r="I5030" i="1" s="1"/>
  <c r="A5030" i="1"/>
  <c r="H5029" i="1"/>
  <c r="D5029" i="1" s="1"/>
  <c r="F5029" i="1"/>
  <c r="B5029" i="1"/>
  <c r="I5029" i="1" s="1"/>
  <c r="A5029" i="1"/>
  <c r="H5028" i="1"/>
  <c r="E5028" i="1" s="1"/>
  <c r="F5028" i="1"/>
  <c r="B5028" i="1"/>
  <c r="I5028" i="1" s="1"/>
  <c r="A5028" i="1"/>
  <c r="H5027" i="1"/>
  <c r="F5027" i="1"/>
  <c r="B5027" i="1"/>
  <c r="I5027" i="1" s="1"/>
  <c r="A5027" i="1"/>
  <c r="H5026" i="1"/>
  <c r="E5026" i="1" s="1"/>
  <c r="F5026" i="1"/>
  <c r="B5026" i="1"/>
  <c r="I5026" i="1" s="1"/>
  <c r="A5026" i="1"/>
  <c r="H5025" i="1"/>
  <c r="D5025" i="1" s="1"/>
  <c r="F5025" i="1"/>
  <c r="B5025" i="1"/>
  <c r="I5025" i="1" s="1"/>
  <c r="A5025" i="1"/>
  <c r="H5024" i="1"/>
  <c r="E5024" i="1" s="1"/>
  <c r="F5024" i="1"/>
  <c r="B5024" i="1"/>
  <c r="I5024" i="1" s="1"/>
  <c r="A5024" i="1"/>
  <c r="H5023" i="1"/>
  <c r="F5023" i="1"/>
  <c r="B5023" i="1"/>
  <c r="I5023" i="1" s="1"/>
  <c r="A5023" i="1"/>
  <c r="H5022" i="1"/>
  <c r="E5022" i="1" s="1"/>
  <c r="F5022" i="1"/>
  <c r="B5022" i="1"/>
  <c r="I5022" i="1" s="1"/>
  <c r="A5022" i="1"/>
  <c r="H5021" i="1"/>
  <c r="F5021" i="1"/>
  <c r="B5021" i="1"/>
  <c r="I5021" i="1" s="1"/>
  <c r="A5021" i="1"/>
  <c r="H5020" i="1"/>
  <c r="E5020" i="1" s="1"/>
  <c r="F5020" i="1"/>
  <c r="B5020" i="1"/>
  <c r="I5020" i="1" s="1"/>
  <c r="A5020" i="1"/>
  <c r="H5019" i="1"/>
  <c r="F5019" i="1"/>
  <c r="B5019" i="1"/>
  <c r="I5019" i="1" s="1"/>
  <c r="A5019" i="1"/>
  <c r="H5018" i="1"/>
  <c r="E5018" i="1" s="1"/>
  <c r="F5018" i="1"/>
  <c r="B5018" i="1"/>
  <c r="I5018" i="1" s="1"/>
  <c r="A5018" i="1"/>
  <c r="H5017" i="1"/>
  <c r="D5017" i="1" s="1"/>
  <c r="F5017" i="1"/>
  <c r="B5017" i="1"/>
  <c r="I5017" i="1" s="1"/>
  <c r="A5017" i="1"/>
  <c r="H5016" i="1"/>
  <c r="E5016" i="1" s="1"/>
  <c r="F5016" i="1"/>
  <c r="B5016" i="1"/>
  <c r="I5016" i="1" s="1"/>
  <c r="A5016" i="1"/>
  <c r="H5015" i="1"/>
  <c r="F5015" i="1"/>
  <c r="B5015" i="1"/>
  <c r="I5015" i="1" s="1"/>
  <c r="A5015" i="1"/>
  <c r="H5014" i="1"/>
  <c r="E5014" i="1" s="1"/>
  <c r="F5014" i="1"/>
  <c r="B5014" i="1"/>
  <c r="I5014" i="1" s="1"/>
  <c r="A5014" i="1"/>
  <c r="H5013" i="1"/>
  <c r="D5013" i="1" s="1"/>
  <c r="F5013" i="1"/>
  <c r="B5013" i="1"/>
  <c r="I5013" i="1" s="1"/>
  <c r="A5013" i="1"/>
  <c r="H5012" i="1"/>
  <c r="E5012" i="1" s="1"/>
  <c r="F5012" i="1"/>
  <c r="B5012" i="1"/>
  <c r="I5012" i="1" s="1"/>
  <c r="A5012" i="1"/>
  <c r="H5011" i="1"/>
  <c r="F5011" i="1"/>
  <c r="B5011" i="1"/>
  <c r="I5011" i="1" s="1"/>
  <c r="A5011" i="1"/>
  <c r="H5010" i="1"/>
  <c r="E5010" i="1" s="1"/>
  <c r="F5010" i="1"/>
  <c r="B5010" i="1"/>
  <c r="I5010" i="1" s="1"/>
  <c r="A5010" i="1"/>
  <c r="H5009" i="1"/>
  <c r="D5009" i="1" s="1"/>
  <c r="F5009" i="1"/>
  <c r="B5009" i="1"/>
  <c r="I5009" i="1" s="1"/>
  <c r="A5009" i="1"/>
  <c r="H5008" i="1"/>
  <c r="E5008" i="1" s="1"/>
  <c r="F5008" i="1"/>
  <c r="B5008" i="1"/>
  <c r="I5008" i="1" s="1"/>
  <c r="A5008" i="1"/>
  <c r="H5007" i="1"/>
  <c r="F5007" i="1"/>
  <c r="B5007" i="1"/>
  <c r="I5007" i="1" s="1"/>
  <c r="A5007" i="1"/>
  <c r="H5006" i="1"/>
  <c r="E5006" i="1" s="1"/>
  <c r="F5006" i="1"/>
  <c r="B5006" i="1"/>
  <c r="I5006" i="1" s="1"/>
  <c r="A5006" i="1"/>
  <c r="H5005" i="1"/>
  <c r="D5005" i="1" s="1"/>
  <c r="F5005" i="1"/>
  <c r="B5005" i="1"/>
  <c r="I5005" i="1" s="1"/>
  <c r="A5005" i="1"/>
  <c r="H5004" i="1"/>
  <c r="E5004" i="1" s="1"/>
  <c r="F5004" i="1"/>
  <c r="B5004" i="1"/>
  <c r="I5004" i="1" s="1"/>
  <c r="A5004" i="1"/>
  <c r="H5003" i="1"/>
  <c r="F5003" i="1"/>
  <c r="B5003" i="1"/>
  <c r="I5003" i="1" s="1"/>
  <c r="A5003" i="1"/>
  <c r="H5002" i="1"/>
  <c r="E5002" i="1" s="1"/>
  <c r="F5002" i="1"/>
  <c r="B5002" i="1"/>
  <c r="I5002" i="1" s="1"/>
  <c r="A5002" i="1"/>
  <c r="H5001" i="1"/>
  <c r="F5001" i="1"/>
  <c r="B5001" i="1"/>
  <c r="A5001" i="1"/>
  <c r="H5000" i="1"/>
  <c r="C5000" i="1" s="1"/>
  <c r="F5000" i="1"/>
  <c r="B5000" i="1"/>
  <c r="I5000" i="1" s="1"/>
  <c r="A5000" i="1"/>
  <c r="H4999" i="1"/>
  <c r="E4999" i="1" s="1"/>
  <c r="F4999" i="1"/>
  <c r="B4999" i="1"/>
  <c r="I4999" i="1" s="1"/>
  <c r="A4999" i="1"/>
  <c r="H4998" i="1"/>
  <c r="C4998" i="1" s="1"/>
  <c r="F4998" i="1"/>
  <c r="B4998" i="1"/>
  <c r="I4998" i="1" s="1"/>
  <c r="A4998" i="1"/>
  <c r="H4997" i="1"/>
  <c r="C4997" i="1" s="1"/>
  <c r="F4997" i="1"/>
  <c r="B4997" i="1"/>
  <c r="I4997" i="1" s="1"/>
  <c r="A4997" i="1"/>
  <c r="H4996" i="1"/>
  <c r="D4996" i="1" s="1"/>
  <c r="F4996" i="1"/>
  <c r="B4996" i="1"/>
  <c r="I4996" i="1" s="1"/>
  <c r="A4996" i="1"/>
  <c r="H4995" i="1"/>
  <c r="F4995" i="1"/>
  <c r="B4995" i="1"/>
  <c r="I4995" i="1" s="1"/>
  <c r="A4995" i="1"/>
  <c r="H4994" i="1"/>
  <c r="F4994" i="1"/>
  <c r="B4994" i="1"/>
  <c r="I4994" i="1" s="1"/>
  <c r="A4994" i="1"/>
  <c r="H4993" i="1"/>
  <c r="C4993" i="1" s="1"/>
  <c r="F4993" i="1"/>
  <c r="B4993" i="1"/>
  <c r="I4993" i="1" s="1"/>
  <c r="A4993" i="1"/>
  <c r="H4992" i="1"/>
  <c r="F4992" i="1"/>
  <c r="B4992" i="1"/>
  <c r="I4992" i="1" s="1"/>
  <c r="A4992" i="1"/>
  <c r="H4991" i="1"/>
  <c r="F4991" i="1"/>
  <c r="B4991" i="1"/>
  <c r="I4991" i="1" s="1"/>
  <c r="A4991" i="1"/>
  <c r="H4990" i="1"/>
  <c r="C4990" i="1" s="1"/>
  <c r="F4990" i="1"/>
  <c r="B4990" i="1"/>
  <c r="I4990" i="1" s="1"/>
  <c r="A4990" i="1"/>
  <c r="H4989" i="1"/>
  <c r="C4989" i="1" s="1"/>
  <c r="F4989" i="1"/>
  <c r="B4989" i="1"/>
  <c r="I4989" i="1" s="1"/>
  <c r="A4989" i="1"/>
  <c r="H4988" i="1"/>
  <c r="D4988" i="1" s="1"/>
  <c r="F4988" i="1"/>
  <c r="B4988" i="1"/>
  <c r="I4988" i="1" s="1"/>
  <c r="A4988" i="1"/>
  <c r="H4987" i="1"/>
  <c r="F4987" i="1"/>
  <c r="B4987" i="1"/>
  <c r="I4987" i="1" s="1"/>
  <c r="A4987" i="1"/>
  <c r="H4986" i="1"/>
  <c r="F4986" i="1"/>
  <c r="B4986" i="1"/>
  <c r="I4986" i="1" s="1"/>
  <c r="A4986" i="1"/>
  <c r="H4985" i="1"/>
  <c r="C4985" i="1" s="1"/>
  <c r="F4985" i="1"/>
  <c r="B4985" i="1"/>
  <c r="I4985" i="1" s="1"/>
  <c r="A4985" i="1"/>
  <c r="H4984" i="1"/>
  <c r="D4984" i="1" s="1"/>
  <c r="F4984" i="1"/>
  <c r="B4984" i="1"/>
  <c r="I4984" i="1" s="1"/>
  <c r="A4984" i="1"/>
  <c r="H4983" i="1"/>
  <c r="F4983" i="1"/>
  <c r="B4983" i="1"/>
  <c r="I4983" i="1" s="1"/>
  <c r="A4983" i="1"/>
  <c r="H4982" i="1"/>
  <c r="C4982" i="1" s="1"/>
  <c r="F4982" i="1"/>
  <c r="B4982" i="1"/>
  <c r="I4982" i="1" s="1"/>
  <c r="A4982" i="1"/>
  <c r="H4981" i="1"/>
  <c r="C4981" i="1" s="1"/>
  <c r="F4981" i="1"/>
  <c r="B4981" i="1"/>
  <c r="I4981" i="1" s="1"/>
  <c r="A4981" i="1"/>
  <c r="H4980" i="1"/>
  <c r="F4980" i="1"/>
  <c r="B4980" i="1"/>
  <c r="I4980" i="1" s="1"/>
  <c r="A4980" i="1"/>
  <c r="H4979" i="1"/>
  <c r="F4979" i="1"/>
  <c r="B4979" i="1"/>
  <c r="I4979" i="1" s="1"/>
  <c r="A4979" i="1"/>
  <c r="H4978" i="1"/>
  <c r="F4978" i="1"/>
  <c r="B4978" i="1"/>
  <c r="I4978" i="1" s="1"/>
  <c r="A4978" i="1"/>
  <c r="H4977" i="1"/>
  <c r="C4977" i="1" s="1"/>
  <c r="F4977" i="1"/>
  <c r="B4977" i="1"/>
  <c r="I4977" i="1" s="1"/>
  <c r="A4977" i="1"/>
  <c r="H4976" i="1"/>
  <c r="D4976" i="1" s="1"/>
  <c r="F4976" i="1"/>
  <c r="B4976" i="1"/>
  <c r="I4976" i="1" s="1"/>
  <c r="A4976" i="1"/>
  <c r="H4975" i="1"/>
  <c r="F4975" i="1"/>
  <c r="B4975" i="1"/>
  <c r="I4975" i="1" s="1"/>
  <c r="A4975" i="1"/>
  <c r="H4974" i="1"/>
  <c r="C4974" i="1" s="1"/>
  <c r="F4974" i="1"/>
  <c r="B4974" i="1"/>
  <c r="I4974" i="1" s="1"/>
  <c r="A4974" i="1"/>
  <c r="H4973" i="1"/>
  <c r="C4973" i="1" s="1"/>
  <c r="F4973" i="1"/>
  <c r="B4973" i="1"/>
  <c r="I4973" i="1" s="1"/>
  <c r="A4973" i="1"/>
  <c r="H4972" i="1"/>
  <c r="D4972" i="1" s="1"/>
  <c r="F4972" i="1"/>
  <c r="B4972" i="1"/>
  <c r="I4972" i="1" s="1"/>
  <c r="A4972" i="1"/>
  <c r="H4971" i="1"/>
  <c r="F4971" i="1"/>
  <c r="B4971" i="1"/>
  <c r="I4971" i="1" s="1"/>
  <c r="A4971" i="1"/>
  <c r="H4970" i="1"/>
  <c r="F4970" i="1"/>
  <c r="B4970" i="1"/>
  <c r="I4970" i="1" s="1"/>
  <c r="A4970" i="1"/>
  <c r="H4969" i="1"/>
  <c r="C4969" i="1" s="1"/>
  <c r="F4969" i="1"/>
  <c r="B4969" i="1"/>
  <c r="I4969" i="1" s="1"/>
  <c r="A4969" i="1"/>
  <c r="H4968" i="1"/>
  <c r="D4968" i="1" s="1"/>
  <c r="F4968" i="1"/>
  <c r="B4968" i="1"/>
  <c r="I4968" i="1" s="1"/>
  <c r="A4968" i="1"/>
  <c r="H4967" i="1"/>
  <c r="F4967" i="1"/>
  <c r="B4967" i="1"/>
  <c r="I4967" i="1" s="1"/>
  <c r="A4967" i="1"/>
  <c r="H4966" i="1"/>
  <c r="C4966" i="1" s="1"/>
  <c r="F4966" i="1"/>
  <c r="B4966" i="1"/>
  <c r="I4966" i="1" s="1"/>
  <c r="A4966" i="1"/>
  <c r="H4965" i="1"/>
  <c r="C4965" i="1" s="1"/>
  <c r="F4965" i="1"/>
  <c r="B4965" i="1"/>
  <c r="I4965" i="1" s="1"/>
  <c r="A4965" i="1"/>
  <c r="H4964" i="1"/>
  <c r="D4964" i="1" s="1"/>
  <c r="F4964" i="1"/>
  <c r="B4964" i="1"/>
  <c r="I4964" i="1" s="1"/>
  <c r="A4964" i="1"/>
  <c r="H4963" i="1"/>
  <c r="F4963" i="1"/>
  <c r="B4963" i="1"/>
  <c r="I4963" i="1" s="1"/>
  <c r="A4963" i="1"/>
  <c r="H4962" i="1"/>
  <c r="F4962" i="1"/>
  <c r="B4962" i="1"/>
  <c r="I4962" i="1" s="1"/>
  <c r="A4962" i="1"/>
  <c r="H4961" i="1"/>
  <c r="C4961" i="1" s="1"/>
  <c r="F4961" i="1"/>
  <c r="B4961" i="1"/>
  <c r="I4961" i="1" s="1"/>
  <c r="A4961" i="1"/>
  <c r="H4960" i="1"/>
  <c r="F4960" i="1"/>
  <c r="D4960" i="1"/>
  <c r="B4960" i="1"/>
  <c r="I4960" i="1" s="1"/>
  <c r="A4960" i="1"/>
  <c r="H4959" i="1"/>
  <c r="F4959" i="1"/>
  <c r="B4959" i="1"/>
  <c r="I4959" i="1" s="1"/>
  <c r="A4959" i="1"/>
  <c r="H4958" i="1"/>
  <c r="C4958" i="1" s="1"/>
  <c r="F4958" i="1"/>
  <c r="B4958" i="1"/>
  <c r="I4958" i="1" s="1"/>
  <c r="A4958" i="1"/>
  <c r="H4957" i="1"/>
  <c r="C4957" i="1" s="1"/>
  <c r="F4957" i="1"/>
  <c r="B4957" i="1"/>
  <c r="I4957" i="1" s="1"/>
  <c r="A4957" i="1"/>
  <c r="H4956" i="1"/>
  <c r="D4956" i="1" s="1"/>
  <c r="F4956" i="1"/>
  <c r="B4956" i="1"/>
  <c r="I4956" i="1" s="1"/>
  <c r="A4956" i="1"/>
  <c r="H4955" i="1"/>
  <c r="F4955" i="1"/>
  <c r="B4955" i="1"/>
  <c r="I4955" i="1" s="1"/>
  <c r="A4955" i="1"/>
  <c r="H4954" i="1"/>
  <c r="F4954" i="1"/>
  <c r="B4954" i="1"/>
  <c r="I4954" i="1" s="1"/>
  <c r="A4954" i="1"/>
  <c r="H4953" i="1"/>
  <c r="C4953" i="1" s="1"/>
  <c r="F4953" i="1"/>
  <c r="B4953" i="1"/>
  <c r="I4953" i="1" s="1"/>
  <c r="A4953" i="1"/>
  <c r="H4952" i="1"/>
  <c r="D4952" i="1" s="1"/>
  <c r="F4952" i="1"/>
  <c r="B4952" i="1"/>
  <c r="I4952" i="1" s="1"/>
  <c r="A4952" i="1"/>
  <c r="H4951" i="1"/>
  <c r="F4951" i="1"/>
  <c r="B4951" i="1"/>
  <c r="I4951" i="1" s="1"/>
  <c r="A4951" i="1"/>
  <c r="H4950" i="1"/>
  <c r="C4950" i="1" s="1"/>
  <c r="F4950" i="1"/>
  <c r="B4950" i="1"/>
  <c r="I4950" i="1" s="1"/>
  <c r="A4950" i="1"/>
  <c r="H4949" i="1"/>
  <c r="C4949" i="1" s="1"/>
  <c r="F4949" i="1"/>
  <c r="B4949" i="1"/>
  <c r="I4949" i="1" s="1"/>
  <c r="A4949" i="1"/>
  <c r="H4948" i="1"/>
  <c r="D4948" i="1" s="1"/>
  <c r="F4948" i="1"/>
  <c r="B4948" i="1"/>
  <c r="I4948" i="1" s="1"/>
  <c r="A4948" i="1"/>
  <c r="H4947" i="1"/>
  <c r="F4947" i="1"/>
  <c r="B4947" i="1"/>
  <c r="I4947" i="1" s="1"/>
  <c r="A4947" i="1"/>
  <c r="H4946" i="1"/>
  <c r="F4946" i="1"/>
  <c r="B4946" i="1"/>
  <c r="I4946" i="1" s="1"/>
  <c r="A4946" i="1"/>
  <c r="H4945" i="1"/>
  <c r="C4945" i="1" s="1"/>
  <c r="F4945" i="1"/>
  <c r="B4945" i="1"/>
  <c r="I4945" i="1" s="1"/>
  <c r="A4945" i="1"/>
  <c r="H4944" i="1"/>
  <c r="D4944" i="1" s="1"/>
  <c r="F4944" i="1"/>
  <c r="B4944" i="1"/>
  <c r="I4944" i="1" s="1"/>
  <c r="A4944" i="1"/>
  <c r="H4943" i="1"/>
  <c r="F4943" i="1"/>
  <c r="B4943" i="1"/>
  <c r="I4943" i="1" s="1"/>
  <c r="A4943" i="1"/>
  <c r="H4942" i="1"/>
  <c r="C4942" i="1" s="1"/>
  <c r="F4942" i="1"/>
  <c r="B4942" i="1"/>
  <c r="I4942" i="1" s="1"/>
  <c r="A4942" i="1"/>
  <c r="H4941" i="1"/>
  <c r="C4941" i="1" s="1"/>
  <c r="F4941" i="1"/>
  <c r="B4941" i="1"/>
  <c r="I4941" i="1" s="1"/>
  <c r="A4941" i="1"/>
  <c r="H4940" i="1"/>
  <c r="D4940" i="1" s="1"/>
  <c r="F4940" i="1"/>
  <c r="B4940" i="1"/>
  <c r="I4940" i="1" s="1"/>
  <c r="A4940" i="1"/>
  <c r="H4939" i="1"/>
  <c r="F4939" i="1"/>
  <c r="B4939" i="1"/>
  <c r="I4939" i="1" s="1"/>
  <c r="A4939" i="1"/>
  <c r="H4938" i="1"/>
  <c r="F4938" i="1"/>
  <c r="B4938" i="1"/>
  <c r="I4938" i="1" s="1"/>
  <c r="A4938" i="1"/>
  <c r="H4937" i="1"/>
  <c r="C4937" i="1" s="1"/>
  <c r="F4937" i="1"/>
  <c r="B4937" i="1"/>
  <c r="I4937" i="1" s="1"/>
  <c r="A4937" i="1"/>
  <c r="H4936" i="1"/>
  <c r="F4936" i="1"/>
  <c r="B4936" i="1"/>
  <c r="I4936" i="1" s="1"/>
  <c r="A4936" i="1"/>
  <c r="H4935" i="1"/>
  <c r="F4935" i="1"/>
  <c r="B4935" i="1"/>
  <c r="I4935" i="1" s="1"/>
  <c r="A4935" i="1"/>
  <c r="H4934" i="1"/>
  <c r="C4934" i="1" s="1"/>
  <c r="F4934" i="1"/>
  <c r="B4934" i="1"/>
  <c r="I4934" i="1" s="1"/>
  <c r="A4934" i="1"/>
  <c r="H4933" i="1"/>
  <c r="C4933" i="1" s="1"/>
  <c r="F4933" i="1"/>
  <c r="B4933" i="1"/>
  <c r="I4933" i="1" s="1"/>
  <c r="A4933" i="1"/>
  <c r="H4932" i="1"/>
  <c r="D4932" i="1" s="1"/>
  <c r="F4932" i="1"/>
  <c r="B4932" i="1"/>
  <c r="I4932" i="1" s="1"/>
  <c r="A4932" i="1"/>
  <c r="H4931" i="1"/>
  <c r="F4931" i="1"/>
  <c r="B4931" i="1"/>
  <c r="I4931" i="1" s="1"/>
  <c r="A4931" i="1"/>
  <c r="H4930" i="1"/>
  <c r="F4930" i="1"/>
  <c r="B4930" i="1"/>
  <c r="I4930" i="1" s="1"/>
  <c r="A4930" i="1"/>
  <c r="H4929" i="1"/>
  <c r="C4929" i="1" s="1"/>
  <c r="F4929" i="1"/>
  <c r="B4929" i="1"/>
  <c r="I4929" i="1" s="1"/>
  <c r="A4929" i="1"/>
  <c r="H4928" i="1"/>
  <c r="D4928" i="1" s="1"/>
  <c r="F4928" i="1"/>
  <c r="B4928" i="1"/>
  <c r="I4928" i="1" s="1"/>
  <c r="A4928" i="1"/>
  <c r="H4927" i="1"/>
  <c r="F4927" i="1"/>
  <c r="B4927" i="1"/>
  <c r="I4927" i="1" s="1"/>
  <c r="A4927" i="1"/>
  <c r="H4926" i="1"/>
  <c r="C4926" i="1" s="1"/>
  <c r="F4926" i="1"/>
  <c r="B4926" i="1"/>
  <c r="I4926" i="1" s="1"/>
  <c r="A4926" i="1"/>
  <c r="H4925" i="1"/>
  <c r="C4925" i="1" s="1"/>
  <c r="F4925" i="1"/>
  <c r="B4925" i="1"/>
  <c r="I4925" i="1" s="1"/>
  <c r="A4925" i="1"/>
  <c r="H4924" i="1"/>
  <c r="D4924" i="1" s="1"/>
  <c r="F4924" i="1"/>
  <c r="B4924" i="1"/>
  <c r="I4924" i="1" s="1"/>
  <c r="A4924" i="1"/>
  <c r="H4923" i="1"/>
  <c r="F4923" i="1"/>
  <c r="B4923" i="1"/>
  <c r="I4923" i="1" s="1"/>
  <c r="A4923" i="1"/>
  <c r="H4922" i="1"/>
  <c r="F4922" i="1"/>
  <c r="B4922" i="1"/>
  <c r="I4922" i="1" s="1"/>
  <c r="A4922" i="1"/>
  <c r="H4921" i="1"/>
  <c r="C4921" i="1" s="1"/>
  <c r="F4921" i="1"/>
  <c r="B4921" i="1"/>
  <c r="I4921" i="1" s="1"/>
  <c r="A4921" i="1"/>
  <c r="H4920" i="1"/>
  <c r="D4920" i="1" s="1"/>
  <c r="F4920" i="1"/>
  <c r="B4920" i="1"/>
  <c r="I4920" i="1" s="1"/>
  <c r="A4920" i="1"/>
  <c r="H4919" i="1"/>
  <c r="F4919" i="1"/>
  <c r="B4919" i="1"/>
  <c r="I4919" i="1" s="1"/>
  <c r="A4919" i="1"/>
  <c r="H4918" i="1"/>
  <c r="C4918" i="1" s="1"/>
  <c r="F4918" i="1"/>
  <c r="B4918" i="1"/>
  <c r="I4918" i="1" s="1"/>
  <c r="A4918" i="1"/>
  <c r="H4917" i="1"/>
  <c r="C4917" i="1" s="1"/>
  <c r="F4917" i="1"/>
  <c r="B4917" i="1"/>
  <c r="I4917" i="1" s="1"/>
  <c r="A4917" i="1"/>
  <c r="H4916" i="1"/>
  <c r="D4916" i="1" s="1"/>
  <c r="F4916" i="1"/>
  <c r="B4916" i="1"/>
  <c r="I4916" i="1" s="1"/>
  <c r="A4916" i="1"/>
  <c r="H4915" i="1"/>
  <c r="F4915" i="1"/>
  <c r="B4915" i="1"/>
  <c r="I4915" i="1" s="1"/>
  <c r="A4915" i="1"/>
  <c r="H4914" i="1"/>
  <c r="F4914" i="1"/>
  <c r="B4914" i="1"/>
  <c r="I4914" i="1" s="1"/>
  <c r="A4914" i="1"/>
  <c r="H4913" i="1"/>
  <c r="C4913" i="1" s="1"/>
  <c r="F4913" i="1"/>
  <c r="B4913" i="1"/>
  <c r="I4913" i="1" s="1"/>
  <c r="A4913" i="1"/>
  <c r="H4912" i="1"/>
  <c r="D4912" i="1" s="1"/>
  <c r="F4912" i="1"/>
  <c r="B4912" i="1"/>
  <c r="I4912" i="1" s="1"/>
  <c r="A4912" i="1"/>
  <c r="H4911" i="1"/>
  <c r="F4911" i="1"/>
  <c r="B4911" i="1"/>
  <c r="I4911" i="1" s="1"/>
  <c r="A4911" i="1"/>
  <c r="H4910" i="1"/>
  <c r="C4910" i="1" s="1"/>
  <c r="F4910" i="1"/>
  <c r="B4910" i="1"/>
  <c r="I4910" i="1" s="1"/>
  <c r="A4910" i="1"/>
  <c r="H4909" i="1"/>
  <c r="C4909" i="1" s="1"/>
  <c r="F4909" i="1"/>
  <c r="B4909" i="1"/>
  <c r="I4909" i="1" s="1"/>
  <c r="A4909" i="1"/>
  <c r="H4908" i="1"/>
  <c r="F4908" i="1"/>
  <c r="B4908" i="1"/>
  <c r="I4908" i="1" s="1"/>
  <c r="A4908" i="1"/>
  <c r="H4907" i="1"/>
  <c r="F4907" i="1"/>
  <c r="B4907" i="1"/>
  <c r="I4907" i="1" s="1"/>
  <c r="A4907" i="1"/>
  <c r="H4906" i="1"/>
  <c r="F4906" i="1"/>
  <c r="B4906" i="1"/>
  <c r="I4906" i="1" s="1"/>
  <c r="A4906" i="1"/>
  <c r="H4905" i="1"/>
  <c r="C4905" i="1" s="1"/>
  <c r="F4905" i="1"/>
  <c r="B4905" i="1"/>
  <c r="I4905" i="1" s="1"/>
  <c r="A4905" i="1"/>
  <c r="H4904" i="1"/>
  <c r="D4904" i="1" s="1"/>
  <c r="F4904" i="1"/>
  <c r="B4904" i="1"/>
  <c r="I4904" i="1" s="1"/>
  <c r="A4904" i="1"/>
  <c r="H4903" i="1"/>
  <c r="F4903" i="1"/>
  <c r="B4903" i="1"/>
  <c r="I4903" i="1" s="1"/>
  <c r="A4903" i="1"/>
  <c r="H4902" i="1"/>
  <c r="F4902" i="1"/>
  <c r="C4902" i="1"/>
  <c r="B4902" i="1"/>
  <c r="I4902" i="1" s="1"/>
  <c r="A4902" i="1"/>
  <c r="H4901" i="1"/>
  <c r="C4901" i="1" s="1"/>
  <c r="F4901" i="1"/>
  <c r="B4901" i="1"/>
  <c r="I4901" i="1" s="1"/>
  <c r="A4901" i="1"/>
  <c r="H4900" i="1"/>
  <c r="D4900" i="1" s="1"/>
  <c r="F4900" i="1"/>
  <c r="B4900" i="1"/>
  <c r="I4900" i="1" s="1"/>
  <c r="A4900" i="1"/>
  <c r="H4899" i="1"/>
  <c r="F4899" i="1"/>
  <c r="B4899" i="1"/>
  <c r="I4899" i="1" s="1"/>
  <c r="A4899" i="1"/>
  <c r="H4898" i="1"/>
  <c r="F4898" i="1"/>
  <c r="B4898" i="1"/>
  <c r="I4898" i="1" s="1"/>
  <c r="A4898" i="1"/>
  <c r="H4897" i="1"/>
  <c r="C4897" i="1" s="1"/>
  <c r="F4897" i="1"/>
  <c r="B4897" i="1"/>
  <c r="I4897" i="1" s="1"/>
  <c r="A4897" i="1"/>
  <c r="H4896" i="1"/>
  <c r="D4896" i="1" s="1"/>
  <c r="F4896" i="1"/>
  <c r="B4896" i="1"/>
  <c r="I4896" i="1" s="1"/>
  <c r="A4896" i="1"/>
  <c r="H4895" i="1"/>
  <c r="F4895" i="1"/>
  <c r="B4895" i="1"/>
  <c r="I4895" i="1" s="1"/>
  <c r="A4895" i="1"/>
  <c r="H4894" i="1"/>
  <c r="C4894" i="1" s="1"/>
  <c r="F4894" i="1"/>
  <c r="B4894" i="1"/>
  <c r="I4894" i="1" s="1"/>
  <c r="A4894" i="1"/>
  <c r="H4893" i="1"/>
  <c r="C4893" i="1" s="1"/>
  <c r="F4893" i="1"/>
  <c r="B4893" i="1"/>
  <c r="I4893" i="1" s="1"/>
  <c r="A4893" i="1"/>
  <c r="H4892" i="1"/>
  <c r="D4892" i="1" s="1"/>
  <c r="F4892" i="1"/>
  <c r="B4892" i="1"/>
  <c r="I4892" i="1" s="1"/>
  <c r="A4892" i="1"/>
  <c r="H4891" i="1"/>
  <c r="F4891" i="1"/>
  <c r="B4891" i="1"/>
  <c r="I4891" i="1" s="1"/>
  <c r="A4891" i="1"/>
  <c r="H4890" i="1"/>
  <c r="F4890" i="1"/>
  <c r="B4890" i="1"/>
  <c r="I4890" i="1" s="1"/>
  <c r="A4890" i="1"/>
  <c r="H4889" i="1"/>
  <c r="C4889" i="1" s="1"/>
  <c r="F4889" i="1"/>
  <c r="B4889" i="1"/>
  <c r="I4889" i="1" s="1"/>
  <c r="A4889" i="1"/>
  <c r="H4888" i="1"/>
  <c r="D4888" i="1" s="1"/>
  <c r="F4888" i="1"/>
  <c r="B4888" i="1"/>
  <c r="I4888" i="1" s="1"/>
  <c r="A4888" i="1"/>
  <c r="H4887" i="1"/>
  <c r="C4887" i="1" s="1"/>
  <c r="F4887" i="1"/>
  <c r="B4887" i="1"/>
  <c r="I4887" i="1" s="1"/>
  <c r="A4887" i="1"/>
  <c r="H4886" i="1"/>
  <c r="C4886" i="1" s="1"/>
  <c r="F4886" i="1"/>
  <c r="B4886" i="1"/>
  <c r="I4886" i="1" s="1"/>
  <c r="A4886" i="1"/>
  <c r="H4885" i="1"/>
  <c r="C4885" i="1" s="1"/>
  <c r="F4885" i="1"/>
  <c r="B4885" i="1"/>
  <c r="I4885" i="1" s="1"/>
  <c r="A4885" i="1"/>
  <c r="H4884" i="1"/>
  <c r="F4884" i="1"/>
  <c r="B4884" i="1"/>
  <c r="I4884" i="1" s="1"/>
  <c r="A4884" i="1"/>
  <c r="H4883" i="1"/>
  <c r="C4883" i="1" s="1"/>
  <c r="F4883" i="1"/>
  <c r="B4883" i="1"/>
  <c r="I4883" i="1" s="1"/>
  <c r="A4883" i="1"/>
  <c r="H4882" i="1"/>
  <c r="F4882" i="1"/>
  <c r="B4882" i="1"/>
  <c r="I4882" i="1" s="1"/>
  <c r="A4882" i="1"/>
  <c r="H4881" i="1"/>
  <c r="C4881" i="1" s="1"/>
  <c r="F4881" i="1"/>
  <c r="B4881" i="1"/>
  <c r="I4881" i="1" s="1"/>
  <c r="A4881" i="1"/>
  <c r="H4880" i="1"/>
  <c r="D4880" i="1" s="1"/>
  <c r="F4880" i="1"/>
  <c r="B4880" i="1"/>
  <c r="I4880" i="1" s="1"/>
  <c r="A4880" i="1"/>
  <c r="H4879" i="1"/>
  <c r="C4879" i="1" s="1"/>
  <c r="F4879" i="1"/>
  <c r="B4879" i="1"/>
  <c r="I4879" i="1" s="1"/>
  <c r="A4879" i="1"/>
  <c r="H4878" i="1"/>
  <c r="C4878" i="1" s="1"/>
  <c r="F4878" i="1"/>
  <c r="B4878" i="1"/>
  <c r="I4878" i="1" s="1"/>
  <c r="A4878" i="1"/>
  <c r="H4877" i="1"/>
  <c r="C4877" i="1" s="1"/>
  <c r="F4877" i="1"/>
  <c r="B4877" i="1"/>
  <c r="I4877" i="1" s="1"/>
  <c r="A4877" i="1"/>
  <c r="H4876" i="1"/>
  <c r="F4876" i="1"/>
  <c r="B4876" i="1"/>
  <c r="I4876" i="1" s="1"/>
  <c r="A4876" i="1"/>
  <c r="H4875" i="1"/>
  <c r="C4875" i="1" s="1"/>
  <c r="F4875" i="1"/>
  <c r="B4875" i="1"/>
  <c r="I4875" i="1" s="1"/>
  <c r="A4875" i="1"/>
  <c r="H4874" i="1"/>
  <c r="F4874" i="1"/>
  <c r="B4874" i="1"/>
  <c r="I4874" i="1" s="1"/>
  <c r="A4874" i="1"/>
  <c r="H4873" i="1"/>
  <c r="C4873" i="1" s="1"/>
  <c r="F4873" i="1"/>
  <c r="B4873" i="1"/>
  <c r="I4873" i="1" s="1"/>
  <c r="A4873" i="1"/>
  <c r="H4872" i="1"/>
  <c r="F4872" i="1"/>
  <c r="B4872" i="1"/>
  <c r="I4872" i="1" s="1"/>
  <c r="A4872" i="1"/>
  <c r="H4871" i="1"/>
  <c r="C4871" i="1" s="1"/>
  <c r="F4871" i="1"/>
  <c r="B4871" i="1"/>
  <c r="I4871" i="1" s="1"/>
  <c r="A4871" i="1"/>
  <c r="H4870" i="1"/>
  <c r="C4870" i="1" s="1"/>
  <c r="F4870" i="1"/>
  <c r="B4870" i="1"/>
  <c r="I4870" i="1" s="1"/>
  <c r="A4870" i="1"/>
  <c r="H4869" i="1"/>
  <c r="C4869" i="1" s="1"/>
  <c r="F4869" i="1"/>
  <c r="B4869" i="1"/>
  <c r="I4869" i="1" s="1"/>
  <c r="A4869" i="1"/>
  <c r="H4868" i="1"/>
  <c r="D4868" i="1" s="1"/>
  <c r="F4868" i="1"/>
  <c r="B4868" i="1"/>
  <c r="I4868" i="1" s="1"/>
  <c r="A4868" i="1"/>
  <c r="H4867" i="1"/>
  <c r="C4867" i="1" s="1"/>
  <c r="F4867" i="1"/>
  <c r="B4867" i="1"/>
  <c r="I4867" i="1" s="1"/>
  <c r="A4867" i="1"/>
  <c r="H4866" i="1"/>
  <c r="F4866" i="1"/>
  <c r="B4866" i="1"/>
  <c r="I4866" i="1" s="1"/>
  <c r="A4866" i="1"/>
  <c r="H4865" i="1"/>
  <c r="G4865" i="1" s="1"/>
  <c r="F4865" i="1"/>
  <c r="B4865" i="1"/>
  <c r="I4865" i="1" s="1"/>
  <c r="A4865" i="1"/>
  <c r="H4864" i="1"/>
  <c r="G4864" i="1" s="1"/>
  <c r="F4864" i="1"/>
  <c r="B4864" i="1"/>
  <c r="I4864" i="1" s="1"/>
  <c r="A4864" i="1"/>
  <c r="H4863" i="1"/>
  <c r="C4863" i="1" s="1"/>
  <c r="F4863" i="1"/>
  <c r="B4863" i="1"/>
  <c r="I4863" i="1" s="1"/>
  <c r="A4863" i="1"/>
  <c r="H4862" i="1"/>
  <c r="C4862" i="1" s="1"/>
  <c r="F4862" i="1"/>
  <c r="B4862" i="1"/>
  <c r="I4862" i="1" s="1"/>
  <c r="A4862" i="1"/>
  <c r="H4861" i="1"/>
  <c r="F4861" i="1"/>
  <c r="B4861" i="1"/>
  <c r="I4861" i="1" s="1"/>
  <c r="A4861" i="1"/>
  <c r="H4860" i="1"/>
  <c r="F4860" i="1"/>
  <c r="B4860" i="1"/>
  <c r="I4860" i="1" s="1"/>
  <c r="A4860" i="1"/>
  <c r="H4859" i="1"/>
  <c r="C4859" i="1" s="1"/>
  <c r="F4859" i="1"/>
  <c r="B4859" i="1"/>
  <c r="I4859" i="1" s="1"/>
  <c r="A4859" i="1"/>
  <c r="H4858" i="1"/>
  <c r="E4858" i="1" s="1"/>
  <c r="F4858" i="1"/>
  <c r="B4858" i="1"/>
  <c r="I4858" i="1" s="1"/>
  <c r="A4858" i="1"/>
  <c r="H4857" i="1"/>
  <c r="G4857" i="1" s="1"/>
  <c r="F4857" i="1"/>
  <c r="B4857" i="1"/>
  <c r="I4857" i="1" s="1"/>
  <c r="A4857" i="1"/>
  <c r="H4856" i="1"/>
  <c r="E4856" i="1" s="1"/>
  <c r="F4856" i="1"/>
  <c r="B4856" i="1"/>
  <c r="I4856" i="1" s="1"/>
  <c r="A4856" i="1"/>
  <c r="H4855" i="1"/>
  <c r="F4855" i="1"/>
  <c r="B4855" i="1"/>
  <c r="I4855" i="1" s="1"/>
  <c r="A4855" i="1"/>
  <c r="H4854" i="1"/>
  <c r="F4854" i="1"/>
  <c r="B4854" i="1"/>
  <c r="I4854" i="1" s="1"/>
  <c r="A4854" i="1"/>
  <c r="H4853" i="1"/>
  <c r="F4853" i="1"/>
  <c r="B4853" i="1"/>
  <c r="I4853" i="1" s="1"/>
  <c r="A4853" i="1"/>
  <c r="H4852" i="1"/>
  <c r="E4852" i="1" s="1"/>
  <c r="F4852" i="1"/>
  <c r="B4852" i="1"/>
  <c r="I4852" i="1" s="1"/>
  <c r="A4852" i="1"/>
  <c r="H4851" i="1"/>
  <c r="F4851" i="1"/>
  <c r="B4851" i="1"/>
  <c r="I4851" i="1" s="1"/>
  <c r="A4851" i="1"/>
  <c r="H4850" i="1"/>
  <c r="F4850" i="1"/>
  <c r="B4850" i="1"/>
  <c r="I4850" i="1" s="1"/>
  <c r="A4850" i="1"/>
  <c r="H4849" i="1"/>
  <c r="G4849" i="1" s="1"/>
  <c r="F4849" i="1"/>
  <c r="B4849" i="1"/>
  <c r="I4849" i="1" s="1"/>
  <c r="A4849" i="1"/>
  <c r="H4848" i="1"/>
  <c r="F4848" i="1"/>
  <c r="B4848" i="1"/>
  <c r="I4848" i="1" s="1"/>
  <c r="A4848" i="1"/>
  <c r="H4847" i="1"/>
  <c r="F4847" i="1"/>
  <c r="B4847" i="1"/>
  <c r="I4847" i="1" s="1"/>
  <c r="A4847" i="1"/>
  <c r="H4846" i="1"/>
  <c r="F4846" i="1"/>
  <c r="B4846" i="1"/>
  <c r="I4846" i="1" s="1"/>
  <c r="A4846" i="1"/>
  <c r="H4845" i="1"/>
  <c r="F4845" i="1"/>
  <c r="B4845" i="1"/>
  <c r="I4845" i="1" s="1"/>
  <c r="A4845" i="1"/>
  <c r="H4844" i="1"/>
  <c r="C4844" i="1" s="1"/>
  <c r="F4844" i="1"/>
  <c r="B4844" i="1"/>
  <c r="I4844" i="1" s="1"/>
  <c r="A4844" i="1"/>
  <c r="H4843" i="1"/>
  <c r="F4843" i="1"/>
  <c r="B4843" i="1"/>
  <c r="I4843" i="1" s="1"/>
  <c r="A4843" i="1"/>
  <c r="H4842" i="1"/>
  <c r="F4842" i="1"/>
  <c r="B4842" i="1"/>
  <c r="I4842" i="1" s="1"/>
  <c r="A4842" i="1"/>
  <c r="H4841" i="1"/>
  <c r="G4841" i="1" s="1"/>
  <c r="F4841" i="1"/>
  <c r="B4841" i="1"/>
  <c r="I4841" i="1" s="1"/>
  <c r="A4841" i="1"/>
  <c r="H4840" i="1"/>
  <c r="F4840" i="1"/>
  <c r="B4840" i="1"/>
  <c r="I4840" i="1" s="1"/>
  <c r="A4840" i="1"/>
  <c r="H4839" i="1"/>
  <c r="C4839" i="1" s="1"/>
  <c r="F4839" i="1"/>
  <c r="B4839" i="1"/>
  <c r="I4839" i="1" s="1"/>
  <c r="A4839" i="1"/>
  <c r="H4838" i="1"/>
  <c r="C4838" i="1" s="1"/>
  <c r="F4838" i="1"/>
  <c r="B4838" i="1"/>
  <c r="I4838" i="1" s="1"/>
  <c r="A4838" i="1"/>
  <c r="H4837" i="1"/>
  <c r="F4837" i="1"/>
  <c r="B4837" i="1"/>
  <c r="I4837" i="1" s="1"/>
  <c r="A4837" i="1"/>
  <c r="H4836" i="1"/>
  <c r="G4836" i="1" s="1"/>
  <c r="F4836" i="1"/>
  <c r="B4836" i="1"/>
  <c r="I4836" i="1" s="1"/>
  <c r="A4836" i="1"/>
  <c r="H4835" i="1"/>
  <c r="C4835" i="1" s="1"/>
  <c r="F4835" i="1"/>
  <c r="B4835" i="1"/>
  <c r="I4835" i="1" s="1"/>
  <c r="A4835" i="1"/>
  <c r="H4834" i="1"/>
  <c r="C4834" i="1" s="1"/>
  <c r="F4834" i="1"/>
  <c r="B4834" i="1"/>
  <c r="I4834" i="1" s="1"/>
  <c r="A4834" i="1"/>
  <c r="H4833" i="1"/>
  <c r="G4833" i="1" s="1"/>
  <c r="F4833" i="1"/>
  <c r="B4833" i="1"/>
  <c r="I4833" i="1" s="1"/>
  <c r="A4833" i="1"/>
  <c r="H4832" i="1"/>
  <c r="F4832" i="1"/>
  <c r="B4832" i="1"/>
  <c r="I4832" i="1" s="1"/>
  <c r="A4832" i="1"/>
  <c r="H4831" i="1"/>
  <c r="C4831" i="1" s="1"/>
  <c r="F4831" i="1"/>
  <c r="B4831" i="1"/>
  <c r="I4831" i="1" s="1"/>
  <c r="A4831" i="1"/>
  <c r="H4830" i="1"/>
  <c r="G4830" i="1" s="1"/>
  <c r="F4830" i="1"/>
  <c r="B4830" i="1"/>
  <c r="I4830" i="1" s="1"/>
  <c r="A4830" i="1"/>
  <c r="H4829" i="1"/>
  <c r="F4829" i="1"/>
  <c r="B4829" i="1"/>
  <c r="I4829" i="1" s="1"/>
  <c r="A4829" i="1"/>
  <c r="H4828" i="1"/>
  <c r="E4828" i="1" s="1"/>
  <c r="F4828" i="1"/>
  <c r="B4828" i="1"/>
  <c r="I4828" i="1" s="1"/>
  <c r="A4828" i="1"/>
  <c r="H4827" i="1"/>
  <c r="G4827" i="1" s="1"/>
  <c r="F4827" i="1"/>
  <c r="B4827" i="1"/>
  <c r="I4827" i="1" s="1"/>
  <c r="A4827" i="1"/>
  <c r="H4826" i="1"/>
  <c r="C4826" i="1" s="1"/>
  <c r="F4826" i="1"/>
  <c r="B4826" i="1"/>
  <c r="I4826" i="1" s="1"/>
  <c r="A4826" i="1"/>
  <c r="H4825" i="1"/>
  <c r="E4825" i="1" s="1"/>
  <c r="F4825" i="1"/>
  <c r="B4825" i="1"/>
  <c r="I4825" i="1" s="1"/>
  <c r="A4825" i="1"/>
  <c r="H4824" i="1"/>
  <c r="E4824" i="1" s="1"/>
  <c r="F4824" i="1"/>
  <c r="C4824" i="1"/>
  <c r="B4824" i="1"/>
  <c r="I4824" i="1" s="1"/>
  <c r="A4824" i="1"/>
  <c r="H4823" i="1"/>
  <c r="F4823" i="1"/>
  <c r="B4823" i="1"/>
  <c r="I4823" i="1" s="1"/>
  <c r="A4823" i="1"/>
  <c r="H4822" i="1"/>
  <c r="C4822" i="1" s="1"/>
  <c r="F4822" i="1"/>
  <c r="B4822" i="1"/>
  <c r="I4822" i="1" s="1"/>
  <c r="A4822" i="1"/>
  <c r="H4821" i="1"/>
  <c r="F4821" i="1"/>
  <c r="B4821" i="1"/>
  <c r="I4821" i="1" s="1"/>
  <c r="A4821" i="1"/>
  <c r="H4820" i="1"/>
  <c r="F4820" i="1"/>
  <c r="B4820" i="1"/>
  <c r="I4820" i="1" s="1"/>
  <c r="A4820" i="1"/>
  <c r="H4819" i="1"/>
  <c r="E4819" i="1" s="1"/>
  <c r="G4819" i="1"/>
  <c r="F4819" i="1"/>
  <c r="B4819" i="1"/>
  <c r="I4819" i="1" s="1"/>
  <c r="A4819" i="1"/>
  <c r="H4818" i="1"/>
  <c r="C4818" i="1" s="1"/>
  <c r="F4818" i="1"/>
  <c r="B4818" i="1"/>
  <c r="I4818" i="1" s="1"/>
  <c r="A4818" i="1"/>
  <c r="H4817" i="1"/>
  <c r="F4817" i="1"/>
  <c r="B4817" i="1"/>
  <c r="I4817" i="1" s="1"/>
  <c r="A4817" i="1"/>
  <c r="H4816" i="1"/>
  <c r="F4816" i="1"/>
  <c r="B4816" i="1"/>
  <c r="I4816" i="1" s="1"/>
  <c r="A4816" i="1"/>
  <c r="H4815" i="1"/>
  <c r="D4815" i="1" s="1"/>
  <c r="F4815" i="1"/>
  <c r="B4815" i="1"/>
  <c r="I4815" i="1" s="1"/>
  <c r="A4815" i="1"/>
  <c r="H4814" i="1"/>
  <c r="C4814" i="1" s="1"/>
  <c r="F4814" i="1"/>
  <c r="B4814" i="1"/>
  <c r="I4814" i="1" s="1"/>
  <c r="A4814" i="1"/>
  <c r="H4813" i="1"/>
  <c r="G4813" i="1" s="1"/>
  <c r="F4813" i="1"/>
  <c r="B4813" i="1"/>
  <c r="I4813" i="1" s="1"/>
  <c r="A4813" i="1"/>
  <c r="H4812" i="1"/>
  <c r="E4812" i="1" s="1"/>
  <c r="F4812" i="1"/>
  <c r="B4812" i="1"/>
  <c r="I4812" i="1" s="1"/>
  <c r="A4812" i="1"/>
  <c r="H4811" i="1"/>
  <c r="G4811" i="1" s="1"/>
  <c r="F4811" i="1"/>
  <c r="B4811" i="1"/>
  <c r="I4811" i="1" s="1"/>
  <c r="A4811" i="1"/>
  <c r="H4810" i="1"/>
  <c r="C4810" i="1" s="1"/>
  <c r="F4810" i="1"/>
  <c r="B4810" i="1"/>
  <c r="I4810" i="1" s="1"/>
  <c r="A4810" i="1"/>
  <c r="H4809" i="1"/>
  <c r="F4809" i="1"/>
  <c r="B4809" i="1"/>
  <c r="I4809" i="1" s="1"/>
  <c r="A4809" i="1"/>
  <c r="H4808" i="1"/>
  <c r="E4808" i="1" s="1"/>
  <c r="F4808" i="1"/>
  <c r="B4808" i="1"/>
  <c r="I4808" i="1" s="1"/>
  <c r="A4808" i="1"/>
  <c r="H4807" i="1"/>
  <c r="F4807" i="1"/>
  <c r="B4807" i="1"/>
  <c r="I4807" i="1" s="1"/>
  <c r="A4807" i="1"/>
  <c r="H4806" i="1"/>
  <c r="C4806" i="1" s="1"/>
  <c r="F4806" i="1"/>
  <c r="B4806" i="1"/>
  <c r="I4806" i="1" s="1"/>
  <c r="A4806" i="1"/>
  <c r="H4805" i="1"/>
  <c r="E4805" i="1" s="1"/>
  <c r="G4805" i="1"/>
  <c r="F4805" i="1"/>
  <c r="B4805" i="1"/>
  <c r="I4805" i="1" s="1"/>
  <c r="A4805" i="1"/>
  <c r="H4804" i="1"/>
  <c r="F4804" i="1"/>
  <c r="B4804" i="1"/>
  <c r="I4804" i="1" s="1"/>
  <c r="A4804" i="1"/>
  <c r="H4803" i="1"/>
  <c r="F4803" i="1"/>
  <c r="B4803" i="1"/>
  <c r="I4803" i="1" s="1"/>
  <c r="A4803" i="1"/>
  <c r="H4802" i="1"/>
  <c r="C4802" i="1" s="1"/>
  <c r="F4802" i="1"/>
  <c r="B4802" i="1"/>
  <c r="I4802" i="1" s="1"/>
  <c r="A4802" i="1"/>
  <c r="H4801" i="1"/>
  <c r="F4801" i="1"/>
  <c r="B4801" i="1"/>
  <c r="I4801" i="1" s="1"/>
  <c r="A4801" i="1"/>
  <c r="H4800" i="1"/>
  <c r="F4800" i="1"/>
  <c r="B4800" i="1"/>
  <c r="I4800" i="1" s="1"/>
  <c r="A4800" i="1"/>
  <c r="H4799" i="1"/>
  <c r="C4799" i="1" s="1"/>
  <c r="F4799" i="1"/>
  <c r="B4799" i="1"/>
  <c r="I4799" i="1" s="1"/>
  <c r="A4799" i="1"/>
  <c r="H4798" i="1"/>
  <c r="C4798" i="1" s="1"/>
  <c r="F4798" i="1"/>
  <c r="B4798" i="1"/>
  <c r="I4798" i="1" s="1"/>
  <c r="A4798" i="1"/>
  <c r="H4797" i="1"/>
  <c r="G4797" i="1" s="1"/>
  <c r="F4797" i="1"/>
  <c r="B4797" i="1"/>
  <c r="I4797" i="1" s="1"/>
  <c r="A4797" i="1"/>
  <c r="H4796" i="1"/>
  <c r="E4796" i="1" s="1"/>
  <c r="F4796" i="1"/>
  <c r="B4796" i="1"/>
  <c r="I4796" i="1" s="1"/>
  <c r="A4796" i="1"/>
  <c r="H4795" i="1"/>
  <c r="G4795" i="1" s="1"/>
  <c r="F4795" i="1"/>
  <c r="B4795" i="1"/>
  <c r="I4795" i="1" s="1"/>
  <c r="A4795" i="1"/>
  <c r="H4794" i="1"/>
  <c r="F4794" i="1"/>
  <c r="B4794" i="1"/>
  <c r="I4794" i="1" s="1"/>
  <c r="A4794" i="1"/>
  <c r="H4793" i="1"/>
  <c r="F4793" i="1"/>
  <c r="B4793" i="1"/>
  <c r="I4793" i="1" s="1"/>
  <c r="A4793" i="1"/>
  <c r="H4792" i="1"/>
  <c r="E4792" i="1" s="1"/>
  <c r="F4792" i="1"/>
  <c r="B4792" i="1"/>
  <c r="I4792" i="1" s="1"/>
  <c r="A4792" i="1"/>
  <c r="H4791" i="1"/>
  <c r="E4791" i="1" s="1"/>
  <c r="F4791" i="1"/>
  <c r="B4791" i="1"/>
  <c r="I4791" i="1" s="1"/>
  <c r="A4791" i="1"/>
  <c r="H4790" i="1"/>
  <c r="F4790" i="1"/>
  <c r="B4790" i="1"/>
  <c r="I4790" i="1" s="1"/>
  <c r="A4790" i="1"/>
  <c r="H4789" i="1"/>
  <c r="F4789" i="1"/>
  <c r="B4789" i="1"/>
  <c r="I4789" i="1" s="1"/>
  <c r="A4789" i="1"/>
  <c r="H4788" i="1"/>
  <c r="F4788" i="1"/>
  <c r="B4788" i="1"/>
  <c r="I4788" i="1" s="1"/>
  <c r="A4788" i="1"/>
  <c r="H4787" i="1"/>
  <c r="F4787" i="1"/>
  <c r="B4787" i="1"/>
  <c r="I4787" i="1" s="1"/>
  <c r="A4787" i="1"/>
  <c r="H4786" i="1"/>
  <c r="F4786" i="1"/>
  <c r="B4786" i="1"/>
  <c r="I4786" i="1" s="1"/>
  <c r="A4786" i="1"/>
  <c r="H4785" i="1"/>
  <c r="F4785" i="1"/>
  <c r="B4785" i="1"/>
  <c r="I4785" i="1" s="1"/>
  <c r="A4785" i="1"/>
  <c r="H4784" i="1"/>
  <c r="F4784" i="1"/>
  <c r="B4784" i="1"/>
  <c r="I4784" i="1" s="1"/>
  <c r="A4784" i="1"/>
  <c r="H4783" i="1"/>
  <c r="D4783" i="1" s="1"/>
  <c r="F4783" i="1"/>
  <c r="B4783" i="1"/>
  <c r="I4783" i="1" s="1"/>
  <c r="A4783" i="1"/>
  <c r="H4782" i="1"/>
  <c r="F4782" i="1"/>
  <c r="B4782" i="1"/>
  <c r="I4782" i="1" s="1"/>
  <c r="A4782" i="1"/>
  <c r="H4781" i="1"/>
  <c r="G4781" i="1" s="1"/>
  <c r="F4781" i="1"/>
  <c r="B4781" i="1"/>
  <c r="I4781" i="1" s="1"/>
  <c r="A4781" i="1"/>
  <c r="H4780" i="1"/>
  <c r="F4780" i="1"/>
  <c r="B4780" i="1"/>
  <c r="I4780" i="1" s="1"/>
  <c r="A4780" i="1"/>
  <c r="H4779" i="1"/>
  <c r="G4779" i="1" s="1"/>
  <c r="F4779" i="1"/>
  <c r="B4779" i="1"/>
  <c r="I4779" i="1" s="1"/>
  <c r="A4779" i="1"/>
  <c r="H4778" i="1"/>
  <c r="C4778" i="1" s="1"/>
  <c r="F4778" i="1"/>
  <c r="B4778" i="1"/>
  <c r="I4778" i="1" s="1"/>
  <c r="A4778" i="1"/>
  <c r="H4777" i="1"/>
  <c r="F4777" i="1"/>
  <c r="B4777" i="1"/>
  <c r="I4777" i="1" s="1"/>
  <c r="A4777" i="1"/>
  <c r="H4776" i="1"/>
  <c r="E4776" i="1" s="1"/>
  <c r="F4776" i="1"/>
  <c r="B4776" i="1"/>
  <c r="I4776" i="1" s="1"/>
  <c r="A4776" i="1"/>
  <c r="H4775" i="1"/>
  <c r="E4775" i="1" s="1"/>
  <c r="F4775" i="1"/>
  <c r="B4775" i="1"/>
  <c r="I4775" i="1" s="1"/>
  <c r="A4775" i="1"/>
  <c r="H4774" i="1"/>
  <c r="C4774" i="1" s="1"/>
  <c r="F4774" i="1"/>
  <c r="B4774" i="1"/>
  <c r="I4774" i="1" s="1"/>
  <c r="A4774" i="1"/>
  <c r="H4773" i="1"/>
  <c r="E4773" i="1" s="1"/>
  <c r="F4773" i="1"/>
  <c r="C4773" i="1"/>
  <c r="B4773" i="1"/>
  <c r="I4773" i="1" s="1"/>
  <c r="A4773" i="1"/>
  <c r="H4772" i="1"/>
  <c r="F4772" i="1"/>
  <c r="B4772" i="1"/>
  <c r="I4772" i="1" s="1"/>
  <c r="A4772" i="1"/>
  <c r="H4771" i="1"/>
  <c r="F4771" i="1"/>
  <c r="B4771" i="1"/>
  <c r="I4771" i="1" s="1"/>
  <c r="A4771" i="1"/>
  <c r="H4770" i="1"/>
  <c r="C4770" i="1" s="1"/>
  <c r="F4770" i="1"/>
  <c r="B4770" i="1"/>
  <c r="I4770" i="1" s="1"/>
  <c r="A4770" i="1"/>
  <c r="H4769" i="1"/>
  <c r="F4769" i="1"/>
  <c r="B4769" i="1"/>
  <c r="I4769" i="1" s="1"/>
  <c r="A4769" i="1"/>
  <c r="H4768" i="1"/>
  <c r="F4768" i="1"/>
  <c r="B4768" i="1"/>
  <c r="I4768" i="1" s="1"/>
  <c r="A4768" i="1"/>
  <c r="H4767" i="1"/>
  <c r="C4767" i="1" s="1"/>
  <c r="F4767" i="1"/>
  <c r="B4767" i="1"/>
  <c r="I4767" i="1" s="1"/>
  <c r="A4767" i="1"/>
  <c r="H4766" i="1"/>
  <c r="C4766" i="1" s="1"/>
  <c r="F4766" i="1"/>
  <c r="B4766" i="1"/>
  <c r="I4766" i="1" s="1"/>
  <c r="A4766" i="1"/>
  <c r="H4765" i="1"/>
  <c r="G4765" i="1" s="1"/>
  <c r="F4765" i="1"/>
  <c r="B4765" i="1"/>
  <c r="I4765" i="1" s="1"/>
  <c r="A4765" i="1"/>
  <c r="H4764" i="1"/>
  <c r="E4764" i="1" s="1"/>
  <c r="F4764" i="1"/>
  <c r="B4764" i="1"/>
  <c r="I4764" i="1" s="1"/>
  <c r="A4764" i="1"/>
  <c r="H4763" i="1"/>
  <c r="G4763" i="1" s="1"/>
  <c r="F4763" i="1"/>
  <c r="B4763" i="1"/>
  <c r="I4763" i="1" s="1"/>
  <c r="A4763" i="1"/>
  <c r="H4762" i="1"/>
  <c r="C4762" i="1" s="1"/>
  <c r="F4762" i="1"/>
  <c r="B4762" i="1"/>
  <c r="I4762" i="1" s="1"/>
  <c r="A4762" i="1"/>
  <c r="H4761" i="1"/>
  <c r="E4761" i="1" s="1"/>
  <c r="F4761" i="1"/>
  <c r="B4761" i="1"/>
  <c r="I4761" i="1" s="1"/>
  <c r="A4761" i="1"/>
  <c r="H4760" i="1"/>
  <c r="E4760" i="1" s="1"/>
  <c r="F4760" i="1"/>
  <c r="B4760" i="1"/>
  <c r="I4760" i="1" s="1"/>
  <c r="A4760" i="1"/>
  <c r="H4759" i="1"/>
  <c r="F4759" i="1"/>
  <c r="B4759" i="1"/>
  <c r="I4759" i="1" s="1"/>
  <c r="A4759" i="1"/>
  <c r="H4758" i="1"/>
  <c r="C4758" i="1" s="1"/>
  <c r="F4758" i="1"/>
  <c r="B4758" i="1"/>
  <c r="I4758" i="1" s="1"/>
  <c r="A4758" i="1"/>
  <c r="H4757" i="1"/>
  <c r="C4757" i="1" s="1"/>
  <c r="F4757" i="1"/>
  <c r="B4757" i="1"/>
  <c r="I4757" i="1" s="1"/>
  <c r="A4757" i="1"/>
  <c r="H4756" i="1"/>
  <c r="F4756" i="1"/>
  <c r="B4756" i="1"/>
  <c r="I4756" i="1" s="1"/>
  <c r="A4756" i="1"/>
  <c r="H4755" i="1"/>
  <c r="E4755" i="1" s="1"/>
  <c r="F4755" i="1"/>
  <c r="B4755" i="1"/>
  <c r="I4755" i="1" s="1"/>
  <c r="A4755" i="1"/>
  <c r="H4754" i="1"/>
  <c r="C4754" i="1" s="1"/>
  <c r="F4754" i="1"/>
  <c r="B4754" i="1"/>
  <c r="I4754" i="1" s="1"/>
  <c r="A4754" i="1"/>
  <c r="H4753" i="1"/>
  <c r="F4753" i="1"/>
  <c r="B4753" i="1"/>
  <c r="I4753" i="1" s="1"/>
  <c r="A4753" i="1"/>
  <c r="H4752" i="1"/>
  <c r="F4752" i="1"/>
  <c r="B4752" i="1"/>
  <c r="I4752" i="1" s="1"/>
  <c r="A4752" i="1"/>
  <c r="H4751" i="1"/>
  <c r="D4751" i="1" s="1"/>
  <c r="F4751" i="1"/>
  <c r="B4751" i="1"/>
  <c r="I4751" i="1" s="1"/>
  <c r="A4751" i="1"/>
  <c r="H4750" i="1"/>
  <c r="C4750" i="1" s="1"/>
  <c r="F4750" i="1"/>
  <c r="B4750" i="1"/>
  <c r="I4750" i="1" s="1"/>
  <c r="A4750" i="1"/>
  <c r="H4749" i="1"/>
  <c r="G4749" i="1"/>
  <c r="F4749" i="1"/>
  <c r="B4749" i="1"/>
  <c r="I4749" i="1" s="1"/>
  <c r="A4749" i="1"/>
  <c r="H4748" i="1"/>
  <c r="E4748" i="1" s="1"/>
  <c r="F4748" i="1"/>
  <c r="B4748" i="1"/>
  <c r="I4748" i="1" s="1"/>
  <c r="A4748" i="1"/>
  <c r="H4747" i="1"/>
  <c r="G4747" i="1" s="1"/>
  <c r="F4747" i="1"/>
  <c r="B4747" i="1"/>
  <c r="I4747" i="1" s="1"/>
  <c r="A4747" i="1"/>
  <c r="H4746" i="1"/>
  <c r="C4746" i="1" s="1"/>
  <c r="F4746" i="1"/>
  <c r="B4746" i="1"/>
  <c r="I4746" i="1" s="1"/>
  <c r="A4746" i="1"/>
  <c r="H4745" i="1"/>
  <c r="F4745" i="1"/>
  <c r="B4745" i="1"/>
  <c r="I4745" i="1" s="1"/>
  <c r="A4745" i="1"/>
  <c r="H4744" i="1"/>
  <c r="E4744" i="1" s="1"/>
  <c r="F4744" i="1"/>
  <c r="B4744" i="1"/>
  <c r="I4744" i="1" s="1"/>
  <c r="A4744" i="1"/>
  <c r="H4743" i="1"/>
  <c r="E4743" i="1" s="1"/>
  <c r="F4743" i="1"/>
  <c r="B4743" i="1"/>
  <c r="I4743" i="1" s="1"/>
  <c r="A4743" i="1"/>
  <c r="H4742" i="1"/>
  <c r="C4742" i="1" s="1"/>
  <c r="F4742" i="1"/>
  <c r="B4742" i="1"/>
  <c r="I4742" i="1" s="1"/>
  <c r="A4742" i="1"/>
  <c r="H4741" i="1"/>
  <c r="E4741" i="1" s="1"/>
  <c r="F4741" i="1"/>
  <c r="B4741" i="1"/>
  <c r="I4741" i="1" s="1"/>
  <c r="A4741" i="1"/>
  <c r="H4740" i="1"/>
  <c r="F4740" i="1"/>
  <c r="B4740" i="1"/>
  <c r="I4740" i="1" s="1"/>
  <c r="A4740" i="1"/>
  <c r="H4739" i="1"/>
  <c r="F4739" i="1"/>
  <c r="B4739" i="1"/>
  <c r="I4739" i="1" s="1"/>
  <c r="A4739" i="1"/>
  <c r="H4738" i="1"/>
  <c r="C4738" i="1" s="1"/>
  <c r="F4738" i="1"/>
  <c r="B4738" i="1"/>
  <c r="I4738" i="1" s="1"/>
  <c r="A4738" i="1"/>
  <c r="H4737" i="1"/>
  <c r="F4737" i="1"/>
  <c r="B4737" i="1"/>
  <c r="I4737" i="1" s="1"/>
  <c r="A4737" i="1"/>
  <c r="H4736" i="1"/>
  <c r="F4736" i="1"/>
  <c r="B4736" i="1"/>
  <c r="I4736" i="1" s="1"/>
  <c r="A4736" i="1"/>
  <c r="H4735" i="1"/>
  <c r="D4735" i="1" s="1"/>
  <c r="F4735" i="1"/>
  <c r="B4735" i="1"/>
  <c r="I4735" i="1" s="1"/>
  <c r="A4735" i="1"/>
  <c r="H4734" i="1"/>
  <c r="C4734" i="1" s="1"/>
  <c r="F4734" i="1"/>
  <c r="B4734" i="1"/>
  <c r="I4734" i="1" s="1"/>
  <c r="A4734" i="1"/>
  <c r="H4733" i="1"/>
  <c r="G4733" i="1" s="1"/>
  <c r="F4733" i="1"/>
  <c r="B4733" i="1"/>
  <c r="I4733" i="1" s="1"/>
  <c r="A4733" i="1"/>
  <c r="H4732" i="1"/>
  <c r="E4732" i="1" s="1"/>
  <c r="F4732" i="1"/>
  <c r="B4732" i="1"/>
  <c r="I4732" i="1" s="1"/>
  <c r="A4732" i="1"/>
  <c r="H4731" i="1"/>
  <c r="G4731" i="1" s="1"/>
  <c r="F4731" i="1"/>
  <c r="B4731" i="1"/>
  <c r="I4731" i="1" s="1"/>
  <c r="A4731" i="1"/>
  <c r="H4730" i="1"/>
  <c r="C4730" i="1" s="1"/>
  <c r="F4730" i="1"/>
  <c r="B4730" i="1"/>
  <c r="I4730" i="1" s="1"/>
  <c r="A4730" i="1"/>
  <c r="H4729" i="1"/>
  <c r="F4729" i="1"/>
  <c r="B4729" i="1"/>
  <c r="I4729" i="1" s="1"/>
  <c r="A4729" i="1"/>
  <c r="H4728" i="1"/>
  <c r="E4728" i="1" s="1"/>
  <c r="F4728" i="1"/>
  <c r="B4728" i="1"/>
  <c r="I4728" i="1" s="1"/>
  <c r="A4728" i="1"/>
  <c r="H4727" i="1"/>
  <c r="E4727" i="1" s="1"/>
  <c r="F4727" i="1"/>
  <c r="B4727" i="1"/>
  <c r="I4727" i="1" s="1"/>
  <c r="A4727" i="1"/>
  <c r="H4726" i="1"/>
  <c r="C4726" i="1" s="1"/>
  <c r="F4726" i="1"/>
  <c r="B4726" i="1"/>
  <c r="I4726" i="1" s="1"/>
  <c r="A4726" i="1"/>
  <c r="H4725" i="1"/>
  <c r="E4725" i="1" s="1"/>
  <c r="F4725" i="1"/>
  <c r="B4725" i="1"/>
  <c r="I4725" i="1" s="1"/>
  <c r="A4725" i="1"/>
  <c r="H4724" i="1"/>
  <c r="F4724" i="1"/>
  <c r="B4724" i="1"/>
  <c r="I4724" i="1" s="1"/>
  <c r="A4724" i="1"/>
  <c r="H4723" i="1"/>
  <c r="F4723" i="1"/>
  <c r="B4723" i="1"/>
  <c r="I4723" i="1" s="1"/>
  <c r="A4723" i="1"/>
  <c r="H4722" i="1"/>
  <c r="C4722" i="1" s="1"/>
  <c r="F4722" i="1"/>
  <c r="B4722" i="1"/>
  <c r="I4722" i="1" s="1"/>
  <c r="A4722" i="1"/>
  <c r="H4721" i="1"/>
  <c r="F4721" i="1"/>
  <c r="B4721" i="1"/>
  <c r="I4721" i="1" s="1"/>
  <c r="A4721" i="1"/>
  <c r="H4720" i="1"/>
  <c r="F4720" i="1"/>
  <c r="B4720" i="1"/>
  <c r="I4720" i="1" s="1"/>
  <c r="A4720" i="1"/>
  <c r="H4719" i="1"/>
  <c r="D4719" i="1" s="1"/>
  <c r="F4719" i="1"/>
  <c r="B4719" i="1"/>
  <c r="I4719" i="1" s="1"/>
  <c r="A4719" i="1"/>
  <c r="H4718" i="1"/>
  <c r="C4718" i="1" s="1"/>
  <c r="F4718" i="1"/>
  <c r="B4718" i="1"/>
  <c r="I4718" i="1" s="1"/>
  <c r="A4718" i="1"/>
  <c r="H4717" i="1"/>
  <c r="G4717" i="1" s="1"/>
  <c r="F4717" i="1"/>
  <c r="B4717" i="1"/>
  <c r="I4717" i="1" s="1"/>
  <c r="A4717" i="1"/>
  <c r="H4716" i="1"/>
  <c r="E4716" i="1" s="1"/>
  <c r="F4716" i="1"/>
  <c r="B4716" i="1"/>
  <c r="I4716" i="1" s="1"/>
  <c r="A4716" i="1"/>
  <c r="H4715" i="1"/>
  <c r="G4715" i="1" s="1"/>
  <c r="F4715" i="1"/>
  <c r="B4715" i="1"/>
  <c r="I4715" i="1" s="1"/>
  <c r="A4715" i="1"/>
  <c r="H4714" i="1"/>
  <c r="C4714" i="1" s="1"/>
  <c r="F4714" i="1"/>
  <c r="B4714" i="1"/>
  <c r="I4714" i="1" s="1"/>
  <c r="A4714" i="1"/>
  <c r="H4713" i="1"/>
  <c r="F4713" i="1"/>
  <c r="B4713" i="1"/>
  <c r="I4713" i="1" s="1"/>
  <c r="A4713" i="1"/>
  <c r="H4712" i="1"/>
  <c r="E4712" i="1" s="1"/>
  <c r="F4712" i="1"/>
  <c r="B4712" i="1"/>
  <c r="I4712" i="1" s="1"/>
  <c r="A4712" i="1"/>
  <c r="H4711" i="1"/>
  <c r="E4711" i="1" s="1"/>
  <c r="F4711" i="1"/>
  <c r="B4711" i="1"/>
  <c r="I4711" i="1" s="1"/>
  <c r="A4711" i="1"/>
  <c r="H4710" i="1"/>
  <c r="C4710" i="1" s="1"/>
  <c r="F4710" i="1"/>
  <c r="B4710" i="1"/>
  <c r="I4710" i="1" s="1"/>
  <c r="A4710" i="1"/>
  <c r="H4709" i="1"/>
  <c r="E4709" i="1" s="1"/>
  <c r="F4709" i="1"/>
  <c r="B4709" i="1"/>
  <c r="I4709" i="1" s="1"/>
  <c r="A4709" i="1"/>
  <c r="H4708" i="1"/>
  <c r="F4708" i="1"/>
  <c r="B4708" i="1"/>
  <c r="I4708" i="1" s="1"/>
  <c r="A4708" i="1"/>
  <c r="H4707" i="1"/>
  <c r="F4707" i="1"/>
  <c r="B4707" i="1"/>
  <c r="I4707" i="1" s="1"/>
  <c r="A4707" i="1"/>
  <c r="H4706" i="1"/>
  <c r="F4706" i="1"/>
  <c r="B4706" i="1"/>
  <c r="I4706" i="1" s="1"/>
  <c r="A4706" i="1"/>
  <c r="H4705" i="1"/>
  <c r="D4705" i="1" s="1"/>
  <c r="F4705" i="1"/>
  <c r="B4705" i="1"/>
  <c r="I4705" i="1" s="1"/>
  <c r="A4705" i="1"/>
  <c r="H4704" i="1"/>
  <c r="D4704" i="1" s="1"/>
  <c r="F4704" i="1"/>
  <c r="B4704" i="1"/>
  <c r="I4704" i="1" s="1"/>
  <c r="A4704" i="1"/>
  <c r="H4703" i="1"/>
  <c r="F4703" i="1"/>
  <c r="B4703" i="1"/>
  <c r="I4703" i="1" s="1"/>
  <c r="A4703" i="1"/>
  <c r="H4702" i="1"/>
  <c r="F4702" i="1"/>
  <c r="B4702" i="1"/>
  <c r="I4702" i="1" s="1"/>
  <c r="A4702" i="1"/>
  <c r="H4701" i="1"/>
  <c r="D4701" i="1" s="1"/>
  <c r="F4701" i="1"/>
  <c r="B4701" i="1"/>
  <c r="I4701" i="1" s="1"/>
  <c r="A4701" i="1"/>
  <c r="H4700" i="1"/>
  <c r="D4700" i="1" s="1"/>
  <c r="F4700" i="1"/>
  <c r="B4700" i="1"/>
  <c r="I4700" i="1" s="1"/>
  <c r="A4700" i="1"/>
  <c r="H4699" i="1"/>
  <c r="F4699" i="1"/>
  <c r="B4699" i="1"/>
  <c r="I4699" i="1" s="1"/>
  <c r="A4699" i="1"/>
  <c r="H4698" i="1"/>
  <c r="F4698" i="1"/>
  <c r="B4698" i="1"/>
  <c r="I4698" i="1" s="1"/>
  <c r="A4698" i="1"/>
  <c r="H4697" i="1"/>
  <c r="D4697" i="1" s="1"/>
  <c r="F4697" i="1"/>
  <c r="B4697" i="1"/>
  <c r="I4697" i="1" s="1"/>
  <c r="A4697" i="1"/>
  <c r="H4696" i="1"/>
  <c r="D4696" i="1" s="1"/>
  <c r="F4696" i="1"/>
  <c r="B4696" i="1"/>
  <c r="I4696" i="1" s="1"/>
  <c r="A4696" i="1"/>
  <c r="H4695" i="1"/>
  <c r="F4695" i="1"/>
  <c r="B4695" i="1"/>
  <c r="I4695" i="1" s="1"/>
  <c r="A4695" i="1"/>
  <c r="H4694" i="1"/>
  <c r="F4694" i="1"/>
  <c r="B4694" i="1"/>
  <c r="I4694" i="1" s="1"/>
  <c r="A4694" i="1"/>
  <c r="H4693" i="1"/>
  <c r="D4693" i="1" s="1"/>
  <c r="F4693" i="1"/>
  <c r="B4693" i="1"/>
  <c r="I4693" i="1" s="1"/>
  <c r="A4693" i="1"/>
  <c r="H4692" i="1"/>
  <c r="D4692" i="1" s="1"/>
  <c r="F4692" i="1"/>
  <c r="B4692" i="1"/>
  <c r="I4692" i="1" s="1"/>
  <c r="A4692" i="1"/>
  <c r="H4691" i="1"/>
  <c r="F4691" i="1"/>
  <c r="B4691" i="1"/>
  <c r="I4691" i="1" s="1"/>
  <c r="A4691" i="1"/>
  <c r="H4690" i="1"/>
  <c r="F4690" i="1"/>
  <c r="B4690" i="1"/>
  <c r="I4690" i="1" s="1"/>
  <c r="A4690" i="1"/>
  <c r="H4689" i="1"/>
  <c r="D4689" i="1" s="1"/>
  <c r="F4689" i="1"/>
  <c r="B4689" i="1"/>
  <c r="I4689" i="1" s="1"/>
  <c r="A4689" i="1"/>
  <c r="H4688" i="1"/>
  <c r="F4688" i="1"/>
  <c r="D4688" i="1"/>
  <c r="B4688" i="1"/>
  <c r="I4688" i="1" s="1"/>
  <c r="A4688" i="1"/>
  <c r="H4687" i="1"/>
  <c r="F4687" i="1"/>
  <c r="B4687" i="1"/>
  <c r="I4687" i="1" s="1"/>
  <c r="A4687" i="1"/>
  <c r="H4686" i="1"/>
  <c r="F4686" i="1"/>
  <c r="B4686" i="1"/>
  <c r="I4686" i="1" s="1"/>
  <c r="A4686" i="1"/>
  <c r="H4685" i="1"/>
  <c r="E4685" i="1" s="1"/>
  <c r="F4685" i="1"/>
  <c r="C4685" i="1"/>
  <c r="B4685" i="1"/>
  <c r="I4685" i="1" s="1"/>
  <c r="A4685" i="1"/>
  <c r="H4684" i="1"/>
  <c r="E4684" i="1" s="1"/>
  <c r="F4684" i="1"/>
  <c r="B4684" i="1"/>
  <c r="I4684" i="1" s="1"/>
  <c r="A4684" i="1"/>
  <c r="H4683" i="1"/>
  <c r="F4683" i="1"/>
  <c r="B4683" i="1"/>
  <c r="I4683" i="1" s="1"/>
  <c r="A4683" i="1"/>
  <c r="H4682" i="1"/>
  <c r="D4682" i="1" s="1"/>
  <c r="F4682" i="1"/>
  <c r="B4682" i="1"/>
  <c r="I4682" i="1" s="1"/>
  <c r="A4682" i="1"/>
  <c r="H4681" i="1"/>
  <c r="D4681" i="1" s="1"/>
  <c r="F4681" i="1"/>
  <c r="B4681" i="1"/>
  <c r="I4681" i="1" s="1"/>
  <c r="A4681" i="1"/>
  <c r="H4680" i="1"/>
  <c r="F4680" i="1"/>
  <c r="B4680" i="1"/>
  <c r="I4680" i="1" s="1"/>
  <c r="A4680" i="1"/>
  <c r="H4679" i="1"/>
  <c r="F4679" i="1"/>
  <c r="B4679" i="1"/>
  <c r="I4679" i="1" s="1"/>
  <c r="A4679" i="1"/>
  <c r="H4678" i="1"/>
  <c r="D4678" i="1" s="1"/>
  <c r="F4678" i="1"/>
  <c r="B4678" i="1"/>
  <c r="I4678" i="1" s="1"/>
  <c r="A4678" i="1"/>
  <c r="H4677" i="1"/>
  <c r="D4677" i="1" s="1"/>
  <c r="F4677" i="1"/>
  <c r="B4677" i="1"/>
  <c r="I4677" i="1" s="1"/>
  <c r="A4677" i="1"/>
  <c r="H4676" i="1"/>
  <c r="F4676" i="1"/>
  <c r="B4676" i="1"/>
  <c r="I4676" i="1" s="1"/>
  <c r="A4676" i="1"/>
  <c r="H4675" i="1"/>
  <c r="F4675" i="1"/>
  <c r="B4675" i="1"/>
  <c r="I4675" i="1" s="1"/>
  <c r="A4675" i="1"/>
  <c r="H4674" i="1"/>
  <c r="D4674" i="1" s="1"/>
  <c r="F4674" i="1"/>
  <c r="B4674" i="1"/>
  <c r="I4674" i="1" s="1"/>
  <c r="A4674" i="1"/>
  <c r="H4673" i="1"/>
  <c r="D4673" i="1" s="1"/>
  <c r="F4673" i="1"/>
  <c r="B4673" i="1"/>
  <c r="I4673" i="1" s="1"/>
  <c r="A4673" i="1"/>
  <c r="H4672" i="1"/>
  <c r="F4672" i="1"/>
  <c r="B4672" i="1"/>
  <c r="I4672" i="1" s="1"/>
  <c r="A4672" i="1"/>
  <c r="H4671" i="1"/>
  <c r="F4671" i="1"/>
  <c r="B4671" i="1"/>
  <c r="I4671" i="1" s="1"/>
  <c r="A4671" i="1"/>
  <c r="H4670" i="1"/>
  <c r="D4670" i="1" s="1"/>
  <c r="F4670" i="1"/>
  <c r="B4670" i="1"/>
  <c r="I4670" i="1" s="1"/>
  <c r="A4670" i="1"/>
  <c r="H4669" i="1"/>
  <c r="D4669" i="1" s="1"/>
  <c r="F4669" i="1"/>
  <c r="B4669" i="1"/>
  <c r="I4669" i="1" s="1"/>
  <c r="A4669" i="1"/>
  <c r="H4668" i="1"/>
  <c r="F4668" i="1"/>
  <c r="B4668" i="1"/>
  <c r="I4668" i="1" s="1"/>
  <c r="A4668" i="1"/>
  <c r="H4667" i="1"/>
  <c r="F4667" i="1"/>
  <c r="B4667" i="1"/>
  <c r="I4667" i="1" s="1"/>
  <c r="A4667" i="1"/>
  <c r="H4666" i="1"/>
  <c r="D4666" i="1" s="1"/>
  <c r="F4666" i="1"/>
  <c r="B4666" i="1"/>
  <c r="I4666" i="1" s="1"/>
  <c r="A4666" i="1"/>
  <c r="H4665" i="1"/>
  <c r="D4665" i="1" s="1"/>
  <c r="F4665" i="1"/>
  <c r="B4665" i="1"/>
  <c r="I4665" i="1" s="1"/>
  <c r="A4665" i="1"/>
  <c r="H4664" i="1"/>
  <c r="F4664" i="1"/>
  <c r="B4664" i="1"/>
  <c r="I4664" i="1" s="1"/>
  <c r="A4664" i="1"/>
  <c r="H4663" i="1"/>
  <c r="F4663" i="1"/>
  <c r="B4663" i="1"/>
  <c r="I4663" i="1" s="1"/>
  <c r="A4663" i="1"/>
  <c r="H4662" i="1"/>
  <c r="D4662" i="1" s="1"/>
  <c r="F4662" i="1"/>
  <c r="B4662" i="1"/>
  <c r="I4662" i="1" s="1"/>
  <c r="A4662" i="1"/>
  <c r="H4661" i="1"/>
  <c r="D4661" i="1" s="1"/>
  <c r="F4661" i="1"/>
  <c r="B4661" i="1"/>
  <c r="I4661" i="1" s="1"/>
  <c r="A4661" i="1"/>
  <c r="H4660" i="1"/>
  <c r="F4660" i="1"/>
  <c r="B4660" i="1"/>
  <c r="I4660" i="1" s="1"/>
  <c r="A4660" i="1"/>
  <c r="H4659" i="1"/>
  <c r="F4659" i="1"/>
  <c r="B4659" i="1"/>
  <c r="I4659" i="1" s="1"/>
  <c r="A4659" i="1"/>
  <c r="H4658" i="1"/>
  <c r="D4658" i="1" s="1"/>
  <c r="F4658" i="1"/>
  <c r="B4658" i="1"/>
  <c r="I4658" i="1" s="1"/>
  <c r="A4658" i="1"/>
  <c r="H4657" i="1"/>
  <c r="D4657" i="1" s="1"/>
  <c r="F4657" i="1"/>
  <c r="B4657" i="1"/>
  <c r="I4657" i="1" s="1"/>
  <c r="A4657" i="1"/>
  <c r="H4656" i="1"/>
  <c r="F4656" i="1"/>
  <c r="B4656" i="1"/>
  <c r="I4656" i="1" s="1"/>
  <c r="A4656" i="1"/>
  <c r="H4655" i="1"/>
  <c r="F4655" i="1"/>
  <c r="B4655" i="1"/>
  <c r="I4655" i="1" s="1"/>
  <c r="A4655" i="1"/>
  <c r="H4654" i="1"/>
  <c r="D4654" i="1" s="1"/>
  <c r="F4654" i="1"/>
  <c r="B4654" i="1"/>
  <c r="I4654" i="1" s="1"/>
  <c r="A4654" i="1"/>
  <c r="H4653" i="1"/>
  <c r="D4653" i="1" s="1"/>
  <c r="F4653" i="1"/>
  <c r="B4653" i="1"/>
  <c r="I4653" i="1" s="1"/>
  <c r="A4653" i="1"/>
  <c r="H4652" i="1"/>
  <c r="F4652" i="1"/>
  <c r="B4652" i="1"/>
  <c r="I4652" i="1" s="1"/>
  <c r="A4652" i="1"/>
  <c r="H4651" i="1"/>
  <c r="F4651" i="1"/>
  <c r="B4651" i="1"/>
  <c r="I4651" i="1" s="1"/>
  <c r="A4651" i="1"/>
  <c r="H4650" i="1"/>
  <c r="D4650" i="1" s="1"/>
  <c r="F4650" i="1"/>
  <c r="B4650" i="1"/>
  <c r="I4650" i="1" s="1"/>
  <c r="A4650" i="1"/>
  <c r="H4649" i="1"/>
  <c r="D4649" i="1" s="1"/>
  <c r="F4649" i="1"/>
  <c r="B4649" i="1"/>
  <c r="I4649" i="1" s="1"/>
  <c r="A4649" i="1"/>
  <c r="H4648" i="1"/>
  <c r="F4648" i="1"/>
  <c r="B4648" i="1"/>
  <c r="I4648" i="1" s="1"/>
  <c r="A4648" i="1"/>
  <c r="H4647" i="1"/>
  <c r="F4647" i="1"/>
  <c r="B4647" i="1"/>
  <c r="I4647" i="1" s="1"/>
  <c r="A4647" i="1"/>
  <c r="H4646" i="1"/>
  <c r="D4646" i="1" s="1"/>
  <c r="F4646" i="1"/>
  <c r="B4646" i="1"/>
  <c r="I4646" i="1" s="1"/>
  <c r="A4646" i="1"/>
  <c r="H4645" i="1"/>
  <c r="D4645" i="1" s="1"/>
  <c r="F4645" i="1"/>
  <c r="B4645" i="1"/>
  <c r="I4645" i="1" s="1"/>
  <c r="A4645" i="1"/>
  <c r="H4644" i="1"/>
  <c r="F4644" i="1"/>
  <c r="B4644" i="1"/>
  <c r="I4644" i="1" s="1"/>
  <c r="A4644" i="1"/>
  <c r="H4643" i="1"/>
  <c r="F4643" i="1"/>
  <c r="B4643" i="1"/>
  <c r="I4643" i="1" s="1"/>
  <c r="A4643" i="1"/>
  <c r="H4642" i="1"/>
  <c r="E4642" i="1" s="1"/>
  <c r="F4642" i="1"/>
  <c r="B4642" i="1"/>
  <c r="I4642" i="1" s="1"/>
  <c r="A4642" i="1"/>
  <c r="H4641" i="1"/>
  <c r="E4641" i="1" s="1"/>
  <c r="F4641" i="1"/>
  <c r="B4641" i="1"/>
  <c r="I4641" i="1" s="1"/>
  <c r="A4641" i="1"/>
  <c r="H4640" i="1"/>
  <c r="E4640" i="1" s="1"/>
  <c r="F4640" i="1"/>
  <c r="B4640" i="1"/>
  <c r="I4640" i="1" s="1"/>
  <c r="A4640" i="1"/>
  <c r="H4639" i="1"/>
  <c r="E4639" i="1" s="1"/>
  <c r="F4639" i="1"/>
  <c r="C4639" i="1"/>
  <c r="B4639" i="1"/>
  <c r="I4639" i="1" s="1"/>
  <c r="A4639" i="1"/>
  <c r="H4638" i="1"/>
  <c r="E4638" i="1" s="1"/>
  <c r="F4638" i="1"/>
  <c r="B4638" i="1"/>
  <c r="I4638" i="1" s="1"/>
  <c r="A4638" i="1"/>
  <c r="H4637" i="1"/>
  <c r="E4637" i="1" s="1"/>
  <c r="F4637" i="1"/>
  <c r="C4637" i="1"/>
  <c r="B4637" i="1"/>
  <c r="I4637" i="1" s="1"/>
  <c r="A4637" i="1"/>
  <c r="H4636" i="1"/>
  <c r="E4636" i="1" s="1"/>
  <c r="F4636" i="1"/>
  <c r="B4636" i="1"/>
  <c r="I4636" i="1" s="1"/>
  <c r="A4636" i="1"/>
  <c r="H4635" i="1"/>
  <c r="E4635" i="1" s="1"/>
  <c r="F4635" i="1"/>
  <c r="B4635" i="1"/>
  <c r="I4635" i="1" s="1"/>
  <c r="A4635" i="1"/>
  <c r="H4634" i="1"/>
  <c r="E4634" i="1" s="1"/>
  <c r="F4634" i="1"/>
  <c r="B4634" i="1"/>
  <c r="I4634" i="1" s="1"/>
  <c r="A4634" i="1"/>
  <c r="H4633" i="1"/>
  <c r="F4633" i="1"/>
  <c r="B4633" i="1"/>
  <c r="I4633" i="1" s="1"/>
  <c r="A4633" i="1"/>
  <c r="H4632" i="1"/>
  <c r="E4632" i="1" s="1"/>
  <c r="F4632" i="1"/>
  <c r="B4632" i="1"/>
  <c r="I4632" i="1" s="1"/>
  <c r="A4632" i="1"/>
  <c r="H4631" i="1"/>
  <c r="F4631" i="1"/>
  <c r="B4631" i="1"/>
  <c r="I4631" i="1" s="1"/>
  <c r="A4631" i="1"/>
  <c r="H4630" i="1"/>
  <c r="E4630" i="1" s="1"/>
  <c r="F4630" i="1"/>
  <c r="B4630" i="1"/>
  <c r="I4630" i="1" s="1"/>
  <c r="A4630" i="1"/>
  <c r="H4629" i="1"/>
  <c r="E4629" i="1" s="1"/>
  <c r="F4629" i="1"/>
  <c r="B4629" i="1"/>
  <c r="I4629" i="1" s="1"/>
  <c r="A4629" i="1"/>
  <c r="H4628" i="1"/>
  <c r="E4628" i="1" s="1"/>
  <c r="F4628" i="1"/>
  <c r="B4628" i="1"/>
  <c r="I4628" i="1" s="1"/>
  <c r="A4628" i="1"/>
  <c r="H4627" i="1"/>
  <c r="F4627" i="1"/>
  <c r="B4627" i="1"/>
  <c r="I4627" i="1" s="1"/>
  <c r="A4627" i="1"/>
  <c r="H4626" i="1"/>
  <c r="E4626" i="1" s="1"/>
  <c r="F4626" i="1"/>
  <c r="C4626" i="1"/>
  <c r="B4626" i="1"/>
  <c r="I4626" i="1" s="1"/>
  <c r="A4626" i="1"/>
  <c r="H4625" i="1"/>
  <c r="E4625" i="1" s="1"/>
  <c r="F4625" i="1"/>
  <c r="C4625" i="1"/>
  <c r="B4625" i="1"/>
  <c r="I4625" i="1" s="1"/>
  <c r="A4625" i="1"/>
  <c r="H4624" i="1"/>
  <c r="E4624" i="1" s="1"/>
  <c r="F4624" i="1"/>
  <c r="B4624" i="1"/>
  <c r="I4624" i="1" s="1"/>
  <c r="A4624" i="1"/>
  <c r="H4623" i="1"/>
  <c r="F4623" i="1"/>
  <c r="B4623" i="1"/>
  <c r="I4623" i="1" s="1"/>
  <c r="A4623" i="1"/>
  <c r="H4622" i="1"/>
  <c r="E4622" i="1" s="1"/>
  <c r="F4622" i="1"/>
  <c r="B4622" i="1"/>
  <c r="I4622" i="1" s="1"/>
  <c r="A4622" i="1"/>
  <c r="H4621" i="1"/>
  <c r="E4621" i="1" s="1"/>
  <c r="F4621" i="1"/>
  <c r="B4621" i="1"/>
  <c r="I4621" i="1" s="1"/>
  <c r="A4621" i="1"/>
  <c r="H4620" i="1"/>
  <c r="E4620" i="1" s="1"/>
  <c r="F4620" i="1"/>
  <c r="B4620" i="1"/>
  <c r="I4620" i="1" s="1"/>
  <c r="A4620" i="1"/>
  <c r="H4619" i="1"/>
  <c r="F4619" i="1"/>
  <c r="B4619" i="1"/>
  <c r="I4619" i="1" s="1"/>
  <c r="A4619" i="1"/>
  <c r="H4618" i="1"/>
  <c r="E4618" i="1" s="1"/>
  <c r="F4618" i="1"/>
  <c r="C4618" i="1"/>
  <c r="B4618" i="1"/>
  <c r="I4618" i="1" s="1"/>
  <c r="A4618" i="1"/>
  <c r="H4617" i="1"/>
  <c r="E4617" i="1" s="1"/>
  <c r="F4617" i="1"/>
  <c r="C4617" i="1"/>
  <c r="B4617" i="1"/>
  <c r="I4617" i="1" s="1"/>
  <c r="A4617" i="1"/>
  <c r="H4616" i="1"/>
  <c r="E4616" i="1" s="1"/>
  <c r="F4616" i="1"/>
  <c r="B4616" i="1"/>
  <c r="I4616" i="1" s="1"/>
  <c r="A4616" i="1"/>
  <c r="H4615" i="1"/>
  <c r="F4615" i="1"/>
  <c r="B4615" i="1"/>
  <c r="I4615" i="1" s="1"/>
  <c r="A4615" i="1"/>
  <c r="H4614" i="1"/>
  <c r="E4614" i="1" s="1"/>
  <c r="F4614" i="1"/>
  <c r="B4614" i="1"/>
  <c r="I4614" i="1" s="1"/>
  <c r="A4614" i="1"/>
  <c r="H4613" i="1"/>
  <c r="E4613" i="1" s="1"/>
  <c r="F4613" i="1"/>
  <c r="B4613" i="1"/>
  <c r="I4613" i="1" s="1"/>
  <c r="A4613" i="1"/>
  <c r="H4612" i="1"/>
  <c r="G4612" i="1" s="1"/>
  <c r="F4612" i="1"/>
  <c r="B4612" i="1"/>
  <c r="I4612" i="1" s="1"/>
  <c r="A4612" i="1"/>
  <c r="H4611" i="1"/>
  <c r="F4611" i="1"/>
  <c r="B4611" i="1"/>
  <c r="I4611" i="1" s="1"/>
  <c r="A4611" i="1"/>
  <c r="H4610" i="1"/>
  <c r="E4610" i="1" s="1"/>
  <c r="F4610" i="1"/>
  <c r="B4610" i="1"/>
  <c r="I4610" i="1" s="1"/>
  <c r="A4610" i="1"/>
  <c r="H4609" i="1"/>
  <c r="G4609" i="1" s="1"/>
  <c r="F4609" i="1"/>
  <c r="B4609" i="1"/>
  <c r="I4609" i="1" s="1"/>
  <c r="A4609" i="1"/>
  <c r="H4608" i="1"/>
  <c r="F4608" i="1"/>
  <c r="B4608" i="1"/>
  <c r="I4608" i="1" s="1"/>
  <c r="A4608" i="1"/>
  <c r="H4607" i="1"/>
  <c r="G4607" i="1" s="1"/>
  <c r="F4607" i="1"/>
  <c r="B4607" i="1"/>
  <c r="I4607" i="1" s="1"/>
  <c r="A4607" i="1"/>
  <c r="H4606" i="1"/>
  <c r="F4606" i="1"/>
  <c r="B4606" i="1"/>
  <c r="I4606" i="1" s="1"/>
  <c r="A4606" i="1"/>
  <c r="H4605" i="1"/>
  <c r="F4605" i="1"/>
  <c r="B4605" i="1"/>
  <c r="I4605" i="1" s="1"/>
  <c r="A4605" i="1"/>
  <c r="H4604" i="1"/>
  <c r="E4604" i="1" s="1"/>
  <c r="F4604" i="1"/>
  <c r="B4604" i="1"/>
  <c r="I4604" i="1" s="1"/>
  <c r="A4604" i="1"/>
  <c r="H4603" i="1"/>
  <c r="F4603" i="1"/>
  <c r="B4603" i="1"/>
  <c r="I4603" i="1" s="1"/>
  <c r="A4603" i="1"/>
  <c r="H4602" i="1"/>
  <c r="E4602" i="1" s="1"/>
  <c r="F4602" i="1"/>
  <c r="B4602" i="1"/>
  <c r="I4602" i="1" s="1"/>
  <c r="A4602" i="1"/>
  <c r="H4601" i="1"/>
  <c r="G4601" i="1" s="1"/>
  <c r="F4601" i="1"/>
  <c r="B4601" i="1"/>
  <c r="I4601" i="1" s="1"/>
  <c r="A4601" i="1"/>
  <c r="H4600" i="1"/>
  <c r="F4600" i="1"/>
  <c r="B4600" i="1"/>
  <c r="I4600" i="1" s="1"/>
  <c r="A4600" i="1"/>
  <c r="H4599" i="1"/>
  <c r="G4599" i="1" s="1"/>
  <c r="F4599" i="1"/>
  <c r="B4599" i="1"/>
  <c r="I4599" i="1" s="1"/>
  <c r="A4599" i="1"/>
  <c r="H4598" i="1"/>
  <c r="F4598" i="1"/>
  <c r="B4598" i="1"/>
  <c r="I4598" i="1" s="1"/>
  <c r="A4598" i="1"/>
  <c r="H4597" i="1"/>
  <c r="D4597" i="1" s="1"/>
  <c r="F4597" i="1"/>
  <c r="B4597" i="1"/>
  <c r="I4597" i="1" s="1"/>
  <c r="A4597" i="1"/>
  <c r="H4596" i="1"/>
  <c r="E4596" i="1" s="1"/>
  <c r="F4596" i="1"/>
  <c r="B4596" i="1"/>
  <c r="I4596" i="1" s="1"/>
  <c r="A4596" i="1"/>
  <c r="H4595" i="1"/>
  <c r="F4595" i="1"/>
  <c r="B4595" i="1"/>
  <c r="I4595" i="1" s="1"/>
  <c r="A4595" i="1"/>
  <c r="H4594" i="1"/>
  <c r="E4594" i="1" s="1"/>
  <c r="F4594" i="1"/>
  <c r="B4594" i="1"/>
  <c r="I4594" i="1" s="1"/>
  <c r="A4594" i="1"/>
  <c r="H4593" i="1"/>
  <c r="G4593" i="1" s="1"/>
  <c r="F4593" i="1"/>
  <c r="B4593" i="1"/>
  <c r="I4593" i="1" s="1"/>
  <c r="A4593" i="1"/>
  <c r="H4592" i="1"/>
  <c r="F4592" i="1"/>
  <c r="B4592" i="1"/>
  <c r="I4592" i="1" s="1"/>
  <c r="A4592" i="1"/>
  <c r="H4591" i="1"/>
  <c r="G4591" i="1" s="1"/>
  <c r="F4591" i="1"/>
  <c r="B4591" i="1"/>
  <c r="I4591" i="1" s="1"/>
  <c r="A4591" i="1"/>
  <c r="H4590" i="1"/>
  <c r="F4590" i="1"/>
  <c r="B4590" i="1"/>
  <c r="I4590" i="1" s="1"/>
  <c r="A4590" i="1"/>
  <c r="H4589" i="1"/>
  <c r="F4589" i="1"/>
  <c r="B4589" i="1"/>
  <c r="I4589" i="1" s="1"/>
  <c r="A4589" i="1"/>
  <c r="H4588" i="1"/>
  <c r="E4588" i="1" s="1"/>
  <c r="F4588" i="1"/>
  <c r="B4588" i="1"/>
  <c r="I4588" i="1" s="1"/>
  <c r="A4588" i="1"/>
  <c r="H4587" i="1"/>
  <c r="F4587" i="1"/>
  <c r="B4587" i="1"/>
  <c r="I4587" i="1" s="1"/>
  <c r="A4587" i="1"/>
  <c r="H4586" i="1"/>
  <c r="E4586" i="1" s="1"/>
  <c r="F4586" i="1"/>
  <c r="B4586" i="1"/>
  <c r="I4586" i="1" s="1"/>
  <c r="A4586" i="1"/>
  <c r="H4585" i="1"/>
  <c r="G4585" i="1" s="1"/>
  <c r="F4585" i="1"/>
  <c r="B4585" i="1"/>
  <c r="I4585" i="1" s="1"/>
  <c r="A4585" i="1"/>
  <c r="H4584" i="1"/>
  <c r="F4584" i="1"/>
  <c r="B4584" i="1"/>
  <c r="I4584" i="1" s="1"/>
  <c r="A4584" i="1"/>
  <c r="H4583" i="1"/>
  <c r="F4583" i="1"/>
  <c r="B4583" i="1"/>
  <c r="I4583" i="1" s="1"/>
  <c r="A4583" i="1"/>
  <c r="H4582" i="1"/>
  <c r="E4582" i="1" s="1"/>
  <c r="F4582" i="1"/>
  <c r="B4582" i="1"/>
  <c r="I4582" i="1" s="1"/>
  <c r="A4582" i="1"/>
  <c r="H4581" i="1"/>
  <c r="D4581" i="1" s="1"/>
  <c r="F4581" i="1"/>
  <c r="B4581" i="1"/>
  <c r="I4581" i="1" s="1"/>
  <c r="A4581" i="1"/>
  <c r="H4580" i="1"/>
  <c r="F4580" i="1"/>
  <c r="B4580" i="1"/>
  <c r="I4580" i="1" s="1"/>
  <c r="A4580" i="1"/>
  <c r="H4579" i="1"/>
  <c r="D4579" i="1" s="1"/>
  <c r="F4579" i="1"/>
  <c r="B4579" i="1"/>
  <c r="I4579" i="1" s="1"/>
  <c r="A4579" i="1"/>
  <c r="H4578" i="1"/>
  <c r="D4578" i="1" s="1"/>
  <c r="F4578" i="1"/>
  <c r="B4578" i="1"/>
  <c r="I4578" i="1" s="1"/>
  <c r="A4578" i="1"/>
  <c r="H4577" i="1"/>
  <c r="F4577" i="1"/>
  <c r="B4577" i="1"/>
  <c r="I4577" i="1" s="1"/>
  <c r="A4577" i="1"/>
  <c r="H4576" i="1"/>
  <c r="F4576" i="1"/>
  <c r="B4576" i="1"/>
  <c r="I4576" i="1" s="1"/>
  <c r="A4576" i="1"/>
  <c r="H4575" i="1"/>
  <c r="F4575" i="1"/>
  <c r="B4575" i="1"/>
  <c r="I4575" i="1" s="1"/>
  <c r="A4575" i="1"/>
  <c r="H4574" i="1"/>
  <c r="D4574" i="1" s="1"/>
  <c r="F4574" i="1"/>
  <c r="B4574" i="1"/>
  <c r="I4574" i="1" s="1"/>
  <c r="A4574" i="1"/>
  <c r="H4573" i="1"/>
  <c r="D4573" i="1" s="1"/>
  <c r="F4573" i="1"/>
  <c r="B4573" i="1"/>
  <c r="I4573" i="1" s="1"/>
  <c r="A4573" i="1"/>
  <c r="H4572" i="1"/>
  <c r="D4572" i="1" s="1"/>
  <c r="F4572" i="1"/>
  <c r="B4572" i="1"/>
  <c r="I4572" i="1" s="1"/>
  <c r="A4572" i="1"/>
  <c r="H4571" i="1"/>
  <c r="D4571" i="1" s="1"/>
  <c r="F4571" i="1"/>
  <c r="B4571" i="1"/>
  <c r="I4571" i="1" s="1"/>
  <c r="A4571" i="1"/>
  <c r="H4570" i="1"/>
  <c r="E4570" i="1" s="1"/>
  <c r="F4570" i="1"/>
  <c r="B4570" i="1"/>
  <c r="I4570" i="1" s="1"/>
  <c r="A4570" i="1"/>
  <c r="H4569" i="1"/>
  <c r="F4569" i="1"/>
  <c r="B4569" i="1"/>
  <c r="I4569" i="1" s="1"/>
  <c r="A4569" i="1"/>
  <c r="H4568" i="1"/>
  <c r="F4568" i="1"/>
  <c r="B4568" i="1"/>
  <c r="I4568" i="1" s="1"/>
  <c r="A4568" i="1"/>
  <c r="H4567" i="1"/>
  <c r="F4567" i="1"/>
  <c r="B4567" i="1"/>
  <c r="I4567" i="1" s="1"/>
  <c r="A4567" i="1"/>
  <c r="H4566" i="1"/>
  <c r="E4566" i="1" s="1"/>
  <c r="F4566" i="1"/>
  <c r="D4566" i="1"/>
  <c r="B4566" i="1"/>
  <c r="I4566" i="1" s="1"/>
  <c r="A4566" i="1"/>
  <c r="H4565" i="1"/>
  <c r="D4565" i="1" s="1"/>
  <c r="F4565" i="1"/>
  <c r="B4565" i="1"/>
  <c r="I4565" i="1" s="1"/>
  <c r="A4565" i="1"/>
  <c r="H4564" i="1"/>
  <c r="F4564" i="1"/>
  <c r="B4564" i="1"/>
  <c r="I4564" i="1" s="1"/>
  <c r="A4564" i="1"/>
  <c r="H4563" i="1"/>
  <c r="D4563" i="1" s="1"/>
  <c r="F4563" i="1"/>
  <c r="B4563" i="1"/>
  <c r="I4563" i="1" s="1"/>
  <c r="A4563" i="1"/>
  <c r="H4562" i="1"/>
  <c r="D4562" i="1" s="1"/>
  <c r="F4562" i="1"/>
  <c r="B4562" i="1"/>
  <c r="I4562" i="1" s="1"/>
  <c r="A4562" i="1"/>
  <c r="H4561" i="1"/>
  <c r="F4561" i="1"/>
  <c r="B4561" i="1"/>
  <c r="I4561" i="1" s="1"/>
  <c r="A4561" i="1"/>
  <c r="H4560" i="1"/>
  <c r="D4560" i="1" s="1"/>
  <c r="F4560" i="1"/>
  <c r="B4560" i="1"/>
  <c r="I4560" i="1" s="1"/>
  <c r="A4560" i="1"/>
  <c r="H4559" i="1"/>
  <c r="F4559" i="1"/>
  <c r="B4559" i="1"/>
  <c r="I4559" i="1" s="1"/>
  <c r="A4559" i="1"/>
  <c r="H4558" i="1"/>
  <c r="F4558" i="1"/>
  <c r="B4558" i="1"/>
  <c r="I4558" i="1" s="1"/>
  <c r="A4558" i="1"/>
  <c r="H4557" i="1"/>
  <c r="D4557" i="1" s="1"/>
  <c r="F4557" i="1"/>
  <c r="B4557" i="1"/>
  <c r="I4557" i="1" s="1"/>
  <c r="A4557" i="1"/>
  <c r="H4556" i="1"/>
  <c r="E4556" i="1" s="1"/>
  <c r="F4556" i="1"/>
  <c r="B4556" i="1"/>
  <c r="I4556" i="1" s="1"/>
  <c r="A4556" i="1"/>
  <c r="H4555" i="1"/>
  <c r="D4555" i="1" s="1"/>
  <c r="F4555" i="1"/>
  <c r="B4555" i="1"/>
  <c r="I4555" i="1" s="1"/>
  <c r="A4555" i="1"/>
  <c r="H4554" i="1"/>
  <c r="E4554" i="1" s="1"/>
  <c r="F4554" i="1"/>
  <c r="B4554" i="1"/>
  <c r="I4554" i="1" s="1"/>
  <c r="A4554" i="1"/>
  <c r="H4553" i="1"/>
  <c r="F4553" i="1"/>
  <c r="B4553" i="1"/>
  <c r="I4553" i="1" s="1"/>
  <c r="A4553" i="1"/>
  <c r="H4552" i="1"/>
  <c r="D4552" i="1" s="1"/>
  <c r="F4552" i="1"/>
  <c r="B4552" i="1"/>
  <c r="I4552" i="1" s="1"/>
  <c r="A4552" i="1"/>
  <c r="H4551" i="1"/>
  <c r="F4551" i="1"/>
  <c r="B4551" i="1"/>
  <c r="I4551" i="1" s="1"/>
  <c r="A4551" i="1"/>
  <c r="H4550" i="1"/>
  <c r="F4550" i="1"/>
  <c r="B4550" i="1"/>
  <c r="I4550" i="1" s="1"/>
  <c r="A4550" i="1"/>
  <c r="H4549" i="1"/>
  <c r="D4549" i="1" s="1"/>
  <c r="F4549" i="1"/>
  <c r="B4549" i="1"/>
  <c r="I4549" i="1" s="1"/>
  <c r="A4549" i="1"/>
  <c r="H4548" i="1"/>
  <c r="E4548" i="1" s="1"/>
  <c r="F4548" i="1"/>
  <c r="B4548" i="1"/>
  <c r="I4548" i="1" s="1"/>
  <c r="A4548" i="1"/>
  <c r="H4547" i="1"/>
  <c r="D4547" i="1" s="1"/>
  <c r="F4547" i="1"/>
  <c r="B4547" i="1"/>
  <c r="I4547" i="1" s="1"/>
  <c r="A4547" i="1"/>
  <c r="H4546" i="1"/>
  <c r="F4546" i="1"/>
  <c r="B4546" i="1"/>
  <c r="I4546" i="1" s="1"/>
  <c r="A4546" i="1"/>
  <c r="H4545" i="1"/>
  <c r="F4545" i="1"/>
  <c r="B4545" i="1"/>
  <c r="I4545" i="1" s="1"/>
  <c r="A4545" i="1"/>
  <c r="H4544" i="1"/>
  <c r="E4544" i="1" s="1"/>
  <c r="F4544" i="1"/>
  <c r="B4544" i="1"/>
  <c r="I4544" i="1" s="1"/>
  <c r="A4544" i="1"/>
  <c r="H4543" i="1"/>
  <c r="F4543" i="1"/>
  <c r="B4543" i="1"/>
  <c r="I4543" i="1" s="1"/>
  <c r="A4543" i="1"/>
  <c r="H4542" i="1"/>
  <c r="F4542" i="1"/>
  <c r="B4542" i="1"/>
  <c r="I4542" i="1" s="1"/>
  <c r="A4542" i="1"/>
  <c r="H4541" i="1"/>
  <c r="D4541" i="1" s="1"/>
  <c r="F4541" i="1"/>
  <c r="B4541" i="1"/>
  <c r="I4541" i="1" s="1"/>
  <c r="A4541" i="1"/>
  <c r="H4540" i="1"/>
  <c r="E4540" i="1" s="1"/>
  <c r="F4540" i="1"/>
  <c r="B4540" i="1"/>
  <c r="I4540" i="1" s="1"/>
  <c r="A4540" i="1"/>
  <c r="H4539" i="1"/>
  <c r="D4539" i="1" s="1"/>
  <c r="F4539" i="1"/>
  <c r="B4539" i="1"/>
  <c r="I4539" i="1" s="1"/>
  <c r="A4539" i="1"/>
  <c r="H4538" i="1"/>
  <c r="F4538" i="1"/>
  <c r="B4538" i="1"/>
  <c r="I4538" i="1" s="1"/>
  <c r="A4538" i="1"/>
  <c r="H4537" i="1"/>
  <c r="F4537" i="1"/>
  <c r="B4537" i="1"/>
  <c r="I4537" i="1" s="1"/>
  <c r="A4537" i="1"/>
  <c r="H4536" i="1"/>
  <c r="D4536" i="1" s="1"/>
  <c r="F4536" i="1"/>
  <c r="B4536" i="1"/>
  <c r="I4536" i="1" s="1"/>
  <c r="A4536" i="1"/>
  <c r="H4535" i="1"/>
  <c r="F4535" i="1"/>
  <c r="B4535" i="1"/>
  <c r="I4535" i="1" s="1"/>
  <c r="A4535" i="1"/>
  <c r="H4534" i="1"/>
  <c r="D4534" i="1" s="1"/>
  <c r="F4534" i="1"/>
  <c r="B4534" i="1"/>
  <c r="I4534" i="1" s="1"/>
  <c r="A4534" i="1"/>
  <c r="H4533" i="1"/>
  <c r="D4533" i="1" s="1"/>
  <c r="F4533" i="1"/>
  <c r="B4533" i="1"/>
  <c r="I4533" i="1" s="1"/>
  <c r="A4533" i="1"/>
  <c r="H4532" i="1"/>
  <c r="E4532" i="1" s="1"/>
  <c r="F4532" i="1"/>
  <c r="D4532" i="1"/>
  <c r="B4532" i="1"/>
  <c r="I4532" i="1" s="1"/>
  <c r="A4532" i="1"/>
  <c r="H4531" i="1"/>
  <c r="D4531" i="1" s="1"/>
  <c r="F4531" i="1"/>
  <c r="B4531" i="1"/>
  <c r="I4531" i="1" s="1"/>
  <c r="A4531" i="1"/>
  <c r="H4530" i="1"/>
  <c r="F4530" i="1"/>
  <c r="B4530" i="1"/>
  <c r="I4530" i="1" s="1"/>
  <c r="A4530" i="1"/>
  <c r="H4529" i="1"/>
  <c r="F4529" i="1"/>
  <c r="B4529" i="1"/>
  <c r="I4529" i="1" s="1"/>
  <c r="A4529" i="1"/>
  <c r="H4528" i="1"/>
  <c r="F4528" i="1"/>
  <c r="B4528" i="1"/>
  <c r="I4528" i="1" s="1"/>
  <c r="A4528" i="1"/>
  <c r="H4527" i="1"/>
  <c r="F4527" i="1"/>
  <c r="B4527" i="1"/>
  <c r="I4527" i="1" s="1"/>
  <c r="A4527" i="1"/>
  <c r="H4526" i="1"/>
  <c r="D4526" i="1" s="1"/>
  <c r="F4526" i="1"/>
  <c r="B4526" i="1"/>
  <c r="I4526" i="1" s="1"/>
  <c r="A4526" i="1"/>
  <c r="H4525" i="1"/>
  <c r="D4525" i="1" s="1"/>
  <c r="F4525" i="1"/>
  <c r="B4525" i="1"/>
  <c r="I4525" i="1" s="1"/>
  <c r="A4525" i="1"/>
  <c r="H4524" i="1"/>
  <c r="E4524" i="1" s="1"/>
  <c r="F4524" i="1"/>
  <c r="B4524" i="1"/>
  <c r="I4524" i="1" s="1"/>
  <c r="A4524" i="1"/>
  <c r="H4523" i="1"/>
  <c r="D4523" i="1" s="1"/>
  <c r="F4523" i="1"/>
  <c r="B4523" i="1"/>
  <c r="I4523" i="1" s="1"/>
  <c r="A4523" i="1"/>
  <c r="H4522" i="1"/>
  <c r="F4522" i="1"/>
  <c r="B4522" i="1"/>
  <c r="I4522" i="1" s="1"/>
  <c r="A4522" i="1"/>
  <c r="H4521" i="1"/>
  <c r="F4521" i="1"/>
  <c r="B4521" i="1"/>
  <c r="I4521" i="1" s="1"/>
  <c r="A4521" i="1"/>
  <c r="H4520" i="1"/>
  <c r="F4520" i="1"/>
  <c r="B4520" i="1"/>
  <c r="I4520" i="1" s="1"/>
  <c r="A4520" i="1"/>
  <c r="H4519" i="1"/>
  <c r="F4519" i="1"/>
  <c r="B4519" i="1"/>
  <c r="I4519" i="1" s="1"/>
  <c r="A4519" i="1"/>
  <c r="H4518" i="1"/>
  <c r="E4518" i="1" s="1"/>
  <c r="F4518" i="1"/>
  <c r="B4518" i="1"/>
  <c r="I4518" i="1" s="1"/>
  <c r="A4518" i="1"/>
  <c r="H4517" i="1"/>
  <c r="D4517" i="1" s="1"/>
  <c r="F4517" i="1"/>
  <c r="B4517" i="1"/>
  <c r="I4517" i="1" s="1"/>
  <c r="A4517" i="1"/>
  <c r="H4516" i="1"/>
  <c r="F4516" i="1"/>
  <c r="B4516" i="1"/>
  <c r="I4516" i="1" s="1"/>
  <c r="A4516" i="1"/>
  <c r="H4515" i="1"/>
  <c r="D4515" i="1" s="1"/>
  <c r="F4515" i="1"/>
  <c r="B4515" i="1"/>
  <c r="I4515" i="1" s="1"/>
  <c r="A4515" i="1"/>
  <c r="H4514" i="1"/>
  <c r="D4514" i="1" s="1"/>
  <c r="F4514" i="1"/>
  <c r="B4514" i="1"/>
  <c r="I4514" i="1" s="1"/>
  <c r="A4514" i="1"/>
  <c r="H4513" i="1"/>
  <c r="F4513" i="1"/>
  <c r="B4513" i="1"/>
  <c r="I4513" i="1" s="1"/>
  <c r="A4513" i="1"/>
  <c r="H4512" i="1"/>
  <c r="F4512" i="1"/>
  <c r="B4512" i="1"/>
  <c r="I4512" i="1" s="1"/>
  <c r="A4512" i="1"/>
  <c r="H4511" i="1"/>
  <c r="F4511" i="1"/>
  <c r="B4511" i="1"/>
  <c r="I4511" i="1" s="1"/>
  <c r="A4511" i="1"/>
  <c r="H4510" i="1"/>
  <c r="D4510" i="1" s="1"/>
  <c r="F4510" i="1"/>
  <c r="B4510" i="1"/>
  <c r="I4510" i="1" s="1"/>
  <c r="A4510" i="1"/>
  <c r="H4509" i="1"/>
  <c r="D4509" i="1" s="1"/>
  <c r="F4509" i="1"/>
  <c r="B4509" i="1"/>
  <c r="I4509" i="1" s="1"/>
  <c r="A4509" i="1"/>
  <c r="H4508" i="1"/>
  <c r="F4508" i="1"/>
  <c r="B4508" i="1"/>
  <c r="I4508" i="1" s="1"/>
  <c r="A4508" i="1"/>
  <c r="H4507" i="1"/>
  <c r="D4507" i="1" s="1"/>
  <c r="F4507" i="1"/>
  <c r="B4507" i="1"/>
  <c r="I4507" i="1" s="1"/>
  <c r="A4507" i="1"/>
  <c r="H4506" i="1"/>
  <c r="E4506" i="1" s="1"/>
  <c r="F4506" i="1"/>
  <c r="B4506" i="1"/>
  <c r="I4506" i="1" s="1"/>
  <c r="A4506" i="1"/>
  <c r="H4505" i="1"/>
  <c r="F4505" i="1"/>
  <c r="B4505" i="1"/>
  <c r="I4505" i="1" s="1"/>
  <c r="A4505" i="1"/>
  <c r="H4504" i="1"/>
  <c r="F4504" i="1"/>
  <c r="B4504" i="1"/>
  <c r="I4504" i="1" s="1"/>
  <c r="A4504" i="1"/>
  <c r="H4503" i="1"/>
  <c r="F4503" i="1"/>
  <c r="B4503" i="1"/>
  <c r="I4503" i="1" s="1"/>
  <c r="A4503" i="1"/>
  <c r="H4502" i="1"/>
  <c r="E4502" i="1" s="1"/>
  <c r="F4502" i="1"/>
  <c r="B4502" i="1"/>
  <c r="I4502" i="1" s="1"/>
  <c r="A4502" i="1"/>
  <c r="H4501" i="1"/>
  <c r="D4501" i="1" s="1"/>
  <c r="F4501" i="1"/>
  <c r="B4501" i="1"/>
  <c r="I4501" i="1" s="1"/>
  <c r="A4501" i="1"/>
  <c r="H4500" i="1"/>
  <c r="F4500" i="1"/>
  <c r="B4500" i="1"/>
  <c r="I4500" i="1" s="1"/>
  <c r="A4500" i="1"/>
  <c r="H4499" i="1"/>
  <c r="D4499" i="1" s="1"/>
  <c r="F4499" i="1"/>
  <c r="B4499" i="1"/>
  <c r="I4499" i="1" s="1"/>
  <c r="A4499" i="1"/>
  <c r="H4498" i="1"/>
  <c r="D4498" i="1" s="1"/>
  <c r="F4498" i="1"/>
  <c r="B4498" i="1"/>
  <c r="I4498" i="1" s="1"/>
  <c r="A4498" i="1"/>
  <c r="H4497" i="1"/>
  <c r="F4497" i="1"/>
  <c r="B4497" i="1"/>
  <c r="I4497" i="1" s="1"/>
  <c r="A4497" i="1"/>
  <c r="H4496" i="1"/>
  <c r="D4496" i="1" s="1"/>
  <c r="F4496" i="1"/>
  <c r="B4496" i="1"/>
  <c r="I4496" i="1" s="1"/>
  <c r="A4496" i="1"/>
  <c r="H4495" i="1"/>
  <c r="F4495" i="1"/>
  <c r="B4495" i="1"/>
  <c r="I4495" i="1" s="1"/>
  <c r="A4495" i="1"/>
  <c r="H4494" i="1"/>
  <c r="F4494" i="1"/>
  <c r="B4494" i="1"/>
  <c r="I4494" i="1" s="1"/>
  <c r="A4494" i="1"/>
  <c r="H4493" i="1"/>
  <c r="D4493" i="1" s="1"/>
  <c r="F4493" i="1"/>
  <c r="B4493" i="1"/>
  <c r="I4493" i="1" s="1"/>
  <c r="A4493" i="1"/>
  <c r="H4492" i="1"/>
  <c r="E4492" i="1" s="1"/>
  <c r="F4492" i="1"/>
  <c r="B4492" i="1"/>
  <c r="I4492" i="1" s="1"/>
  <c r="A4492" i="1"/>
  <c r="H4491" i="1"/>
  <c r="D4491" i="1" s="1"/>
  <c r="F4491" i="1"/>
  <c r="B4491" i="1"/>
  <c r="I4491" i="1" s="1"/>
  <c r="A4491" i="1"/>
  <c r="H4490" i="1"/>
  <c r="F4490" i="1"/>
  <c r="B4490" i="1"/>
  <c r="I4490" i="1" s="1"/>
  <c r="A4490" i="1"/>
  <c r="H4489" i="1"/>
  <c r="F4489" i="1"/>
  <c r="B4489" i="1"/>
  <c r="I4489" i="1" s="1"/>
  <c r="A4489" i="1"/>
  <c r="H4488" i="1"/>
  <c r="D4488" i="1" s="1"/>
  <c r="F4488" i="1"/>
  <c r="B4488" i="1"/>
  <c r="I4488" i="1" s="1"/>
  <c r="A4488" i="1"/>
  <c r="H4487" i="1"/>
  <c r="F4487" i="1"/>
  <c r="B4487" i="1"/>
  <c r="I4487" i="1" s="1"/>
  <c r="A4487" i="1"/>
  <c r="H4486" i="1"/>
  <c r="F4486" i="1"/>
  <c r="B4486" i="1"/>
  <c r="I4486" i="1" s="1"/>
  <c r="A4486" i="1"/>
  <c r="H4485" i="1"/>
  <c r="D4485" i="1" s="1"/>
  <c r="F4485" i="1"/>
  <c r="B4485" i="1"/>
  <c r="I4485" i="1" s="1"/>
  <c r="A4485" i="1"/>
  <c r="H4484" i="1"/>
  <c r="E4484" i="1" s="1"/>
  <c r="F4484" i="1"/>
  <c r="B4484" i="1"/>
  <c r="I4484" i="1" s="1"/>
  <c r="A4484" i="1"/>
  <c r="H4483" i="1"/>
  <c r="D4483" i="1" s="1"/>
  <c r="F4483" i="1"/>
  <c r="B4483" i="1"/>
  <c r="I4483" i="1" s="1"/>
  <c r="A4483" i="1"/>
  <c r="H4482" i="1"/>
  <c r="F4482" i="1"/>
  <c r="B4482" i="1"/>
  <c r="I4482" i="1" s="1"/>
  <c r="A4482" i="1"/>
  <c r="H4481" i="1"/>
  <c r="F4481" i="1"/>
  <c r="B4481" i="1"/>
  <c r="I4481" i="1" s="1"/>
  <c r="A4481" i="1"/>
  <c r="H4480" i="1"/>
  <c r="D4480" i="1" s="1"/>
  <c r="F4480" i="1"/>
  <c r="B4480" i="1"/>
  <c r="I4480" i="1" s="1"/>
  <c r="A4480" i="1"/>
  <c r="H4479" i="1"/>
  <c r="F4479" i="1"/>
  <c r="B4479" i="1"/>
  <c r="I4479" i="1" s="1"/>
  <c r="A4479" i="1"/>
  <c r="H4478" i="1"/>
  <c r="F4478" i="1"/>
  <c r="B4478" i="1"/>
  <c r="I4478" i="1" s="1"/>
  <c r="A4478" i="1"/>
  <c r="H4477" i="1"/>
  <c r="D4477" i="1" s="1"/>
  <c r="F4477" i="1"/>
  <c r="B4477" i="1"/>
  <c r="I4477" i="1" s="1"/>
  <c r="A4477" i="1"/>
  <c r="H4476" i="1"/>
  <c r="E4476" i="1" s="1"/>
  <c r="F4476" i="1"/>
  <c r="B4476" i="1"/>
  <c r="I4476" i="1" s="1"/>
  <c r="A4476" i="1"/>
  <c r="H4475" i="1"/>
  <c r="D4475" i="1" s="1"/>
  <c r="F4475" i="1"/>
  <c r="B4475" i="1"/>
  <c r="I4475" i="1" s="1"/>
  <c r="A4475" i="1"/>
  <c r="H4474" i="1"/>
  <c r="F4474" i="1"/>
  <c r="B4474" i="1"/>
  <c r="I4474" i="1" s="1"/>
  <c r="A4474" i="1"/>
  <c r="H4473" i="1"/>
  <c r="F4473" i="1"/>
  <c r="B4473" i="1"/>
  <c r="I4473" i="1" s="1"/>
  <c r="A4473" i="1"/>
  <c r="H4472" i="1"/>
  <c r="D4472" i="1" s="1"/>
  <c r="F4472" i="1"/>
  <c r="B4472" i="1"/>
  <c r="I4472" i="1" s="1"/>
  <c r="A4472" i="1"/>
  <c r="H4471" i="1"/>
  <c r="F4471" i="1"/>
  <c r="B4471" i="1"/>
  <c r="I4471" i="1" s="1"/>
  <c r="A4471" i="1"/>
  <c r="H4470" i="1"/>
  <c r="D4470" i="1" s="1"/>
  <c r="F4470" i="1"/>
  <c r="B4470" i="1"/>
  <c r="I4470" i="1" s="1"/>
  <c r="A4470" i="1"/>
  <c r="H4469" i="1"/>
  <c r="D4469" i="1" s="1"/>
  <c r="F4469" i="1"/>
  <c r="B4469" i="1"/>
  <c r="I4469" i="1" s="1"/>
  <c r="A4469" i="1"/>
  <c r="H4468" i="1"/>
  <c r="E4468" i="1" s="1"/>
  <c r="F4468" i="1"/>
  <c r="B4468" i="1"/>
  <c r="I4468" i="1" s="1"/>
  <c r="A4468" i="1"/>
  <c r="H4467" i="1"/>
  <c r="D4467" i="1" s="1"/>
  <c r="F4467" i="1"/>
  <c r="B4467" i="1"/>
  <c r="I4467" i="1" s="1"/>
  <c r="A4467" i="1"/>
  <c r="H4466" i="1"/>
  <c r="F4466" i="1"/>
  <c r="B4466" i="1"/>
  <c r="I4466" i="1" s="1"/>
  <c r="A4466" i="1"/>
  <c r="H4465" i="1"/>
  <c r="F4465" i="1"/>
  <c r="B4465" i="1"/>
  <c r="I4465" i="1" s="1"/>
  <c r="A4465" i="1"/>
  <c r="H4464" i="1"/>
  <c r="F4464" i="1"/>
  <c r="B4464" i="1"/>
  <c r="I4464" i="1" s="1"/>
  <c r="A4464" i="1"/>
  <c r="H4463" i="1"/>
  <c r="F4463" i="1"/>
  <c r="B4463" i="1"/>
  <c r="I4463" i="1" s="1"/>
  <c r="A4463" i="1"/>
  <c r="H4462" i="1"/>
  <c r="D4462" i="1" s="1"/>
  <c r="F4462" i="1"/>
  <c r="B4462" i="1"/>
  <c r="I4462" i="1" s="1"/>
  <c r="A4462" i="1"/>
  <c r="H4461" i="1"/>
  <c r="D4461" i="1" s="1"/>
  <c r="F4461" i="1"/>
  <c r="B4461" i="1"/>
  <c r="I4461" i="1" s="1"/>
  <c r="A4461" i="1"/>
  <c r="H4460" i="1"/>
  <c r="E4460" i="1" s="1"/>
  <c r="F4460" i="1"/>
  <c r="B4460" i="1"/>
  <c r="I4460" i="1" s="1"/>
  <c r="A4460" i="1"/>
  <c r="H4459" i="1"/>
  <c r="D4459" i="1" s="1"/>
  <c r="F4459" i="1"/>
  <c r="B4459" i="1"/>
  <c r="I4459" i="1" s="1"/>
  <c r="A4459" i="1"/>
  <c r="H4458" i="1"/>
  <c r="D4458" i="1" s="1"/>
  <c r="F4458" i="1"/>
  <c r="B4458" i="1"/>
  <c r="I4458" i="1" s="1"/>
  <c r="A4458" i="1"/>
  <c r="H4457" i="1"/>
  <c r="F4457" i="1"/>
  <c r="B4457" i="1"/>
  <c r="I4457" i="1" s="1"/>
  <c r="A4457" i="1"/>
  <c r="H4456" i="1"/>
  <c r="F4456" i="1"/>
  <c r="B4456" i="1"/>
  <c r="I4456" i="1" s="1"/>
  <c r="A4456" i="1"/>
  <c r="H4455" i="1"/>
  <c r="F4455" i="1"/>
  <c r="B4455" i="1"/>
  <c r="I4455" i="1" s="1"/>
  <c r="A4455" i="1"/>
  <c r="H4454" i="1"/>
  <c r="D4454" i="1" s="1"/>
  <c r="F4454" i="1"/>
  <c r="B4454" i="1"/>
  <c r="I4454" i="1" s="1"/>
  <c r="A4454" i="1"/>
  <c r="H4453" i="1"/>
  <c r="D4453" i="1" s="1"/>
  <c r="F4453" i="1"/>
  <c r="B4453" i="1"/>
  <c r="I4453" i="1" s="1"/>
  <c r="A4453" i="1"/>
  <c r="H4452" i="1"/>
  <c r="F4452" i="1"/>
  <c r="B4452" i="1"/>
  <c r="I4452" i="1" s="1"/>
  <c r="A4452" i="1"/>
  <c r="H4451" i="1"/>
  <c r="D4451" i="1" s="1"/>
  <c r="F4451" i="1"/>
  <c r="B4451" i="1"/>
  <c r="I4451" i="1" s="1"/>
  <c r="A4451" i="1"/>
  <c r="H4450" i="1"/>
  <c r="D4450" i="1" s="1"/>
  <c r="F4450" i="1"/>
  <c r="B4450" i="1"/>
  <c r="I4450" i="1" s="1"/>
  <c r="A4450" i="1"/>
  <c r="H4449" i="1"/>
  <c r="F4449" i="1"/>
  <c r="B4449" i="1"/>
  <c r="I4449" i="1" s="1"/>
  <c r="A4449" i="1"/>
  <c r="H4448" i="1"/>
  <c r="F4448" i="1"/>
  <c r="B4448" i="1"/>
  <c r="I4448" i="1" s="1"/>
  <c r="A4448" i="1"/>
  <c r="H4447" i="1"/>
  <c r="F4447" i="1"/>
  <c r="B4447" i="1"/>
  <c r="I4447" i="1" s="1"/>
  <c r="A4447" i="1"/>
  <c r="H4446" i="1"/>
  <c r="F4446" i="1"/>
  <c r="B4446" i="1"/>
  <c r="I4446" i="1" s="1"/>
  <c r="A4446" i="1"/>
  <c r="H4445" i="1"/>
  <c r="E4445" i="1" s="1"/>
  <c r="F4445" i="1"/>
  <c r="B4445" i="1"/>
  <c r="I4445" i="1" s="1"/>
  <c r="A4445" i="1"/>
  <c r="H4444" i="1"/>
  <c r="F4444" i="1"/>
  <c r="B4444" i="1"/>
  <c r="I4444" i="1" s="1"/>
  <c r="A4444" i="1"/>
  <c r="H4443" i="1"/>
  <c r="F4443" i="1"/>
  <c r="B4443" i="1"/>
  <c r="I4443" i="1" s="1"/>
  <c r="A4443" i="1"/>
  <c r="H4442" i="1"/>
  <c r="F4442" i="1"/>
  <c r="B4442" i="1"/>
  <c r="I4442" i="1" s="1"/>
  <c r="A4442" i="1"/>
  <c r="H4441" i="1"/>
  <c r="F4441" i="1"/>
  <c r="B4441" i="1"/>
  <c r="I4441" i="1" s="1"/>
  <c r="A4441" i="1"/>
  <c r="H4440" i="1"/>
  <c r="G4440" i="1" s="1"/>
  <c r="F4440" i="1"/>
  <c r="B4440" i="1"/>
  <c r="I4440" i="1" s="1"/>
  <c r="A4440" i="1"/>
  <c r="H4439" i="1"/>
  <c r="F4439" i="1"/>
  <c r="B4439" i="1"/>
  <c r="I4439" i="1" s="1"/>
  <c r="A4439" i="1"/>
  <c r="H4438" i="1"/>
  <c r="F4438" i="1"/>
  <c r="B4438" i="1"/>
  <c r="I4438" i="1" s="1"/>
  <c r="A4438" i="1"/>
  <c r="H4437" i="1"/>
  <c r="E4437" i="1" s="1"/>
  <c r="F4437" i="1"/>
  <c r="B4437" i="1"/>
  <c r="I4437" i="1" s="1"/>
  <c r="A4437" i="1"/>
  <c r="H4436" i="1"/>
  <c r="E4436" i="1" s="1"/>
  <c r="F4436" i="1"/>
  <c r="B4436" i="1"/>
  <c r="I4436" i="1" s="1"/>
  <c r="A4436" i="1"/>
  <c r="H4435" i="1"/>
  <c r="E4435" i="1" s="1"/>
  <c r="F4435" i="1"/>
  <c r="B4435" i="1"/>
  <c r="I4435" i="1" s="1"/>
  <c r="A4435" i="1"/>
  <c r="H4434" i="1"/>
  <c r="F4434" i="1"/>
  <c r="B4434" i="1"/>
  <c r="I4434" i="1" s="1"/>
  <c r="A4434" i="1"/>
  <c r="H4433" i="1"/>
  <c r="F4433" i="1"/>
  <c r="B4433" i="1"/>
  <c r="I4433" i="1" s="1"/>
  <c r="A4433" i="1"/>
  <c r="H4432" i="1"/>
  <c r="F4432" i="1"/>
  <c r="B4432" i="1"/>
  <c r="I4432" i="1" s="1"/>
  <c r="A4432" i="1"/>
  <c r="H4431" i="1"/>
  <c r="G4431" i="1" s="1"/>
  <c r="F4431" i="1"/>
  <c r="B4431" i="1"/>
  <c r="I4431" i="1" s="1"/>
  <c r="A4431" i="1"/>
  <c r="H4430" i="1"/>
  <c r="F4430" i="1"/>
  <c r="B4430" i="1"/>
  <c r="I4430" i="1" s="1"/>
  <c r="A4430" i="1"/>
  <c r="H4429" i="1"/>
  <c r="E4429" i="1" s="1"/>
  <c r="F4429" i="1"/>
  <c r="B4429" i="1"/>
  <c r="I4429" i="1" s="1"/>
  <c r="A4429" i="1"/>
  <c r="H4428" i="1"/>
  <c r="E4428" i="1" s="1"/>
  <c r="F4428" i="1"/>
  <c r="B4428" i="1"/>
  <c r="I4428" i="1" s="1"/>
  <c r="A4428" i="1"/>
  <c r="H4427" i="1"/>
  <c r="E4427" i="1" s="1"/>
  <c r="F4427" i="1"/>
  <c r="B4427" i="1"/>
  <c r="I4427" i="1" s="1"/>
  <c r="A4427" i="1"/>
  <c r="H4426" i="1"/>
  <c r="F4426" i="1"/>
  <c r="B4426" i="1"/>
  <c r="I4426" i="1" s="1"/>
  <c r="A4426" i="1"/>
  <c r="H4425" i="1"/>
  <c r="F4425" i="1"/>
  <c r="B4425" i="1"/>
  <c r="I4425" i="1" s="1"/>
  <c r="A4425" i="1"/>
  <c r="H4424" i="1"/>
  <c r="F4424" i="1"/>
  <c r="B4424" i="1"/>
  <c r="I4424" i="1" s="1"/>
  <c r="A4424" i="1"/>
  <c r="H4423" i="1"/>
  <c r="D4423" i="1" s="1"/>
  <c r="F4423" i="1"/>
  <c r="B4423" i="1"/>
  <c r="I4423" i="1" s="1"/>
  <c r="A4423" i="1"/>
  <c r="H4422" i="1"/>
  <c r="F4422" i="1"/>
  <c r="B4422" i="1"/>
  <c r="I4422" i="1" s="1"/>
  <c r="A4422" i="1"/>
  <c r="H4421" i="1"/>
  <c r="G4421" i="1" s="1"/>
  <c r="F4421" i="1"/>
  <c r="B4421" i="1"/>
  <c r="I4421" i="1" s="1"/>
  <c r="A4421" i="1"/>
  <c r="H4420" i="1"/>
  <c r="E4420" i="1" s="1"/>
  <c r="F4420" i="1"/>
  <c r="B4420" i="1"/>
  <c r="I4420" i="1" s="1"/>
  <c r="A4420" i="1"/>
  <c r="H4419" i="1"/>
  <c r="G4419" i="1" s="1"/>
  <c r="F4419" i="1"/>
  <c r="B4419" i="1"/>
  <c r="I4419" i="1" s="1"/>
  <c r="A4419" i="1"/>
  <c r="H4418" i="1"/>
  <c r="F4418" i="1"/>
  <c r="B4418" i="1"/>
  <c r="I4418" i="1" s="1"/>
  <c r="A4418" i="1"/>
  <c r="H4417" i="1"/>
  <c r="G4417" i="1" s="1"/>
  <c r="F4417" i="1"/>
  <c r="B4417" i="1"/>
  <c r="I4417" i="1" s="1"/>
  <c r="A4417" i="1"/>
  <c r="H4416" i="1"/>
  <c r="F4416" i="1"/>
  <c r="B4416" i="1"/>
  <c r="I4416" i="1" s="1"/>
  <c r="A4416" i="1"/>
  <c r="H4415" i="1"/>
  <c r="F4415" i="1"/>
  <c r="B4415" i="1"/>
  <c r="I4415" i="1" s="1"/>
  <c r="A4415" i="1"/>
  <c r="H4414" i="1"/>
  <c r="F4414" i="1"/>
  <c r="B4414" i="1"/>
  <c r="I4414" i="1" s="1"/>
  <c r="A4414" i="1"/>
  <c r="H4413" i="1"/>
  <c r="E4413" i="1" s="1"/>
  <c r="G4413" i="1"/>
  <c r="F4413" i="1"/>
  <c r="B4413" i="1"/>
  <c r="I4413" i="1" s="1"/>
  <c r="A4413" i="1"/>
  <c r="H4412" i="1"/>
  <c r="F4412" i="1"/>
  <c r="B4412" i="1"/>
  <c r="I4412" i="1" s="1"/>
  <c r="A4412" i="1"/>
  <c r="H4411" i="1"/>
  <c r="E4411" i="1" s="1"/>
  <c r="F4411" i="1"/>
  <c r="B4411" i="1"/>
  <c r="I4411" i="1" s="1"/>
  <c r="A4411" i="1"/>
  <c r="H4410" i="1"/>
  <c r="F4410" i="1"/>
  <c r="B4410" i="1"/>
  <c r="I4410" i="1" s="1"/>
  <c r="A4410" i="1"/>
  <c r="H4409" i="1"/>
  <c r="F4409" i="1"/>
  <c r="B4409" i="1"/>
  <c r="I4409" i="1" s="1"/>
  <c r="A4409" i="1"/>
  <c r="H4408" i="1"/>
  <c r="G4408" i="1" s="1"/>
  <c r="F4408" i="1"/>
  <c r="B4408" i="1"/>
  <c r="I4408" i="1" s="1"/>
  <c r="A4408" i="1"/>
  <c r="H4407" i="1"/>
  <c r="F4407" i="1"/>
  <c r="B4407" i="1"/>
  <c r="I4407" i="1" s="1"/>
  <c r="A4407" i="1"/>
  <c r="H4406" i="1"/>
  <c r="F4406" i="1"/>
  <c r="B4406" i="1"/>
  <c r="I4406" i="1" s="1"/>
  <c r="A4406" i="1"/>
  <c r="H4405" i="1"/>
  <c r="E4405" i="1" s="1"/>
  <c r="F4405" i="1"/>
  <c r="B4405" i="1"/>
  <c r="I4405" i="1" s="1"/>
  <c r="A4405" i="1"/>
  <c r="H4404" i="1"/>
  <c r="E4404" i="1" s="1"/>
  <c r="F4404" i="1"/>
  <c r="B4404" i="1"/>
  <c r="I4404" i="1" s="1"/>
  <c r="A4404" i="1"/>
  <c r="H4403" i="1"/>
  <c r="E4403" i="1" s="1"/>
  <c r="F4403" i="1"/>
  <c r="B4403" i="1"/>
  <c r="I4403" i="1" s="1"/>
  <c r="A4403" i="1"/>
  <c r="H4402" i="1"/>
  <c r="F4402" i="1"/>
  <c r="B4402" i="1"/>
  <c r="I4402" i="1" s="1"/>
  <c r="A4402" i="1"/>
  <c r="H4401" i="1"/>
  <c r="F4401" i="1"/>
  <c r="B4401" i="1"/>
  <c r="I4401" i="1" s="1"/>
  <c r="A4401" i="1"/>
  <c r="H4400" i="1"/>
  <c r="F4400" i="1"/>
  <c r="B4400" i="1"/>
  <c r="I4400" i="1" s="1"/>
  <c r="A4400" i="1"/>
  <c r="H4399" i="1"/>
  <c r="E4399" i="1" s="1"/>
  <c r="F4399" i="1"/>
  <c r="B4399" i="1"/>
  <c r="I4399" i="1" s="1"/>
  <c r="A4399" i="1"/>
  <c r="H4398" i="1"/>
  <c r="E4398" i="1" s="1"/>
  <c r="F4398" i="1"/>
  <c r="B4398" i="1"/>
  <c r="I4398" i="1" s="1"/>
  <c r="A4398" i="1"/>
  <c r="H4397" i="1"/>
  <c r="D4397" i="1" s="1"/>
  <c r="F4397" i="1"/>
  <c r="B4397" i="1"/>
  <c r="I4397" i="1" s="1"/>
  <c r="A4397" i="1"/>
  <c r="H4396" i="1"/>
  <c r="F4396" i="1"/>
  <c r="B4396" i="1"/>
  <c r="I4396" i="1" s="1"/>
  <c r="A4396" i="1"/>
  <c r="H4395" i="1"/>
  <c r="E4395" i="1" s="1"/>
  <c r="F4395" i="1"/>
  <c r="B4395" i="1"/>
  <c r="I4395" i="1" s="1"/>
  <c r="A4395" i="1"/>
  <c r="H4394" i="1"/>
  <c r="E4394" i="1" s="1"/>
  <c r="F4394" i="1"/>
  <c r="B4394" i="1"/>
  <c r="I4394" i="1" s="1"/>
  <c r="A4394" i="1"/>
  <c r="H4393" i="1"/>
  <c r="F4393" i="1"/>
  <c r="B4393" i="1"/>
  <c r="I4393" i="1" s="1"/>
  <c r="A4393" i="1"/>
  <c r="H4392" i="1"/>
  <c r="G4392" i="1" s="1"/>
  <c r="F4392" i="1"/>
  <c r="B4392" i="1"/>
  <c r="I4392" i="1" s="1"/>
  <c r="A4392" i="1"/>
  <c r="H4391" i="1"/>
  <c r="E4391" i="1" s="1"/>
  <c r="G4391" i="1"/>
  <c r="F4391" i="1"/>
  <c r="B4391" i="1"/>
  <c r="I4391" i="1" s="1"/>
  <c r="A4391" i="1"/>
  <c r="H4390" i="1"/>
  <c r="E4390" i="1" s="1"/>
  <c r="F4390" i="1"/>
  <c r="B4390" i="1"/>
  <c r="I4390" i="1" s="1"/>
  <c r="A4390" i="1"/>
  <c r="H4389" i="1"/>
  <c r="F4389" i="1"/>
  <c r="B4389" i="1"/>
  <c r="I4389" i="1" s="1"/>
  <c r="A4389" i="1"/>
  <c r="H4388" i="1"/>
  <c r="G4388" i="1" s="1"/>
  <c r="F4388" i="1"/>
  <c r="B4388" i="1"/>
  <c r="I4388" i="1" s="1"/>
  <c r="A4388" i="1"/>
  <c r="H4387" i="1"/>
  <c r="E4387" i="1" s="1"/>
  <c r="F4387" i="1"/>
  <c r="B4387" i="1"/>
  <c r="I4387" i="1" s="1"/>
  <c r="A4387" i="1"/>
  <c r="H4386" i="1"/>
  <c r="F4386" i="1"/>
  <c r="B4386" i="1"/>
  <c r="I4386" i="1" s="1"/>
  <c r="A4386" i="1"/>
  <c r="H4385" i="1"/>
  <c r="D4385" i="1" s="1"/>
  <c r="F4385" i="1"/>
  <c r="B4385" i="1"/>
  <c r="I4385" i="1" s="1"/>
  <c r="A4385" i="1"/>
  <c r="H4384" i="1"/>
  <c r="G4384" i="1" s="1"/>
  <c r="F4384" i="1"/>
  <c r="B4384" i="1"/>
  <c r="I4384" i="1" s="1"/>
  <c r="A4384" i="1"/>
  <c r="H4383" i="1"/>
  <c r="E4383" i="1" s="1"/>
  <c r="F4383" i="1"/>
  <c r="B4383" i="1"/>
  <c r="I4383" i="1" s="1"/>
  <c r="A4383" i="1"/>
  <c r="H4382" i="1"/>
  <c r="E4382" i="1" s="1"/>
  <c r="F4382" i="1"/>
  <c r="B4382" i="1"/>
  <c r="I4382" i="1" s="1"/>
  <c r="A4382" i="1"/>
  <c r="H4381" i="1"/>
  <c r="D4381" i="1" s="1"/>
  <c r="F4381" i="1"/>
  <c r="B4381" i="1"/>
  <c r="I4381" i="1" s="1"/>
  <c r="A4381" i="1"/>
  <c r="H4380" i="1"/>
  <c r="F4380" i="1"/>
  <c r="B4380" i="1"/>
  <c r="I4380" i="1" s="1"/>
  <c r="A4380" i="1"/>
  <c r="H4379" i="1"/>
  <c r="E4379" i="1" s="1"/>
  <c r="F4379" i="1"/>
  <c r="B4379" i="1"/>
  <c r="I4379" i="1" s="1"/>
  <c r="A4379" i="1"/>
  <c r="H4378" i="1"/>
  <c r="E4378" i="1" s="1"/>
  <c r="F4378" i="1"/>
  <c r="B4378" i="1"/>
  <c r="I4378" i="1" s="1"/>
  <c r="A4378" i="1"/>
  <c r="H4377" i="1"/>
  <c r="F4377" i="1"/>
  <c r="B4377" i="1"/>
  <c r="I4377" i="1" s="1"/>
  <c r="A4377" i="1"/>
  <c r="H4376" i="1"/>
  <c r="G4376" i="1" s="1"/>
  <c r="F4376" i="1"/>
  <c r="B4376" i="1"/>
  <c r="I4376" i="1" s="1"/>
  <c r="A4376" i="1"/>
  <c r="H4375" i="1"/>
  <c r="E4375" i="1" s="1"/>
  <c r="F4375" i="1"/>
  <c r="B4375" i="1"/>
  <c r="I4375" i="1" s="1"/>
  <c r="A4375" i="1"/>
  <c r="H4374" i="1"/>
  <c r="E4374" i="1" s="1"/>
  <c r="F4374" i="1"/>
  <c r="B4374" i="1"/>
  <c r="I4374" i="1" s="1"/>
  <c r="A4374" i="1"/>
  <c r="H4373" i="1"/>
  <c r="F4373" i="1"/>
  <c r="B4373" i="1"/>
  <c r="I4373" i="1" s="1"/>
  <c r="A4373" i="1"/>
  <c r="H4372" i="1"/>
  <c r="G4372" i="1" s="1"/>
  <c r="F4372" i="1"/>
  <c r="B4372" i="1"/>
  <c r="I4372" i="1" s="1"/>
  <c r="A4372" i="1"/>
  <c r="H4371" i="1"/>
  <c r="E4371" i="1" s="1"/>
  <c r="F4371" i="1"/>
  <c r="B4371" i="1"/>
  <c r="I4371" i="1" s="1"/>
  <c r="A4371" i="1"/>
  <c r="H4370" i="1"/>
  <c r="E4370" i="1" s="1"/>
  <c r="F4370" i="1"/>
  <c r="B4370" i="1"/>
  <c r="I4370" i="1" s="1"/>
  <c r="A4370" i="1"/>
  <c r="H4369" i="1"/>
  <c r="D4369" i="1" s="1"/>
  <c r="F4369" i="1"/>
  <c r="B4369" i="1"/>
  <c r="I4369" i="1" s="1"/>
  <c r="A4369" i="1"/>
  <c r="H4368" i="1"/>
  <c r="G4368" i="1"/>
  <c r="F4368" i="1"/>
  <c r="B4368" i="1"/>
  <c r="I4368" i="1" s="1"/>
  <c r="A4368" i="1"/>
  <c r="H4367" i="1"/>
  <c r="E4367" i="1" s="1"/>
  <c r="F4367" i="1"/>
  <c r="B4367" i="1"/>
  <c r="I4367" i="1" s="1"/>
  <c r="A4367" i="1"/>
  <c r="H4366" i="1"/>
  <c r="E4366" i="1" s="1"/>
  <c r="F4366" i="1"/>
  <c r="B4366" i="1"/>
  <c r="I4366" i="1" s="1"/>
  <c r="A4366" i="1"/>
  <c r="H4365" i="1"/>
  <c r="D4365" i="1" s="1"/>
  <c r="F4365" i="1"/>
  <c r="B4365" i="1"/>
  <c r="I4365" i="1" s="1"/>
  <c r="A4365" i="1"/>
  <c r="H4364" i="1"/>
  <c r="F4364" i="1"/>
  <c r="B4364" i="1"/>
  <c r="I4364" i="1" s="1"/>
  <c r="A4364" i="1"/>
  <c r="H4363" i="1"/>
  <c r="E4363" i="1" s="1"/>
  <c r="F4363" i="1"/>
  <c r="B4363" i="1"/>
  <c r="I4363" i="1" s="1"/>
  <c r="A4363" i="1"/>
  <c r="H4362" i="1"/>
  <c r="E4362" i="1" s="1"/>
  <c r="F4362" i="1"/>
  <c r="B4362" i="1"/>
  <c r="I4362" i="1" s="1"/>
  <c r="A4362" i="1"/>
  <c r="H4361" i="1"/>
  <c r="F4361" i="1"/>
  <c r="B4361" i="1"/>
  <c r="I4361" i="1" s="1"/>
  <c r="A4361" i="1"/>
  <c r="H4360" i="1"/>
  <c r="G4360" i="1" s="1"/>
  <c r="F4360" i="1"/>
  <c r="B4360" i="1"/>
  <c r="I4360" i="1" s="1"/>
  <c r="A4360" i="1"/>
  <c r="H4359" i="1"/>
  <c r="E4359" i="1" s="1"/>
  <c r="F4359" i="1"/>
  <c r="B4359" i="1"/>
  <c r="I4359" i="1" s="1"/>
  <c r="A4359" i="1"/>
  <c r="H4358" i="1"/>
  <c r="E4358" i="1" s="1"/>
  <c r="F4358" i="1"/>
  <c r="B4358" i="1"/>
  <c r="I4358" i="1" s="1"/>
  <c r="A4358" i="1"/>
  <c r="H4357" i="1"/>
  <c r="F4357" i="1"/>
  <c r="B4357" i="1"/>
  <c r="I4357" i="1" s="1"/>
  <c r="A4357" i="1"/>
  <c r="H4356" i="1"/>
  <c r="G4356" i="1" s="1"/>
  <c r="F4356" i="1"/>
  <c r="B4356" i="1"/>
  <c r="I4356" i="1" s="1"/>
  <c r="A4356" i="1"/>
  <c r="H4355" i="1"/>
  <c r="E4355" i="1" s="1"/>
  <c r="F4355" i="1"/>
  <c r="B4355" i="1"/>
  <c r="I4355" i="1" s="1"/>
  <c r="A4355" i="1"/>
  <c r="H4354" i="1"/>
  <c r="E4354" i="1" s="1"/>
  <c r="F4354" i="1"/>
  <c r="B4354" i="1"/>
  <c r="I4354" i="1" s="1"/>
  <c r="A4354" i="1"/>
  <c r="H4353" i="1"/>
  <c r="D4353" i="1" s="1"/>
  <c r="F4353" i="1"/>
  <c r="B4353" i="1"/>
  <c r="I4353" i="1" s="1"/>
  <c r="A4353" i="1"/>
  <c r="H4352" i="1"/>
  <c r="G4352" i="1"/>
  <c r="F4352" i="1"/>
  <c r="B4352" i="1"/>
  <c r="I4352" i="1" s="1"/>
  <c r="A4352" i="1"/>
  <c r="H4351" i="1"/>
  <c r="E4351" i="1" s="1"/>
  <c r="F4351" i="1"/>
  <c r="B4351" i="1"/>
  <c r="I4351" i="1" s="1"/>
  <c r="A4351" i="1"/>
  <c r="H4350" i="1"/>
  <c r="E4350" i="1" s="1"/>
  <c r="F4350" i="1"/>
  <c r="B4350" i="1"/>
  <c r="I4350" i="1" s="1"/>
  <c r="A4350" i="1"/>
  <c r="H4349" i="1"/>
  <c r="D4349" i="1" s="1"/>
  <c r="F4349" i="1"/>
  <c r="B4349" i="1"/>
  <c r="I4349" i="1" s="1"/>
  <c r="A4349" i="1"/>
  <c r="H4348" i="1"/>
  <c r="F4348" i="1"/>
  <c r="B4348" i="1"/>
  <c r="I4348" i="1" s="1"/>
  <c r="A4348" i="1"/>
  <c r="H4347" i="1"/>
  <c r="E4347" i="1" s="1"/>
  <c r="F4347" i="1"/>
  <c r="B4347" i="1"/>
  <c r="I4347" i="1" s="1"/>
  <c r="A4347" i="1"/>
  <c r="H4346" i="1"/>
  <c r="E4346" i="1" s="1"/>
  <c r="F4346" i="1"/>
  <c r="B4346" i="1"/>
  <c r="I4346" i="1" s="1"/>
  <c r="A4346" i="1"/>
  <c r="H4345" i="1"/>
  <c r="F4345" i="1"/>
  <c r="B4345" i="1"/>
  <c r="I4345" i="1" s="1"/>
  <c r="A4345" i="1"/>
  <c r="H4344" i="1"/>
  <c r="E4344" i="1" s="1"/>
  <c r="F4344" i="1"/>
  <c r="B4344" i="1"/>
  <c r="I4344" i="1" s="1"/>
  <c r="A4344" i="1"/>
  <c r="H4343" i="1"/>
  <c r="D4343" i="1" s="1"/>
  <c r="F4343" i="1"/>
  <c r="B4343" i="1"/>
  <c r="I4343" i="1" s="1"/>
  <c r="A4343" i="1"/>
  <c r="H4342" i="1"/>
  <c r="G4342" i="1" s="1"/>
  <c r="F4342" i="1"/>
  <c r="B4342" i="1"/>
  <c r="I4342" i="1" s="1"/>
  <c r="A4342" i="1"/>
  <c r="H4341" i="1"/>
  <c r="E4341" i="1" s="1"/>
  <c r="F4341" i="1"/>
  <c r="B4341" i="1"/>
  <c r="I4341" i="1" s="1"/>
  <c r="A4341" i="1"/>
  <c r="H4340" i="1"/>
  <c r="E4340" i="1" s="1"/>
  <c r="F4340" i="1"/>
  <c r="B4340" i="1"/>
  <c r="I4340" i="1" s="1"/>
  <c r="A4340" i="1"/>
  <c r="H4339" i="1"/>
  <c r="F4339" i="1"/>
  <c r="B4339" i="1"/>
  <c r="I4339" i="1" s="1"/>
  <c r="A4339" i="1"/>
  <c r="H4338" i="1"/>
  <c r="F4338" i="1"/>
  <c r="B4338" i="1"/>
  <c r="I4338" i="1" s="1"/>
  <c r="A4338" i="1"/>
  <c r="H4337" i="1"/>
  <c r="E4337" i="1" s="1"/>
  <c r="F4337" i="1"/>
  <c r="B4337" i="1"/>
  <c r="I4337" i="1" s="1"/>
  <c r="A4337" i="1"/>
  <c r="H4336" i="1"/>
  <c r="E4336" i="1" s="1"/>
  <c r="F4336" i="1"/>
  <c r="B4336" i="1"/>
  <c r="I4336" i="1" s="1"/>
  <c r="A4336" i="1"/>
  <c r="H4335" i="1"/>
  <c r="F4335" i="1"/>
  <c r="B4335" i="1"/>
  <c r="I4335" i="1" s="1"/>
  <c r="A4335" i="1"/>
  <c r="H4334" i="1"/>
  <c r="G4334" i="1" s="1"/>
  <c r="F4334" i="1"/>
  <c r="B4334" i="1"/>
  <c r="I4334" i="1" s="1"/>
  <c r="A4334" i="1"/>
  <c r="H4333" i="1"/>
  <c r="E4333" i="1" s="1"/>
  <c r="F4333" i="1"/>
  <c r="B4333" i="1"/>
  <c r="I4333" i="1" s="1"/>
  <c r="A4333" i="1"/>
  <c r="H4332" i="1"/>
  <c r="E4332" i="1" s="1"/>
  <c r="F4332" i="1"/>
  <c r="B4332" i="1"/>
  <c r="I4332" i="1" s="1"/>
  <c r="A4332" i="1"/>
  <c r="H4331" i="1"/>
  <c r="D4331" i="1" s="1"/>
  <c r="F4331" i="1"/>
  <c r="B4331" i="1"/>
  <c r="I4331" i="1" s="1"/>
  <c r="A4331" i="1"/>
  <c r="H4330" i="1"/>
  <c r="F4330" i="1"/>
  <c r="B4330" i="1"/>
  <c r="I4330" i="1" s="1"/>
  <c r="A4330" i="1"/>
  <c r="H4329" i="1"/>
  <c r="E4329" i="1" s="1"/>
  <c r="F4329" i="1"/>
  <c r="B4329" i="1"/>
  <c r="I4329" i="1" s="1"/>
  <c r="A4329" i="1"/>
  <c r="H4328" i="1"/>
  <c r="E4328" i="1" s="1"/>
  <c r="F4328" i="1"/>
  <c r="B4328" i="1"/>
  <c r="I4328" i="1" s="1"/>
  <c r="A4328" i="1"/>
  <c r="H4327" i="1"/>
  <c r="D4327" i="1" s="1"/>
  <c r="F4327" i="1"/>
  <c r="B4327" i="1"/>
  <c r="I4327" i="1" s="1"/>
  <c r="A4327" i="1"/>
  <c r="H4326" i="1"/>
  <c r="G4326" i="1" s="1"/>
  <c r="F4326" i="1"/>
  <c r="B4326" i="1"/>
  <c r="I4326" i="1" s="1"/>
  <c r="A4326" i="1"/>
  <c r="H4325" i="1"/>
  <c r="E4325" i="1" s="1"/>
  <c r="F4325" i="1"/>
  <c r="B4325" i="1"/>
  <c r="I4325" i="1" s="1"/>
  <c r="A4325" i="1"/>
  <c r="H4324" i="1"/>
  <c r="E4324" i="1" s="1"/>
  <c r="F4324" i="1"/>
  <c r="B4324" i="1"/>
  <c r="I4324" i="1" s="1"/>
  <c r="A4324" i="1"/>
  <c r="H4323" i="1"/>
  <c r="D4323" i="1" s="1"/>
  <c r="F4323" i="1"/>
  <c r="B4323" i="1"/>
  <c r="I4323" i="1" s="1"/>
  <c r="A4323" i="1"/>
  <c r="H4322" i="1"/>
  <c r="F4322" i="1"/>
  <c r="B4322" i="1"/>
  <c r="I4322" i="1" s="1"/>
  <c r="A4322" i="1"/>
  <c r="H4321" i="1"/>
  <c r="E4321" i="1" s="1"/>
  <c r="F4321" i="1"/>
  <c r="B4321" i="1"/>
  <c r="I4321" i="1" s="1"/>
  <c r="A4321" i="1"/>
  <c r="H4320" i="1"/>
  <c r="E4320" i="1" s="1"/>
  <c r="F4320" i="1"/>
  <c r="B4320" i="1"/>
  <c r="I4320" i="1" s="1"/>
  <c r="A4320" i="1"/>
  <c r="H4319" i="1"/>
  <c r="F4319" i="1"/>
  <c r="B4319" i="1"/>
  <c r="I4319" i="1" s="1"/>
  <c r="A4319" i="1"/>
  <c r="H4318" i="1"/>
  <c r="G4318" i="1" s="1"/>
  <c r="F4318" i="1"/>
  <c r="B4318" i="1"/>
  <c r="I4318" i="1" s="1"/>
  <c r="A4318" i="1"/>
  <c r="H4317" i="1"/>
  <c r="E4317" i="1" s="1"/>
  <c r="F4317" i="1"/>
  <c r="B4317" i="1"/>
  <c r="I4317" i="1" s="1"/>
  <c r="A4317" i="1"/>
  <c r="H4316" i="1"/>
  <c r="E4316" i="1" s="1"/>
  <c r="F4316" i="1"/>
  <c r="B4316" i="1"/>
  <c r="I4316" i="1" s="1"/>
  <c r="A4316" i="1"/>
  <c r="H4315" i="1"/>
  <c r="F4315" i="1"/>
  <c r="B4315" i="1"/>
  <c r="I4315" i="1" s="1"/>
  <c r="A4315" i="1"/>
  <c r="H4314" i="1"/>
  <c r="F4314" i="1"/>
  <c r="B4314" i="1"/>
  <c r="I4314" i="1" s="1"/>
  <c r="A4314" i="1"/>
  <c r="H4313" i="1"/>
  <c r="E4313" i="1" s="1"/>
  <c r="F4313" i="1"/>
  <c r="B4313" i="1"/>
  <c r="I4313" i="1" s="1"/>
  <c r="A4313" i="1"/>
  <c r="H4312" i="1"/>
  <c r="E4312" i="1" s="1"/>
  <c r="F4312" i="1"/>
  <c r="B4312" i="1"/>
  <c r="I4312" i="1" s="1"/>
  <c r="A4312" i="1"/>
  <c r="H4311" i="1"/>
  <c r="D4311" i="1" s="1"/>
  <c r="F4311" i="1"/>
  <c r="B4311" i="1"/>
  <c r="I4311" i="1" s="1"/>
  <c r="A4311" i="1"/>
  <c r="H4310" i="1"/>
  <c r="G4310" i="1" s="1"/>
  <c r="F4310" i="1"/>
  <c r="B4310" i="1"/>
  <c r="I4310" i="1" s="1"/>
  <c r="A4310" i="1"/>
  <c r="H4309" i="1"/>
  <c r="E4309" i="1" s="1"/>
  <c r="F4309" i="1"/>
  <c r="B4309" i="1"/>
  <c r="I4309" i="1" s="1"/>
  <c r="A4309" i="1"/>
  <c r="H4308" i="1"/>
  <c r="E4308" i="1" s="1"/>
  <c r="F4308" i="1"/>
  <c r="B4308" i="1"/>
  <c r="I4308" i="1" s="1"/>
  <c r="A4308" i="1"/>
  <c r="H4307" i="1"/>
  <c r="D4307" i="1" s="1"/>
  <c r="F4307" i="1"/>
  <c r="B4307" i="1"/>
  <c r="I4307" i="1" s="1"/>
  <c r="A4307" i="1"/>
  <c r="H4306" i="1"/>
  <c r="F4306" i="1"/>
  <c r="B4306" i="1"/>
  <c r="I4306" i="1" s="1"/>
  <c r="A4306" i="1"/>
  <c r="H4305" i="1"/>
  <c r="E4305" i="1" s="1"/>
  <c r="F4305" i="1"/>
  <c r="B4305" i="1"/>
  <c r="I4305" i="1" s="1"/>
  <c r="A4305" i="1"/>
  <c r="H4304" i="1"/>
  <c r="E4304" i="1" s="1"/>
  <c r="F4304" i="1"/>
  <c r="B4304" i="1"/>
  <c r="I4304" i="1" s="1"/>
  <c r="A4304" i="1"/>
  <c r="H4303" i="1"/>
  <c r="F4303" i="1"/>
  <c r="B4303" i="1"/>
  <c r="I4303" i="1" s="1"/>
  <c r="A4303" i="1"/>
  <c r="H4302" i="1"/>
  <c r="G4302" i="1" s="1"/>
  <c r="F4302" i="1"/>
  <c r="B4302" i="1"/>
  <c r="I4302" i="1" s="1"/>
  <c r="A4302" i="1"/>
  <c r="H4301" i="1"/>
  <c r="E4301" i="1" s="1"/>
  <c r="F4301" i="1"/>
  <c r="B4301" i="1"/>
  <c r="I4301" i="1" s="1"/>
  <c r="A4301" i="1"/>
  <c r="H4300" i="1"/>
  <c r="E4300" i="1" s="1"/>
  <c r="F4300" i="1"/>
  <c r="B4300" i="1"/>
  <c r="I4300" i="1" s="1"/>
  <c r="A4300" i="1"/>
  <c r="H4299" i="1"/>
  <c r="F4299" i="1"/>
  <c r="B4299" i="1"/>
  <c r="I4299" i="1" s="1"/>
  <c r="A4299" i="1"/>
  <c r="H4298" i="1"/>
  <c r="F4298" i="1"/>
  <c r="B4298" i="1"/>
  <c r="I4298" i="1" s="1"/>
  <c r="A4298" i="1"/>
  <c r="H4297" i="1"/>
  <c r="E4297" i="1" s="1"/>
  <c r="F4297" i="1"/>
  <c r="B4297" i="1"/>
  <c r="I4297" i="1" s="1"/>
  <c r="A4297" i="1"/>
  <c r="H4296" i="1"/>
  <c r="E4296" i="1" s="1"/>
  <c r="F4296" i="1"/>
  <c r="B4296" i="1"/>
  <c r="I4296" i="1" s="1"/>
  <c r="A4296" i="1"/>
  <c r="H4295" i="1"/>
  <c r="D4295" i="1" s="1"/>
  <c r="F4295" i="1"/>
  <c r="B4295" i="1"/>
  <c r="I4295" i="1" s="1"/>
  <c r="A4295" i="1"/>
  <c r="H4294" i="1"/>
  <c r="G4294" i="1" s="1"/>
  <c r="F4294" i="1"/>
  <c r="B4294" i="1"/>
  <c r="I4294" i="1" s="1"/>
  <c r="A4294" i="1"/>
  <c r="H4293" i="1"/>
  <c r="E4293" i="1" s="1"/>
  <c r="F4293" i="1"/>
  <c r="B4293" i="1"/>
  <c r="I4293" i="1" s="1"/>
  <c r="A4293" i="1"/>
  <c r="H4292" i="1"/>
  <c r="E4292" i="1" s="1"/>
  <c r="F4292" i="1"/>
  <c r="B4292" i="1"/>
  <c r="I4292" i="1" s="1"/>
  <c r="A4292" i="1"/>
  <c r="H4291" i="1"/>
  <c r="F4291" i="1"/>
  <c r="B4291" i="1"/>
  <c r="I4291" i="1" s="1"/>
  <c r="A4291" i="1"/>
  <c r="H4290" i="1"/>
  <c r="F4290" i="1"/>
  <c r="B4290" i="1"/>
  <c r="I4290" i="1" s="1"/>
  <c r="A4290" i="1"/>
  <c r="H4289" i="1"/>
  <c r="E4289" i="1" s="1"/>
  <c r="F4289" i="1"/>
  <c r="B4289" i="1"/>
  <c r="I4289" i="1" s="1"/>
  <c r="A4289" i="1"/>
  <c r="H4288" i="1"/>
  <c r="E4288" i="1" s="1"/>
  <c r="F4288" i="1"/>
  <c r="B4288" i="1"/>
  <c r="I4288" i="1" s="1"/>
  <c r="A4288" i="1"/>
  <c r="H4287" i="1"/>
  <c r="F4287" i="1"/>
  <c r="B4287" i="1"/>
  <c r="I4287" i="1" s="1"/>
  <c r="A4287" i="1"/>
  <c r="H4286" i="1"/>
  <c r="G4286" i="1" s="1"/>
  <c r="F4286" i="1"/>
  <c r="B4286" i="1"/>
  <c r="I4286" i="1" s="1"/>
  <c r="A4286" i="1"/>
  <c r="H4285" i="1"/>
  <c r="E4285" i="1" s="1"/>
  <c r="F4285" i="1"/>
  <c r="B4285" i="1"/>
  <c r="I4285" i="1" s="1"/>
  <c r="A4285" i="1"/>
  <c r="H4284" i="1"/>
  <c r="E4284" i="1" s="1"/>
  <c r="F4284" i="1"/>
  <c r="B4284" i="1"/>
  <c r="I4284" i="1" s="1"/>
  <c r="A4284" i="1"/>
  <c r="H4283" i="1"/>
  <c r="D4283" i="1" s="1"/>
  <c r="F4283" i="1"/>
  <c r="B4283" i="1"/>
  <c r="I4283" i="1" s="1"/>
  <c r="A4283" i="1"/>
  <c r="H4282" i="1"/>
  <c r="F4282" i="1"/>
  <c r="B4282" i="1"/>
  <c r="I4282" i="1" s="1"/>
  <c r="A4282" i="1"/>
  <c r="H4281" i="1"/>
  <c r="E4281" i="1" s="1"/>
  <c r="F4281" i="1"/>
  <c r="B4281" i="1"/>
  <c r="I4281" i="1" s="1"/>
  <c r="A4281" i="1"/>
  <c r="H4280" i="1"/>
  <c r="E4280" i="1" s="1"/>
  <c r="F4280" i="1"/>
  <c r="B4280" i="1"/>
  <c r="I4280" i="1" s="1"/>
  <c r="A4280" i="1"/>
  <c r="H4279" i="1"/>
  <c r="D4279" i="1" s="1"/>
  <c r="F4279" i="1"/>
  <c r="B4279" i="1"/>
  <c r="I4279" i="1" s="1"/>
  <c r="A4279" i="1"/>
  <c r="H4278" i="1"/>
  <c r="G4278" i="1" s="1"/>
  <c r="F4278" i="1"/>
  <c r="B4278" i="1"/>
  <c r="I4278" i="1" s="1"/>
  <c r="A4278" i="1"/>
  <c r="H4277" i="1"/>
  <c r="E4277" i="1" s="1"/>
  <c r="F4277" i="1"/>
  <c r="B4277" i="1"/>
  <c r="I4277" i="1" s="1"/>
  <c r="A4277" i="1"/>
  <c r="H4276" i="1"/>
  <c r="E4276" i="1" s="1"/>
  <c r="F4276" i="1"/>
  <c r="B4276" i="1"/>
  <c r="I4276" i="1" s="1"/>
  <c r="A4276" i="1"/>
  <c r="H4275" i="1"/>
  <c r="F4275" i="1"/>
  <c r="B4275" i="1"/>
  <c r="I4275" i="1" s="1"/>
  <c r="A4275" i="1"/>
  <c r="H4274" i="1"/>
  <c r="F4274" i="1"/>
  <c r="B4274" i="1"/>
  <c r="I4274" i="1" s="1"/>
  <c r="A4274" i="1"/>
  <c r="H4273" i="1"/>
  <c r="E4273" i="1" s="1"/>
  <c r="F4273" i="1"/>
  <c r="B4273" i="1"/>
  <c r="I4273" i="1" s="1"/>
  <c r="A4273" i="1"/>
  <c r="H4272" i="1"/>
  <c r="E4272" i="1" s="1"/>
  <c r="F4272" i="1"/>
  <c r="D4272" i="1"/>
  <c r="B4272" i="1"/>
  <c r="I4272" i="1" s="1"/>
  <c r="A4272" i="1"/>
  <c r="H4271" i="1"/>
  <c r="F4271" i="1"/>
  <c r="B4271" i="1"/>
  <c r="I4271" i="1" s="1"/>
  <c r="A4271" i="1"/>
  <c r="H4270" i="1"/>
  <c r="G4270" i="1"/>
  <c r="F4270" i="1"/>
  <c r="B4270" i="1"/>
  <c r="I4270" i="1" s="1"/>
  <c r="A4270" i="1"/>
  <c r="H4269" i="1"/>
  <c r="E4269" i="1" s="1"/>
  <c r="F4269" i="1"/>
  <c r="B4269" i="1"/>
  <c r="I4269" i="1" s="1"/>
  <c r="A4269" i="1"/>
  <c r="H4268" i="1"/>
  <c r="E4268" i="1" s="1"/>
  <c r="F4268" i="1"/>
  <c r="B4268" i="1"/>
  <c r="I4268" i="1" s="1"/>
  <c r="A4268" i="1"/>
  <c r="H4267" i="1"/>
  <c r="D4267" i="1" s="1"/>
  <c r="F4267" i="1"/>
  <c r="B4267" i="1"/>
  <c r="I4267" i="1" s="1"/>
  <c r="A4267" i="1"/>
  <c r="H4266" i="1"/>
  <c r="F4266" i="1"/>
  <c r="B4266" i="1"/>
  <c r="I4266" i="1" s="1"/>
  <c r="A4266" i="1"/>
  <c r="H4265" i="1"/>
  <c r="E4265" i="1" s="1"/>
  <c r="F4265" i="1"/>
  <c r="B4265" i="1"/>
  <c r="I4265" i="1" s="1"/>
  <c r="A4265" i="1"/>
  <c r="H4264" i="1"/>
  <c r="E4264" i="1" s="1"/>
  <c r="F4264" i="1"/>
  <c r="B4264" i="1"/>
  <c r="I4264" i="1" s="1"/>
  <c r="A4264" i="1"/>
  <c r="H4263" i="1"/>
  <c r="D4263" i="1" s="1"/>
  <c r="F4263" i="1"/>
  <c r="B4263" i="1"/>
  <c r="I4263" i="1" s="1"/>
  <c r="A4263" i="1"/>
  <c r="H4262" i="1"/>
  <c r="G4262" i="1" s="1"/>
  <c r="F4262" i="1"/>
  <c r="B4262" i="1"/>
  <c r="I4262" i="1" s="1"/>
  <c r="A4262" i="1"/>
  <c r="H4261" i="1"/>
  <c r="E4261" i="1" s="1"/>
  <c r="F4261" i="1"/>
  <c r="B4261" i="1"/>
  <c r="I4261" i="1" s="1"/>
  <c r="A4261" i="1"/>
  <c r="H4260" i="1"/>
  <c r="E4260" i="1" s="1"/>
  <c r="F4260" i="1"/>
  <c r="B4260" i="1"/>
  <c r="I4260" i="1" s="1"/>
  <c r="A4260" i="1"/>
  <c r="H4259" i="1"/>
  <c r="D4259" i="1" s="1"/>
  <c r="F4259" i="1"/>
  <c r="B4259" i="1"/>
  <c r="I4259" i="1" s="1"/>
  <c r="A4259" i="1"/>
  <c r="H4258" i="1"/>
  <c r="F4258" i="1"/>
  <c r="B4258" i="1"/>
  <c r="I4258" i="1" s="1"/>
  <c r="A4258" i="1"/>
  <c r="H4257" i="1"/>
  <c r="E4257" i="1" s="1"/>
  <c r="F4257" i="1"/>
  <c r="B4257" i="1"/>
  <c r="I4257" i="1" s="1"/>
  <c r="A4257" i="1"/>
  <c r="H4256" i="1"/>
  <c r="E4256" i="1" s="1"/>
  <c r="F4256" i="1"/>
  <c r="B4256" i="1"/>
  <c r="I4256" i="1" s="1"/>
  <c r="A4256" i="1"/>
  <c r="H4255" i="1"/>
  <c r="C4255" i="1" s="1"/>
  <c r="F4255" i="1"/>
  <c r="B4255" i="1"/>
  <c r="I4255" i="1" s="1"/>
  <c r="A4255" i="1"/>
  <c r="H4254" i="1"/>
  <c r="G4254" i="1" s="1"/>
  <c r="F4254" i="1"/>
  <c r="B4254" i="1"/>
  <c r="I4254" i="1" s="1"/>
  <c r="A4254" i="1"/>
  <c r="H4253" i="1"/>
  <c r="E4253" i="1" s="1"/>
  <c r="F4253" i="1"/>
  <c r="B4253" i="1"/>
  <c r="I4253" i="1" s="1"/>
  <c r="A4253" i="1"/>
  <c r="H4252" i="1"/>
  <c r="E4252" i="1" s="1"/>
  <c r="F4252" i="1"/>
  <c r="B4252" i="1"/>
  <c r="I4252" i="1" s="1"/>
  <c r="A4252" i="1"/>
  <c r="H4251" i="1"/>
  <c r="F4251" i="1"/>
  <c r="B4251" i="1"/>
  <c r="I4251" i="1" s="1"/>
  <c r="A4251" i="1"/>
  <c r="H4250" i="1"/>
  <c r="F4250" i="1"/>
  <c r="B4250" i="1"/>
  <c r="I4250" i="1" s="1"/>
  <c r="A4250" i="1"/>
  <c r="H4249" i="1"/>
  <c r="E4249" i="1" s="1"/>
  <c r="F4249" i="1"/>
  <c r="B4249" i="1"/>
  <c r="I4249" i="1" s="1"/>
  <c r="A4249" i="1"/>
  <c r="H4248" i="1"/>
  <c r="E4248" i="1" s="1"/>
  <c r="F4248" i="1"/>
  <c r="B4248" i="1"/>
  <c r="I4248" i="1" s="1"/>
  <c r="A4248" i="1"/>
  <c r="H4247" i="1"/>
  <c r="D4247" i="1" s="1"/>
  <c r="F4247" i="1"/>
  <c r="B4247" i="1"/>
  <c r="I4247" i="1" s="1"/>
  <c r="A4247" i="1"/>
  <c r="H4246" i="1"/>
  <c r="C4246" i="1" s="1"/>
  <c r="F4246" i="1"/>
  <c r="B4246" i="1"/>
  <c r="I4246" i="1" s="1"/>
  <c r="A4246" i="1"/>
  <c r="H4245" i="1"/>
  <c r="E4245" i="1" s="1"/>
  <c r="F4245" i="1"/>
  <c r="B4245" i="1"/>
  <c r="I4245" i="1" s="1"/>
  <c r="A4245" i="1"/>
  <c r="H4244" i="1"/>
  <c r="E4244" i="1" s="1"/>
  <c r="F4244" i="1"/>
  <c r="B4244" i="1"/>
  <c r="I4244" i="1" s="1"/>
  <c r="A4244" i="1"/>
  <c r="H4243" i="1"/>
  <c r="D4243" i="1" s="1"/>
  <c r="F4243" i="1"/>
  <c r="B4243" i="1"/>
  <c r="I4243" i="1" s="1"/>
  <c r="A4243" i="1"/>
  <c r="H4242" i="1"/>
  <c r="F4242" i="1"/>
  <c r="B4242" i="1"/>
  <c r="I4242" i="1" s="1"/>
  <c r="A4242" i="1"/>
  <c r="H4241" i="1"/>
  <c r="E4241" i="1" s="1"/>
  <c r="G4241" i="1"/>
  <c r="F4241" i="1"/>
  <c r="B4241" i="1"/>
  <c r="I4241" i="1" s="1"/>
  <c r="A4241" i="1"/>
  <c r="H4240" i="1"/>
  <c r="F4240" i="1"/>
  <c r="B4240" i="1"/>
  <c r="I4240" i="1" s="1"/>
  <c r="A4240" i="1"/>
  <c r="H4239" i="1"/>
  <c r="C4239" i="1" s="1"/>
  <c r="F4239" i="1"/>
  <c r="B4239" i="1"/>
  <c r="I4239" i="1" s="1"/>
  <c r="A4239" i="1"/>
  <c r="H4238" i="1"/>
  <c r="G4238" i="1" s="1"/>
  <c r="F4238" i="1"/>
  <c r="B4238" i="1"/>
  <c r="I4238" i="1" s="1"/>
  <c r="A4238" i="1"/>
  <c r="H4237" i="1"/>
  <c r="E4237" i="1" s="1"/>
  <c r="F4237" i="1"/>
  <c r="B4237" i="1"/>
  <c r="I4237" i="1" s="1"/>
  <c r="A4237" i="1"/>
  <c r="H4236" i="1"/>
  <c r="E4236" i="1" s="1"/>
  <c r="F4236" i="1"/>
  <c r="B4236" i="1"/>
  <c r="I4236" i="1" s="1"/>
  <c r="A4236" i="1"/>
  <c r="H4235" i="1"/>
  <c r="F4235" i="1"/>
  <c r="B4235" i="1"/>
  <c r="I4235" i="1" s="1"/>
  <c r="A4235" i="1"/>
  <c r="H4234" i="1"/>
  <c r="F4234" i="1"/>
  <c r="B4234" i="1"/>
  <c r="I4234" i="1" s="1"/>
  <c r="A4234" i="1"/>
  <c r="H4233" i="1"/>
  <c r="E4233" i="1" s="1"/>
  <c r="F4233" i="1"/>
  <c r="B4233" i="1"/>
  <c r="I4233" i="1" s="1"/>
  <c r="A4233" i="1"/>
  <c r="H4232" i="1"/>
  <c r="E4232" i="1" s="1"/>
  <c r="F4232" i="1"/>
  <c r="B4232" i="1"/>
  <c r="I4232" i="1" s="1"/>
  <c r="A4232" i="1"/>
  <c r="H4231" i="1"/>
  <c r="D4231" i="1" s="1"/>
  <c r="F4231" i="1"/>
  <c r="B4231" i="1"/>
  <c r="I4231" i="1" s="1"/>
  <c r="A4231" i="1"/>
  <c r="H4230" i="1"/>
  <c r="C4230" i="1" s="1"/>
  <c r="F4230" i="1"/>
  <c r="B4230" i="1"/>
  <c r="I4230" i="1" s="1"/>
  <c r="A4230" i="1"/>
  <c r="H4229" i="1"/>
  <c r="E4229" i="1" s="1"/>
  <c r="G4229" i="1"/>
  <c r="F4229" i="1"/>
  <c r="C4229" i="1"/>
  <c r="B4229" i="1"/>
  <c r="I4229" i="1" s="1"/>
  <c r="A4229" i="1"/>
  <c r="H4228" i="1"/>
  <c r="E4228" i="1" s="1"/>
  <c r="F4228" i="1"/>
  <c r="B4228" i="1"/>
  <c r="I4228" i="1" s="1"/>
  <c r="A4228" i="1"/>
  <c r="H4227" i="1"/>
  <c r="F4227" i="1"/>
  <c r="B4227" i="1"/>
  <c r="I4227" i="1" s="1"/>
  <c r="A4227" i="1"/>
  <c r="H4226" i="1"/>
  <c r="F4226" i="1"/>
  <c r="B4226" i="1"/>
  <c r="I4226" i="1" s="1"/>
  <c r="A4226" i="1"/>
  <c r="H4225" i="1"/>
  <c r="E4225" i="1" s="1"/>
  <c r="F4225" i="1"/>
  <c r="B4225" i="1"/>
  <c r="I4225" i="1" s="1"/>
  <c r="A4225" i="1"/>
  <c r="H4224" i="1"/>
  <c r="E4224" i="1" s="1"/>
  <c r="F4224" i="1"/>
  <c r="B4224" i="1"/>
  <c r="I4224" i="1" s="1"/>
  <c r="A4224" i="1"/>
  <c r="H4223" i="1"/>
  <c r="C4223" i="1" s="1"/>
  <c r="F4223" i="1"/>
  <c r="B4223" i="1"/>
  <c r="I4223" i="1" s="1"/>
  <c r="A4223" i="1"/>
  <c r="H4222" i="1"/>
  <c r="G4222" i="1" s="1"/>
  <c r="F4222" i="1"/>
  <c r="B4222" i="1"/>
  <c r="I4222" i="1" s="1"/>
  <c r="A4222" i="1"/>
  <c r="H4221" i="1"/>
  <c r="E4221" i="1" s="1"/>
  <c r="F4221" i="1"/>
  <c r="B4221" i="1"/>
  <c r="I4221" i="1" s="1"/>
  <c r="A4221" i="1"/>
  <c r="H4220" i="1"/>
  <c r="E4220" i="1" s="1"/>
  <c r="F4220" i="1"/>
  <c r="B4220" i="1"/>
  <c r="I4220" i="1" s="1"/>
  <c r="A4220" i="1"/>
  <c r="H4219" i="1"/>
  <c r="D4219" i="1" s="1"/>
  <c r="F4219" i="1"/>
  <c r="B4219" i="1"/>
  <c r="I4219" i="1" s="1"/>
  <c r="A4219" i="1"/>
  <c r="H4218" i="1"/>
  <c r="F4218" i="1"/>
  <c r="B4218" i="1"/>
  <c r="I4218" i="1" s="1"/>
  <c r="A4218" i="1"/>
  <c r="H4217" i="1"/>
  <c r="E4217" i="1" s="1"/>
  <c r="F4217" i="1"/>
  <c r="B4217" i="1"/>
  <c r="I4217" i="1" s="1"/>
  <c r="A4217" i="1"/>
  <c r="H4216" i="1"/>
  <c r="E4216" i="1" s="1"/>
  <c r="F4216" i="1"/>
  <c r="B4216" i="1"/>
  <c r="I4216" i="1" s="1"/>
  <c r="A4216" i="1"/>
  <c r="H4215" i="1"/>
  <c r="F4215" i="1"/>
  <c r="B4215" i="1"/>
  <c r="I4215" i="1" s="1"/>
  <c r="A4215" i="1"/>
  <c r="H4214" i="1"/>
  <c r="C4214" i="1" s="1"/>
  <c r="G4214" i="1"/>
  <c r="F4214" i="1"/>
  <c r="B4214" i="1"/>
  <c r="I4214" i="1" s="1"/>
  <c r="A4214" i="1"/>
  <c r="H4213" i="1"/>
  <c r="E4213" i="1" s="1"/>
  <c r="F4213" i="1"/>
  <c r="B4213" i="1"/>
  <c r="I4213" i="1" s="1"/>
  <c r="A4213" i="1"/>
  <c r="H4212" i="1"/>
  <c r="F4212" i="1"/>
  <c r="B4212" i="1"/>
  <c r="I4212" i="1" s="1"/>
  <c r="A4212" i="1"/>
  <c r="H4211" i="1"/>
  <c r="F4211" i="1"/>
  <c r="B4211" i="1"/>
  <c r="I4211" i="1" s="1"/>
  <c r="A4211" i="1"/>
  <c r="H4210" i="1"/>
  <c r="F4210" i="1"/>
  <c r="B4210" i="1"/>
  <c r="I4210" i="1" s="1"/>
  <c r="A4210" i="1"/>
  <c r="H4209" i="1"/>
  <c r="E4209" i="1" s="1"/>
  <c r="G4209" i="1"/>
  <c r="F4209" i="1"/>
  <c r="B4209" i="1"/>
  <c r="I4209" i="1" s="1"/>
  <c r="A4209" i="1"/>
  <c r="H4208" i="1"/>
  <c r="F4208" i="1"/>
  <c r="B4208" i="1"/>
  <c r="I4208" i="1" s="1"/>
  <c r="A4208" i="1"/>
  <c r="H4207" i="1"/>
  <c r="C4207" i="1" s="1"/>
  <c r="F4207" i="1"/>
  <c r="B4207" i="1"/>
  <c r="I4207" i="1" s="1"/>
  <c r="A4207" i="1"/>
  <c r="H4206" i="1"/>
  <c r="F4206" i="1"/>
  <c r="B4206" i="1"/>
  <c r="I4206" i="1" s="1"/>
  <c r="A4206" i="1"/>
  <c r="H4205" i="1"/>
  <c r="E4205" i="1" s="1"/>
  <c r="F4205" i="1"/>
  <c r="B4205" i="1"/>
  <c r="I4205" i="1" s="1"/>
  <c r="A4205" i="1"/>
  <c r="H4204" i="1"/>
  <c r="E4204" i="1" s="1"/>
  <c r="F4204" i="1"/>
  <c r="B4204" i="1"/>
  <c r="I4204" i="1" s="1"/>
  <c r="A4204" i="1"/>
  <c r="H4203" i="1"/>
  <c r="D4203" i="1" s="1"/>
  <c r="F4203" i="1"/>
  <c r="B4203" i="1"/>
  <c r="I4203" i="1" s="1"/>
  <c r="A4203" i="1"/>
  <c r="H4202" i="1"/>
  <c r="F4202" i="1"/>
  <c r="B4202" i="1"/>
  <c r="I4202" i="1" s="1"/>
  <c r="A4202" i="1"/>
  <c r="H4201" i="1"/>
  <c r="F4201" i="1"/>
  <c r="B4201" i="1"/>
  <c r="I4201" i="1" s="1"/>
  <c r="A4201" i="1"/>
  <c r="H4200" i="1"/>
  <c r="E4200" i="1" s="1"/>
  <c r="F4200" i="1"/>
  <c r="B4200" i="1"/>
  <c r="I4200" i="1" s="1"/>
  <c r="A4200" i="1"/>
  <c r="H4199" i="1"/>
  <c r="C4199" i="1" s="1"/>
  <c r="F4199" i="1"/>
  <c r="B4199" i="1"/>
  <c r="I4199" i="1" s="1"/>
  <c r="A4199" i="1"/>
  <c r="H4198" i="1"/>
  <c r="G4198" i="1" s="1"/>
  <c r="F4198" i="1"/>
  <c r="B4198" i="1"/>
  <c r="I4198" i="1" s="1"/>
  <c r="A4198" i="1"/>
  <c r="H4197" i="1"/>
  <c r="F4197" i="1"/>
  <c r="B4197" i="1"/>
  <c r="I4197" i="1" s="1"/>
  <c r="A4197" i="1"/>
  <c r="H4196" i="1"/>
  <c r="E4196" i="1" s="1"/>
  <c r="F4196" i="1"/>
  <c r="B4196" i="1"/>
  <c r="I4196" i="1" s="1"/>
  <c r="A4196" i="1"/>
  <c r="H4195" i="1"/>
  <c r="F4195" i="1"/>
  <c r="B4195" i="1"/>
  <c r="I4195" i="1" s="1"/>
  <c r="A4195" i="1"/>
  <c r="H4194" i="1"/>
  <c r="C4194" i="1" s="1"/>
  <c r="F4194" i="1"/>
  <c r="B4194" i="1"/>
  <c r="I4194" i="1" s="1"/>
  <c r="A4194" i="1"/>
  <c r="H4193" i="1"/>
  <c r="F4193" i="1"/>
  <c r="B4193" i="1"/>
  <c r="I4193" i="1" s="1"/>
  <c r="A4193" i="1"/>
  <c r="H4192" i="1"/>
  <c r="E4192" i="1" s="1"/>
  <c r="F4192" i="1"/>
  <c r="B4192" i="1"/>
  <c r="I4192" i="1" s="1"/>
  <c r="A4192" i="1"/>
  <c r="H4191" i="1"/>
  <c r="F4191" i="1"/>
  <c r="B4191" i="1"/>
  <c r="I4191" i="1" s="1"/>
  <c r="A4191" i="1"/>
  <c r="H4190" i="1"/>
  <c r="C4190" i="1" s="1"/>
  <c r="F4190" i="1"/>
  <c r="B4190" i="1"/>
  <c r="I4190" i="1" s="1"/>
  <c r="A4190" i="1"/>
  <c r="H4189" i="1"/>
  <c r="E4189" i="1" s="1"/>
  <c r="F4189" i="1"/>
  <c r="B4189" i="1"/>
  <c r="I4189" i="1" s="1"/>
  <c r="A4189" i="1"/>
  <c r="H4188" i="1"/>
  <c r="E4188" i="1" s="1"/>
  <c r="F4188" i="1"/>
  <c r="B4188" i="1"/>
  <c r="I4188" i="1" s="1"/>
  <c r="A4188" i="1"/>
  <c r="H4187" i="1"/>
  <c r="F4187" i="1"/>
  <c r="B4187" i="1"/>
  <c r="I4187" i="1" s="1"/>
  <c r="A4187" i="1"/>
  <c r="H4186" i="1"/>
  <c r="G4186" i="1" s="1"/>
  <c r="F4186" i="1"/>
  <c r="B4186" i="1"/>
  <c r="I4186" i="1" s="1"/>
  <c r="A4186" i="1"/>
  <c r="H4185" i="1"/>
  <c r="F4185" i="1"/>
  <c r="B4185" i="1"/>
  <c r="I4185" i="1" s="1"/>
  <c r="A4185" i="1"/>
  <c r="H4184" i="1"/>
  <c r="E4184" i="1" s="1"/>
  <c r="F4184" i="1"/>
  <c r="B4184" i="1"/>
  <c r="I4184" i="1" s="1"/>
  <c r="A4184" i="1"/>
  <c r="H4183" i="1"/>
  <c r="C4183" i="1" s="1"/>
  <c r="F4183" i="1"/>
  <c r="B4183" i="1"/>
  <c r="I4183" i="1" s="1"/>
  <c r="A4183" i="1"/>
  <c r="H4182" i="1"/>
  <c r="G4182" i="1" s="1"/>
  <c r="F4182" i="1"/>
  <c r="B4182" i="1"/>
  <c r="I4182" i="1" s="1"/>
  <c r="A4182" i="1"/>
  <c r="H4181" i="1"/>
  <c r="F4181" i="1"/>
  <c r="B4181" i="1"/>
  <c r="I4181" i="1" s="1"/>
  <c r="A4181" i="1"/>
  <c r="H4180" i="1"/>
  <c r="E4180" i="1" s="1"/>
  <c r="F4180" i="1"/>
  <c r="B4180" i="1"/>
  <c r="I4180" i="1" s="1"/>
  <c r="A4180" i="1"/>
  <c r="H4179" i="1"/>
  <c r="F4179" i="1"/>
  <c r="B4179" i="1"/>
  <c r="I4179" i="1" s="1"/>
  <c r="A4179" i="1"/>
  <c r="H4178" i="1"/>
  <c r="C4178" i="1" s="1"/>
  <c r="F4178" i="1"/>
  <c r="B4178" i="1"/>
  <c r="I4178" i="1" s="1"/>
  <c r="A4178" i="1"/>
  <c r="H4177" i="1"/>
  <c r="F4177" i="1"/>
  <c r="B4177" i="1"/>
  <c r="I4177" i="1" s="1"/>
  <c r="A4177" i="1"/>
  <c r="H4176" i="1"/>
  <c r="F4176" i="1"/>
  <c r="B4176" i="1"/>
  <c r="I4176" i="1" s="1"/>
  <c r="A4176" i="1"/>
  <c r="H4175" i="1"/>
  <c r="F4175" i="1"/>
  <c r="B4175" i="1"/>
  <c r="I4175" i="1" s="1"/>
  <c r="A4175" i="1"/>
  <c r="H4174" i="1"/>
  <c r="C4174" i="1" s="1"/>
  <c r="F4174" i="1"/>
  <c r="B4174" i="1"/>
  <c r="I4174" i="1" s="1"/>
  <c r="A4174" i="1"/>
  <c r="H4173" i="1"/>
  <c r="E4173" i="1" s="1"/>
  <c r="G4173" i="1"/>
  <c r="F4173" i="1"/>
  <c r="C4173" i="1"/>
  <c r="B4173" i="1"/>
  <c r="I4173" i="1" s="1"/>
  <c r="A4173" i="1"/>
  <c r="H4172" i="1"/>
  <c r="E4172" i="1" s="1"/>
  <c r="F4172" i="1"/>
  <c r="B4172" i="1"/>
  <c r="I4172" i="1" s="1"/>
  <c r="A4172" i="1"/>
  <c r="H4171" i="1"/>
  <c r="F4171" i="1"/>
  <c r="B4171" i="1"/>
  <c r="I4171" i="1" s="1"/>
  <c r="A4171" i="1"/>
  <c r="H4170" i="1"/>
  <c r="G4170" i="1" s="1"/>
  <c r="F4170" i="1"/>
  <c r="B4170" i="1"/>
  <c r="I4170" i="1" s="1"/>
  <c r="A4170" i="1"/>
  <c r="H4169" i="1"/>
  <c r="F4169" i="1"/>
  <c r="B4169" i="1"/>
  <c r="I4169" i="1" s="1"/>
  <c r="A4169" i="1"/>
  <c r="H4168" i="1"/>
  <c r="E4168" i="1" s="1"/>
  <c r="F4168" i="1"/>
  <c r="B4168" i="1"/>
  <c r="I4168" i="1" s="1"/>
  <c r="A4168" i="1"/>
  <c r="H4167" i="1"/>
  <c r="C4167" i="1" s="1"/>
  <c r="F4167" i="1"/>
  <c r="B4167" i="1"/>
  <c r="I4167" i="1" s="1"/>
  <c r="A4167" i="1"/>
  <c r="H4166" i="1"/>
  <c r="G4166" i="1" s="1"/>
  <c r="F4166" i="1"/>
  <c r="B4166" i="1"/>
  <c r="I4166" i="1" s="1"/>
  <c r="A4166" i="1"/>
  <c r="H4165" i="1"/>
  <c r="F4165" i="1"/>
  <c r="B4165" i="1"/>
  <c r="I4165" i="1" s="1"/>
  <c r="A4165" i="1"/>
  <c r="H4164" i="1"/>
  <c r="E4164" i="1" s="1"/>
  <c r="F4164" i="1"/>
  <c r="B4164" i="1"/>
  <c r="I4164" i="1" s="1"/>
  <c r="A4164" i="1"/>
  <c r="H4163" i="1"/>
  <c r="F4163" i="1"/>
  <c r="B4163" i="1"/>
  <c r="I4163" i="1" s="1"/>
  <c r="A4163" i="1"/>
  <c r="H4162" i="1"/>
  <c r="C4162" i="1" s="1"/>
  <c r="F4162" i="1"/>
  <c r="B4162" i="1"/>
  <c r="I4162" i="1" s="1"/>
  <c r="A4162" i="1"/>
  <c r="H4161" i="1"/>
  <c r="F4161" i="1"/>
  <c r="B4161" i="1"/>
  <c r="I4161" i="1" s="1"/>
  <c r="A4161" i="1"/>
  <c r="H4160" i="1"/>
  <c r="E4160" i="1" s="1"/>
  <c r="F4160" i="1"/>
  <c r="B4160" i="1"/>
  <c r="I4160" i="1" s="1"/>
  <c r="A4160" i="1"/>
  <c r="H4159" i="1"/>
  <c r="F4159" i="1"/>
  <c r="B4159" i="1"/>
  <c r="I4159" i="1" s="1"/>
  <c r="A4159" i="1"/>
  <c r="H4158" i="1"/>
  <c r="C4158" i="1" s="1"/>
  <c r="F4158" i="1"/>
  <c r="B4158" i="1"/>
  <c r="I4158" i="1" s="1"/>
  <c r="A4158" i="1"/>
  <c r="H4157" i="1"/>
  <c r="E4157" i="1" s="1"/>
  <c r="F4157" i="1"/>
  <c r="B4157" i="1"/>
  <c r="I4157" i="1" s="1"/>
  <c r="A4157" i="1"/>
  <c r="H4156" i="1"/>
  <c r="E4156" i="1" s="1"/>
  <c r="F4156" i="1"/>
  <c r="B4156" i="1"/>
  <c r="I4156" i="1" s="1"/>
  <c r="A4156" i="1"/>
  <c r="H4155" i="1"/>
  <c r="F4155" i="1"/>
  <c r="B4155" i="1"/>
  <c r="I4155" i="1" s="1"/>
  <c r="A4155" i="1"/>
  <c r="H4154" i="1"/>
  <c r="G4154" i="1" s="1"/>
  <c r="F4154" i="1"/>
  <c r="B4154" i="1"/>
  <c r="I4154" i="1" s="1"/>
  <c r="A4154" i="1"/>
  <c r="H4153" i="1"/>
  <c r="F4153" i="1"/>
  <c r="B4153" i="1"/>
  <c r="I4153" i="1" s="1"/>
  <c r="A4153" i="1"/>
  <c r="H4152" i="1"/>
  <c r="E4152" i="1" s="1"/>
  <c r="F4152" i="1"/>
  <c r="B4152" i="1"/>
  <c r="I4152" i="1" s="1"/>
  <c r="A4152" i="1"/>
  <c r="H4151" i="1"/>
  <c r="C4151" i="1" s="1"/>
  <c r="F4151" i="1"/>
  <c r="B4151" i="1"/>
  <c r="I4151" i="1" s="1"/>
  <c r="A4151" i="1"/>
  <c r="H4150" i="1"/>
  <c r="G4150" i="1" s="1"/>
  <c r="F4150" i="1"/>
  <c r="B4150" i="1"/>
  <c r="I4150" i="1" s="1"/>
  <c r="A4150" i="1"/>
  <c r="H4149" i="1"/>
  <c r="F4149" i="1"/>
  <c r="B4149" i="1"/>
  <c r="I4149" i="1" s="1"/>
  <c r="A4149" i="1"/>
  <c r="H4148" i="1"/>
  <c r="E4148" i="1" s="1"/>
  <c r="F4148" i="1"/>
  <c r="C4148" i="1"/>
  <c r="B4148" i="1"/>
  <c r="I4148" i="1" s="1"/>
  <c r="A4148" i="1"/>
  <c r="H4147" i="1"/>
  <c r="F4147" i="1"/>
  <c r="B4147" i="1"/>
  <c r="I4147" i="1" s="1"/>
  <c r="A4147" i="1"/>
  <c r="H4146" i="1"/>
  <c r="C4146" i="1" s="1"/>
  <c r="F4146" i="1"/>
  <c r="B4146" i="1"/>
  <c r="I4146" i="1" s="1"/>
  <c r="A4146" i="1"/>
  <c r="H4145" i="1"/>
  <c r="F4145" i="1"/>
  <c r="B4145" i="1"/>
  <c r="I4145" i="1" s="1"/>
  <c r="A4145" i="1"/>
  <c r="H4144" i="1"/>
  <c r="E4144" i="1" s="1"/>
  <c r="F4144" i="1"/>
  <c r="B4144" i="1"/>
  <c r="I4144" i="1" s="1"/>
  <c r="A4144" i="1"/>
  <c r="H4143" i="1"/>
  <c r="F4143" i="1"/>
  <c r="B4143" i="1"/>
  <c r="I4143" i="1" s="1"/>
  <c r="A4143" i="1"/>
  <c r="H4142" i="1"/>
  <c r="C4142" i="1" s="1"/>
  <c r="F4142" i="1"/>
  <c r="B4142" i="1"/>
  <c r="I4142" i="1" s="1"/>
  <c r="A4142" i="1"/>
  <c r="H4141" i="1"/>
  <c r="E4141" i="1" s="1"/>
  <c r="F4141" i="1"/>
  <c r="C4141" i="1"/>
  <c r="B4141" i="1"/>
  <c r="I4141" i="1" s="1"/>
  <c r="A4141" i="1"/>
  <c r="H4140" i="1"/>
  <c r="E4140" i="1" s="1"/>
  <c r="F4140" i="1"/>
  <c r="B4140" i="1"/>
  <c r="I4140" i="1" s="1"/>
  <c r="A4140" i="1"/>
  <c r="H4139" i="1"/>
  <c r="F4139" i="1"/>
  <c r="B4139" i="1"/>
  <c r="I4139" i="1" s="1"/>
  <c r="A4139" i="1"/>
  <c r="H4138" i="1"/>
  <c r="G4138" i="1" s="1"/>
  <c r="F4138" i="1"/>
  <c r="B4138" i="1"/>
  <c r="I4138" i="1" s="1"/>
  <c r="A4138" i="1"/>
  <c r="H4137" i="1"/>
  <c r="F4137" i="1"/>
  <c r="B4137" i="1"/>
  <c r="I4137" i="1" s="1"/>
  <c r="A4137" i="1"/>
  <c r="H4136" i="1"/>
  <c r="E4136" i="1" s="1"/>
  <c r="F4136" i="1"/>
  <c r="B4136" i="1"/>
  <c r="I4136" i="1" s="1"/>
  <c r="A4136" i="1"/>
  <c r="H4135" i="1"/>
  <c r="C4135" i="1" s="1"/>
  <c r="F4135" i="1"/>
  <c r="B4135" i="1"/>
  <c r="I4135" i="1" s="1"/>
  <c r="A4135" i="1"/>
  <c r="H4134" i="1"/>
  <c r="G4134" i="1" s="1"/>
  <c r="F4134" i="1"/>
  <c r="B4134" i="1"/>
  <c r="I4134" i="1" s="1"/>
  <c r="A4134" i="1"/>
  <c r="H4133" i="1"/>
  <c r="F4133" i="1"/>
  <c r="B4133" i="1"/>
  <c r="I4133" i="1" s="1"/>
  <c r="A4133" i="1"/>
  <c r="H4132" i="1"/>
  <c r="E4132" i="1" s="1"/>
  <c r="F4132" i="1"/>
  <c r="B4132" i="1"/>
  <c r="I4132" i="1" s="1"/>
  <c r="A4132" i="1"/>
  <c r="H4131" i="1"/>
  <c r="F4131" i="1"/>
  <c r="B4131" i="1"/>
  <c r="I4131" i="1" s="1"/>
  <c r="A4131" i="1"/>
  <c r="H4130" i="1"/>
  <c r="C4130" i="1" s="1"/>
  <c r="F4130" i="1"/>
  <c r="B4130" i="1"/>
  <c r="I4130" i="1" s="1"/>
  <c r="A4130" i="1"/>
  <c r="H4129" i="1"/>
  <c r="F4129" i="1"/>
  <c r="B4129" i="1"/>
  <c r="I4129" i="1" s="1"/>
  <c r="A4129" i="1"/>
  <c r="H4128" i="1"/>
  <c r="E4128" i="1" s="1"/>
  <c r="F4128" i="1"/>
  <c r="B4128" i="1"/>
  <c r="I4128" i="1" s="1"/>
  <c r="A4128" i="1"/>
  <c r="H4127" i="1"/>
  <c r="F4127" i="1"/>
  <c r="B4127" i="1"/>
  <c r="I4127" i="1" s="1"/>
  <c r="A4127" i="1"/>
  <c r="H4126" i="1"/>
  <c r="C4126" i="1" s="1"/>
  <c r="F4126" i="1"/>
  <c r="B4126" i="1"/>
  <c r="I4126" i="1" s="1"/>
  <c r="A4126" i="1"/>
  <c r="H4125" i="1"/>
  <c r="E4125" i="1" s="1"/>
  <c r="G4125" i="1"/>
  <c r="F4125" i="1"/>
  <c r="B4125" i="1"/>
  <c r="I4125" i="1" s="1"/>
  <c r="A4125" i="1"/>
  <c r="H4124" i="1"/>
  <c r="F4124" i="1"/>
  <c r="B4124" i="1"/>
  <c r="I4124" i="1" s="1"/>
  <c r="A4124" i="1"/>
  <c r="H4123" i="1"/>
  <c r="F4123" i="1"/>
  <c r="B4123" i="1"/>
  <c r="I4123" i="1" s="1"/>
  <c r="A4123" i="1"/>
  <c r="H4122" i="1"/>
  <c r="G4122" i="1" s="1"/>
  <c r="F4122" i="1"/>
  <c r="B4122" i="1"/>
  <c r="I4122" i="1" s="1"/>
  <c r="A4122" i="1"/>
  <c r="H4121" i="1"/>
  <c r="C4121" i="1" s="1"/>
  <c r="F4121" i="1"/>
  <c r="B4121" i="1"/>
  <c r="I4121" i="1" s="1"/>
  <c r="A4121" i="1"/>
  <c r="H4120" i="1"/>
  <c r="E4120" i="1" s="1"/>
  <c r="F4120" i="1"/>
  <c r="B4120" i="1"/>
  <c r="I4120" i="1" s="1"/>
  <c r="A4120" i="1"/>
  <c r="H4119" i="1"/>
  <c r="C4119" i="1" s="1"/>
  <c r="F4119" i="1"/>
  <c r="B4119" i="1"/>
  <c r="I4119" i="1" s="1"/>
  <c r="A4119" i="1"/>
  <c r="H4118" i="1"/>
  <c r="G4118" i="1" s="1"/>
  <c r="F4118" i="1"/>
  <c r="B4118" i="1"/>
  <c r="I4118" i="1" s="1"/>
  <c r="A4118" i="1"/>
  <c r="H4117" i="1"/>
  <c r="C4117" i="1" s="1"/>
  <c r="F4117" i="1"/>
  <c r="B4117" i="1"/>
  <c r="I4117" i="1" s="1"/>
  <c r="A4117" i="1"/>
  <c r="H4116" i="1"/>
  <c r="E4116" i="1" s="1"/>
  <c r="F4116" i="1"/>
  <c r="B4116" i="1"/>
  <c r="I4116" i="1" s="1"/>
  <c r="A4116" i="1"/>
  <c r="H4115" i="1"/>
  <c r="F4115" i="1"/>
  <c r="B4115" i="1"/>
  <c r="I4115" i="1" s="1"/>
  <c r="A4115" i="1"/>
  <c r="H4114" i="1"/>
  <c r="C4114" i="1" s="1"/>
  <c r="F4114" i="1"/>
  <c r="B4114" i="1"/>
  <c r="I4114" i="1" s="1"/>
  <c r="A4114" i="1"/>
  <c r="H4113" i="1"/>
  <c r="C4113" i="1" s="1"/>
  <c r="F4113" i="1"/>
  <c r="B4113" i="1"/>
  <c r="I4113" i="1" s="1"/>
  <c r="A4113" i="1"/>
  <c r="H4112" i="1"/>
  <c r="F4112" i="1"/>
  <c r="B4112" i="1"/>
  <c r="I4112" i="1" s="1"/>
  <c r="A4112" i="1"/>
  <c r="H4111" i="1"/>
  <c r="F4111" i="1"/>
  <c r="B4111" i="1"/>
  <c r="I4111" i="1" s="1"/>
  <c r="A4111" i="1"/>
  <c r="H4110" i="1"/>
  <c r="C4110" i="1" s="1"/>
  <c r="F4110" i="1"/>
  <c r="B4110" i="1"/>
  <c r="I4110" i="1" s="1"/>
  <c r="A4110" i="1"/>
  <c r="H4109" i="1"/>
  <c r="E4109" i="1" s="1"/>
  <c r="F4109" i="1"/>
  <c r="B4109" i="1"/>
  <c r="I4109" i="1" s="1"/>
  <c r="A4109" i="1"/>
  <c r="H4108" i="1"/>
  <c r="F4108" i="1"/>
  <c r="B4108" i="1"/>
  <c r="I4108" i="1" s="1"/>
  <c r="A4108" i="1"/>
  <c r="H4107" i="1"/>
  <c r="F4107" i="1"/>
  <c r="B4107" i="1"/>
  <c r="I4107" i="1" s="1"/>
  <c r="A4107" i="1"/>
  <c r="H4106" i="1"/>
  <c r="G4106" i="1" s="1"/>
  <c r="F4106" i="1"/>
  <c r="B4106" i="1"/>
  <c r="I4106" i="1" s="1"/>
  <c r="A4106" i="1"/>
  <c r="H4105" i="1"/>
  <c r="C4105" i="1" s="1"/>
  <c r="F4105" i="1"/>
  <c r="B4105" i="1"/>
  <c r="I4105" i="1" s="1"/>
  <c r="A4105" i="1"/>
  <c r="H4104" i="1"/>
  <c r="E4104" i="1" s="1"/>
  <c r="F4104" i="1"/>
  <c r="B4104" i="1"/>
  <c r="I4104" i="1" s="1"/>
  <c r="A4104" i="1"/>
  <c r="H4103" i="1"/>
  <c r="C4103" i="1" s="1"/>
  <c r="F4103" i="1"/>
  <c r="B4103" i="1"/>
  <c r="I4103" i="1" s="1"/>
  <c r="A4103" i="1"/>
  <c r="H4102" i="1"/>
  <c r="G4102" i="1" s="1"/>
  <c r="F4102" i="1"/>
  <c r="B4102" i="1"/>
  <c r="I4102" i="1" s="1"/>
  <c r="A4102" i="1"/>
  <c r="H4101" i="1"/>
  <c r="F4101" i="1"/>
  <c r="B4101" i="1"/>
  <c r="I4101" i="1" s="1"/>
  <c r="A4101" i="1"/>
  <c r="H4100" i="1"/>
  <c r="E4100" i="1" s="1"/>
  <c r="F4100" i="1"/>
  <c r="B4100" i="1"/>
  <c r="I4100" i="1" s="1"/>
  <c r="A4100" i="1"/>
  <c r="H4099" i="1"/>
  <c r="F4099" i="1"/>
  <c r="B4099" i="1"/>
  <c r="I4099" i="1" s="1"/>
  <c r="A4099" i="1"/>
  <c r="H4098" i="1"/>
  <c r="C4098" i="1" s="1"/>
  <c r="F4098" i="1"/>
  <c r="B4098" i="1"/>
  <c r="I4098" i="1" s="1"/>
  <c r="A4098" i="1"/>
  <c r="H4097" i="1"/>
  <c r="C4097" i="1" s="1"/>
  <c r="F4097" i="1"/>
  <c r="B4097" i="1"/>
  <c r="I4097" i="1" s="1"/>
  <c r="A4097" i="1"/>
  <c r="H4096" i="1"/>
  <c r="E4096" i="1" s="1"/>
  <c r="F4096" i="1"/>
  <c r="B4096" i="1"/>
  <c r="I4096" i="1" s="1"/>
  <c r="A4096" i="1"/>
  <c r="H4095" i="1"/>
  <c r="F4095" i="1"/>
  <c r="B4095" i="1"/>
  <c r="I4095" i="1" s="1"/>
  <c r="A4095" i="1"/>
  <c r="H4094" i="1"/>
  <c r="C4094" i="1" s="1"/>
  <c r="F4094" i="1"/>
  <c r="B4094" i="1"/>
  <c r="I4094" i="1" s="1"/>
  <c r="A4094" i="1"/>
  <c r="H4093" i="1"/>
  <c r="E4093" i="1" s="1"/>
  <c r="F4093" i="1"/>
  <c r="B4093" i="1"/>
  <c r="I4093" i="1" s="1"/>
  <c r="A4093" i="1"/>
  <c r="H4092" i="1"/>
  <c r="F4092" i="1"/>
  <c r="B4092" i="1"/>
  <c r="I4092" i="1" s="1"/>
  <c r="A4092" i="1"/>
  <c r="H4091" i="1"/>
  <c r="F4091" i="1"/>
  <c r="B4091" i="1"/>
  <c r="I4091" i="1" s="1"/>
  <c r="A4091" i="1"/>
  <c r="H4090" i="1"/>
  <c r="G4090" i="1" s="1"/>
  <c r="F4090" i="1"/>
  <c r="B4090" i="1"/>
  <c r="I4090" i="1" s="1"/>
  <c r="A4090" i="1"/>
  <c r="H4089" i="1"/>
  <c r="C4089" i="1" s="1"/>
  <c r="F4089" i="1"/>
  <c r="B4089" i="1"/>
  <c r="I4089" i="1" s="1"/>
  <c r="A4089" i="1"/>
  <c r="H4088" i="1"/>
  <c r="E4088" i="1" s="1"/>
  <c r="F4088" i="1"/>
  <c r="B4088" i="1"/>
  <c r="I4088" i="1" s="1"/>
  <c r="A4088" i="1"/>
  <c r="H4087" i="1"/>
  <c r="C4087" i="1" s="1"/>
  <c r="F4087" i="1"/>
  <c r="B4087" i="1"/>
  <c r="I4087" i="1" s="1"/>
  <c r="A4087" i="1"/>
  <c r="H4086" i="1"/>
  <c r="G4086" i="1" s="1"/>
  <c r="F4086" i="1"/>
  <c r="B4086" i="1"/>
  <c r="I4086" i="1" s="1"/>
  <c r="A4086" i="1"/>
  <c r="H4085" i="1"/>
  <c r="C4085" i="1" s="1"/>
  <c r="F4085" i="1"/>
  <c r="B4085" i="1"/>
  <c r="I4085" i="1" s="1"/>
  <c r="A4085" i="1"/>
  <c r="H4084" i="1"/>
  <c r="E4084" i="1" s="1"/>
  <c r="F4084" i="1"/>
  <c r="C4084" i="1"/>
  <c r="B4084" i="1"/>
  <c r="I4084" i="1" s="1"/>
  <c r="A4084" i="1"/>
  <c r="H4083" i="1"/>
  <c r="F4083" i="1"/>
  <c r="B4083" i="1"/>
  <c r="I4083" i="1" s="1"/>
  <c r="A4083" i="1"/>
  <c r="H4082" i="1"/>
  <c r="C4082" i="1" s="1"/>
  <c r="F4082" i="1"/>
  <c r="B4082" i="1"/>
  <c r="I4082" i="1" s="1"/>
  <c r="A4082" i="1"/>
  <c r="H4081" i="1"/>
  <c r="C4081" i="1" s="1"/>
  <c r="F4081" i="1"/>
  <c r="B4081" i="1"/>
  <c r="I4081" i="1" s="1"/>
  <c r="A4081" i="1"/>
  <c r="H4080" i="1"/>
  <c r="E4080" i="1" s="1"/>
  <c r="F4080" i="1"/>
  <c r="B4080" i="1"/>
  <c r="I4080" i="1" s="1"/>
  <c r="A4080" i="1"/>
  <c r="H4079" i="1"/>
  <c r="F4079" i="1"/>
  <c r="B4079" i="1"/>
  <c r="I4079" i="1" s="1"/>
  <c r="A4079" i="1"/>
  <c r="H4078" i="1"/>
  <c r="G4078" i="1" s="1"/>
  <c r="F4078" i="1"/>
  <c r="B4078" i="1"/>
  <c r="I4078" i="1" s="1"/>
  <c r="A4078" i="1"/>
  <c r="H4077" i="1"/>
  <c r="E4077" i="1" s="1"/>
  <c r="F4077" i="1"/>
  <c r="B4077" i="1"/>
  <c r="I4077" i="1" s="1"/>
  <c r="A4077" i="1"/>
  <c r="H4076" i="1"/>
  <c r="F4076" i="1"/>
  <c r="B4076" i="1"/>
  <c r="I4076" i="1" s="1"/>
  <c r="A4076" i="1"/>
  <c r="H4075" i="1"/>
  <c r="F4075" i="1"/>
  <c r="B4075" i="1"/>
  <c r="I4075" i="1" s="1"/>
  <c r="A4075" i="1"/>
  <c r="H4074" i="1"/>
  <c r="G4074" i="1" s="1"/>
  <c r="F4074" i="1"/>
  <c r="B4074" i="1"/>
  <c r="I4074" i="1" s="1"/>
  <c r="A4074" i="1"/>
  <c r="H4073" i="1"/>
  <c r="C4073" i="1" s="1"/>
  <c r="F4073" i="1"/>
  <c r="B4073" i="1"/>
  <c r="I4073" i="1" s="1"/>
  <c r="A4073" i="1"/>
  <c r="H4072" i="1"/>
  <c r="E4072" i="1" s="1"/>
  <c r="F4072" i="1"/>
  <c r="B4072" i="1"/>
  <c r="I4072" i="1" s="1"/>
  <c r="A4072" i="1"/>
  <c r="H4071" i="1"/>
  <c r="C4071" i="1" s="1"/>
  <c r="F4071" i="1"/>
  <c r="B4071" i="1"/>
  <c r="I4071" i="1" s="1"/>
  <c r="A4071" i="1"/>
  <c r="H4070" i="1"/>
  <c r="G4070" i="1" s="1"/>
  <c r="F4070" i="1"/>
  <c r="B4070" i="1"/>
  <c r="I4070" i="1" s="1"/>
  <c r="A4070" i="1"/>
  <c r="H4069" i="1"/>
  <c r="C4069" i="1" s="1"/>
  <c r="F4069" i="1"/>
  <c r="B4069" i="1"/>
  <c r="I4069" i="1" s="1"/>
  <c r="A4069" i="1"/>
  <c r="H4068" i="1"/>
  <c r="E4068" i="1" s="1"/>
  <c r="F4068" i="1"/>
  <c r="B4068" i="1"/>
  <c r="I4068" i="1" s="1"/>
  <c r="A4068" i="1"/>
  <c r="H4067" i="1"/>
  <c r="F4067" i="1"/>
  <c r="B4067" i="1"/>
  <c r="I4067" i="1" s="1"/>
  <c r="A4067" i="1"/>
  <c r="H4066" i="1"/>
  <c r="C4066" i="1" s="1"/>
  <c r="F4066" i="1"/>
  <c r="B4066" i="1"/>
  <c r="I4066" i="1" s="1"/>
  <c r="A4066" i="1"/>
  <c r="H4065" i="1"/>
  <c r="C4065" i="1" s="1"/>
  <c r="F4065" i="1"/>
  <c r="B4065" i="1"/>
  <c r="I4065" i="1" s="1"/>
  <c r="A4065" i="1"/>
  <c r="H4064" i="1"/>
  <c r="E4064" i="1" s="1"/>
  <c r="F4064" i="1"/>
  <c r="B4064" i="1"/>
  <c r="I4064" i="1" s="1"/>
  <c r="A4064" i="1"/>
  <c r="H4063" i="1"/>
  <c r="F4063" i="1"/>
  <c r="B4063" i="1"/>
  <c r="I4063" i="1" s="1"/>
  <c r="A4063" i="1"/>
  <c r="H4062" i="1"/>
  <c r="C4062" i="1" s="1"/>
  <c r="F4062" i="1"/>
  <c r="B4062" i="1"/>
  <c r="I4062" i="1" s="1"/>
  <c r="A4062" i="1"/>
  <c r="H4061" i="1"/>
  <c r="E4061" i="1" s="1"/>
  <c r="F4061" i="1"/>
  <c r="B4061" i="1"/>
  <c r="I4061" i="1" s="1"/>
  <c r="A4061" i="1"/>
  <c r="H4060" i="1"/>
  <c r="F4060" i="1"/>
  <c r="B4060" i="1"/>
  <c r="I4060" i="1" s="1"/>
  <c r="A4060" i="1"/>
  <c r="H4059" i="1"/>
  <c r="F4059" i="1"/>
  <c r="B4059" i="1"/>
  <c r="I4059" i="1" s="1"/>
  <c r="A4059" i="1"/>
  <c r="H4058" i="1"/>
  <c r="G4058" i="1" s="1"/>
  <c r="F4058" i="1"/>
  <c r="B4058" i="1"/>
  <c r="I4058" i="1" s="1"/>
  <c r="A4058" i="1"/>
  <c r="H4057" i="1"/>
  <c r="C4057" i="1" s="1"/>
  <c r="F4057" i="1"/>
  <c r="B4057" i="1"/>
  <c r="I4057" i="1" s="1"/>
  <c r="A4057" i="1"/>
  <c r="H4056" i="1"/>
  <c r="E4056" i="1" s="1"/>
  <c r="F4056" i="1"/>
  <c r="B4056" i="1"/>
  <c r="I4056" i="1" s="1"/>
  <c r="A4056" i="1"/>
  <c r="H4055" i="1"/>
  <c r="C4055" i="1" s="1"/>
  <c r="F4055" i="1"/>
  <c r="B4055" i="1"/>
  <c r="I4055" i="1" s="1"/>
  <c r="A4055" i="1"/>
  <c r="H4054" i="1"/>
  <c r="G4054" i="1" s="1"/>
  <c r="F4054" i="1"/>
  <c r="B4054" i="1"/>
  <c r="I4054" i="1" s="1"/>
  <c r="A4054" i="1"/>
  <c r="H4053" i="1"/>
  <c r="E4053" i="1" s="1"/>
  <c r="F4053" i="1"/>
  <c r="B4053" i="1"/>
  <c r="I4053" i="1" s="1"/>
  <c r="A4053" i="1"/>
  <c r="H4052" i="1"/>
  <c r="E4052" i="1" s="1"/>
  <c r="F4052" i="1"/>
  <c r="B4052" i="1"/>
  <c r="I4052" i="1" s="1"/>
  <c r="A4052" i="1"/>
  <c r="H4051" i="1"/>
  <c r="F4051" i="1"/>
  <c r="B4051" i="1"/>
  <c r="I4051" i="1" s="1"/>
  <c r="A4051" i="1"/>
  <c r="H4050" i="1"/>
  <c r="C4050" i="1" s="1"/>
  <c r="F4050" i="1"/>
  <c r="B4050" i="1"/>
  <c r="I4050" i="1" s="1"/>
  <c r="A4050" i="1"/>
  <c r="H4049" i="1"/>
  <c r="E4049" i="1" s="1"/>
  <c r="F4049" i="1"/>
  <c r="B4049" i="1"/>
  <c r="I4049" i="1" s="1"/>
  <c r="A4049" i="1"/>
  <c r="H4048" i="1"/>
  <c r="E4048" i="1" s="1"/>
  <c r="F4048" i="1"/>
  <c r="B4048" i="1"/>
  <c r="I4048" i="1" s="1"/>
  <c r="A4048" i="1"/>
  <c r="H4047" i="1"/>
  <c r="F4047" i="1"/>
  <c r="B4047" i="1"/>
  <c r="I4047" i="1" s="1"/>
  <c r="A4047" i="1"/>
  <c r="H4046" i="1"/>
  <c r="G4046" i="1" s="1"/>
  <c r="F4046" i="1"/>
  <c r="B4046" i="1"/>
  <c r="I4046" i="1" s="1"/>
  <c r="A4046" i="1"/>
  <c r="H4045" i="1"/>
  <c r="E4045" i="1" s="1"/>
  <c r="F4045" i="1"/>
  <c r="B4045" i="1"/>
  <c r="I4045" i="1" s="1"/>
  <c r="A4045" i="1"/>
  <c r="H4044" i="1"/>
  <c r="E4044" i="1" s="1"/>
  <c r="F4044" i="1"/>
  <c r="B4044" i="1"/>
  <c r="I4044" i="1" s="1"/>
  <c r="A4044" i="1"/>
  <c r="H4043" i="1"/>
  <c r="F4043" i="1"/>
  <c r="B4043" i="1"/>
  <c r="I4043" i="1" s="1"/>
  <c r="A4043" i="1"/>
  <c r="H4042" i="1"/>
  <c r="G4042" i="1" s="1"/>
  <c r="F4042" i="1"/>
  <c r="B4042" i="1"/>
  <c r="I4042" i="1" s="1"/>
  <c r="A4042" i="1"/>
  <c r="H4041" i="1"/>
  <c r="E4041" i="1" s="1"/>
  <c r="F4041" i="1"/>
  <c r="B4041" i="1"/>
  <c r="I4041" i="1" s="1"/>
  <c r="A4041" i="1"/>
  <c r="H4040" i="1"/>
  <c r="E4040" i="1" s="1"/>
  <c r="F4040" i="1"/>
  <c r="B4040" i="1"/>
  <c r="I4040" i="1" s="1"/>
  <c r="A4040" i="1"/>
  <c r="H4039" i="1"/>
  <c r="C4039" i="1" s="1"/>
  <c r="F4039" i="1"/>
  <c r="B4039" i="1"/>
  <c r="I4039" i="1" s="1"/>
  <c r="A4039" i="1"/>
  <c r="H4038" i="1"/>
  <c r="G4038" i="1" s="1"/>
  <c r="F4038" i="1"/>
  <c r="B4038" i="1"/>
  <c r="I4038" i="1" s="1"/>
  <c r="A4038" i="1"/>
  <c r="H4037" i="1"/>
  <c r="E4037" i="1" s="1"/>
  <c r="F4037" i="1"/>
  <c r="B4037" i="1"/>
  <c r="I4037" i="1" s="1"/>
  <c r="A4037" i="1"/>
  <c r="H4036" i="1"/>
  <c r="E4036" i="1" s="1"/>
  <c r="F4036" i="1"/>
  <c r="B4036" i="1"/>
  <c r="I4036" i="1" s="1"/>
  <c r="A4036" i="1"/>
  <c r="H4035" i="1"/>
  <c r="F4035" i="1"/>
  <c r="B4035" i="1"/>
  <c r="I4035" i="1" s="1"/>
  <c r="A4035" i="1"/>
  <c r="H4034" i="1"/>
  <c r="C4034" i="1" s="1"/>
  <c r="F4034" i="1"/>
  <c r="B4034" i="1"/>
  <c r="I4034" i="1" s="1"/>
  <c r="A4034" i="1"/>
  <c r="H4033" i="1"/>
  <c r="E4033" i="1" s="1"/>
  <c r="F4033" i="1"/>
  <c r="B4033" i="1"/>
  <c r="I4033" i="1" s="1"/>
  <c r="A4033" i="1"/>
  <c r="H4032" i="1"/>
  <c r="E4032" i="1" s="1"/>
  <c r="F4032" i="1"/>
  <c r="B4032" i="1"/>
  <c r="I4032" i="1" s="1"/>
  <c r="A4032" i="1"/>
  <c r="H4031" i="1"/>
  <c r="F4031" i="1"/>
  <c r="B4031" i="1"/>
  <c r="I4031" i="1" s="1"/>
  <c r="A4031" i="1"/>
  <c r="H4030" i="1"/>
  <c r="G4030" i="1" s="1"/>
  <c r="F4030" i="1"/>
  <c r="B4030" i="1"/>
  <c r="I4030" i="1" s="1"/>
  <c r="A4030" i="1"/>
  <c r="H4029" i="1"/>
  <c r="E4029" i="1" s="1"/>
  <c r="F4029" i="1"/>
  <c r="B4029" i="1"/>
  <c r="I4029" i="1" s="1"/>
  <c r="A4029" i="1"/>
  <c r="H4028" i="1"/>
  <c r="E4028" i="1" s="1"/>
  <c r="F4028" i="1"/>
  <c r="B4028" i="1"/>
  <c r="I4028" i="1" s="1"/>
  <c r="A4028" i="1"/>
  <c r="H4027" i="1"/>
  <c r="F4027" i="1"/>
  <c r="B4027" i="1"/>
  <c r="I4027" i="1" s="1"/>
  <c r="A4027" i="1"/>
  <c r="H4026" i="1"/>
  <c r="G4026" i="1" s="1"/>
  <c r="F4026" i="1"/>
  <c r="B4026" i="1"/>
  <c r="I4026" i="1" s="1"/>
  <c r="A4026" i="1"/>
  <c r="H4025" i="1"/>
  <c r="E4025" i="1" s="1"/>
  <c r="F4025" i="1"/>
  <c r="B4025" i="1"/>
  <c r="I4025" i="1" s="1"/>
  <c r="A4025" i="1"/>
  <c r="H4024" i="1"/>
  <c r="E4024" i="1" s="1"/>
  <c r="F4024" i="1"/>
  <c r="B4024" i="1"/>
  <c r="I4024" i="1" s="1"/>
  <c r="A4024" i="1"/>
  <c r="H4023" i="1"/>
  <c r="C4023" i="1" s="1"/>
  <c r="F4023" i="1"/>
  <c r="B4023" i="1"/>
  <c r="I4023" i="1" s="1"/>
  <c r="A4023" i="1"/>
  <c r="H4022" i="1"/>
  <c r="G4022" i="1" s="1"/>
  <c r="F4022" i="1"/>
  <c r="B4022" i="1"/>
  <c r="I4022" i="1" s="1"/>
  <c r="A4022" i="1"/>
  <c r="H4021" i="1"/>
  <c r="E4021" i="1" s="1"/>
  <c r="F4021" i="1"/>
  <c r="B4021" i="1"/>
  <c r="I4021" i="1" s="1"/>
  <c r="A4021" i="1"/>
  <c r="H4020" i="1"/>
  <c r="E4020" i="1" s="1"/>
  <c r="F4020" i="1"/>
  <c r="B4020" i="1"/>
  <c r="I4020" i="1" s="1"/>
  <c r="A4020" i="1"/>
  <c r="H4019" i="1"/>
  <c r="F4019" i="1"/>
  <c r="B4019" i="1"/>
  <c r="I4019" i="1" s="1"/>
  <c r="A4019" i="1"/>
  <c r="H4018" i="1"/>
  <c r="C4018" i="1" s="1"/>
  <c r="F4018" i="1"/>
  <c r="B4018" i="1"/>
  <c r="I4018" i="1" s="1"/>
  <c r="A4018" i="1"/>
  <c r="H4017" i="1"/>
  <c r="E4017" i="1" s="1"/>
  <c r="F4017" i="1"/>
  <c r="B4017" i="1"/>
  <c r="I4017" i="1" s="1"/>
  <c r="A4017" i="1"/>
  <c r="H4016" i="1"/>
  <c r="E4016" i="1" s="1"/>
  <c r="F4016" i="1"/>
  <c r="B4016" i="1"/>
  <c r="I4016" i="1" s="1"/>
  <c r="A4016" i="1"/>
  <c r="H4015" i="1"/>
  <c r="F4015" i="1"/>
  <c r="B4015" i="1"/>
  <c r="I4015" i="1" s="1"/>
  <c r="A4015" i="1"/>
  <c r="H4014" i="1"/>
  <c r="G4014" i="1" s="1"/>
  <c r="F4014" i="1"/>
  <c r="B4014" i="1"/>
  <c r="I4014" i="1" s="1"/>
  <c r="A4014" i="1"/>
  <c r="H4013" i="1"/>
  <c r="C4013" i="1" s="1"/>
  <c r="F4013" i="1"/>
  <c r="B4013" i="1"/>
  <c r="I4013" i="1" s="1"/>
  <c r="A4013" i="1"/>
  <c r="H4012" i="1"/>
  <c r="G4012" i="1" s="1"/>
  <c r="F4012" i="1"/>
  <c r="B4012" i="1"/>
  <c r="I4012" i="1" s="1"/>
  <c r="A4012" i="1"/>
  <c r="H4011" i="1"/>
  <c r="F4011" i="1"/>
  <c r="B4011" i="1"/>
  <c r="I4011" i="1" s="1"/>
  <c r="A4011" i="1"/>
  <c r="H4010" i="1"/>
  <c r="G4010" i="1" s="1"/>
  <c r="F4010" i="1"/>
  <c r="B4010" i="1"/>
  <c r="I4010" i="1" s="1"/>
  <c r="A4010" i="1"/>
  <c r="H4009" i="1"/>
  <c r="F4009" i="1"/>
  <c r="B4009" i="1"/>
  <c r="I4009" i="1" s="1"/>
  <c r="A4009" i="1"/>
  <c r="H4008" i="1"/>
  <c r="G4008" i="1" s="1"/>
  <c r="F4008" i="1"/>
  <c r="E4008" i="1"/>
  <c r="B4008" i="1"/>
  <c r="I4008" i="1" s="1"/>
  <c r="A4008" i="1"/>
  <c r="H4007" i="1"/>
  <c r="F4007" i="1"/>
  <c r="B4007" i="1"/>
  <c r="I4007" i="1" s="1"/>
  <c r="A4007" i="1"/>
  <c r="H4006" i="1"/>
  <c r="G4006" i="1" s="1"/>
  <c r="F4006" i="1"/>
  <c r="B4006" i="1"/>
  <c r="I4006" i="1" s="1"/>
  <c r="A4006" i="1"/>
  <c r="H4005" i="1"/>
  <c r="F4005" i="1"/>
  <c r="B4005" i="1"/>
  <c r="I4005" i="1" s="1"/>
  <c r="A4005" i="1"/>
  <c r="H4004" i="1"/>
  <c r="G4004" i="1" s="1"/>
  <c r="F4004" i="1"/>
  <c r="B4004" i="1"/>
  <c r="I4004" i="1" s="1"/>
  <c r="A4004" i="1"/>
  <c r="H4003" i="1"/>
  <c r="F4003" i="1"/>
  <c r="B4003" i="1"/>
  <c r="I4003" i="1" s="1"/>
  <c r="A4003" i="1"/>
  <c r="H4002" i="1"/>
  <c r="G4002" i="1" s="1"/>
  <c r="F4002" i="1"/>
  <c r="B4002" i="1"/>
  <c r="I4002" i="1" s="1"/>
  <c r="A4002" i="1"/>
  <c r="H4001" i="1"/>
  <c r="F4001" i="1"/>
  <c r="B4001" i="1"/>
  <c r="I4001" i="1" s="1"/>
  <c r="A4001" i="1"/>
  <c r="H4000" i="1"/>
  <c r="G4000" i="1" s="1"/>
  <c r="F4000" i="1"/>
  <c r="B4000" i="1"/>
  <c r="I4000" i="1" s="1"/>
  <c r="A4000" i="1"/>
  <c r="H3999" i="1"/>
  <c r="F3999" i="1"/>
  <c r="B3999" i="1"/>
  <c r="I3999" i="1" s="1"/>
  <c r="A3999" i="1"/>
  <c r="H3998" i="1"/>
  <c r="G3998" i="1" s="1"/>
  <c r="F3998" i="1"/>
  <c r="B3998" i="1"/>
  <c r="I3998" i="1" s="1"/>
  <c r="A3998" i="1"/>
  <c r="H3997" i="1"/>
  <c r="F3997" i="1"/>
  <c r="B3997" i="1"/>
  <c r="I3997" i="1" s="1"/>
  <c r="A3997" i="1"/>
  <c r="H3996" i="1"/>
  <c r="G3996" i="1" s="1"/>
  <c r="F3996" i="1"/>
  <c r="B3996" i="1"/>
  <c r="I3996" i="1" s="1"/>
  <c r="A3996" i="1"/>
  <c r="H3995" i="1"/>
  <c r="F3995" i="1"/>
  <c r="B3995" i="1"/>
  <c r="I3995" i="1" s="1"/>
  <c r="A3995" i="1"/>
  <c r="H3994" i="1"/>
  <c r="G3994" i="1" s="1"/>
  <c r="F3994" i="1"/>
  <c r="B3994" i="1"/>
  <c r="I3994" i="1" s="1"/>
  <c r="A3994" i="1"/>
  <c r="H3993" i="1"/>
  <c r="F3993" i="1"/>
  <c r="B3993" i="1"/>
  <c r="I3993" i="1" s="1"/>
  <c r="A3993" i="1"/>
  <c r="H3992" i="1"/>
  <c r="G3992" i="1" s="1"/>
  <c r="F3992" i="1"/>
  <c r="B3992" i="1"/>
  <c r="I3992" i="1" s="1"/>
  <c r="A3992" i="1"/>
  <c r="H3991" i="1"/>
  <c r="F3991" i="1"/>
  <c r="B3991" i="1"/>
  <c r="I3991" i="1" s="1"/>
  <c r="A3991" i="1"/>
  <c r="H3990" i="1"/>
  <c r="G3990" i="1" s="1"/>
  <c r="F3990" i="1"/>
  <c r="B3990" i="1"/>
  <c r="I3990" i="1" s="1"/>
  <c r="A3990" i="1"/>
  <c r="H3989" i="1"/>
  <c r="F3989" i="1"/>
  <c r="B3989" i="1"/>
  <c r="I3989" i="1" s="1"/>
  <c r="A3989" i="1"/>
  <c r="H3988" i="1"/>
  <c r="G3988" i="1" s="1"/>
  <c r="F3988" i="1"/>
  <c r="B3988" i="1"/>
  <c r="I3988" i="1" s="1"/>
  <c r="A3988" i="1"/>
  <c r="H3987" i="1"/>
  <c r="F3987" i="1"/>
  <c r="B3987" i="1"/>
  <c r="I3987" i="1" s="1"/>
  <c r="A3987" i="1"/>
  <c r="H3986" i="1"/>
  <c r="G3986" i="1" s="1"/>
  <c r="F3986" i="1"/>
  <c r="B3986" i="1"/>
  <c r="I3986" i="1" s="1"/>
  <c r="A3986" i="1"/>
  <c r="H3985" i="1"/>
  <c r="F3985" i="1"/>
  <c r="B3985" i="1"/>
  <c r="I3985" i="1" s="1"/>
  <c r="A3985" i="1"/>
  <c r="H3984" i="1"/>
  <c r="G3984" i="1" s="1"/>
  <c r="F3984" i="1"/>
  <c r="B3984" i="1"/>
  <c r="I3984" i="1" s="1"/>
  <c r="A3984" i="1"/>
  <c r="H3983" i="1"/>
  <c r="F3983" i="1"/>
  <c r="B3983" i="1"/>
  <c r="I3983" i="1" s="1"/>
  <c r="A3983" i="1"/>
  <c r="H3982" i="1"/>
  <c r="G3982" i="1" s="1"/>
  <c r="F3982" i="1"/>
  <c r="B3982" i="1"/>
  <c r="I3982" i="1" s="1"/>
  <c r="A3982" i="1"/>
  <c r="H3981" i="1"/>
  <c r="F3981" i="1"/>
  <c r="B3981" i="1"/>
  <c r="I3981" i="1" s="1"/>
  <c r="A3981" i="1"/>
  <c r="H3980" i="1"/>
  <c r="G3980" i="1" s="1"/>
  <c r="F3980" i="1"/>
  <c r="B3980" i="1"/>
  <c r="I3980" i="1" s="1"/>
  <c r="A3980" i="1"/>
  <c r="H3979" i="1"/>
  <c r="F3979" i="1"/>
  <c r="B3979" i="1"/>
  <c r="I3979" i="1" s="1"/>
  <c r="A3979" i="1"/>
  <c r="H3978" i="1"/>
  <c r="G3978" i="1" s="1"/>
  <c r="F3978" i="1"/>
  <c r="B3978" i="1"/>
  <c r="I3978" i="1" s="1"/>
  <c r="A3978" i="1"/>
  <c r="H3977" i="1"/>
  <c r="F3977" i="1"/>
  <c r="B3977" i="1"/>
  <c r="I3977" i="1" s="1"/>
  <c r="A3977" i="1"/>
  <c r="H3976" i="1"/>
  <c r="F3976" i="1"/>
  <c r="B3976" i="1"/>
  <c r="I3976" i="1" s="1"/>
  <c r="A3976" i="1"/>
  <c r="H3975" i="1"/>
  <c r="F3975" i="1"/>
  <c r="B3975" i="1"/>
  <c r="I3975" i="1" s="1"/>
  <c r="A3975" i="1"/>
  <c r="H3974" i="1"/>
  <c r="G3974" i="1" s="1"/>
  <c r="F3974" i="1"/>
  <c r="B3974" i="1"/>
  <c r="I3974" i="1" s="1"/>
  <c r="A3974" i="1"/>
  <c r="H3973" i="1"/>
  <c r="F3973" i="1"/>
  <c r="B3973" i="1"/>
  <c r="I3973" i="1" s="1"/>
  <c r="A3973" i="1"/>
  <c r="H3972" i="1"/>
  <c r="G3972" i="1" s="1"/>
  <c r="F3972" i="1"/>
  <c r="B3972" i="1"/>
  <c r="I3972" i="1" s="1"/>
  <c r="A3972" i="1"/>
  <c r="H3971" i="1"/>
  <c r="F3971" i="1"/>
  <c r="B3971" i="1"/>
  <c r="I3971" i="1" s="1"/>
  <c r="A3971" i="1"/>
  <c r="H3970" i="1"/>
  <c r="G3970" i="1" s="1"/>
  <c r="F3970" i="1"/>
  <c r="B3970" i="1"/>
  <c r="I3970" i="1" s="1"/>
  <c r="A3970" i="1"/>
  <c r="H3969" i="1"/>
  <c r="F3969" i="1"/>
  <c r="B3969" i="1"/>
  <c r="I3969" i="1" s="1"/>
  <c r="A3969" i="1"/>
  <c r="H3968" i="1"/>
  <c r="G3968" i="1" s="1"/>
  <c r="F3968" i="1"/>
  <c r="B3968" i="1"/>
  <c r="I3968" i="1" s="1"/>
  <c r="A3968" i="1"/>
  <c r="H3967" i="1"/>
  <c r="F3967" i="1"/>
  <c r="B3967" i="1"/>
  <c r="I3967" i="1" s="1"/>
  <c r="A3967" i="1"/>
  <c r="H3966" i="1"/>
  <c r="G3966" i="1" s="1"/>
  <c r="F3966" i="1"/>
  <c r="B3966" i="1"/>
  <c r="I3966" i="1" s="1"/>
  <c r="A3966" i="1"/>
  <c r="H3965" i="1"/>
  <c r="F3965" i="1"/>
  <c r="B3965" i="1"/>
  <c r="I3965" i="1" s="1"/>
  <c r="A3965" i="1"/>
  <c r="H3964" i="1"/>
  <c r="G3964" i="1" s="1"/>
  <c r="F3964" i="1"/>
  <c r="B3964" i="1"/>
  <c r="I3964" i="1" s="1"/>
  <c r="A3964" i="1"/>
  <c r="H3963" i="1"/>
  <c r="F3963" i="1"/>
  <c r="B3963" i="1"/>
  <c r="I3963" i="1" s="1"/>
  <c r="A3963" i="1"/>
  <c r="H3962" i="1"/>
  <c r="G3962" i="1" s="1"/>
  <c r="F3962" i="1"/>
  <c r="B3962" i="1"/>
  <c r="I3962" i="1" s="1"/>
  <c r="A3962" i="1"/>
  <c r="H3961" i="1"/>
  <c r="F3961" i="1"/>
  <c r="B3961" i="1"/>
  <c r="I3961" i="1" s="1"/>
  <c r="A3961" i="1"/>
  <c r="H3960" i="1"/>
  <c r="F3960" i="1"/>
  <c r="B3960" i="1"/>
  <c r="I3960" i="1" s="1"/>
  <c r="A3960" i="1"/>
  <c r="H3959" i="1"/>
  <c r="F3959" i="1"/>
  <c r="B3959" i="1"/>
  <c r="I3959" i="1" s="1"/>
  <c r="A3959" i="1"/>
  <c r="H3958" i="1"/>
  <c r="G3958" i="1" s="1"/>
  <c r="F3958" i="1"/>
  <c r="B3958" i="1"/>
  <c r="I3958" i="1" s="1"/>
  <c r="A3958" i="1"/>
  <c r="H3957" i="1"/>
  <c r="F3957" i="1"/>
  <c r="B3957" i="1"/>
  <c r="I3957" i="1" s="1"/>
  <c r="A3957" i="1"/>
  <c r="H3956" i="1"/>
  <c r="G3956" i="1" s="1"/>
  <c r="F3956" i="1"/>
  <c r="B3956" i="1"/>
  <c r="I3956" i="1" s="1"/>
  <c r="A3956" i="1"/>
  <c r="H3955" i="1"/>
  <c r="F3955" i="1"/>
  <c r="B3955" i="1"/>
  <c r="I3955" i="1" s="1"/>
  <c r="A3955" i="1"/>
  <c r="H3954" i="1"/>
  <c r="G3954" i="1" s="1"/>
  <c r="F3954" i="1"/>
  <c r="B3954" i="1"/>
  <c r="I3954" i="1" s="1"/>
  <c r="A3954" i="1"/>
  <c r="H3953" i="1"/>
  <c r="F3953" i="1"/>
  <c r="B3953" i="1"/>
  <c r="I3953" i="1" s="1"/>
  <c r="A3953" i="1"/>
  <c r="H3952" i="1"/>
  <c r="G3952" i="1" s="1"/>
  <c r="F3952" i="1"/>
  <c r="B3952" i="1"/>
  <c r="I3952" i="1" s="1"/>
  <c r="A3952" i="1"/>
  <c r="H3951" i="1"/>
  <c r="E3951" i="1" s="1"/>
  <c r="F3951" i="1"/>
  <c r="B3951" i="1"/>
  <c r="I3951" i="1" s="1"/>
  <c r="A3951" i="1"/>
  <c r="H3950" i="1"/>
  <c r="F3950" i="1"/>
  <c r="B3950" i="1"/>
  <c r="I3950" i="1" s="1"/>
  <c r="A3950" i="1"/>
  <c r="H3949" i="1"/>
  <c r="F3949" i="1"/>
  <c r="E3949" i="1"/>
  <c r="B3949" i="1"/>
  <c r="I3949" i="1" s="1"/>
  <c r="A3949" i="1"/>
  <c r="H3948" i="1"/>
  <c r="F3948" i="1"/>
  <c r="B3948" i="1"/>
  <c r="I3948" i="1" s="1"/>
  <c r="A3948" i="1"/>
  <c r="H3947" i="1"/>
  <c r="E3947" i="1" s="1"/>
  <c r="F3947" i="1"/>
  <c r="B3947" i="1"/>
  <c r="I3947" i="1" s="1"/>
  <c r="A3947" i="1"/>
  <c r="H3946" i="1"/>
  <c r="F3946" i="1"/>
  <c r="B3946" i="1"/>
  <c r="I3946" i="1" s="1"/>
  <c r="A3946" i="1"/>
  <c r="H3945" i="1"/>
  <c r="E3945" i="1" s="1"/>
  <c r="F3945" i="1"/>
  <c r="B3945" i="1"/>
  <c r="I3945" i="1" s="1"/>
  <c r="A3945" i="1"/>
  <c r="H3944" i="1"/>
  <c r="F3944" i="1"/>
  <c r="B3944" i="1"/>
  <c r="I3944" i="1" s="1"/>
  <c r="A3944" i="1"/>
  <c r="H3943" i="1"/>
  <c r="E3943" i="1" s="1"/>
  <c r="F3943" i="1"/>
  <c r="B3943" i="1"/>
  <c r="I3943" i="1" s="1"/>
  <c r="A3943" i="1"/>
  <c r="H3942" i="1"/>
  <c r="F3942" i="1"/>
  <c r="B3942" i="1"/>
  <c r="I3942" i="1" s="1"/>
  <c r="A3942" i="1"/>
  <c r="H3941" i="1"/>
  <c r="E3941" i="1" s="1"/>
  <c r="F3941" i="1"/>
  <c r="B3941" i="1"/>
  <c r="I3941" i="1" s="1"/>
  <c r="A3941" i="1"/>
  <c r="H3940" i="1"/>
  <c r="F3940" i="1"/>
  <c r="B3940" i="1"/>
  <c r="I3940" i="1" s="1"/>
  <c r="A3940" i="1"/>
  <c r="H3939" i="1"/>
  <c r="E3939" i="1" s="1"/>
  <c r="F3939" i="1"/>
  <c r="B3939" i="1"/>
  <c r="I3939" i="1" s="1"/>
  <c r="A3939" i="1"/>
  <c r="H3938" i="1"/>
  <c r="F3938" i="1"/>
  <c r="B3938" i="1"/>
  <c r="I3938" i="1" s="1"/>
  <c r="A3938" i="1"/>
  <c r="H3937" i="1"/>
  <c r="E3937" i="1" s="1"/>
  <c r="F3937" i="1"/>
  <c r="B3937" i="1"/>
  <c r="I3937" i="1" s="1"/>
  <c r="A3937" i="1"/>
  <c r="H3936" i="1"/>
  <c r="F3936" i="1"/>
  <c r="B3936" i="1"/>
  <c r="I3936" i="1" s="1"/>
  <c r="A3936" i="1"/>
  <c r="H3935" i="1"/>
  <c r="E3935" i="1" s="1"/>
  <c r="F3935" i="1"/>
  <c r="B3935" i="1"/>
  <c r="I3935" i="1" s="1"/>
  <c r="A3935" i="1"/>
  <c r="H3934" i="1"/>
  <c r="F3934" i="1"/>
  <c r="B3934" i="1"/>
  <c r="I3934" i="1" s="1"/>
  <c r="A3934" i="1"/>
  <c r="H3933" i="1"/>
  <c r="E3933" i="1" s="1"/>
  <c r="F3933" i="1"/>
  <c r="B3933" i="1"/>
  <c r="I3933" i="1" s="1"/>
  <c r="A3933" i="1"/>
  <c r="H3932" i="1"/>
  <c r="F3932" i="1"/>
  <c r="B3932" i="1"/>
  <c r="I3932" i="1" s="1"/>
  <c r="A3932" i="1"/>
  <c r="H3931" i="1"/>
  <c r="E3931" i="1" s="1"/>
  <c r="F3931" i="1"/>
  <c r="B3931" i="1"/>
  <c r="I3931" i="1" s="1"/>
  <c r="A3931" i="1"/>
  <c r="H3930" i="1"/>
  <c r="F3930" i="1"/>
  <c r="B3930" i="1"/>
  <c r="I3930" i="1" s="1"/>
  <c r="A3930" i="1"/>
  <c r="H3929" i="1"/>
  <c r="E3929" i="1" s="1"/>
  <c r="F3929" i="1"/>
  <c r="B3929" i="1"/>
  <c r="I3929" i="1" s="1"/>
  <c r="A3929" i="1"/>
  <c r="H3928" i="1"/>
  <c r="F3928" i="1"/>
  <c r="B3928" i="1"/>
  <c r="I3928" i="1" s="1"/>
  <c r="A3928" i="1"/>
  <c r="H3927" i="1"/>
  <c r="E3927" i="1" s="1"/>
  <c r="F3927" i="1"/>
  <c r="B3927" i="1"/>
  <c r="I3927" i="1" s="1"/>
  <c r="A3927" i="1"/>
  <c r="H3926" i="1"/>
  <c r="F3926" i="1"/>
  <c r="B3926" i="1"/>
  <c r="I3926" i="1" s="1"/>
  <c r="A3926" i="1"/>
  <c r="H3925" i="1"/>
  <c r="E3925" i="1" s="1"/>
  <c r="F3925" i="1"/>
  <c r="B3925" i="1"/>
  <c r="I3925" i="1" s="1"/>
  <c r="A3925" i="1"/>
  <c r="H3924" i="1"/>
  <c r="F3924" i="1"/>
  <c r="B3924" i="1"/>
  <c r="I3924" i="1" s="1"/>
  <c r="A3924" i="1"/>
  <c r="H3923" i="1"/>
  <c r="E3923" i="1" s="1"/>
  <c r="F3923" i="1"/>
  <c r="B3923" i="1"/>
  <c r="I3923" i="1" s="1"/>
  <c r="A3923" i="1"/>
  <c r="H3922" i="1"/>
  <c r="F3922" i="1"/>
  <c r="B3922" i="1"/>
  <c r="I3922" i="1" s="1"/>
  <c r="A3922" i="1"/>
  <c r="H3921" i="1"/>
  <c r="E3921" i="1" s="1"/>
  <c r="F3921" i="1"/>
  <c r="B3921" i="1"/>
  <c r="I3921" i="1" s="1"/>
  <c r="A3921" i="1"/>
  <c r="H3920" i="1"/>
  <c r="F3920" i="1"/>
  <c r="B3920" i="1"/>
  <c r="I3920" i="1" s="1"/>
  <c r="A3920" i="1"/>
  <c r="H3919" i="1"/>
  <c r="E3919" i="1" s="1"/>
  <c r="F3919" i="1"/>
  <c r="B3919" i="1"/>
  <c r="I3919" i="1" s="1"/>
  <c r="A3919" i="1"/>
  <c r="H3918" i="1"/>
  <c r="F3918" i="1"/>
  <c r="B3918" i="1"/>
  <c r="I3918" i="1" s="1"/>
  <c r="A3918" i="1"/>
  <c r="H3917" i="1"/>
  <c r="E3917" i="1" s="1"/>
  <c r="F3917" i="1"/>
  <c r="B3917" i="1"/>
  <c r="I3917" i="1" s="1"/>
  <c r="A3917" i="1"/>
  <c r="H3916" i="1"/>
  <c r="F3916" i="1"/>
  <c r="B3916" i="1"/>
  <c r="I3916" i="1" s="1"/>
  <c r="A3916" i="1"/>
  <c r="H3915" i="1"/>
  <c r="E3915" i="1" s="1"/>
  <c r="F3915" i="1"/>
  <c r="B3915" i="1"/>
  <c r="I3915" i="1" s="1"/>
  <c r="A3915" i="1"/>
  <c r="H3914" i="1"/>
  <c r="F3914" i="1"/>
  <c r="B3914" i="1"/>
  <c r="I3914" i="1" s="1"/>
  <c r="A3914" i="1"/>
  <c r="H3913" i="1"/>
  <c r="E3913" i="1" s="1"/>
  <c r="F3913" i="1"/>
  <c r="B3913" i="1"/>
  <c r="I3913" i="1" s="1"/>
  <c r="A3913" i="1"/>
  <c r="H3912" i="1"/>
  <c r="F3912" i="1"/>
  <c r="B3912" i="1"/>
  <c r="I3912" i="1" s="1"/>
  <c r="A3912" i="1"/>
  <c r="H3911" i="1"/>
  <c r="E3911" i="1" s="1"/>
  <c r="F3911" i="1"/>
  <c r="B3911" i="1"/>
  <c r="I3911" i="1" s="1"/>
  <c r="A3911" i="1"/>
  <c r="H3910" i="1"/>
  <c r="F3910" i="1"/>
  <c r="B3910" i="1"/>
  <c r="I3910" i="1" s="1"/>
  <c r="A3910" i="1"/>
  <c r="H3909" i="1"/>
  <c r="E3909" i="1" s="1"/>
  <c r="F3909" i="1"/>
  <c r="B3909" i="1"/>
  <c r="I3909" i="1" s="1"/>
  <c r="A3909" i="1"/>
  <c r="H3908" i="1"/>
  <c r="F3908" i="1"/>
  <c r="B3908" i="1"/>
  <c r="I3908" i="1" s="1"/>
  <c r="A3908" i="1"/>
  <c r="H3907" i="1"/>
  <c r="E3907" i="1" s="1"/>
  <c r="F3907" i="1"/>
  <c r="B3907" i="1"/>
  <c r="I3907" i="1" s="1"/>
  <c r="A3907" i="1"/>
  <c r="H3906" i="1"/>
  <c r="F3906" i="1"/>
  <c r="B3906" i="1"/>
  <c r="I3906" i="1" s="1"/>
  <c r="A3906" i="1"/>
  <c r="H3905" i="1"/>
  <c r="E3905" i="1" s="1"/>
  <c r="F3905" i="1"/>
  <c r="B3905" i="1"/>
  <c r="I3905" i="1" s="1"/>
  <c r="A3905" i="1"/>
  <c r="H3904" i="1"/>
  <c r="F3904" i="1"/>
  <c r="B3904" i="1"/>
  <c r="I3904" i="1" s="1"/>
  <c r="A3904" i="1"/>
  <c r="H3903" i="1"/>
  <c r="E3903" i="1" s="1"/>
  <c r="F3903" i="1"/>
  <c r="B3903" i="1"/>
  <c r="I3903" i="1" s="1"/>
  <c r="A3903" i="1"/>
  <c r="H3902" i="1"/>
  <c r="F3902" i="1"/>
  <c r="B3902" i="1"/>
  <c r="I3902" i="1" s="1"/>
  <c r="A3902" i="1"/>
  <c r="H3901" i="1"/>
  <c r="E3901" i="1" s="1"/>
  <c r="F3901" i="1"/>
  <c r="B3901" i="1"/>
  <c r="I3901" i="1" s="1"/>
  <c r="A3901" i="1"/>
  <c r="H3900" i="1"/>
  <c r="F3900" i="1"/>
  <c r="B3900" i="1"/>
  <c r="I3900" i="1" s="1"/>
  <c r="A3900" i="1"/>
  <c r="H3899" i="1"/>
  <c r="E3899" i="1" s="1"/>
  <c r="F3899" i="1"/>
  <c r="B3899" i="1"/>
  <c r="I3899" i="1" s="1"/>
  <c r="A3899" i="1"/>
  <c r="H3898" i="1"/>
  <c r="F3898" i="1"/>
  <c r="B3898" i="1"/>
  <c r="I3898" i="1" s="1"/>
  <c r="A3898" i="1"/>
  <c r="H3897" i="1"/>
  <c r="E3897" i="1" s="1"/>
  <c r="F3897" i="1"/>
  <c r="B3897" i="1"/>
  <c r="I3897" i="1" s="1"/>
  <c r="A3897" i="1"/>
  <c r="H3896" i="1"/>
  <c r="F3896" i="1"/>
  <c r="B3896" i="1"/>
  <c r="I3896" i="1" s="1"/>
  <c r="A3896" i="1"/>
  <c r="H3895" i="1"/>
  <c r="E3895" i="1" s="1"/>
  <c r="F3895" i="1"/>
  <c r="B3895" i="1"/>
  <c r="I3895" i="1" s="1"/>
  <c r="A3895" i="1"/>
  <c r="H3894" i="1"/>
  <c r="F3894" i="1"/>
  <c r="B3894" i="1"/>
  <c r="I3894" i="1" s="1"/>
  <c r="A3894" i="1"/>
  <c r="H3893" i="1"/>
  <c r="E3893" i="1" s="1"/>
  <c r="F3893" i="1"/>
  <c r="B3893" i="1"/>
  <c r="I3893" i="1" s="1"/>
  <c r="A3893" i="1"/>
  <c r="H3892" i="1"/>
  <c r="F3892" i="1"/>
  <c r="B3892" i="1"/>
  <c r="I3892" i="1" s="1"/>
  <c r="A3892" i="1"/>
  <c r="H3891" i="1"/>
  <c r="E3891" i="1" s="1"/>
  <c r="F3891" i="1"/>
  <c r="B3891" i="1"/>
  <c r="I3891" i="1" s="1"/>
  <c r="A3891" i="1"/>
  <c r="H3890" i="1"/>
  <c r="F3890" i="1"/>
  <c r="B3890" i="1"/>
  <c r="I3890" i="1" s="1"/>
  <c r="A3890" i="1"/>
  <c r="H3889" i="1"/>
  <c r="E3889" i="1" s="1"/>
  <c r="F3889" i="1"/>
  <c r="B3889" i="1"/>
  <c r="I3889" i="1" s="1"/>
  <c r="A3889" i="1"/>
  <c r="H3888" i="1"/>
  <c r="F3888" i="1"/>
  <c r="B3888" i="1"/>
  <c r="I3888" i="1" s="1"/>
  <c r="A3888" i="1"/>
  <c r="H3887" i="1"/>
  <c r="E3887" i="1" s="1"/>
  <c r="F3887" i="1"/>
  <c r="B3887" i="1"/>
  <c r="I3887" i="1" s="1"/>
  <c r="A3887" i="1"/>
  <c r="H3886" i="1"/>
  <c r="F3886" i="1"/>
  <c r="B3886" i="1"/>
  <c r="I3886" i="1" s="1"/>
  <c r="A3886" i="1"/>
  <c r="H3885" i="1"/>
  <c r="E3885" i="1" s="1"/>
  <c r="F3885" i="1"/>
  <c r="B3885" i="1"/>
  <c r="I3885" i="1" s="1"/>
  <c r="A3885" i="1"/>
  <c r="H3884" i="1"/>
  <c r="F3884" i="1"/>
  <c r="B3884" i="1"/>
  <c r="I3884" i="1" s="1"/>
  <c r="A3884" i="1"/>
  <c r="H3883" i="1"/>
  <c r="E3883" i="1" s="1"/>
  <c r="F3883" i="1"/>
  <c r="B3883" i="1"/>
  <c r="I3883" i="1" s="1"/>
  <c r="A3883" i="1"/>
  <c r="H3882" i="1"/>
  <c r="F3882" i="1"/>
  <c r="B3882" i="1"/>
  <c r="I3882" i="1" s="1"/>
  <c r="A3882" i="1"/>
  <c r="H3881" i="1"/>
  <c r="E3881" i="1" s="1"/>
  <c r="F3881" i="1"/>
  <c r="B3881" i="1"/>
  <c r="I3881" i="1" s="1"/>
  <c r="A3881" i="1"/>
  <c r="H3880" i="1"/>
  <c r="F3880" i="1"/>
  <c r="B3880" i="1"/>
  <c r="I3880" i="1" s="1"/>
  <c r="A3880" i="1"/>
  <c r="H3879" i="1"/>
  <c r="E3879" i="1" s="1"/>
  <c r="F3879" i="1"/>
  <c r="B3879" i="1"/>
  <c r="I3879" i="1" s="1"/>
  <c r="A3879" i="1"/>
  <c r="H3878" i="1"/>
  <c r="F3878" i="1"/>
  <c r="B3878" i="1"/>
  <c r="I3878" i="1" s="1"/>
  <c r="A3878" i="1"/>
  <c r="H3877" i="1"/>
  <c r="E3877" i="1" s="1"/>
  <c r="F3877" i="1"/>
  <c r="B3877" i="1"/>
  <c r="I3877" i="1" s="1"/>
  <c r="A3877" i="1"/>
  <c r="H3876" i="1"/>
  <c r="F3876" i="1"/>
  <c r="B3876" i="1"/>
  <c r="I3876" i="1" s="1"/>
  <c r="A3876" i="1"/>
  <c r="H3875" i="1"/>
  <c r="E3875" i="1" s="1"/>
  <c r="F3875" i="1"/>
  <c r="B3875" i="1"/>
  <c r="I3875" i="1" s="1"/>
  <c r="A3875" i="1"/>
  <c r="H3874" i="1"/>
  <c r="F3874" i="1"/>
  <c r="B3874" i="1"/>
  <c r="I3874" i="1" s="1"/>
  <c r="A3874" i="1"/>
  <c r="H3873" i="1"/>
  <c r="E3873" i="1" s="1"/>
  <c r="F3873" i="1"/>
  <c r="B3873" i="1"/>
  <c r="I3873" i="1" s="1"/>
  <c r="A3873" i="1"/>
  <c r="H3872" i="1"/>
  <c r="F3872" i="1"/>
  <c r="B3872" i="1"/>
  <c r="I3872" i="1" s="1"/>
  <c r="A3872" i="1"/>
  <c r="H3871" i="1"/>
  <c r="E3871" i="1" s="1"/>
  <c r="F3871" i="1"/>
  <c r="B3871" i="1"/>
  <c r="I3871" i="1" s="1"/>
  <c r="A3871" i="1"/>
  <c r="H3870" i="1"/>
  <c r="F3870" i="1"/>
  <c r="B3870" i="1"/>
  <c r="I3870" i="1" s="1"/>
  <c r="A3870" i="1"/>
  <c r="H3869" i="1"/>
  <c r="E3869" i="1" s="1"/>
  <c r="F3869" i="1"/>
  <c r="B3869" i="1"/>
  <c r="I3869" i="1" s="1"/>
  <c r="A3869" i="1"/>
  <c r="H3868" i="1"/>
  <c r="F3868" i="1"/>
  <c r="B3868" i="1"/>
  <c r="I3868" i="1" s="1"/>
  <c r="A3868" i="1"/>
  <c r="H3867" i="1"/>
  <c r="E3867" i="1" s="1"/>
  <c r="F3867" i="1"/>
  <c r="B3867" i="1"/>
  <c r="I3867" i="1" s="1"/>
  <c r="A3867" i="1"/>
  <c r="H3866" i="1"/>
  <c r="F3866" i="1"/>
  <c r="B3866" i="1"/>
  <c r="I3866" i="1" s="1"/>
  <c r="A3866" i="1"/>
  <c r="H3865" i="1"/>
  <c r="E3865" i="1" s="1"/>
  <c r="F3865" i="1"/>
  <c r="B3865" i="1"/>
  <c r="I3865" i="1" s="1"/>
  <c r="A3865" i="1"/>
  <c r="H3864" i="1"/>
  <c r="F3864" i="1"/>
  <c r="B3864" i="1"/>
  <c r="I3864" i="1" s="1"/>
  <c r="A3864" i="1"/>
  <c r="H3863" i="1"/>
  <c r="E3863" i="1" s="1"/>
  <c r="F3863" i="1"/>
  <c r="B3863" i="1"/>
  <c r="I3863" i="1" s="1"/>
  <c r="A3863" i="1"/>
  <c r="H3862" i="1"/>
  <c r="F3862" i="1"/>
  <c r="B3862" i="1"/>
  <c r="I3862" i="1" s="1"/>
  <c r="A3862" i="1"/>
  <c r="H3861" i="1"/>
  <c r="E3861" i="1" s="1"/>
  <c r="F3861" i="1"/>
  <c r="B3861" i="1"/>
  <c r="I3861" i="1" s="1"/>
  <c r="A3861" i="1"/>
  <c r="H3860" i="1"/>
  <c r="F3860" i="1"/>
  <c r="B3860" i="1"/>
  <c r="I3860" i="1" s="1"/>
  <c r="A3860" i="1"/>
  <c r="H3859" i="1"/>
  <c r="E3859" i="1" s="1"/>
  <c r="F3859" i="1"/>
  <c r="B3859" i="1"/>
  <c r="I3859" i="1" s="1"/>
  <c r="A3859" i="1"/>
  <c r="H3858" i="1"/>
  <c r="F3858" i="1"/>
  <c r="B3858" i="1"/>
  <c r="I3858" i="1" s="1"/>
  <c r="A3858" i="1"/>
  <c r="H3857" i="1"/>
  <c r="E3857" i="1" s="1"/>
  <c r="F3857" i="1"/>
  <c r="B3857" i="1"/>
  <c r="I3857" i="1" s="1"/>
  <c r="A3857" i="1"/>
  <c r="H3856" i="1"/>
  <c r="F3856" i="1"/>
  <c r="B3856" i="1"/>
  <c r="I3856" i="1" s="1"/>
  <c r="A3856" i="1"/>
  <c r="H3855" i="1"/>
  <c r="E3855" i="1" s="1"/>
  <c r="F3855" i="1"/>
  <c r="B3855" i="1"/>
  <c r="I3855" i="1" s="1"/>
  <c r="A3855" i="1"/>
  <c r="H3854" i="1"/>
  <c r="F3854" i="1"/>
  <c r="B3854" i="1"/>
  <c r="I3854" i="1" s="1"/>
  <c r="A3854" i="1"/>
  <c r="H3853" i="1"/>
  <c r="E3853" i="1" s="1"/>
  <c r="F3853" i="1"/>
  <c r="B3853" i="1"/>
  <c r="I3853" i="1" s="1"/>
  <c r="A3853" i="1"/>
  <c r="H3852" i="1"/>
  <c r="F3852" i="1"/>
  <c r="B3852" i="1"/>
  <c r="I3852" i="1" s="1"/>
  <c r="A3852" i="1"/>
  <c r="H3851" i="1"/>
  <c r="E3851" i="1" s="1"/>
  <c r="F3851" i="1"/>
  <c r="B3851" i="1"/>
  <c r="I3851" i="1" s="1"/>
  <c r="A3851" i="1"/>
  <c r="H3850" i="1"/>
  <c r="F3850" i="1"/>
  <c r="B3850" i="1"/>
  <c r="I3850" i="1" s="1"/>
  <c r="A3850" i="1"/>
  <c r="H3849" i="1"/>
  <c r="E3849" i="1" s="1"/>
  <c r="F3849" i="1"/>
  <c r="B3849" i="1"/>
  <c r="I3849" i="1" s="1"/>
  <c r="A3849" i="1"/>
  <c r="H3848" i="1"/>
  <c r="F3848" i="1"/>
  <c r="B3848" i="1"/>
  <c r="I3848" i="1" s="1"/>
  <c r="A3848" i="1"/>
  <c r="H3847" i="1"/>
  <c r="E3847" i="1" s="1"/>
  <c r="F3847" i="1"/>
  <c r="B3847" i="1"/>
  <c r="I3847" i="1" s="1"/>
  <c r="A3847" i="1"/>
  <c r="H3846" i="1"/>
  <c r="F3846" i="1"/>
  <c r="B3846" i="1"/>
  <c r="I3846" i="1" s="1"/>
  <c r="A3846" i="1"/>
  <c r="H3845" i="1"/>
  <c r="E3845" i="1" s="1"/>
  <c r="F3845" i="1"/>
  <c r="B3845" i="1"/>
  <c r="I3845" i="1" s="1"/>
  <c r="A3845" i="1"/>
  <c r="H3844" i="1"/>
  <c r="F3844" i="1"/>
  <c r="B3844" i="1"/>
  <c r="I3844" i="1" s="1"/>
  <c r="A3844" i="1"/>
  <c r="H3843" i="1"/>
  <c r="E3843" i="1" s="1"/>
  <c r="F3843" i="1"/>
  <c r="B3843" i="1"/>
  <c r="I3843" i="1" s="1"/>
  <c r="A3843" i="1"/>
  <c r="H3842" i="1"/>
  <c r="F3842" i="1"/>
  <c r="B3842" i="1"/>
  <c r="I3842" i="1" s="1"/>
  <c r="A3842" i="1"/>
  <c r="H3841" i="1"/>
  <c r="E3841" i="1" s="1"/>
  <c r="F3841" i="1"/>
  <c r="B3841" i="1"/>
  <c r="I3841" i="1" s="1"/>
  <c r="A3841" i="1"/>
  <c r="H3840" i="1"/>
  <c r="F3840" i="1"/>
  <c r="B3840" i="1"/>
  <c r="I3840" i="1" s="1"/>
  <c r="A3840" i="1"/>
  <c r="H3839" i="1"/>
  <c r="E3839" i="1" s="1"/>
  <c r="F3839" i="1"/>
  <c r="B3839" i="1"/>
  <c r="I3839" i="1" s="1"/>
  <c r="A3839" i="1"/>
  <c r="H3838" i="1"/>
  <c r="F3838" i="1"/>
  <c r="B3838" i="1"/>
  <c r="I3838" i="1" s="1"/>
  <c r="A3838" i="1"/>
  <c r="H3837" i="1"/>
  <c r="E3837" i="1" s="1"/>
  <c r="F3837" i="1"/>
  <c r="B3837" i="1"/>
  <c r="I3837" i="1" s="1"/>
  <c r="A3837" i="1"/>
  <c r="H3836" i="1"/>
  <c r="F3836" i="1"/>
  <c r="B3836" i="1"/>
  <c r="I3836" i="1" s="1"/>
  <c r="A3836" i="1"/>
  <c r="H3835" i="1"/>
  <c r="E3835" i="1" s="1"/>
  <c r="F3835" i="1"/>
  <c r="B3835" i="1"/>
  <c r="I3835" i="1" s="1"/>
  <c r="A3835" i="1"/>
  <c r="H3834" i="1"/>
  <c r="F3834" i="1"/>
  <c r="B3834" i="1"/>
  <c r="I3834" i="1" s="1"/>
  <c r="A3834" i="1"/>
  <c r="H3833" i="1"/>
  <c r="E3833" i="1" s="1"/>
  <c r="F3833" i="1"/>
  <c r="B3833" i="1"/>
  <c r="I3833" i="1" s="1"/>
  <c r="A3833" i="1"/>
  <c r="H3832" i="1"/>
  <c r="F3832" i="1"/>
  <c r="B3832" i="1"/>
  <c r="I3832" i="1" s="1"/>
  <c r="A3832" i="1"/>
  <c r="H3831" i="1"/>
  <c r="E3831" i="1" s="1"/>
  <c r="F3831" i="1"/>
  <c r="B3831" i="1"/>
  <c r="I3831" i="1" s="1"/>
  <c r="A3831" i="1"/>
  <c r="H3830" i="1"/>
  <c r="F3830" i="1"/>
  <c r="B3830" i="1"/>
  <c r="I3830" i="1" s="1"/>
  <c r="A3830" i="1"/>
  <c r="H3829" i="1"/>
  <c r="E3829" i="1" s="1"/>
  <c r="F3829" i="1"/>
  <c r="B3829" i="1"/>
  <c r="I3829" i="1" s="1"/>
  <c r="A3829" i="1"/>
  <c r="H3828" i="1"/>
  <c r="F3828" i="1"/>
  <c r="B3828" i="1"/>
  <c r="I3828" i="1" s="1"/>
  <c r="A3828" i="1"/>
  <c r="H3827" i="1"/>
  <c r="E3827" i="1" s="1"/>
  <c r="F3827" i="1"/>
  <c r="B3827" i="1"/>
  <c r="I3827" i="1" s="1"/>
  <c r="A3827" i="1"/>
  <c r="H3826" i="1"/>
  <c r="F3826" i="1"/>
  <c r="B3826" i="1"/>
  <c r="I3826" i="1" s="1"/>
  <c r="A3826" i="1"/>
  <c r="H3825" i="1"/>
  <c r="E3825" i="1" s="1"/>
  <c r="F3825" i="1"/>
  <c r="B3825" i="1"/>
  <c r="I3825" i="1" s="1"/>
  <c r="A3825" i="1"/>
  <c r="H3824" i="1"/>
  <c r="F3824" i="1"/>
  <c r="B3824" i="1"/>
  <c r="I3824" i="1" s="1"/>
  <c r="A3824" i="1"/>
  <c r="H3823" i="1"/>
  <c r="E3823" i="1" s="1"/>
  <c r="F3823" i="1"/>
  <c r="B3823" i="1"/>
  <c r="I3823" i="1" s="1"/>
  <c r="A3823" i="1"/>
  <c r="H3822" i="1"/>
  <c r="F3822" i="1"/>
  <c r="B3822" i="1"/>
  <c r="I3822" i="1" s="1"/>
  <c r="A3822" i="1"/>
  <c r="H3821" i="1"/>
  <c r="F3821" i="1"/>
  <c r="E3821" i="1"/>
  <c r="B3821" i="1"/>
  <c r="I3821" i="1" s="1"/>
  <c r="A3821" i="1"/>
  <c r="H3820" i="1"/>
  <c r="F3820" i="1"/>
  <c r="B3820" i="1"/>
  <c r="I3820" i="1" s="1"/>
  <c r="A3820" i="1"/>
  <c r="H3819" i="1"/>
  <c r="E3819" i="1" s="1"/>
  <c r="F3819" i="1"/>
  <c r="B3819" i="1"/>
  <c r="I3819" i="1" s="1"/>
  <c r="A3819" i="1"/>
  <c r="H3818" i="1"/>
  <c r="F3818" i="1"/>
  <c r="B3818" i="1"/>
  <c r="I3818" i="1" s="1"/>
  <c r="A3818" i="1"/>
  <c r="H3817" i="1"/>
  <c r="E3817" i="1" s="1"/>
  <c r="F3817" i="1"/>
  <c r="B3817" i="1"/>
  <c r="I3817" i="1" s="1"/>
  <c r="A3817" i="1"/>
  <c r="H3816" i="1"/>
  <c r="F3816" i="1"/>
  <c r="B3816" i="1"/>
  <c r="I3816" i="1" s="1"/>
  <c r="A3816" i="1"/>
  <c r="H3815" i="1"/>
  <c r="E3815" i="1" s="1"/>
  <c r="F3815" i="1"/>
  <c r="B3815" i="1"/>
  <c r="I3815" i="1" s="1"/>
  <c r="A3815" i="1"/>
  <c r="H3814" i="1"/>
  <c r="F3814" i="1"/>
  <c r="B3814" i="1"/>
  <c r="I3814" i="1" s="1"/>
  <c r="A3814" i="1"/>
  <c r="H3813" i="1"/>
  <c r="E3813" i="1" s="1"/>
  <c r="F3813" i="1"/>
  <c r="B3813" i="1"/>
  <c r="I3813" i="1" s="1"/>
  <c r="A3813" i="1"/>
  <c r="H3812" i="1"/>
  <c r="F3812" i="1"/>
  <c r="B3812" i="1"/>
  <c r="I3812" i="1" s="1"/>
  <c r="A3812" i="1"/>
  <c r="H3811" i="1"/>
  <c r="E3811" i="1" s="1"/>
  <c r="F3811" i="1"/>
  <c r="B3811" i="1"/>
  <c r="I3811" i="1" s="1"/>
  <c r="A3811" i="1"/>
  <c r="H3810" i="1"/>
  <c r="F3810" i="1"/>
  <c r="B3810" i="1"/>
  <c r="I3810" i="1" s="1"/>
  <c r="A3810" i="1"/>
  <c r="H3809" i="1"/>
  <c r="E3809" i="1" s="1"/>
  <c r="F3809" i="1"/>
  <c r="B3809" i="1"/>
  <c r="I3809" i="1" s="1"/>
  <c r="A3809" i="1"/>
  <c r="H3808" i="1"/>
  <c r="F3808" i="1"/>
  <c r="B3808" i="1"/>
  <c r="I3808" i="1" s="1"/>
  <c r="A3808" i="1"/>
  <c r="H3807" i="1"/>
  <c r="E3807" i="1" s="1"/>
  <c r="F3807" i="1"/>
  <c r="B3807" i="1"/>
  <c r="I3807" i="1" s="1"/>
  <c r="A3807" i="1"/>
  <c r="H3806" i="1"/>
  <c r="F3806" i="1"/>
  <c r="B3806" i="1"/>
  <c r="I3806" i="1" s="1"/>
  <c r="A3806" i="1"/>
  <c r="H3805" i="1"/>
  <c r="E3805" i="1" s="1"/>
  <c r="F3805" i="1"/>
  <c r="B3805" i="1"/>
  <c r="I3805" i="1" s="1"/>
  <c r="A3805" i="1"/>
  <c r="H3804" i="1"/>
  <c r="F3804" i="1"/>
  <c r="B3804" i="1"/>
  <c r="I3804" i="1" s="1"/>
  <c r="A3804" i="1"/>
  <c r="H3803" i="1"/>
  <c r="E3803" i="1" s="1"/>
  <c r="F3803" i="1"/>
  <c r="B3803" i="1"/>
  <c r="I3803" i="1" s="1"/>
  <c r="A3803" i="1"/>
  <c r="H3802" i="1"/>
  <c r="F3802" i="1"/>
  <c r="B3802" i="1"/>
  <c r="I3802" i="1" s="1"/>
  <c r="A3802" i="1"/>
  <c r="H3801" i="1"/>
  <c r="E3801" i="1" s="1"/>
  <c r="F3801" i="1"/>
  <c r="B3801" i="1"/>
  <c r="I3801" i="1" s="1"/>
  <c r="A3801" i="1"/>
  <c r="H3800" i="1"/>
  <c r="F3800" i="1"/>
  <c r="B3800" i="1"/>
  <c r="I3800" i="1" s="1"/>
  <c r="A3800" i="1"/>
  <c r="H3799" i="1"/>
  <c r="E3799" i="1" s="1"/>
  <c r="F3799" i="1"/>
  <c r="B3799" i="1"/>
  <c r="I3799" i="1" s="1"/>
  <c r="A3799" i="1"/>
  <c r="H3798" i="1"/>
  <c r="F3798" i="1"/>
  <c r="B3798" i="1"/>
  <c r="I3798" i="1" s="1"/>
  <c r="A3798" i="1"/>
  <c r="H3797" i="1"/>
  <c r="E3797" i="1" s="1"/>
  <c r="F3797" i="1"/>
  <c r="B3797" i="1"/>
  <c r="I3797" i="1" s="1"/>
  <c r="A3797" i="1"/>
  <c r="H3796" i="1"/>
  <c r="F3796" i="1"/>
  <c r="B3796" i="1"/>
  <c r="I3796" i="1" s="1"/>
  <c r="A3796" i="1"/>
  <c r="H3795" i="1"/>
  <c r="E3795" i="1" s="1"/>
  <c r="F3795" i="1"/>
  <c r="B3795" i="1"/>
  <c r="I3795" i="1" s="1"/>
  <c r="A3795" i="1"/>
  <c r="H3794" i="1"/>
  <c r="F3794" i="1"/>
  <c r="B3794" i="1"/>
  <c r="I3794" i="1" s="1"/>
  <c r="A3794" i="1"/>
  <c r="H3793" i="1"/>
  <c r="E3793" i="1" s="1"/>
  <c r="F3793" i="1"/>
  <c r="B3793" i="1"/>
  <c r="I3793" i="1" s="1"/>
  <c r="A3793" i="1"/>
  <c r="H3792" i="1"/>
  <c r="F3792" i="1"/>
  <c r="B3792" i="1"/>
  <c r="I3792" i="1" s="1"/>
  <c r="A3792" i="1"/>
  <c r="H3791" i="1"/>
  <c r="E3791" i="1" s="1"/>
  <c r="F3791" i="1"/>
  <c r="B3791" i="1"/>
  <c r="I3791" i="1" s="1"/>
  <c r="A3791" i="1"/>
  <c r="H3790" i="1"/>
  <c r="F3790" i="1"/>
  <c r="B3790" i="1"/>
  <c r="I3790" i="1" s="1"/>
  <c r="A3790" i="1"/>
  <c r="H3789" i="1"/>
  <c r="E3789" i="1" s="1"/>
  <c r="F3789" i="1"/>
  <c r="B3789" i="1"/>
  <c r="I3789" i="1" s="1"/>
  <c r="A3789" i="1"/>
  <c r="H3788" i="1"/>
  <c r="F3788" i="1"/>
  <c r="B3788" i="1"/>
  <c r="I3788" i="1" s="1"/>
  <c r="A3788" i="1"/>
  <c r="H3787" i="1"/>
  <c r="E3787" i="1" s="1"/>
  <c r="F3787" i="1"/>
  <c r="B3787" i="1"/>
  <c r="I3787" i="1" s="1"/>
  <c r="A3787" i="1"/>
  <c r="H3786" i="1"/>
  <c r="F3786" i="1"/>
  <c r="B3786" i="1"/>
  <c r="I3786" i="1" s="1"/>
  <c r="A3786" i="1"/>
  <c r="H3785" i="1"/>
  <c r="E3785" i="1" s="1"/>
  <c r="F3785" i="1"/>
  <c r="B3785" i="1"/>
  <c r="I3785" i="1" s="1"/>
  <c r="A3785" i="1"/>
  <c r="H3784" i="1"/>
  <c r="F3784" i="1"/>
  <c r="B3784" i="1"/>
  <c r="I3784" i="1" s="1"/>
  <c r="A3784" i="1"/>
  <c r="H3783" i="1"/>
  <c r="E3783" i="1" s="1"/>
  <c r="F3783" i="1"/>
  <c r="B3783" i="1"/>
  <c r="I3783" i="1" s="1"/>
  <c r="A3783" i="1"/>
  <c r="H3782" i="1"/>
  <c r="F3782" i="1"/>
  <c r="B3782" i="1"/>
  <c r="I3782" i="1" s="1"/>
  <c r="A3782" i="1"/>
  <c r="H3781" i="1"/>
  <c r="E3781" i="1" s="1"/>
  <c r="F3781" i="1"/>
  <c r="B3781" i="1"/>
  <c r="I3781" i="1" s="1"/>
  <c r="A3781" i="1"/>
  <c r="H3780" i="1"/>
  <c r="F3780" i="1"/>
  <c r="B3780" i="1"/>
  <c r="I3780" i="1" s="1"/>
  <c r="A3780" i="1"/>
  <c r="H3779" i="1"/>
  <c r="E3779" i="1" s="1"/>
  <c r="F3779" i="1"/>
  <c r="B3779" i="1"/>
  <c r="I3779" i="1" s="1"/>
  <c r="A3779" i="1"/>
  <c r="H3778" i="1"/>
  <c r="F3778" i="1"/>
  <c r="B3778" i="1"/>
  <c r="I3778" i="1" s="1"/>
  <c r="A3778" i="1"/>
  <c r="H3777" i="1"/>
  <c r="E3777" i="1" s="1"/>
  <c r="F3777" i="1"/>
  <c r="B3777" i="1"/>
  <c r="I3777" i="1" s="1"/>
  <c r="A3777" i="1"/>
  <c r="H3776" i="1"/>
  <c r="F3776" i="1"/>
  <c r="B3776" i="1"/>
  <c r="I3776" i="1" s="1"/>
  <c r="A3776" i="1"/>
  <c r="H3775" i="1"/>
  <c r="E3775" i="1" s="1"/>
  <c r="F3775" i="1"/>
  <c r="B3775" i="1"/>
  <c r="I3775" i="1" s="1"/>
  <c r="A3775" i="1"/>
  <c r="H3774" i="1"/>
  <c r="F3774" i="1"/>
  <c r="B3774" i="1"/>
  <c r="I3774" i="1" s="1"/>
  <c r="A3774" i="1"/>
  <c r="H3773" i="1"/>
  <c r="E3773" i="1" s="1"/>
  <c r="F3773" i="1"/>
  <c r="B3773" i="1"/>
  <c r="I3773" i="1" s="1"/>
  <c r="A3773" i="1"/>
  <c r="H3772" i="1"/>
  <c r="F3772" i="1"/>
  <c r="B3772" i="1"/>
  <c r="I3772" i="1" s="1"/>
  <c r="A3772" i="1"/>
  <c r="H3771" i="1"/>
  <c r="E3771" i="1" s="1"/>
  <c r="F3771" i="1"/>
  <c r="B3771" i="1"/>
  <c r="I3771" i="1" s="1"/>
  <c r="A3771" i="1"/>
  <c r="H3770" i="1"/>
  <c r="F3770" i="1"/>
  <c r="B3770" i="1"/>
  <c r="I3770" i="1" s="1"/>
  <c r="A3770" i="1"/>
  <c r="H3769" i="1"/>
  <c r="E3769" i="1" s="1"/>
  <c r="F3769" i="1"/>
  <c r="B3769" i="1"/>
  <c r="I3769" i="1" s="1"/>
  <c r="A3769" i="1"/>
  <c r="H3768" i="1"/>
  <c r="F3768" i="1"/>
  <c r="B3768" i="1"/>
  <c r="I3768" i="1" s="1"/>
  <c r="A3768" i="1"/>
  <c r="H3767" i="1"/>
  <c r="E3767" i="1" s="1"/>
  <c r="F3767" i="1"/>
  <c r="B3767" i="1"/>
  <c r="I3767" i="1" s="1"/>
  <c r="A3767" i="1"/>
  <c r="H3766" i="1"/>
  <c r="F3766" i="1"/>
  <c r="B3766" i="1"/>
  <c r="I3766" i="1" s="1"/>
  <c r="A3766" i="1"/>
  <c r="H3765" i="1"/>
  <c r="E3765" i="1" s="1"/>
  <c r="F3765" i="1"/>
  <c r="B3765" i="1"/>
  <c r="I3765" i="1" s="1"/>
  <c r="A3765" i="1"/>
  <c r="H3764" i="1"/>
  <c r="F3764" i="1"/>
  <c r="B3764" i="1"/>
  <c r="I3764" i="1" s="1"/>
  <c r="A3764" i="1"/>
  <c r="H3763" i="1"/>
  <c r="E3763" i="1" s="1"/>
  <c r="F3763" i="1"/>
  <c r="B3763" i="1"/>
  <c r="I3763" i="1" s="1"/>
  <c r="A3763" i="1"/>
  <c r="H3762" i="1"/>
  <c r="F3762" i="1"/>
  <c r="B3762" i="1"/>
  <c r="I3762" i="1" s="1"/>
  <c r="A3762" i="1"/>
  <c r="H3761" i="1"/>
  <c r="E3761" i="1" s="1"/>
  <c r="F3761" i="1"/>
  <c r="B3761" i="1"/>
  <c r="I3761" i="1" s="1"/>
  <c r="A3761" i="1"/>
  <c r="H3760" i="1"/>
  <c r="F3760" i="1"/>
  <c r="B3760" i="1"/>
  <c r="I3760" i="1" s="1"/>
  <c r="A3760" i="1"/>
  <c r="H3759" i="1"/>
  <c r="E3759" i="1" s="1"/>
  <c r="F3759" i="1"/>
  <c r="B3759" i="1"/>
  <c r="I3759" i="1" s="1"/>
  <c r="A3759" i="1"/>
  <c r="H3758" i="1"/>
  <c r="F3758" i="1"/>
  <c r="B3758" i="1"/>
  <c r="I3758" i="1" s="1"/>
  <c r="A3758" i="1"/>
  <c r="H3757" i="1"/>
  <c r="E3757" i="1" s="1"/>
  <c r="F3757" i="1"/>
  <c r="B3757" i="1"/>
  <c r="I3757" i="1" s="1"/>
  <c r="A3757" i="1"/>
  <c r="H3756" i="1"/>
  <c r="F3756" i="1"/>
  <c r="B3756" i="1"/>
  <c r="I3756" i="1" s="1"/>
  <c r="A3756" i="1"/>
  <c r="H3755" i="1"/>
  <c r="E3755" i="1" s="1"/>
  <c r="F3755" i="1"/>
  <c r="B3755" i="1"/>
  <c r="I3755" i="1" s="1"/>
  <c r="A3755" i="1"/>
  <c r="H3754" i="1"/>
  <c r="F3754" i="1"/>
  <c r="B3754" i="1"/>
  <c r="I3754" i="1" s="1"/>
  <c r="A3754" i="1"/>
  <c r="H3753" i="1"/>
  <c r="E3753" i="1" s="1"/>
  <c r="F3753" i="1"/>
  <c r="B3753" i="1"/>
  <c r="I3753" i="1" s="1"/>
  <c r="A3753" i="1"/>
  <c r="H3752" i="1"/>
  <c r="F3752" i="1"/>
  <c r="B3752" i="1"/>
  <c r="I3752" i="1" s="1"/>
  <c r="A3752" i="1"/>
  <c r="H3751" i="1"/>
  <c r="E3751" i="1" s="1"/>
  <c r="F3751" i="1"/>
  <c r="B3751" i="1"/>
  <c r="I3751" i="1" s="1"/>
  <c r="A3751" i="1"/>
  <c r="H3750" i="1"/>
  <c r="F3750" i="1"/>
  <c r="B3750" i="1"/>
  <c r="I3750" i="1" s="1"/>
  <c r="A3750" i="1"/>
  <c r="H3749" i="1"/>
  <c r="E3749" i="1" s="1"/>
  <c r="F3749" i="1"/>
  <c r="B3749" i="1"/>
  <c r="I3749" i="1" s="1"/>
  <c r="A3749" i="1"/>
  <c r="H3748" i="1"/>
  <c r="F3748" i="1"/>
  <c r="B3748" i="1"/>
  <c r="I3748" i="1" s="1"/>
  <c r="A3748" i="1"/>
  <c r="H3747" i="1"/>
  <c r="E3747" i="1" s="1"/>
  <c r="F3747" i="1"/>
  <c r="B3747" i="1"/>
  <c r="I3747" i="1" s="1"/>
  <c r="A3747" i="1"/>
  <c r="H3746" i="1"/>
  <c r="F3746" i="1"/>
  <c r="B3746" i="1"/>
  <c r="I3746" i="1" s="1"/>
  <c r="A3746" i="1"/>
  <c r="H3745" i="1"/>
  <c r="E3745" i="1" s="1"/>
  <c r="F3745" i="1"/>
  <c r="B3745" i="1"/>
  <c r="I3745" i="1" s="1"/>
  <c r="A3745" i="1"/>
  <c r="H3744" i="1"/>
  <c r="F3744" i="1"/>
  <c r="B3744" i="1"/>
  <c r="I3744" i="1" s="1"/>
  <c r="A3744" i="1"/>
  <c r="H3743" i="1"/>
  <c r="E3743" i="1" s="1"/>
  <c r="F3743" i="1"/>
  <c r="B3743" i="1"/>
  <c r="I3743" i="1" s="1"/>
  <c r="A3743" i="1"/>
  <c r="H3742" i="1"/>
  <c r="F3742" i="1"/>
  <c r="B3742" i="1"/>
  <c r="I3742" i="1" s="1"/>
  <c r="A3742" i="1"/>
  <c r="H3741" i="1"/>
  <c r="E3741" i="1" s="1"/>
  <c r="F3741" i="1"/>
  <c r="B3741" i="1"/>
  <c r="I3741" i="1" s="1"/>
  <c r="A3741" i="1"/>
  <c r="H3740" i="1"/>
  <c r="F3740" i="1"/>
  <c r="B3740" i="1"/>
  <c r="I3740" i="1" s="1"/>
  <c r="A3740" i="1"/>
  <c r="H3739" i="1"/>
  <c r="E3739" i="1" s="1"/>
  <c r="F3739" i="1"/>
  <c r="B3739" i="1"/>
  <c r="I3739" i="1" s="1"/>
  <c r="A3739" i="1"/>
  <c r="H3738" i="1"/>
  <c r="F3738" i="1"/>
  <c r="B3738" i="1"/>
  <c r="I3738" i="1" s="1"/>
  <c r="A3738" i="1"/>
  <c r="H3737" i="1"/>
  <c r="E3737" i="1" s="1"/>
  <c r="F3737" i="1"/>
  <c r="B3737" i="1"/>
  <c r="I3737" i="1" s="1"/>
  <c r="A3737" i="1"/>
  <c r="H3736" i="1"/>
  <c r="F3736" i="1"/>
  <c r="B3736" i="1"/>
  <c r="I3736" i="1" s="1"/>
  <c r="A3736" i="1"/>
  <c r="H3735" i="1"/>
  <c r="E3735" i="1" s="1"/>
  <c r="F3735" i="1"/>
  <c r="B3735" i="1"/>
  <c r="I3735" i="1" s="1"/>
  <c r="A3735" i="1"/>
  <c r="H3734" i="1"/>
  <c r="F3734" i="1"/>
  <c r="B3734" i="1"/>
  <c r="I3734" i="1" s="1"/>
  <c r="A3734" i="1"/>
  <c r="H3733" i="1"/>
  <c r="E3733" i="1" s="1"/>
  <c r="F3733" i="1"/>
  <c r="B3733" i="1"/>
  <c r="I3733" i="1" s="1"/>
  <c r="A3733" i="1"/>
  <c r="H3732" i="1"/>
  <c r="F3732" i="1"/>
  <c r="B3732" i="1"/>
  <c r="I3732" i="1" s="1"/>
  <c r="A3732" i="1"/>
  <c r="H3731" i="1"/>
  <c r="E3731" i="1" s="1"/>
  <c r="F3731" i="1"/>
  <c r="B3731" i="1"/>
  <c r="I3731" i="1" s="1"/>
  <c r="A3731" i="1"/>
  <c r="H3730" i="1"/>
  <c r="F3730" i="1"/>
  <c r="B3730" i="1"/>
  <c r="I3730" i="1" s="1"/>
  <c r="A3730" i="1"/>
  <c r="H3729" i="1"/>
  <c r="E3729" i="1" s="1"/>
  <c r="F3729" i="1"/>
  <c r="B3729" i="1"/>
  <c r="I3729" i="1" s="1"/>
  <c r="A3729" i="1"/>
  <c r="H3728" i="1"/>
  <c r="F3728" i="1"/>
  <c r="B3728" i="1"/>
  <c r="I3728" i="1" s="1"/>
  <c r="A3728" i="1"/>
  <c r="H3727" i="1"/>
  <c r="E3727" i="1" s="1"/>
  <c r="F3727" i="1"/>
  <c r="B3727" i="1"/>
  <c r="I3727" i="1" s="1"/>
  <c r="A3727" i="1"/>
  <c r="H3726" i="1"/>
  <c r="F3726" i="1"/>
  <c r="B3726" i="1"/>
  <c r="I3726" i="1" s="1"/>
  <c r="A3726" i="1"/>
  <c r="H3725" i="1"/>
  <c r="F3725" i="1"/>
  <c r="E3725" i="1"/>
  <c r="B3725" i="1"/>
  <c r="I3725" i="1" s="1"/>
  <c r="A3725" i="1"/>
  <c r="H3724" i="1"/>
  <c r="F3724" i="1"/>
  <c r="B3724" i="1"/>
  <c r="I3724" i="1" s="1"/>
  <c r="A3724" i="1"/>
  <c r="H3723" i="1"/>
  <c r="E3723" i="1" s="1"/>
  <c r="F3723" i="1"/>
  <c r="B3723" i="1"/>
  <c r="I3723" i="1" s="1"/>
  <c r="A3723" i="1"/>
  <c r="H3722" i="1"/>
  <c r="F3722" i="1"/>
  <c r="B3722" i="1"/>
  <c r="I3722" i="1" s="1"/>
  <c r="A3722" i="1"/>
  <c r="H3721" i="1"/>
  <c r="E3721" i="1" s="1"/>
  <c r="F3721" i="1"/>
  <c r="B3721" i="1"/>
  <c r="I3721" i="1" s="1"/>
  <c r="A3721" i="1"/>
  <c r="H3720" i="1"/>
  <c r="F3720" i="1"/>
  <c r="B3720" i="1"/>
  <c r="I3720" i="1" s="1"/>
  <c r="A3720" i="1"/>
  <c r="H3719" i="1"/>
  <c r="E3719" i="1" s="1"/>
  <c r="F3719" i="1"/>
  <c r="B3719" i="1"/>
  <c r="I3719" i="1" s="1"/>
  <c r="A3719" i="1"/>
  <c r="H3718" i="1"/>
  <c r="F3718" i="1"/>
  <c r="B3718" i="1"/>
  <c r="I3718" i="1" s="1"/>
  <c r="A3718" i="1"/>
  <c r="H3717" i="1"/>
  <c r="E3717" i="1" s="1"/>
  <c r="F3717" i="1"/>
  <c r="B3717" i="1"/>
  <c r="I3717" i="1" s="1"/>
  <c r="A3717" i="1"/>
  <c r="H3716" i="1"/>
  <c r="F3716" i="1"/>
  <c r="B3716" i="1"/>
  <c r="I3716" i="1" s="1"/>
  <c r="A3716" i="1"/>
  <c r="H3715" i="1"/>
  <c r="E3715" i="1" s="1"/>
  <c r="F3715" i="1"/>
  <c r="B3715" i="1"/>
  <c r="I3715" i="1" s="1"/>
  <c r="A3715" i="1"/>
  <c r="H3714" i="1"/>
  <c r="F3714" i="1"/>
  <c r="B3714" i="1"/>
  <c r="I3714" i="1" s="1"/>
  <c r="A3714" i="1"/>
  <c r="H3713" i="1"/>
  <c r="E3713" i="1" s="1"/>
  <c r="F3713" i="1"/>
  <c r="B3713" i="1"/>
  <c r="I3713" i="1" s="1"/>
  <c r="A3713" i="1"/>
  <c r="H3712" i="1"/>
  <c r="F3712" i="1"/>
  <c r="B3712" i="1"/>
  <c r="I3712" i="1" s="1"/>
  <c r="A3712" i="1"/>
  <c r="H3711" i="1"/>
  <c r="E3711" i="1" s="1"/>
  <c r="F3711" i="1"/>
  <c r="B3711" i="1"/>
  <c r="I3711" i="1" s="1"/>
  <c r="A3711" i="1"/>
  <c r="H3710" i="1"/>
  <c r="F3710" i="1"/>
  <c r="B3710" i="1"/>
  <c r="I3710" i="1" s="1"/>
  <c r="A3710" i="1"/>
  <c r="H3709" i="1"/>
  <c r="E3709" i="1" s="1"/>
  <c r="F3709" i="1"/>
  <c r="B3709" i="1"/>
  <c r="I3709" i="1" s="1"/>
  <c r="A3709" i="1"/>
  <c r="H3708" i="1"/>
  <c r="F3708" i="1"/>
  <c r="B3708" i="1"/>
  <c r="I3708" i="1" s="1"/>
  <c r="A3708" i="1"/>
  <c r="H3707" i="1"/>
  <c r="E3707" i="1" s="1"/>
  <c r="F3707" i="1"/>
  <c r="B3707" i="1"/>
  <c r="I3707" i="1" s="1"/>
  <c r="A3707" i="1"/>
  <c r="H3706" i="1"/>
  <c r="F3706" i="1"/>
  <c r="B3706" i="1"/>
  <c r="I3706" i="1" s="1"/>
  <c r="A3706" i="1"/>
  <c r="H3705" i="1"/>
  <c r="E3705" i="1" s="1"/>
  <c r="F3705" i="1"/>
  <c r="B3705" i="1"/>
  <c r="I3705" i="1" s="1"/>
  <c r="A3705" i="1"/>
  <c r="H3704" i="1"/>
  <c r="F3704" i="1"/>
  <c r="B3704" i="1"/>
  <c r="I3704" i="1" s="1"/>
  <c r="A3704" i="1"/>
  <c r="H3703" i="1"/>
  <c r="E3703" i="1" s="1"/>
  <c r="F3703" i="1"/>
  <c r="B3703" i="1"/>
  <c r="I3703" i="1" s="1"/>
  <c r="A3703" i="1"/>
  <c r="H3702" i="1"/>
  <c r="F3702" i="1"/>
  <c r="B3702" i="1"/>
  <c r="I3702" i="1" s="1"/>
  <c r="A3702" i="1"/>
  <c r="H3701" i="1"/>
  <c r="E3701" i="1" s="1"/>
  <c r="F3701" i="1"/>
  <c r="B3701" i="1"/>
  <c r="I3701" i="1" s="1"/>
  <c r="A3701" i="1"/>
  <c r="H3700" i="1"/>
  <c r="F3700" i="1"/>
  <c r="B3700" i="1"/>
  <c r="I3700" i="1" s="1"/>
  <c r="A3700" i="1"/>
  <c r="H3699" i="1"/>
  <c r="E3699" i="1" s="1"/>
  <c r="F3699" i="1"/>
  <c r="B3699" i="1"/>
  <c r="I3699" i="1" s="1"/>
  <c r="A3699" i="1"/>
  <c r="H3698" i="1"/>
  <c r="F3698" i="1"/>
  <c r="B3698" i="1"/>
  <c r="I3698" i="1" s="1"/>
  <c r="A3698" i="1"/>
  <c r="H3697" i="1"/>
  <c r="E3697" i="1" s="1"/>
  <c r="F3697" i="1"/>
  <c r="B3697" i="1"/>
  <c r="I3697" i="1" s="1"/>
  <c r="A3697" i="1"/>
  <c r="H3696" i="1"/>
  <c r="F3696" i="1"/>
  <c r="B3696" i="1"/>
  <c r="I3696" i="1" s="1"/>
  <c r="A3696" i="1"/>
  <c r="H3695" i="1"/>
  <c r="E3695" i="1" s="1"/>
  <c r="F3695" i="1"/>
  <c r="B3695" i="1"/>
  <c r="I3695" i="1" s="1"/>
  <c r="A3695" i="1"/>
  <c r="H3694" i="1"/>
  <c r="F3694" i="1"/>
  <c r="B3694" i="1"/>
  <c r="I3694" i="1" s="1"/>
  <c r="A3694" i="1"/>
  <c r="H3693" i="1"/>
  <c r="E3693" i="1" s="1"/>
  <c r="F3693" i="1"/>
  <c r="B3693" i="1"/>
  <c r="I3693" i="1" s="1"/>
  <c r="A3693" i="1"/>
  <c r="H3692" i="1"/>
  <c r="F3692" i="1"/>
  <c r="B3692" i="1"/>
  <c r="I3692" i="1" s="1"/>
  <c r="A3692" i="1"/>
  <c r="H3691" i="1"/>
  <c r="E3691" i="1" s="1"/>
  <c r="F3691" i="1"/>
  <c r="B3691" i="1"/>
  <c r="I3691" i="1" s="1"/>
  <c r="A3691" i="1"/>
  <c r="H3690" i="1"/>
  <c r="F3690" i="1"/>
  <c r="B3690" i="1"/>
  <c r="I3690" i="1" s="1"/>
  <c r="A3690" i="1"/>
  <c r="H3689" i="1"/>
  <c r="F3689" i="1"/>
  <c r="B3689" i="1"/>
  <c r="I3689" i="1" s="1"/>
  <c r="A3689" i="1"/>
  <c r="H3688" i="1"/>
  <c r="G3688" i="1" s="1"/>
  <c r="F3688" i="1"/>
  <c r="B3688" i="1"/>
  <c r="I3688" i="1" s="1"/>
  <c r="A3688" i="1"/>
  <c r="H3687" i="1"/>
  <c r="G3687" i="1" s="1"/>
  <c r="F3687" i="1"/>
  <c r="B3687" i="1"/>
  <c r="I3687" i="1" s="1"/>
  <c r="A3687" i="1"/>
  <c r="H3686" i="1"/>
  <c r="G3686" i="1" s="1"/>
  <c r="F3686" i="1"/>
  <c r="B3686" i="1"/>
  <c r="I3686" i="1" s="1"/>
  <c r="A3686" i="1"/>
  <c r="H3685" i="1"/>
  <c r="G3685" i="1" s="1"/>
  <c r="F3685" i="1"/>
  <c r="B3685" i="1"/>
  <c r="I3685" i="1" s="1"/>
  <c r="A3685" i="1"/>
  <c r="H3684" i="1"/>
  <c r="G3684" i="1" s="1"/>
  <c r="F3684" i="1"/>
  <c r="B3684" i="1"/>
  <c r="I3684" i="1" s="1"/>
  <c r="A3684" i="1"/>
  <c r="H3683" i="1"/>
  <c r="G3683" i="1" s="1"/>
  <c r="F3683" i="1"/>
  <c r="B3683" i="1"/>
  <c r="I3683" i="1" s="1"/>
  <c r="A3683" i="1"/>
  <c r="H3682" i="1"/>
  <c r="G3682" i="1" s="1"/>
  <c r="F3682" i="1"/>
  <c r="B3682" i="1"/>
  <c r="I3682" i="1" s="1"/>
  <c r="A3682" i="1"/>
  <c r="H3681" i="1"/>
  <c r="G3681" i="1" s="1"/>
  <c r="F3681" i="1"/>
  <c r="B3681" i="1"/>
  <c r="I3681" i="1" s="1"/>
  <c r="A3681" i="1"/>
  <c r="H3680" i="1"/>
  <c r="G3680" i="1" s="1"/>
  <c r="F3680" i="1"/>
  <c r="B3680" i="1"/>
  <c r="I3680" i="1" s="1"/>
  <c r="A3680" i="1"/>
  <c r="H3679" i="1"/>
  <c r="G3679" i="1" s="1"/>
  <c r="F3679" i="1"/>
  <c r="B3679" i="1"/>
  <c r="I3679" i="1" s="1"/>
  <c r="A3679" i="1"/>
  <c r="H3678" i="1"/>
  <c r="G3678" i="1" s="1"/>
  <c r="F3678" i="1"/>
  <c r="B3678" i="1"/>
  <c r="I3678" i="1" s="1"/>
  <c r="A3678" i="1"/>
  <c r="H3677" i="1"/>
  <c r="G3677" i="1" s="1"/>
  <c r="F3677" i="1"/>
  <c r="B3677" i="1"/>
  <c r="I3677" i="1" s="1"/>
  <c r="A3677" i="1"/>
  <c r="H3676" i="1"/>
  <c r="G3676" i="1" s="1"/>
  <c r="F3676" i="1"/>
  <c r="B3676" i="1"/>
  <c r="I3676" i="1" s="1"/>
  <c r="A3676" i="1"/>
  <c r="H3675" i="1"/>
  <c r="F3675" i="1"/>
  <c r="B3675" i="1"/>
  <c r="I3675" i="1" s="1"/>
  <c r="A3675" i="1"/>
  <c r="H3674" i="1"/>
  <c r="F3674" i="1"/>
  <c r="B3674" i="1"/>
  <c r="I3674" i="1" s="1"/>
  <c r="A3674" i="1"/>
  <c r="H3673" i="1"/>
  <c r="G3673" i="1" s="1"/>
  <c r="F3673" i="1"/>
  <c r="B3673" i="1"/>
  <c r="I3673" i="1" s="1"/>
  <c r="A3673" i="1"/>
  <c r="H3672" i="1"/>
  <c r="G3672" i="1" s="1"/>
  <c r="F3672" i="1"/>
  <c r="B3672" i="1"/>
  <c r="I3672" i="1" s="1"/>
  <c r="A3672" i="1"/>
  <c r="H3671" i="1"/>
  <c r="G3671" i="1" s="1"/>
  <c r="F3671" i="1"/>
  <c r="B3671" i="1"/>
  <c r="I3671" i="1" s="1"/>
  <c r="A3671" i="1"/>
  <c r="H3670" i="1"/>
  <c r="G3670" i="1" s="1"/>
  <c r="F3670" i="1"/>
  <c r="B3670" i="1"/>
  <c r="I3670" i="1" s="1"/>
  <c r="A3670" i="1"/>
  <c r="H3669" i="1"/>
  <c r="G3669" i="1" s="1"/>
  <c r="F3669" i="1"/>
  <c r="B3669" i="1"/>
  <c r="I3669" i="1" s="1"/>
  <c r="A3669" i="1"/>
  <c r="H3668" i="1"/>
  <c r="G3668" i="1" s="1"/>
  <c r="F3668" i="1"/>
  <c r="B3668" i="1"/>
  <c r="I3668" i="1" s="1"/>
  <c r="A3668" i="1"/>
  <c r="H3667" i="1"/>
  <c r="G3667" i="1" s="1"/>
  <c r="F3667" i="1"/>
  <c r="B3667" i="1"/>
  <c r="I3667" i="1" s="1"/>
  <c r="A3667" i="1"/>
  <c r="H3666" i="1"/>
  <c r="G3666" i="1" s="1"/>
  <c r="F3666" i="1"/>
  <c r="B3666" i="1"/>
  <c r="I3666" i="1" s="1"/>
  <c r="A3666" i="1"/>
  <c r="H3665" i="1"/>
  <c r="G3665" i="1" s="1"/>
  <c r="F3665" i="1"/>
  <c r="B3665" i="1"/>
  <c r="I3665" i="1" s="1"/>
  <c r="A3665" i="1"/>
  <c r="H3664" i="1"/>
  <c r="G3664" i="1" s="1"/>
  <c r="F3664" i="1"/>
  <c r="B3664" i="1"/>
  <c r="I3664" i="1" s="1"/>
  <c r="A3664" i="1"/>
  <c r="H3663" i="1"/>
  <c r="G3663" i="1" s="1"/>
  <c r="F3663" i="1"/>
  <c r="B3663" i="1"/>
  <c r="I3663" i="1" s="1"/>
  <c r="A3663" i="1"/>
  <c r="H3662" i="1"/>
  <c r="G3662" i="1" s="1"/>
  <c r="F3662" i="1"/>
  <c r="B3662" i="1"/>
  <c r="I3662" i="1" s="1"/>
  <c r="A3662" i="1"/>
  <c r="H3661" i="1"/>
  <c r="G3661" i="1" s="1"/>
  <c r="F3661" i="1"/>
  <c r="B3661" i="1"/>
  <c r="I3661" i="1" s="1"/>
  <c r="A3661" i="1"/>
  <c r="H3660" i="1"/>
  <c r="E3660" i="1" s="1"/>
  <c r="F3660" i="1"/>
  <c r="B3660" i="1"/>
  <c r="I3660" i="1" s="1"/>
  <c r="A3660" i="1"/>
  <c r="H3659" i="1"/>
  <c r="F3659" i="1"/>
  <c r="B3659" i="1"/>
  <c r="I3659" i="1" s="1"/>
  <c r="A3659" i="1"/>
  <c r="H3658" i="1"/>
  <c r="E3658" i="1" s="1"/>
  <c r="F3658" i="1"/>
  <c r="B3658" i="1"/>
  <c r="I3658" i="1" s="1"/>
  <c r="A3658" i="1"/>
  <c r="H3657" i="1"/>
  <c r="F3657" i="1"/>
  <c r="B3657" i="1"/>
  <c r="I3657" i="1" s="1"/>
  <c r="A3657" i="1"/>
  <c r="H3656" i="1"/>
  <c r="E3656" i="1" s="1"/>
  <c r="F3656" i="1"/>
  <c r="B3656" i="1"/>
  <c r="I3656" i="1" s="1"/>
  <c r="A3656" i="1"/>
  <c r="H3655" i="1"/>
  <c r="F3655" i="1"/>
  <c r="B3655" i="1"/>
  <c r="I3655" i="1" s="1"/>
  <c r="A3655" i="1"/>
  <c r="H3654" i="1"/>
  <c r="E3654" i="1" s="1"/>
  <c r="F3654" i="1"/>
  <c r="B3654" i="1"/>
  <c r="I3654" i="1" s="1"/>
  <c r="A3654" i="1"/>
  <c r="H3653" i="1"/>
  <c r="F3653" i="1"/>
  <c r="B3653" i="1"/>
  <c r="I3653" i="1" s="1"/>
  <c r="A3653" i="1"/>
  <c r="H3652" i="1"/>
  <c r="E3652" i="1" s="1"/>
  <c r="F3652" i="1"/>
  <c r="B3652" i="1"/>
  <c r="I3652" i="1" s="1"/>
  <c r="A3652" i="1"/>
  <c r="H3651" i="1"/>
  <c r="F3651" i="1"/>
  <c r="B3651" i="1"/>
  <c r="I3651" i="1" s="1"/>
  <c r="A3651" i="1"/>
  <c r="H3650" i="1"/>
  <c r="E3650" i="1" s="1"/>
  <c r="F3650" i="1"/>
  <c r="B3650" i="1"/>
  <c r="I3650" i="1" s="1"/>
  <c r="A3650" i="1"/>
  <c r="H3649" i="1"/>
  <c r="F3649" i="1"/>
  <c r="B3649" i="1"/>
  <c r="I3649" i="1" s="1"/>
  <c r="A3649" i="1"/>
  <c r="H3648" i="1"/>
  <c r="E3648" i="1" s="1"/>
  <c r="F3648" i="1"/>
  <c r="B3648" i="1"/>
  <c r="I3648" i="1" s="1"/>
  <c r="A3648" i="1"/>
  <c r="H3647" i="1"/>
  <c r="F3647" i="1"/>
  <c r="B3647" i="1"/>
  <c r="I3647" i="1" s="1"/>
  <c r="A3647" i="1"/>
  <c r="H3646" i="1"/>
  <c r="E3646" i="1" s="1"/>
  <c r="F3646" i="1"/>
  <c r="B3646" i="1"/>
  <c r="I3646" i="1" s="1"/>
  <c r="A3646" i="1"/>
  <c r="H3645" i="1"/>
  <c r="F3645" i="1"/>
  <c r="B3645" i="1"/>
  <c r="I3645" i="1" s="1"/>
  <c r="A3645" i="1"/>
  <c r="H3644" i="1"/>
  <c r="E3644" i="1" s="1"/>
  <c r="F3644" i="1"/>
  <c r="B3644" i="1"/>
  <c r="I3644" i="1" s="1"/>
  <c r="A3644" i="1"/>
  <c r="H3643" i="1"/>
  <c r="F3643" i="1"/>
  <c r="B3643" i="1"/>
  <c r="I3643" i="1" s="1"/>
  <c r="A3643" i="1"/>
  <c r="H3642" i="1"/>
  <c r="E3642" i="1" s="1"/>
  <c r="F3642" i="1"/>
  <c r="B3642" i="1"/>
  <c r="I3642" i="1" s="1"/>
  <c r="A3642" i="1"/>
  <c r="H3641" i="1"/>
  <c r="F3641" i="1"/>
  <c r="B3641" i="1"/>
  <c r="I3641" i="1" s="1"/>
  <c r="A3641" i="1"/>
  <c r="H3640" i="1"/>
  <c r="E3640" i="1" s="1"/>
  <c r="F3640" i="1"/>
  <c r="B3640" i="1"/>
  <c r="I3640" i="1" s="1"/>
  <c r="A3640" i="1"/>
  <c r="H3639" i="1"/>
  <c r="F3639" i="1"/>
  <c r="B3639" i="1"/>
  <c r="I3639" i="1" s="1"/>
  <c r="A3639" i="1"/>
  <c r="H3638" i="1"/>
  <c r="E3638" i="1" s="1"/>
  <c r="F3638" i="1"/>
  <c r="B3638" i="1"/>
  <c r="I3638" i="1" s="1"/>
  <c r="A3638" i="1"/>
  <c r="H3637" i="1"/>
  <c r="F3637" i="1"/>
  <c r="B3637" i="1"/>
  <c r="I3637" i="1" s="1"/>
  <c r="A3637" i="1"/>
  <c r="H3636" i="1"/>
  <c r="E3636" i="1" s="1"/>
  <c r="F3636" i="1"/>
  <c r="B3636" i="1"/>
  <c r="I3636" i="1" s="1"/>
  <c r="A3636" i="1"/>
  <c r="H3635" i="1"/>
  <c r="F3635" i="1"/>
  <c r="B3635" i="1"/>
  <c r="I3635" i="1" s="1"/>
  <c r="A3635" i="1"/>
  <c r="H3634" i="1"/>
  <c r="E3634" i="1" s="1"/>
  <c r="F3634" i="1"/>
  <c r="B3634" i="1"/>
  <c r="I3634" i="1" s="1"/>
  <c r="A3634" i="1"/>
  <c r="H3633" i="1"/>
  <c r="F3633" i="1"/>
  <c r="B3633" i="1"/>
  <c r="I3633" i="1" s="1"/>
  <c r="A3633" i="1"/>
  <c r="H3632" i="1"/>
  <c r="E3632" i="1" s="1"/>
  <c r="F3632" i="1"/>
  <c r="B3632" i="1"/>
  <c r="I3632" i="1" s="1"/>
  <c r="A3632" i="1"/>
  <c r="H3631" i="1"/>
  <c r="F3631" i="1"/>
  <c r="B3631" i="1"/>
  <c r="I3631" i="1" s="1"/>
  <c r="A3631" i="1"/>
  <c r="H3630" i="1"/>
  <c r="E3630" i="1" s="1"/>
  <c r="F3630" i="1"/>
  <c r="B3630" i="1"/>
  <c r="I3630" i="1" s="1"/>
  <c r="A3630" i="1"/>
  <c r="H3629" i="1"/>
  <c r="F3629" i="1"/>
  <c r="B3629" i="1"/>
  <c r="I3629" i="1" s="1"/>
  <c r="A3629" i="1"/>
  <c r="H3628" i="1"/>
  <c r="E3628" i="1" s="1"/>
  <c r="F3628" i="1"/>
  <c r="B3628" i="1"/>
  <c r="I3628" i="1" s="1"/>
  <c r="A3628" i="1"/>
  <c r="H3627" i="1"/>
  <c r="F3627" i="1"/>
  <c r="B3627" i="1"/>
  <c r="I3627" i="1" s="1"/>
  <c r="A3627" i="1"/>
  <c r="H3626" i="1"/>
  <c r="E3626" i="1" s="1"/>
  <c r="F3626" i="1"/>
  <c r="B3626" i="1"/>
  <c r="I3626" i="1" s="1"/>
  <c r="A3626" i="1"/>
  <c r="H3625" i="1"/>
  <c r="F3625" i="1"/>
  <c r="B3625" i="1"/>
  <c r="I3625" i="1" s="1"/>
  <c r="A3625" i="1"/>
  <c r="H3624" i="1"/>
  <c r="F3624" i="1"/>
  <c r="E3624" i="1"/>
  <c r="B3624" i="1"/>
  <c r="I3624" i="1" s="1"/>
  <c r="A3624" i="1"/>
  <c r="H3623" i="1"/>
  <c r="F3623" i="1"/>
  <c r="B3623" i="1"/>
  <c r="I3623" i="1" s="1"/>
  <c r="A3623" i="1"/>
  <c r="H3622" i="1"/>
  <c r="E3622" i="1" s="1"/>
  <c r="F3622" i="1"/>
  <c r="B3622" i="1"/>
  <c r="I3622" i="1" s="1"/>
  <c r="A3622" i="1"/>
  <c r="H3621" i="1"/>
  <c r="F3621" i="1"/>
  <c r="B3621" i="1"/>
  <c r="I3621" i="1" s="1"/>
  <c r="A3621" i="1"/>
  <c r="H3620" i="1"/>
  <c r="E3620" i="1" s="1"/>
  <c r="F3620" i="1"/>
  <c r="B3620" i="1"/>
  <c r="I3620" i="1" s="1"/>
  <c r="A3620" i="1"/>
  <c r="H3619" i="1"/>
  <c r="F3619" i="1"/>
  <c r="B3619" i="1"/>
  <c r="I3619" i="1" s="1"/>
  <c r="A3619" i="1"/>
  <c r="H3618" i="1"/>
  <c r="E3618" i="1" s="1"/>
  <c r="F3618" i="1"/>
  <c r="B3618" i="1"/>
  <c r="I3618" i="1" s="1"/>
  <c r="A3618" i="1"/>
  <c r="H3617" i="1"/>
  <c r="F3617" i="1"/>
  <c r="B3617" i="1"/>
  <c r="I3617" i="1" s="1"/>
  <c r="A3617" i="1"/>
  <c r="H3616" i="1"/>
  <c r="D3616" i="1" s="1"/>
  <c r="F3616" i="1"/>
  <c r="B3616" i="1"/>
  <c r="I3616" i="1" s="1"/>
  <c r="A3616" i="1"/>
  <c r="H3615" i="1"/>
  <c r="F3615" i="1"/>
  <c r="B3615" i="1"/>
  <c r="I3615" i="1" s="1"/>
  <c r="A3615" i="1"/>
  <c r="H3614" i="1"/>
  <c r="D3614" i="1" s="1"/>
  <c r="F3614" i="1"/>
  <c r="B3614" i="1"/>
  <c r="I3614" i="1" s="1"/>
  <c r="A3614" i="1"/>
  <c r="H3613" i="1"/>
  <c r="F3613" i="1"/>
  <c r="B3613" i="1"/>
  <c r="I3613" i="1" s="1"/>
  <c r="A3613" i="1"/>
  <c r="H3612" i="1"/>
  <c r="D3612" i="1" s="1"/>
  <c r="F3612" i="1"/>
  <c r="B3612" i="1"/>
  <c r="I3612" i="1" s="1"/>
  <c r="A3612" i="1"/>
  <c r="H3611" i="1"/>
  <c r="F3611" i="1"/>
  <c r="B3611" i="1"/>
  <c r="I3611" i="1" s="1"/>
  <c r="A3611" i="1"/>
  <c r="H3610" i="1"/>
  <c r="E3610" i="1" s="1"/>
  <c r="F3610" i="1"/>
  <c r="B3610" i="1"/>
  <c r="I3610" i="1" s="1"/>
  <c r="A3610" i="1"/>
  <c r="H3609" i="1"/>
  <c r="F3609" i="1"/>
  <c r="B3609" i="1"/>
  <c r="I3609" i="1" s="1"/>
  <c r="A3609" i="1"/>
  <c r="H3608" i="1"/>
  <c r="D3608" i="1" s="1"/>
  <c r="F3608" i="1"/>
  <c r="B3608" i="1"/>
  <c r="I3608" i="1" s="1"/>
  <c r="A3608" i="1"/>
  <c r="H3607" i="1"/>
  <c r="F3607" i="1"/>
  <c r="B3607" i="1"/>
  <c r="I3607" i="1" s="1"/>
  <c r="A3607" i="1"/>
  <c r="H3606" i="1"/>
  <c r="D3606" i="1" s="1"/>
  <c r="F3606" i="1"/>
  <c r="E3606" i="1"/>
  <c r="B3606" i="1"/>
  <c r="I3606" i="1" s="1"/>
  <c r="A3606" i="1"/>
  <c r="H3605" i="1"/>
  <c r="F3605" i="1"/>
  <c r="B3605" i="1"/>
  <c r="I3605" i="1" s="1"/>
  <c r="A3605" i="1"/>
  <c r="H3604" i="1"/>
  <c r="D3604" i="1" s="1"/>
  <c r="F3604" i="1"/>
  <c r="B3604" i="1"/>
  <c r="I3604" i="1" s="1"/>
  <c r="A3604" i="1"/>
  <c r="H3603" i="1"/>
  <c r="F3603" i="1"/>
  <c r="B3603" i="1"/>
  <c r="I3603" i="1" s="1"/>
  <c r="A3603" i="1"/>
  <c r="H3602" i="1"/>
  <c r="E3602" i="1" s="1"/>
  <c r="F3602" i="1"/>
  <c r="B3602" i="1"/>
  <c r="I3602" i="1" s="1"/>
  <c r="A3602" i="1"/>
  <c r="H3601" i="1"/>
  <c r="F3601" i="1"/>
  <c r="B3601" i="1"/>
  <c r="I3601" i="1" s="1"/>
  <c r="A3601" i="1"/>
  <c r="H3600" i="1"/>
  <c r="D3600" i="1" s="1"/>
  <c r="F3600" i="1"/>
  <c r="B3600" i="1"/>
  <c r="I3600" i="1" s="1"/>
  <c r="A3600" i="1"/>
  <c r="H3599" i="1"/>
  <c r="F3599" i="1"/>
  <c r="B3599" i="1"/>
  <c r="I3599" i="1" s="1"/>
  <c r="A3599" i="1"/>
  <c r="H3598" i="1"/>
  <c r="D3598" i="1" s="1"/>
  <c r="F3598" i="1"/>
  <c r="B3598" i="1"/>
  <c r="I3598" i="1" s="1"/>
  <c r="A3598" i="1"/>
  <c r="H3597" i="1"/>
  <c r="F3597" i="1"/>
  <c r="B3597" i="1"/>
  <c r="I3597" i="1" s="1"/>
  <c r="A3597" i="1"/>
  <c r="H3596" i="1"/>
  <c r="D3596" i="1" s="1"/>
  <c r="F3596" i="1"/>
  <c r="B3596" i="1"/>
  <c r="I3596" i="1" s="1"/>
  <c r="A3596" i="1"/>
  <c r="H3595" i="1"/>
  <c r="F3595" i="1"/>
  <c r="B3595" i="1"/>
  <c r="I3595" i="1" s="1"/>
  <c r="A3595" i="1"/>
  <c r="H3594" i="1"/>
  <c r="E3594" i="1" s="1"/>
  <c r="F3594" i="1"/>
  <c r="B3594" i="1"/>
  <c r="I3594" i="1" s="1"/>
  <c r="A3594" i="1"/>
  <c r="H3593" i="1"/>
  <c r="F3593" i="1"/>
  <c r="B3593" i="1"/>
  <c r="I3593" i="1" s="1"/>
  <c r="A3593" i="1"/>
  <c r="H3592" i="1"/>
  <c r="D3592" i="1" s="1"/>
  <c r="F3592" i="1"/>
  <c r="B3592" i="1"/>
  <c r="I3592" i="1" s="1"/>
  <c r="A3592" i="1"/>
  <c r="H3591" i="1"/>
  <c r="F3591" i="1"/>
  <c r="B3591" i="1"/>
  <c r="I3591" i="1" s="1"/>
  <c r="A3591" i="1"/>
  <c r="H3590" i="1"/>
  <c r="D3590" i="1" s="1"/>
  <c r="F3590" i="1"/>
  <c r="B3590" i="1"/>
  <c r="I3590" i="1" s="1"/>
  <c r="A3590" i="1"/>
  <c r="H3589" i="1"/>
  <c r="F3589" i="1"/>
  <c r="B3589" i="1"/>
  <c r="I3589" i="1" s="1"/>
  <c r="A3589" i="1"/>
  <c r="H3588" i="1"/>
  <c r="D3588" i="1" s="1"/>
  <c r="F3588" i="1"/>
  <c r="B3588" i="1"/>
  <c r="I3588" i="1" s="1"/>
  <c r="A3588" i="1"/>
  <c r="H3587" i="1"/>
  <c r="F3587" i="1"/>
  <c r="B3587" i="1"/>
  <c r="I3587" i="1" s="1"/>
  <c r="A3587" i="1"/>
  <c r="H3586" i="1"/>
  <c r="E3586" i="1" s="1"/>
  <c r="F3586" i="1"/>
  <c r="B3586" i="1"/>
  <c r="I3586" i="1" s="1"/>
  <c r="A3586" i="1"/>
  <c r="H3585" i="1"/>
  <c r="F3585" i="1"/>
  <c r="B3585" i="1"/>
  <c r="I3585" i="1" s="1"/>
  <c r="A3585" i="1"/>
  <c r="H3584" i="1"/>
  <c r="D3584" i="1" s="1"/>
  <c r="F3584" i="1"/>
  <c r="B3584" i="1"/>
  <c r="I3584" i="1" s="1"/>
  <c r="A3584" i="1"/>
  <c r="H3583" i="1"/>
  <c r="F3583" i="1"/>
  <c r="B3583" i="1"/>
  <c r="I3583" i="1" s="1"/>
  <c r="A3583" i="1"/>
  <c r="H3582" i="1"/>
  <c r="D3582" i="1" s="1"/>
  <c r="F3582" i="1"/>
  <c r="B3582" i="1"/>
  <c r="I3582" i="1" s="1"/>
  <c r="A3582" i="1"/>
  <c r="H3581" i="1"/>
  <c r="F3581" i="1"/>
  <c r="B3581" i="1"/>
  <c r="I3581" i="1" s="1"/>
  <c r="A3581" i="1"/>
  <c r="H3580" i="1"/>
  <c r="D3580" i="1" s="1"/>
  <c r="F3580" i="1"/>
  <c r="B3580" i="1"/>
  <c r="I3580" i="1" s="1"/>
  <c r="A3580" i="1"/>
  <c r="H3579" i="1"/>
  <c r="F3579" i="1"/>
  <c r="B3579" i="1"/>
  <c r="I3579" i="1" s="1"/>
  <c r="A3579" i="1"/>
  <c r="H3578" i="1"/>
  <c r="E3578" i="1" s="1"/>
  <c r="F3578" i="1"/>
  <c r="B3578" i="1"/>
  <c r="I3578" i="1" s="1"/>
  <c r="A3578" i="1"/>
  <c r="H3577" i="1"/>
  <c r="F3577" i="1"/>
  <c r="B3577" i="1"/>
  <c r="I3577" i="1" s="1"/>
  <c r="A3577" i="1"/>
  <c r="H3576" i="1"/>
  <c r="D3576" i="1" s="1"/>
  <c r="F3576" i="1"/>
  <c r="B3576" i="1"/>
  <c r="I3576" i="1" s="1"/>
  <c r="A3576" i="1"/>
  <c r="H3575" i="1"/>
  <c r="F3575" i="1"/>
  <c r="B3575" i="1"/>
  <c r="I3575" i="1" s="1"/>
  <c r="A3575" i="1"/>
  <c r="H3574" i="1"/>
  <c r="F3574" i="1"/>
  <c r="B3574" i="1"/>
  <c r="I3574" i="1" s="1"/>
  <c r="A3574" i="1"/>
  <c r="H3573" i="1"/>
  <c r="F3573" i="1"/>
  <c r="B3573" i="1"/>
  <c r="I3573" i="1" s="1"/>
  <c r="A3573" i="1"/>
  <c r="H3572" i="1"/>
  <c r="D3572" i="1" s="1"/>
  <c r="F3572" i="1"/>
  <c r="B3572" i="1"/>
  <c r="I3572" i="1" s="1"/>
  <c r="A3572" i="1"/>
  <c r="H3571" i="1"/>
  <c r="F3571" i="1"/>
  <c r="B3571" i="1"/>
  <c r="I3571" i="1" s="1"/>
  <c r="A3571" i="1"/>
  <c r="H3570" i="1"/>
  <c r="E3570" i="1" s="1"/>
  <c r="F3570" i="1"/>
  <c r="B3570" i="1"/>
  <c r="I3570" i="1" s="1"/>
  <c r="A3570" i="1"/>
  <c r="H3569" i="1"/>
  <c r="F3569" i="1"/>
  <c r="B3569" i="1"/>
  <c r="I3569" i="1" s="1"/>
  <c r="A3569" i="1"/>
  <c r="H3568" i="1"/>
  <c r="D3568" i="1" s="1"/>
  <c r="F3568" i="1"/>
  <c r="B3568" i="1"/>
  <c r="I3568" i="1" s="1"/>
  <c r="A3568" i="1"/>
  <c r="H3567" i="1"/>
  <c r="F3567" i="1"/>
  <c r="B3567" i="1"/>
  <c r="I3567" i="1" s="1"/>
  <c r="A3567" i="1"/>
  <c r="H3566" i="1"/>
  <c r="D3566" i="1" s="1"/>
  <c r="F3566" i="1"/>
  <c r="B3566" i="1"/>
  <c r="I3566" i="1" s="1"/>
  <c r="A3566" i="1"/>
  <c r="H3565" i="1"/>
  <c r="F3565" i="1"/>
  <c r="B3565" i="1"/>
  <c r="I3565" i="1" s="1"/>
  <c r="A3565" i="1"/>
  <c r="H3564" i="1"/>
  <c r="D3564" i="1" s="1"/>
  <c r="F3564" i="1"/>
  <c r="B3564" i="1"/>
  <c r="I3564" i="1" s="1"/>
  <c r="A3564" i="1"/>
  <c r="H3563" i="1"/>
  <c r="F3563" i="1"/>
  <c r="B3563" i="1"/>
  <c r="I3563" i="1" s="1"/>
  <c r="A3563" i="1"/>
  <c r="H3562" i="1"/>
  <c r="E3562" i="1" s="1"/>
  <c r="F3562" i="1"/>
  <c r="B3562" i="1"/>
  <c r="I3562" i="1" s="1"/>
  <c r="A3562" i="1"/>
  <c r="H3561" i="1"/>
  <c r="F3561" i="1"/>
  <c r="B3561" i="1"/>
  <c r="I3561" i="1" s="1"/>
  <c r="A3561" i="1"/>
  <c r="H3560" i="1"/>
  <c r="D3560" i="1" s="1"/>
  <c r="F3560" i="1"/>
  <c r="B3560" i="1"/>
  <c r="I3560" i="1" s="1"/>
  <c r="A3560" i="1"/>
  <c r="H3559" i="1"/>
  <c r="F3559" i="1"/>
  <c r="B3559" i="1"/>
  <c r="I3559" i="1" s="1"/>
  <c r="A3559" i="1"/>
  <c r="H3558" i="1"/>
  <c r="F3558" i="1"/>
  <c r="B3558" i="1"/>
  <c r="I3558" i="1" s="1"/>
  <c r="A3558" i="1"/>
  <c r="H3557" i="1"/>
  <c r="F3557" i="1"/>
  <c r="B3557" i="1"/>
  <c r="I3557" i="1" s="1"/>
  <c r="A3557" i="1"/>
  <c r="H3556" i="1"/>
  <c r="D3556" i="1" s="1"/>
  <c r="F3556" i="1"/>
  <c r="B3556" i="1"/>
  <c r="I3556" i="1" s="1"/>
  <c r="A3556" i="1"/>
  <c r="H3555" i="1"/>
  <c r="F3555" i="1"/>
  <c r="B3555" i="1"/>
  <c r="I3555" i="1" s="1"/>
  <c r="A3555" i="1"/>
  <c r="H3554" i="1"/>
  <c r="E3554" i="1" s="1"/>
  <c r="F3554" i="1"/>
  <c r="B3554" i="1"/>
  <c r="I3554" i="1" s="1"/>
  <c r="A3554" i="1"/>
  <c r="H3553" i="1"/>
  <c r="F3553" i="1"/>
  <c r="B3553" i="1"/>
  <c r="I3553" i="1" s="1"/>
  <c r="A3553" i="1"/>
  <c r="H3552" i="1"/>
  <c r="D3552" i="1" s="1"/>
  <c r="F3552" i="1"/>
  <c r="B3552" i="1"/>
  <c r="I3552" i="1" s="1"/>
  <c r="A3552" i="1"/>
  <c r="H3551" i="1"/>
  <c r="F3551" i="1"/>
  <c r="B3551" i="1"/>
  <c r="I3551" i="1" s="1"/>
  <c r="A3551" i="1"/>
  <c r="H3550" i="1"/>
  <c r="D3550" i="1" s="1"/>
  <c r="F3550" i="1"/>
  <c r="B3550" i="1"/>
  <c r="I3550" i="1" s="1"/>
  <c r="A3550" i="1"/>
  <c r="H3549" i="1"/>
  <c r="F3549" i="1"/>
  <c r="B3549" i="1"/>
  <c r="I3549" i="1" s="1"/>
  <c r="A3549" i="1"/>
  <c r="H3548" i="1"/>
  <c r="D3548" i="1" s="1"/>
  <c r="F3548" i="1"/>
  <c r="B3548" i="1"/>
  <c r="I3548" i="1" s="1"/>
  <c r="A3548" i="1"/>
  <c r="H3547" i="1"/>
  <c r="F3547" i="1"/>
  <c r="B3547" i="1"/>
  <c r="I3547" i="1" s="1"/>
  <c r="A3547" i="1"/>
  <c r="H3546" i="1"/>
  <c r="E3546" i="1" s="1"/>
  <c r="F3546" i="1"/>
  <c r="B3546" i="1"/>
  <c r="I3546" i="1" s="1"/>
  <c r="A3546" i="1"/>
  <c r="H3545" i="1"/>
  <c r="F3545" i="1"/>
  <c r="B3545" i="1"/>
  <c r="I3545" i="1" s="1"/>
  <c r="A3545" i="1"/>
  <c r="H3544" i="1"/>
  <c r="D3544" i="1" s="1"/>
  <c r="F3544" i="1"/>
  <c r="B3544" i="1"/>
  <c r="I3544" i="1" s="1"/>
  <c r="A3544" i="1"/>
  <c r="H3543" i="1"/>
  <c r="F3543" i="1"/>
  <c r="B3543" i="1"/>
  <c r="I3543" i="1" s="1"/>
  <c r="A3543" i="1"/>
  <c r="H3542" i="1"/>
  <c r="D3542" i="1" s="1"/>
  <c r="F3542" i="1"/>
  <c r="B3542" i="1"/>
  <c r="I3542" i="1" s="1"/>
  <c r="A3542" i="1"/>
  <c r="H3541" i="1"/>
  <c r="F3541" i="1"/>
  <c r="B3541" i="1"/>
  <c r="I3541" i="1" s="1"/>
  <c r="A3541" i="1"/>
  <c r="H3540" i="1"/>
  <c r="D3540" i="1" s="1"/>
  <c r="F3540" i="1"/>
  <c r="B3540" i="1"/>
  <c r="I3540" i="1" s="1"/>
  <c r="A3540" i="1"/>
  <c r="H3539" i="1"/>
  <c r="F3539" i="1"/>
  <c r="B3539" i="1"/>
  <c r="I3539" i="1" s="1"/>
  <c r="A3539" i="1"/>
  <c r="H3538" i="1"/>
  <c r="E3538" i="1" s="1"/>
  <c r="F3538" i="1"/>
  <c r="B3538" i="1"/>
  <c r="I3538" i="1" s="1"/>
  <c r="A3538" i="1"/>
  <c r="H3537" i="1"/>
  <c r="F3537" i="1"/>
  <c r="B3537" i="1"/>
  <c r="I3537" i="1" s="1"/>
  <c r="A3537" i="1"/>
  <c r="H3536" i="1"/>
  <c r="D3536" i="1" s="1"/>
  <c r="F3536" i="1"/>
  <c r="B3536" i="1"/>
  <c r="I3536" i="1" s="1"/>
  <c r="A3536" i="1"/>
  <c r="H3535" i="1"/>
  <c r="F3535" i="1"/>
  <c r="B3535" i="1"/>
  <c r="I3535" i="1" s="1"/>
  <c r="A3535" i="1"/>
  <c r="H3534" i="1"/>
  <c r="D3534" i="1" s="1"/>
  <c r="F3534" i="1"/>
  <c r="B3534" i="1"/>
  <c r="I3534" i="1" s="1"/>
  <c r="A3534" i="1"/>
  <c r="H3533" i="1"/>
  <c r="F3533" i="1"/>
  <c r="B3533" i="1"/>
  <c r="I3533" i="1" s="1"/>
  <c r="A3533" i="1"/>
  <c r="H3532" i="1"/>
  <c r="D3532" i="1" s="1"/>
  <c r="F3532" i="1"/>
  <c r="B3532" i="1"/>
  <c r="I3532" i="1" s="1"/>
  <c r="A3532" i="1"/>
  <c r="H3531" i="1"/>
  <c r="F3531" i="1"/>
  <c r="B3531" i="1"/>
  <c r="I3531" i="1" s="1"/>
  <c r="A3531" i="1"/>
  <c r="H3530" i="1"/>
  <c r="E3530" i="1" s="1"/>
  <c r="F3530" i="1"/>
  <c r="B3530" i="1"/>
  <c r="I3530" i="1" s="1"/>
  <c r="A3530" i="1"/>
  <c r="H3529" i="1"/>
  <c r="F3529" i="1"/>
  <c r="B3529" i="1"/>
  <c r="I3529" i="1" s="1"/>
  <c r="A3529" i="1"/>
  <c r="H3528" i="1"/>
  <c r="D3528" i="1" s="1"/>
  <c r="F3528" i="1"/>
  <c r="B3528" i="1"/>
  <c r="I3528" i="1" s="1"/>
  <c r="A3528" i="1"/>
  <c r="H3527" i="1"/>
  <c r="F3527" i="1"/>
  <c r="B3527" i="1"/>
  <c r="I3527" i="1" s="1"/>
  <c r="A3527" i="1"/>
  <c r="H3526" i="1"/>
  <c r="D3526" i="1" s="1"/>
  <c r="F3526" i="1"/>
  <c r="B3526" i="1"/>
  <c r="I3526" i="1" s="1"/>
  <c r="A3526" i="1"/>
  <c r="H3525" i="1"/>
  <c r="F3525" i="1"/>
  <c r="B3525" i="1"/>
  <c r="I3525" i="1" s="1"/>
  <c r="A3525" i="1"/>
  <c r="H3524" i="1"/>
  <c r="D3524" i="1" s="1"/>
  <c r="F3524" i="1"/>
  <c r="B3524" i="1"/>
  <c r="I3524" i="1" s="1"/>
  <c r="A3524" i="1"/>
  <c r="H3523" i="1"/>
  <c r="F3523" i="1"/>
  <c r="B3523" i="1"/>
  <c r="I3523" i="1" s="1"/>
  <c r="A3523" i="1"/>
  <c r="H3522" i="1"/>
  <c r="E3522" i="1" s="1"/>
  <c r="F3522" i="1"/>
  <c r="B3522" i="1"/>
  <c r="I3522" i="1" s="1"/>
  <c r="A3522" i="1"/>
  <c r="H3521" i="1"/>
  <c r="F3521" i="1"/>
  <c r="B3521" i="1"/>
  <c r="I3521" i="1" s="1"/>
  <c r="A3521" i="1"/>
  <c r="H3520" i="1"/>
  <c r="D3520" i="1" s="1"/>
  <c r="F3520" i="1"/>
  <c r="B3520" i="1"/>
  <c r="I3520" i="1" s="1"/>
  <c r="A3520" i="1"/>
  <c r="H3519" i="1"/>
  <c r="F3519" i="1"/>
  <c r="B3519" i="1"/>
  <c r="I3519" i="1" s="1"/>
  <c r="A3519" i="1"/>
  <c r="H3518" i="1"/>
  <c r="D3518" i="1" s="1"/>
  <c r="F3518" i="1"/>
  <c r="B3518" i="1"/>
  <c r="I3518" i="1" s="1"/>
  <c r="A3518" i="1"/>
  <c r="H3517" i="1"/>
  <c r="F3517" i="1"/>
  <c r="B3517" i="1"/>
  <c r="I3517" i="1" s="1"/>
  <c r="A3517" i="1"/>
  <c r="H3516" i="1"/>
  <c r="D3516" i="1" s="1"/>
  <c r="F3516" i="1"/>
  <c r="B3516" i="1"/>
  <c r="I3516" i="1" s="1"/>
  <c r="A3516" i="1"/>
  <c r="H3515" i="1"/>
  <c r="F3515" i="1"/>
  <c r="B3515" i="1"/>
  <c r="I3515" i="1" s="1"/>
  <c r="A3515" i="1"/>
  <c r="H3514" i="1"/>
  <c r="F3514" i="1"/>
  <c r="B3514" i="1"/>
  <c r="I3514" i="1" s="1"/>
  <c r="A3514" i="1"/>
  <c r="H3513" i="1"/>
  <c r="F3513" i="1"/>
  <c r="B3513" i="1"/>
  <c r="I3513" i="1" s="1"/>
  <c r="A3513" i="1"/>
  <c r="H3512" i="1"/>
  <c r="D3512" i="1" s="1"/>
  <c r="F3512" i="1"/>
  <c r="B3512" i="1"/>
  <c r="I3512" i="1" s="1"/>
  <c r="A3512" i="1"/>
  <c r="H3511" i="1"/>
  <c r="F3511" i="1"/>
  <c r="B3511" i="1"/>
  <c r="I3511" i="1" s="1"/>
  <c r="A3511" i="1"/>
  <c r="H3510" i="1"/>
  <c r="F3510" i="1"/>
  <c r="B3510" i="1"/>
  <c r="I3510" i="1" s="1"/>
  <c r="A3510" i="1"/>
  <c r="H3509" i="1"/>
  <c r="F3509" i="1"/>
  <c r="B3509" i="1"/>
  <c r="I3509" i="1" s="1"/>
  <c r="A3509" i="1"/>
  <c r="H3508" i="1"/>
  <c r="D3508" i="1" s="1"/>
  <c r="F3508" i="1"/>
  <c r="B3508" i="1"/>
  <c r="I3508" i="1" s="1"/>
  <c r="A3508" i="1"/>
  <c r="H3507" i="1"/>
  <c r="F3507" i="1"/>
  <c r="B3507" i="1"/>
  <c r="I3507" i="1" s="1"/>
  <c r="A3507" i="1"/>
  <c r="H3506" i="1"/>
  <c r="F3506" i="1"/>
  <c r="B3506" i="1"/>
  <c r="I3506" i="1" s="1"/>
  <c r="A3506" i="1"/>
  <c r="H3505" i="1"/>
  <c r="F3505" i="1"/>
  <c r="B3505" i="1"/>
  <c r="I3505" i="1" s="1"/>
  <c r="A3505" i="1"/>
  <c r="H3504" i="1"/>
  <c r="D3504" i="1" s="1"/>
  <c r="F3504" i="1"/>
  <c r="B3504" i="1"/>
  <c r="I3504" i="1" s="1"/>
  <c r="A3504" i="1"/>
  <c r="H3503" i="1"/>
  <c r="F3503" i="1"/>
  <c r="B3503" i="1"/>
  <c r="I3503" i="1" s="1"/>
  <c r="A3503" i="1"/>
  <c r="H3502" i="1"/>
  <c r="D3502" i="1" s="1"/>
  <c r="F3502" i="1"/>
  <c r="B3502" i="1"/>
  <c r="I3502" i="1" s="1"/>
  <c r="A3502" i="1"/>
  <c r="H3501" i="1"/>
  <c r="F3501" i="1"/>
  <c r="B3501" i="1"/>
  <c r="I3501" i="1" s="1"/>
  <c r="A3501" i="1"/>
  <c r="H3500" i="1"/>
  <c r="D3500" i="1" s="1"/>
  <c r="F3500" i="1"/>
  <c r="B3500" i="1"/>
  <c r="I3500" i="1" s="1"/>
  <c r="A3500" i="1"/>
  <c r="H3499" i="1"/>
  <c r="F3499" i="1"/>
  <c r="B3499" i="1"/>
  <c r="I3499" i="1" s="1"/>
  <c r="A3499" i="1"/>
  <c r="H3498" i="1"/>
  <c r="F3498" i="1"/>
  <c r="B3498" i="1"/>
  <c r="I3498" i="1" s="1"/>
  <c r="A3498" i="1"/>
  <c r="H3497" i="1"/>
  <c r="F3497" i="1"/>
  <c r="B3497" i="1"/>
  <c r="I3497" i="1" s="1"/>
  <c r="A3497" i="1"/>
  <c r="H3496" i="1"/>
  <c r="D3496" i="1" s="1"/>
  <c r="F3496" i="1"/>
  <c r="B3496" i="1"/>
  <c r="I3496" i="1" s="1"/>
  <c r="A3496" i="1"/>
  <c r="H3495" i="1"/>
  <c r="F3495" i="1"/>
  <c r="B3495" i="1"/>
  <c r="I3495" i="1" s="1"/>
  <c r="A3495" i="1"/>
  <c r="H3494" i="1"/>
  <c r="D3494" i="1" s="1"/>
  <c r="F3494" i="1"/>
  <c r="E3494" i="1"/>
  <c r="B3494" i="1"/>
  <c r="I3494" i="1" s="1"/>
  <c r="A3494" i="1"/>
  <c r="H3493" i="1"/>
  <c r="F3493" i="1"/>
  <c r="B3493" i="1"/>
  <c r="I3493" i="1" s="1"/>
  <c r="A3493" i="1"/>
  <c r="H3492" i="1"/>
  <c r="D3492" i="1" s="1"/>
  <c r="F3492" i="1"/>
  <c r="B3492" i="1"/>
  <c r="I3492" i="1" s="1"/>
  <c r="A3492" i="1"/>
  <c r="H3491" i="1"/>
  <c r="F3491" i="1"/>
  <c r="B3491" i="1"/>
  <c r="I3491" i="1" s="1"/>
  <c r="A3491" i="1"/>
  <c r="H3490" i="1"/>
  <c r="F3490" i="1"/>
  <c r="B3490" i="1"/>
  <c r="I3490" i="1" s="1"/>
  <c r="A3490" i="1"/>
  <c r="H3489" i="1"/>
  <c r="F3489" i="1"/>
  <c r="B3489" i="1"/>
  <c r="I3489" i="1" s="1"/>
  <c r="A3489" i="1"/>
  <c r="H3488" i="1"/>
  <c r="D3488" i="1" s="1"/>
  <c r="F3488" i="1"/>
  <c r="B3488" i="1"/>
  <c r="I3488" i="1" s="1"/>
  <c r="A3488" i="1"/>
  <c r="H3487" i="1"/>
  <c r="F3487" i="1"/>
  <c r="B3487" i="1"/>
  <c r="I3487" i="1" s="1"/>
  <c r="A3487" i="1"/>
  <c r="H3486" i="1"/>
  <c r="D3486" i="1" s="1"/>
  <c r="F3486" i="1"/>
  <c r="B3486" i="1"/>
  <c r="I3486" i="1" s="1"/>
  <c r="A3486" i="1"/>
  <c r="H3485" i="1"/>
  <c r="F3485" i="1"/>
  <c r="B3485" i="1"/>
  <c r="I3485" i="1" s="1"/>
  <c r="A3485" i="1"/>
  <c r="H3484" i="1"/>
  <c r="D3484" i="1" s="1"/>
  <c r="F3484" i="1"/>
  <c r="B3484" i="1"/>
  <c r="I3484" i="1" s="1"/>
  <c r="A3484" i="1"/>
  <c r="H3483" i="1"/>
  <c r="F3483" i="1"/>
  <c r="B3483" i="1"/>
  <c r="I3483" i="1" s="1"/>
  <c r="A3483" i="1"/>
  <c r="H3482" i="1"/>
  <c r="F3482" i="1"/>
  <c r="B3482" i="1"/>
  <c r="I3482" i="1" s="1"/>
  <c r="A3482" i="1"/>
  <c r="H3481" i="1"/>
  <c r="F3481" i="1"/>
  <c r="B3481" i="1"/>
  <c r="I3481" i="1" s="1"/>
  <c r="A3481" i="1"/>
  <c r="H3480" i="1"/>
  <c r="D3480" i="1" s="1"/>
  <c r="F3480" i="1"/>
  <c r="B3480" i="1"/>
  <c r="I3480" i="1" s="1"/>
  <c r="A3480" i="1"/>
  <c r="H3479" i="1"/>
  <c r="F3479" i="1"/>
  <c r="B3479" i="1"/>
  <c r="I3479" i="1" s="1"/>
  <c r="A3479" i="1"/>
  <c r="H3478" i="1"/>
  <c r="D3478" i="1" s="1"/>
  <c r="F3478" i="1"/>
  <c r="E3478" i="1"/>
  <c r="B3478" i="1"/>
  <c r="I3478" i="1" s="1"/>
  <c r="A3478" i="1"/>
  <c r="H3477" i="1"/>
  <c r="F3477" i="1"/>
  <c r="B3477" i="1"/>
  <c r="I3477" i="1" s="1"/>
  <c r="A3477" i="1"/>
  <c r="H3476" i="1"/>
  <c r="D3476" i="1" s="1"/>
  <c r="F3476" i="1"/>
  <c r="B3476" i="1"/>
  <c r="I3476" i="1" s="1"/>
  <c r="A3476" i="1"/>
  <c r="H3475" i="1"/>
  <c r="F3475" i="1"/>
  <c r="B3475" i="1"/>
  <c r="I3475" i="1" s="1"/>
  <c r="A3475" i="1"/>
  <c r="H3474" i="1"/>
  <c r="F3474" i="1"/>
  <c r="B3474" i="1"/>
  <c r="I3474" i="1" s="1"/>
  <c r="A3474" i="1"/>
  <c r="H3473" i="1"/>
  <c r="F3473" i="1"/>
  <c r="B3473" i="1"/>
  <c r="I3473" i="1" s="1"/>
  <c r="A3473" i="1"/>
  <c r="H3472" i="1"/>
  <c r="D3472" i="1" s="1"/>
  <c r="F3472" i="1"/>
  <c r="B3472" i="1"/>
  <c r="I3472" i="1" s="1"/>
  <c r="A3472" i="1"/>
  <c r="H3471" i="1"/>
  <c r="F3471" i="1"/>
  <c r="B3471" i="1"/>
  <c r="I3471" i="1" s="1"/>
  <c r="A3471" i="1"/>
  <c r="H3470" i="1"/>
  <c r="F3470" i="1"/>
  <c r="B3470" i="1"/>
  <c r="I3470" i="1" s="1"/>
  <c r="A3470" i="1"/>
  <c r="H3469" i="1"/>
  <c r="E3469" i="1" s="1"/>
  <c r="F3469" i="1"/>
  <c r="B3469" i="1"/>
  <c r="I3469" i="1" s="1"/>
  <c r="A3469" i="1"/>
  <c r="H3468" i="1"/>
  <c r="F3468" i="1"/>
  <c r="B3468" i="1"/>
  <c r="I3468" i="1" s="1"/>
  <c r="A3468" i="1"/>
  <c r="H3467" i="1"/>
  <c r="C3467" i="1" s="1"/>
  <c r="F3467" i="1"/>
  <c r="B3467" i="1"/>
  <c r="I3467" i="1" s="1"/>
  <c r="A3467" i="1"/>
  <c r="H3466" i="1"/>
  <c r="D3466" i="1" s="1"/>
  <c r="F3466" i="1"/>
  <c r="B3466" i="1"/>
  <c r="I3466" i="1" s="1"/>
  <c r="A3466" i="1"/>
  <c r="H3465" i="1"/>
  <c r="F3465" i="1"/>
  <c r="B3465" i="1"/>
  <c r="I3465" i="1" s="1"/>
  <c r="A3465" i="1"/>
  <c r="H3464" i="1"/>
  <c r="C3464" i="1" s="1"/>
  <c r="F3464" i="1"/>
  <c r="B3464" i="1"/>
  <c r="I3464" i="1" s="1"/>
  <c r="A3464" i="1"/>
  <c r="H3463" i="1"/>
  <c r="E3463" i="1" s="1"/>
  <c r="F3463" i="1"/>
  <c r="B3463" i="1"/>
  <c r="I3463" i="1" s="1"/>
  <c r="A3463" i="1"/>
  <c r="H3462" i="1"/>
  <c r="F3462" i="1"/>
  <c r="B3462" i="1"/>
  <c r="I3462" i="1" s="1"/>
  <c r="A3462" i="1"/>
  <c r="H3461" i="1"/>
  <c r="E3461" i="1" s="1"/>
  <c r="F3461" i="1"/>
  <c r="B3461" i="1"/>
  <c r="I3461" i="1" s="1"/>
  <c r="A3461" i="1"/>
  <c r="H3460" i="1"/>
  <c r="G3460" i="1" s="1"/>
  <c r="F3460" i="1"/>
  <c r="B3460" i="1"/>
  <c r="I3460" i="1" s="1"/>
  <c r="A3460" i="1"/>
  <c r="H3459" i="1"/>
  <c r="E3459" i="1" s="1"/>
  <c r="F3459" i="1"/>
  <c r="B3459" i="1"/>
  <c r="I3459" i="1" s="1"/>
  <c r="A3459" i="1"/>
  <c r="H3458" i="1"/>
  <c r="D3458" i="1" s="1"/>
  <c r="F3458" i="1"/>
  <c r="B3458" i="1"/>
  <c r="I3458" i="1" s="1"/>
  <c r="A3458" i="1"/>
  <c r="H3457" i="1"/>
  <c r="C3457" i="1" s="1"/>
  <c r="F3457" i="1"/>
  <c r="B3457" i="1"/>
  <c r="I3457" i="1" s="1"/>
  <c r="A3457" i="1"/>
  <c r="H3456" i="1"/>
  <c r="C3456" i="1" s="1"/>
  <c r="F3456" i="1"/>
  <c r="B3456" i="1"/>
  <c r="I3456" i="1" s="1"/>
  <c r="A3456" i="1"/>
  <c r="H3455" i="1"/>
  <c r="F3455" i="1"/>
  <c r="B3455" i="1"/>
  <c r="I3455" i="1" s="1"/>
  <c r="A3455" i="1"/>
  <c r="H3454" i="1"/>
  <c r="F3454" i="1"/>
  <c r="B3454" i="1"/>
  <c r="I3454" i="1" s="1"/>
  <c r="A3454" i="1"/>
  <c r="H3453" i="1"/>
  <c r="E3453" i="1" s="1"/>
  <c r="F3453" i="1"/>
  <c r="B3453" i="1"/>
  <c r="I3453" i="1" s="1"/>
  <c r="A3453" i="1"/>
  <c r="H3452" i="1"/>
  <c r="G3452" i="1" s="1"/>
  <c r="F3452" i="1"/>
  <c r="B3452" i="1"/>
  <c r="I3452" i="1" s="1"/>
  <c r="A3452" i="1"/>
  <c r="H3451" i="1"/>
  <c r="F3451" i="1"/>
  <c r="B3451" i="1"/>
  <c r="I3451" i="1" s="1"/>
  <c r="A3451" i="1"/>
  <c r="H3450" i="1"/>
  <c r="D3450" i="1" s="1"/>
  <c r="F3450" i="1"/>
  <c r="B3450" i="1"/>
  <c r="I3450" i="1" s="1"/>
  <c r="A3450" i="1"/>
  <c r="H3449" i="1"/>
  <c r="C3449" i="1" s="1"/>
  <c r="F3449" i="1"/>
  <c r="B3449" i="1"/>
  <c r="I3449" i="1" s="1"/>
  <c r="A3449" i="1"/>
  <c r="H3448" i="1"/>
  <c r="C3448" i="1" s="1"/>
  <c r="F3448" i="1"/>
  <c r="B3448" i="1"/>
  <c r="I3448" i="1" s="1"/>
  <c r="A3448" i="1"/>
  <c r="H3447" i="1"/>
  <c r="E3447" i="1" s="1"/>
  <c r="F3447" i="1"/>
  <c r="B3447" i="1"/>
  <c r="I3447" i="1" s="1"/>
  <c r="A3447" i="1"/>
  <c r="H3446" i="1"/>
  <c r="F3446" i="1"/>
  <c r="B3446" i="1"/>
  <c r="I3446" i="1" s="1"/>
  <c r="A3446" i="1"/>
  <c r="H3445" i="1"/>
  <c r="E3445" i="1" s="1"/>
  <c r="F3445" i="1"/>
  <c r="B3445" i="1"/>
  <c r="I3445" i="1" s="1"/>
  <c r="A3445" i="1"/>
  <c r="H3444" i="1"/>
  <c r="G3444" i="1" s="1"/>
  <c r="F3444" i="1"/>
  <c r="B3444" i="1"/>
  <c r="I3444" i="1" s="1"/>
  <c r="A3444" i="1"/>
  <c r="H3443" i="1"/>
  <c r="E3443" i="1" s="1"/>
  <c r="F3443" i="1"/>
  <c r="B3443" i="1"/>
  <c r="I3443" i="1" s="1"/>
  <c r="A3443" i="1"/>
  <c r="H3442" i="1"/>
  <c r="D3442" i="1" s="1"/>
  <c r="F3442" i="1"/>
  <c r="B3442" i="1"/>
  <c r="I3442" i="1" s="1"/>
  <c r="A3442" i="1"/>
  <c r="H3441" i="1"/>
  <c r="F3441" i="1"/>
  <c r="B3441" i="1"/>
  <c r="I3441" i="1" s="1"/>
  <c r="A3441" i="1"/>
  <c r="H3440" i="1"/>
  <c r="C3440" i="1" s="1"/>
  <c r="F3440" i="1"/>
  <c r="B3440" i="1"/>
  <c r="I3440" i="1" s="1"/>
  <c r="A3440" i="1"/>
  <c r="H3439" i="1"/>
  <c r="E3439" i="1" s="1"/>
  <c r="F3439" i="1"/>
  <c r="B3439" i="1"/>
  <c r="I3439" i="1" s="1"/>
  <c r="A3439" i="1"/>
  <c r="H3438" i="1"/>
  <c r="F3438" i="1"/>
  <c r="B3438" i="1"/>
  <c r="I3438" i="1" s="1"/>
  <c r="A3438" i="1"/>
  <c r="H3437" i="1"/>
  <c r="E3437" i="1" s="1"/>
  <c r="F3437" i="1"/>
  <c r="B3437" i="1"/>
  <c r="I3437" i="1" s="1"/>
  <c r="A3437" i="1"/>
  <c r="H3436" i="1"/>
  <c r="G3436" i="1" s="1"/>
  <c r="F3436" i="1"/>
  <c r="B3436" i="1"/>
  <c r="I3436" i="1" s="1"/>
  <c r="A3436" i="1"/>
  <c r="H3435" i="1"/>
  <c r="E3435" i="1" s="1"/>
  <c r="F3435" i="1"/>
  <c r="B3435" i="1"/>
  <c r="I3435" i="1" s="1"/>
  <c r="A3435" i="1"/>
  <c r="H3434" i="1"/>
  <c r="D3434" i="1" s="1"/>
  <c r="F3434" i="1"/>
  <c r="B3434" i="1"/>
  <c r="I3434" i="1" s="1"/>
  <c r="A3434" i="1"/>
  <c r="H3433" i="1"/>
  <c r="F3433" i="1"/>
  <c r="B3433" i="1"/>
  <c r="I3433" i="1" s="1"/>
  <c r="A3433" i="1"/>
  <c r="H3432" i="1"/>
  <c r="C3432" i="1" s="1"/>
  <c r="F3432" i="1"/>
  <c r="B3432" i="1"/>
  <c r="I3432" i="1" s="1"/>
  <c r="A3432" i="1"/>
  <c r="H3431" i="1"/>
  <c r="F3431" i="1"/>
  <c r="B3431" i="1"/>
  <c r="I3431" i="1" s="1"/>
  <c r="A3431" i="1"/>
  <c r="H3430" i="1"/>
  <c r="F3430" i="1"/>
  <c r="B3430" i="1"/>
  <c r="I3430" i="1" s="1"/>
  <c r="A3430" i="1"/>
  <c r="H3429" i="1"/>
  <c r="E3429" i="1" s="1"/>
  <c r="F3429" i="1"/>
  <c r="B3429" i="1"/>
  <c r="I3429" i="1" s="1"/>
  <c r="A3429" i="1"/>
  <c r="H3428" i="1"/>
  <c r="C3428" i="1" s="1"/>
  <c r="F3428" i="1"/>
  <c r="B3428" i="1"/>
  <c r="I3428" i="1" s="1"/>
  <c r="A3428" i="1"/>
  <c r="H3427" i="1"/>
  <c r="E3427" i="1" s="1"/>
  <c r="F3427" i="1"/>
  <c r="C3427" i="1"/>
  <c r="B3427" i="1"/>
  <c r="I3427" i="1" s="1"/>
  <c r="A3427" i="1"/>
  <c r="H3426" i="1"/>
  <c r="D3426" i="1" s="1"/>
  <c r="F3426" i="1"/>
  <c r="B3426" i="1"/>
  <c r="I3426" i="1" s="1"/>
  <c r="A3426" i="1"/>
  <c r="H3425" i="1"/>
  <c r="C3425" i="1" s="1"/>
  <c r="F3425" i="1"/>
  <c r="B3425" i="1"/>
  <c r="I3425" i="1" s="1"/>
  <c r="A3425" i="1"/>
  <c r="H3424" i="1"/>
  <c r="C3424" i="1" s="1"/>
  <c r="F3424" i="1"/>
  <c r="B3424" i="1"/>
  <c r="I3424" i="1" s="1"/>
  <c r="A3424" i="1"/>
  <c r="H3423" i="1"/>
  <c r="E3423" i="1" s="1"/>
  <c r="F3423" i="1"/>
  <c r="B3423" i="1"/>
  <c r="I3423" i="1" s="1"/>
  <c r="A3423" i="1"/>
  <c r="H3422" i="1"/>
  <c r="F3422" i="1"/>
  <c r="B3422" i="1"/>
  <c r="I3422" i="1" s="1"/>
  <c r="A3422" i="1"/>
  <c r="H3421" i="1"/>
  <c r="E3421" i="1" s="1"/>
  <c r="F3421" i="1"/>
  <c r="B3421" i="1"/>
  <c r="I3421" i="1" s="1"/>
  <c r="A3421" i="1"/>
  <c r="H3420" i="1"/>
  <c r="F3420" i="1"/>
  <c r="B3420" i="1"/>
  <c r="I3420" i="1" s="1"/>
  <c r="A3420" i="1"/>
  <c r="H3419" i="1"/>
  <c r="E3419" i="1" s="1"/>
  <c r="F3419" i="1"/>
  <c r="B3419" i="1"/>
  <c r="I3419" i="1" s="1"/>
  <c r="A3419" i="1"/>
  <c r="H3418" i="1"/>
  <c r="D3418" i="1" s="1"/>
  <c r="F3418" i="1"/>
  <c r="B3418" i="1"/>
  <c r="I3418" i="1" s="1"/>
  <c r="A3418" i="1"/>
  <c r="H3417" i="1"/>
  <c r="C3417" i="1" s="1"/>
  <c r="F3417" i="1"/>
  <c r="B3417" i="1"/>
  <c r="I3417" i="1" s="1"/>
  <c r="A3417" i="1"/>
  <c r="H3416" i="1"/>
  <c r="G3416" i="1" s="1"/>
  <c r="F3416" i="1"/>
  <c r="B3416" i="1"/>
  <c r="I3416" i="1" s="1"/>
  <c r="A3416" i="1"/>
  <c r="H3415" i="1"/>
  <c r="E3415" i="1" s="1"/>
  <c r="G3415" i="1"/>
  <c r="F3415" i="1"/>
  <c r="B3415" i="1"/>
  <c r="I3415" i="1" s="1"/>
  <c r="A3415" i="1"/>
  <c r="H3414" i="1"/>
  <c r="F3414" i="1"/>
  <c r="B3414" i="1"/>
  <c r="I3414" i="1" s="1"/>
  <c r="A3414" i="1"/>
  <c r="H3413" i="1"/>
  <c r="C3413" i="1" s="1"/>
  <c r="F3413" i="1"/>
  <c r="B3413" i="1"/>
  <c r="I3413" i="1" s="1"/>
  <c r="A3413" i="1"/>
  <c r="H3412" i="1"/>
  <c r="F3412" i="1"/>
  <c r="B3412" i="1"/>
  <c r="I3412" i="1" s="1"/>
  <c r="A3412" i="1"/>
  <c r="H3411" i="1"/>
  <c r="E3411" i="1" s="1"/>
  <c r="F3411" i="1"/>
  <c r="B3411" i="1"/>
  <c r="I3411" i="1" s="1"/>
  <c r="A3411" i="1"/>
  <c r="H3410" i="1"/>
  <c r="D3410" i="1" s="1"/>
  <c r="F3410" i="1"/>
  <c r="B3410" i="1"/>
  <c r="I3410" i="1" s="1"/>
  <c r="A3410" i="1"/>
  <c r="H3409" i="1"/>
  <c r="F3409" i="1"/>
  <c r="B3409" i="1"/>
  <c r="I3409" i="1" s="1"/>
  <c r="A3409" i="1"/>
  <c r="H3408" i="1"/>
  <c r="C3408" i="1" s="1"/>
  <c r="F3408" i="1"/>
  <c r="B3408" i="1"/>
  <c r="I3408" i="1" s="1"/>
  <c r="A3408" i="1"/>
  <c r="H3407" i="1"/>
  <c r="E3407" i="1" s="1"/>
  <c r="F3407" i="1"/>
  <c r="B3407" i="1"/>
  <c r="I3407" i="1" s="1"/>
  <c r="A3407" i="1"/>
  <c r="H3406" i="1"/>
  <c r="D3406" i="1" s="1"/>
  <c r="F3406" i="1"/>
  <c r="B3406" i="1"/>
  <c r="I3406" i="1" s="1"/>
  <c r="A3406" i="1"/>
  <c r="H3405" i="1"/>
  <c r="C3405" i="1" s="1"/>
  <c r="F3405" i="1"/>
  <c r="B3405" i="1"/>
  <c r="I3405" i="1" s="1"/>
  <c r="A3405" i="1"/>
  <c r="H3404" i="1"/>
  <c r="C3404" i="1" s="1"/>
  <c r="F3404" i="1"/>
  <c r="B3404" i="1"/>
  <c r="I3404" i="1" s="1"/>
  <c r="A3404" i="1"/>
  <c r="H3403" i="1"/>
  <c r="F3403" i="1"/>
  <c r="B3403" i="1"/>
  <c r="I3403" i="1" s="1"/>
  <c r="A3403" i="1"/>
  <c r="H3402" i="1"/>
  <c r="D3402" i="1" s="1"/>
  <c r="F3402" i="1"/>
  <c r="B3402" i="1"/>
  <c r="I3402" i="1" s="1"/>
  <c r="A3402" i="1"/>
  <c r="H3401" i="1"/>
  <c r="C3401" i="1" s="1"/>
  <c r="F3401" i="1"/>
  <c r="B3401" i="1"/>
  <c r="I3401" i="1" s="1"/>
  <c r="A3401" i="1"/>
  <c r="H3400" i="1"/>
  <c r="G3400" i="1" s="1"/>
  <c r="F3400" i="1"/>
  <c r="B3400" i="1"/>
  <c r="I3400" i="1" s="1"/>
  <c r="A3400" i="1"/>
  <c r="H3399" i="1"/>
  <c r="E3399" i="1" s="1"/>
  <c r="F3399" i="1"/>
  <c r="B3399" i="1"/>
  <c r="I3399" i="1" s="1"/>
  <c r="A3399" i="1"/>
  <c r="H3398" i="1"/>
  <c r="F3398" i="1"/>
  <c r="B3398" i="1"/>
  <c r="I3398" i="1" s="1"/>
  <c r="A3398" i="1"/>
  <c r="H3397" i="1"/>
  <c r="C3397" i="1" s="1"/>
  <c r="F3397" i="1"/>
  <c r="B3397" i="1"/>
  <c r="I3397" i="1" s="1"/>
  <c r="A3397" i="1"/>
  <c r="H3396" i="1"/>
  <c r="C3396" i="1" s="1"/>
  <c r="G3396" i="1"/>
  <c r="F3396" i="1"/>
  <c r="B3396" i="1"/>
  <c r="I3396" i="1" s="1"/>
  <c r="A3396" i="1"/>
  <c r="H3395" i="1"/>
  <c r="E3395" i="1" s="1"/>
  <c r="F3395" i="1"/>
  <c r="B3395" i="1"/>
  <c r="I3395" i="1" s="1"/>
  <c r="A3395" i="1"/>
  <c r="H3394" i="1"/>
  <c r="D3394" i="1" s="1"/>
  <c r="F3394" i="1"/>
  <c r="B3394" i="1"/>
  <c r="I3394" i="1" s="1"/>
  <c r="A3394" i="1"/>
  <c r="H3393" i="1"/>
  <c r="F3393" i="1"/>
  <c r="B3393" i="1"/>
  <c r="I3393" i="1" s="1"/>
  <c r="A3393" i="1"/>
  <c r="H3392" i="1"/>
  <c r="C3392" i="1" s="1"/>
  <c r="F3392" i="1"/>
  <c r="B3392" i="1"/>
  <c r="I3392" i="1" s="1"/>
  <c r="A3392" i="1"/>
  <c r="H3391" i="1"/>
  <c r="E3391" i="1" s="1"/>
  <c r="F3391" i="1"/>
  <c r="D3391" i="1"/>
  <c r="B3391" i="1"/>
  <c r="I3391" i="1" s="1"/>
  <c r="A3391" i="1"/>
  <c r="H3390" i="1"/>
  <c r="D3390" i="1" s="1"/>
  <c r="F3390" i="1"/>
  <c r="B3390" i="1"/>
  <c r="I3390" i="1" s="1"/>
  <c r="A3390" i="1"/>
  <c r="H3389" i="1"/>
  <c r="C3389" i="1" s="1"/>
  <c r="F3389" i="1"/>
  <c r="B3389" i="1"/>
  <c r="I3389" i="1" s="1"/>
  <c r="A3389" i="1"/>
  <c r="H3388" i="1"/>
  <c r="C3388" i="1" s="1"/>
  <c r="G3388" i="1"/>
  <c r="F3388" i="1"/>
  <c r="B3388" i="1"/>
  <c r="I3388" i="1" s="1"/>
  <c r="A3388" i="1"/>
  <c r="H3387" i="1"/>
  <c r="F3387" i="1"/>
  <c r="B3387" i="1"/>
  <c r="I3387" i="1" s="1"/>
  <c r="A3387" i="1"/>
  <c r="H3386" i="1"/>
  <c r="D3386" i="1" s="1"/>
  <c r="F3386" i="1"/>
  <c r="B3386" i="1"/>
  <c r="I3386" i="1" s="1"/>
  <c r="A3386" i="1"/>
  <c r="H3385" i="1"/>
  <c r="C3385" i="1" s="1"/>
  <c r="F3385" i="1"/>
  <c r="B3385" i="1"/>
  <c r="I3385" i="1" s="1"/>
  <c r="A3385" i="1"/>
  <c r="H3384" i="1"/>
  <c r="F3384" i="1"/>
  <c r="B3384" i="1"/>
  <c r="I3384" i="1" s="1"/>
  <c r="A3384" i="1"/>
  <c r="H3383" i="1"/>
  <c r="E3383" i="1" s="1"/>
  <c r="F3383" i="1"/>
  <c r="B3383" i="1"/>
  <c r="I3383" i="1" s="1"/>
  <c r="A3383" i="1"/>
  <c r="H3382" i="1"/>
  <c r="F3382" i="1"/>
  <c r="B3382" i="1"/>
  <c r="I3382" i="1" s="1"/>
  <c r="A3382" i="1"/>
  <c r="H3381" i="1"/>
  <c r="C3381" i="1" s="1"/>
  <c r="F3381" i="1"/>
  <c r="B3381" i="1"/>
  <c r="I3381" i="1" s="1"/>
  <c r="A3381" i="1"/>
  <c r="H3380" i="1"/>
  <c r="C3380" i="1" s="1"/>
  <c r="F3380" i="1"/>
  <c r="B3380" i="1"/>
  <c r="I3380" i="1" s="1"/>
  <c r="A3380" i="1"/>
  <c r="H3379" i="1"/>
  <c r="E3379" i="1" s="1"/>
  <c r="F3379" i="1"/>
  <c r="B3379" i="1"/>
  <c r="I3379" i="1" s="1"/>
  <c r="A3379" i="1"/>
  <c r="H3378" i="1"/>
  <c r="D3378" i="1" s="1"/>
  <c r="F3378" i="1"/>
  <c r="B3378" i="1"/>
  <c r="I3378" i="1" s="1"/>
  <c r="A3378" i="1"/>
  <c r="H3377" i="1"/>
  <c r="F3377" i="1"/>
  <c r="B3377" i="1"/>
  <c r="I3377" i="1" s="1"/>
  <c r="A3377" i="1"/>
  <c r="H3376" i="1"/>
  <c r="C3376" i="1" s="1"/>
  <c r="F3376" i="1"/>
  <c r="B3376" i="1"/>
  <c r="I3376" i="1" s="1"/>
  <c r="A3376" i="1"/>
  <c r="H3375" i="1"/>
  <c r="E3375" i="1" s="1"/>
  <c r="F3375" i="1"/>
  <c r="B3375" i="1"/>
  <c r="I3375" i="1" s="1"/>
  <c r="A3375" i="1"/>
  <c r="H3374" i="1"/>
  <c r="F3374" i="1"/>
  <c r="D3374" i="1"/>
  <c r="B3374" i="1"/>
  <c r="I3374" i="1" s="1"/>
  <c r="A3374" i="1"/>
  <c r="H3373" i="1"/>
  <c r="C3373" i="1" s="1"/>
  <c r="F3373" i="1"/>
  <c r="B3373" i="1"/>
  <c r="I3373" i="1" s="1"/>
  <c r="A3373" i="1"/>
  <c r="H3372" i="1"/>
  <c r="C3372" i="1" s="1"/>
  <c r="F3372" i="1"/>
  <c r="B3372" i="1"/>
  <c r="I3372" i="1" s="1"/>
  <c r="A3372" i="1"/>
  <c r="H3371" i="1"/>
  <c r="E3371" i="1" s="1"/>
  <c r="F3371" i="1"/>
  <c r="B3371" i="1"/>
  <c r="I3371" i="1" s="1"/>
  <c r="A3371" i="1"/>
  <c r="H3370" i="1"/>
  <c r="D3370" i="1" s="1"/>
  <c r="F3370" i="1"/>
  <c r="B3370" i="1"/>
  <c r="I3370" i="1" s="1"/>
  <c r="A3370" i="1"/>
  <c r="H3369" i="1"/>
  <c r="C3369" i="1" s="1"/>
  <c r="F3369" i="1"/>
  <c r="B3369" i="1"/>
  <c r="I3369" i="1" s="1"/>
  <c r="A3369" i="1"/>
  <c r="H3368" i="1"/>
  <c r="G3368" i="1" s="1"/>
  <c r="F3368" i="1"/>
  <c r="B3368" i="1"/>
  <c r="I3368" i="1" s="1"/>
  <c r="A3368" i="1"/>
  <c r="H3367" i="1"/>
  <c r="F3367" i="1"/>
  <c r="B3367" i="1"/>
  <c r="I3367" i="1" s="1"/>
  <c r="A3367" i="1"/>
  <c r="H3366" i="1"/>
  <c r="F3366" i="1"/>
  <c r="B3366" i="1"/>
  <c r="I3366" i="1" s="1"/>
  <c r="A3366" i="1"/>
  <c r="H3365" i="1"/>
  <c r="C3365" i="1" s="1"/>
  <c r="F3365" i="1"/>
  <c r="B3365" i="1"/>
  <c r="I3365" i="1" s="1"/>
  <c r="A3365" i="1"/>
  <c r="H3364" i="1"/>
  <c r="C3364" i="1" s="1"/>
  <c r="F3364" i="1"/>
  <c r="B3364" i="1"/>
  <c r="I3364" i="1" s="1"/>
  <c r="A3364" i="1"/>
  <c r="H3363" i="1"/>
  <c r="E3363" i="1" s="1"/>
  <c r="F3363" i="1"/>
  <c r="B3363" i="1"/>
  <c r="I3363" i="1" s="1"/>
  <c r="A3363" i="1"/>
  <c r="H3362" i="1"/>
  <c r="D3362" i="1" s="1"/>
  <c r="F3362" i="1"/>
  <c r="B3362" i="1"/>
  <c r="I3362" i="1" s="1"/>
  <c r="A3362" i="1"/>
  <c r="H3361" i="1"/>
  <c r="F3361" i="1"/>
  <c r="B3361" i="1"/>
  <c r="I3361" i="1" s="1"/>
  <c r="A3361" i="1"/>
  <c r="H3360" i="1"/>
  <c r="C3360" i="1" s="1"/>
  <c r="F3360" i="1"/>
  <c r="B3360" i="1"/>
  <c r="I3360" i="1" s="1"/>
  <c r="A3360" i="1"/>
  <c r="H3359" i="1"/>
  <c r="E3359" i="1" s="1"/>
  <c r="F3359" i="1"/>
  <c r="B3359" i="1"/>
  <c r="I3359" i="1" s="1"/>
  <c r="A3359" i="1"/>
  <c r="H3358" i="1"/>
  <c r="D3358" i="1" s="1"/>
  <c r="F3358" i="1"/>
  <c r="B3358" i="1"/>
  <c r="I3358" i="1" s="1"/>
  <c r="A3358" i="1"/>
  <c r="H3357" i="1"/>
  <c r="C3357" i="1" s="1"/>
  <c r="F3357" i="1"/>
  <c r="B3357" i="1"/>
  <c r="I3357" i="1" s="1"/>
  <c r="A3357" i="1"/>
  <c r="H3356" i="1"/>
  <c r="C3356" i="1" s="1"/>
  <c r="F3356" i="1"/>
  <c r="B3356" i="1"/>
  <c r="I3356" i="1" s="1"/>
  <c r="A3356" i="1"/>
  <c r="H3355" i="1"/>
  <c r="E3355" i="1" s="1"/>
  <c r="F3355" i="1"/>
  <c r="B3355" i="1"/>
  <c r="I3355" i="1" s="1"/>
  <c r="A3355" i="1"/>
  <c r="H3354" i="1"/>
  <c r="D3354" i="1" s="1"/>
  <c r="F3354" i="1"/>
  <c r="B3354" i="1"/>
  <c r="I3354" i="1" s="1"/>
  <c r="A3354" i="1"/>
  <c r="H3353" i="1"/>
  <c r="C3353" i="1" s="1"/>
  <c r="F3353" i="1"/>
  <c r="B3353" i="1"/>
  <c r="I3353" i="1" s="1"/>
  <c r="A3353" i="1"/>
  <c r="H3352" i="1"/>
  <c r="G3352" i="1" s="1"/>
  <c r="F3352" i="1"/>
  <c r="B3352" i="1"/>
  <c r="I3352" i="1" s="1"/>
  <c r="A3352" i="1"/>
  <c r="H3351" i="1"/>
  <c r="F3351" i="1"/>
  <c r="B3351" i="1"/>
  <c r="I3351" i="1" s="1"/>
  <c r="A3351" i="1"/>
  <c r="H3350" i="1"/>
  <c r="F3350" i="1"/>
  <c r="B3350" i="1"/>
  <c r="I3350" i="1" s="1"/>
  <c r="A3350" i="1"/>
  <c r="H3349" i="1"/>
  <c r="C3349" i="1" s="1"/>
  <c r="F3349" i="1"/>
  <c r="B3349" i="1"/>
  <c r="I3349" i="1" s="1"/>
  <c r="A3349" i="1"/>
  <c r="H3348" i="1"/>
  <c r="C3348" i="1" s="1"/>
  <c r="F3348" i="1"/>
  <c r="B3348" i="1"/>
  <c r="I3348" i="1" s="1"/>
  <c r="A3348" i="1"/>
  <c r="H3347" i="1"/>
  <c r="E3347" i="1" s="1"/>
  <c r="F3347" i="1"/>
  <c r="B3347" i="1"/>
  <c r="I3347" i="1" s="1"/>
  <c r="A3347" i="1"/>
  <c r="H3346" i="1"/>
  <c r="D3346" i="1" s="1"/>
  <c r="F3346" i="1"/>
  <c r="B3346" i="1"/>
  <c r="I3346" i="1" s="1"/>
  <c r="A3346" i="1"/>
  <c r="H3345" i="1"/>
  <c r="F3345" i="1"/>
  <c r="B3345" i="1"/>
  <c r="I3345" i="1" s="1"/>
  <c r="A3345" i="1"/>
  <c r="H3344" i="1"/>
  <c r="C3344" i="1" s="1"/>
  <c r="F3344" i="1"/>
  <c r="B3344" i="1"/>
  <c r="I3344" i="1" s="1"/>
  <c r="A3344" i="1"/>
  <c r="H3343" i="1"/>
  <c r="E3343" i="1" s="1"/>
  <c r="F3343" i="1"/>
  <c r="B3343" i="1"/>
  <c r="I3343" i="1" s="1"/>
  <c r="A3343" i="1"/>
  <c r="H3342" i="1"/>
  <c r="D3342" i="1" s="1"/>
  <c r="F3342" i="1"/>
  <c r="B3342" i="1"/>
  <c r="I3342" i="1" s="1"/>
  <c r="A3342" i="1"/>
  <c r="H3341" i="1"/>
  <c r="F3341" i="1"/>
  <c r="B3341" i="1"/>
  <c r="I3341" i="1" s="1"/>
  <c r="A3341" i="1"/>
  <c r="H3340" i="1"/>
  <c r="G3340" i="1"/>
  <c r="F3340" i="1"/>
  <c r="B3340" i="1"/>
  <c r="I3340" i="1" s="1"/>
  <c r="A3340" i="1"/>
  <c r="H3339" i="1"/>
  <c r="E3339" i="1" s="1"/>
  <c r="F3339" i="1"/>
  <c r="B3339" i="1"/>
  <c r="I3339" i="1" s="1"/>
  <c r="A3339" i="1"/>
  <c r="H3338" i="1"/>
  <c r="D3338" i="1" s="1"/>
  <c r="F3338" i="1"/>
  <c r="B3338" i="1"/>
  <c r="I3338" i="1" s="1"/>
  <c r="A3338" i="1"/>
  <c r="H3337" i="1"/>
  <c r="F3337" i="1"/>
  <c r="B3337" i="1"/>
  <c r="I3337" i="1" s="1"/>
  <c r="A3337" i="1"/>
  <c r="H3336" i="1"/>
  <c r="G3336" i="1" s="1"/>
  <c r="F3336" i="1"/>
  <c r="B3336" i="1"/>
  <c r="I3336" i="1" s="1"/>
  <c r="A3336" i="1"/>
  <c r="H3335" i="1"/>
  <c r="E3335" i="1" s="1"/>
  <c r="F3335" i="1"/>
  <c r="B3335" i="1"/>
  <c r="I3335" i="1" s="1"/>
  <c r="A3335" i="1"/>
  <c r="H3334" i="1"/>
  <c r="F3334" i="1"/>
  <c r="B3334" i="1"/>
  <c r="I3334" i="1" s="1"/>
  <c r="A3334" i="1"/>
  <c r="H3333" i="1"/>
  <c r="F3333" i="1"/>
  <c r="B3333" i="1"/>
  <c r="I3333" i="1" s="1"/>
  <c r="A3333" i="1"/>
  <c r="H3332" i="1"/>
  <c r="F3332" i="1"/>
  <c r="B3332" i="1"/>
  <c r="I3332" i="1" s="1"/>
  <c r="A3332" i="1"/>
  <c r="H3331" i="1"/>
  <c r="G3331" i="1" s="1"/>
  <c r="F3331" i="1"/>
  <c r="B3331" i="1"/>
  <c r="I3331" i="1" s="1"/>
  <c r="A3331" i="1"/>
  <c r="H3330" i="1"/>
  <c r="D3330" i="1" s="1"/>
  <c r="F3330" i="1"/>
  <c r="B3330" i="1"/>
  <c r="I3330" i="1" s="1"/>
  <c r="A3330" i="1"/>
  <c r="H3329" i="1"/>
  <c r="G3329" i="1" s="1"/>
  <c r="F3329" i="1"/>
  <c r="B3329" i="1"/>
  <c r="I3329" i="1" s="1"/>
  <c r="A3329" i="1"/>
  <c r="H3328" i="1"/>
  <c r="F3328" i="1"/>
  <c r="B3328" i="1"/>
  <c r="I3328" i="1" s="1"/>
  <c r="A3328" i="1"/>
  <c r="H3327" i="1"/>
  <c r="G3327" i="1" s="1"/>
  <c r="F3327" i="1"/>
  <c r="B3327" i="1"/>
  <c r="I3327" i="1" s="1"/>
  <c r="A3327" i="1"/>
  <c r="H3326" i="1"/>
  <c r="F3326" i="1"/>
  <c r="B3326" i="1"/>
  <c r="I3326" i="1" s="1"/>
  <c r="A3326" i="1"/>
  <c r="H3325" i="1"/>
  <c r="G3325" i="1" s="1"/>
  <c r="F3325" i="1"/>
  <c r="B3325" i="1"/>
  <c r="I3325" i="1" s="1"/>
  <c r="A3325" i="1"/>
  <c r="H3324" i="1"/>
  <c r="F3324" i="1"/>
  <c r="B3324" i="1"/>
  <c r="I3324" i="1" s="1"/>
  <c r="A3324" i="1"/>
  <c r="H3323" i="1"/>
  <c r="G3323" i="1" s="1"/>
  <c r="F3323" i="1"/>
  <c r="B3323" i="1"/>
  <c r="I3323" i="1" s="1"/>
  <c r="A3323" i="1"/>
  <c r="H3322" i="1"/>
  <c r="F3322" i="1"/>
  <c r="D3322" i="1"/>
  <c r="B3322" i="1"/>
  <c r="I3322" i="1" s="1"/>
  <c r="A3322" i="1"/>
  <c r="H3321" i="1"/>
  <c r="G3321" i="1" s="1"/>
  <c r="F3321" i="1"/>
  <c r="B3321" i="1"/>
  <c r="I3321" i="1" s="1"/>
  <c r="A3321" i="1"/>
  <c r="H3320" i="1"/>
  <c r="D3320" i="1" s="1"/>
  <c r="F3320" i="1"/>
  <c r="B3320" i="1"/>
  <c r="I3320" i="1" s="1"/>
  <c r="A3320" i="1"/>
  <c r="H3319" i="1"/>
  <c r="G3319" i="1" s="1"/>
  <c r="F3319" i="1"/>
  <c r="B3319" i="1"/>
  <c r="I3319" i="1" s="1"/>
  <c r="A3319" i="1"/>
  <c r="H3318" i="1"/>
  <c r="F3318" i="1"/>
  <c r="B3318" i="1"/>
  <c r="I3318" i="1" s="1"/>
  <c r="A3318" i="1"/>
  <c r="H3317" i="1"/>
  <c r="G3317" i="1" s="1"/>
  <c r="F3317" i="1"/>
  <c r="B3317" i="1"/>
  <c r="I3317" i="1" s="1"/>
  <c r="A3317" i="1"/>
  <c r="H3316" i="1"/>
  <c r="F3316" i="1"/>
  <c r="B3316" i="1"/>
  <c r="I3316" i="1" s="1"/>
  <c r="A3316" i="1"/>
  <c r="H3315" i="1"/>
  <c r="G3315" i="1" s="1"/>
  <c r="F3315" i="1"/>
  <c r="B3315" i="1"/>
  <c r="I3315" i="1" s="1"/>
  <c r="A3315" i="1"/>
  <c r="H3314" i="1"/>
  <c r="D3314" i="1" s="1"/>
  <c r="F3314" i="1"/>
  <c r="B3314" i="1"/>
  <c r="I3314" i="1" s="1"/>
  <c r="A3314" i="1"/>
  <c r="H3313" i="1"/>
  <c r="G3313" i="1" s="1"/>
  <c r="F3313" i="1"/>
  <c r="B3313" i="1"/>
  <c r="I3313" i="1" s="1"/>
  <c r="A3313" i="1"/>
  <c r="H3312" i="1"/>
  <c r="D3312" i="1" s="1"/>
  <c r="F3312" i="1"/>
  <c r="B3312" i="1"/>
  <c r="I3312" i="1" s="1"/>
  <c r="A3312" i="1"/>
  <c r="H3311" i="1"/>
  <c r="G3311" i="1" s="1"/>
  <c r="F3311" i="1"/>
  <c r="B3311" i="1"/>
  <c r="I3311" i="1" s="1"/>
  <c r="A3311" i="1"/>
  <c r="H3310" i="1"/>
  <c r="F3310" i="1"/>
  <c r="B3310" i="1"/>
  <c r="I3310" i="1" s="1"/>
  <c r="A3310" i="1"/>
  <c r="H3309" i="1"/>
  <c r="G3309" i="1" s="1"/>
  <c r="F3309" i="1"/>
  <c r="B3309" i="1"/>
  <c r="I3309" i="1" s="1"/>
  <c r="A3309" i="1"/>
  <c r="H3308" i="1"/>
  <c r="D3308" i="1" s="1"/>
  <c r="F3308" i="1"/>
  <c r="B3308" i="1"/>
  <c r="I3308" i="1" s="1"/>
  <c r="A3308" i="1"/>
  <c r="H3307" i="1"/>
  <c r="G3307" i="1" s="1"/>
  <c r="F3307" i="1"/>
  <c r="B3307" i="1"/>
  <c r="I3307" i="1" s="1"/>
  <c r="A3307" i="1"/>
  <c r="H3306" i="1"/>
  <c r="D3306" i="1" s="1"/>
  <c r="F3306" i="1"/>
  <c r="B3306" i="1"/>
  <c r="I3306" i="1" s="1"/>
  <c r="A3306" i="1"/>
  <c r="H3305" i="1"/>
  <c r="G3305" i="1" s="1"/>
  <c r="F3305" i="1"/>
  <c r="B3305" i="1"/>
  <c r="I3305" i="1" s="1"/>
  <c r="A3305" i="1"/>
  <c r="H3304" i="1"/>
  <c r="D3304" i="1" s="1"/>
  <c r="F3304" i="1"/>
  <c r="B3304" i="1"/>
  <c r="I3304" i="1" s="1"/>
  <c r="A3304" i="1"/>
  <c r="H3303" i="1"/>
  <c r="G3303" i="1" s="1"/>
  <c r="F3303" i="1"/>
  <c r="B3303" i="1"/>
  <c r="I3303" i="1" s="1"/>
  <c r="A3303" i="1"/>
  <c r="H3302" i="1"/>
  <c r="F3302" i="1"/>
  <c r="B3302" i="1"/>
  <c r="I3302" i="1" s="1"/>
  <c r="A3302" i="1"/>
  <c r="H3301" i="1"/>
  <c r="G3301" i="1" s="1"/>
  <c r="F3301" i="1"/>
  <c r="B3301" i="1"/>
  <c r="I3301" i="1" s="1"/>
  <c r="A3301" i="1"/>
  <c r="H3300" i="1"/>
  <c r="D3300" i="1" s="1"/>
  <c r="F3300" i="1"/>
  <c r="B3300" i="1"/>
  <c r="I3300" i="1" s="1"/>
  <c r="A3300" i="1"/>
  <c r="H3299" i="1"/>
  <c r="G3299" i="1" s="1"/>
  <c r="F3299" i="1"/>
  <c r="B3299" i="1"/>
  <c r="I3299" i="1" s="1"/>
  <c r="A3299" i="1"/>
  <c r="H3298" i="1"/>
  <c r="F3298" i="1"/>
  <c r="B3298" i="1"/>
  <c r="I3298" i="1" s="1"/>
  <c r="A3298" i="1"/>
  <c r="H3297" i="1"/>
  <c r="G3297" i="1" s="1"/>
  <c r="F3297" i="1"/>
  <c r="B3297" i="1"/>
  <c r="I3297" i="1" s="1"/>
  <c r="A3297" i="1"/>
  <c r="H3296" i="1"/>
  <c r="F3296" i="1"/>
  <c r="B3296" i="1"/>
  <c r="I3296" i="1" s="1"/>
  <c r="A3296" i="1"/>
  <c r="H3295" i="1"/>
  <c r="G3295" i="1" s="1"/>
  <c r="F3295" i="1"/>
  <c r="B3295" i="1"/>
  <c r="I3295" i="1" s="1"/>
  <c r="A3295" i="1"/>
  <c r="H3294" i="1"/>
  <c r="F3294" i="1"/>
  <c r="B3294" i="1"/>
  <c r="I3294" i="1" s="1"/>
  <c r="A3294" i="1"/>
  <c r="H3293" i="1"/>
  <c r="G3293" i="1" s="1"/>
  <c r="F3293" i="1"/>
  <c r="B3293" i="1"/>
  <c r="I3293" i="1" s="1"/>
  <c r="A3293" i="1"/>
  <c r="H3292" i="1"/>
  <c r="D3292" i="1" s="1"/>
  <c r="F3292" i="1"/>
  <c r="B3292" i="1"/>
  <c r="I3292" i="1" s="1"/>
  <c r="A3292" i="1"/>
  <c r="H3291" i="1"/>
  <c r="G3291" i="1" s="1"/>
  <c r="F3291" i="1"/>
  <c r="B3291" i="1"/>
  <c r="I3291" i="1" s="1"/>
  <c r="A3291" i="1"/>
  <c r="H3290" i="1"/>
  <c r="D3290" i="1" s="1"/>
  <c r="F3290" i="1"/>
  <c r="B3290" i="1"/>
  <c r="I3290" i="1" s="1"/>
  <c r="A3290" i="1"/>
  <c r="H3289" i="1"/>
  <c r="G3289" i="1" s="1"/>
  <c r="F3289" i="1"/>
  <c r="B3289" i="1"/>
  <c r="I3289" i="1" s="1"/>
  <c r="A3289" i="1"/>
  <c r="H3288" i="1"/>
  <c r="F3288" i="1"/>
  <c r="B3288" i="1"/>
  <c r="I3288" i="1" s="1"/>
  <c r="A3288" i="1"/>
  <c r="H3287" i="1"/>
  <c r="G3287" i="1" s="1"/>
  <c r="F3287" i="1"/>
  <c r="B3287" i="1"/>
  <c r="I3287" i="1" s="1"/>
  <c r="A3287" i="1"/>
  <c r="H3286" i="1"/>
  <c r="F3286" i="1"/>
  <c r="B3286" i="1"/>
  <c r="I3286" i="1" s="1"/>
  <c r="A3286" i="1"/>
  <c r="H3285" i="1"/>
  <c r="G3285" i="1" s="1"/>
  <c r="F3285" i="1"/>
  <c r="B3285" i="1"/>
  <c r="I3285" i="1" s="1"/>
  <c r="A3285" i="1"/>
  <c r="H3284" i="1"/>
  <c r="F3284" i="1"/>
  <c r="B3284" i="1"/>
  <c r="I3284" i="1" s="1"/>
  <c r="A3284" i="1"/>
  <c r="H3283" i="1"/>
  <c r="G3283" i="1" s="1"/>
  <c r="F3283" i="1"/>
  <c r="B3283" i="1"/>
  <c r="I3283" i="1" s="1"/>
  <c r="A3283" i="1"/>
  <c r="H3282" i="1"/>
  <c r="D3282" i="1" s="1"/>
  <c r="F3282" i="1"/>
  <c r="B3282" i="1"/>
  <c r="I3282" i="1" s="1"/>
  <c r="A3282" i="1"/>
  <c r="H3281" i="1"/>
  <c r="G3281" i="1" s="1"/>
  <c r="F3281" i="1"/>
  <c r="B3281" i="1"/>
  <c r="I3281" i="1" s="1"/>
  <c r="A3281" i="1"/>
  <c r="H3280" i="1"/>
  <c r="D3280" i="1" s="1"/>
  <c r="F3280" i="1"/>
  <c r="B3280" i="1"/>
  <c r="I3280" i="1" s="1"/>
  <c r="A3280" i="1"/>
  <c r="H3279" i="1"/>
  <c r="G3279" i="1" s="1"/>
  <c r="F3279" i="1"/>
  <c r="B3279" i="1"/>
  <c r="I3279" i="1" s="1"/>
  <c r="A3279" i="1"/>
  <c r="H3278" i="1"/>
  <c r="F3278" i="1"/>
  <c r="B3278" i="1"/>
  <c r="I3278" i="1" s="1"/>
  <c r="A3278" i="1"/>
  <c r="H3277" i="1"/>
  <c r="G3277" i="1" s="1"/>
  <c r="F3277" i="1"/>
  <c r="B3277" i="1"/>
  <c r="I3277" i="1" s="1"/>
  <c r="A3277" i="1"/>
  <c r="H3276" i="1"/>
  <c r="D3276" i="1" s="1"/>
  <c r="F3276" i="1"/>
  <c r="B3276" i="1"/>
  <c r="I3276" i="1" s="1"/>
  <c r="A3276" i="1"/>
  <c r="H3275" i="1"/>
  <c r="G3275" i="1" s="1"/>
  <c r="F3275" i="1"/>
  <c r="B3275" i="1"/>
  <c r="I3275" i="1" s="1"/>
  <c r="A3275" i="1"/>
  <c r="H3274" i="1"/>
  <c r="D3274" i="1" s="1"/>
  <c r="F3274" i="1"/>
  <c r="B3274" i="1"/>
  <c r="I3274" i="1" s="1"/>
  <c r="A3274" i="1"/>
  <c r="H3273" i="1"/>
  <c r="G3273" i="1" s="1"/>
  <c r="F3273" i="1"/>
  <c r="B3273" i="1"/>
  <c r="I3273" i="1" s="1"/>
  <c r="A3273" i="1"/>
  <c r="H3272" i="1"/>
  <c r="D3272" i="1" s="1"/>
  <c r="F3272" i="1"/>
  <c r="B3272" i="1"/>
  <c r="I3272" i="1" s="1"/>
  <c r="A3272" i="1"/>
  <c r="H3271" i="1"/>
  <c r="G3271" i="1" s="1"/>
  <c r="F3271" i="1"/>
  <c r="B3271" i="1"/>
  <c r="I3271" i="1" s="1"/>
  <c r="A3271" i="1"/>
  <c r="H3270" i="1"/>
  <c r="F3270" i="1"/>
  <c r="B3270" i="1"/>
  <c r="I3270" i="1" s="1"/>
  <c r="A3270" i="1"/>
  <c r="H3269" i="1"/>
  <c r="G3269" i="1" s="1"/>
  <c r="F3269" i="1"/>
  <c r="B3269" i="1"/>
  <c r="I3269" i="1" s="1"/>
  <c r="A3269" i="1"/>
  <c r="H3268" i="1"/>
  <c r="D3268" i="1" s="1"/>
  <c r="F3268" i="1"/>
  <c r="B3268" i="1"/>
  <c r="I3268" i="1" s="1"/>
  <c r="A3268" i="1"/>
  <c r="H3267" i="1"/>
  <c r="G3267" i="1" s="1"/>
  <c r="F3267" i="1"/>
  <c r="B3267" i="1"/>
  <c r="I3267" i="1" s="1"/>
  <c r="A3267" i="1"/>
  <c r="H3266" i="1"/>
  <c r="D3266" i="1" s="1"/>
  <c r="F3266" i="1"/>
  <c r="B3266" i="1"/>
  <c r="I3266" i="1" s="1"/>
  <c r="A3266" i="1"/>
  <c r="H3265" i="1"/>
  <c r="F3265" i="1"/>
  <c r="B3265" i="1"/>
  <c r="I3265" i="1" s="1"/>
  <c r="A3265" i="1"/>
  <c r="H3264" i="1"/>
  <c r="F3264" i="1"/>
  <c r="B3264" i="1"/>
  <c r="I3264" i="1" s="1"/>
  <c r="A3264" i="1"/>
  <c r="H3263" i="1"/>
  <c r="F3263" i="1"/>
  <c r="B3263" i="1"/>
  <c r="I3263" i="1" s="1"/>
  <c r="A3263" i="1"/>
  <c r="H3262" i="1"/>
  <c r="F3262" i="1"/>
  <c r="B3262" i="1"/>
  <c r="I3262" i="1" s="1"/>
  <c r="A3262" i="1"/>
  <c r="H3261" i="1"/>
  <c r="F3261" i="1"/>
  <c r="B3261" i="1"/>
  <c r="I3261" i="1" s="1"/>
  <c r="A3261" i="1"/>
  <c r="H3260" i="1"/>
  <c r="F3260" i="1"/>
  <c r="B3260" i="1"/>
  <c r="I3260" i="1" s="1"/>
  <c r="A3260" i="1"/>
  <c r="H3259" i="1"/>
  <c r="G3259" i="1" s="1"/>
  <c r="F3259" i="1"/>
  <c r="B3259" i="1"/>
  <c r="I3259" i="1" s="1"/>
  <c r="A3259" i="1"/>
  <c r="H3258" i="1"/>
  <c r="D3258" i="1" s="1"/>
  <c r="F3258" i="1"/>
  <c r="B3258" i="1"/>
  <c r="I3258" i="1" s="1"/>
  <c r="A3258" i="1"/>
  <c r="H3257" i="1"/>
  <c r="G3257" i="1" s="1"/>
  <c r="F3257" i="1"/>
  <c r="B3257" i="1"/>
  <c r="I3257" i="1" s="1"/>
  <c r="A3257" i="1"/>
  <c r="H3256" i="1"/>
  <c r="D3256" i="1" s="1"/>
  <c r="F3256" i="1"/>
  <c r="B3256" i="1"/>
  <c r="I3256" i="1" s="1"/>
  <c r="A3256" i="1"/>
  <c r="H3255" i="1"/>
  <c r="F3255" i="1"/>
  <c r="B3255" i="1"/>
  <c r="I3255" i="1" s="1"/>
  <c r="A3255" i="1"/>
  <c r="H3254" i="1"/>
  <c r="F3254" i="1"/>
  <c r="B3254" i="1"/>
  <c r="I3254" i="1" s="1"/>
  <c r="A3254" i="1"/>
  <c r="H3253" i="1"/>
  <c r="G3253" i="1" s="1"/>
  <c r="F3253" i="1"/>
  <c r="E3253" i="1"/>
  <c r="B3253" i="1"/>
  <c r="I3253" i="1" s="1"/>
  <c r="A3253" i="1"/>
  <c r="H3252" i="1"/>
  <c r="F3252" i="1"/>
  <c r="B3252" i="1"/>
  <c r="I3252" i="1" s="1"/>
  <c r="A3252" i="1"/>
  <c r="H3251" i="1"/>
  <c r="F3251" i="1"/>
  <c r="B3251" i="1"/>
  <c r="I3251" i="1" s="1"/>
  <c r="A3251" i="1"/>
  <c r="H3250" i="1"/>
  <c r="D3250" i="1" s="1"/>
  <c r="F3250" i="1"/>
  <c r="B3250" i="1"/>
  <c r="I3250" i="1" s="1"/>
  <c r="A3250" i="1"/>
  <c r="H3249" i="1"/>
  <c r="G3249" i="1" s="1"/>
  <c r="F3249" i="1"/>
  <c r="B3249" i="1"/>
  <c r="I3249" i="1" s="1"/>
  <c r="A3249" i="1"/>
  <c r="H3248" i="1"/>
  <c r="D3248" i="1" s="1"/>
  <c r="F3248" i="1"/>
  <c r="B3248" i="1"/>
  <c r="I3248" i="1" s="1"/>
  <c r="A3248" i="1"/>
  <c r="H3247" i="1"/>
  <c r="G3247" i="1" s="1"/>
  <c r="F3247" i="1"/>
  <c r="B3247" i="1"/>
  <c r="I3247" i="1" s="1"/>
  <c r="A3247" i="1"/>
  <c r="H3246" i="1"/>
  <c r="F3246" i="1"/>
  <c r="B3246" i="1"/>
  <c r="I3246" i="1" s="1"/>
  <c r="A3246" i="1"/>
  <c r="H3245" i="1"/>
  <c r="F3245" i="1"/>
  <c r="B3245" i="1"/>
  <c r="I3245" i="1" s="1"/>
  <c r="A3245" i="1"/>
  <c r="H3244" i="1"/>
  <c r="D3244" i="1" s="1"/>
  <c r="F3244" i="1"/>
  <c r="B3244" i="1"/>
  <c r="I3244" i="1" s="1"/>
  <c r="A3244" i="1"/>
  <c r="H3243" i="1"/>
  <c r="G3243" i="1" s="1"/>
  <c r="F3243" i="1"/>
  <c r="B3243" i="1"/>
  <c r="I3243" i="1" s="1"/>
  <c r="A3243" i="1"/>
  <c r="H3242" i="1"/>
  <c r="D3242" i="1" s="1"/>
  <c r="F3242" i="1"/>
  <c r="B3242" i="1"/>
  <c r="I3242" i="1" s="1"/>
  <c r="A3242" i="1"/>
  <c r="H3241" i="1"/>
  <c r="G3241" i="1" s="1"/>
  <c r="F3241" i="1"/>
  <c r="B3241" i="1"/>
  <c r="I3241" i="1" s="1"/>
  <c r="A3241" i="1"/>
  <c r="H3240" i="1"/>
  <c r="D3240" i="1" s="1"/>
  <c r="F3240" i="1"/>
  <c r="B3240" i="1"/>
  <c r="I3240" i="1" s="1"/>
  <c r="A3240" i="1"/>
  <c r="H3239" i="1"/>
  <c r="F3239" i="1"/>
  <c r="B3239" i="1"/>
  <c r="I3239" i="1" s="1"/>
  <c r="A3239" i="1"/>
  <c r="H3238" i="1"/>
  <c r="F3238" i="1"/>
  <c r="B3238" i="1"/>
  <c r="I3238" i="1" s="1"/>
  <c r="A3238" i="1"/>
  <c r="H3237" i="1"/>
  <c r="G3237" i="1" s="1"/>
  <c r="F3237" i="1"/>
  <c r="E3237" i="1"/>
  <c r="B3237" i="1"/>
  <c r="I3237" i="1" s="1"/>
  <c r="A3237" i="1"/>
  <c r="H3236" i="1"/>
  <c r="D3236" i="1" s="1"/>
  <c r="F3236" i="1"/>
  <c r="B3236" i="1"/>
  <c r="I3236" i="1" s="1"/>
  <c r="A3236" i="1"/>
  <c r="H3235" i="1"/>
  <c r="G3235" i="1" s="1"/>
  <c r="F3235" i="1"/>
  <c r="B3235" i="1"/>
  <c r="I3235" i="1" s="1"/>
  <c r="A3235" i="1"/>
  <c r="H3234" i="1"/>
  <c r="D3234" i="1" s="1"/>
  <c r="F3234" i="1"/>
  <c r="B3234" i="1"/>
  <c r="I3234" i="1" s="1"/>
  <c r="A3234" i="1"/>
  <c r="H3233" i="1"/>
  <c r="F3233" i="1"/>
  <c r="B3233" i="1"/>
  <c r="I3233" i="1" s="1"/>
  <c r="A3233" i="1"/>
  <c r="H3232" i="1"/>
  <c r="F3232" i="1"/>
  <c r="B3232" i="1"/>
  <c r="I3232" i="1" s="1"/>
  <c r="A3232" i="1"/>
  <c r="H3231" i="1"/>
  <c r="G3231" i="1" s="1"/>
  <c r="F3231" i="1"/>
  <c r="B3231" i="1"/>
  <c r="I3231" i="1" s="1"/>
  <c r="A3231" i="1"/>
  <c r="H3230" i="1"/>
  <c r="F3230" i="1"/>
  <c r="B3230" i="1"/>
  <c r="I3230" i="1" s="1"/>
  <c r="A3230" i="1"/>
  <c r="H3229" i="1"/>
  <c r="F3229" i="1"/>
  <c r="B3229" i="1"/>
  <c r="I3229" i="1" s="1"/>
  <c r="A3229" i="1"/>
  <c r="H3228" i="1"/>
  <c r="D3228" i="1" s="1"/>
  <c r="F3228" i="1"/>
  <c r="B3228" i="1"/>
  <c r="I3228" i="1" s="1"/>
  <c r="A3228" i="1"/>
  <c r="H3227" i="1"/>
  <c r="G3227" i="1" s="1"/>
  <c r="F3227" i="1"/>
  <c r="B3227" i="1"/>
  <c r="I3227" i="1" s="1"/>
  <c r="A3227" i="1"/>
  <c r="H3226" i="1"/>
  <c r="D3226" i="1" s="1"/>
  <c r="F3226" i="1"/>
  <c r="B3226" i="1"/>
  <c r="I3226" i="1" s="1"/>
  <c r="A3226" i="1"/>
  <c r="H3225" i="1"/>
  <c r="G3225" i="1" s="1"/>
  <c r="F3225" i="1"/>
  <c r="B3225" i="1"/>
  <c r="I3225" i="1" s="1"/>
  <c r="A3225" i="1"/>
  <c r="H3224" i="1"/>
  <c r="F3224" i="1"/>
  <c r="B3224" i="1"/>
  <c r="I3224" i="1" s="1"/>
  <c r="A3224" i="1"/>
  <c r="H3223" i="1"/>
  <c r="F3223" i="1"/>
  <c r="B3223" i="1"/>
  <c r="I3223" i="1" s="1"/>
  <c r="A3223" i="1"/>
  <c r="H3222" i="1"/>
  <c r="F3222" i="1"/>
  <c r="B3222" i="1"/>
  <c r="I3222" i="1" s="1"/>
  <c r="A3222" i="1"/>
  <c r="H3221" i="1"/>
  <c r="G3221" i="1" s="1"/>
  <c r="F3221" i="1"/>
  <c r="B3221" i="1"/>
  <c r="I3221" i="1" s="1"/>
  <c r="A3221" i="1"/>
  <c r="H3220" i="1"/>
  <c r="F3220" i="1"/>
  <c r="B3220" i="1"/>
  <c r="I3220" i="1" s="1"/>
  <c r="A3220" i="1"/>
  <c r="H3219" i="1"/>
  <c r="F3219" i="1"/>
  <c r="B3219" i="1"/>
  <c r="I3219" i="1" s="1"/>
  <c r="A3219" i="1"/>
  <c r="H3218" i="1"/>
  <c r="D3218" i="1" s="1"/>
  <c r="F3218" i="1"/>
  <c r="B3218" i="1"/>
  <c r="I3218" i="1" s="1"/>
  <c r="A3218" i="1"/>
  <c r="H3217" i="1"/>
  <c r="G3217" i="1" s="1"/>
  <c r="F3217" i="1"/>
  <c r="B3217" i="1"/>
  <c r="I3217" i="1" s="1"/>
  <c r="A3217" i="1"/>
  <c r="H3216" i="1"/>
  <c r="D3216" i="1" s="1"/>
  <c r="F3216" i="1"/>
  <c r="B3216" i="1"/>
  <c r="I3216" i="1" s="1"/>
  <c r="A3216" i="1"/>
  <c r="H3215" i="1"/>
  <c r="G3215" i="1" s="1"/>
  <c r="F3215" i="1"/>
  <c r="B3215" i="1"/>
  <c r="I3215" i="1" s="1"/>
  <c r="A3215" i="1"/>
  <c r="H3214" i="1"/>
  <c r="F3214" i="1"/>
  <c r="B3214" i="1"/>
  <c r="I3214" i="1" s="1"/>
  <c r="A3214" i="1"/>
  <c r="H3213" i="1"/>
  <c r="E3213" i="1" s="1"/>
  <c r="F3213" i="1"/>
  <c r="B3213" i="1"/>
  <c r="I3213" i="1" s="1"/>
  <c r="A3213" i="1"/>
  <c r="H3212" i="1"/>
  <c r="F3212" i="1"/>
  <c r="B3212" i="1"/>
  <c r="I3212" i="1" s="1"/>
  <c r="A3212" i="1"/>
  <c r="H3211" i="1"/>
  <c r="E3211" i="1" s="1"/>
  <c r="F3211" i="1"/>
  <c r="B3211" i="1"/>
  <c r="I3211" i="1" s="1"/>
  <c r="A3211" i="1"/>
  <c r="H3210" i="1"/>
  <c r="F3210" i="1"/>
  <c r="B3210" i="1"/>
  <c r="I3210" i="1" s="1"/>
  <c r="A3210" i="1"/>
  <c r="H3209" i="1"/>
  <c r="E3209" i="1" s="1"/>
  <c r="F3209" i="1"/>
  <c r="B3209" i="1"/>
  <c r="I3209" i="1" s="1"/>
  <c r="A3209" i="1"/>
  <c r="H3208" i="1"/>
  <c r="F3208" i="1"/>
  <c r="B3208" i="1"/>
  <c r="I3208" i="1" s="1"/>
  <c r="A3208" i="1"/>
  <c r="H3207" i="1"/>
  <c r="E3207" i="1" s="1"/>
  <c r="F3207" i="1"/>
  <c r="B3207" i="1"/>
  <c r="I3207" i="1" s="1"/>
  <c r="A3207" i="1"/>
  <c r="H3206" i="1"/>
  <c r="F3206" i="1"/>
  <c r="B3206" i="1"/>
  <c r="I3206" i="1" s="1"/>
  <c r="A3206" i="1"/>
  <c r="H3205" i="1"/>
  <c r="E3205" i="1" s="1"/>
  <c r="F3205" i="1"/>
  <c r="B3205" i="1"/>
  <c r="I3205" i="1" s="1"/>
  <c r="A3205" i="1"/>
  <c r="H3204" i="1"/>
  <c r="F3204" i="1"/>
  <c r="B3204" i="1"/>
  <c r="I3204" i="1" s="1"/>
  <c r="A3204" i="1"/>
  <c r="H3203" i="1"/>
  <c r="E3203" i="1" s="1"/>
  <c r="F3203" i="1"/>
  <c r="B3203" i="1"/>
  <c r="I3203" i="1" s="1"/>
  <c r="A3203" i="1"/>
  <c r="H3202" i="1"/>
  <c r="F3202" i="1"/>
  <c r="B3202" i="1"/>
  <c r="I3202" i="1" s="1"/>
  <c r="A3202" i="1"/>
  <c r="H3201" i="1"/>
  <c r="E3201" i="1" s="1"/>
  <c r="F3201" i="1"/>
  <c r="B3201" i="1"/>
  <c r="I3201" i="1" s="1"/>
  <c r="A3201" i="1"/>
  <c r="H3200" i="1"/>
  <c r="F3200" i="1"/>
  <c r="B3200" i="1"/>
  <c r="I3200" i="1" s="1"/>
  <c r="A3200" i="1"/>
  <c r="H3199" i="1"/>
  <c r="E3199" i="1" s="1"/>
  <c r="F3199" i="1"/>
  <c r="B3199" i="1"/>
  <c r="I3199" i="1" s="1"/>
  <c r="A3199" i="1"/>
  <c r="H3198" i="1"/>
  <c r="F3198" i="1"/>
  <c r="B3198" i="1"/>
  <c r="I3198" i="1" s="1"/>
  <c r="A3198" i="1"/>
  <c r="H3197" i="1"/>
  <c r="E3197" i="1" s="1"/>
  <c r="F3197" i="1"/>
  <c r="B3197" i="1"/>
  <c r="I3197" i="1" s="1"/>
  <c r="A3197" i="1"/>
  <c r="H3196" i="1"/>
  <c r="F3196" i="1"/>
  <c r="B3196" i="1"/>
  <c r="I3196" i="1" s="1"/>
  <c r="A3196" i="1"/>
  <c r="H3195" i="1"/>
  <c r="E3195" i="1" s="1"/>
  <c r="F3195" i="1"/>
  <c r="B3195" i="1"/>
  <c r="I3195" i="1" s="1"/>
  <c r="A3195" i="1"/>
  <c r="H3194" i="1"/>
  <c r="F3194" i="1"/>
  <c r="B3194" i="1"/>
  <c r="I3194" i="1" s="1"/>
  <c r="A3194" i="1"/>
  <c r="H3193" i="1"/>
  <c r="E3193" i="1" s="1"/>
  <c r="F3193" i="1"/>
  <c r="B3193" i="1"/>
  <c r="I3193" i="1" s="1"/>
  <c r="A3193" i="1"/>
  <c r="H3192" i="1"/>
  <c r="F3192" i="1"/>
  <c r="B3192" i="1"/>
  <c r="I3192" i="1" s="1"/>
  <c r="A3192" i="1"/>
  <c r="H3191" i="1"/>
  <c r="E3191" i="1" s="1"/>
  <c r="F3191" i="1"/>
  <c r="B3191" i="1"/>
  <c r="I3191" i="1" s="1"/>
  <c r="A3191" i="1"/>
  <c r="H3190" i="1"/>
  <c r="F3190" i="1"/>
  <c r="B3190" i="1"/>
  <c r="I3190" i="1" s="1"/>
  <c r="A3190" i="1"/>
  <c r="H3189" i="1"/>
  <c r="E3189" i="1" s="1"/>
  <c r="F3189" i="1"/>
  <c r="B3189" i="1"/>
  <c r="I3189" i="1" s="1"/>
  <c r="A3189" i="1"/>
  <c r="H3188" i="1"/>
  <c r="F3188" i="1"/>
  <c r="B3188" i="1"/>
  <c r="I3188" i="1" s="1"/>
  <c r="A3188" i="1"/>
  <c r="H3187" i="1"/>
  <c r="E3187" i="1" s="1"/>
  <c r="F3187" i="1"/>
  <c r="B3187" i="1"/>
  <c r="I3187" i="1" s="1"/>
  <c r="A3187" i="1"/>
  <c r="H3186" i="1"/>
  <c r="F3186" i="1"/>
  <c r="B3186" i="1"/>
  <c r="I3186" i="1" s="1"/>
  <c r="A3186" i="1"/>
  <c r="H3185" i="1"/>
  <c r="E3185" i="1" s="1"/>
  <c r="F3185" i="1"/>
  <c r="B3185" i="1"/>
  <c r="I3185" i="1" s="1"/>
  <c r="A3185" i="1"/>
  <c r="H3184" i="1"/>
  <c r="F3184" i="1"/>
  <c r="B3184" i="1"/>
  <c r="I3184" i="1" s="1"/>
  <c r="A3184" i="1"/>
  <c r="H3183" i="1"/>
  <c r="E3183" i="1" s="1"/>
  <c r="F3183" i="1"/>
  <c r="B3183" i="1"/>
  <c r="I3183" i="1" s="1"/>
  <c r="A3183" i="1"/>
  <c r="H3182" i="1"/>
  <c r="F3182" i="1"/>
  <c r="B3182" i="1"/>
  <c r="I3182" i="1" s="1"/>
  <c r="A3182" i="1"/>
  <c r="H3181" i="1"/>
  <c r="E3181" i="1" s="1"/>
  <c r="F3181" i="1"/>
  <c r="B3181" i="1"/>
  <c r="I3181" i="1" s="1"/>
  <c r="A3181" i="1"/>
  <c r="H3180" i="1"/>
  <c r="F3180" i="1"/>
  <c r="B3180" i="1"/>
  <c r="I3180" i="1" s="1"/>
  <c r="A3180" i="1"/>
  <c r="H3179" i="1"/>
  <c r="E3179" i="1" s="1"/>
  <c r="F3179" i="1"/>
  <c r="B3179" i="1"/>
  <c r="I3179" i="1" s="1"/>
  <c r="A3179" i="1"/>
  <c r="H3178" i="1"/>
  <c r="F3178" i="1"/>
  <c r="B3178" i="1"/>
  <c r="I3178" i="1" s="1"/>
  <c r="A3178" i="1"/>
  <c r="H3177" i="1"/>
  <c r="E3177" i="1" s="1"/>
  <c r="F3177" i="1"/>
  <c r="B3177" i="1"/>
  <c r="I3177" i="1" s="1"/>
  <c r="A3177" i="1"/>
  <c r="H3176" i="1"/>
  <c r="F3176" i="1"/>
  <c r="B3176" i="1"/>
  <c r="I3176" i="1" s="1"/>
  <c r="A3176" i="1"/>
  <c r="H3175" i="1"/>
  <c r="E3175" i="1" s="1"/>
  <c r="F3175" i="1"/>
  <c r="B3175" i="1"/>
  <c r="I3175" i="1" s="1"/>
  <c r="A3175" i="1"/>
  <c r="H3174" i="1"/>
  <c r="F3174" i="1"/>
  <c r="B3174" i="1"/>
  <c r="I3174" i="1" s="1"/>
  <c r="A3174" i="1"/>
  <c r="H3173" i="1"/>
  <c r="E3173" i="1" s="1"/>
  <c r="F3173" i="1"/>
  <c r="B3173" i="1"/>
  <c r="I3173" i="1" s="1"/>
  <c r="A3173" i="1"/>
  <c r="H3172" i="1"/>
  <c r="F3172" i="1"/>
  <c r="B3172" i="1"/>
  <c r="I3172" i="1" s="1"/>
  <c r="A3172" i="1"/>
  <c r="H3171" i="1"/>
  <c r="E3171" i="1" s="1"/>
  <c r="F3171" i="1"/>
  <c r="B3171" i="1"/>
  <c r="I3171" i="1" s="1"/>
  <c r="A3171" i="1"/>
  <c r="H3170" i="1"/>
  <c r="F3170" i="1"/>
  <c r="B3170" i="1"/>
  <c r="I3170" i="1" s="1"/>
  <c r="A3170" i="1"/>
  <c r="H3169" i="1"/>
  <c r="E3169" i="1" s="1"/>
  <c r="F3169" i="1"/>
  <c r="B3169" i="1"/>
  <c r="I3169" i="1" s="1"/>
  <c r="A3169" i="1"/>
  <c r="H3168" i="1"/>
  <c r="F3168" i="1"/>
  <c r="B3168" i="1"/>
  <c r="I3168" i="1" s="1"/>
  <c r="A3168" i="1"/>
  <c r="H3167" i="1"/>
  <c r="E3167" i="1" s="1"/>
  <c r="F3167" i="1"/>
  <c r="B3167" i="1"/>
  <c r="I3167" i="1" s="1"/>
  <c r="A3167" i="1"/>
  <c r="H3166" i="1"/>
  <c r="F3166" i="1"/>
  <c r="B3166" i="1"/>
  <c r="I3166" i="1" s="1"/>
  <c r="A3166" i="1"/>
  <c r="H3165" i="1"/>
  <c r="E3165" i="1" s="1"/>
  <c r="F3165" i="1"/>
  <c r="B3165" i="1"/>
  <c r="I3165" i="1" s="1"/>
  <c r="A3165" i="1"/>
  <c r="H3164" i="1"/>
  <c r="F3164" i="1"/>
  <c r="B3164" i="1"/>
  <c r="I3164" i="1" s="1"/>
  <c r="A3164" i="1"/>
  <c r="H3163" i="1"/>
  <c r="E3163" i="1" s="1"/>
  <c r="F3163" i="1"/>
  <c r="B3163" i="1"/>
  <c r="I3163" i="1" s="1"/>
  <c r="A3163" i="1"/>
  <c r="H3162" i="1"/>
  <c r="F3162" i="1"/>
  <c r="B3162" i="1"/>
  <c r="I3162" i="1" s="1"/>
  <c r="A3162" i="1"/>
  <c r="H3161" i="1"/>
  <c r="E3161" i="1" s="1"/>
  <c r="F3161" i="1"/>
  <c r="B3161" i="1"/>
  <c r="I3161" i="1" s="1"/>
  <c r="A3161" i="1"/>
  <c r="H3160" i="1"/>
  <c r="F3160" i="1"/>
  <c r="B3160" i="1"/>
  <c r="I3160" i="1" s="1"/>
  <c r="A3160" i="1"/>
  <c r="H3159" i="1"/>
  <c r="E3159" i="1" s="1"/>
  <c r="F3159" i="1"/>
  <c r="B3159" i="1"/>
  <c r="I3159" i="1" s="1"/>
  <c r="A3159" i="1"/>
  <c r="H3158" i="1"/>
  <c r="F3158" i="1"/>
  <c r="B3158" i="1"/>
  <c r="I3158" i="1" s="1"/>
  <c r="A3158" i="1"/>
  <c r="H3157" i="1"/>
  <c r="E3157" i="1" s="1"/>
  <c r="F3157" i="1"/>
  <c r="B3157" i="1"/>
  <c r="I3157" i="1" s="1"/>
  <c r="A3157" i="1"/>
  <c r="H3156" i="1"/>
  <c r="F3156" i="1"/>
  <c r="B3156" i="1"/>
  <c r="I3156" i="1" s="1"/>
  <c r="A3156" i="1"/>
  <c r="H3155" i="1"/>
  <c r="E3155" i="1" s="1"/>
  <c r="F3155" i="1"/>
  <c r="B3155" i="1"/>
  <c r="I3155" i="1" s="1"/>
  <c r="A3155" i="1"/>
  <c r="H3154" i="1"/>
  <c r="F3154" i="1"/>
  <c r="B3154" i="1"/>
  <c r="I3154" i="1" s="1"/>
  <c r="A3154" i="1"/>
  <c r="H3153" i="1"/>
  <c r="E3153" i="1" s="1"/>
  <c r="F3153" i="1"/>
  <c r="B3153" i="1"/>
  <c r="I3153" i="1" s="1"/>
  <c r="A3153" i="1"/>
  <c r="H3152" i="1"/>
  <c r="F3152" i="1"/>
  <c r="B3152" i="1"/>
  <c r="I3152" i="1" s="1"/>
  <c r="A3152" i="1"/>
  <c r="H3151" i="1"/>
  <c r="E3151" i="1" s="1"/>
  <c r="F3151" i="1"/>
  <c r="B3151" i="1"/>
  <c r="I3151" i="1" s="1"/>
  <c r="A3151" i="1"/>
  <c r="H3150" i="1"/>
  <c r="F3150" i="1"/>
  <c r="B3150" i="1"/>
  <c r="I3150" i="1" s="1"/>
  <c r="A3150" i="1"/>
  <c r="H3149" i="1"/>
  <c r="E3149" i="1" s="1"/>
  <c r="F3149" i="1"/>
  <c r="B3149" i="1"/>
  <c r="I3149" i="1" s="1"/>
  <c r="A3149" i="1"/>
  <c r="H3148" i="1"/>
  <c r="F3148" i="1"/>
  <c r="B3148" i="1"/>
  <c r="I3148" i="1" s="1"/>
  <c r="A3148" i="1"/>
  <c r="H3147" i="1"/>
  <c r="E3147" i="1" s="1"/>
  <c r="F3147" i="1"/>
  <c r="B3147" i="1"/>
  <c r="I3147" i="1" s="1"/>
  <c r="A3147" i="1"/>
  <c r="H3146" i="1"/>
  <c r="F3146" i="1"/>
  <c r="B3146" i="1"/>
  <c r="I3146" i="1" s="1"/>
  <c r="A3146" i="1"/>
  <c r="H3145" i="1"/>
  <c r="E3145" i="1" s="1"/>
  <c r="F3145" i="1"/>
  <c r="B3145" i="1"/>
  <c r="I3145" i="1" s="1"/>
  <c r="A3145" i="1"/>
  <c r="H3144" i="1"/>
  <c r="F3144" i="1"/>
  <c r="B3144" i="1"/>
  <c r="I3144" i="1" s="1"/>
  <c r="A3144" i="1"/>
  <c r="H3143" i="1"/>
  <c r="E3143" i="1" s="1"/>
  <c r="F3143" i="1"/>
  <c r="B3143" i="1"/>
  <c r="I3143" i="1" s="1"/>
  <c r="A3143" i="1"/>
  <c r="H3142" i="1"/>
  <c r="F3142" i="1"/>
  <c r="B3142" i="1"/>
  <c r="I3142" i="1" s="1"/>
  <c r="A3142" i="1"/>
  <c r="H3141" i="1"/>
  <c r="E3141" i="1" s="1"/>
  <c r="F3141" i="1"/>
  <c r="B3141" i="1"/>
  <c r="I3141" i="1" s="1"/>
  <c r="A3141" i="1"/>
  <c r="H3140" i="1"/>
  <c r="F3140" i="1"/>
  <c r="B3140" i="1"/>
  <c r="I3140" i="1" s="1"/>
  <c r="A3140" i="1"/>
  <c r="H3139" i="1"/>
  <c r="E3139" i="1" s="1"/>
  <c r="F3139" i="1"/>
  <c r="B3139" i="1"/>
  <c r="I3139" i="1" s="1"/>
  <c r="A3139" i="1"/>
  <c r="H3138" i="1"/>
  <c r="F3138" i="1"/>
  <c r="B3138" i="1"/>
  <c r="I3138" i="1" s="1"/>
  <c r="A3138" i="1"/>
  <c r="H3137" i="1"/>
  <c r="E3137" i="1" s="1"/>
  <c r="F3137" i="1"/>
  <c r="B3137" i="1"/>
  <c r="I3137" i="1" s="1"/>
  <c r="A3137" i="1"/>
  <c r="H3136" i="1"/>
  <c r="F3136" i="1"/>
  <c r="B3136" i="1"/>
  <c r="I3136" i="1" s="1"/>
  <c r="A3136" i="1"/>
  <c r="H3135" i="1"/>
  <c r="E3135" i="1" s="1"/>
  <c r="F3135" i="1"/>
  <c r="B3135" i="1"/>
  <c r="I3135" i="1" s="1"/>
  <c r="A3135" i="1"/>
  <c r="H3134" i="1"/>
  <c r="F3134" i="1"/>
  <c r="B3134" i="1"/>
  <c r="I3134" i="1" s="1"/>
  <c r="A3134" i="1"/>
  <c r="H3133" i="1"/>
  <c r="E3133" i="1" s="1"/>
  <c r="F3133" i="1"/>
  <c r="B3133" i="1"/>
  <c r="I3133" i="1" s="1"/>
  <c r="A3133" i="1"/>
  <c r="H3132" i="1"/>
  <c r="F3132" i="1"/>
  <c r="B3132" i="1"/>
  <c r="I3132" i="1" s="1"/>
  <c r="A3132" i="1"/>
  <c r="H3131" i="1"/>
  <c r="E3131" i="1" s="1"/>
  <c r="F3131" i="1"/>
  <c r="B3131" i="1"/>
  <c r="I3131" i="1" s="1"/>
  <c r="A3131" i="1"/>
  <c r="H3130" i="1"/>
  <c r="F3130" i="1"/>
  <c r="B3130" i="1"/>
  <c r="I3130" i="1" s="1"/>
  <c r="A3130" i="1"/>
  <c r="H3129" i="1"/>
  <c r="E3129" i="1" s="1"/>
  <c r="F3129" i="1"/>
  <c r="B3129" i="1"/>
  <c r="I3129" i="1" s="1"/>
  <c r="A3129" i="1"/>
  <c r="H3128" i="1"/>
  <c r="F3128" i="1"/>
  <c r="B3128" i="1"/>
  <c r="I3128" i="1" s="1"/>
  <c r="A3128" i="1"/>
  <c r="H3127" i="1"/>
  <c r="E3127" i="1" s="1"/>
  <c r="F3127" i="1"/>
  <c r="B3127" i="1"/>
  <c r="I3127" i="1" s="1"/>
  <c r="A3127" i="1"/>
  <c r="H3126" i="1"/>
  <c r="F3126" i="1"/>
  <c r="B3126" i="1"/>
  <c r="I3126" i="1" s="1"/>
  <c r="A3126" i="1"/>
  <c r="H3125" i="1"/>
  <c r="E3125" i="1" s="1"/>
  <c r="F3125" i="1"/>
  <c r="B3125" i="1"/>
  <c r="I3125" i="1" s="1"/>
  <c r="A3125" i="1"/>
  <c r="H3124" i="1"/>
  <c r="F3124" i="1"/>
  <c r="B3124" i="1"/>
  <c r="I3124" i="1" s="1"/>
  <c r="A3124" i="1"/>
  <c r="H3123" i="1"/>
  <c r="E3123" i="1" s="1"/>
  <c r="F3123" i="1"/>
  <c r="B3123" i="1"/>
  <c r="I3123" i="1" s="1"/>
  <c r="A3123" i="1"/>
  <c r="H3122" i="1"/>
  <c r="F3122" i="1"/>
  <c r="B3122" i="1"/>
  <c r="I3122" i="1" s="1"/>
  <c r="A3122" i="1"/>
  <c r="H3121" i="1"/>
  <c r="E3121" i="1" s="1"/>
  <c r="F3121" i="1"/>
  <c r="B3121" i="1"/>
  <c r="I3121" i="1" s="1"/>
  <c r="A3121" i="1"/>
  <c r="H3120" i="1"/>
  <c r="F3120" i="1"/>
  <c r="B3120" i="1"/>
  <c r="I3120" i="1" s="1"/>
  <c r="A3120" i="1"/>
  <c r="H3119" i="1"/>
  <c r="E3119" i="1" s="1"/>
  <c r="F3119" i="1"/>
  <c r="B3119" i="1"/>
  <c r="I3119" i="1" s="1"/>
  <c r="A3119" i="1"/>
  <c r="H3118" i="1"/>
  <c r="F3118" i="1"/>
  <c r="B3118" i="1"/>
  <c r="I3118" i="1" s="1"/>
  <c r="A3118" i="1"/>
  <c r="H3117" i="1"/>
  <c r="E3117" i="1" s="1"/>
  <c r="F3117" i="1"/>
  <c r="B3117" i="1"/>
  <c r="I3117" i="1" s="1"/>
  <c r="A3117" i="1"/>
  <c r="H3116" i="1"/>
  <c r="F3116" i="1"/>
  <c r="B3116" i="1"/>
  <c r="I3116" i="1" s="1"/>
  <c r="A3116" i="1"/>
  <c r="H3115" i="1"/>
  <c r="E3115" i="1" s="1"/>
  <c r="F3115" i="1"/>
  <c r="B3115" i="1"/>
  <c r="I3115" i="1" s="1"/>
  <c r="A3115" i="1"/>
  <c r="H3114" i="1"/>
  <c r="F3114" i="1"/>
  <c r="B3114" i="1"/>
  <c r="I3114" i="1" s="1"/>
  <c r="A3114" i="1"/>
  <c r="H3113" i="1"/>
  <c r="E3113" i="1" s="1"/>
  <c r="F3113" i="1"/>
  <c r="B3113" i="1"/>
  <c r="I3113" i="1" s="1"/>
  <c r="A3113" i="1"/>
  <c r="H3112" i="1"/>
  <c r="F3112" i="1"/>
  <c r="B3112" i="1"/>
  <c r="I3112" i="1" s="1"/>
  <c r="A3112" i="1"/>
  <c r="H3111" i="1"/>
  <c r="E3111" i="1" s="1"/>
  <c r="F3111" i="1"/>
  <c r="B3111" i="1"/>
  <c r="I3111" i="1" s="1"/>
  <c r="A3111" i="1"/>
  <c r="H3110" i="1"/>
  <c r="F3110" i="1"/>
  <c r="B3110" i="1"/>
  <c r="I3110" i="1" s="1"/>
  <c r="A3110" i="1"/>
  <c r="H3109" i="1"/>
  <c r="E3109" i="1" s="1"/>
  <c r="F3109" i="1"/>
  <c r="B3109" i="1"/>
  <c r="I3109" i="1" s="1"/>
  <c r="A3109" i="1"/>
  <c r="H3108" i="1"/>
  <c r="F3108" i="1"/>
  <c r="B3108" i="1"/>
  <c r="I3108" i="1" s="1"/>
  <c r="A3108" i="1"/>
  <c r="H3107" i="1"/>
  <c r="E3107" i="1" s="1"/>
  <c r="F3107" i="1"/>
  <c r="B3107" i="1"/>
  <c r="I3107" i="1" s="1"/>
  <c r="A3107" i="1"/>
  <c r="H3106" i="1"/>
  <c r="F3106" i="1"/>
  <c r="B3106" i="1"/>
  <c r="I3106" i="1" s="1"/>
  <c r="A3106" i="1"/>
  <c r="H3105" i="1"/>
  <c r="E3105" i="1" s="1"/>
  <c r="F3105" i="1"/>
  <c r="B3105" i="1"/>
  <c r="I3105" i="1" s="1"/>
  <c r="A3105" i="1"/>
  <c r="H3104" i="1"/>
  <c r="F3104" i="1"/>
  <c r="B3104" i="1"/>
  <c r="I3104" i="1" s="1"/>
  <c r="A3104" i="1"/>
  <c r="H3103" i="1"/>
  <c r="E3103" i="1" s="1"/>
  <c r="F3103" i="1"/>
  <c r="B3103" i="1"/>
  <c r="I3103" i="1" s="1"/>
  <c r="A3103" i="1"/>
  <c r="H3102" i="1"/>
  <c r="F3102" i="1"/>
  <c r="B3102" i="1"/>
  <c r="I3102" i="1" s="1"/>
  <c r="A3102" i="1"/>
  <c r="H3101" i="1"/>
  <c r="E3101" i="1" s="1"/>
  <c r="F3101" i="1"/>
  <c r="B3101" i="1"/>
  <c r="I3101" i="1" s="1"/>
  <c r="A3101" i="1"/>
  <c r="H3100" i="1"/>
  <c r="F3100" i="1"/>
  <c r="B3100" i="1"/>
  <c r="I3100" i="1" s="1"/>
  <c r="A3100" i="1"/>
  <c r="H3099" i="1"/>
  <c r="E3099" i="1" s="1"/>
  <c r="F3099" i="1"/>
  <c r="B3099" i="1"/>
  <c r="I3099" i="1" s="1"/>
  <c r="A3099" i="1"/>
  <c r="H3098" i="1"/>
  <c r="F3098" i="1"/>
  <c r="B3098" i="1"/>
  <c r="I3098" i="1" s="1"/>
  <c r="A3098" i="1"/>
  <c r="H3097" i="1"/>
  <c r="E3097" i="1" s="1"/>
  <c r="F3097" i="1"/>
  <c r="B3097" i="1"/>
  <c r="I3097" i="1" s="1"/>
  <c r="A3097" i="1"/>
  <c r="H3096" i="1"/>
  <c r="F3096" i="1"/>
  <c r="B3096" i="1"/>
  <c r="I3096" i="1" s="1"/>
  <c r="A3096" i="1"/>
  <c r="H3095" i="1"/>
  <c r="E3095" i="1" s="1"/>
  <c r="F3095" i="1"/>
  <c r="B3095" i="1"/>
  <c r="I3095" i="1" s="1"/>
  <c r="A3095" i="1"/>
  <c r="H3094" i="1"/>
  <c r="F3094" i="1"/>
  <c r="B3094" i="1"/>
  <c r="I3094" i="1" s="1"/>
  <c r="A3094" i="1"/>
  <c r="H3093" i="1"/>
  <c r="E3093" i="1" s="1"/>
  <c r="F3093" i="1"/>
  <c r="B3093" i="1"/>
  <c r="I3093" i="1" s="1"/>
  <c r="A3093" i="1"/>
  <c r="H3092" i="1"/>
  <c r="F3092" i="1"/>
  <c r="B3092" i="1"/>
  <c r="I3092" i="1" s="1"/>
  <c r="A3092" i="1"/>
  <c r="H3091" i="1"/>
  <c r="F3091" i="1"/>
  <c r="E3091" i="1"/>
  <c r="B3091" i="1"/>
  <c r="I3091" i="1" s="1"/>
  <c r="A3091" i="1"/>
  <c r="H3090" i="1"/>
  <c r="F3090" i="1"/>
  <c r="B3090" i="1"/>
  <c r="I3090" i="1" s="1"/>
  <c r="A3090" i="1"/>
  <c r="H3089" i="1"/>
  <c r="E3089" i="1" s="1"/>
  <c r="F3089" i="1"/>
  <c r="B3089" i="1"/>
  <c r="I3089" i="1" s="1"/>
  <c r="A3089" i="1"/>
  <c r="H3088" i="1"/>
  <c r="F3088" i="1"/>
  <c r="B3088" i="1"/>
  <c r="I3088" i="1" s="1"/>
  <c r="A3088" i="1"/>
  <c r="H3087" i="1"/>
  <c r="E3087" i="1" s="1"/>
  <c r="F3087" i="1"/>
  <c r="B3087" i="1"/>
  <c r="I3087" i="1" s="1"/>
  <c r="A3087" i="1"/>
  <c r="H3086" i="1"/>
  <c r="F3086" i="1"/>
  <c r="B3086" i="1"/>
  <c r="I3086" i="1" s="1"/>
  <c r="A3086" i="1"/>
  <c r="H3085" i="1"/>
  <c r="E3085" i="1" s="1"/>
  <c r="F3085" i="1"/>
  <c r="B3085" i="1"/>
  <c r="I3085" i="1" s="1"/>
  <c r="A3085" i="1"/>
  <c r="H3084" i="1"/>
  <c r="F3084" i="1"/>
  <c r="B3084" i="1"/>
  <c r="I3084" i="1" s="1"/>
  <c r="A3084" i="1"/>
  <c r="H3083" i="1"/>
  <c r="E3083" i="1" s="1"/>
  <c r="F3083" i="1"/>
  <c r="B3083" i="1"/>
  <c r="I3083" i="1" s="1"/>
  <c r="A3083" i="1"/>
  <c r="H3082" i="1"/>
  <c r="F3082" i="1"/>
  <c r="B3082" i="1"/>
  <c r="I3082" i="1" s="1"/>
  <c r="A3082" i="1"/>
  <c r="H3081" i="1"/>
  <c r="E3081" i="1" s="1"/>
  <c r="F3081" i="1"/>
  <c r="B3081" i="1"/>
  <c r="I3081" i="1" s="1"/>
  <c r="A3081" i="1"/>
  <c r="H3080" i="1"/>
  <c r="F3080" i="1"/>
  <c r="B3080" i="1"/>
  <c r="I3080" i="1" s="1"/>
  <c r="A3080" i="1"/>
  <c r="H3079" i="1"/>
  <c r="E3079" i="1" s="1"/>
  <c r="F3079" i="1"/>
  <c r="B3079" i="1"/>
  <c r="I3079" i="1" s="1"/>
  <c r="A3079" i="1"/>
  <c r="H3078" i="1"/>
  <c r="F3078" i="1"/>
  <c r="B3078" i="1"/>
  <c r="I3078" i="1" s="1"/>
  <c r="A3078" i="1"/>
  <c r="H3077" i="1"/>
  <c r="E3077" i="1" s="1"/>
  <c r="F3077" i="1"/>
  <c r="B3077" i="1"/>
  <c r="I3077" i="1" s="1"/>
  <c r="A3077" i="1"/>
  <c r="H3076" i="1"/>
  <c r="F3076" i="1"/>
  <c r="B3076" i="1"/>
  <c r="I3076" i="1" s="1"/>
  <c r="A3076" i="1"/>
  <c r="H3075" i="1"/>
  <c r="E3075" i="1" s="1"/>
  <c r="F3075" i="1"/>
  <c r="B3075" i="1"/>
  <c r="I3075" i="1" s="1"/>
  <c r="A3075" i="1"/>
  <c r="H3074" i="1"/>
  <c r="F3074" i="1"/>
  <c r="B3074" i="1"/>
  <c r="I3074" i="1" s="1"/>
  <c r="A3074" i="1"/>
  <c r="H3073" i="1"/>
  <c r="E3073" i="1" s="1"/>
  <c r="F3073" i="1"/>
  <c r="B3073" i="1"/>
  <c r="I3073" i="1" s="1"/>
  <c r="A3073" i="1"/>
  <c r="H3072" i="1"/>
  <c r="F3072" i="1"/>
  <c r="B3072" i="1"/>
  <c r="I3072" i="1" s="1"/>
  <c r="A3072" i="1"/>
  <c r="H3071" i="1"/>
  <c r="E3071" i="1" s="1"/>
  <c r="F3071" i="1"/>
  <c r="B3071" i="1"/>
  <c r="I3071" i="1" s="1"/>
  <c r="A3071" i="1"/>
  <c r="H3070" i="1"/>
  <c r="F3070" i="1"/>
  <c r="B3070" i="1"/>
  <c r="I3070" i="1" s="1"/>
  <c r="A3070" i="1"/>
  <c r="H3069" i="1"/>
  <c r="E3069" i="1" s="1"/>
  <c r="F3069" i="1"/>
  <c r="B3069" i="1"/>
  <c r="I3069" i="1" s="1"/>
  <c r="A3069" i="1"/>
  <c r="H3068" i="1"/>
  <c r="F3068" i="1"/>
  <c r="B3068" i="1"/>
  <c r="I3068" i="1" s="1"/>
  <c r="A3068" i="1"/>
  <c r="H3067" i="1"/>
  <c r="E3067" i="1" s="1"/>
  <c r="F3067" i="1"/>
  <c r="B3067" i="1"/>
  <c r="I3067" i="1" s="1"/>
  <c r="A3067" i="1"/>
  <c r="H3066" i="1"/>
  <c r="F3066" i="1"/>
  <c r="B3066" i="1"/>
  <c r="I3066" i="1" s="1"/>
  <c r="A3066" i="1"/>
  <c r="H3065" i="1"/>
  <c r="E3065" i="1" s="1"/>
  <c r="F3065" i="1"/>
  <c r="B3065" i="1"/>
  <c r="I3065" i="1" s="1"/>
  <c r="A3065" i="1"/>
  <c r="H3064" i="1"/>
  <c r="F3064" i="1"/>
  <c r="B3064" i="1"/>
  <c r="I3064" i="1" s="1"/>
  <c r="A3064" i="1"/>
  <c r="H3063" i="1"/>
  <c r="E3063" i="1" s="1"/>
  <c r="F3063" i="1"/>
  <c r="B3063" i="1"/>
  <c r="I3063" i="1" s="1"/>
  <c r="A3063" i="1"/>
  <c r="H3062" i="1"/>
  <c r="F3062" i="1"/>
  <c r="B3062" i="1"/>
  <c r="I3062" i="1" s="1"/>
  <c r="A3062" i="1"/>
  <c r="H3061" i="1"/>
  <c r="E3061" i="1" s="1"/>
  <c r="F3061" i="1"/>
  <c r="B3061" i="1"/>
  <c r="I3061" i="1" s="1"/>
  <c r="A3061" i="1"/>
  <c r="H3060" i="1"/>
  <c r="F3060" i="1"/>
  <c r="B3060" i="1"/>
  <c r="I3060" i="1" s="1"/>
  <c r="A3060" i="1"/>
  <c r="H3059" i="1"/>
  <c r="E3059" i="1" s="1"/>
  <c r="F3059" i="1"/>
  <c r="B3059" i="1"/>
  <c r="I3059" i="1" s="1"/>
  <c r="A3059" i="1"/>
  <c r="H3058" i="1"/>
  <c r="F3058" i="1"/>
  <c r="B3058" i="1"/>
  <c r="I3058" i="1" s="1"/>
  <c r="A3058" i="1"/>
  <c r="H3057" i="1"/>
  <c r="F3057" i="1"/>
  <c r="E3057" i="1"/>
  <c r="B3057" i="1"/>
  <c r="I3057" i="1" s="1"/>
  <c r="A3057" i="1"/>
  <c r="H3056" i="1"/>
  <c r="F3056" i="1"/>
  <c r="B3056" i="1"/>
  <c r="I3056" i="1" s="1"/>
  <c r="A3056" i="1"/>
  <c r="H3055" i="1"/>
  <c r="E3055" i="1" s="1"/>
  <c r="F3055" i="1"/>
  <c r="B3055" i="1"/>
  <c r="I3055" i="1" s="1"/>
  <c r="A3055" i="1"/>
  <c r="H3054" i="1"/>
  <c r="F3054" i="1"/>
  <c r="B3054" i="1"/>
  <c r="I3054" i="1" s="1"/>
  <c r="A3054" i="1"/>
  <c r="H3053" i="1"/>
  <c r="E3053" i="1" s="1"/>
  <c r="F3053" i="1"/>
  <c r="B3053" i="1"/>
  <c r="I3053" i="1" s="1"/>
  <c r="A3053" i="1"/>
  <c r="H3052" i="1"/>
  <c r="F3052" i="1"/>
  <c r="B3052" i="1"/>
  <c r="I3052" i="1" s="1"/>
  <c r="A3052" i="1"/>
  <c r="H3051" i="1"/>
  <c r="E3051" i="1" s="1"/>
  <c r="F3051" i="1"/>
  <c r="B3051" i="1"/>
  <c r="I3051" i="1" s="1"/>
  <c r="A3051" i="1"/>
  <c r="H3050" i="1"/>
  <c r="F3050" i="1"/>
  <c r="B3050" i="1"/>
  <c r="I3050" i="1" s="1"/>
  <c r="A3050" i="1"/>
  <c r="H3049" i="1"/>
  <c r="E3049" i="1" s="1"/>
  <c r="F3049" i="1"/>
  <c r="B3049" i="1"/>
  <c r="I3049" i="1" s="1"/>
  <c r="A3049" i="1"/>
  <c r="H3048" i="1"/>
  <c r="F3048" i="1"/>
  <c r="B3048" i="1"/>
  <c r="I3048" i="1" s="1"/>
  <c r="A3048" i="1"/>
  <c r="H3047" i="1"/>
  <c r="E3047" i="1" s="1"/>
  <c r="F3047" i="1"/>
  <c r="B3047" i="1"/>
  <c r="I3047" i="1" s="1"/>
  <c r="A3047" i="1"/>
  <c r="H3046" i="1"/>
  <c r="F3046" i="1"/>
  <c r="B3046" i="1"/>
  <c r="I3046" i="1" s="1"/>
  <c r="A3046" i="1"/>
  <c r="H3045" i="1"/>
  <c r="E3045" i="1" s="1"/>
  <c r="F3045" i="1"/>
  <c r="B3045" i="1"/>
  <c r="I3045" i="1" s="1"/>
  <c r="A3045" i="1"/>
  <c r="H3044" i="1"/>
  <c r="F3044" i="1"/>
  <c r="B3044" i="1"/>
  <c r="I3044" i="1" s="1"/>
  <c r="A3044" i="1"/>
  <c r="H3043" i="1"/>
  <c r="E3043" i="1" s="1"/>
  <c r="F3043" i="1"/>
  <c r="B3043" i="1"/>
  <c r="I3043" i="1" s="1"/>
  <c r="A3043" i="1"/>
  <c r="H3042" i="1"/>
  <c r="F3042" i="1"/>
  <c r="B3042" i="1"/>
  <c r="I3042" i="1" s="1"/>
  <c r="A3042" i="1"/>
  <c r="H3041" i="1"/>
  <c r="E3041" i="1" s="1"/>
  <c r="F3041" i="1"/>
  <c r="B3041" i="1"/>
  <c r="I3041" i="1" s="1"/>
  <c r="A3041" i="1"/>
  <c r="H3040" i="1"/>
  <c r="F3040" i="1"/>
  <c r="B3040" i="1"/>
  <c r="I3040" i="1" s="1"/>
  <c r="A3040" i="1"/>
  <c r="H3039" i="1"/>
  <c r="E3039" i="1" s="1"/>
  <c r="F3039" i="1"/>
  <c r="B3039" i="1"/>
  <c r="I3039" i="1" s="1"/>
  <c r="A3039" i="1"/>
  <c r="H3038" i="1"/>
  <c r="F3038" i="1"/>
  <c r="B3038" i="1"/>
  <c r="I3038" i="1" s="1"/>
  <c r="A3038" i="1"/>
  <c r="H3037" i="1"/>
  <c r="E3037" i="1" s="1"/>
  <c r="F3037" i="1"/>
  <c r="B3037" i="1"/>
  <c r="I3037" i="1" s="1"/>
  <c r="A3037" i="1"/>
  <c r="H3036" i="1"/>
  <c r="F3036" i="1"/>
  <c r="B3036" i="1"/>
  <c r="I3036" i="1" s="1"/>
  <c r="A3036" i="1"/>
  <c r="H3035" i="1"/>
  <c r="E3035" i="1" s="1"/>
  <c r="F3035" i="1"/>
  <c r="B3035" i="1"/>
  <c r="I3035" i="1" s="1"/>
  <c r="A3035" i="1"/>
  <c r="H3034" i="1"/>
  <c r="F3034" i="1"/>
  <c r="B3034" i="1"/>
  <c r="I3034" i="1" s="1"/>
  <c r="A3034" i="1"/>
  <c r="H3033" i="1"/>
  <c r="E3033" i="1" s="1"/>
  <c r="F3033" i="1"/>
  <c r="B3033" i="1"/>
  <c r="I3033" i="1" s="1"/>
  <c r="A3033" i="1"/>
  <c r="H3032" i="1"/>
  <c r="F3032" i="1"/>
  <c r="B3032" i="1"/>
  <c r="I3032" i="1" s="1"/>
  <c r="A3032" i="1"/>
  <c r="H3031" i="1"/>
  <c r="E3031" i="1" s="1"/>
  <c r="F3031" i="1"/>
  <c r="B3031" i="1"/>
  <c r="I3031" i="1" s="1"/>
  <c r="A3031" i="1"/>
  <c r="H3030" i="1"/>
  <c r="F3030" i="1"/>
  <c r="B3030" i="1"/>
  <c r="I3030" i="1" s="1"/>
  <c r="A3030" i="1"/>
  <c r="H3029" i="1"/>
  <c r="E3029" i="1" s="1"/>
  <c r="F3029" i="1"/>
  <c r="B3029" i="1"/>
  <c r="I3029" i="1" s="1"/>
  <c r="A3029" i="1"/>
  <c r="H3028" i="1"/>
  <c r="F3028" i="1"/>
  <c r="B3028" i="1"/>
  <c r="I3028" i="1" s="1"/>
  <c r="A3028" i="1"/>
  <c r="H3027" i="1"/>
  <c r="E3027" i="1" s="1"/>
  <c r="F3027" i="1"/>
  <c r="B3027" i="1"/>
  <c r="I3027" i="1" s="1"/>
  <c r="A3027" i="1"/>
  <c r="H3026" i="1"/>
  <c r="F3026" i="1"/>
  <c r="B3026" i="1"/>
  <c r="I3026" i="1" s="1"/>
  <c r="A3026" i="1"/>
  <c r="H3025" i="1"/>
  <c r="E3025" i="1" s="1"/>
  <c r="F3025" i="1"/>
  <c r="B3025" i="1"/>
  <c r="I3025" i="1" s="1"/>
  <c r="A3025" i="1"/>
  <c r="H3024" i="1"/>
  <c r="F3024" i="1"/>
  <c r="B3024" i="1"/>
  <c r="I3024" i="1" s="1"/>
  <c r="A3024" i="1"/>
  <c r="H3023" i="1"/>
  <c r="E3023" i="1" s="1"/>
  <c r="F3023" i="1"/>
  <c r="B3023" i="1"/>
  <c r="I3023" i="1" s="1"/>
  <c r="A3023" i="1"/>
  <c r="H3022" i="1"/>
  <c r="F3022" i="1"/>
  <c r="B3022" i="1"/>
  <c r="I3022" i="1" s="1"/>
  <c r="A3022" i="1"/>
  <c r="H3021" i="1"/>
  <c r="E3021" i="1" s="1"/>
  <c r="F3021" i="1"/>
  <c r="B3021" i="1"/>
  <c r="I3021" i="1" s="1"/>
  <c r="A3021" i="1"/>
  <c r="H3020" i="1"/>
  <c r="F3020" i="1"/>
  <c r="B3020" i="1"/>
  <c r="I3020" i="1" s="1"/>
  <c r="A3020" i="1"/>
  <c r="H3019" i="1"/>
  <c r="E3019" i="1" s="1"/>
  <c r="F3019" i="1"/>
  <c r="B3019" i="1"/>
  <c r="I3019" i="1" s="1"/>
  <c r="A3019" i="1"/>
  <c r="H3018" i="1"/>
  <c r="F3018" i="1"/>
  <c r="B3018" i="1"/>
  <c r="I3018" i="1" s="1"/>
  <c r="A3018" i="1"/>
  <c r="H3017" i="1"/>
  <c r="E3017" i="1" s="1"/>
  <c r="F3017" i="1"/>
  <c r="B3017" i="1"/>
  <c r="I3017" i="1" s="1"/>
  <c r="A3017" i="1"/>
  <c r="H3016" i="1"/>
  <c r="F3016" i="1"/>
  <c r="B3016" i="1"/>
  <c r="I3016" i="1" s="1"/>
  <c r="A3016" i="1"/>
  <c r="H3015" i="1"/>
  <c r="E3015" i="1" s="1"/>
  <c r="F3015" i="1"/>
  <c r="B3015" i="1"/>
  <c r="I3015" i="1" s="1"/>
  <c r="A3015" i="1"/>
  <c r="H3014" i="1"/>
  <c r="F3014" i="1"/>
  <c r="B3014" i="1"/>
  <c r="I3014" i="1" s="1"/>
  <c r="A3014" i="1"/>
  <c r="H3013" i="1"/>
  <c r="E3013" i="1" s="1"/>
  <c r="F3013" i="1"/>
  <c r="B3013" i="1"/>
  <c r="I3013" i="1" s="1"/>
  <c r="A3013" i="1"/>
  <c r="H3012" i="1"/>
  <c r="F3012" i="1"/>
  <c r="B3012" i="1"/>
  <c r="I3012" i="1" s="1"/>
  <c r="A3012" i="1"/>
  <c r="H3011" i="1"/>
  <c r="E3011" i="1" s="1"/>
  <c r="F3011" i="1"/>
  <c r="B3011" i="1"/>
  <c r="I3011" i="1" s="1"/>
  <c r="A3011" i="1"/>
  <c r="H3010" i="1"/>
  <c r="F3010" i="1"/>
  <c r="B3010" i="1"/>
  <c r="I3010" i="1" s="1"/>
  <c r="A3010" i="1"/>
  <c r="H3009" i="1"/>
  <c r="E3009" i="1" s="1"/>
  <c r="F3009" i="1"/>
  <c r="B3009" i="1"/>
  <c r="I3009" i="1" s="1"/>
  <c r="A3009" i="1"/>
  <c r="H3008" i="1"/>
  <c r="F3008" i="1"/>
  <c r="B3008" i="1"/>
  <c r="I3008" i="1" s="1"/>
  <c r="A3008" i="1"/>
  <c r="H3007" i="1"/>
  <c r="E3007" i="1" s="1"/>
  <c r="F3007" i="1"/>
  <c r="B3007" i="1"/>
  <c r="I3007" i="1" s="1"/>
  <c r="A3007" i="1"/>
  <c r="H3006" i="1"/>
  <c r="F3006" i="1"/>
  <c r="B3006" i="1"/>
  <c r="I3006" i="1" s="1"/>
  <c r="A3006" i="1"/>
  <c r="H3005" i="1"/>
  <c r="E3005" i="1" s="1"/>
  <c r="F3005" i="1"/>
  <c r="B3005" i="1"/>
  <c r="I3005" i="1" s="1"/>
  <c r="A3005" i="1"/>
  <c r="H3004" i="1"/>
  <c r="F3004" i="1"/>
  <c r="B3004" i="1"/>
  <c r="I3004" i="1" s="1"/>
  <c r="A3004" i="1"/>
  <c r="H3003" i="1"/>
  <c r="E3003" i="1" s="1"/>
  <c r="F3003" i="1"/>
  <c r="B3003" i="1"/>
  <c r="I3003" i="1" s="1"/>
  <c r="A3003" i="1"/>
  <c r="H3002" i="1"/>
  <c r="F3002" i="1"/>
  <c r="B3002" i="1"/>
  <c r="I3002" i="1" s="1"/>
  <c r="A3002" i="1"/>
  <c r="H3001" i="1"/>
  <c r="E3001" i="1" s="1"/>
  <c r="F3001" i="1"/>
  <c r="B3001" i="1"/>
  <c r="I3001" i="1" s="1"/>
  <c r="A3001" i="1"/>
  <c r="H3000" i="1"/>
  <c r="F3000" i="1"/>
  <c r="B3000" i="1"/>
  <c r="I3000" i="1" s="1"/>
  <c r="A3000" i="1"/>
  <c r="H2999" i="1"/>
  <c r="E2999" i="1" s="1"/>
  <c r="F2999" i="1"/>
  <c r="B2999" i="1"/>
  <c r="I2999" i="1" s="1"/>
  <c r="A2999" i="1"/>
  <c r="H2998" i="1"/>
  <c r="F2998" i="1"/>
  <c r="B2998" i="1"/>
  <c r="I2998" i="1" s="1"/>
  <c r="A2998" i="1"/>
  <c r="H2997" i="1"/>
  <c r="E2997" i="1" s="1"/>
  <c r="F2997" i="1"/>
  <c r="B2997" i="1"/>
  <c r="I2997" i="1" s="1"/>
  <c r="A2997" i="1"/>
  <c r="H2996" i="1"/>
  <c r="F2996" i="1"/>
  <c r="B2996" i="1"/>
  <c r="I2996" i="1" s="1"/>
  <c r="A2996" i="1"/>
  <c r="H2995" i="1"/>
  <c r="E2995" i="1" s="1"/>
  <c r="F2995" i="1"/>
  <c r="B2995" i="1"/>
  <c r="I2995" i="1" s="1"/>
  <c r="A2995" i="1"/>
  <c r="H2994" i="1"/>
  <c r="F2994" i="1"/>
  <c r="B2994" i="1"/>
  <c r="I2994" i="1" s="1"/>
  <c r="A2994" i="1"/>
  <c r="H2993" i="1"/>
  <c r="E2993" i="1" s="1"/>
  <c r="F2993" i="1"/>
  <c r="B2993" i="1"/>
  <c r="I2993" i="1" s="1"/>
  <c r="A2993" i="1"/>
  <c r="H2992" i="1"/>
  <c r="F2992" i="1"/>
  <c r="B2992" i="1"/>
  <c r="I2992" i="1" s="1"/>
  <c r="A2992" i="1"/>
  <c r="H2991" i="1"/>
  <c r="E2991" i="1" s="1"/>
  <c r="F2991" i="1"/>
  <c r="B2991" i="1"/>
  <c r="I2991" i="1" s="1"/>
  <c r="A2991" i="1"/>
  <c r="H2990" i="1"/>
  <c r="F2990" i="1"/>
  <c r="B2990" i="1"/>
  <c r="I2990" i="1" s="1"/>
  <c r="A2990" i="1"/>
  <c r="H2989" i="1"/>
  <c r="E2989" i="1" s="1"/>
  <c r="F2989" i="1"/>
  <c r="B2989" i="1"/>
  <c r="I2989" i="1" s="1"/>
  <c r="A2989" i="1"/>
  <c r="H2988" i="1"/>
  <c r="F2988" i="1"/>
  <c r="B2988" i="1"/>
  <c r="I2988" i="1" s="1"/>
  <c r="A2988" i="1"/>
  <c r="H2987" i="1"/>
  <c r="E2987" i="1" s="1"/>
  <c r="F2987" i="1"/>
  <c r="B2987" i="1"/>
  <c r="I2987" i="1" s="1"/>
  <c r="A2987" i="1"/>
  <c r="H2986" i="1"/>
  <c r="F2986" i="1"/>
  <c r="B2986" i="1"/>
  <c r="I2986" i="1" s="1"/>
  <c r="A2986" i="1"/>
  <c r="H2985" i="1"/>
  <c r="E2985" i="1" s="1"/>
  <c r="F2985" i="1"/>
  <c r="B2985" i="1"/>
  <c r="I2985" i="1" s="1"/>
  <c r="A2985" i="1"/>
  <c r="H2984" i="1"/>
  <c r="F2984" i="1"/>
  <c r="B2984" i="1"/>
  <c r="I2984" i="1" s="1"/>
  <c r="A2984" i="1"/>
  <c r="H2983" i="1"/>
  <c r="E2983" i="1" s="1"/>
  <c r="F2983" i="1"/>
  <c r="B2983" i="1"/>
  <c r="I2983" i="1" s="1"/>
  <c r="A2983" i="1"/>
  <c r="H2982" i="1"/>
  <c r="F2982" i="1"/>
  <c r="B2982" i="1"/>
  <c r="I2982" i="1" s="1"/>
  <c r="A2982" i="1"/>
  <c r="H2981" i="1"/>
  <c r="E2981" i="1" s="1"/>
  <c r="F2981" i="1"/>
  <c r="B2981" i="1"/>
  <c r="I2981" i="1" s="1"/>
  <c r="A2981" i="1"/>
  <c r="H2980" i="1"/>
  <c r="F2980" i="1"/>
  <c r="B2980" i="1"/>
  <c r="I2980" i="1" s="1"/>
  <c r="A2980" i="1"/>
  <c r="H2979" i="1"/>
  <c r="E2979" i="1" s="1"/>
  <c r="F2979" i="1"/>
  <c r="B2979" i="1"/>
  <c r="I2979" i="1" s="1"/>
  <c r="A2979" i="1"/>
  <c r="H2978" i="1"/>
  <c r="F2978" i="1"/>
  <c r="B2978" i="1"/>
  <c r="I2978" i="1" s="1"/>
  <c r="A2978" i="1"/>
  <c r="H2977" i="1"/>
  <c r="E2977" i="1" s="1"/>
  <c r="F2977" i="1"/>
  <c r="B2977" i="1"/>
  <c r="I2977" i="1" s="1"/>
  <c r="A2977" i="1"/>
  <c r="H2976" i="1"/>
  <c r="F2976" i="1"/>
  <c r="B2976" i="1"/>
  <c r="I2976" i="1" s="1"/>
  <c r="A2976" i="1"/>
  <c r="H2975" i="1"/>
  <c r="E2975" i="1" s="1"/>
  <c r="F2975" i="1"/>
  <c r="B2975" i="1"/>
  <c r="I2975" i="1" s="1"/>
  <c r="A2975" i="1"/>
  <c r="H2974" i="1"/>
  <c r="F2974" i="1"/>
  <c r="B2974" i="1"/>
  <c r="I2974" i="1" s="1"/>
  <c r="A2974" i="1"/>
  <c r="H2973" i="1"/>
  <c r="E2973" i="1" s="1"/>
  <c r="F2973" i="1"/>
  <c r="B2973" i="1"/>
  <c r="I2973" i="1" s="1"/>
  <c r="A2973" i="1"/>
  <c r="H2972" i="1"/>
  <c r="F2972" i="1"/>
  <c r="B2972" i="1"/>
  <c r="I2972" i="1" s="1"/>
  <c r="A2972" i="1"/>
  <c r="H2971" i="1"/>
  <c r="E2971" i="1" s="1"/>
  <c r="F2971" i="1"/>
  <c r="B2971" i="1"/>
  <c r="I2971" i="1" s="1"/>
  <c r="A2971" i="1"/>
  <c r="H2970" i="1"/>
  <c r="F2970" i="1"/>
  <c r="B2970" i="1"/>
  <c r="I2970" i="1" s="1"/>
  <c r="A2970" i="1"/>
  <c r="H2969" i="1"/>
  <c r="E2969" i="1" s="1"/>
  <c r="F2969" i="1"/>
  <c r="B2969" i="1"/>
  <c r="I2969" i="1" s="1"/>
  <c r="A2969" i="1"/>
  <c r="H2968" i="1"/>
  <c r="F2968" i="1"/>
  <c r="B2968" i="1"/>
  <c r="I2968" i="1" s="1"/>
  <c r="A2968" i="1"/>
  <c r="H2967" i="1"/>
  <c r="E2967" i="1" s="1"/>
  <c r="F2967" i="1"/>
  <c r="B2967" i="1"/>
  <c r="I2967" i="1" s="1"/>
  <c r="A2967" i="1"/>
  <c r="H2966" i="1"/>
  <c r="F2966" i="1"/>
  <c r="B2966" i="1"/>
  <c r="I2966" i="1" s="1"/>
  <c r="A2966" i="1"/>
  <c r="H2965" i="1"/>
  <c r="E2965" i="1" s="1"/>
  <c r="F2965" i="1"/>
  <c r="B2965" i="1"/>
  <c r="I2965" i="1" s="1"/>
  <c r="A2965" i="1"/>
  <c r="H2964" i="1"/>
  <c r="F2964" i="1"/>
  <c r="B2964" i="1"/>
  <c r="I2964" i="1" s="1"/>
  <c r="A2964" i="1"/>
  <c r="H2963" i="1"/>
  <c r="E2963" i="1" s="1"/>
  <c r="F2963" i="1"/>
  <c r="B2963" i="1"/>
  <c r="I2963" i="1" s="1"/>
  <c r="A2963" i="1"/>
  <c r="H2962" i="1"/>
  <c r="F2962" i="1"/>
  <c r="B2962" i="1"/>
  <c r="I2962" i="1" s="1"/>
  <c r="A2962" i="1"/>
  <c r="H2961" i="1"/>
  <c r="E2961" i="1" s="1"/>
  <c r="F2961" i="1"/>
  <c r="B2961" i="1"/>
  <c r="I2961" i="1" s="1"/>
  <c r="A2961" i="1"/>
  <c r="H2960" i="1"/>
  <c r="F2960" i="1"/>
  <c r="B2960" i="1"/>
  <c r="I2960" i="1" s="1"/>
  <c r="A2960" i="1"/>
  <c r="H2959" i="1"/>
  <c r="E2959" i="1" s="1"/>
  <c r="F2959" i="1"/>
  <c r="B2959" i="1"/>
  <c r="I2959" i="1" s="1"/>
  <c r="A2959" i="1"/>
  <c r="H2958" i="1"/>
  <c r="F2958" i="1"/>
  <c r="B2958" i="1"/>
  <c r="I2958" i="1" s="1"/>
  <c r="A2958" i="1"/>
  <c r="H2957" i="1"/>
  <c r="E2957" i="1" s="1"/>
  <c r="F2957" i="1"/>
  <c r="B2957" i="1"/>
  <c r="I2957" i="1" s="1"/>
  <c r="A2957" i="1"/>
  <c r="H2956" i="1"/>
  <c r="F2956" i="1"/>
  <c r="B2956" i="1"/>
  <c r="I2956" i="1" s="1"/>
  <c r="A2956" i="1"/>
  <c r="H2955" i="1"/>
  <c r="E2955" i="1" s="1"/>
  <c r="F2955" i="1"/>
  <c r="B2955" i="1"/>
  <c r="I2955" i="1" s="1"/>
  <c r="A2955" i="1"/>
  <c r="H2954" i="1"/>
  <c r="F2954" i="1"/>
  <c r="B2954" i="1"/>
  <c r="I2954" i="1" s="1"/>
  <c r="A2954" i="1"/>
  <c r="H2953" i="1"/>
  <c r="E2953" i="1" s="1"/>
  <c r="F2953" i="1"/>
  <c r="B2953" i="1"/>
  <c r="I2953" i="1" s="1"/>
  <c r="A2953" i="1"/>
  <c r="H2952" i="1"/>
  <c r="F2952" i="1"/>
  <c r="B2952" i="1"/>
  <c r="I2952" i="1" s="1"/>
  <c r="A2952" i="1"/>
  <c r="H2951" i="1"/>
  <c r="E2951" i="1" s="1"/>
  <c r="F2951" i="1"/>
  <c r="B2951" i="1"/>
  <c r="I2951" i="1" s="1"/>
  <c r="A2951" i="1"/>
  <c r="H2950" i="1"/>
  <c r="F2950" i="1"/>
  <c r="B2950" i="1"/>
  <c r="I2950" i="1" s="1"/>
  <c r="A2950" i="1"/>
  <c r="H2949" i="1"/>
  <c r="E2949" i="1" s="1"/>
  <c r="F2949" i="1"/>
  <c r="B2949" i="1"/>
  <c r="I2949" i="1" s="1"/>
  <c r="A2949" i="1"/>
  <c r="H2948" i="1"/>
  <c r="F2948" i="1"/>
  <c r="B2948" i="1"/>
  <c r="I2948" i="1" s="1"/>
  <c r="A2948" i="1"/>
  <c r="H2947" i="1"/>
  <c r="E2947" i="1" s="1"/>
  <c r="F2947" i="1"/>
  <c r="B2947" i="1"/>
  <c r="I2947" i="1" s="1"/>
  <c r="A2947" i="1"/>
  <c r="H2946" i="1"/>
  <c r="F2946" i="1"/>
  <c r="B2946" i="1"/>
  <c r="I2946" i="1" s="1"/>
  <c r="A2946" i="1"/>
  <c r="H2945" i="1"/>
  <c r="E2945" i="1" s="1"/>
  <c r="F2945" i="1"/>
  <c r="B2945" i="1"/>
  <c r="I2945" i="1" s="1"/>
  <c r="A2945" i="1"/>
  <c r="H2944" i="1"/>
  <c r="F2944" i="1"/>
  <c r="B2944" i="1"/>
  <c r="I2944" i="1" s="1"/>
  <c r="A2944" i="1"/>
  <c r="H2943" i="1"/>
  <c r="E2943" i="1" s="1"/>
  <c r="F2943" i="1"/>
  <c r="B2943" i="1"/>
  <c r="I2943" i="1" s="1"/>
  <c r="A2943" i="1"/>
  <c r="H2942" i="1"/>
  <c r="F2942" i="1"/>
  <c r="B2942" i="1"/>
  <c r="I2942" i="1" s="1"/>
  <c r="A2942" i="1"/>
  <c r="H2941" i="1"/>
  <c r="E2941" i="1" s="1"/>
  <c r="F2941" i="1"/>
  <c r="B2941" i="1"/>
  <c r="I2941" i="1" s="1"/>
  <c r="A2941" i="1"/>
  <c r="H2940" i="1"/>
  <c r="F2940" i="1"/>
  <c r="B2940" i="1"/>
  <c r="I2940" i="1" s="1"/>
  <c r="A2940" i="1"/>
  <c r="H2939" i="1"/>
  <c r="E2939" i="1" s="1"/>
  <c r="F2939" i="1"/>
  <c r="B2939" i="1"/>
  <c r="I2939" i="1" s="1"/>
  <c r="A2939" i="1"/>
  <c r="H2938" i="1"/>
  <c r="F2938" i="1"/>
  <c r="B2938" i="1"/>
  <c r="I2938" i="1" s="1"/>
  <c r="A2938" i="1"/>
  <c r="H2937" i="1"/>
  <c r="E2937" i="1" s="1"/>
  <c r="F2937" i="1"/>
  <c r="B2937" i="1"/>
  <c r="I2937" i="1" s="1"/>
  <c r="A2937" i="1"/>
  <c r="H2936" i="1"/>
  <c r="F2936" i="1"/>
  <c r="B2936" i="1"/>
  <c r="I2936" i="1" s="1"/>
  <c r="A2936" i="1"/>
  <c r="H2935" i="1"/>
  <c r="E2935" i="1" s="1"/>
  <c r="F2935" i="1"/>
  <c r="B2935" i="1"/>
  <c r="I2935" i="1" s="1"/>
  <c r="A2935" i="1"/>
  <c r="H2934" i="1"/>
  <c r="F2934" i="1"/>
  <c r="B2934" i="1"/>
  <c r="I2934" i="1" s="1"/>
  <c r="A2934" i="1"/>
  <c r="H2933" i="1"/>
  <c r="E2933" i="1" s="1"/>
  <c r="F2933" i="1"/>
  <c r="B2933" i="1"/>
  <c r="I2933" i="1" s="1"/>
  <c r="A2933" i="1"/>
  <c r="H2932" i="1"/>
  <c r="F2932" i="1"/>
  <c r="B2932" i="1"/>
  <c r="I2932" i="1" s="1"/>
  <c r="A2932" i="1"/>
  <c r="H2931" i="1"/>
  <c r="E2931" i="1" s="1"/>
  <c r="F2931" i="1"/>
  <c r="B2931" i="1"/>
  <c r="I2931" i="1" s="1"/>
  <c r="A2931" i="1"/>
  <c r="H2930" i="1"/>
  <c r="F2930" i="1"/>
  <c r="B2930" i="1"/>
  <c r="I2930" i="1" s="1"/>
  <c r="A2930" i="1"/>
  <c r="H2929" i="1"/>
  <c r="E2929" i="1" s="1"/>
  <c r="F2929" i="1"/>
  <c r="B2929" i="1"/>
  <c r="I2929" i="1" s="1"/>
  <c r="A2929" i="1"/>
  <c r="H2928" i="1"/>
  <c r="F2928" i="1"/>
  <c r="B2928" i="1"/>
  <c r="I2928" i="1" s="1"/>
  <c r="A2928" i="1"/>
  <c r="H2927" i="1"/>
  <c r="E2927" i="1" s="1"/>
  <c r="F2927" i="1"/>
  <c r="B2927" i="1"/>
  <c r="I2927" i="1" s="1"/>
  <c r="A2927" i="1"/>
  <c r="H2926" i="1"/>
  <c r="F2926" i="1"/>
  <c r="B2926" i="1"/>
  <c r="I2926" i="1" s="1"/>
  <c r="A2926" i="1"/>
  <c r="H2925" i="1"/>
  <c r="E2925" i="1" s="1"/>
  <c r="F2925" i="1"/>
  <c r="B2925" i="1"/>
  <c r="I2925" i="1" s="1"/>
  <c r="A2925" i="1"/>
  <c r="H2924" i="1"/>
  <c r="F2924" i="1"/>
  <c r="B2924" i="1"/>
  <c r="I2924" i="1" s="1"/>
  <c r="A2924" i="1"/>
  <c r="H2923" i="1"/>
  <c r="E2923" i="1" s="1"/>
  <c r="F2923" i="1"/>
  <c r="B2923" i="1"/>
  <c r="I2923" i="1" s="1"/>
  <c r="A2923" i="1"/>
  <c r="H2922" i="1"/>
  <c r="F2922" i="1"/>
  <c r="B2922" i="1"/>
  <c r="I2922" i="1" s="1"/>
  <c r="A2922" i="1"/>
  <c r="H2921" i="1"/>
  <c r="E2921" i="1" s="1"/>
  <c r="F2921" i="1"/>
  <c r="B2921" i="1"/>
  <c r="I2921" i="1" s="1"/>
  <c r="A2921" i="1"/>
  <c r="H2920" i="1"/>
  <c r="F2920" i="1"/>
  <c r="B2920" i="1"/>
  <c r="I2920" i="1" s="1"/>
  <c r="A2920" i="1"/>
  <c r="H2919" i="1"/>
  <c r="E2919" i="1" s="1"/>
  <c r="F2919" i="1"/>
  <c r="B2919" i="1"/>
  <c r="I2919" i="1" s="1"/>
  <c r="A2919" i="1"/>
  <c r="H2918" i="1"/>
  <c r="F2918" i="1"/>
  <c r="B2918" i="1"/>
  <c r="I2918" i="1" s="1"/>
  <c r="A2918" i="1"/>
  <c r="H2917" i="1"/>
  <c r="E2917" i="1" s="1"/>
  <c r="F2917" i="1"/>
  <c r="B2917" i="1"/>
  <c r="I2917" i="1" s="1"/>
  <c r="A2917" i="1"/>
  <c r="H2916" i="1"/>
  <c r="F2916" i="1"/>
  <c r="B2916" i="1"/>
  <c r="I2916" i="1" s="1"/>
  <c r="A2916" i="1"/>
  <c r="H2915" i="1"/>
  <c r="E2915" i="1" s="1"/>
  <c r="F2915" i="1"/>
  <c r="B2915" i="1"/>
  <c r="I2915" i="1" s="1"/>
  <c r="A2915" i="1"/>
  <c r="H2914" i="1"/>
  <c r="F2914" i="1"/>
  <c r="B2914" i="1"/>
  <c r="I2914" i="1" s="1"/>
  <c r="A2914" i="1"/>
  <c r="H2913" i="1"/>
  <c r="E2913" i="1" s="1"/>
  <c r="F2913" i="1"/>
  <c r="B2913" i="1"/>
  <c r="I2913" i="1" s="1"/>
  <c r="A2913" i="1"/>
  <c r="H2912" i="1"/>
  <c r="F2912" i="1"/>
  <c r="B2912" i="1"/>
  <c r="I2912" i="1" s="1"/>
  <c r="A2912" i="1"/>
  <c r="H2911" i="1"/>
  <c r="E2911" i="1" s="1"/>
  <c r="F2911" i="1"/>
  <c r="B2911" i="1"/>
  <c r="I2911" i="1" s="1"/>
  <c r="A2911" i="1"/>
  <c r="H2910" i="1"/>
  <c r="F2910" i="1"/>
  <c r="B2910" i="1"/>
  <c r="I2910" i="1" s="1"/>
  <c r="A2910" i="1"/>
  <c r="H2909" i="1"/>
  <c r="E2909" i="1" s="1"/>
  <c r="F2909" i="1"/>
  <c r="B2909" i="1"/>
  <c r="I2909" i="1" s="1"/>
  <c r="A2909" i="1"/>
  <c r="H2908" i="1"/>
  <c r="F2908" i="1"/>
  <c r="B2908" i="1"/>
  <c r="I2908" i="1" s="1"/>
  <c r="A2908" i="1"/>
  <c r="H2907" i="1"/>
  <c r="E2907" i="1" s="1"/>
  <c r="F2907" i="1"/>
  <c r="B2907" i="1"/>
  <c r="I2907" i="1" s="1"/>
  <c r="A2907" i="1"/>
  <c r="H2906" i="1"/>
  <c r="F2906" i="1"/>
  <c r="B2906" i="1"/>
  <c r="I2906" i="1" s="1"/>
  <c r="A2906" i="1"/>
  <c r="H2905" i="1"/>
  <c r="E2905" i="1" s="1"/>
  <c r="F2905" i="1"/>
  <c r="B2905" i="1"/>
  <c r="I2905" i="1" s="1"/>
  <c r="A2905" i="1"/>
  <c r="H2904" i="1"/>
  <c r="F2904" i="1"/>
  <c r="B2904" i="1"/>
  <c r="I2904" i="1" s="1"/>
  <c r="A2904" i="1"/>
  <c r="H2903" i="1"/>
  <c r="E2903" i="1" s="1"/>
  <c r="F2903" i="1"/>
  <c r="B2903" i="1"/>
  <c r="I2903" i="1" s="1"/>
  <c r="A2903" i="1"/>
  <c r="H2902" i="1"/>
  <c r="F2902" i="1"/>
  <c r="B2902" i="1"/>
  <c r="I2902" i="1" s="1"/>
  <c r="A2902" i="1"/>
  <c r="H2901" i="1"/>
  <c r="E2901" i="1" s="1"/>
  <c r="F2901" i="1"/>
  <c r="B2901" i="1"/>
  <c r="I2901" i="1" s="1"/>
  <c r="A2901" i="1"/>
  <c r="H2900" i="1"/>
  <c r="F2900" i="1"/>
  <c r="B2900" i="1"/>
  <c r="I2900" i="1" s="1"/>
  <c r="A2900" i="1"/>
  <c r="H2899" i="1"/>
  <c r="E2899" i="1" s="1"/>
  <c r="F2899" i="1"/>
  <c r="B2899" i="1"/>
  <c r="I2899" i="1" s="1"/>
  <c r="A2899" i="1"/>
  <c r="H2898" i="1"/>
  <c r="F2898" i="1"/>
  <c r="B2898" i="1"/>
  <c r="I2898" i="1" s="1"/>
  <c r="A2898" i="1"/>
  <c r="H2897" i="1"/>
  <c r="E2897" i="1" s="1"/>
  <c r="F2897" i="1"/>
  <c r="B2897" i="1"/>
  <c r="I2897" i="1" s="1"/>
  <c r="A2897" i="1"/>
  <c r="H2896" i="1"/>
  <c r="F2896" i="1"/>
  <c r="B2896" i="1"/>
  <c r="I2896" i="1" s="1"/>
  <c r="A2896" i="1"/>
  <c r="H2895" i="1"/>
  <c r="E2895" i="1" s="1"/>
  <c r="F2895" i="1"/>
  <c r="B2895" i="1"/>
  <c r="I2895" i="1" s="1"/>
  <c r="A2895" i="1"/>
  <c r="H2894" i="1"/>
  <c r="F2894" i="1"/>
  <c r="B2894" i="1"/>
  <c r="I2894" i="1" s="1"/>
  <c r="A2894" i="1"/>
  <c r="H2893" i="1"/>
  <c r="E2893" i="1" s="1"/>
  <c r="F2893" i="1"/>
  <c r="B2893" i="1"/>
  <c r="I2893" i="1" s="1"/>
  <c r="A2893" i="1"/>
  <c r="H2892" i="1"/>
  <c r="F2892" i="1"/>
  <c r="B2892" i="1"/>
  <c r="I2892" i="1" s="1"/>
  <c r="A2892" i="1"/>
  <c r="H2891" i="1"/>
  <c r="E2891" i="1" s="1"/>
  <c r="F2891" i="1"/>
  <c r="B2891" i="1"/>
  <c r="I2891" i="1" s="1"/>
  <c r="A2891" i="1"/>
  <c r="H2890" i="1"/>
  <c r="F2890" i="1"/>
  <c r="B2890" i="1"/>
  <c r="I2890" i="1" s="1"/>
  <c r="A2890" i="1"/>
  <c r="H2889" i="1"/>
  <c r="E2889" i="1" s="1"/>
  <c r="F2889" i="1"/>
  <c r="B2889" i="1"/>
  <c r="I2889" i="1" s="1"/>
  <c r="A2889" i="1"/>
  <c r="H2888" i="1"/>
  <c r="F2888" i="1"/>
  <c r="B2888" i="1"/>
  <c r="I2888" i="1" s="1"/>
  <c r="A2888" i="1"/>
  <c r="H2887" i="1"/>
  <c r="E2887" i="1" s="1"/>
  <c r="F2887" i="1"/>
  <c r="B2887" i="1"/>
  <c r="I2887" i="1" s="1"/>
  <c r="A2887" i="1"/>
  <c r="H2886" i="1"/>
  <c r="F2886" i="1"/>
  <c r="B2886" i="1"/>
  <c r="I2886" i="1" s="1"/>
  <c r="A2886" i="1"/>
  <c r="H2885" i="1"/>
  <c r="E2885" i="1" s="1"/>
  <c r="F2885" i="1"/>
  <c r="B2885" i="1"/>
  <c r="I2885" i="1" s="1"/>
  <c r="A2885" i="1"/>
  <c r="H2884" i="1"/>
  <c r="F2884" i="1"/>
  <c r="B2884" i="1"/>
  <c r="I2884" i="1" s="1"/>
  <c r="A2884" i="1"/>
  <c r="H2883" i="1"/>
  <c r="E2883" i="1" s="1"/>
  <c r="F2883" i="1"/>
  <c r="B2883" i="1"/>
  <c r="I2883" i="1" s="1"/>
  <c r="A2883" i="1"/>
  <c r="H2882" i="1"/>
  <c r="F2882" i="1"/>
  <c r="B2882" i="1"/>
  <c r="I2882" i="1" s="1"/>
  <c r="A2882" i="1"/>
  <c r="H2881" i="1"/>
  <c r="E2881" i="1" s="1"/>
  <c r="F2881" i="1"/>
  <c r="B2881" i="1"/>
  <c r="I2881" i="1" s="1"/>
  <c r="A2881" i="1"/>
  <c r="H2880" i="1"/>
  <c r="F2880" i="1"/>
  <c r="B2880" i="1"/>
  <c r="I2880" i="1" s="1"/>
  <c r="A2880" i="1"/>
  <c r="H2879" i="1"/>
  <c r="E2879" i="1" s="1"/>
  <c r="F2879" i="1"/>
  <c r="B2879" i="1"/>
  <c r="I2879" i="1" s="1"/>
  <c r="A2879" i="1"/>
  <c r="H2878" i="1"/>
  <c r="F2878" i="1"/>
  <c r="B2878" i="1"/>
  <c r="I2878" i="1" s="1"/>
  <c r="A2878" i="1"/>
  <c r="H2877" i="1"/>
  <c r="E2877" i="1" s="1"/>
  <c r="F2877" i="1"/>
  <c r="B2877" i="1"/>
  <c r="I2877" i="1" s="1"/>
  <c r="A2877" i="1"/>
  <c r="H2876" i="1"/>
  <c r="F2876" i="1"/>
  <c r="B2876" i="1"/>
  <c r="I2876" i="1" s="1"/>
  <c r="A2876" i="1"/>
  <c r="H2875" i="1"/>
  <c r="E2875" i="1" s="1"/>
  <c r="F2875" i="1"/>
  <c r="B2875" i="1"/>
  <c r="I2875" i="1" s="1"/>
  <c r="A2875" i="1"/>
  <c r="H2874" i="1"/>
  <c r="F2874" i="1"/>
  <c r="B2874" i="1"/>
  <c r="I2874" i="1" s="1"/>
  <c r="A2874" i="1"/>
  <c r="H2873" i="1"/>
  <c r="E2873" i="1" s="1"/>
  <c r="F2873" i="1"/>
  <c r="B2873" i="1"/>
  <c r="I2873" i="1" s="1"/>
  <c r="A2873" i="1"/>
  <c r="H2872" i="1"/>
  <c r="F2872" i="1"/>
  <c r="B2872" i="1"/>
  <c r="I2872" i="1" s="1"/>
  <c r="A2872" i="1"/>
  <c r="H2871" i="1"/>
  <c r="E2871" i="1" s="1"/>
  <c r="F2871" i="1"/>
  <c r="B2871" i="1"/>
  <c r="I2871" i="1" s="1"/>
  <c r="A2871" i="1"/>
  <c r="H2870" i="1"/>
  <c r="F2870" i="1"/>
  <c r="B2870" i="1"/>
  <c r="I2870" i="1" s="1"/>
  <c r="A2870" i="1"/>
  <c r="H2869" i="1"/>
  <c r="E2869" i="1" s="1"/>
  <c r="F2869" i="1"/>
  <c r="B2869" i="1"/>
  <c r="I2869" i="1" s="1"/>
  <c r="A2869" i="1"/>
  <c r="H2868" i="1"/>
  <c r="F2868" i="1"/>
  <c r="B2868" i="1"/>
  <c r="I2868" i="1" s="1"/>
  <c r="A2868" i="1"/>
  <c r="H2867" i="1"/>
  <c r="E2867" i="1" s="1"/>
  <c r="F2867" i="1"/>
  <c r="B2867" i="1"/>
  <c r="I2867" i="1" s="1"/>
  <c r="A2867" i="1"/>
  <c r="H2866" i="1"/>
  <c r="F2866" i="1"/>
  <c r="B2866" i="1"/>
  <c r="I2866" i="1" s="1"/>
  <c r="A2866" i="1"/>
  <c r="H2865" i="1"/>
  <c r="E2865" i="1" s="1"/>
  <c r="F2865" i="1"/>
  <c r="B2865" i="1"/>
  <c r="I2865" i="1" s="1"/>
  <c r="A2865" i="1"/>
  <c r="H2864" i="1"/>
  <c r="F2864" i="1"/>
  <c r="B2864" i="1"/>
  <c r="I2864" i="1" s="1"/>
  <c r="A2864" i="1"/>
  <c r="H2863" i="1"/>
  <c r="E2863" i="1" s="1"/>
  <c r="F2863" i="1"/>
  <c r="B2863" i="1"/>
  <c r="I2863" i="1" s="1"/>
  <c r="A2863" i="1"/>
  <c r="H2862" i="1"/>
  <c r="F2862" i="1"/>
  <c r="B2862" i="1"/>
  <c r="I2862" i="1" s="1"/>
  <c r="A2862" i="1"/>
  <c r="H2861" i="1"/>
  <c r="E2861" i="1" s="1"/>
  <c r="F2861" i="1"/>
  <c r="B2861" i="1"/>
  <c r="I2861" i="1" s="1"/>
  <c r="A2861" i="1"/>
  <c r="H2860" i="1"/>
  <c r="F2860" i="1"/>
  <c r="B2860" i="1"/>
  <c r="I2860" i="1" s="1"/>
  <c r="A2860" i="1"/>
  <c r="H2859" i="1"/>
  <c r="E2859" i="1" s="1"/>
  <c r="F2859" i="1"/>
  <c r="B2859" i="1"/>
  <c r="I2859" i="1" s="1"/>
  <c r="A2859" i="1"/>
  <c r="H2858" i="1"/>
  <c r="F2858" i="1"/>
  <c r="B2858" i="1"/>
  <c r="I2858" i="1" s="1"/>
  <c r="A2858" i="1"/>
  <c r="H2857" i="1"/>
  <c r="E2857" i="1" s="1"/>
  <c r="F2857" i="1"/>
  <c r="B2857" i="1"/>
  <c r="I2857" i="1" s="1"/>
  <c r="A2857" i="1"/>
  <c r="H2856" i="1"/>
  <c r="F2856" i="1"/>
  <c r="B2856" i="1"/>
  <c r="I2856" i="1" s="1"/>
  <c r="A2856" i="1"/>
  <c r="H2855" i="1"/>
  <c r="E2855" i="1" s="1"/>
  <c r="F2855" i="1"/>
  <c r="B2855" i="1"/>
  <c r="I2855" i="1" s="1"/>
  <c r="A2855" i="1"/>
  <c r="H2854" i="1"/>
  <c r="F2854" i="1"/>
  <c r="B2854" i="1"/>
  <c r="I2854" i="1" s="1"/>
  <c r="A2854" i="1"/>
  <c r="H2853" i="1"/>
  <c r="E2853" i="1" s="1"/>
  <c r="F2853" i="1"/>
  <c r="B2853" i="1"/>
  <c r="I2853" i="1" s="1"/>
  <c r="A2853" i="1"/>
  <c r="H2852" i="1"/>
  <c r="F2852" i="1"/>
  <c r="B2852" i="1"/>
  <c r="I2852" i="1" s="1"/>
  <c r="A2852" i="1"/>
  <c r="H2851" i="1"/>
  <c r="E2851" i="1" s="1"/>
  <c r="F2851" i="1"/>
  <c r="B2851" i="1"/>
  <c r="I2851" i="1" s="1"/>
  <c r="A2851" i="1"/>
  <c r="H2850" i="1"/>
  <c r="F2850" i="1"/>
  <c r="B2850" i="1"/>
  <c r="I2850" i="1" s="1"/>
  <c r="A2850" i="1"/>
  <c r="H2849" i="1"/>
  <c r="E2849" i="1" s="1"/>
  <c r="F2849" i="1"/>
  <c r="B2849" i="1"/>
  <c r="I2849" i="1" s="1"/>
  <c r="A2849" i="1"/>
  <c r="H2848" i="1"/>
  <c r="F2848" i="1"/>
  <c r="B2848" i="1"/>
  <c r="I2848" i="1" s="1"/>
  <c r="A2848" i="1"/>
  <c r="H2847" i="1"/>
  <c r="E2847" i="1" s="1"/>
  <c r="F2847" i="1"/>
  <c r="B2847" i="1"/>
  <c r="I2847" i="1" s="1"/>
  <c r="A2847" i="1"/>
  <c r="H2846" i="1"/>
  <c r="F2846" i="1"/>
  <c r="B2846" i="1"/>
  <c r="I2846" i="1" s="1"/>
  <c r="A2846" i="1"/>
  <c r="H2845" i="1"/>
  <c r="E2845" i="1" s="1"/>
  <c r="F2845" i="1"/>
  <c r="B2845" i="1"/>
  <c r="I2845" i="1" s="1"/>
  <c r="A2845" i="1"/>
  <c r="H2844" i="1"/>
  <c r="F2844" i="1"/>
  <c r="B2844" i="1"/>
  <c r="I2844" i="1" s="1"/>
  <c r="A2844" i="1"/>
  <c r="H2843" i="1"/>
  <c r="E2843" i="1" s="1"/>
  <c r="F2843" i="1"/>
  <c r="B2843" i="1"/>
  <c r="I2843" i="1" s="1"/>
  <c r="A2843" i="1"/>
  <c r="H2842" i="1"/>
  <c r="F2842" i="1"/>
  <c r="B2842" i="1"/>
  <c r="I2842" i="1" s="1"/>
  <c r="A2842" i="1"/>
  <c r="H2841" i="1"/>
  <c r="E2841" i="1" s="1"/>
  <c r="F2841" i="1"/>
  <c r="B2841" i="1"/>
  <c r="I2841" i="1" s="1"/>
  <c r="A2841" i="1"/>
  <c r="H2840" i="1"/>
  <c r="F2840" i="1"/>
  <c r="B2840" i="1"/>
  <c r="I2840" i="1" s="1"/>
  <c r="A2840" i="1"/>
  <c r="H2839" i="1"/>
  <c r="E2839" i="1" s="1"/>
  <c r="F2839" i="1"/>
  <c r="B2839" i="1"/>
  <c r="I2839" i="1" s="1"/>
  <c r="A2839" i="1"/>
  <c r="H2838" i="1"/>
  <c r="F2838" i="1"/>
  <c r="B2838" i="1"/>
  <c r="I2838" i="1" s="1"/>
  <c r="A2838" i="1"/>
  <c r="H2837" i="1"/>
  <c r="E2837" i="1" s="1"/>
  <c r="F2837" i="1"/>
  <c r="B2837" i="1"/>
  <c r="I2837" i="1" s="1"/>
  <c r="A2837" i="1"/>
  <c r="H2836" i="1"/>
  <c r="F2836" i="1"/>
  <c r="B2836" i="1"/>
  <c r="I2836" i="1" s="1"/>
  <c r="A2836" i="1"/>
  <c r="H2835" i="1"/>
  <c r="E2835" i="1" s="1"/>
  <c r="F2835" i="1"/>
  <c r="B2835" i="1"/>
  <c r="I2835" i="1" s="1"/>
  <c r="A2835" i="1"/>
  <c r="H2834" i="1"/>
  <c r="F2834" i="1"/>
  <c r="B2834" i="1"/>
  <c r="I2834" i="1" s="1"/>
  <c r="A2834" i="1"/>
  <c r="H2833" i="1"/>
  <c r="F2833" i="1"/>
  <c r="E2833" i="1"/>
  <c r="B2833" i="1"/>
  <c r="I2833" i="1" s="1"/>
  <c r="A2833" i="1"/>
  <c r="H2832" i="1"/>
  <c r="F2832" i="1"/>
  <c r="B2832" i="1"/>
  <c r="I2832" i="1" s="1"/>
  <c r="A2832" i="1"/>
  <c r="H2831" i="1"/>
  <c r="E2831" i="1" s="1"/>
  <c r="F2831" i="1"/>
  <c r="B2831" i="1"/>
  <c r="I2831" i="1" s="1"/>
  <c r="A2831" i="1"/>
  <c r="H2830" i="1"/>
  <c r="F2830" i="1"/>
  <c r="B2830" i="1"/>
  <c r="I2830" i="1" s="1"/>
  <c r="A2830" i="1"/>
  <c r="H2829" i="1"/>
  <c r="E2829" i="1" s="1"/>
  <c r="F2829" i="1"/>
  <c r="B2829" i="1"/>
  <c r="I2829" i="1" s="1"/>
  <c r="A2829" i="1"/>
  <c r="H2828" i="1"/>
  <c r="F2828" i="1"/>
  <c r="B2828" i="1"/>
  <c r="I2828" i="1" s="1"/>
  <c r="A2828" i="1"/>
  <c r="H2827" i="1"/>
  <c r="E2827" i="1" s="1"/>
  <c r="F2827" i="1"/>
  <c r="B2827" i="1"/>
  <c r="I2827" i="1" s="1"/>
  <c r="A2827" i="1"/>
  <c r="H2826" i="1"/>
  <c r="F2826" i="1"/>
  <c r="B2826" i="1"/>
  <c r="I2826" i="1" s="1"/>
  <c r="A2826" i="1"/>
  <c r="H2825" i="1"/>
  <c r="E2825" i="1" s="1"/>
  <c r="F2825" i="1"/>
  <c r="B2825" i="1"/>
  <c r="I2825" i="1" s="1"/>
  <c r="A2825" i="1"/>
  <c r="H2824" i="1"/>
  <c r="F2824" i="1"/>
  <c r="B2824" i="1"/>
  <c r="I2824" i="1" s="1"/>
  <c r="A2824" i="1"/>
  <c r="H2823" i="1"/>
  <c r="E2823" i="1" s="1"/>
  <c r="F2823" i="1"/>
  <c r="B2823" i="1"/>
  <c r="I2823" i="1" s="1"/>
  <c r="A2823" i="1"/>
  <c r="H2822" i="1"/>
  <c r="F2822" i="1"/>
  <c r="B2822" i="1"/>
  <c r="I2822" i="1" s="1"/>
  <c r="A2822" i="1"/>
  <c r="H2821" i="1"/>
  <c r="E2821" i="1" s="1"/>
  <c r="F2821" i="1"/>
  <c r="B2821" i="1"/>
  <c r="I2821" i="1" s="1"/>
  <c r="A2821" i="1"/>
  <c r="H2820" i="1"/>
  <c r="F2820" i="1"/>
  <c r="B2820" i="1"/>
  <c r="I2820" i="1" s="1"/>
  <c r="A2820" i="1"/>
  <c r="H2819" i="1"/>
  <c r="E2819" i="1" s="1"/>
  <c r="F2819" i="1"/>
  <c r="B2819" i="1"/>
  <c r="I2819" i="1" s="1"/>
  <c r="A2819" i="1"/>
  <c r="H2818" i="1"/>
  <c r="F2818" i="1"/>
  <c r="B2818" i="1"/>
  <c r="I2818" i="1" s="1"/>
  <c r="A2818" i="1"/>
  <c r="H2817" i="1"/>
  <c r="E2817" i="1" s="1"/>
  <c r="F2817" i="1"/>
  <c r="B2817" i="1"/>
  <c r="I2817" i="1" s="1"/>
  <c r="A2817" i="1"/>
  <c r="H2816" i="1"/>
  <c r="F2816" i="1"/>
  <c r="B2816" i="1"/>
  <c r="I2816" i="1" s="1"/>
  <c r="A2816" i="1"/>
  <c r="H2815" i="1"/>
  <c r="E2815" i="1" s="1"/>
  <c r="F2815" i="1"/>
  <c r="B2815" i="1"/>
  <c r="I2815" i="1" s="1"/>
  <c r="A2815" i="1"/>
  <c r="H2814" i="1"/>
  <c r="F2814" i="1"/>
  <c r="B2814" i="1"/>
  <c r="I2814" i="1" s="1"/>
  <c r="A2814" i="1"/>
  <c r="H2813" i="1"/>
  <c r="E2813" i="1" s="1"/>
  <c r="F2813" i="1"/>
  <c r="B2813" i="1"/>
  <c r="I2813" i="1" s="1"/>
  <c r="A2813" i="1"/>
  <c r="H2812" i="1"/>
  <c r="F2812" i="1"/>
  <c r="B2812" i="1"/>
  <c r="I2812" i="1" s="1"/>
  <c r="A2812" i="1"/>
  <c r="H2811" i="1"/>
  <c r="E2811" i="1" s="1"/>
  <c r="F2811" i="1"/>
  <c r="B2811" i="1"/>
  <c r="I2811" i="1" s="1"/>
  <c r="A2811" i="1"/>
  <c r="H2810" i="1"/>
  <c r="F2810" i="1"/>
  <c r="B2810" i="1"/>
  <c r="I2810" i="1" s="1"/>
  <c r="A2810" i="1"/>
  <c r="H2809" i="1"/>
  <c r="E2809" i="1" s="1"/>
  <c r="F2809" i="1"/>
  <c r="B2809" i="1"/>
  <c r="I2809" i="1" s="1"/>
  <c r="A2809" i="1"/>
  <c r="H2808" i="1"/>
  <c r="F2808" i="1"/>
  <c r="B2808" i="1"/>
  <c r="I2808" i="1" s="1"/>
  <c r="A2808" i="1"/>
  <c r="H2807" i="1"/>
  <c r="E2807" i="1" s="1"/>
  <c r="F2807" i="1"/>
  <c r="B2807" i="1"/>
  <c r="I2807" i="1" s="1"/>
  <c r="A2807" i="1"/>
  <c r="H2806" i="1"/>
  <c r="F2806" i="1"/>
  <c r="B2806" i="1"/>
  <c r="I2806" i="1" s="1"/>
  <c r="A2806" i="1"/>
  <c r="H2805" i="1"/>
  <c r="E2805" i="1" s="1"/>
  <c r="F2805" i="1"/>
  <c r="B2805" i="1"/>
  <c r="I2805" i="1" s="1"/>
  <c r="A2805" i="1"/>
  <c r="H2804" i="1"/>
  <c r="F2804" i="1"/>
  <c r="B2804" i="1"/>
  <c r="I2804" i="1" s="1"/>
  <c r="A2804" i="1"/>
  <c r="H2803" i="1"/>
  <c r="E2803" i="1" s="1"/>
  <c r="F2803" i="1"/>
  <c r="B2803" i="1"/>
  <c r="I2803" i="1" s="1"/>
  <c r="A2803" i="1"/>
  <c r="H2802" i="1"/>
  <c r="F2802" i="1"/>
  <c r="B2802" i="1"/>
  <c r="I2802" i="1" s="1"/>
  <c r="A2802" i="1"/>
  <c r="H2801" i="1"/>
  <c r="E2801" i="1" s="1"/>
  <c r="F2801" i="1"/>
  <c r="B2801" i="1"/>
  <c r="I2801" i="1" s="1"/>
  <c r="A2801" i="1"/>
  <c r="H2800" i="1"/>
  <c r="F2800" i="1"/>
  <c r="B2800" i="1"/>
  <c r="I2800" i="1" s="1"/>
  <c r="A2800" i="1"/>
  <c r="H2799" i="1"/>
  <c r="E2799" i="1" s="1"/>
  <c r="F2799" i="1"/>
  <c r="B2799" i="1"/>
  <c r="I2799" i="1" s="1"/>
  <c r="A2799" i="1"/>
  <c r="H2798" i="1"/>
  <c r="F2798" i="1"/>
  <c r="B2798" i="1"/>
  <c r="I2798" i="1" s="1"/>
  <c r="A2798" i="1"/>
  <c r="H2797" i="1"/>
  <c r="E2797" i="1" s="1"/>
  <c r="F2797" i="1"/>
  <c r="B2797" i="1"/>
  <c r="I2797" i="1" s="1"/>
  <c r="A2797" i="1"/>
  <c r="H2796" i="1"/>
  <c r="F2796" i="1"/>
  <c r="B2796" i="1"/>
  <c r="I2796" i="1" s="1"/>
  <c r="A2796" i="1"/>
  <c r="H2795" i="1"/>
  <c r="E2795" i="1" s="1"/>
  <c r="F2795" i="1"/>
  <c r="B2795" i="1"/>
  <c r="I2795" i="1" s="1"/>
  <c r="A2795" i="1"/>
  <c r="H2794" i="1"/>
  <c r="F2794" i="1"/>
  <c r="B2794" i="1"/>
  <c r="I2794" i="1" s="1"/>
  <c r="A2794" i="1"/>
  <c r="H2793" i="1"/>
  <c r="E2793" i="1" s="1"/>
  <c r="F2793" i="1"/>
  <c r="B2793" i="1"/>
  <c r="I2793" i="1" s="1"/>
  <c r="A2793" i="1"/>
  <c r="H2792" i="1"/>
  <c r="F2792" i="1"/>
  <c r="B2792" i="1"/>
  <c r="I2792" i="1" s="1"/>
  <c r="A2792" i="1"/>
  <c r="H2791" i="1"/>
  <c r="E2791" i="1" s="1"/>
  <c r="F2791" i="1"/>
  <c r="B2791" i="1"/>
  <c r="I2791" i="1" s="1"/>
  <c r="A2791" i="1"/>
  <c r="H2790" i="1"/>
  <c r="F2790" i="1"/>
  <c r="B2790" i="1"/>
  <c r="I2790" i="1" s="1"/>
  <c r="A2790" i="1"/>
  <c r="H2789" i="1"/>
  <c r="E2789" i="1" s="1"/>
  <c r="F2789" i="1"/>
  <c r="B2789" i="1"/>
  <c r="I2789" i="1" s="1"/>
  <c r="A2789" i="1"/>
  <c r="H2788" i="1"/>
  <c r="F2788" i="1"/>
  <c r="B2788" i="1"/>
  <c r="I2788" i="1" s="1"/>
  <c r="A2788" i="1"/>
  <c r="H2787" i="1"/>
  <c r="E2787" i="1" s="1"/>
  <c r="F2787" i="1"/>
  <c r="B2787" i="1"/>
  <c r="I2787" i="1" s="1"/>
  <c r="A2787" i="1"/>
  <c r="H2786" i="1"/>
  <c r="F2786" i="1"/>
  <c r="B2786" i="1"/>
  <c r="I2786" i="1" s="1"/>
  <c r="A2786" i="1"/>
  <c r="H2785" i="1"/>
  <c r="E2785" i="1" s="1"/>
  <c r="F2785" i="1"/>
  <c r="B2785" i="1"/>
  <c r="I2785" i="1" s="1"/>
  <c r="A2785" i="1"/>
  <c r="H2784" i="1"/>
  <c r="F2784" i="1"/>
  <c r="B2784" i="1"/>
  <c r="I2784" i="1" s="1"/>
  <c r="A2784" i="1"/>
  <c r="H2783" i="1"/>
  <c r="E2783" i="1" s="1"/>
  <c r="F2783" i="1"/>
  <c r="B2783" i="1"/>
  <c r="I2783" i="1" s="1"/>
  <c r="A2783" i="1"/>
  <c r="H2782" i="1"/>
  <c r="F2782" i="1"/>
  <c r="B2782" i="1"/>
  <c r="I2782" i="1" s="1"/>
  <c r="A2782" i="1"/>
  <c r="H2781" i="1"/>
  <c r="E2781" i="1" s="1"/>
  <c r="F2781" i="1"/>
  <c r="B2781" i="1"/>
  <c r="I2781" i="1" s="1"/>
  <c r="A2781" i="1"/>
  <c r="H2780" i="1"/>
  <c r="F2780" i="1"/>
  <c r="B2780" i="1"/>
  <c r="I2780" i="1" s="1"/>
  <c r="A2780" i="1"/>
  <c r="H2779" i="1"/>
  <c r="E2779" i="1" s="1"/>
  <c r="F2779" i="1"/>
  <c r="B2779" i="1"/>
  <c r="I2779" i="1" s="1"/>
  <c r="A2779" i="1"/>
  <c r="H2778" i="1"/>
  <c r="F2778" i="1"/>
  <c r="B2778" i="1"/>
  <c r="I2778" i="1" s="1"/>
  <c r="A2778" i="1"/>
  <c r="H2777" i="1"/>
  <c r="E2777" i="1" s="1"/>
  <c r="F2777" i="1"/>
  <c r="B2777" i="1"/>
  <c r="I2777" i="1" s="1"/>
  <c r="A2777" i="1"/>
  <c r="H2776" i="1"/>
  <c r="F2776" i="1"/>
  <c r="B2776" i="1"/>
  <c r="I2776" i="1" s="1"/>
  <c r="A2776" i="1"/>
  <c r="H2775" i="1"/>
  <c r="E2775" i="1" s="1"/>
  <c r="F2775" i="1"/>
  <c r="B2775" i="1"/>
  <c r="I2775" i="1" s="1"/>
  <c r="A2775" i="1"/>
  <c r="H2774" i="1"/>
  <c r="F2774" i="1"/>
  <c r="B2774" i="1"/>
  <c r="I2774" i="1" s="1"/>
  <c r="A2774" i="1"/>
  <c r="H2773" i="1"/>
  <c r="E2773" i="1" s="1"/>
  <c r="F2773" i="1"/>
  <c r="B2773" i="1"/>
  <c r="I2773" i="1" s="1"/>
  <c r="A2773" i="1"/>
  <c r="H2772" i="1"/>
  <c r="F2772" i="1"/>
  <c r="B2772" i="1"/>
  <c r="I2772" i="1" s="1"/>
  <c r="A2772" i="1"/>
  <c r="H2771" i="1"/>
  <c r="F2771" i="1"/>
  <c r="E2771" i="1"/>
  <c r="B2771" i="1"/>
  <c r="I2771" i="1" s="1"/>
  <c r="A2771" i="1"/>
  <c r="H2770" i="1"/>
  <c r="F2770" i="1"/>
  <c r="B2770" i="1"/>
  <c r="I2770" i="1" s="1"/>
  <c r="A2770" i="1"/>
  <c r="H2769" i="1"/>
  <c r="E2769" i="1" s="1"/>
  <c r="F2769" i="1"/>
  <c r="B2769" i="1"/>
  <c r="I2769" i="1" s="1"/>
  <c r="A2769" i="1"/>
  <c r="H2768" i="1"/>
  <c r="F2768" i="1"/>
  <c r="B2768" i="1"/>
  <c r="I2768" i="1" s="1"/>
  <c r="A2768" i="1"/>
  <c r="H2767" i="1"/>
  <c r="E2767" i="1" s="1"/>
  <c r="F2767" i="1"/>
  <c r="B2767" i="1"/>
  <c r="I2767" i="1" s="1"/>
  <c r="A2767" i="1"/>
  <c r="H2766" i="1"/>
  <c r="F2766" i="1"/>
  <c r="B2766" i="1"/>
  <c r="I2766" i="1" s="1"/>
  <c r="A2766" i="1"/>
  <c r="H2765" i="1"/>
  <c r="E2765" i="1" s="1"/>
  <c r="F2765" i="1"/>
  <c r="B2765" i="1"/>
  <c r="I2765" i="1" s="1"/>
  <c r="A2765" i="1"/>
  <c r="H2764" i="1"/>
  <c r="F2764" i="1"/>
  <c r="B2764" i="1"/>
  <c r="I2764" i="1" s="1"/>
  <c r="A2764" i="1"/>
  <c r="H2763" i="1"/>
  <c r="E2763" i="1" s="1"/>
  <c r="F2763" i="1"/>
  <c r="B2763" i="1"/>
  <c r="I2763" i="1" s="1"/>
  <c r="A2763" i="1"/>
  <c r="H2762" i="1"/>
  <c r="F2762" i="1"/>
  <c r="B2762" i="1"/>
  <c r="I2762" i="1" s="1"/>
  <c r="A2762" i="1"/>
  <c r="H2761" i="1"/>
  <c r="E2761" i="1" s="1"/>
  <c r="F2761" i="1"/>
  <c r="B2761" i="1"/>
  <c r="I2761" i="1" s="1"/>
  <c r="A2761" i="1"/>
  <c r="H2760" i="1"/>
  <c r="F2760" i="1"/>
  <c r="B2760" i="1"/>
  <c r="I2760" i="1" s="1"/>
  <c r="A2760" i="1"/>
  <c r="H2759" i="1"/>
  <c r="E2759" i="1" s="1"/>
  <c r="F2759" i="1"/>
  <c r="B2759" i="1"/>
  <c r="I2759" i="1" s="1"/>
  <c r="A2759" i="1"/>
  <c r="H2758" i="1"/>
  <c r="F2758" i="1"/>
  <c r="B2758" i="1"/>
  <c r="I2758" i="1" s="1"/>
  <c r="A2758" i="1"/>
  <c r="H2757" i="1"/>
  <c r="E2757" i="1" s="1"/>
  <c r="F2757" i="1"/>
  <c r="B2757" i="1"/>
  <c r="I2757" i="1" s="1"/>
  <c r="A2757" i="1"/>
  <c r="H2756" i="1"/>
  <c r="F2756" i="1"/>
  <c r="B2756" i="1"/>
  <c r="I2756" i="1" s="1"/>
  <c r="A2756" i="1"/>
  <c r="H2755" i="1"/>
  <c r="E2755" i="1" s="1"/>
  <c r="F2755" i="1"/>
  <c r="B2755" i="1"/>
  <c r="I2755" i="1" s="1"/>
  <c r="A2755" i="1"/>
  <c r="H2754" i="1"/>
  <c r="F2754" i="1"/>
  <c r="B2754" i="1"/>
  <c r="I2754" i="1" s="1"/>
  <c r="A2754" i="1"/>
  <c r="H2753" i="1"/>
  <c r="E2753" i="1" s="1"/>
  <c r="F2753" i="1"/>
  <c r="B2753" i="1"/>
  <c r="I2753" i="1" s="1"/>
  <c r="A2753" i="1"/>
  <c r="H2752" i="1"/>
  <c r="F2752" i="1"/>
  <c r="B2752" i="1"/>
  <c r="I2752" i="1" s="1"/>
  <c r="A2752" i="1"/>
  <c r="H2751" i="1"/>
  <c r="E2751" i="1" s="1"/>
  <c r="F2751" i="1"/>
  <c r="B2751" i="1"/>
  <c r="I2751" i="1" s="1"/>
  <c r="A2751" i="1"/>
  <c r="H2750" i="1"/>
  <c r="F2750" i="1"/>
  <c r="B2750" i="1"/>
  <c r="I2750" i="1" s="1"/>
  <c r="A2750" i="1"/>
  <c r="H2749" i="1"/>
  <c r="E2749" i="1" s="1"/>
  <c r="F2749" i="1"/>
  <c r="B2749" i="1"/>
  <c r="I2749" i="1" s="1"/>
  <c r="A2749" i="1"/>
  <c r="H2748" i="1"/>
  <c r="F2748" i="1"/>
  <c r="B2748" i="1"/>
  <c r="I2748" i="1" s="1"/>
  <c r="A2748" i="1"/>
  <c r="H2747" i="1"/>
  <c r="E2747" i="1" s="1"/>
  <c r="F2747" i="1"/>
  <c r="B2747" i="1"/>
  <c r="I2747" i="1" s="1"/>
  <c r="A2747" i="1"/>
  <c r="H2746" i="1"/>
  <c r="F2746" i="1"/>
  <c r="B2746" i="1"/>
  <c r="I2746" i="1" s="1"/>
  <c r="A2746" i="1"/>
  <c r="H2745" i="1"/>
  <c r="E2745" i="1" s="1"/>
  <c r="F2745" i="1"/>
  <c r="B2745" i="1"/>
  <c r="I2745" i="1" s="1"/>
  <c r="A2745" i="1"/>
  <c r="H2744" i="1"/>
  <c r="F2744" i="1"/>
  <c r="B2744" i="1"/>
  <c r="I2744" i="1" s="1"/>
  <c r="A2744" i="1"/>
  <c r="H2743" i="1"/>
  <c r="F2743" i="1"/>
  <c r="B2743" i="1"/>
  <c r="I2743" i="1" s="1"/>
  <c r="A2743" i="1"/>
  <c r="H2742" i="1"/>
  <c r="F2742" i="1"/>
  <c r="B2742" i="1"/>
  <c r="I2742" i="1" s="1"/>
  <c r="A2742" i="1"/>
  <c r="H2741" i="1"/>
  <c r="G2741" i="1" s="1"/>
  <c r="F2741" i="1"/>
  <c r="B2741" i="1"/>
  <c r="I2741" i="1" s="1"/>
  <c r="A2741" i="1"/>
  <c r="H2740" i="1"/>
  <c r="G2740" i="1" s="1"/>
  <c r="F2740" i="1"/>
  <c r="B2740" i="1"/>
  <c r="I2740" i="1" s="1"/>
  <c r="A2740" i="1"/>
  <c r="H2739" i="1"/>
  <c r="G2739" i="1" s="1"/>
  <c r="F2739" i="1"/>
  <c r="B2739" i="1"/>
  <c r="I2739" i="1" s="1"/>
  <c r="A2739" i="1"/>
  <c r="H2738" i="1"/>
  <c r="G2738" i="1" s="1"/>
  <c r="F2738" i="1"/>
  <c r="B2738" i="1"/>
  <c r="I2738" i="1" s="1"/>
  <c r="A2738" i="1"/>
  <c r="H2737" i="1"/>
  <c r="G2737" i="1" s="1"/>
  <c r="F2737" i="1"/>
  <c r="B2737" i="1"/>
  <c r="I2737" i="1" s="1"/>
  <c r="A2737" i="1"/>
  <c r="H2736" i="1"/>
  <c r="G2736" i="1" s="1"/>
  <c r="F2736" i="1"/>
  <c r="B2736" i="1"/>
  <c r="I2736" i="1" s="1"/>
  <c r="A2736" i="1"/>
  <c r="H2735" i="1"/>
  <c r="G2735" i="1" s="1"/>
  <c r="F2735" i="1"/>
  <c r="B2735" i="1"/>
  <c r="I2735" i="1" s="1"/>
  <c r="A2735" i="1"/>
  <c r="H2734" i="1"/>
  <c r="G2734" i="1" s="1"/>
  <c r="F2734" i="1"/>
  <c r="B2734" i="1"/>
  <c r="I2734" i="1" s="1"/>
  <c r="A2734" i="1"/>
  <c r="H2733" i="1"/>
  <c r="G2733" i="1" s="1"/>
  <c r="F2733" i="1"/>
  <c r="B2733" i="1"/>
  <c r="I2733" i="1" s="1"/>
  <c r="A2733" i="1"/>
  <c r="H2732" i="1"/>
  <c r="G2732" i="1" s="1"/>
  <c r="F2732" i="1"/>
  <c r="B2732" i="1"/>
  <c r="I2732" i="1" s="1"/>
  <c r="A2732" i="1"/>
  <c r="H2731" i="1"/>
  <c r="G2731" i="1" s="1"/>
  <c r="F2731" i="1"/>
  <c r="B2731" i="1"/>
  <c r="I2731" i="1" s="1"/>
  <c r="A2731" i="1"/>
  <c r="H2730" i="1"/>
  <c r="F2730" i="1"/>
  <c r="B2730" i="1"/>
  <c r="I2730" i="1" s="1"/>
  <c r="A2730" i="1"/>
  <c r="H2729" i="1"/>
  <c r="G2729" i="1" s="1"/>
  <c r="F2729" i="1"/>
  <c r="B2729" i="1"/>
  <c r="I2729" i="1" s="1"/>
  <c r="A2729" i="1"/>
  <c r="H2728" i="1"/>
  <c r="G2728" i="1" s="1"/>
  <c r="F2728" i="1"/>
  <c r="B2728" i="1"/>
  <c r="I2728" i="1" s="1"/>
  <c r="A2728" i="1"/>
  <c r="H2727" i="1"/>
  <c r="G2727" i="1" s="1"/>
  <c r="F2727" i="1"/>
  <c r="B2727" i="1"/>
  <c r="I2727" i="1" s="1"/>
  <c r="A2727" i="1"/>
  <c r="H2726" i="1"/>
  <c r="G2726" i="1" s="1"/>
  <c r="F2726" i="1"/>
  <c r="B2726" i="1"/>
  <c r="I2726" i="1" s="1"/>
  <c r="A2726" i="1"/>
  <c r="H2725" i="1"/>
  <c r="G2725" i="1" s="1"/>
  <c r="F2725" i="1"/>
  <c r="B2725" i="1"/>
  <c r="I2725" i="1" s="1"/>
  <c r="A2725" i="1"/>
  <c r="H2724" i="1"/>
  <c r="G2724" i="1" s="1"/>
  <c r="F2724" i="1"/>
  <c r="B2724" i="1"/>
  <c r="I2724" i="1" s="1"/>
  <c r="A2724" i="1"/>
  <c r="H2723" i="1"/>
  <c r="G2723" i="1" s="1"/>
  <c r="F2723" i="1"/>
  <c r="B2723" i="1"/>
  <c r="I2723" i="1" s="1"/>
  <c r="A2723" i="1"/>
  <c r="H2722" i="1"/>
  <c r="G2722" i="1" s="1"/>
  <c r="F2722" i="1"/>
  <c r="B2722" i="1"/>
  <c r="I2722" i="1" s="1"/>
  <c r="A2722" i="1"/>
  <c r="H2721" i="1"/>
  <c r="G2721" i="1" s="1"/>
  <c r="F2721" i="1"/>
  <c r="B2721" i="1"/>
  <c r="I2721" i="1" s="1"/>
  <c r="A2721" i="1"/>
  <c r="H2720" i="1"/>
  <c r="G2720" i="1" s="1"/>
  <c r="F2720" i="1"/>
  <c r="B2720" i="1"/>
  <c r="I2720" i="1" s="1"/>
  <c r="A2720" i="1"/>
  <c r="H2719" i="1"/>
  <c r="G2719" i="1" s="1"/>
  <c r="F2719" i="1"/>
  <c r="B2719" i="1"/>
  <c r="I2719" i="1" s="1"/>
  <c r="A2719" i="1"/>
  <c r="H2718" i="1"/>
  <c r="G2718" i="1" s="1"/>
  <c r="F2718" i="1"/>
  <c r="B2718" i="1"/>
  <c r="I2718" i="1" s="1"/>
  <c r="A2718" i="1"/>
  <c r="H2717" i="1"/>
  <c r="G2717" i="1" s="1"/>
  <c r="F2717" i="1"/>
  <c r="B2717" i="1"/>
  <c r="I2717" i="1" s="1"/>
  <c r="A2717" i="1"/>
  <c r="H2716" i="1"/>
  <c r="G2716" i="1" s="1"/>
  <c r="F2716" i="1"/>
  <c r="B2716" i="1"/>
  <c r="I2716" i="1" s="1"/>
  <c r="A2716" i="1"/>
  <c r="H2715" i="1"/>
  <c r="G2715" i="1" s="1"/>
  <c r="F2715" i="1"/>
  <c r="B2715" i="1"/>
  <c r="I2715" i="1" s="1"/>
  <c r="A2715" i="1"/>
  <c r="H2714" i="1"/>
  <c r="F2714" i="1"/>
  <c r="B2714" i="1"/>
  <c r="I2714" i="1" s="1"/>
  <c r="A2714" i="1"/>
  <c r="H2713" i="1"/>
  <c r="G2713" i="1" s="1"/>
  <c r="F2713" i="1"/>
  <c r="B2713" i="1"/>
  <c r="I2713" i="1" s="1"/>
  <c r="A2713" i="1"/>
  <c r="H2712" i="1"/>
  <c r="G2712" i="1" s="1"/>
  <c r="F2712" i="1"/>
  <c r="B2712" i="1"/>
  <c r="I2712" i="1" s="1"/>
  <c r="A2712" i="1"/>
  <c r="H2711" i="1"/>
  <c r="G2711" i="1" s="1"/>
  <c r="F2711" i="1"/>
  <c r="B2711" i="1"/>
  <c r="I2711" i="1" s="1"/>
  <c r="A2711" i="1"/>
  <c r="H2710" i="1"/>
  <c r="F2710" i="1"/>
  <c r="B2710" i="1"/>
  <c r="I2710" i="1" s="1"/>
  <c r="A2710" i="1"/>
  <c r="H2709" i="1"/>
  <c r="G2709" i="1" s="1"/>
  <c r="F2709" i="1"/>
  <c r="B2709" i="1"/>
  <c r="I2709" i="1" s="1"/>
  <c r="A2709" i="1"/>
  <c r="H2708" i="1"/>
  <c r="G2708" i="1" s="1"/>
  <c r="F2708" i="1"/>
  <c r="B2708" i="1"/>
  <c r="I2708" i="1" s="1"/>
  <c r="A2708" i="1"/>
  <c r="H2707" i="1"/>
  <c r="G2707" i="1" s="1"/>
  <c r="F2707" i="1"/>
  <c r="B2707" i="1"/>
  <c r="I2707" i="1" s="1"/>
  <c r="A2707" i="1"/>
  <c r="H2706" i="1"/>
  <c r="G2706" i="1" s="1"/>
  <c r="F2706" i="1"/>
  <c r="B2706" i="1"/>
  <c r="I2706" i="1" s="1"/>
  <c r="A2706" i="1"/>
  <c r="H2705" i="1"/>
  <c r="G2705" i="1" s="1"/>
  <c r="F2705" i="1"/>
  <c r="B2705" i="1"/>
  <c r="I2705" i="1" s="1"/>
  <c r="A2705" i="1"/>
  <c r="H2704" i="1"/>
  <c r="G2704" i="1" s="1"/>
  <c r="F2704" i="1"/>
  <c r="B2704" i="1"/>
  <c r="I2704" i="1" s="1"/>
  <c r="A2704" i="1"/>
  <c r="H2703" i="1"/>
  <c r="G2703" i="1" s="1"/>
  <c r="F2703" i="1"/>
  <c r="B2703" i="1"/>
  <c r="I2703" i="1" s="1"/>
  <c r="A2703" i="1"/>
  <c r="H2702" i="1"/>
  <c r="G2702" i="1" s="1"/>
  <c r="F2702" i="1"/>
  <c r="B2702" i="1"/>
  <c r="I2702" i="1" s="1"/>
  <c r="A2702" i="1"/>
  <c r="H2701" i="1"/>
  <c r="G2701" i="1" s="1"/>
  <c r="F2701" i="1"/>
  <c r="B2701" i="1"/>
  <c r="I2701" i="1" s="1"/>
  <c r="A2701" i="1"/>
  <c r="H2700" i="1"/>
  <c r="G2700" i="1" s="1"/>
  <c r="F2700" i="1"/>
  <c r="B2700" i="1"/>
  <c r="I2700" i="1" s="1"/>
  <c r="A2700" i="1"/>
  <c r="H2699" i="1"/>
  <c r="G2699" i="1" s="1"/>
  <c r="F2699" i="1"/>
  <c r="B2699" i="1"/>
  <c r="I2699" i="1" s="1"/>
  <c r="A2699" i="1"/>
  <c r="H2698" i="1"/>
  <c r="F2698" i="1"/>
  <c r="B2698" i="1"/>
  <c r="I2698" i="1" s="1"/>
  <c r="A2698" i="1"/>
  <c r="H2697" i="1"/>
  <c r="G2697" i="1" s="1"/>
  <c r="F2697" i="1"/>
  <c r="B2697" i="1"/>
  <c r="I2697" i="1" s="1"/>
  <c r="A2697" i="1"/>
  <c r="H2696" i="1"/>
  <c r="G2696" i="1" s="1"/>
  <c r="F2696" i="1"/>
  <c r="B2696" i="1"/>
  <c r="I2696" i="1" s="1"/>
  <c r="A2696" i="1"/>
  <c r="H2695" i="1"/>
  <c r="G2695" i="1" s="1"/>
  <c r="F2695" i="1"/>
  <c r="B2695" i="1"/>
  <c r="I2695" i="1" s="1"/>
  <c r="A2695" i="1"/>
  <c r="H2694" i="1"/>
  <c r="G2694" i="1" s="1"/>
  <c r="F2694" i="1"/>
  <c r="E2694" i="1"/>
  <c r="B2694" i="1"/>
  <c r="I2694" i="1" s="1"/>
  <c r="A2694" i="1"/>
  <c r="H2693" i="1"/>
  <c r="G2693" i="1" s="1"/>
  <c r="F2693" i="1"/>
  <c r="B2693" i="1"/>
  <c r="I2693" i="1" s="1"/>
  <c r="A2693" i="1"/>
  <c r="H2692" i="1"/>
  <c r="G2692" i="1" s="1"/>
  <c r="F2692" i="1"/>
  <c r="B2692" i="1"/>
  <c r="I2692" i="1" s="1"/>
  <c r="A2692" i="1"/>
  <c r="H2691" i="1"/>
  <c r="G2691" i="1" s="1"/>
  <c r="F2691" i="1"/>
  <c r="B2691" i="1"/>
  <c r="I2691" i="1" s="1"/>
  <c r="A2691" i="1"/>
  <c r="H2690" i="1"/>
  <c r="G2690" i="1" s="1"/>
  <c r="F2690" i="1"/>
  <c r="B2690" i="1"/>
  <c r="I2690" i="1" s="1"/>
  <c r="A2690" i="1"/>
  <c r="H2689" i="1"/>
  <c r="G2689" i="1" s="1"/>
  <c r="F2689" i="1"/>
  <c r="B2689" i="1"/>
  <c r="I2689" i="1" s="1"/>
  <c r="A2689" i="1"/>
  <c r="H2688" i="1"/>
  <c r="G2688" i="1" s="1"/>
  <c r="F2688" i="1"/>
  <c r="B2688" i="1"/>
  <c r="I2688" i="1" s="1"/>
  <c r="A2688" i="1"/>
  <c r="H2687" i="1"/>
  <c r="G2687" i="1" s="1"/>
  <c r="F2687" i="1"/>
  <c r="B2687" i="1"/>
  <c r="I2687" i="1" s="1"/>
  <c r="A2687" i="1"/>
  <c r="H2686" i="1"/>
  <c r="G2686" i="1" s="1"/>
  <c r="F2686" i="1"/>
  <c r="B2686" i="1"/>
  <c r="I2686" i="1" s="1"/>
  <c r="A2686" i="1"/>
  <c r="H2685" i="1"/>
  <c r="G2685" i="1" s="1"/>
  <c r="F2685" i="1"/>
  <c r="B2685" i="1"/>
  <c r="I2685" i="1" s="1"/>
  <c r="A2685" i="1"/>
  <c r="H2684" i="1"/>
  <c r="G2684" i="1" s="1"/>
  <c r="F2684" i="1"/>
  <c r="B2684" i="1"/>
  <c r="I2684" i="1" s="1"/>
  <c r="A2684" i="1"/>
  <c r="H2683" i="1"/>
  <c r="G2683" i="1" s="1"/>
  <c r="F2683" i="1"/>
  <c r="B2683" i="1"/>
  <c r="I2683" i="1" s="1"/>
  <c r="A2683" i="1"/>
  <c r="H2682" i="1"/>
  <c r="G2682" i="1" s="1"/>
  <c r="F2682" i="1"/>
  <c r="E2682" i="1"/>
  <c r="B2682" i="1"/>
  <c r="I2682" i="1" s="1"/>
  <c r="A2682" i="1"/>
  <c r="H2681" i="1"/>
  <c r="G2681" i="1" s="1"/>
  <c r="F2681" i="1"/>
  <c r="B2681" i="1"/>
  <c r="I2681" i="1" s="1"/>
  <c r="A2681" i="1"/>
  <c r="H2680" i="1"/>
  <c r="G2680" i="1" s="1"/>
  <c r="F2680" i="1"/>
  <c r="B2680" i="1"/>
  <c r="I2680" i="1" s="1"/>
  <c r="A2680" i="1"/>
  <c r="H2679" i="1"/>
  <c r="G2679" i="1" s="1"/>
  <c r="F2679" i="1"/>
  <c r="B2679" i="1"/>
  <c r="I2679" i="1" s="1"/>
  <c r="A2679" i="1"/>
  <c r="H2678" i="1"/>
  <c r="F2678" i="1"/>
  <c r="B2678" i="1"/>
  <c r="I2678" i="1" s="1"/>
  <c r="A2678" i="1"/>
  <c r="H2677" i="1"/>
  <c r="G2677" i="1" s="1"/>
  <c r="F2677" i="1"/>
  <c r="B2677" i="1"/>
  <c r="I2677" i="1" s="1"/>
  <c r="A2677" i="1"/>
  <c r="H2676" i="1"/>
  <c r="G2676" i="1" s="1"/>
  <c r="F2676" i="1"/>
  <c r="B2676" i="1"/>
  <c r="I2676" i="1" s="1"/>
  <c r="A2676" i="1"/>
  <c r="H2675" i="1"/>
  <c r="G2675" i="1" s="1"/>
  <c r="F2675" i="1"/>
  <c r="B2675" i="1"/>
  <c r="I2675" i="1" s="1"/>
  <c r="A2675" i="1"/>
  <c r="H2674" i="1"/>
  <c r="G2674" i="1" s="1"/>
  <c r="F2674" i="1"/>
  <c r="B2674" i="1"/>
  <c r="I2674" i="1" s="1"/>
  <c r="A2674" i="1"/>
  <c r="H2673" i="1"/>
  <c r="G2673" i="1" s="1"/>
  <c r="F2673" i="1"/>
  <c r="B2673" i="1"/>
  <c r="I2673" i="1" s="1"/>
  <c r="A2673" i="1"/>
  <c r="H2672" i="1"/>
  <c r="G2672" i="1" s="1"/>
  <c r="F2672" i="1"/>
  <c r="B2672" i="1"/>
  <c r="I2672" i="1" s="1"/>
  <c r="A2672" i="1"/>
  <c r="H2671" i="1"/>
  <c r="G2671" i="1" s="1"/>
  <c r="F2671" i="1"/>
  <c r="B2671" i="1"/>
  <c r="I2671" i="1" s="1"/>
  <c r="A2671" i="1"/>
  <c r="H2670" i="1"/>
  <c r="G2670" i="1" s="1"/>
  <c r="F2670" i="1"/>
  <c r="B2670" i="1"/>
  <c r="I2670" i="1" s="1"/>
  <c r="A2670" i="1"/>
  <c r="H2669" i="1"/>
  <c r="G2669" i="1" s="1"/>
  <c r="F2669" i="1"/>
  <c r="B2669" i="1"/>
  <c r="I2669" i="1" s="1"/>
  <c r="A2669" i="1"/>
  <c r="H2668" i="1"/>
  <c r="G2668" i="1" s="1"/>
  <c r="F2668" i="1"/>
  <c r="B2668" i="1"/>
  <c r="I2668" i="1" s="1"/>
  <c r="A2668" i="1"/>
  <c r="H2667" i="1"/>
  <c r="G2667" i="1" s="1"/>
  <c r="F2667" i="1"/>
  <c r="B2667" i="1"/>
  <c r="I2667" i="1" s="1"/>
  <c r="A2667" i="1"/>
  <c r="H2666" i="1"/>
  <c r="F2666" i="1"/>
  <c r="B2666" i="1"/>
  <c r="I2666" i="1" s="1"/>
  <c r="A2666" i="1"/>
  <c r="H2665" i="1"/>
  <c r="G2665" i="1" s="1"/>
  <c r="F2665" i="1"/>
  <c r="B2665" i="1"/>
  <c r="I2665" i="1" s="1"/>
  <c r="A2665" i="1"/>
  <c r="H2664" i="1"/>
  <c r="G2664" i="1" s="1"/>
  <c r="F2664" i="1"/>
  <c r="B2664" i="1"/>
  <c r="I2664" i="1" s="1"/>
  <c r="A2664" i="1"/>
  <c r="H2663" i="1"/>
  <c r="G2663" i="1" s="1"/>
  <c r="F2663" i="1"/>
  <c r="B2663" i="1"/>
  <c r="I2663" i="1" s="1"/>
  <c r="A2663" i="1"/>
  <c r="H2662" i="1"/>
  <c r="G2662" i="1" s="1"/>
  <c r="F2662" i="1"/>
  <c r="B2662" i="1"/>
  <c r="I2662" i="1" s="1"/>
  <c r="A2662" i="1"/>
  <c r="H2661" i="1"/>
  <c r="G2661" i="1" s="1"/>
  <c r="F2661" i="1"/>
  <c r="B2661" i="1"/>
  <c r="I2661" i="1" s="1"/>
  <c r="A2661" i="1"/>
  <c r="H2660" i="1"/>
  <c r="G2660" i="1" s="1"/>
  <c r="F2660" i="1"/>
  <c r="B2660" i="1"/>
  <c r="I2660" i="1" s="1"/>
  <c r="A2660" i="1"/>
  <c r="H2659" i="1"/>
  <c r="G2659" i="1" s="1"/>
  <c r="F2659" i="1"/>
  <c r="B2659" i="1"/>
  <c r="I2659" i="1" s="1"/>
  <c r="A2659" i="1"/>
  <c r="H2658" i="1"/>
  <c r="G2658" i="1" s="1"/>
  <c r="F2658" i="1"/>
  <c r="B2658" i="1"/>
  <c r="I2658" i="1" s="1"/>
  <c r="A2658" i="1"/>
  <c r="H2657" i="1"/>
  <c r="G2657" i="1" s="1"/>
  <c r="F2657" i="1"/>
  <c r="B2657" i="1"/>
  <c r="I2657" i="1" s="1"/>
  <c r="A2657" i="1"/>
  <c r="H2656" i="1"/>
  <c r="G2656" i="1" s="1"/>
  <c r="F2656" i="1"/>
  <c r="B2656" i="1"/>
  <c r="I2656" i="1" s="1"/>
  <c r="A2656" i="1"/>
  <c r="H2655" i="1"/>
  <c r="G2655" i="1" s="1"/>
  <c r="F2655" i="1"/>
  <c r="B2655" i="1"/>
  <c r="I2655" i="1" s="1"/>
  <c r="A2655" i="1"/>
  <c r="H2654" i="1"/>
  <c r="G2654" i="1" s="1"/>
  <c r="F2654" i="1"/>
  <c r="B2654" i="1"/>
  <c r="I2654" i="1" s="1"/>
  <c r="A2654" i="1"/>
  <c r="H2653" i="1"/>
  <c r="G2653" i="1" s="1"/>
  <c r="F2653" i="1"/>
  <c r="B2653" i="1"/>
  <c r="I2653" i="1" s="1"/>
  <c r="A2653" i="1"/>
  <c r="H2652" i="1"/>
  <c r="G2652" i="1" s="1"/>
  <c r="F2652" i="1"/>
  <c r="B2652" i="1"/>
  <c r="I2652" i="1" s="1"/>
  <c r="A2652" i="1"/>
  <c r="H2651" i="1"/>
  <c r="G2651" i="1" s="1"/>
  <c r="F2651" i="1"/>
  <c r="B2651" i="1"/>
  <c r="I2651" i="1" s="1"/>
  <c r="A2651" i="1"/>
  <c r="H2650" i="1"/>
  <c r="G2650" i="1" s="1"/>
  <c r="F2650" i="1"/>
  <c r="B2650" i="1"/>
  <c r="I2650" i="1" s="1"/>
  <c r="A2650" i="1"/>
  <c r="H2649" i="1"/>
  <c r="G2649" i="1" s="1"/>
  <c r="F2649" i="1"/>
  <c r="B2649" i="1"/>
  <c r="I2649" i="1" s="1"/>
  <c r="A2649" i="1"/>
  <c r="H2648" i="1"/>
  <c r="G2648" i="1" s="1"/>
  <c r="F2648" i="1"/>
  <c r="B2648" i="1"/>
  <c r="I2648" i="1" s="1"/>
  <c r="A2648" i="1"/>
  <c r="H2647" i="1"/>
  <c r="G2647" i="1" s="1"/>
  <c r="F2647" i="1"/>
  <c r="B2647" i="1"/>
  <c r="I2647" i="1" s="1"/>
  <c r="A2647" i="1"/>
  <c r="H2646" i="1"/>
  <c r="G2646" i="1" s="1"/>
  <c r="F2646" i="1"/>
  <c r="B2646" i="1"/>
  <c r="I2646" i="1" s="1"/>
  <c r="A2646" i="1"/>
  <c r="H2645" i="1"/>
  <c r="E2645" i="1" s="1"/>
  <c r="F2645" i="1"/>
  <c r="B2645" i="1"/>
  <c r="I2645" i="1" s="1"/>
  <c r="A2645" i="1"/>
  <c r="H2644" i="1"/>
  <c r="E2644" i="1" s="1"/>
  <c r="F2644" i="1"/>
  <c r="B2644" i="1"/>
  <c r="I2644" i="1" s="1"/>
  <c r="A2644" i="1"/>
  <c r="H2643" i="1"/>
  <c r="E2643" i="1" s="1"/>
  <c r="F2643" i="1"/>
  <c r="B2643" i="1"/>
  <c r="I2643" i="1" s="1"/>
  <c r="A2643" i="1"/>
  <c r="H2642" i="1"/>
  <c r="F2642" i="1"/>
  <c r="B2642" i="1"/>
  <c r="I2642" i="1" s="1"/>
  <c r="A2642" i="1"/>
  <c r="H2641" i="1"/>
  <c r="E2641" i="1" s="1"/>
  <c r="F2641" i="1"/>
  <c r="B2641" i="1"/>
  <c r="I2641" i="1" s="1"/>
  <c r="A2641" i="1"/>
  <c r="H2640" i="1"/>
  <c r="E2640" i="1" s="1"/>
  <c r="F2640" i="1"/>
  <c r="B2640" i="1"/>
  <c r="I2640" i="1" s="1"/>
  <c r="A2640" i="1"/>
  <c r="H2639" i="1"/>
  <c r="E2639" i="1" s="1"/>
  <c r="F2639" i="1"/>
  <c r="B2639" i="1"/>
  <c r="I2639" i="1" s="1"/>
  <c r="A2639" i="1"/>
  <c r="H2638" i="1"/>
  <c r="F2638" i="1"/>
  <c r="B2638" i="1"/>
  <c r="I2638" i="1" s="1"/>
  <c r="A2638" i="1"/>
  <c r="H2637" i="1"/>
  <c r="E2637" i="1" s="1"/>
  <c r="F2637" i="1"/>
  <c r="B2637" i="1"/>
  <c r="I2637" i="1" s="1"/>
  <c r="A2637" i="1"/>
  <c r="H2636" i="1"/>
  <c r="E2636" i="1" s="1"/>
  <c r="F2636" i="1"/>
  <c r="B2636" i="1"/>
  <c r="I2636" i="1" s="1"/>
  <c r="A2636" i="1"/>
  <c r="H2635" i="1"/>
  <c r="E2635" i="1" s="1"/>
  <c r="F2635" i="1"/>
  <c r="B2635" i="1"/>
  <c r="I2635" i="1" s="1"/>
  <c r="A2635" i="1"/>
  <c r="H2634" i="1"/>
  <c r="F2634" i="1"/>
  <c r="B2634" i="1"/>
  <c r="I2634" i="1" s="1"/>
  <c r="A2634" i="1"/>
  <c r="H2633" i="1"/>
  <c r="E2633" i="1" s="1"/>
  <c r="F2633" i="1"/>
  <c r="B2633" i="1"/>
  <c r="I2633" i="1" s="1"/>
  <c r="A2633" i="1"/>
  <c r="H2632" i="1"/>
  <c r="E2632" i="1" s="1"/>
  <c r="F2632" i="1"/>
  <c r="B2632" i="1"/>
  <c r="I2632" i="1" s="1"/>
  <c r="A2632" i="1"/>
  <c r="H2631" i="1"/>
  <c r="E2631" i="1" s="1"/>
  <c r="F2631" i="1"/>
  <c r="B2631" i="1"/>
  <c r="I2631" i="1" s="1"/>
  <c r="A2631" i="1"/>
  <c r="H2630" i="1"/>
  <c r="F2630" i="1"/>
  <c r="B2630" i="1"/>
  <c r="I2630" i="1" s="1"/>
  <c r="A2630" i="1"/>
  <c r="H2629" i="1"/>
  <c r="E2629" i="1" s="1"/>
  <c r="F2629" i="1"/>
  <c r="B2629" i="1"/>
  <c r="I2629" i="1" s="1"/>
  <c r="A2629" i="1"/>
  <c r="H2628" i="1"/>
  <c r="E2628" i="1" s="1"/>
  <c r="F2628" i="1"/>
  <c r="B2628" i="1"/>
  <c r="I2628" i="1" s="1"/>
  <c r="A2628" i="1"/>
  <c r="H2627" i="1"/>
  <c r="E2627" i="1" s="1"/>
  <c r="F2627" i="1"/>
  <c r="B2627" i="1"/>
  <c r="I2627" i="1" s="1"/>
  <c r="A2627" i="1"/>
  <c r="H2626" i="1"/>
  <c r="F2626" i="1"/>
  <c r="B2626" i="1"/>
  <c r="I2626" i="1" s="1"/>
  <c r="A2626" i="1"/>
  <c r="H2625" i="1"/>
  <c r="E2625" i="1" s="1"/>
  <c r="F2625" i="1"/>
  <c r="B2625" i="1"/>
  <c r="I2625" i="1" s="1"/>
  <c r="A2625" i="1"/>
  <c r="H2624" i="1"/>
  <c r="E2624" i="1" s="1"/>
  <c r="F2624" i="1"/>
  <c r="B2624" i="1"/>
  <c r="I2624" i="1" s="1"/>
  <c r="A2624" i="1"/>
  <c r="H2623" i="1"/>
  <c r="E2623" i="1" s="1"/>
  <c r="F2623" i="1"/>
  <c r="B2623" i="1"/>
  <c r="I2623" i="1" s="1"/>
  <c r="A2623" i="1"/>
  <c r="H2622" i="1"/>
  <c r="F2622" i="1"/>
  <c r="B2622" i="1"/>
  <c r="I2622" i="1" s="1"/>
  <c r="A2622" i="1"/>
  <c r="H2621" i="1"/>
  <c r="E2621" i="1" s="1"/>
  <c r="F2621" i="1"/>
  <c r="B2621" i="1"/>
  <c r="I2621" i="1" s="1"/>
  <c r="A2621" i="1"/>
  <c r="H2620" i="1"/>
  <c r="E2620" i="1" s="1"/>
  <c r="F2620" i="1"/>
  <c r="B2620" i="1"/>
  <c r="I2620" i="1" s="1"/>
  <c r="A2620" i="1"/>
  <c r="H2619" i="1"/>
  <c r="E2619" i="1" s="1"/>
  <c r="F2619" i="1"/>
  <c r="B2619" i="1"/>
  <c r="I2619" i="1" s="1"/>
  <c r="A2619" i="1"/>
  <c r="H2618" i="1"/>
  <c r="F2618" i="1"/>
  <c r="B2618" i="1"/>
  <c r="I2618" i="1" s="1"/>
  <c r="A2618" i="1"/>
  <c r="H2617" i="1"/>
  <c r="E2617" i="1" s="1"/>
  <c r="F2617" i="1"/>
  <c r="B2617" i="1"/>
  <c r="I2617" i="1" s="1"/>
  <c r="A2617" i="1"/>
  <c r="H2616" i="1"/>
  <c r="E2616" i="1" s="1"/>
  <c r="F2616" i="1"/>
  <c r="B2616" i="1"/>
  <c r="I2616" i="1" s="1"/>
  <c r="A2616" i="1"/>
  <c r="H2615" i="1"/>
  <c r="E2615" i="1" s="1"/>
  <c r="F2615" i="1"/>
  <c r="B2615" i="1"/>
  <c r="I2615" i="1" s="1"/>
  <c r="A2615" i="1"/>
  <c r="H2614" i="1"/>
  <c r="F2614" i="1"/>
  <c r="B2614" i="1"/>
  <c r="I2614" i="1" s="1"/>
  <c r="A2614" i="1"/>
  <c r="H2613" i="1"/>
  <c r="E2613" i="1" s="1"/>
  <c r="F2613" i="1"/>
  <c r="B2613" i="1"/>
  <c r="I2613" i="1" s="1"/>
  <c r="A2613" i="1"/>
  <c r="H2612" i="1"/>
  <c r="E2612" i="1" s="1"/>
  <c r="F2612" i="1"/>
  <c r="B2612" i="1"/>
  <c r="I2612" i="1" s="1"/>
  <c r="A2612" i="1"/>
  <c r="H2611" i="1"/>
  <c r="E2611" i="1" s="1"/>
  <c r="F2611" i="1"/>
  <c r="B2611" i="1"/>
  <c r="I2611" i="1" s="1"/>
  <c r="A2611" i="1"/>
  <c r="H2610" i="1"/>
  <c r="F2610" i="1"/>
  <c r="B2610" i="1"/>
  <c r="I2610" i="1" s="1"/>
  <c r="A2610" i="1"/>
  <c r="H2609" i="1"/>
  <c r="E2609" i="1" s="1"/>
  <c r="F2609" i="1"/>
  <c r="B2609" i="1"/>
  <c r="I2609" i="1" s="1"/>
  <c r="A2609" i="1"/>
  <c r="H2608" i="1"/>
  <c r="E2608" i="1" s="1"/>
  <c r="F2608" i="1"/>
  <c r="B2608" i="1"/>
  <c r="I2608" i="1" s="1"/>
  <c r="A2608" i="1"/>
  <c r="H2607" i="1"/>
  <c r="E2607" i="1" s="1"/>
  <c r="F2607" i="1"/>
  <c r="B2607" i="1"/>
  <c r="I2607" i="1" s="1"/>
  <c r="A2607" i="1"/>
  <c r="H2606" i="1"/>
  <c r="F2606" i="1"/>
  <c r="B2606" i="1"/>
  <c r="I2606" i="1" s="1"/>
  <c r="A2606" i="1"/>
  <c r="H2605" i="1"/>
  <c r="E2605" i="1" s="1"/>
  <c r="F2605" i="1"/>
  <c r="B2605" i="1"/>
  <c r="I2605" i="1" s="1"/>
  <c r="A2605" i="1"/>
  <c r="H2604" i="1"/>
  <c r="E2604" i="1" s="1"/>
  <c r="F2604" i="1"/>
  <c r="B2604" i="1"/>
  <c r="I2604" i="1" s="1"/>
  <c r="A2604" i="1"/>
  <c r="H2603" i="1"/>
  <c r="E2603" i="1" s="1"/>
  <c r="F2603" i="1"/>
  <c r="B2603" i="1"/>
  <c r="I2603" i="1" s="1"/>
  <c r="A2603" i="1"/>
  <c r="H2602" i="1"/>
  <c r="F2602" i="1"/>
  <c r="B2602" i="1"/>
  <c r="I2602" i="1" s="1"/>
  <c r="A2602" i="1"/>
  <c r="H2601" i="1"/>
  <c r="E2601" i="1" s="1"/>
  <c r="F2601" i="1"/>
  <c r="B2601" i="1"/>
  <c r="I2601" i="1" s="1"/>
  <c r="A2601" i="1"/>
  <c r="H2600" i="1"/>
  <c r="E2600" i="1" s="1"/>
  <c r="F2600" i="1"/>
  <c r="B2600" i="1"/>
  <c r="I2600" i="1" s="1"/>
  <c r="A2600" i="1"/>
  <c r="H2599" i="1"/>
  <c r="E2599" i="1" s="1"/>
  <c r="F2599" i="1"/>
  <c r="B2599" i="1"/>
  <c r="I2599" i="1" s="1"/>
  <c r="A2599" i="1"/>
  <c r="H2598" i="1"/>
  <c r="F2598" i="1"/>
  <c r="B2598" i="1"/>
  <c r="I2598" i="1" s="1"/>
  <c r="A2598" i="1"/>
  <c r="H2597" i="1"/>
  <c r="E2597" i="1" s="1"/>
  <c r="F2597" i="1"/>
  <c r="B2597" i="1"/>
  <c r="I2597" i="1" s="1"/>
  <c r="A2597" i="1"/>
  <c r="H2596" i="1"/>
  <c r="E2596" i="1" s="1"/>
  <c r="F2596" i="1"/>
  <c r="B2596" i="1"/>
  <c r="I2596" i="1" s="1"/>
  <c r="A2596" i="1"/>
  <c r="H2595" i="1"/>
  <c r="E2595" i="1" s="1"/>
  <c r="F2595" i="1"/>
  <c r="B2595" i="1"/>
  <c r="I2595" i="1" s="1"/>
  <c r="A2595" i="1"/>
  <c r="H2594" i="1"/>
  <c r="F2594" i="1"/>
  <c r="B2594" i="1"/>
  <c r="I2594" i="1" s="1"/>
  <c r="A2594" i="1"/>
  <c r="H2593" i="1"/>
  <c r="E2593" i="1" s="1"/>
  <c r="F2593" i="1"/>
  <c r="B2593" i="1"/>
  <c r="I2593" i="1" s="1"/>
  <c r="A2593" i="1"/>
  <c r="H2592" i="1"/>
  <c r="E2592" i="1" s="1"/>
  <c r="F2592" i="1"/>
  <c r="B2592" i="1"/>
  <c r="I2592" i="1" s="1"/>
  <c r="A2592" i="1"/>
  <c r="H2591" i="1"/>
  <c r="E2591" i="1" s="1"/>
  <c r="F2591" i="1"/>
  <c r="B2591" i="1"/>
  <c r="I2591" i="1" s="1"/>
  <c r="A2591" i="1"/>
  <c r="H2590" i="1"/>
  <c r="F2590" i="1"/>
  <c r="B2590" i="1"/>
  <c r="I2590" i="1" s="1"/>
  <c r="A2590" i="1"/>
  <c r="H2589" i="1"/>
  <c r="E2589" i="1" s="1"/>
  <c r="F2589" i="1"/>
  <c r="B2589" i="1"/>
  <c r="I2589" i="1" s="1"/>
  <c r="A2589" i="1"/>
  <c r="H2588" i="1"/>
  <c r="E2588" i="1" s="1"/>
  <c r="F2588" i="1"/>
  <c r="B2588" i="1"/>
  <c r="I2588" i="1" s="1"/>
  <c r="A2588" i="1"/>
  <c r="H2587" i="1"/>
  <c r="E2587" i="1" s="1"/>
  <c r="F2587" i="1"/>
  <c r="B2587" i="1"/>
  <c r="I2587" i="1" s="1"/>
  <c r="A2587" i="1"/>
  <c r="H2586" i="1"/>
  <c r="F2586" i="1"/>
  <c r="B2586" i="1"/>
  <c r="I2586" i="1" s="1"/>
  <c r="A2586" i="1"/>
  <c r="H2585" i="1"/>
  <c r="E2585" i="1" s="1"/>
  <c r="F2585" i="1"/>
  <c r="B2585" i="1"/>
  <c r="I2585" i="1" s="1"/>
  <c r="A2585" i="1"/>
  <c r="H2584" i="1"/>
  <c r="E2584" i="1" s="1"/>
  <c r="F2584" i="1"/>
  <c r="B2584" i="1"/>
  <c r="I2584" i="1" s="1"/>
  <c r="A2584" i="1"/>
  <c r="H2583" i="1"/>
  <c r="E2583" i="1" s="1"/>
  <c r="F2583" i="1"/>
  <c r="B2583" i="1"/>
  <c r="I2583" i="1" s="1"/>
  <c r="A2583" i="1"/>
  <c r="H2582" i="1"/>
  <c r="F2582" i="1"/>
  <c r="B2582" i="1"/>
  <c r="I2582" i="1" s="1"/>
  <c r="A2582" i="1"/>
  <c r="H2581" i="1"/>
  <c r="E2581" i="1" s="1"/>
  <c r="F2581" i="1"/>
  <c r="B2581" i="1"/>
  <c r="I2581" i="1" s="1"/>
  <c r="A2581" i="1"/>
  <c r="H2580" i="1"/>
  <c r="E2580" i="1" s="1"/>
  <c r="F2580" i="1"/>
  <c r="B2580" i="1"/>
  <c r="I2580" i="1" s="1"/>
  <c r="A2580" i="1"/>
  <c r="H2579" i="1"/>
  <c r="E2579" i="1" s="1"/>
  <c r="F2579" i="1"/>
  <c r="B2579" i="1"/>
  <c r="I2579" i="1" s="1"/>
  <c r="A2579" i="1"/>
  <c r="H2578" i="1"/>
  <c r="F2578" i="1"/>
  <c r="B2578" i="1"/>
  <c r="I2578" i="1" s="1"/>
  <c r="A2578" i="1"/>
  <c r="H2577" i="1"/>
  <c r="E2577" i="1" s="1"/>
  <c r="F2577" i="1"/>
  <c r="B2577" i="1"/>
  <c r="I2577" i="1" s="1"/>
  <c r="A2577" i="1"/>
  <c r="H2576" i="1"/>
  <c r="E2576" i="1" s="1"/>
  <c r="F2576" i="1"/>
  <c r="B2576" i="1"/>
  <c r="I2576" i="1" s="1"/>
  <c r="A2576" i="1"/>
  <c r="H2575" i="1"/>
  <c r="E2575" i="1" s="1"/>
  <c r="F2575" i="1"/>
  <c r="B2575" i="1"/>
  <c r="I2575" i="1" s="1"/>
  <c r="A2575" i="1"/>
  <c r="H2574" i="1"/>
  <c r="F2574" i="1"/>
  <c r="B2574" i="1"/>
  <c r="I2574" i="1" s="1"/>
  <c r="A2574" i="1"/>
  <c r="H2573" i="1"/>
  <c r="E2573" i="1" s="1"/>
  <c r="F2573" i="1"/>
  <c r="B2573" i="1"/>
  <c r="I2573" i="1" s="1"/>
  <c r="A2573" i="1"/>
  <c r="H2572" i="1"/>
  <c r="E2572" i="1" s="1"/>
  <c r="F2572" i="1"/>
  <c r="B2572" i="1"/>
  <c r="I2572" i="1" s="1"/>
  <c r="A2572" i="1"/>
  <c r="H2571" i="1"/>
  <c r="E2571" i="1" s="1"/>
  <c r="F2571" i="1"/>
  <c r="B2571" i="1"/>
  <c r="I2571" i="1" s="1"/>
  <c r="A2571" i="1"/>
  <c r="H2570" i="1"/>
  <c r="F2570" i="1"/>
  <c r="B2570" i="1"/>
  <c r="I2570" i="1" s="1"/>
  <c r="A2570" i="1"/>
  <c r="H2569" i="1"/>
  <c r="E2569" i="1" s="1"/>
  <c r="F2569" i="1"/>
  <c r="B2569" i="1"/>
  <c r="I2569" i="1" s="1"/>
  <c r="A2569" i="1"/>
  <c r="H2568" i="1"/>
  <c r="E2568" i="1" s="1"/>
  <c r="F2568" i="1"/>
  <c r="B2568" i="1"/>
  <c r="I2568" i="1" s="1"/>
  <c r="A2568" i="1"/>
  <c r="H2567" i="1"/>
  <c r="E2567" i="1" s="1"/>
  <c r="F2567" i="1"/>
  <c r="B2567" i="1"/>
  <c r="I2567" i="1" s="1"/>
  <c r="A2567" i="1"/>
  <c r="H2566" i="1"/>
  <c r="F2566" i="1"/>
  <c r="B2566" i="1"/>
  <c r="I2566" i="1" s="1"/>
  <c r="A2566" i="1"/>
  <c r="H2565" i="1"/>
  <c r="E2565" i="1" s="1"/>
  <c r="F2565" i="1"/>
  <c r="B2565" i="1"/>
  <c r="I2565" i="1" s="1"/>
  <c r="A2565" i="1"/>
  <c r="H2564" i="1"/>
  <c r="E2564" i="1" s="1"/>
  <c r="F2564" i="1"/>
  <c r="B2564" i="1"/>
  <c r="I2564" i="1" s="1"/>
  <c r="A2564" i="1"/>
  <c r="H2563" i="1"/>
  <c r="E2563" i="1" s="1"/>
  <c r="F2563" i="1"/>
  <c r="B2563" i="1"/>
  <c r="I2563" i="1" s="1"/>
  <c r="A2563" i="1"/>
  <c r="H2562" i="1"/>
  <c r="F2562" i="1"/>
  <c r="B2562" i="1"/>
  <c r="I2562" i="1" s="1"/>
  <c r="A2562" i="1"/>
  <c r="H2561" i="1"/>
  <c r="E2561" i="1" s="1"/>
  <c r="F2561" i="1"/>
  <c r="B2561" i="1"/>
  <c r="I2561" i="1" s="1"/>
  <c r="A2561" i="1"/>
  <c r="H2560" i="1"/>
  <c r="E2560" i="1" s="1"/>
  <c r="F2560" i="1"/>
  <c r="B2560" i="1"/>
  <c r="I2560" i="1" s="1"/>
  <c r="A2560" i="1"/>
  <c r="H2559" i="1"/>
  <c r="E2559" i="1" s="1"/>
  <c r="F2559" i="1"/>
  <c r="B2559" i="1"/>
  <c r="I2559" i="1" s="1"/>
  <c r="A2559" i="1"/>
  <c r="H2558" i="1"/>
  <c r="E2558" i="1" s="1"/>
  <c r="F2558" i="1"/>
  <c r="B2558" i="1"/>
  <c r="I2558" i="1" s="1"/>
  <c r="A2558" i="1"/>
  <c r="H2557" i="1"/>
  <c r="E2557" i="1" s="1"/>
  <c r="F2557" i="1"/>
  <c r="B2557" i="1"/>
  <c r="I2557" i="1" s="1"/>
  <c r="A2557" i="1"/>
  <c r="H2556" i="1"/>
  <c r="F2556" i="1"/>
  <c r="B2556" i="1"/>
  <c r="I2556" i="1" s="1"/>
  <c r="A2556" i="1"/>
  <c r="H2555" i="1"/>
  <c r="E2555" i="1" s="1"/>
  <c r="F2555" i="1"/>
  <c r="B2555" i="1"/>
  <c r="I2555" i="1" s="1"/>
  <c r="A2555" i="1"/>
  <c r="H2554" i="1"/>
  <c r="E2554" i="1" s="1"/>
  <c r="F2554" i="1"/>
  <c r="B2554" i="1"/>
  <c r="I2554" i="1" s="1"/>
  <c r="A2554" i="1"/>
  <c r="H2553" i="1"/>
  <c r="F2553" i="1"/>
  <c r="B2553" i="1"/>
  <c r="I2553" i="1" s="1"/>
  <c r="A2553" i="1"/>
  <c r="H2552" i="1"/>
  <c r="E2552" i="1" s="1"/>
  <c r="F2552" i="1"/>
  <c r="B2552" i="1"/>
  <c r="I2552" i="1" s="1"/>
  <c r="A2552" i="1"/>
  <c r="H2551" i="1"/>
  <c r="E2551" i="1" s="1"/>
  <c r="F2551" i="1"/>
  <c r="B2551" i="1"/>
  <c r="I2551" i="1" s="1"/>
  <c r="A2551" i="1"/>
  <c r="H2550" i="1"/>
  <c r="E2550" i="1" s="1"/>
  <c r="F2550" i="1"/>
  <c r="B2550" i="1"/>
  <c r="I2550" i="1" s="1"/>
  <c r="A2550" i="1"/>
  <c r="H2549" i="1"/>
  <c r="E2549" i="1" s="1"/>
  <c r="F2549" i="1"/>
  <c r="B2549" i="1"/>
  <c r="I2549" i="1" s="1"/>
  <c r="A2549" i="1"/>
  <c r="H2548" i="1"/>
  <c r="F2548" i="1"/>
  <c r="B2548" i="1"/>
  <c r="I2548" i="1" s="1"/>
  <c r="A2548" i="1"/>
  <c r="H2547" i="1"/>
  <c r="E2547" i="1" s="1"/>
  <c r="F2547" i="1"/>
  <c r="B2547" i="1"/>
  <c r="I2547" i="1" s="1"/>
  <c r="A2547" i="1"/>
  <c r="H2546" i="1"/>
  <c r="E2546" i="1" s="1"/>
  <c r="F2546" i="1"/>
  <c r="B2546" i="1"/>
  <c r="I2546" i="1" s="1"/>
  <c r="A2546" i="1"/>
  <c r="H2545" i="1"/>
  <c r="F2545" i="1"/>
  <c r="B2545" i="1"/>
  <c r="I2545" i="1" s="1"/>
  <c r="A2545" i="1"/>
  <c r="H2544" i="1"/>
  <c r="E2544" i="1" s="1"/>
  <c r="F2544" i="1"/>
  <c r="B2544" i="1"/>
  <c r="I2544" i="1" s="1"/>
  <c r="A2544" i="1"/>
  <c r="H2543" i="1"/>
  <c r="E2543" i="1" s="1"/>
  <c r="F2543" i="1"/>
  <c r="B2543" i="1"/>
  <c r="I2543" i="1" s="1"/>
  <c r="A2543" i="1"/>
  <c r="H2542" i="1"/>
  <c r="E2542" i="1" s="1"/>
  <c r="F2542" i="1"/>
  <c r="B2542" i="1"/>
  <c r="I2542" i="1" s="1"/>
  <c r="A2542" i="1"/>
  <c r="H2541" i="1"/>
  <c r="E2541" i="1" s="1"/>
  <c r="F2541" i="1"/>
  <c r="B2541" i="1"/>
  <c r="I2541" i="1" s="1"/>
  <c r="A2541" i="1"/>
  <c r="H2540" i="1"/>
  <c r="F2540" i="1"/>
  <c r="B2540" i="1"/>
  <c r="I2540" i="1" s="1"/>
  <c r="A2540" i="1"/>
  <c r="H2539" i="1"/>
  <c r="E2539" i="1" s="1"/>
  <c r="F2539" i="1"/>
  <c r="B2539" i="1"/>
  <c r="I2539" i="1" s="1"/>
  <c r="A2539" i="1"/>
  <c r="H2538" i="1"/>
  <c r="E2538" i="1" s="1"/>
  <c r="F2538" i="1"/>
  <c r="B2538" i="1"/>
  <c r="I2538" i="1" s="1"/>
  <c r="A2538" i="1"/>
  <c r="H2537" i="1"/>
  <c r="F2537" i="1"/>
  <c r="B2537" i="1"/>
  <c r="I2537" i="1" s="1"/>
  <c r="A2537" i="1"/>
  <c r="H2536" i="1"/>
  <c r="E2536" i="1" s="1"/>
  <c r="F2536" i="1"/>
  <c r="B2536" i="1"/>
  <c r="I2536" i="1" s="1"/>
  <c r="A2536" i="1"/>
  <c r="H2535" i="1"/>
  <c r="E2535" i="1" s="1"/>
  <c r="F2535" i="1"/>
  <c r="B2535" i="1"/>
  <c r="I2535" i="1" s="1"/>
  <c r="A2535" i="1"/>
  <c r="H2534" i="1"/>
  <c r="E2534" i="1" s="1"/>
  <c r="F2534" i="1"/>
  <c r="B2534" i="1"/>
  <c r="I2534" i="1" s="1"/>
  <c r="A2534" i="1"/>
  <c r="H2533" i="1"/>
  <c r="E2533" i="1" s="1"/>
  <c r="F2533" i="1"/>
  <c r="B2533" i="1"/>
  <c r="I2533" i="1" s="1"/>
  <c r="A2533" i="1"/>
  <c r="H2532" i="1"/>
  <c r="F2532" i="1"/>
  <c r="B2532" i="1"/>
  <c r="I2532" i="1" s="1"/>
  <c r="A2532" i="1"/>
  <c r="H2531" i="1"/>
  <c r="E2531" i="1" s="1"/>
  <c r="F2531" i="1"/>
  <c r="B2531" i="1"/>
  <c r="I2531" i="1" s="1"/>
  <c r="A2531" i="1"/>
  <c r="H2530" i="1"/>
  <c r="E2530" i="1" s="1"/>
  <c r="F2530" i="1"/>
  <c r="B2530" i="1"/>
  <c r="I2530" i="1" s="1"/>
  <c r="A2530" i="1"/>
  <c r="H2529" i="1"/>
  <c r="F2529" i="1"/>
  <c r="B2529" i="1"/>
  <c r="I2529" i="1" s="1"/>
  <c r="A2529" i="1"/>
  <c r="H2528" i="1"/>
  <c r="E2528" i="1" s="1"/>
  <c r="F2528" i="1"/>
  <c r="B2528" i="1"/>
  <c r="I2528" i="1" s="1"/>
  <c r="A2528" i="1"/>
  <c r="H2527" i="1"/>
  <c r="E2527" i="1" s="1"/>
  <c r="F2527" i="1"/>
  <c r="B2527" i="1"/>
  <c r="I2527" i="1" s="1"/>
  <c r="A2527" i="1"/>
  <c r="H2526" i="1"/>
  <c r="E2526" i="1" s="1"/>
  <c r="F2526" i="1"/>
  <c r="B2526" i="1"/>
  <c r="I2526" i="1" s="1"/>
  <c r="A2526" i="1"/>
  <c r="H2525" i="1"/>
  <c r="E2525" i="1" s="1"/>
  <c r="F2525" i="1"/>
  <c r="B2525" i="1"/>
  <c r="I2525" i="1" s="1"/>
  <c r="A2525" i="1"/>
  <c r="H2524" i="1"/>
  <c r="F2524" i="1"/>
  <c r="B2524" i="1"/>
  <c r="I2524" i="1" s="1"/>
  <c r="A2524" i="1"/>
  <c r="H2523" i="1"/>
  <c r="E2523" i="1" s="1"/>
  <c r="F2523" i="1"/>
  <c r="B2523" i="1"/>
  <c r="I2523" i="1" s="1"/>
  <c r="A2523" i="1"/>
  <c r="H2522" i="1"/>
  <c r="E2522" i="1" s="1"/>
  <c r="F2522" i="1"/>
  <c r="B2522" i="1"/>
  <c r="I2522" i="1" s="1"/>
  <c r="A2522" i="1"/>
  <c r="H2521" i="1"/>
  <c r="F2521" i="1"/>
  <c r="B2521" i="1"/>
  <c r="I2521" i="1" s="1"/>
  <c r="A2521" i="1"/>
  <c r="H2520" i="1"/>
  <c r="E2520" i="1" s="1"/>
  <c r="F2520" i="1"/>
  <c r="B2520" i="1"/>
  <c r="I2520" i="1" s="1"/>
  <c r="A2520" i="1"/>
  <c r="H2519" i="1"/>
  <c r="E2519" i="1" s="1"/>
  <c r="F2519" i="1"/>
  <c r="B2519" i="1"/>
  <c r="I2519" i="1" s="1"/>
  <c r="A2519" i="1"/>
  <c r="H2518" i="1"/>
  <c r="E2518" i="1" s="1"/>
  <c r="F2518" i="1"/>
  <c r="B2518" i="1"/>
  <c r="I2518" i="1" s="1"/>
  <c r="A2518" i="1"/>
  <c r="H2517" i="1"/>
  <c r="E2517" i="1" s="1"/>
  <c r="F2517" i="1"/>
  <c r="B2517" i="1"/>
  <c r="I2517" i="1" s="1"/>
  <c r="A2517" i="1"/>
  <c r="H2516" i="1"/>
  <c r="F2516" i="1"/>
  <c r="B2516" i="1"/>
  <c r="I2516" i="1" s="1"/>
  <c r="A2516" i="1"/>
  <c r="H2515" i="1"/>
  <c r="E2515" i="1" s="1"/>
  <c r="F2515" i="1"/>
  <c r="B2515" i="1"/>
  <c r="I2515" i="1" s="1"/>
  <c r="A2515" i="1"/>
  <c r="H2514" i="1"/>
  <c r="E2514" i="1" s="1"/>
  <c r="F2514" i="1"/>
  <c r="B2514" i="1"/>
  <c r="I2514" i="1" s="1"/>
  <c r="A2514" i="1"/>
  <c r="H2513" i="1"/>
  <c r="F2513" i="1"/>
  <c r="B2513" i="1"/>
  <c r="I2513" i="1" s="1"/>
  <c r="A2513" i="1"/>
  <c r="H2512" i="1"/>
  <c r="E2512" i="1" s="1"/>
  <c r="F2512" i="1"/>
  <c r="B2512" i="1"/>
  <c r="I2512" i="1" s="1"/>
  <c r="A2512" i="1"/>
  <c r="H2511" i="1"/>
  <c r="E2511" i="1" s="1"/>
  <c r="F2511" i="1"/>
  <c r="B2511" i="1"/>
  <c r="I2511" i="1" s="1"/>
  <c r="A2511" i="1"/>
  <c r="H2510" i="1"/>
  <c r="E2510" i="1" s="1"/>
  <c r="F2510" i="1"/>
  <c r="B2510" i="1"/>
  <c r="I2510" i="1" s="1"/>
  <c r="A2510" i="1"/>
  <c r="H2509" i="1"/>
  <c r="D2509" i="1" s="1"/>
  <c r="F2509" i="1"/>
  <c r="B2509" i="1"/>
  <c r="I2509" i="1" s="1"/>
  <c r="A2509" i="1"/>
  <c r="H2508" i="1"/>
  <c r="F2508" i="1"/>
  <c r="B2508" i="1"/>
  <c r="I2508" i="1" s="1"/>
  <c r="A2508" i="1"/>
  <c r="H2507" i="1"/>
  <c r="E2507" i="1" s="1"/>
  <c r="F2507" i="1"/>
  <c r="B2507" i="1"/>
  <c r="I2507" i="1" s="1"/>
  <c r="A2507" i="1"/>
  <c r="H2506" i="1"/>
  <c r="E2506" i="1" s="1"/>
  <c r="F2506" i="1"/>
  <c r="B2506" i="1"/>
  <c r="I2506" i="1" s="1"/>
  <c r="A2506" i="1"/>
  <c r="H2505" i="1"/>
  <c r="F2505" i="1"/>
  <c r="B2505" i="1"/>
  <c r="I2505" i="1" s="1"/>
  <c r="A2505" i="1"/>
  <c r="H2504" i="1"/>
  <c r="E2504" i="1" s="1"/>
  <c r="F2504" i="1"/>
  <c r="B2504" i="1"/>
  <c r="I2504" i="1" s="1"/>
  <c r="A2504" i="1"/>
  <c r="H2503" i="1"/>
  <c r="E2503" i="1" s="1"/>
  <c r="F2503" i="1"/>
  <c r="B2503" i="1"/>
  <c r="I2503" i="1" s="1"/>
  <c r="A2503" i="1"/>
  <c r="H2502" i="1"/>
  <c r="E2502" i="1" s="1"/>
  <c r="F2502" i="1"/>
  <c r="B2502" i="1"/>
  <c r="I2502" i="1" s="1"/>
  <c r="A2502" i="1"/>
  <c r="H2501" i="1"/>
  <c r="E2501" i="1" s="1"/>
  <c r="F2501" i="1"/>
  <c r="B2501" i="1"/>
  <c r="I2501" i="1" s="1"/>
  <c r="A2501" i="1"/>
  <c r="H2500" i="1"/>
  <c r="F2500" i="1"/>
  <c r="B2500" i="1"/>
  <c r="I2500" i="1" s="1"/>
  <c r="A2500" i="1"/>
  <c r="H2499" i="1"/>
  <c r="E2499" i="1" s="1"/>
  <c r="F2499" i="1"/>
  <c r="B2499" i="1"/>
  <c r="I2499" i="1" s="1"/>
  <c r="A2499" i="1"/>
  <c r="H2498" i="1"/>
  <c r="E2498" i="1" s="1"/>
  <c r="F2498" i="1"/>
  <c r="B2498" i="1"/>
  <c r="I2498" i="1" s="1"/>
  <c r="A2498" i="1"/>
  <c r="H2497" i="1"/>
  <c r="F2497" i="1"/>
  <c r="B2497" i="1"/>
  <c r="I2497" i="1" s="1"/>
  <c r="A2497" i="1"/>
  <c r="H2496" i="1"/>
  <c r="E2496" i="1" s="1"/>
  <c r="F2496" i="1"/>
  <c r="B2496" i="1"/>
  <c r="I2496" i="1" s="1"/>
  <c r="A2496" i="1"/>
  <c r="H2495" i="1"/>
  <c r="E2495" i="1" s="1"/>
  <c r="F2495" i="1"/>
  <c r="B2495" i="1"/>
  <c r="I2495" i="1" s="1"/>
  <c r="A2495" i="1"/>
  <c r="H2494" i="1"/>
  <c r="E2494" i="1" s="1"/>
  <c r="F2494" i="1"/>
  <c r="B2494" i="1"/>
  <c r="I2494" i="1" s="1"/>
  <c r="A2494" i="1"/>
  <c r="H2493" i="1"/>
  <c r="E2493" i="1" s="1"/>
  <c r="F2493" i="1"/>
  <c r="B2493" i="1"/>
  <c r="I2493" i="1" s="1"/>
  <c r="A2493" i="1"/>
  <c r="H2492" i="1"/>
  <c r="F2492" i="1"/>
  <c r="B2492" i="1"/>
  <c r="I2492" i="1" s="1"/>
  <c r="A2492" i="1"/>
  <c r="H2491" i="1"/>
  <c r="E2491" i="1" s="1"/>
  <c r="F2491" i="1"/>
  <c r="B2491" i="1"/>
  <c r="I2491" i="1" s="1"/>
  <c r="A2491" i="1"/>
  <c r="H2490" i="1"/>
  <c r="E2490" i="1" s="1"/>
  <c r="F2490" i="1"/>
  <c r="B2490" i="1"/>
  <c r="I2490" i="1" s="1"/>
  <c r="A2490" i="1"/>
  <c r="H2489" i="1"/>
  <c r="F2489" i="1"/>
  <c r="B2489" i="1"/>
  <c r="I2489" i="1" s="1"/>
  <c r="A2489" i="1"/>
  <c r="H2488" i="1"/>
  <c r="F2488" i="1"/>
  <c r="E2488" i="1"/>
  <c r="B2488" i="1"/>
  <c r="I2488" i="1" s="1"/>
  <c r="A2488" i="1"/>
  <c r="H2487" i="1"/>
  <c r="E2487" i="1" s="1"/>
  <c r="F2487" i="1"/>
  <c r="B2487" i="1"/>
  <c r="I2487" i="1" s="1"/>
  <c r="A2487" i="1"/>
  <c r="H2486" i="1"/>
  <c r="E2486" i="1" s="1"/>
  <c r="F2486" i="1"/>
  <c r="B2486" i="1"/>
  <c r="I2486" i="1" s="1"/>
  <c r="A2486" i="1"/>
  <c r="H2485" i="1"/>
  <c r="E2485" i="1" s="1"/>
  <c r="F2485" i="1"/>
  <c r="B2485" i="1"/>
  <c r="I2485" i="1" s="1"/>
  <c r="A2485" i="1"/>
  <c r="H2484" i="1"/>
  <c r="F2484" i="1"/>
  <c r="B2484" i="1"/>
  <c r="I2484" i="1" s="1"/>
  <c r="A2484" i="1"/>
  <c r="H2483" i="1"/>
  <c r="E2483" i="1" s="1"/>
  <c r="F2483" i="1"/>
  <c r="B2483" i="1"/>
  <c r="I2483" i="1" s="1"/>
  <c r="A2483" i="1"/>
  <c r="H2482" i="1"/>
  <c r="F2482" i="1"/>
  <c r="E2482" i="1"/>
  <c r="B2482" i="1"/>
  <c r="I2482" i="1" s="1"/>
  <c r="A2482" i="1"/>
  <c r="H2481" i="1"/>
  <c r="F2481" i="1"/>
  <c r="B2481" i="1"/>
  <c r="I2481" i="1" s="1"/>
  <c r="A2481" i="1"/>
  <c r="H2480" i="1"/>
  <c r="E2480" i="1" s="1"/>
  <c r="F2480" i="1"/>
  <c r="B2480" i="1"/>
  <c r="I2480" i="1" s="1"/>
  <c r="A2480" i="1"/>
  <c r="H2479" i="1"/>
  <c r="E2479" i="1" s="1"/>
  <c r="F2479" i="1"/>
  <c r="B2479" i="1"/>
  <c r="I2479" i="1" s="1"/>
  <c r="A2479" i="1"/>
  <c r="H2478" i="1"/>
  <c r="E2478" i="1" s="1"/>
  <c r="F2478" i="1"/>
  <c r="B2478" i="1"/>
  <c r="I2478" i="1" s="1"/>
  <c r="A2478" i="1"/>
  <c r="H2477" i="1"/>
  <c r="E2477" i="1" s="1"/>
  <c r="F2477" i="1"/>
  <c r="B2477" i="1"/>
  <c r="I2477" i="1" s="1"/>
  <c r="A2477" i="1"/>
  <c r="H2476" i="1"/>
  <c r="F2476" i="1"/>
  <c r="B2476" i="1"/>
  <c r="I2476" i="1" s="1"/>
  <c r="A2476" i="1"/>
  <c r="H2475" i="1"/>
  <c r="E2475" i="1" s="1"/>
  <c r="F2475" i="1"/>
  <c r="B2475" i="1"/>
  <c r="I2475" i="1" s="1"/>
  <c r="A2475" i="1"/>
  <c r="H2474" i="1"/>
  <c r="E2474" i="1" s="1"/>
  <c r="F2474" i="1"/>
  <c r="B2474" i="1"/>
  <c r="I2474" i="1" s="1"/>
  <c r="A2474" i="1"/>
  <c r="H2473" i="1"/>
  <c r="F2473" i="1"/>
  <c r="B2473" i="1"/>
  <c r="I2473" i="1" s="1"/>
  <c r="A2473" i="1"/>
  <c r="H2472" i="1"/>
  <c r="E2472" i="1" s="1"/>
  <c r="F2472" i="1"/>
  <c r="B2472" i="1"/>
  <c r="I2472" i="1" s="1"/>
  <c r="A2472" i="1"/>
  <c r="H2471" i="1"/>
  <c r="E2471" i="1" s="1"/>
  <c r="F2471" i="1"/>
  <c r="B2471" i="1"/>
  <c r="I2471" i="1" s="1"/>
  <c r="A2471" i="1"/>
  <c r="H2470" i="1"/>
  <c r="E2470" i="1" s="1"/>
  <c r="F2470" i="1"/>
  <c r="B2470" i="1"/>
  <c r="I2470" i="1" s="1"/>
  <c r="A2470" i="1"/>
  <c r="H2469" i="1"/>
  <c r="E2469" i="1" s="1"/>
  <c r="F2469" i="1"/>
  <c r="B2469" i="1"/>
  <c r="I2469" i="1" s="1"/>
  <c r="A2469" i="1"/>
  <c r="H2468" i="1"/>
  <c r="F2468" i="1"/>
  <c r="B2468" i="1"/>
  <c r="I2468" i="1" s="1"/>
  <c r="A2468" i="1"/>
  <c r="H2467" i="1"/>
  <c r="E2467" i="1" s="1"/>
  <c r="F2467" i="1"/>
  <c r="B2467" i="1"/>
  <c r="I2467" i="1" s="1"/>
  <c r="A2467" i="1"/>
  <c r="H2466" i="1"/>
  <c r="E2466" i="1" s="1"/>
  <c r="F2466" i="1"/>
  <c r="B2466" i="1"/>
  <c r="I2466" i="1" s="1"/>
  <c r="A2466" i="1"/>
  <c r="H2465" i="1"/>
  <c r="F2465" i="1"/>
  <c r="B2465" i="1"/>
  <c r="I2465" i="1" s="1"/>
  <c r="A2465" i="1"/>
  <c r="H2464" i="1"/>
  <c r="E2464" i="1" s="1"/>
  <c r="F2464" i="1"/>
  <c r="B2464" i="1"/>
  <c r="I2464" i="1" s="1"/>
  <c r="A2464" i="1"/>
  <c r="H2463" i="1"/>
  <c r="E2463" i="1" s="1"/>
  <c r="F2463" i="1"/>
  <c r="B2463" i="1"/>
  <c r="I2463" i="1" s="1"/>
  <c r="A2463" i="1"/>
  <c r="H2462" i="1"/>
  <c r="E2462" i="1" s="1"/>
  <c r="F2462" i="1"/>
  <c r="B2462" i="1"/>
  <c r="I2462" i="1" s="1"/>
  <c r="A2462" i="1"/>
  <c r="H2461" i="1"/>
  <c r="E2461" i="1" s="1"/>
  <c r="F2461" i="1"/>
  <c r="B2461" i="1"/>
  <c r="I2461" i="1" s="1"/>
  <c r="A2461" i="1"/>
  <c r="H2460" i="1"/>
  <c r="F2460" i="1"/>
  <c r="B2460" i="1"/>
  <c r="I2460" i="1" s="1"/>
  <c r="A2460" i="1"/>
  <c r="H2459" i="1"/>
  <c r="E2459" i="1" s="1"/>
  <c r="F2459" i="1"/>
  <c r="B2459" i="1"/>
  <c r="I2459" i="1" s="1"/>
  <c r="A2459" i="1"/>
  <c r="H2458" i="1"/>
  <c r="E2458" i="1" s="1"/>
  <c r="F2458" i="1"/>
  <c r="B2458" i="1"/>
  <c r="I2458" i="1" s="1"/>
  <c r="A2458" i="1"/>
  <c r="H2457" i="1"/>
  <c r="F2457" i="1"/>
  <c r="B2457" i="1"/>
  <c r="I2457" i="1" s="1"/>
  <c r="A2457" i="1"/>
  <c r="H2456" i="1"/>
  <c r="E2456" i="1" s="1"/>
  <c r="F2456" i="1"/>
  <c r="B2456" i="1"/>
  <c r="I2456" i="1" s="1"/>
  <c r="A2456" i="1"/>
  <c r="H2455" i="1"/>
  <c r="E2455" i="1" s="1"/>
  <c r="F2455" i="1"/>
  <c r="B2455" i="1"/>
  <c r="I2455" i="1" s="1"/>
  <c r="A2455" i="1"/>
  <c r="H2454" i="1"/>
  <c r="E2454" i="1" s="1"/>
  <c r="F2454" i="1"/>
  <c r="B2454" i="1"/>
  <c r="I2454" i="1" s="1"/>
  <c r="A2454" i="1"/>
  <c r="H2453" i="1"/>
  <c r="E2453" i="1" s="1"/>
  <c r="F2453" i="1"/>
  <c r="B2453" i="1"/>
  <c r="I2453" i="1" s="1"/>
  <c r="A2453" i="1"/>
  <c r="H2452" i="1"/>
  <c r="F2452" i="1"/>
  <c r="B2452" i="1"/>
  <c r="I2452" i="1" s="1"/>
  <c r="A2452" i="1"/>
  <c r="H2451" i="1"/>
  <c r="E2451" i="1" s="1"/>
  <c r="F2451" i="1"/>
  <c r="B2451" i="1"/>
  <c r="I2451" i="1" s="1"/>
  <c r="A2451" i="1"/>
  <c r="H2450" i="1"/>
  <c r="E2450" i="1" s="1"/>
  <c r="F2450" i="1"/>
  <c r="B2450" i="1"/>
  <c r="I2450" i="1" s="1"/>
  <c r="A2450" i="1"/>
  <c r="H2449" i="1"/>
  <c r="F2449" i="1"/>
  <c r="B2449" i="1"/>
  <c r="I2449" i="1" s="1"/>
  <c r="A2449" i="1"/>
  <c r="H2448" i="1"/>
  <c r="E2448" i="1" s="1"/>
  <c r="F2448" i="1"/>
  <c r="B2448" i="1"/>
  <c r="I2448" i="1" s="1"/>
  <c r="A2448" i="1"/>
  <c r="H2447" i="1"/>
  <c r="E2447" i="1" s="1"/>
  <c r="F2447" i="1"/>
  <c r="B2447" i="1"/>
  <c r="I2447" i="1" s="1"/>
  <c r="A2447" i="1"/>
  <c r="H2446" i="1"/>
  <c r="E2446" i="1" s="1"/>
  <c r="F2446" i="1"/>
  <c r="B2446" i="1"/>
  <c r="I2446" i="1" s="1"/>
  <c r="A2446" i="1"/>
  <c r="H2445" i="1"/>
  <c r="E2445" i="1" s="1"/>
  <c r="F2445" i="1"/>
  <c r="B2445" i="1"/>
  <c r="I2445" i="1" s="1"/>
  <c r="A2445" i="1"/>
  <c r="H2444" i="1"/>
  <c r="F2444" i="1"/>
  <c r="B2444" i="1"/>
  <c r="I2444" i="1" s="1"/>
  <c r="A2444" i="1"/>
  <c r="H2443" i="1"/>
  <c r="E2443" i="1" s="1"/>
  <c r="F2443" i="1"/>
  <c r="B2443" i="1"/>
  <c r="I2443" i="1" s="1"/>
  <c r="A2443" i="1"/>
  <c r="H2442" i="1"/>
  <c r="E2442" i="1" s="1"/>
  <c r="F2442" i="1"/>
  <c r="B2442" i="1"/>
  <c r="I2442" i="1" s="1"/>
  <c r="A2442" i="1"/>
  <c r="H2441" i="1"/>
  <c r="F2441" i="1"/>
  <c r="B2441" i="1"/>
  <c r="I2441" i="1" s="1"/>
  <c r="A2441" i="1"/>
  <c r="H2440" i="1"/>
  <c r="E2440" i="1" s="1"/>
  <c r="F2440" i="1"/>
  <c r="B2440" i="1"/>
  <c r="I2440" i="1" s="1"/>
  <c r="A2440" i="1"/>
  <c r="H2439" i="1"/>
  <c r="E2439" i="1" s="1"/>
  <c r="F2439" i="1"/>
  <c r="B2439" i="1"/>
  <c r="I2439" i="1" s="1"/>
  <c r="A2439" i="1"/>
  <c r="H2438" i="1"/>
  <c r="F2438" i="1"/>
  <c r="B2438" i="1"/>
  <c r="I2438" i="1" s="1"/>
  <c r="A2438" i="1"/>
  <c r="H2437" i="1"/>
  <c r="E2437" i="1" s="1"/>
  <c r="F2437" i="1"/>
  <c r="B2437" i="1"/>
  <c r="I2437" i="1" s="1"/>
  <c r="A2437" i="1"/>
  <c r="H2436" i="1"/>
  <c r="F2436" i="1"/>
  <c r="B2436" i="1"/>
  <c r="I2436" i="1" s="1"/>
  <c r="A2436" i="1"/>
  <c r="H2435" i="1"/>
  <c r="F2435" i="1"/>
  <c r="B2435" i="1"/>
  <c r="I2435" i="1" s="1"/>
  <c r="A2435" i="1"/>
  <c r="H2434" i="1"/>
  <c r="E2434" i="1" s="1"/>
  <c r="F2434" i="1"/>
  <c r="B2434" i="1"/>
  <c r="I2434" i="1" s="1"/>
  <c r="A2434" i="1"/>
  <c r="H2433" i="1"/>
  <c r="F2433" i="1"/>
  <c r="B2433" i="1"/>
  <c r="I2433" i="1" s="1"/>
  <c r="A2433" i="1"/>
  <c r="H2432" i="1"/>
  <c r="E2432" i="1" s="1"/>
  <c r="F2432" i="1"/>
  <c r="B2432" i="1"/>
  <c r="I2432" i="1" s="1"/>
  <c r="A2432" i="1"/>
  <c r="H2431" i="1"/>
  <c r="E2431" i="1" s="1"/>
  <c r="F2431" i="1"/>
  <c r="B2431" i="1"/>
  <c r="I2431" i="1" s="1"/>
  <c r="A2431" i="1"/>
  <c r="H2430" i="1"/>
  <c r="F2430" i="1"/>
  <c r="B2430" i="1"/>
  <c r="I2430" i="1" s="1"/>
  <c r="A2430" i="1"/>
  <c r="H2429" i="1"/>
  <c r="E2429" i="1" s="1"/>
  <c r="F2429" i="1"/>
  <c r="B2429" i="1"/>
  <c r="I2429" i="1" s="1"/>
  <c r="A2429" i="1"/>
  <c r="H2428" i="1"/>
  <c r="F2428" i="1"/>
  <c r="B2428" i="1"/>
  <c r="I2428" i="1" s="1"/>
  <c r="A2428" i="1"/>
  <c r="H2427" i="1"/>
  <c r="F2427" i="1"/>
  <c r="B2427" i="1"/>
  <c r="I2427" i="1" s="1"/>
  <c r="A2427" i="1"/>
  <c r="H2426" i="1"/>
  <c r="E2426" i="1" s="1"/>
  <c r="F2426" i="1"/>
  <c r="B2426" i="1"/>
  <c r="I2426" i="1" s="1"/>
  <c r="A2426" i="1"/>
  <c r="H2425" i="1"/>
  <c r="F2425" i="1"/>
  <c r="B2425" i="1"/>
  <c r="I2425" i="1" s="1"/>
  <c r="A2425" i="1"/>
  <c r="H2424" i="1"/>
  <c r="E2424" i="1" s="1"/>
  <c r="F2424" i="1"/>
  <c r="B2424" i="1"/>
  <c r="I2424" i="1" s="1"/>
  <c r="A2424" i="1"/>
  <c r="H2423" i="1"/>
  <c r="E2423" i="1" s="1"/>
  <c r="F2423" i="1"/>
  <c r="B2423" i="1"/>
  <c r="I2423" i="1" s="1"/>
  <c r="A2423" i="1"/>
  <c r="H2422" i="1"/>
  <c r="F2422" i="1"/>
  <c r="B2422" i="1"/>
  <c r="I2422" i="1" s="1"/>
  <c r="A2422" i="1"/>
  <c r="H2421" i="1"/>
  <c r="E2421" i="1" s="1"/>
  <c r="F2421" i="1"/>
  <c r="B2421" i="1"/>
  <c r="I2421" i="1" s="1"/>
  <c r="A2421" i="1"/>
  <c r="H2420" i="1"/>
  <c r="F2420" i="1"/>
  <c r="B2420" i="1"/>
  <c r="I2420" i="1" s="1"/>
  <c r="A2420" i="1"/>
  <c r="H2419" i="1"/>
  <c r="F2419" i="1"/>
  <c r="B2419" i="1"/>
  <c r="I2419" i="1" s="1"/>
  <c r="A2419" i="1"/>
  <c r="H2418" i="1"/>
  <c r="E2418" i="1" s="1"/>
  <c r="F2418" i="1"/>
  <c r="B2418" i="1"/>
  <c r="I2418" i="1" s="1"/>
  <c r="A2418" i="1"/>
  <c r="H2417" i="1"/>
  <c r="F2417" i="1"/>
  <c r="B2417" i="1"/>
  <c r="I2417" i="1" s="1"/>
  <c r="A2417" i="1"/>
  <c r="H2416" i="1"/>
  <c r="E2416" i="1" s="1"/>
  <c r="F2416" i="1"/>
  <c r="B2416" i="1"/>
  <c r="I2416" i="1" s="1"/>
  <c r="A2416" i="1"/>
  <c r="H2415" i="1"/>
  <c r="E2415" i="1" s="1"/>
  <c r="F2415" i="1"/>
  <c r="B2415" i="1"/>
  <c r="I2415" i="1" s="1"/>
  <c r="A2415" i="1"/>
  <c r="H2414" i="1"/>
  <c r="F2414" i="1"/>
  <c r="B2414" i="1"/>
  <c r="I2414" i="1" s="1"/>
  <c r="A2414" i="1"/>
  <c r="H2413" i="1"/>
  <c r="E2413" i="1" s="1"/>
  <c r="F2413" i="1"/>
  <c r="B2413" i="1"/>
  <c r="I2413" i="1" s="1"/>
  <c r="A2413" i="1"/>
  <c r="H2412" i="1"/>
  <c r="F2412" i="1"/>
  <c r="B2412" i="1"/>
  <c r="I2412" i="1" s="1"/>
  <c r="A2412" i="1"/>
  <c r="H2411" i="1"/>
  <c r="F2411" i="1"/>
  <c r="B2411" i="1"/>
  <c r="I2411" i="1" s="1"/>
  <c r="A2411" i="1"/>
  <c r="H2410" i="1"/>
  <c r="E2410" i="1" s="1"/>
  <c r="F2410" i="1"/>
  <c r="B2410" i="1"/>
  <c r="I2410" i="1" s="1"/>
  <c r="A2410" i="1"/>
  <c r="H2409" i="1"/>
  <c r="F2409" i="1"/>
  <c r="B2409" i="1"/>
  <c r="I2409" i="1" s="1"/>
  <c r="A2409" i="1"/>
  <c r="H2408" i="1"/>
  <c r="E2408" i="1" s="1"/>
  <c r="F2408" i="1"/>
  <c r="B2408" i="1"/>
  <c r="I2408" i="1" s="1"/>
  <c r="A2408" i="1"/>
  <c r="H2407" i="1"/>
  <c r="E2407" i="1" s="1"/>
  <c r="F2407" i="1"/>
  <c r="B2407" i="1"/>
  <c r="I2407" i="1" s="1"/>
  <c r="A2407" i="1"/>
  <c r="H2406" i="1"/>
  <c r="F2406" i="1"/>
  <c r="B2406" i="1"/>
  <c r="I2406" i="1" s="1"/>
  <c r="A2406" i="1"/>
  <c r="H2405" i="1"/>
  <c r="E2405" i="1" s="1"/>
  <c r="F2405" i="1"/>
  <c r="B2405" i="1"/>
  <c r="I2405" i="1" s="1"/>
  <c r="A2405" i="1"/>
  <c r="H2404" i="1"/>
  <c r="F2404" i="1"/>
  <c r="B2404" i="1"/>
  <c r="I2404" i="1" s="1"/>
  <c r="A2404" i="1"/>
  <c r="H2403" i="1"/>
  <c r="F2403" i="1"/>
  <c r="B2403" i="1"/>
  <c r="I2403" i="1" s="1"/>
  <c r="A2403" i="1"/>
  <c r="H2402" i="1"/>
  <c r="E2402" i="1" s="1"/>
  <c r="F2402" i="1"/>
  <c r="B2402" i="1"/>
  <c r="I2402" i="1" s="1"/>
  <c r="A2402" i="1"/>
  <c r="H2401" i="1"/>
  <c r="F2401" i="1"/>
  <c r="B2401" i="1"/>
  <c r="I2401" i="1" s="1"/>
  <c r="A2401" i="1"/>
  <c r="H2400" i="1"/>
  <c r="E2400" i="1" s="1"/>
  <c r="F2400" i="1"/>
  <c r="B2400" i="1"/>
  <c r="I2400" i="1" s="1"/>
  <c r="A2400" i="1"/>
  <c r="H2399" i="1"/>
  <c r="E2399" i="1" s="1"/>
  <c r="F2399" i="1"/>
  <c r="B2399" i="1"/>
  <c r="I2399" i="1" s="1"/>
  <c r="A2399" i="1"/>
  <c r="H2398" i="1"/>
  <c r="F2398" i="1"/>
  <c r="B2398" i="1"/>
  <c r="I2398" i="1" s="1"/>
  <c r="A2398" i="1"/>
  <c r="H2397" i="1"/>
  <c r="E2397" i="1" s="1"/>
  <c r="F2397" i="1"/>
  <c r="B2397" i="1"/>
  <c r="I2397" i="1" s="1"/>
  <c r="A2397" i="1"/>
  <c r="H2396" i="1"/>
  <c r="F2396" i="1"/>
  <c r="B2396" i="1"/>
  <c r="I2396" i="1" s="1"/>
  <c r="A2396" i="1"/>
  <c r="H2395" i="1"/>
  <c r="F2395" i="1"/>
  <c r="B2395" i="1"/>
  <c r="I2395" i="1" s="1"/>
  <c r="A2395" i="1"/>
  <c r="H2394" i="1"/>
  <c r="E2394" i="1" s="1"/>
  <c r="F2394" i="1"/>
  <c r="B2394" i="1"/>
  <c r="I2394" i="1" s="1"/>
  <c r="A2394" i="1"/>
  <c r="H2393" i="1"/>
  <c r="F2393" i="1"/>
  <c r="B2393" i="1"/>
  <c r="I2393" i="1" s="1"/>
  <c r="A2393" i="1"/>
  <c r="H2392" i="1"/>
  <c r="E2392" i="1" s="1"/>
  <c r="F2392" i="1"/>
  <c r="B2392" i="1"/>
  <c r="I2392" i="1" s="1"/>
  <c r="A2392" i="1"/>
  <c r="H2391" i="1"/>
  <c r="E2391" i="1" s="1"/>
  <c r="F2391" i="1"/>
  <c r="B2391" i="1"/>
  <c r="I2391" i="1" s="1"/>
  <c r="A2391" i="1"/>
  <c r="H2390" i="1"/>
  <c r="F2390" i="1"/>
  <c r="B2390" i="1"/>
  <c r="I2390" i="1" s="1"/>
  <c r="A2390" i="1"/>
  <c r="H2389" i="1"/>
  <c r="E2389" i="1" s="1"/>
  <c r="F2389" i="1"/>
  <c r="B2389" i="1"/>
  <c r="I2389" i="1" s="1"/>
  <c r="A2389" i="1"/>
  <c r="H2388" i="1"/>
  <c r="F2388" i="1"/>
  <c r="B2388" i="1"/>
  <c r="I2388" i="1" s="1"/>
  <c r="A2388" i="1"/>
  <c r="H2387" i="1"/>
  <c r="F2387" i="1"/>
  <c r="B2387" i="1"/>
  <c r="I2387" i="1" s="1"/>
  <c r="A2387" i="1"/>
  <c r="H2386" i="1"/>
  <c r="E2386" i="1" s="1"/>
  <c r="F2386" i="1"/>
  <c r="B2386" i="1"/>
  <c r="I2386" i="1" s="1"/>
  <c r="A2386" i="1"/>
  <c r="H2385" i="1"/>
  <c r="F2385" i="1"/>
  <c r="B2385" i="1"/>
  <c r="I2385" i="1" s="1"/>
  <c r="A2385" i="1"/>
  <c r="H2384" i="1"/>
  <c r="E2384" i="1" s="1"/>
  <c r="F2384" i="1"/>
  <c r="B2384" i="1"/>
  <c r="I2384" i="1" s="1"/>
  <c r="A2384" i="1"/>
  <c r="H2383" i="1"/>
  <c r="E2383" i="1" s="1"/>
  <c r="F2383" i="1"/>
  <c r="B2383" i="1"/>
  <c r="I2383" i="1" s="1"/>
  <c r="A2383" i="1"/>
  <c r="H2382" i="1"/>
  <c r="F2382" i="1"/>
  <c r="B2382" i="1"/>
  <c r="I2382" i="1" s="1"/>
  <c r="A2382" i="1"/>
  <c r="H2381" i="1"/>
  <c r="E2381" i="1" s="1"/>
  <c r="F2381" i="1"/>
  <c r="B2381" i="1"/>
  <c r="I2381" i="1" s="1"/>
  <c r="A2381" i="1"/>
  <c r="H2380" i="1"/>
  <c r="F2380" i="1"/>
  <c r="B2380" i="1"/>
  <c r="I2380" i="1" s="1"/>
  <c r="A2380" i="1"/>
  <c r="H2379" i="1"/>
  <c r="F2379" i="1"/>
  <c r="B2379" i="1"/>
  <c r="I2379" i="1" s="1"/>
  <c r="A2379" i="1"/>
  <c r="H2378" i="1"/>
  <c r="E2378" i="1" s="1"/>
  <c r="F2378" i="1"/>
  <c r="B2378" i="1"/>
  <c r="I2378" i="1" s="1"/>
  <c r="A2378" i="1"/>
  <c r="H2377" i="1"/>
  <c r="F2377" i="1"/>
  <c r="B2377" i="1"/>
  <c r="I2377" i="1" s="1"/>
  <c r="A2377" i="1"/>
  <c r="H2376" i="1"/>
  <c r="E2376" i="1" s="1"/>
  <c r="F2376" i="1"/>
  <c r="B2376" i="1"/>
  <c r="I2376" i="1" s="1"/>
  <c r="A2376" i="1"/>
  <c r="H2375" i="1"/>
  <c r="E2375" i="1" s="1"/>
  <c r="F2375" i="1"/>
  <c r="B2375" i="1"/>
  <c r="I2375" i="1" s="1"/>
  <c r="A2375" i="1"/>
  <c r="H2374" i="1"/>
  <c r="F2374" i="1"/>
  <c r="B2374" i="1"/>
  <c r="I2374" i="1" s="1"/>
  <c r="A2374" i="1"/>
  <c r="H2373" i="1"/>
  <c r="E2373" i="1" s="1"/>
  <c r="F2373" i="1"/>
  <c r="B2373" i="1"/>
  <c r="I2373" i="1" s="1"/>
  <c r="A2373" i="1"/>
  <c r="H2372" i="1"/>
  <c r="F2372" i="1"/>
  <c r="B2372" i="1"/>
  <c r="I2372" i="1" s="1"/>
  <c r="A2372" i="1"/>
  <c r="H2371" i="1"/>
  <c r="F2371" i="1"/>
  <c r="B2371" i="1"/>
  <c r="I2371" i="1" s="1"/>
  <c r="A2371" i="1"/>
  <c r="H2370" i="1"/>
  <c r="E2370" i="1" s="1"/>
  <c r="F2370" i="1"/>
  <c r="B2370" i="1"/>
  <c r="I2370" i="1" s="1"/>
  <c r="A2370" i="1"/>
  <c r="H2369" i="1"/>
  <c r="F2369" i="1"/>
  <c r="B2369" i="1"/>
  <c r="I2369" i="1" s="1"/>
  <c r="A2369" i="1"/>
  <c r="H2368" i="1"/>
  <c r="E2368" i="1" s="1"/>
  <c r="F2368" i="1"/>
  <c r="B2368" i="1"/>
  <c r="I2368" i="1" s="1"/>
  <c r="A2368" i="1"/>
  <c r="H2367" i="1"/>
  <c r="E2367" i="1" s="1"/>
  <c r="F2367" i="1"/>
  <c r="B2367" i="1"/>
  <c r="I2367" i="1" s="1"/>
  <c r="A2367" i="1"/>
  <c r="H2366" i="1"/>
  <c r="F2366" i="1"/>
  <c r="B2366" i="1"/>
  <c r="I2366" i="1" s="1"/>
  <c r="A2366" i="1"/>
  <c r="H2365" i="1"/>
  <c r="E2365" i="1" s="1"/>
  <c r="F2365" i="1"/>
  <c r="B2365" i="1"/>
  <c r="I2365" i="1" s="1"/>
  <c r="A2365" i="1"/>
  <c r="H2364" i="1"/>
  <c r="F2364" i="1"/>
  <c r="B2364" i="1"/>
  <c r="I2364" i="1" s="1"/>
  <c r="A2364" i="1"/>
  <c r="H2363" i="1"/>
  <c r="F2363" i="1"/>
  <c r="B2363" i="1"/>
  <c r="I2363" i="1" s="1"/>
  <c r="A2363" i="1"/>
  <c r="H2362" i="1"/>
  <c r="E2362" i="1" s="1"/>
  <c r="F2362" i="1"/>
  <c r="B2362" i="1"/>
  <c r="I2362" i="1" s="1"/>
  <c r="A2362" i="1"/>
  <c r="H2361" i="1"/>
  <c r="F2361" i="1"/>
  <c r="B2361" i="1"/>
  <c r="I2361" i="1" s="1"/>
  <c r="A2361" i="1"/>
  <c r="H2360" i="1"/>
  <c r="F2360" i="1"/>
  <c r="E2360" i="1"/>
  <c r="B2360" i="1"/>
  <c r="I2360" i="1" s="1"/>
  <c r="A2360" i="1"/>
  <c r="H2359" i="1"/>
  <c r="E2359" i="1" s="1"/>
  <c r="F2359" i="1"/>
  <c r="B2359" i="1"/>
  <c r="I2359" i="1" s="1"/>
  <c r="A2359" i="1"/>
  <c r="H2358" i="1"/>
  <c r="F2358" i="1"/>
  <c r="B2358" i="1"/>
  <c r="I2358" i="1" s="1"/>
  <c r="A2358" i="1"/>
  <c r="H2357" i="1"/>
  <c r="E2357" i="1" s="1"/>
  <c r="F2357" i="1"/>
  <c r="B2357" i="1"/>
  <c r="I2357" i="1" s="1"/>
  <c r="A2357" i="1"/>
  <c r="H2356" i="1"/>
  <c r="F2356" i="1"/>
  <c r="B2356" i="1"/>
  <c r="I2356" i="1" s="1"/>
  <c r="A2356" i="1"/>
  <c r="H2355" i="1"/>
  <c r="F2355" i="1"/>
  <c r="B2355" i="1"/>
  <c r="I2355" i="1" s="1"/>
  <c r="A2355" i="1"/>
  <c r="H2354" i="1"/>
  <c r="F2354" i="1"/>
  <c r="E2354" i="1"/>
  <c r="B2354" i="1"/>
  <c r="I2354" i="1" s="1"/>
  <c r="A2354" i="1"/>
  <c r="H2353" i="1"/>
  <c r="F2353" i="1"/>
  <c r="B2353" i="1"/>
  <c r="I2353" i="1" s="1"/>
  <c r="A2353" i="1"/>
  <c r="H2352" i="1"/>
  <c r="E2352" i="1" s="1"/>
  <c r="F2352" i="1"/>
  <c r="B2352" i="1"/>
  <c r="I2352" i="1" s="1"/>
  <c r="A2352" i="1"/>
  <c r="H2351" i="1"/>
  <c r="E2351" i="1" s="1"/>
  <c r="F2351" i="1"/>
  <c r="B2351" i="1"/>
  <c r="I2351" i="1" s="1"/>
  <c r="A2351" i="1"/>
  <c r="H2350" i="1"/>
  <c r="F2350" i="1"/>
  <c r="B2350" i="1"/>
  <c r="I2350" i="1" s="1"/>
  <c r="A2350" i="1"/>
  <c r="H2349" i="1"/>
  <c r="E2349" i="1" s="1"/>
  <c r="F2349" i="1"/>
  <c r="B2349" i="1"/>
  <c r="I2349" i="1" s="1"/>
  <c r="A2349" i="1"/>
  <c r="H2348" i="1"/>
  <c r="F2348" i="1"/>
  <c r="B2348" i="1"/>
  <c r="I2348" i="1" s="1"/>
  <c r="A2348" i="1"/>
  <c r="H2347" i="1"/>
  <c r="F2347" i="1"/>
  <c r="B2347" i="1"/>
  <c r="I2347" i="1" s="1"/>
  <c r="A2347" i="1"/>
  <c r="H2346" i="1"/>
  <c r="E2346" i="1" s="1"/>
  <c r="F2346" i="1"/>
  <c r="B2346" i="1"/>
  <c r="I2346" i="1" s="1"/>
  <c r="A2346" i="1"/>
  <c r="H2345" i="1"/>
  <c r="F2345" i="1"/>
  <c r="B2345" i="1"/>
  <c r="I2345" i="1" s="1"/>
  <c r="A2345" i="1"/>
  <c r="H2344" i="1"/>
  <c r="E2344" i="1" s="1"/>
  <c r="F2344" i="1"/>
  <c r="B2344" i="1"/>
  <c r="I2344" i="1" s="1"/>
  <c r="A2344" i="1"/>
  <c r="H2343" i="1"/>
  <c r="E2343" i="1" s="1"/>
  <c r="F2343" i="1"/>
  <c r="B2343" i="1"/>
  <c r="I2343" i="1" s="1"/>
  <c r="A2343" i="1"/>
  <c r="H2342" i="1"/>
  <c r="F2342" i="1"/>
  <c r="B2342" i="1"/>
  <c r="I2342" i="1" s="1"/>
  <c r="A2342" i="1"/>
  <c r="H2341" i="1"/>
  <c r="F2341" i="1"/>
  <c r="B2341" i="1"/>
  <c r="I2341" i="1" s="1"/>
  <c r="A2341" i="1"/>
  <c r="H2340" i="1"/>
  <c r="F2340" i="1"/>
  <c r="B2340" i="1"/>
  <c r="I2340" i="1" s="1"/>
  <c r="A2340" i="1"/>
  <c r="H2339" i="1"/>
  <c r="F2339" i="1"/>
  <c r="B2339" i="1"/>
  <c r="I2339" i="1" s="1"/>
  <c r="A2339" i="1"/>
  <c r="H2338" i="1"/>
  <c r="E2338" i="1" s="1"/>
  <c r="F2338" i="1"/>
  <c r="B2338" i="1"/>
  <c r="I2338" i="1" s="1"/>
  <c r="A2338" i="1"/>
  <c r="H2337" i="1"/>
  <c r="F2337" i="1"/>
  <c r="B2337" i="1"/>
  <c r="I2337" i="1" s="1"/>
  <c r="A2337" i="1"/>
  <c r="H2336" i="1"/>
  <c r="E2336" i="1" s="1"/>
  <c r="F2336" i="1"/>
  <c r="B2336" i="1"/>
  <c r="I2336" i="1" s="1"/>
  <c r="A2336" i="1"/>
  <c r="H2335" i="1"/>
  <c r="E2335" i="1" s="1"/>
  <c r="F2335" i="1"/>
  <c r="B2335" i="1"/>
  <c r="I2335" i="1" s="1"/>
  <c r="A2335" i="1"/>
  <c r="H2334" i="1"/>
  <c r="F2334" i="1"/>
  <c r="B2334" i="1"/>
  <c r="I2334" i="1" s="1"/>
  <c r="A2334" i="1"/>
  <c r="H2333" i="1"/>
  <c r="E2333" i="1" s="1"/>
  <c r="F2333" i="1"/>
  <c r="B2333" i="1"/>
  <c r="I2333" i="1" s="1"/>
  <c r="A2333" i="1"/>
  <c r="H2332" i="1"/>
  <c r="F2332" i="1"/>
  <c r="B2332" i="1"/>
  <c r="I2332" i="1" s="1"/>
  <c r="A2332" i="1"/>
  <c r="H2331" i="1"/>
  <c r="F2331" i="1"/>
  <c r="B2331" i="1"/>
  <c r="I2331" i="1" s="1"/>
  <c r="A2331" i="1"/>
  <c r="H2330" i="1"/>
  <c r="E2330" i="1" s="1"/>
  <c r="F2330" i="1"/>
  <c r="B2330" i="1"/>
  <c r="I2330" i="1" s="1"/>
  <c r="A2330" i="1"/>
  <c r="H2329" i="1"/>
  <c r="F2329" i="1"/>
  <c r="B2329" i="1"/>
  <c r="I2329" i="1" s="1"/>
  <c r="A2329" i="1"/>
  <c r="H2328" i="1"/>
  <c r="E2328" i="1" s="1"/>
  <c r="F2328" i="1"/>
  <c r="B2328" i="1"/>
  <c r="I2328" i="1" s="1"/>
  <c r="A2328" i="1"/>
  <c r="H2327" i="1"/>
  <c r="E2327" i="1" s="1"/>
  <c r="F2327" i="1"/>
  <c r="B2327" i="1"/>
  <c r="I2327" i="1" s="1"/>
  <c r="A2327" i="1"/>
  <c r="H2326" i="1"/>
  <c r="F2326" i="1"/>
  <c r="B2326" i="1"/>
  <c r="I2326" i="1" s="1"/>
  <c r="A2326" i="1"/>
  <c r="H2325" i="1"/>
  <c r="E2325" i="1" s="1"/>
  <c r="F2325" i="1"/>
  <c r="B2325" i="1"/>
  <c r="I2325" i="1" s="1"/>
  <c r="A2325" i="1"/>
  <c r="H2324" i="1"/>
  <c r="F2324" i="1"/>
  <c r="B2324" i="1"/>
  <c r="I2324" i="1" s="1"/>
  <c r="A2324" i="1"/>
  <c r="H2323" i="1"/>
  <c r="F2323" i="1"/>
  <c r="B2323" i="1"/>
  <c r="I2323" i="1" s="1"/>
  <c r="A2323" i="1"/>
  <c r="H2322" i="1"/>
  <c r="E2322" i="1" s="1"/>
  <c r="F2322" i="1"/>
  <c r="B2322" i="1"/>
  <c r="I2322" i="1" s="1"/>
  <c r="A2322" i="1"/>
  <c r="H2321" i="1"/>
  <c r="F2321" i="1"/>
  <c r="B2321" i="1"/>
  <c r="I2321" i="1" s="1"/>
  <c r="A2321" i="1"/>
  <c r="H2320" i="1"/>
  <c r="E2320" i="1" s="1"/>
  <c r="F2320" i="1"/>
  <c r="B2320" i="1"/>
  <c r="I2320" i="1" s="1"/>
  <c r="A2320" i="1"/>
  <c r="H2319" i="1"/>
  <c r="E2319" i="1" s="1"/>
  <c r="F2319" i="1"/>
  <c r="B2319" i="1"/>
  <c r="I2319" i="1" s="1"/>
  <c r="A2319" i="1"/>
  <c r="H2318" i="1"/>
  <c r="F2318" i="1"/>
  <c r="B2318" i="1"/>
  <c r="I2318" i="1" s="1"/>
  <c r="A2318" i="1"/>
  <c r="H2317" i="1"/>
  <c r="E2317" i="1" s="1"/>
  <c r="F2317" i="1"/>
  <c r="B2317" i="1"/>
  <c r="I2317" i="1" s="1"/>
  <c r="A2317" i="1"/>
  <c r="H2316" i="1"/>
  <c r="F2316" i="1"/>
  <c r="B2316" i="1"/>
  <c r="I2316" i="1" s="1"/>
  <c r="A2316" i="1"/>
  <c r="H2315" i="1"/>
  <c r="F2315" i="1"/>
  <c r="B2315" i="1"/>
  <c r="I2315" i="1" s="1"/>
  <c r="A2315" i="1"/>
  <c r="H2314" i="1"/>
  <c r="E2314" i="1" s="1"/>
  <c r="F2314" i="1"/>
  <c r="B2314" i="1"/>
  <c r="I2314" i="1" s="1"/>
  <c r="A2314" i="1"/>
  <c r="H2313" i="1"/>
  <c r="F2313" i="1"/>
  <c r="B2313" i="1"/>
  <c r="I2313" i="1" s="1"/>
  <c r="A2313" i="1"/>
  <c r="H2312" i="1"/>
  <c r="E2312" i="1" s="1"/>
  <c r="F2312" i="1"/>
  <c r="B2312" i="1"/>
  <c r="I2312" i="1" s="1"/>
  <c r="A2312" i="1"/>
  <c r="H2311" i="1"/>
  <c r="E2311" i="1" s="1"/>
  <c r="F2311" i="1"/>
  <c r="B2311" i="1"/>
  <c r="I2311" i="1" s="1"/>
  <c r="A2311" i="1"/>
  <c r="H2310" i="1"/>
  <c r="F2310" i="1"/>
  <c r="B2310" i="1"/>
  <c r="I2310" i="1" s="1"/>
  <c r="A2310" i="1"/>
  <c r="H2309" i="1"/>
  <c r="E2309" i="1" s="1"/>
  <c r="F2309" i="1"/>
  <c r="B2309" i="1"/>
  <c r="I2309" i="1" s="1"/>
  <c r="A2309" i="1"/>
  <c r="H2308" i="1"/>
  <c r="F2308" i="1"/>
  <c r="B2308" i="1"/>
  <c r="I2308" i="1" s="1"/>
  <c r="A2308" i="1"/>
  <c r="H2307" i="1"/>
  <c r="F2307" i="1"/>
  <c r="B2307" i="1"/>
  <c r="I2307" i="1" s="1"/>
  <c r="A2307" i="1"/>
  <c r="H2306" i="1"/>
  <c r="E2306" i="1" s="1"/>
  <c r="F2306" i="1"/>
  <c r="B2306" i="1"/>
  <c r="I2306" i="1" s="1"/>
  <c r="A2306" i="1"/>
  <c r="H2305" i="1"/>
  <c r="F2305" i="1"/>
  <c r="B2305" i="1"/>
  <c r="I2305" i="1" s="1"/>
  <c r="A2305" i="1"/>
  <c r="H2304" i="1"/>
  <c r="E2304" i="1" s="1"/>
  <c r="F2304" i="1"/>
  <c r="B2304" i="1"/>
  <c r="I2304" i="1" s="1"/>
  <c r="A2304" i="1"/>
  <c r="H2303" i="1"/>
  <c r="E2303" i="1" s="1"/>
  <c r="F2303" i="1"/>
  <c r="B2303" i="1"/>
  <c r="I2303" i="1" s="1"/>
  <c r="A2303" i="1"/>
  <c r="H2302" i="1"/>
  <c r="F2302" i="1"/>
  <c r="B2302" i="1"/>
  <c r="I2302" i="1" s="1"/>
  <c r="A2302" i="1"/>
  <c r="H2301" i="1"/>
  <c r="E2301" i="1" s="1"/>
  <c r="F2301" i="1"/>
  <c r="B2301" i="1"/>
  <c r="I2301" i="1" s="1"/>
  <c r="A2301" i="1"/>
  <c r="H2300" i="1"/>
  <c r="F2300" i="1"/>
  <c r="B2300" i="1"/>
  <c r="I2300" i="1" s="1"/>
  <c r="A2300" i="1"/>
  <c r="H2299" i="1"/>
  <c r="F2299" i="1"/>
  <c r="B2299" i="1"/>
  <c r="I2299" i="1" s="1"/>
  <c r="A2299" i="1"/>
  <c r="H2298" i="1"/>
  <c r="E2298" i="1" s="1"/>
  <c r="F2298" i="1"/>
  <c r="B2298" i="1"/>
  <c r="I2298" i="1" s="1"/>
  <c r="A2298" i="1"/>
  <c r="H2297" i="1"/>
  <c r="F2297" i="1"/>
  <c r="B2297" i="1"/>
  <c r="I2297" i="1" s="1"/>
  <c r="A2297" i="1"/>
  <c r="H2296" i="1"/>
  <c r="E2296" i="1" s="1"/>
  <c r="F2296" i="1"/>
  <c r="B2296" i="1"/>
  <c r="I2296" i="1" s="1"/>
  <c r="A2296" i="1"/>
  <c r="H2295" i="1"/>
  <c r="E2295" i="1" s="1"/>
  <c r="F2295" i="1"/>
  <c r="B2295" i="1"/>
  <c r="I2295" i="1" s="1"/>
  <c r="A2295" i="1"/>
  <c r="H2294" i="1"/>
  <c r="F2294" i="1"/>
  <c r="B2294" i="1"/>
  <c r="I2294" i="1" s="1"/>
  <c r="A2294" i="1"/>
  <c r="H2293" i="1"/>
  <c r="E2293" i="1" s="1"/>
  <c r="F2293" i="1"/>
  <c r="B2293" i="1"/>
  <c r="I2293" i="1" s="1"/>
  <c r="A2293" i="1"/>
  <c r="H2292" i="1"/>
  <c r="F2292" i="1"/>
  <c r="B2292" i="1"/>
  <c r="I2292" i="1" s="1"/>
  <c r="A2292" i="1"/>
  <c r="H2291" i="1"/>
  <c r="D2291" i="1" s="1"/>
  <c r="F2291" i="1"/>
  <c r="B2291" i="1"/>
  <c r="I2291" i="1" s="1"/>
  <c r="A2291" i="1"/>
  <c r="H2290" i="1"/>
  <c r="E2290" i="1" s="1"/>
  <c r="F2290" i="1"/>
  <c r="B2290" i="1"/>
  <c r="I2290" i="1" s="1"/>
  <c r="A2290" i="1"/>
  <c r="H2289" i="1"/>
  <c r="F2289" i="1"/>
  <c r="B2289" i="1"/>
  <c r="I2289" i="1" s="1"/>
  <c r="A2289" i="1"/>
  <c r="H2288" i="1"/>
  <c r="E2288" i="1" s="1"/>
  <c r="F2288" i="1"/>
  <c r="B2288" i="1"/>
  <c r="I2288" i="1" s="1"/>
  <c r="A2288" i="1"/>
  <c r="H2287" i="1"/>
  <c r="E2287" i="1" s="1"/>
  <c r="F2287" i="1"/>
  <c r="B2287" i="1"/>
  <c r="I2287" i="1" s="1"/>
  <c r="A2287" i="1"/>
  <c r="H2286" i="1"/>
  <c r="F2286" i="1"/>
  <c r="B2286" i="1"/>
  <c r="I2286" i="1" s="1"/>
  <c r="A2286" i="1"/>
  <c r="H2285" i="1"/>
  <c r="E2285" i="1" s="1"/>
  <c r="F2285" i="1"/>
  <c r="B2285" i="1"/>
  <c r="I2285" i="1" s="1"/>
  <c r="A2285" i="1"/>
  <c r="H2284" i="1"/>
  <c r="F2284" i="1"/>
  <c r="B2284" i="1"/>
  <c r="I2284" i="1" s="1"/>
  <c r="A2284" i="1"/>
  <c r="H2283" i="1"/>
  <c r="F2283" i="1"/>
  <c r="B2283" i="1"/>
  <c r="I2283" i="1" s="1"/>
  <c r="A2283" i="1"/>
  <c r="H2282" i="1"/>
  <c r="E2282" i="1" s="1"/>
  <c r="F2282" i="1"/>
  <c r="B2282" i="1"/>
  <c r="I2282" i="1" s="1"/>
  <c r="A2282" i="1"/>
  <c r="H2281" i="1"/>
  <c r="F2281" i="1"/>
  <c r="B2281" i="1"/>
  <c r="I2281" i="1" s="1"/>
  <c r="A2281" i="1"/>
  <c r="H2280" i="1"/>
  <c r="E2280" i="1" s="1"/>
  <c r="F2280" i="1"/>
  <c r="B2280" i="1"/>
  <c r="I2280" i="1" s="1"/>
  <c r="A2280" i="1"/>
  <c r="H2279" i="1"/>
  <c r="E2279" i="1" s="1"/>
  <c r="F2279" i="1"/>
  <c r="B2279" i="1"/>
  <c r="I2279" i="1" s="1"/>
  <c r="A2279" i="1"/>
  <c r="H2278" i="1"/>
  <c r="F2278" i="1"/>
  <c r="B2278" i="1"/>
  <c r="I2278" i="1" s="1"/>
  <c r="A2278" i="1"/>
  <c r="H2277" i="1"/>
  <c r="E2277" i="1" s="1"/>
  <c r="F2277" i="1"/>
  <c r="B2277" i="1"/>
  <c r="I2277" i="1" s="1"/>
  <c r="A2277" i="1"/>
  <c r="H2276" i="1"/>
  <c r="F2276" i="1"/>
  <c r="B2276" i="1"/>
  <c r="I2276" i="1" s="1"/>
  <c r="A2276" i="1"/>
  <c r="H2275" i="1"/>
  <c r="F2275" i="1"/>
  <c r="B2275" i="1"/>
  <c r="I2275" i="1" s="1"/>
  <c r="A2275" i="1"/>
  <c r="H2274" i="1"/>
  <c r="E2274" i="1" s="1"/>
  <c r="F2274" i="1"/>
  <c r="B2274" i="1"/>
  <c r="I2274" i="1" s="1"/>
  <c r="A2274" i="1"/>
  <c r="H2273" i="1"/>
  <c r="F2273" i="1"/>
  <c r="B2273" i="1"/>
  <c r="I2273" i="1" s="1"/>
  <c r="A2273" i="1"/>
  <c r="H2272" i="1"/>
  <c r="E2272" i="1" s="1"/>
  <c r="F2272" i="1"/>
  <c r="B2272" i="1"/>
  <c r="I2272" i="1" s="1"/>
  <c r="A2272" i="1"/>
  <c r="H2271" i="1"/>
  <c r="E2271" i="1" s="1"/>
  <c r="F2271" i="1"/>
  <c r="B2271" i="1"/>
  <c r="I2271" i="1" s="1"/>
  <c r="A2271" i="1"/>
  <c r="H2270" i="1"/>
  <c r="F2270" i="1"/>
  <c r="B2270" i="1"/>
  <c r="I2270" i="1" s="1"/>
  <c r="A2270" i="1"/>
  <c r="H2269" i="1"/>
  <c r="E2269" i="1" s="1"/>
  <c r="F2269" i="1"/>
  <c r="B2269" i="1"/>
  <c r="I2269" i="1" s="1"/>
  <c r="A2269" i="1"/>
  <c r="H2268" i="1"/>
  <c r="F2268" i="1"/>
  <c r="B2268" i="1"/>
  <c r="I2268" i="1" s="1"/>
  <c r="A2268" i="1"/>
  <c r="H2267" i="1"/>
  <c r="F2267" i="1"/>
  <c r="B2267" i="1"/>
  <c r="I2267" i="1" s="1"/>
  <c r="A2267" i="1"/>
  <c r="H2266" i="1"/>
  <c r="E2266" i="1" s="1"/>
  <c r="F2266" i="1"/>
  <c r="B2266" i="1"/>
  <c r="I2266" i="1" s="1"/>
  <c r="A2266" i="1"/>
  <c r="H2265" i="1"/>
  <c r="F2265" i="1"/>
  <c r="B2265" i="1"/>
  <c r="I2265" i="1" s="1"/>
  <c r="A2265" i="1"/>
  <c r="H2264" i="1"/>
  <c r="E2264" i="1" s="1"/>
  <c r="F2264" i="1"/>
  <c r="B2264" i="1"/>
  <c r="I2264" i="1" s="1"/>
  <c r="A2264" i="1"/>
  <c r="H2263" i="1"/>
  <c r="E2263" i="1" s="1"/>
  <c r="F2263" i="1"/>
  <c r="B2263" i="1"/>
  <c r="I2263" i="1" s="1"/>
  <c r="A2263" i="1"/>
  <c r="H2262" i="1"/>
  <c r="F2262" i="1"/>
  <c r="B2262" i="1"/>
  <c r="I2262" i="1" s="1"/>
  <c r="A2262" i="1"/>
  <c r="H2261" i="1"/>
  <c r="E2261" i="1" s="1"/>
  <c r="F2261" i="1"/>
  <c r="B2261" i="1"/>
  <c r="I2261" i="1" s="1"/>
  <c r="A2261" i="1"/>
  <c r="H2260" i="1"/>
  <c r="F2260" i="1"/>
  <c r="B2260" i="1"/>
  <c r="I2260" i="1" s="1"/>
  <c r="A2260" i="1"/>
  <c r="H2259" i="1"/>
  <c r="F2259" i="1"/>
  <c r="B2259" i="1"/>
  <c r="I2259" i="1" s="1"/>
  <c r="A2259" i="1"/>
  <c r="H2258" i="1"/>
  <c r="E2258" i="1" s="1"/>
  <c r="F2258" i="1"/>
  <c r="B2258" i="1"/>
  <c r="I2258" i="1" s="1"/>
  <c r="A2258" i="1"/>
  <c r="H2257" i="1"/>
  <c r="F2257" i="1"/>
  <c r="B2257" i="1"/>
  <c r="I2257" i="1" s="1"/>
  <c r="A2257" i="1"/>
  <c r="H2256" i="1"/>
  <c r="E2256" i="1" s="1"/>
  <c r="F2256" i="1"/>
  <c r="B2256" i="1"/>
  <c r="I2256" i="1" s="1"/>
  <c r="A2256" i="1"/>
  <c r="H2255" i="1"/>
  <c r="E2255" i="1" s="1"/>
  <c r="F2255" i="1"/>
  <c r="B2255" i="1"/>
  <c r="I2255" i="1" s="1"/>
  <c r="A2255" i="1"/>
  <c r="H2254" i="1"/>
  <c r="F2254" i="1"/>
  <c r="B2254" i="1"/>
  <c r="I2254" i="1" s="1"/>
  <c r="A2254" i="1"/>
  <c r="H2253" i="1"/>
  <c r="E2253" i="1" s="1"/>
  <c r="F2253" i="1"/>
  <c r="B2253" i="1"/>
  <c r="I2253" i="1" s="1"/>
  <c r="A2253" i="1"/>
  <c r="H2252" i="1"/>
  <c r="F2252" i="1"/>
  <c r="B2252" i="1"/>
  <c r="I2252" i="1" s="1"/>
  <c r="A2252" i="1"/>
  <c r="H2251" i="1"/>
  <c r="F2251" i="1"/>
  <c r="B2251" i="1"/>
  <c r="I2251" i="1" s="1"/>
  <c r="A2251" i="1"/>
  <c r="H2250" i="1"/>
  <c r="E2250" i="1" s="1"/>
  <c r="F2250" i="1"/>
  <c r="B2250" i="1"/>
  <c r="I2250" i="1" s="1"/>
  <c r="A2250" i="1"/>
  <c r="H2249" i="1"/>
  <c r="F2249" i="1"/>
  <c r="B2249" i="1"/>
  <c r="I2249" i="1" s="1"/>
  <c r="A2249" i="1"/>
  <c r="H2248" i="1"/>
  <c r="E2248" i="1" s="1"/>
  <c r="F2248" i="1"/>
  <c r="B2248" i="1"/>
  <c r="I2248" i="1" s="1"/>
  <c r="A2248" i="1"/>
  <c r="H2247" i="1"/>
  <c r="E2247" i="1" s="1"/>
  <c r="F2247" i="1"/>
  <c r="B2247" i="1"/>
  <c r="I2247" i="1" s="1"/>
  <c r="A2247" i="1"/>
  <c r="H2246" i="1"/>
  <c r="F2246" i="1"/>
  <c r="B2246" i="1"/>
  <c r="I2246" i="1" s="1"/>
  <c r="A2246" i="1"/>
  <c r="H2245" i="1"/>
  <c r="E2245" i="1" s="1"/>
  <c r="F2245" i="1"/>
  <c r="B2245" i="1"/>
  <c r="I2245" i="1" s="1"/>
  <c r="A2245" i="1"/>
  <c r="H2244" i="1"/>
  <c r="F2244" i="1"/>
  <c r="B2244" i="1"/>
  <c r="I2244" i="1" s="1"/>
  <c r="A2244" i="1"/>
  <c r="H2243" i="1"/>
  <c r="F2243" i="1"/>
  <c r="B2243" i="1"/>
  <c r="I2243" i="1" s="1"/>
  <c r="A2243" i="1"/>
  <c r="H2242" i="1"/>
  <c r="F2242" i="1"/>
  <c r="E2242" i="1"/>
  <c r="B2242" i="1"/>
  <c r="I2242" i="1" s="1"/>
  <c r="A2242" i="1"/>
  <c r="H2241" i="1"/>
  <c r="F2241" i="1"/>
  <c r="B2241" i="1"/>
  <c r="I2241" i="1" s="1"/>
  <c r="A2241" i="1"/>
  <c r="H2240" i="1"/>
  <c r="E2240" i="1" s="1"/>
  <c r="F2240" i="1"/>
  <c r="B2240" i="1"/>
  <c r="I2240" i="1" s="1"/>
  <c r="A2240" i="1"/>
  <c r="H2239" i="1"/>
  <c r="E2239" i="1" s="1"/>
  <c r="F2239" i="1"/>
  <c r="B2239" i="1"/>
  <c r="I2239" i="1" s="1"/>
  <c r="A2239" i="1"/>
  <c r="H2238" i="1"/>
  <c r="F2238" i="1"/>
  <c r="B2238" i="1"/>
  <c r="I2238" i="1" s="1"/>
  <c r="A2238" i="1"/>
  <c r="H2237" i="1"/>
  <c r="E2237" i="1" s="1"/>
  <c r="F2237" i="1"/>
  <c r="B2237" i="1"/>
  <c r="I2237" i="1" s="1"/>
  <c r="A2237" i="1"/>
  <c r="H2236" i="1"/>
  <c r="F2236" i="1"/>
  <c r="B2236" i="1"/>
  <c r="I2236" i="1" s="1"/>
  <c r="A2236" i="1"/>
  <c r="H2235" i="1"/>
  <c r="F2235" i="1"/>
  <c r="B2235" i="1"/>
  <c r="I2235" i="1" s="1"/>
  <c r="A2235" i="1"/>
  <c r="H2234" i="1"/>
  <c r="E2234" i="1" s="1"/>
  <c r="F2234" i="1"/>
  <c r="B2234" i="1"/>
  <c r="I2234" i="1" s="1"/>
  <c r="A2234" i="1"/>
  <c r="H2233" i="1"/>
  <c r="F2233" i="1"/>
  <c r="B2233" i="1"/>
  <c r="I2233" i="1" s="1"/>
  <c r="A2233" i="1"/>
  <c r="H2232" i="1"/>
  <c r="E2232" i="1" s="1"/>
  <c r="F2232" i="1"/>
  <c r="B2232" i="1"/>
  <c r="I2232" i="1" s="1"/>
  <c r="A2232" i="1"/>
  <c r="H2231" i="1"/>
  <c r="E2231" i="1" s="1"/>
  <c r="F2231" i="1"/>
  <c r="B2231" i="1"/>
  <c r="I2231" i="1" s="1"/>
  <c r="A2231" i="1"/>
  <c r="H2230" i="1"/>
  <c r="F2230" i="1"/>
  <c r="B2230" i="1"/>
  <c r="I2230" i="1" s="1"/>
  <c r="A2230" i="1"/>
  <c r="H2229" i="1"/>
  <c r="F2229" i="1"/>
  <c r="E2229" i="1"/>
  <c r="B2229" i="1"/>
  <c r="I2229" i="1" s="1"/>
  <c r="A2229" i="1"/>
  <c r="H2228" i="1"/>
  <c r="F2228" i="1"/>
  <c r="B2228" i="1"/>
  <c r="I2228" i="1" s="1"/>
  <c r="A2228" i="1"/>
  <c r="H2227" i="1"/>
  <c r="F2227" i="1"/>
  <c r="B2227" i="1"/>
  <c r="I2227" i="1" s="1"/>
  <c r="A2227" i="1"/>
  <c r="H2226" i="1"/>
  <c r="E2226" i="1" s="1"/>
  <c r="F2226" i="1"/>
  <c r="B2226" i="1"/>
  <c r="I2226" i="1" s="1"/>
  <c r="A2226" i="1"/>
  <c r="H2225" i="1"/>
  <c r="F2225" i="1"/>
  <c r="B2225" i="1"/>
  <c r="I2225" i="1" s="1"/>
  <c r="A2225" i="1"/>
  <c r="H2224" i="1"/>
  <c r="E2224" i="1" s="1"/>
  <c r="F2224" i="1"/>
  <c r="B2224" i="1"/>
  <c r="I2224" i="1" s="1"/>
  <c r="A2224" i="1"/>
  <c r="H2223" i="1"/>
  <c r="F2223" i="1"/>
  <c r="B2223" i="1"/>
  <c r="I2223" i="1" s="1"/>
  <c r="A2223" i="1"/>
  <c r="H2222" i="1"/>
  <c r="E2222" i="1" s="1"/>
  <c r="F2222" i="1"/>
  <c r="B2222" i="1"/>
  <c r="I2222" i="1" s="1"/>
  <c r="A2222" i="1"/>
  <c r="H2221" i="1"/>
  <c r="F2221" i="1"/>
  <c r="B2221" i="1"/>
  <c r="I2221" i="1" s="1"/>
  <c r="A2221" i="1"/>
  <c r="H2220" i="1"/>
  <c r="E2220" i="1" s="1"/>
  <c r="F2220" i="1"/>
  <c r="B2220" i="1"/>
  <c r="I2220" i="1" s="1"/>
  <c r="A2220" i="1"/>
  <c r="H2219" i="1"/>
  <c r="F2219" i="1"/>
  <c r="B2219" i="1"/>
  <c r="I2219" i="1" s="1"/>
  <c r="A2219" i="1"/>
  <c r="H2218" i="1"/>
  <c r="E2218" i="1" s="1"/>
  <c r="F2218" i="1"/>
  <c r="B2218" i="1"/>
  <c r="I2218" i="1" s="1"/>
  <c r="A2218" i="1"/>
  <c r="H2217" i="1"/>
  <c r="F2217" i="1"/>
  <c r="B2217" i="1"/>
  <c r="I2217" i="1" s="1"/>
  <c r="A2217" i="1"/>
  <c r="H2216" i="1"/>
  <c r="E2216" i="1" s="1"/>
  <c r="F2216" i="1"/>
  <c r="B2216" i="1"/>
  <c r="I2216" i="1" s="1"/>
  <c r="A2216" i="1"/>
  <c r="H2215" i="1"/>
  <c r="F2215" i="1"/>
  <c r="B2215" i="1"/>
  <c r="I2215" i="1" s="1"/>
  <c r="A2215" i="1"/>
  <c r="H2214" i="1"/>
  <c r="E2214" i="1" s="1"/>
  <c r="F2214" i="1"/>
  <c r="B2214" i="1"/>
  <c r="I2214" i="1" s="1"/>
  <c r="A2214" i="1"/>
  <c r="H2213" i="1"/>
  <c r="F2213" i="1"/>
  <c r="B2213" i="1"/>
  <c r="I2213" i="1" s="1"/>
  <c r="A2213" i="1"/>
  <c r="H2212" i="1"/>
  <c r="E2212" i="1" s="1"/>
  <c r="F2212" i="1"/>
  <c r="B2212" i="1"/>
  <c r="I2212" i="1" s="1"/>
  <c r="A2212" i="1"/>
  <c r="H2211" i="1"/>
  <c r="F2211" i="1"/>
  <c r="B2211" i="1"/>
  <c r="I2211" i="1" s="1"/>
  <c r="A2211" i="1"/>
  <c r="H2210" i="1"/>
  <c r="E2210" i="1" s="1"/>
  <c r="F2210" i="1"/>
  <c r="B2210" i="1"/>
  <c r="I2210" i="1" s="1"/>
  <c r="A2210" i="1"/>
  <c r="H2209" i="1"/>
  <c r="F2209" i="1"/>
  <c r="B2209" i="1"/>
  <c r="I2209" i="1" s="1"/>
  <c r="A2209" i="1"/>
  <c r="H2208" i="1"/>
  <c r="E2208" i="1" s="1"/>
  <c r="F2208" i="1"/>
  <c r="B2208" i="1"/>
  <c r="I2208" i="1" s="1"/>
  <c r="A2208" i="1"/>
  <c r="H2207" i="1"/>
  <c r="F2207" i="1"/>
  <c r="B2207" i="1"/>
  <c r="I2207" i="1" s="1"/>
  <c r="A2207" i="1"/>
  <c r="H2206" i="1"/>
  <c r="E2206" i="1" s="1"/>
  <c r="F2206" i="1"/>
  <c r="B2206" i="1"/>
  <c r="I2206" i="1" s="1"/>
  <c r="A2206" i="1"/>
  <c r="H2205" i="1"/>
  <c r="F2205" i="1"/>
  <c r="B2205" i="1"/>
  <c r="I2205" i="1" s="1"/>
  <c r="A2205" i="1"/>
  <c r="H2204" i="1"/>
  <c r="E2204" i="1" s="1"/>
  <c r="F2204" i="1"/>
  <c r="B2204" i="1"/>
  <c r="I2204" i="1" s="1"/>
  <c r="A2204" i="1"/>
  <c r="H2203" i="1"/>
  <c r="F2203" i="1"/>
  <c r="B2203" i="1"/>
  <c r="I2203" i="1" s="1"/>
  <c r="A2203" i="1"/>
  <c r="H2202" i="1"/>
  <c r="E2202" i="1" s="1"/>
  <c r="F2202" i="1"/>
  <c r="B2202" i="1"/>
  <c r="I2202" i="1" s="1"/>
  <c r="A2202" i="1"/>
  <c r="H2201" i="1"/>
  <c r="F2201" i="1"/>
  <c r="B2201" i="1"/>
  <c r="I2201" i="1" s="1"/>
  <c r="A2201" i="1"/>
  <c r="H2200" i="1"/>
  <c r="D2200" i="1" s="1"/>
  <c r="F2200" i="1"/>
  <c r="B2200" i="1"/>
  <c r="I2200" i="1" s="1"/>
  <c r="A2200" i="1"/>
  <c r="H2199" i="1"/>
  <c r="F2199" i="1"/>
  <c r="B2199" i="1"/>
  <c r="I2199" i="1" s="1"/>
  <c r="A2199" i="1"/>
  <c r="H2198" i="1"/>
  <c r="D2198" i="1" s="1"/>
  <c r="F2198" i="1"/>
  <c r="B2198" i="1"/>
  <c r="I2198" i="1" s="1"/>
  <c r="A2198" i="1"/>
  <c r="H2197" i="1"/>
  <c r="F2197" i="1"/>
  <c r="B2197" i="1"/>
  <c r="I2197" i="1" s="1"/>
  <c r="A2197" i="1"/>
  <c r="H2196" i="1"/>
  <c r="D2196" i="1" s="1"/>
  <c r="F2196" i="1"/>
  <c r="B2196" i="1"/>
  <c r="I2196" i="1" s="1"/>
  <c r="A2196" i="1"/>
  <c r="H2195" i="1"/>
  <c r="F2195" i="1"/>
  <c r="B2195" i="1"/>
  <c r="I2195" i="1" s="1"/>
  <c r="A2195" i="1"/>
  <c r="H2194" i="1"/>
  <c r="E2194" i="1" s="1"/>
  <c r="F2194" i="1"/>
  <c r="B2194" i="1"/>
  <c r="I2194" i="1" s="1"/>
  <c r="A2194" i="1"/>
  <c r="H2193" i="1"/>
  <c r="F2193" i="1"/>
  <c r="B2193" i="1"/>
  <c r="I2193" i="1" s="1"/>
  <c r="A2193" i="1"/>
  <c r="H2192" i="1"/>
  <c r="D2192" i="1" s="1"/>
  <c r="F2192" i="1"/>
  <c r="B2192" i="1"/>
  <c r="I2192" i="1" s="1"/>
  <c r="A2192" i="1"/>
  <c r="H2191" i="1"/>
  <c r="F2191" i="1"/>
  <c r="B2191" i="1"/>
  <c r="I2191" i="1" s="1"/>
  <c r="A2191" i="1"/>
  <c r="H2190" i="1"/>
  <c r="F2190" i="1"/>
  <c r="B2190" i="1"/>
  <c r="I2190" i="1" s="1"/>
  <c r="A2190" i="1"/>
  <c r="H2189" i="1"/>
  <c r="F2189" i="1"/>
  <c r="B2189" i="1"/>
  <c r="I2189" i="1" s="1"/>
  <c r="A2189" i="1"/>
  <c r="H2188" i="1"/>
  <c r="D2188" i="1" s="1"/>
  <c r="F2188" i="1"/>
  <c r="B2188" i="1"/>
  <c r="I2188" i="1" s="1"/>
  <c r="A2188" i="1"/>
  <c r="H2187" i="1"/>
  <c r="F2187" i="1"/>
  <c r="B2187" i="1"/>
  <c r="I2187" i="1" s="1"/>
  <c r="A2187" i="1"/>
  <c r="H2186" i="1"/>
  <c r="E2186" i="1" s="1"/>
  <c r="F2186" i="1"/>
  <c r="B2186" i="1"/>
  <c r="I2186" i="1" s="1"/>
  <c r="A2186" i="1"/>
  <c r="H2185" i="1"/>
  <c r="F2185" i="1"/>
  <c r="B2185" i="1"/>
  <c r="I2185" i="1" s="1"/>
  <c r="A2185" i="1"/>
  <c r="H2184" i="1"/>
  <c r="D2184" i="1" s="1"/>
  <c r="F2184" i="1"/>
  <c r="B2184" i="1"/>
  <c r="I2184" i="1" s="1"/>
  <c r="A2184" i="1"/>
  <c r="H2183" i="1"/>
  <c r="F2183" i="1"/>
  <c r="B2183" i="1"/>
  <c r="I2183" i="1" s="1"/>
  <c r="A2183" i="1"/>
  <c r="H2182" i="1"/>
  <c r="D2182" i="1" s="1"/>
  <c r="F2182" i="1"/>
  <c r="B2182" i="1"/>
  <c r="I2182" i="1" s="1"/>
  <c r="A2182" i="1"/>
  <c r="H2181" i="1"/>
  <c r="F2181" i="1"/>
  <c r="B2181" i="1"/>
  <c r="I2181" i="1" s="1"/>
  <c r="A2181" i="1"/>
  <c r="H2180" i="1"/>
  <c r="D2180" i="1" s="1"/>
  <c r="F2180" i="1"/>
  <c r="B2180" i="1"/>
  <c r="I2180" i="1" s="1"/>
  <c r="A2180" i="1"/>
  <c r="H2179" i="1"/>
  <c r="F2179" i="1"/>
  <c r="B2179" i="1"/>
  <c r="I2179" i="1" s="1"/>
  <c r="A2179" i="1"/>
  <c r="H2178" i="1"/>
  <c r="E2178" i="1" s="1"/>
  <c r="F2178" i="1"/>
  <c r="B2178" i="1"/>
  <c r="I2178" i="1" s="1"/>
  <c r="A2178" i="1"/>
  <c r="H2177" i="1"/>
  <c r="F2177" i="1"/>
  <c r="B2177" i="1"/>
  <c r="I2177" i="1" s="1"/>
  <c r="A2177" i="1"/>
  <c r="H2176" i="1"/>
  <c r="D2176" i="1" s="1"/>
  <c r="F2176" i="1"/>
  <c r="B2176" i="1"/>
  <c r="I2176" i="1" s="1"/>
  <c r="A2176" i="1"/>
  <c r="H2175" i="1"/>
  <c r="F2175" i="1"/>
  <c r="B2175" i="1"/>
  <c r="I2175" i="1" s="1"/>
  <c r="A2175" i="1"/>
  <c r="H2174" i="1"/>
  <c r="D2174" i="1" s="1"/>
  <c r="F2174" i="1"/>
  <c r="B2174" i="1"/>
  <c r="I2174" i="1" s="1"/>
  <c r="A2174" i="1"/>
  <c r="H2173" i="1"/>
  <c r="F2173" i="1"/>
  <c r="B2173" i="1"/>
  <c r="I2173" i="1" s="1"/>
  <c r="A2173" i="1"/>
  <c r="H2172" i="1"/>
  <c r="D2172" i="1" s="1"/>
  <c r="F2172" i="1"/>
  <c r="B2172" i="1"/>
  <c r="I2172" i="1" s="1"/>
  <c r="A2172" i="1"/>
  <c r="H2171" i="1"/>
  <c r="F2171" i="1"/>
  <c r="B2171" i="1"/>
  <c r="I2171" i="1" s="1"/>
  <c r="A2171" i="1"/>
  <c r="H2170" i="1"/>
  <c r="E2170" i="1" s="1"/>
  <c r="F2170" i="1"/>
  <c r="B2170" i="1"/>
  <c r="I2170" i="1" s="1"/>
  <c r="A2170" i="1"/>
  <c r="H2169" i="1"/>
  <c r="F2169" i="1"/>
  <c r="B2169" i="1"/>
  <c r="I2169" i="1" s="1"/>
  <c r="A2169" i="1"/>
  <c r="H2168" i="1"/>
  <c r="D2168" i="1" s="1"/>
  <c r="F2168" i="1"/>
  <c r="B2168" i="1"/>
  <c r="I2168" i="1" s="1"/>
  <c r="A2168" i="1"/>
  <c r="H2167" i="1"/>
  <c r="F2167" i="1"/>
  <c r="B2167" i="1"/>
  <c r="I2167" i="1" s="1"/>
  <c r="A2167" i="1"/>
  <c r="H2166" i="1"/>
  <c r="D2166" i="1" s="1"/>
  <c r="F2166" i="1"/>
  <c r="B2166" i="1"/>
  <c r="I2166" i="1" s="1"/>
  <c r="A2166" i="1"/>
  <c r="H2165" i="1"/>
  <c r="F2165" i="1"/>
  <c r="B2165" i="1"/>
  <c r="I2165" i="1" s="1"/>
  <c r="A2165" i="1"/>
  <c r="H2164" i="1"/>
  <c r="D2164" i="1" s="1"/>
  <c r="F2164" i="1"/>
  <c r="B2164" i="1"/>
  <c r="I2164" i="1" s="1"/>
  <c r="A2164" i="1"/>
  <c r="H2163" i="1"/>
  <c r="F2163" i="1"/>
  <c r="B2163" i="1"/>
  <c r="I2163" i="1" s="1"/>
  <c r="A2163" i="1"/>
  <c r="H2162" i="1"/>
  <c r="E2162" i="1" s="1"/>
  <c r="F2162" i="1"/>
  <c r="B2162" i="1"/>
  <c r="I2162" i="1" s="1"/>
  <c r="A2162" i="1"/>
  <c r="H2161" i="1"/>
  <c r="F2161" i="1"/>
  <c r="B2161" i="1"/>
  <c r="I2161" i="1" s="1"/>
  <c r="A2161" i="1"/>
  <c r="H2160" i="1"/>
  <c r="D2160" i="1" s="1"/>
  <c r="F2160" i="1"/>
  <c r="B2160" i="1"/>
  <c r="I2160" i="1" s="1"/>
  <c r="A2160" i="1"/>
  <c r="H2159" i="1"/>
  <c r="F2159" i="1"/>
  <c r="B2159" i="1"/>
  <c r="I2159" i="1" s="1"/>
  <c r="A2159" i="1"/>
  <c r="H2158" i="1"/>
  <c r="F2158" i="1"/>
  <c r="B2158" i="1"/>
  <c r="I2158" i="1" s="1"/>
  <c r="A2158" i="1"/>
  <c r="H2157" i="1"/>
  <c r="F2157" i="1"/>
  <c r="B2157" i="1"/>
  <c r="I2157" i="1" s="1"/>
  <c r="A2157" i="1"/>
  <c r="H2156" i="1"/>
  <c r="D2156" i="1" s="1"/>
  <c r="F2156" i="1"/>
  <c r="B2156" i="1"/>
  <c r="I2156" i="1" s="1"/>
  <c r="A2156" i="1"/>
  <c r="H2155" i="1"/>
  <c r="F2155" i="1"/>
  <c r="B2155" i="1"/>
  <c r="I2155" i="1" s="1"/>
  <c r="A2155" i="1"/>
  <c r="H2154" i="1"/>
  <c r="E2154" i="1" s="1"/>
  <c r="F2154" i="1"/>
  <c r="B2154" i="1"/>
  <c r="I2154" i="1" s="1"/>
  <c r="A2154" i="1"/>
  <c r="H2153" i="1"/>
  <c r="F2153" i="1"/>
  <c r="B2153" i="1"/>
  <c r="I2153" i="1" s="1"/>
  <c r="A2153" i="1"/>
  <c r="H2152" i="1"/>
  <c r="D2152" i="1" s="1"/>
  <c r="F2152" i="1"/>
  <c r="B2152" i="1"/>
  <c r="I2152" i="1" s="1"/>
  <c r="A2152" i="1"/>
  <c r="H2151" i="1"/>
  <c r="F2151" i="1"/>
  <c r="B2151" i="1"/>
  <c r="I2151" i="1" s="1"/>
  <c r="A2151" i="1"/>
  <c r="H2150" i="1"/>
  <c r="D2150" i="1" s="1"/>
  <c r="F2150" i="1"/>
  <c r="B2150" i="1"/>
  <c r="I2150" i="1" s="1"/>
  <c r="A2150" i="1"/>
  <c r="H2149" i="1"/>
  <c r="F2149" i="1"/>
  <c r="B2149" i="1"/>
  <c r="I2149" i="1" s="1"/>
  <c r="A2149" i="1"/>
  <c r="H2148" i="1"/>
  <c r="D2148" i="1" s="1"/>
  <c r="F2148" i="1"/>
  <c r="B2148" i="1"/>
  <c r="I2148" i="1" s="1"/>
  <c r="A2148" i="1"/>
  <c r="H2147" i="1"/>
  <c r="F2147" i="1"/>
  <c r="B2147" i="1"/>
  <c r="I2147" i="1" s="1"/>
  <c r="A2147" i="1"/>
  <c r="H2146" i="1"/>
  <c r="E2146" i="1" s="1"/>
  <c r="F2146" i="1"/>
  <c r="B2146" i="1"/>
  <c r="I2146" i="1" s="1"/>
  <c r="A2146" i="1"/>
  <c r="H2145" i="1"/>
  <c r="F2145" i="1"/>
  <c r="B2145" i="1"/>
  <c r="I2145" i="1" s="1"/>
  <c r="A2145" i="1"/>
  <c r="H2144" i="1"/>
  <c r="D2144" i="1" s="1"/>
  <c r="F2144" i="1"/>
  <c r="B2144" i="1"/>
  <c r="I2144" i="1" s="1"/>
  <c r="A2144" i="1"/>
  <c r="H2143" i="1"/>
  <c r="F2143" i="1"/>
  <c r="B2143" i="1"/>
  <c r="I2143" i="1" s="1"/>
  <c r="A2143" i="1"/>
  <c r="H2142" i="1"/>
  <c r="F2142" i="1"/>
  <c r="B2142" i="1"/>
  <c r="I2142" i="1" s="1"/>
  <c r="A2142" i="1"/>
  <c r="H2141" i="1"/>
  <c r="F2141" i="1"/>
  <c r="B2141" i="1"/>
  <c r="I2141" i="1" s="1"/>
  <c r="A2141" i="1"/>
  <c r="H2140" i="1"/>
  <c r="D2140" i="1" s="1"/>
  <c r="F2140" i="1"/>
  <c r="B2140" i="1"/>
  <c r="I2140" i="1" s="1"/>
  <c r="A2140" i="1"/>
  <c r="H2139" i="1"/>
  <c r="F2139" i="1"/>
  <c r="B2139" i="1"/>
  <c r="I2139" i="1" s="1"/>
  <c r="A2139" i="1"/>
  <c r="H2138" i="1"/>
  <c r="E2138" i="1" s="1"/>
  <c r="F2138" i="1"/>
  <c r="B2138" i="1"/>
  <c r="I2138" i="1" s="1"/>
  <c r="A2138" i="1"/>
  <c r="H2137" i="1"/>
  <c r="F2137" i="1"/>
  <c r="B2137" i="1"/>
  <c r="I2137" i="1" s="1"/>
  <c r="A2137" i="1"/>
  <c r="H2136" i="1"/>
  <c r="D2136" i="1" s="1"/>
  <c r="F2136" i="1"/>
  <c r="B2136" i="1"/>
  <c r="I2136" i="1" s="1"/>
  <c r="A2136" i="1"/>
  <c r="H2135" i="1"/>
  <c r="F2135" i="1"/>
  <c r="B2135" i="1"/>
  <c r="I2135" i="1" s="1"/>
  <c r="A2135" i="1"/>
  <c r="H2134" i="1"/>
  <c r="E2134" i="1" s="1"/>
  <c r="F2134" i="1"/>
  <c r="B2134" i="1"/>
  <c r="I2134" i="1" s="1"/>
  <c r="A2134" i="1"/>
  <c r="H2133" i="1"/>
  <c r="F2133" i="1"/>
  <c r="B2133" i="1"/>
  <c r="I2133" i="1" s="1"/>
  <c r="A2133" i="1"/>
  <c r="H2132" i="1"/>
  <c r="D2132" i="1" s="1"/>
  <c r="F2132" i="1"/>
  <c r="E2132" i="1"/>
  <c r="B2132" i="1"/>
  <c r="I2132" i="1" s="1"/>
  <c r="A2132" i="1"/>
  <c r="H2131" i="1"/>
  <c r="F2131" i="1"/>
  <c r="B2131" i="1"/>
  <c r="I2131" i="1" s="1"/>
  <c r="A2131" i="1"/>
  <c r="H2130" i="1"/>
  <c r="F2130" i="1"/>
  <c r="B2130" i="1"/>
  <c r="I2130" i="1" s="1"/>
  <c r="A2130" i="1"/>
  <c r="H2129" i="1"/>
  <c r="F2129" i="1"/>
  <c r="B2129" i="1"/>
  <c r="I2129" i="1" s="1"/>
  <c r="A2129" i="1"/>
  <c r="H2128" i="1"/>
  <c r="D2128" i="1" s="1"/>
  <c r="F2128" i="1"/>
  <c r="B2128" i="1"/>
  <c r="I2128" i="1" s="1"/>
  <c r="A2128" i="1"/>
  <c r="H2127" i="1"/>
  <c r="F2127" i="1"/>
  <c r="B2127" i="1"/>
  <c r="I2127" i="1" s="1"/>
  <c r="A2127" i="1"/>
  <c r="H2126" i="1"/>
  <c r="F2126" i="1"/>
  <c r="B2126" i="1"/>
  <c r="I2126" i="1" s="1"/>
  <c r="A2126" i="1"/>
  <c r="H2125" i="1"/>
  <c r="F2125" i="1"/>
  <c r="B2125" i="1"/>
  <c r="I2125" i="1" s="1"/>
  <c r="A2125" i="1"/>
  <c r="H2124" i="1"/>
  <c r="E2124" i="1" s="1"/>
  <c r="F2124" i="1"/>
  <c r="B2124" i="1"/>
  <c r="I2124" i="1" s="1"/>
  <c r="A2124" i="1"/>
  <c r="H2123" i="1"/>
  <c r="F2123" i="1"/>
  <c r="B2123" i="1"/>
  <c r="I2123" i="1" s="1"/>
  <c r="A2123" i="1"/>
  <c r="H2122" i="1"/>
  <c r="E2122" i="1" s="1"/>
  <c r="F2122" i="1"/>
  <c r="B2122" i="1"/>
  <c r="I2122" i="1" s="1"/>
  <c r="A2122" i="1"/>
  <c r="H2121" i="1"/>
  <c r="F2121" i="1"/>
  <c r="B2121" i="1"/>
  <c r="I2121" i="1" s="1"/>
  <c r="A2121" i="1"/>
  <c r="H2120" i="1"/>
  <c r="E2120" i="1" s="1"/>
  <c r="F2120" i="1"/>
  <c r="B2120" i="1"/>
  <c r="I2120" i="1" s="1"/>
  <c r="A2120" i="1"/>
  <c r="H2119" i="1"/>
  <c r="F2119" i="1"/>
  <c r="B2119" i="1"/>
  <c r="I2119" i="1" s="1"/>
  <c r="A2119" i="1"/>
  <c r="H2118" i="1"/>
  <c r="F2118" i="1"/>
  <c r="E2118" i="1"/>
  <c r="B2118" i="1"/>
  <c r="I2118" i="1" s="1"/>
  <c r="A2118" i="1"/>
  <c r="H2117" i="1"/>
  <c r="F2117" i="1"/>
  <c r="B2117" i="1"/>
  <c r="I2117" i="1" s="1"/>
  <c r="A2117" i="1"/>
  <c r="H2116" i="1"/>
  <c r="E2116" i="1" s="1"/>
  <c r="F2116" i="1"/>
  <c r="B2116" i="1"/>
  <c r="I2116" i="1" s="1"/>
  <c r="A2116" i="1"/>
  <c r="H2115" i="1"/>
  <c r="F2115" i="1"/>
  <c r="B2115" i="1"/>
  <c r="I2115" i="1" s="1"/>
  <c r="A2115" i="1"/>
  <c r="H2114" i="1"/>
  <c r="E2114" i="1" s="1"/>
  <c r="F2114" i="1"/>
  <c r="B2114" i="1"/>
  <c r="I2114" i="1" s="1"/>
  <c r="A2114" i="1"/>
  <c r="H2113" i="1"/>
  <c r="F2113" i="1"/>
  <c r="B2113" i="1"/>
  <c r="I2113" i="1" s="1"/>
  <c r="A2113" i="1"/>
  <c r="H2112" i="1"/>
  <c r="E2112" i="1" s="1"/>
  <c r="F2112" i="1"/>
  <c r="B2112" i="1"/>
  <c r="I2112" i="1" s="1"/>
  <c r="A2112" i="1"/>
  <c r="H2111" i="1"/>
  <c r="F2111" i="1"/>
  <c r="B2111" i="1"/>
  <c r="I2111" i="1" s="1"/>
  <c r="A2111" i="1"/>
  <c r="H2110" i="1"/>
  <c r="E2110" i="1" s="1"/>
  <c r="F2110" i="1"/>
  <c r="B2110" i="1"/>
  <c r="I2110" i="1" s="1"/>
  <c r="A2110" i="1"/>
  <c r="H2109" i="1"/>
  <c r="F2109" i="1"/>
  <c r="B2109" i="1"/>
  <c r="I2109" i="1" s="1"/>
  <c r="A2109" i="1"/>
  <c r="H2108" i="1"/>
  <c r="E2108" i="1" s="1"/>
  <c r="F2108" i="1"/>
  <c r="B2108" i="1"/>
  <c r="I2108" i="1" s="1"/>
  <c r="A2108" i="1"/>
  <c r="H2107" i="1"/>
  <c r="F2107" i="1"/>
  <c r="B2107" i="1"/>
  <c r="I2107" i="1" s="1"/>
  <c r="A2107" i="1"/>
  <c r="H2106" i="1"/>
  <c r="E2106" i="1" s="1"/>
  <c r="F2106" i="1"/>
  <c r="B2106" i="1"/>
  <c r="I2106" i="1" s="1"/>
  <c r="A2106" i="1"/>
  <c r="H2105" i="1"/>
  <c r="F2105" i="1"/>
  <c r="B2105" i="1"/>
  <c r="I2105" i="1" s="1"/>
  <c r="A2105" i="1"/>
  <c r="H2104" i="1"/>
  <c r="E2104" i="1" s="1"/>
  <c r="F2104" i="1"/>
  <c r="B2104" i="1"/>
  <c r="I2104" i="1" s="1"/>
  <c r="A2104" i="1"/>
  <c r="H2103" i="1"/>
  <c r="F2103" i="1"/>
  <c r="B2103" i="1"/>
  <c r="I2103" i="1" s="1"/>
  <c r="A2103" i="1"/>
  <c r="H2102" i="1"/>
  <c r="E2102" i="1" s="1"/>
  <c r="F2102" i="1"/>
  <c r="B2102" i="1"/>
  <c r="I2102" i="1" s="1"/>
  <c r="A2102" i="1"/>
  <c r="H2101" i="1"/>
  <c r="F2101" i="1"/>
  <c r="B2101" i="1"/>
  <c r="I2101" i="1" s="1"/>
  <c r="A2101" i="1"/>
  <c r="H2100" i="1"/>
  <c r="E2100" i="1" s="1"/>
  <c r="F2100" i="1"/>
  <c r="B2100" i="1"/>
  <c r="I2100" i="1" s="1"/>
  <c r="A2100" i="1"/>
  <c r="H2099" i="1"/>
  <c r="F2099" i="1"/>
  <c r="B2099" i="1"/>
  <c r="I2099" i="1" s="1"/>
  <c r="A2099" i="1"/>
  <c r="H2098" i="1"/>
  <c r="E2098" i="1" s="1"/>
  <c r="F2098" i="1"/>
  <c r="B2098" i="1"/>
  <c r="I2098" i="1" s="1"/>
  <c r="A2098" i="1"/>
  <c r="H2097" i="1"/>
  <c r="F2097" i="1"/>
  <c r="B2097" i="1"/>
  <c r="I2097" i="1" s="1"/>
  <c r="A2097" i="1"/>
  <c r="H2096" i="1"/>
  <c r="F2096" i="1"/>
  <c r="B2096" i="1"/>
  <c r="I2096" i="1" s="1"/>
  <c r="A2096" i="1"/>
  <c r="H2095" i="1"/>
  <c r="F2095" i="1"/>
  <c r="B2095" i="1"/>
  <c r="I2095" i="1" s="1"/>
  <c r="A2095" i="1"/>
  <c r="H2094" i="1"/>
  <c r="E2094" i="1" s="1"/>
  <c r="F2094" i="1"/>
  <c r="B2094" i="1"/>
  <c r="I2094" i="1" s="1"/>
  <c r="A2094" i="1"/>
  <c r="H2093" i="1"/>
  <c r="F2093" i="1"/>
  <c r="B2093" i="1"/>
  <c r="I2093" i="1" s="1"/>
  <c r="A2093" i="1"/>
  <c r="H2092" i="1"/>
  <c r="E2092" i="1" s="1"/>
  <c r="F2092" i="1"/>
  <c r="B2092" i="1"/>
  <c r="I2092" i="1" s="1"/>
  <c r="A2092" i="1"/>
  <c r="H2091" i="1"/>
  <c r="F2091" i="1"/>
  <c r="B2091" i="1"/>
  <c r="I2091" i="1" s="1"/>
  <c r="A2091" i="1"/>
  <c r="H2090" i="1"/>
  <c r="E2090" i="1" s="1"/>
  <c r="F2090" i="1"/>
  <c r="B2090" i="1"/>
  <c r="I2090" i="1" s="1"/>
  <c r="A2090" i="1"/>
  <c r="H2089" i="1"/>
  <c r="F2089" i="1"/>
  <c r="B2089" i="1"/>
  <c r="I2089" i="1" s="1"/>
  <c r="A2089" i="1"/>
  <c r="H2088" i="1"/>
  <c r="E2088" i="1" s="1"/>
  <c r="F2088" i="1"/>
  <c r="B2088" i="1"/>
  <c r="I2088" i="1" s="1"/>
  <c r="A2088" i="1"/>
  <c r="H2087" i="1"/>
  <c r="F2087" i="1"/>
  <c r="B2087" i="1"/>
  <c r="I2087" i="1" s="1"/>
  <c r="A2087" i="1"/>
  <c r="H2086" i="1"/>
  <c r="E2086" i="1" s="1"/>
  <c r="F2086" i="1"/>
  <c r="B2086" i="1"/>
  <c r="I2086" i="1" s="1"/>
  <c r="A2086" i="1"/>
  <c r="H2085" i="1"/>
  <c r="F2085" i="1"/>
  <c r="B2085" i="1"/>
  <c r="I2085" i="1" s="1"/>
  <c r="A2085" i="1"/>
  <c r="H2084" i="1"/>
  <c r="E2084" i="1" s="1"/>
  <c r="F2084" i="1"/>
  <c r="B2084" i="1"/>
  <c r="I2084" i="1" s="1"/>
  <c r="A2084" i="1"/>
  <c r="H2083" i="1"/>
  <c r="F2083" i="1"/>
  <c r="B2083" i="1"/>
  <c r="I2083" i="1" s="1"/>
  <c r="A2083" i="1"/>
  <c r="H2082" i="1"/>
  <c r="E2082" i="1" s="1"/>
  <c r="F2082" i="1"/>
  <c r="B2082" i="1"/>
  <c r="I2082" i="1" s="1"/>
  <c r="A2082" i="1"/>
  <c r="H2081" i="1"/>
  <c r="F2081" i="1"/>
  <c r="B2081" i="1"/>
  <c r="I2081" i="1" s="1"/>
  <c r="A2081" i="1"/>
  <c r="H2080" i="1"/>
  <c r="E2080" i="1" s="1"/>
  <c r="F2080" i="1"/>
  <c r="B2080" i="1"/>
  <c r="I2080" i="1" s="1"/>
  <c r="A2080" i="1"/>
  <c r="H2079" i="1"/>
  <c r="F2079" i="1"/>
  <c r="B2079" i="1"/>
  <c r="I2079" i="1" s="1"/>
  <c r="A2079" i="1"/>
  <c r="H2078" i="1"/>
  <c r="D2078" i="1" s="1"/>
  <c r="F2078" i="1"/>
  <c r="B2078" i="1"/>
  <c r="I2078" i="1" s="1"/>
  <c r="A2078" i="1"/>
  <c r="H2077" i="1"/>
  <c r="F2077" i="1"/>
  <c r="B2077" i="1"/>
  <c r="I2077" i="1" s="1"/>
  <c r="A2077" i="1"/>
  <c r="H2076" i="1"/>
  <c r="E2076" i="1" s="1"/>
  <c r="F2076" i="1"/>
  <c r="B2076" i="1"/>
  <c r="I2076" i="1" s="1"/>
  <c r="A2076" i="1"/>
  <c r="H2075" i="1"/>
  <c r="F2075" i="1"/>
  <c r="B2075" i="1"/>
  <c r="I2075" i="1" s="1"/>
  <c r="A2075" i="1"/>
  <c r="H2074" i="1"/>
  <c r="E2074" i="1" s="1"/>
  <c r="F2074" i="1"/>
  <c r="B2074" i="1"/>
  <c r="I2074" i="1" s="1"/>
  <c r="A2074" i="1"/>
  <c r="H2073" i="1"/>
  <c r="F2073" i="1"/>
  <c r="B2073" i="1"/>
  <c r="I2073" i="1" s="1"/>
  <c r="A2073" i="1"/>
  <c r="H2072" i="1"/>
  <c r="E2072" i="1" s="1"/>
  <c r="F2072" i="1"/>
  <c r="B2072" i="1"/>
  <c r="I2072" i="1" s="1"/>
  <c r="A2072" i="1"/>
  <c r="H2071" i="1"/>
  <c r="F2071" i="1"/>
  <c r="B2071" i="1"/>
  <c r="I2071" i="1" s="1"/>
  <c r="A2071" i="1"/>
  <c r="H2070" i="1"/>
  <c r="E2070" i="1" s="1"/>
  <c r="F2070" i="1"/>
  <c r="B2070" i="1"/>
  <c r="I2070" i="1" s="1"/>
  <c r="A2070" i="1"/>
  <c r="H2069" i="1"/>
  <c r="F2069" i="1"/>
  <c r="B2069" i="1"/>
  <c r="I2069" i="1" s="1"/>
  <c r="A2069" i="1"/>
  <c r="H2068" i="1"/>
  <c r="E2068" i="1" s="1"/>
  <c r="F2068" i="1"/>
  <c r="B2068" i="1"/>
  <c r="I2068" i="1" s="1"/>
  <c r="A2068" i="1"/>
  <c r="H2067" i="1"/>
  <c r="F2067" i="1"/>
  <c r="B2067" i="1"/>
  <c r="I2067" i="1" s="1"/>
  <c r="A2067" i="1"/>
  <c r="H2066" i="1"/>
  <c r="E2066" i="1" s="1"/>
  <c r="F2066" i="1"/>
  <c r="B2066" i="1"/>
  <c r="I2066" i="1" s="1"/>
  <c r="A2066" i="1"/>
  <c r="H2065" i="1"/>
  <c r="F2065" i="1"/>
  <c r="B2065" i="1"/>
  <c r="I2065" i="1" s="1"/>
  <c r="A2065" i="1"/>
  <c r="H2064" i="1"/>
  <c r="E2064" i="1" s="1"/>
  <c r="F2064" i="1"/>
  <c r="B2064" i="1"/>
  <c r="I2064" i="1" s="1"/>
  <c r="A2064" i="1"/>
  <c r="H2063" i="1"/>
  <c r="F2063" i="1"/>
  <c r="B2063" i="1"/>
  <c r="I2063" i="1" s="1"/>
  <c r="A2063" i="1"/>
  <c r="H2062" i="1"/>
  <c r="E2062" i="1" s="1"/>
  <c r="F2062" i="1"/>
  <c r="B2062" i="1"/>
  <c r="I2062" i="1" s="1"/>
  <c r="A2062" i="1"/>
  <c r="H2061" i="1"/>
  <c r="F2061" i="1"/>
  <c r="B2061" i="1"/>
  <c r="I2061" i="1" s="1"/>
  <c r="A2061" i="1"/>
  <c r="H2060" i="1"/>
  <c r="E2060" i="1" s="1"/>
  <c r="F2060" i="1"/>
  <c r="B2060" i="1"/>
  <c r="I2060" i="1" s="1"/>
  <c r="A2060" i="1"/>
  <c r="H2059" i="1"/>
  <c r="F2059" i="1"/>
  <c r="B2059" i="1"/>
  <c r="I2059" i="1" s="1"/>
  <c r="A2059" i="1"/>
  <c r="H2058" i="1"/>
  <c r="E2058" i="1" s="1"/>
  <c r="F2058" i="1"/>
  <c r="B2058" i="1"/>
  <c r="I2058" i="1" s="1"/>
  <c r="A2058" i="1"/>
  <c r="H2057" i="1"/>
  <c r="F2057" i="1"/>
  <c r="B2057" i="1"/>
  <c r="I2057" i="1" s="1"/>
  <c r="A2057" i="1"/>
  <c r="H2056" i="1"/>
  <c r="F2056" i="1"/>
  <c r="E2056" i="1"/>
  <c r="B2056" i="1"/>
  <c r="I2056" i="1" s="1"/>
  <c r="A2056" i="1"/>
  <c r="H2055" i="1"/>
  <c r="F2055" i="1"/>
  <c r="B2055" i="1"/>
  <c r="I2055" i="1" s="1"/>
  <c r="A2055" i="1"/>
  <c r="H2054" i="1"/>
  <c r="E2054" i="1" s="1"/>
  <c r="F2054" i="1"/>
  <c r="B2054" i="1"/>
  <c r="I2054" i="1" s="1"/>
  <c r="A2054" i="1"/>
  <c r="H2053" i="1"/>
  <c r="F2053" i="1"/>
  <c r="B2053" i="1"/>
  <c r="I2053" i="1" s="1"/>
  <c r="A2053" i="1"/>
  <c r="H2052" i="1"/>
  <c r="E2052" i="1" s="1"/>
  <c r="F2052" i="1"/>
  <c r="B2052" i="1"/>
  <c r="I2052" i="1" s="1"/>
  <c r="A2052" i="1"/>
  <c r="H2051" i="1"/>
  <c r="F2051" i="1"/>
  <c r="B2051" i="1"/>
  <c r="I2051" i="1" s="1"/>
  <c r="A2051" i="1"/>
  <c r="H2050" i="1"/>
  <c r="E2050" i="1" s="1"/>
  <c r="F2050" i="1"/>
  <c r="B2050" i="1"/>
  <c r="I2050" i="1" s="1"/>
  <c r="A2050" i="1"/>
  <c r="H2049" i="1"/>
  <c r="F2049" i="1"/>
  <c r="B2049" i="1"/>
  <c r="I2049" i="1" s="1"/>
  <c r="A2049" i="1"/>
  <c r="H2048" i="1"/>
  <c r="E2048" i="1" s="1"/>
  <c r="F2048" i="1"/>
  <c r="B2048" i="1"/>
  <c r="I2048" i="1" s="1"/>
  <c r="A2048" i="1"/>
  <c r="H2047" i="1"/>
  <c r="F2047" i="1"/>
  <c r="B2047" i="1"/>
  <c r="I2047" i="1" s="1"/>
  <c r="A2047" i="1"/>
  <c r="H2046" i="1"/>
  <c r="E2046" i="1" s="1"/>
  <c r="F2046" i="1"/>
  <c r="B2046" i="1"/>
  <c r="I2046" i="1" s="1"/>
  <c r="A2046" i="1"/>
  <c r="H2045" i="1"/>
  <c r="F2045" i="1"/>
  <c r="B2045" i="1"/>
  <c r="I2045" i="1" s="1"/>
  <c r="A2045" i="1"/>
  <c r="H2044" i="1"/>
  <c r="F2044" i="1"/>
  <c r="B2044" i="1"/>
  <c r="I2044" i="1" s="1"/>
  <c r="A2044" i="1"/>
  <c r="H2043" i="1"/>
  <c r="F2043" i="1"/>
  <c r="B2043" i="1"/>
  <c r="I2043" i="1" s="1"/>
  <c r="A2043" i="1"/>
  <c r="H2042" i="1"/>
  <c r="D2042" i="1" s="1"/>
  <c r="F2042" i="1"/>
  <c r="B2042" i="1"/>
  <c r="I2042" i="1" s="1"/>
  <c r="A2042" i="1"/>
  <c r="H2041" i="1"/>
  <c r="F2041" i="1"/>
  <c r="B2041" i="1"/>
  <c r="I2041" i="1" s="1"/>
  <c r="A2041" i="1"/>
  <c r="H2040" i="1"/>
  <c r="F2040" i="1"/>
  <c r="B2040" i="1"/>
  <c r="I2040" i="1" s="1"/>
  <c r="A2040" i="1"/>
  <c r="H2039" i="1"/>
  <c r="F2039" i="1"/>
  <c r="B2039" i="1"/>
  <c r="I2039" i="1" s="1"/>
  <c r="A2039" i="1"/>
  <c r="H2038" i="1"/>
  <c r="D2038" i="1" s="1"/>
  <c r="F2038" i="1"/>
  <c r="B2038" i="1"/>
  <c r="I2038" i="1" s="1"/>
  <c r="A2038" i="1"/>
  <c r="H2037" i="1"/>
  <c r="F2037" i="1"/>
  <c r="B2037" i="1"/>
  <c r="I2037" i="1" s="1"/>
  <c r="A2037" i="1"/>
  <c r="H2036" i="1"/>
  <c r="F2036" i="1"/>
  <c r="B2036" i="1"/>
  <c r="I2036" i="1" s="1"/>
  <c r="A2036" i="1"/>
  <c r="H2035" i="1"/>
  <c r="F2035" i="1"/>
  <c r="B2035" i="1"/>
  <c r="I2035" i="1" s="1"/>
  <c r="A2035" i="1"/>
  <c r="H2034" i="1"/>
  <c r="F2034" i="1"/>
  <c r="B2034" i="1"/>
  <c r="I2034" i="1" s="1"/>
  <c r="A2034" i="1"/>
  <c r="H2033" i="1"/>
  <c r="F2033" i="1"/>
  <c r="B2033" i="1"/>
  <c r="I2033" i="1" s="1"/>
  <c r="A2033" i="1"/>
  <c r="H2032" i="1"/>
  <c r="F2032" i="1"/>
  <c r="B2032" i="1"/>
  <c r="I2032" i="1" s="1"/>
  <c r="A2032" i="1"/>
  <c r="H2031" i="1"/>
  <c r="F2031" i="1"/>
  <c r="B2031" i="1"/>
  <c r="I2031" i="1" s="1"/>
  <c r="A2031" i="1"/>
  <c r="H2030" i="1"/>
  <c r="D2030" i="1" s="1"/>
  <c r="F2030" i="1"/>
  <c r="B2030" i="1"/>
  <c r="I2030" i="1" s="1"/>
  <c r="A2030" i="1"/>
  <c r="H2029" i="1"/>
  <c r="F2029" i="1"/>
  <c r="B2029" i="1"/>
  <c r="I2029" i="1" s="1"/>
  <c r="A2029" i="1"/>
  <c r="H2028" i="1"/>
  <c r="F2028" i="1"/>
  <c r="B2028" i="1"/>
  <c r="I2028" i="1" s="1"/>
  <c r="A2028" i="1"/>
  <c r="H2027" i="1"/>
  <c r="F2027" i="1"/>
  <c r="B2027" i="1"/>
  <c r="I2027" i="1" s="1"/>
  <c r="A2027" i="1"/>
  <c r="H2026" i="1"/>
  <c r="D2026" i="1" s="1"/>
  <c r="F2026" i="1"/>
  <c r="B2026" i="1"/>
  <c r="I2026" i="1" s="1"/>
  <c r="A2026" i="1"/>
  <c r="H2025" i="1"/>
  <c r="F2025" i="1"/>
  <c r="B2025" i="1"/>
  <c r="I2025" i="1" s="1"/>
  <c r="A2025" i="1"/>
  <c r="H2024" i="1"/>
  <c r="F2024" i="1"/>
  <c r="B2024" i="1"/>
  <c r="I2024" i="1" s="1"/>
  <c r="A2024" i="1"/>
  <c r="H2023" i="1"/>
  <c r="F2023" i="1"/>
  <c r="B2023" i="1"/>
  <c r="I2023" i="1" s="1"/>
  <c r="A2023" i="1"/>
  <c r="H2022" i="1"/>
  <c r="F2022" i="1"/>
  <c r="B2022" i="1"/>
  <c r="I2022" i="1" s="1"/>
  <c r="A2022" i="1"/>
  <c r="H2021" i="1"/>
  <c r="F2021" i="1"/>
  <c r="B2021" i="1"/>
  <c r="I2021" i="1" s="1"/>
  <c r="A2021" i="1"/>
  <c r="H2020" i="1"/>
  <c r="F2020" i="1"/>
  <c r="B2020" i="1"/>
  <c r="I2020" i="1" s="1"/>
  <c r="A2020" i="1"/>
  <c r="H2019" i="1"/>
  <c r="F2019" i="1"/>
  <c r="B2019" i="1"/>
  <c r="I2019" i="1" s="1"/>
  <c r="A2019" i="1"/>
  <c r="H2018" i="1"/>
  <c r="D2018" i="1" s="1"/>
  <c r="F2018" i="1"/>
  <c r="B2018" i="1"/>
  <c r="I2018" i="1" s="1"/>
  <c r="A2018" i="1"/>
  <c r="H2017" i="1"/>
  <c r="F2017" i="1"/>
  <c r="B2017" i="1"/>
  <c r="I2017" i="1" s="1"/>
  <c r="A2017" i="1"/>
  <c r="H2016" i="1"/>
  <c r="F2016" i="1"/>
  <c r="B2016" i="1"/>
  <c r="I2016" i="1" s="1"/>
  <c r="A2016" i="1"/>
  <c r="H2015" i="1"/>
  <c r="F2015" i="1"/>
  <c r="B2015" i="1"/>
  <c r="I2015" i="1" s="1"/>
  <c r="A2015" i="1"/>
  <c r="H2014" i="1"/>
  <c r="D2014" i="1" s="1"/>
  <c r="F2014" i="1"/>
  <c r="B2014" i="1"/>
  <c r="I2014" i="1" s="1"/>
  <c r="A2014" i="1"/>
  <c r="H2013" i="1"/>
  <c r="F2013" i="1"/>
  <c r="B2013" i="1"/>
  <c r="I2013" i="1" s="1"/>
  <c r="A2013" i="1"/>
  <c r="H2012" i="1"/>
  <c r="F2012" i="1"/>
  <c r="B2012" i="1"/>
  <c r="I2012" i="1" s="1"/>
  <c r="A2012" i="1"/>
  <c r="H2011" i="1"/>
  <c r="F2011" i="1"/>
  <c r="B2011" i="1"/>
  <c r="I2011" i="1" s="1"/>
  <c r="A2011" i="1"/>
  <c r="H2010" i="1"/>
  <c r="D2010" i="1" s="1"/>
  <c r="F2010" i="1"/>
  <c r="B2010" i="1"/>
  <c r="I2010" i="1" s="1"/>
  <c r="A2010" i="1"/>
  <c r="H2009" i="1"/>
  <c r="F2009" i="1"/>
  <c r="B2009" i="1"/>
  <c r="I2009" i="1" s="1"/>
  <c r="A2009" i="1"/>
  <c r="H2008" i="1"/>
  <c r="F2008" i="1"/>
  <c r="B2008" i="1"/>
  <c r="I2008" i="1" s="1"/>
  <c r="A2008" i="1"/>
  <c r="H2007" i="1"/>
  <c r="F2007" i="1"/>
  <c r="B2007" i="1"/>
  <c r="I2007" i="1" s="1"/>
  <c r="A2007" i="1"/>
  <c r="H2006" i="1"/>
  <c r="D2006" i="1" s="1"/>
  <c r="F2006" i="1"/>
  <c r="B2006" i="1"/>
  <c r="I2006" i="1" s="1"/>
  <c r="A2006" i="1"/>
  <c r="H2005" i="1"/>
  <c r="F2005" i="1"/>
  <c r="B2005" i="1"/>
  <c r="I2005" i="1" s="1"/>
  <c r="A2005" i="1"/>
  <c r="H2004" i="1"/>
  <c r="F2004" i="1"/>
  <c r="B2004" i="1"/>
  <c r="I2004" i="1" s="1"/>
  <c r="A2004" i="1"/>
  <c r="H2003" i="1"/>
  <c r="F2003" i="1"/>
  <c r="B2003" i="1"/>
  <c r="I2003" i="1" s="1"/>
  <c r="A2003" i="1"/>
  <c r="H2002" i="1"/>
  <c r="D2002" i="1" s="1"/>
  <c r="F2002" i="1"/>
  <c r="E2002" i="1"/>
  <c r="B2002" i="1"/>
  <c r="I2002" i="1" s="1"/>
  <c r="A2002" i="1"/>
  <c r="H2001" i="1"/>
  <c r="F2001" i="1"/>
  <c r="B2001" i="1"/>
  <c r="I2001" i="1" s="1"/>
  <c r="A2001" i="1"/>
  <c r="H2000" i="1"/>
  <c r="F2000" i="1"/>
  <c r="B2000" i="1"/>
  <c r="I2000" i="1" s="1"/>
  <c r="A2000" i="1"/>
  <c r="H1999" i="1"/>
  <c r="F1999" i="1"/>
  <c r="B1999" i="1"/>
  <c r="I1999" i="1" s="1"/>
  <c r="A1999" i="1"/>
  <c r="H1998" i="1"/>
  <c r="D1998" i="1" s="1"/>
  <c r="F1998" i="1"/>
  <c r="B1998" i="1"/>
  <c r="I1998" i="1" s="1"/>
  <c r="A1998" i="1"/>
  <c r="H1997" i="1"/>
  <c r="F1997" i="1"/>
  <c r="B1997" i="1"/>
  <c r="I1997" i="1" s="1"/>
  <c r="A1997" i="1"/>
  <c r="H1996" i="1"/>
  <c r="F1996" i="1"/>
  <c r="B1996" i="1"/>
  <c r="I1996" i="1" s="1"/>
  <c r="A1996" i="1"/>
  <c r="H1995" i="1"/>
  <c r="F1995" i="1"/>
  <c r="B1995" i="1"/>
  <c r="I1995" i="1" s="1"/>
  <c r="A1995" i="1"/>
  <c r="H1994" i="1"/>
  <c r="D1994" i="1" s="1"/>
  <c r="F1994" i="1"/>
  <c r="B1994" i="1"/>
  <c r="I1994" i="1" s="1"/>
  <c r="A1994" i="1"/>
  <c r="H1993" i="1"/>
  <c r="F1993" i="1"/>
  <c r="B1993" i="1"/>
  <c r="I1993" i="1" s="1"/>
  <c r="A1993" i="1"/>
  <c r="H1992" i="1"/>
  <c r="F1992" i="1"/>
  <c r="B1992" i="1"/>
  <c r="I1992" i="1" s="1"/>
  <c r="A1992" i="1"/>
  <c r="H1991" i="1"/>
  <c r="F1991" i="1"/>
  <c r="B1991" i="1"/>
  <c r="I1991" i="1" s="1"/>
  <c r="A1991" i="1"/>
  <c r="H1990" i="1"/>
  <c r="D1990" i="1" s="1"/>
  <c r="F1990" i="1"/>
  <c r="E1990" i="1"/>
  <c r="B1990" i="1"/>
  <c r="I1990" i="1" s="1"/>
  <c r="A1990" i="1"/>
  <c r="H1989" i="1"/>
  <c r="F1989" i="1"/>
  <c r="B1989" i="1"/>
  <c r="I1989" i="1" s="1"/>
  <c r="A1989" i="1"/>
  <c r="H1988" i="1"/>
  <c r="F1988" i="1"/>
  <c r="B1988" i="1"/>
  <c r="I1988" i="1" s="1"/>
  <c r="A1988" i="1"/>
  <c r="H1987" i="1"/>
  <c r="F1987" i="1"/>
  <c r="B1987" i="1"/>
  <c r="I1987" i="1" s="1"/>
  <c r="A1987" i="1"/>
  <c r="H1986" i="1"/>
  <c r="F1986" i="1"/>
  <c r="B1986" i="1"/>
  <c r="I1986" i="1" s="1"/>
  <c r="A1986" i="1"/>
  <c r="H1985" i="1"/>
  <c r="F1985" i="1"/>
  <c r="B1985" i="1"/>
  <c r="I1985" i="1" s="1"/>
  <c r="A1985" i="1"/>
  <c r="H1984" i="1"/>
  <c r="F1984" i="1"/>
  <c r="B1984" i="1"/>
  <c r="I1984" i="1" s="1"/>
  <c r="A1984" i="1"/>
  <c r="H1983" i="1"/>
  <c r="F1983" i="1"/>
  <c r="B1983" i="1"/>
  <c r="I1983" i="1" s="1"/>
  <c r="A1983" i="1"/>
  <c r="H1982" i="1"/>
  <c r="D1982" i="1" s="1"/>
  <c r="F1982" i="1"/>
  <c r="B1982" i="1"/>
  <c r="I1982" i="1" s="1"/>
  <c r="A1982" i="1"/>
  <c r="H1981" i="1"/>
  <c r="F1981" i="1"/>
  <c r="B1981" i="1"/>
  <c r="I1981" i="1" s="1"/>
  <c r="A1981" i="1"/>
  <c r="H1980" i="1"/>
  <c r="F1980" i="1"/>
  <c r="B1980" i="1"/>
  <c r="I1980" i="1" s="1"/>
  <c r="A1980" i="1"/>
  <c r="H1979" i="1"/>
  <c r="F1979" i="1"/>
  <c r="B1979" i="1"/>
  <c r="I1979" i="1" s="1"/>
  <c r="A1979" i="1"/>
  <c r="H1978" i="1"/>
  <c r="D1978" i="1" s="1"/>
  <c r="F1978" i="1"/>
  <c r="B1978" i="1"/>
  <c r="I1978" i="1" s="1"/>
  <c r="A1978" i="1"/>
  <c r="H1977" i="1"/>
  <c r="F1977" i="1"/>
  <c r="B1977" i="1"/>
  <c r="I1977" i="1" s="1"/>
  <c r="A1977" i="1"/>
  <c r="H1976" i="1"/>
  <c r="F1976" i="1"/>
  <c r="B1976" i="1"/>
  <c r="I1976" i="1" s="1"/>
  <c r="A1976" i="1"/>
  <c r="H1975" i="1"/>
  <c r="D1975" i="1" s="1"/>
  <c r="F1975" i="1"/>
  <c r="B1975" i="1"/>
  <c r="I1975" i="1" s="1"/>
  <c r="A1975" i="1"/>
  <c r="H1974" i="1"/>
  <c r="D1974" i="1" s="1"/>
  <c r="F1974" i="1"/>
  <c r="B1974" i="1"/>
  <c r="I1974" i="1" s="1"/>
  <c r="A1974" i="1"/>
  <c r="H1973" i="1"/>
  <c r="F1973" i="1"/>
  <c r="B1973" i="1"/>
  <c r="I1973" i="1" s="1"/>
  <c r="A1973" i="1"/>
  <c r="H1972" i="1"/>
  <c r="F1972" i="1"/>
  <c r="B1972" i="1"/>
  <c r="I1972" i="1" s="1"/>
  <c r="A1972" i="1"/>
  <c r="H1971" i="1"/>
  <c r="D1971" i="1" s="1"/>
  <c r="F1971" i="1"/>
  <c r="B1971" i="1"/>
  <c r="I1971" i="1" s="1"/>
  <c r="A1971" i="1"/>
  <c r="H1970" i="1"/>
  <c r="D1970" i="1" s="1"/>
  <c r="F1970" i="1"/>
  <c r="B1970" i="1"/>
  <c r="I1970" i="1" s="1"/>
  <c r="A1970" i="1"/>
  <c r="H1969" i="1"/>
  <c r="D1969" i="1" s="1"/>
  <c r="F1969" i="1"/>
  <c r="B1969" i="1"/>
  <c r="I1969" i="1" s="1"/>
  <c r="A1969" i="1"/>
  <c r="H1968" i="1"/>
  <c r="D1968" i="1" s="1"/>
  <c r="F1968" i="1"/>
  <c r="B1968" i="1"/>
  <c r="I1968" i="1" s="1"/>
  <c r="A1968" i="1"/>
  <c r="H1967" i="1"/>
  <c r="D1967" i="1" s="1"/>
  <c r="F1967" i="1"/>
  <c r="B1967" i="1"/>
  <c r="I1967" i="1" s="1"/>
  <c r="A1967" i="1"/>
  <c r="H1966" i="1"/>
  <c r="F1966" i="1"/>
  <c r="B1966" i="1"/>
  <c r="I1966" i="1" s="1"/>
  <c r="A1966" i="1"/>
  <c r="H1965" i="1"/>
  <c r="F1965" i="1"/>
  <c r="B1965" i="1"/>
  <c r="I1965" i="1" s="1"/>
  <c r="A1965" i="1"/>
  <c r="H1964" i="1"/>
  <c r="D1964" i="1" s="1"/>
  <c r="F1964" i="1"/>
  <c r="B1964" i="1"/>
  <c r="I1964" i="1" s="1"/>
  <c r="A1964" i="1"/>
  <c r="H1963" i="1"/>
  <c r="D1963" i="1" s="1"/>
  <c r="F1963" i="1"/>
  <c r="B1963" i="1"/>
  <c r="I1963" i="1" s="1"/>
  <c r="A1963" i="1"/>
  <c r="H1962" i="1"/>
  <c r="F1962" i="1"/>
  <c r="B1962" i="1"/>
  <c r="I1962" i="1" s="1"/>
  <c r="A1962" i="1"/>
  <c r="H1961" i="1"/>
  <c r="D1961" i="1" s="1"/>
  <c r="F1961" i="1"/>
  <c r="B1961" i="1"/>
  <c r="I1961" i="1" s="1"/>
  <c r="A1961" i="1"/>
  <c r="H1960" i="1"/>
  <c r="F1960" i="1"/>
  <c r="B1960" i="1"/>
  <c r="I1960" i="1" s="1"/>
  <c r="A1960" i="1"/>
  <c r="H1959" i="1"/>
  <c r="D1959" i="1" s="1"/>
  <c r="F1959" i="1"/>
  <c r="B1959" i="1"/>
  <c r="I1959" i="1" s="1"/>
  <c r="A1959" i="1"/>
  <c r="H1958" i="1"/>
  <c r="D1958" i="1" s="1"/>
  <c r="F1958" i="1"/>
  <c r="B1958" i="1"/>
  <c r="I1958" i="1" s="1"/>
  <c r="A1958" i="1"/>
  <c r="H1957" i="1"/>
  <c r="F1957" i="1"/>
  <c r="B1957" i="1"/>
  <c r="I1957" i="1" s="1"/>
  <c r="A1957" i="1"/>
  <c r="H1956" i="1"/>
  <c r="F1956" i="1"/>
  <c r="B1956" i="1"/>
  <c r="I1956" i="1" s="1"/>
  <c r="A1956" i="1"/>
  <c r="H1955" i="1"/>
  <c r="D1955" i="1" s="1"/>
  <c r="F1955" i="1"/>
  <c r="B1955" i="1"/>
  <c r="I1955" i="1" s="1"/>
  <c r="A1955" i="1"/>
  <c r="H1954" i="1"/>
  <c r="D1954" i="1" s="1"/>
  <c r="F1954" i="1"/>
  <c r="B1954" i="1"/>
  <c r="I1954" i="1" s="1"/>
  <c r="A1954" i="1"/>
  <c r="H1953" i="1"/>
  <c r="D1953" i="1" s="1"/>
  <c r="F1953" i="1"/>
  <c r="B1953" i="1"/>
  <c r="I1953" i="1" s="1"/>
  <c r="A1953" i="1"/>
  <c r="H1952" i="1"/>
  <c r="D1952" i="1" s="1"/>
  <c r="F1952" i="1"/>
  <c r="B1952" i="1"/>
  <c r="I1952" i="1" s="1"/>
  <c r="A1952" i="1"/>
  <c r="H1951" i="1"/>
  <c r="D1951" i="1" s="1"/>
  <c r="F1951" i="1"/>
  <c r="B1951" i="1"/>
  <c r="I1951" i="1" s="1"/>
  <c r="A1951" i="1"/>
  <c r="H1950" i="1"/>
  <c r="F1950" i="1"/>
  <c r="B1950" i="1"/>
  <c r="I1950" i="1" s="1"/>
  <c r="A1950" i="1"/>
  <c r="H1949" i="1"/>
  <c r="F1949" i="1"/>
  <c r="B1949" i="1"/>
  <c r="I1949" i="1" s="1"/>
  <c r="A1949" i="1"/>
  <c r="H1948" i="1"/>
  <c r="D1948" i="1" s="1"/>
  <c r="F1948" i="1"/>
  <c r="B1948" i="1"/>
  <c r="I1948" i="1" s="1"/>
  <c r="A1948" i="1"/>
  <c r="H1947" i="1"/>
  <c r="D1947" i="1" s="1"/>
  <c r="F1947" i="1"/>
  <c r="B1947" i="1"/>
  <c r="I1947" i="1" s="1"/>
  <c r="A1947" i="1"/>
  <c r="H1946" i="1"/>
  <c r="E1946" i="1" s="1"/>
  <c r="F1946" i="1"/>
  <c r="D1946" i="1"/>
  <c r="B1946" i="1"/>
  <c r="I1946" i="1" s="1"/>
  <c r="A1946" i="1"/>
  <c r="H1945" i="1"/>
  <c r="D1945" i="1" s="1"/>
  <c r="F1945" i="1"/>
  <c r="B1945" i="1"/>
  <c r="I1945" i="1" s="1"/>
  <c r="A1945" i="1"/>
  <c r="H1944" i="1"/>
  <c r="F1944" i="1"/>
  <c r="B1944" i="1"/>
  <c r="I1944" i="1" s="1"/>
  <c r="A1944" i="1"/>
  <c r="H1943" i="1"/>
  <c r="D1943" i="1" s="1"/>
  <c r="F1943" i="1"/>
  <c r="B1943" i="1"/>
  <c r="I1943" i="1" s="1"/>
  <c r="A1943" i="1"/>
  <c r="H1942" i="1"/>
  <c r="D1942" i="1" s="1"/>
  <c r="F1942" i="1"/>
  <c r="B1942" i="1"/>
  <c r="I1942" i="1" s="1"/>
  <c r="A1942" i="1"/>
  <c r="H1941" i="1"/>
  <c r="F1941" i="1"/>
  <c r="B1941" i="1"/>
  <c r="I1941" i="1" s="1"/>
  <c r="A1941" i="1"/>
  <c r="H1940" i="1"/>
  <c r="F1940" i="1"/>
  <c r="B1940" i="1"/>
  <c r="I1940" i="1" s="1"/>
  <c r="A1940" i="1"/>
  <c r="H1939" i="1"/>
  <c r="D1939" i="1" s="1"/>
  <c r="F1939" i="1"/>
  <c r="B1939" i="1"/>
  <c r="I1939" i="1" s="1"/>
  <c r="A1939" i="1"/>
  <c r="H1938" i="1"/>
  <c r="D1938" i="1" s="1"/>
  <c r="F1938" i="1"/>
  <c r="B1938" i="1"/>
  <c r="I1938" i="1" s="1"/>
  <c r="A1938" i="1"/>
  <c r="H1937" i="1"/>
  <c r="D1937" i="1" s="1"/>
  <c r="F1937" i="1"/>
  <c r="B1937" i="1"/>
  <c r="I1937" i="1" s="1"/>
  <c r="A1937" i="1"/>
  <c r="H1936" i="1"/>
  <c r="D1936" i="1" s="1"/>
  <c r="F1936" i="1"/>
  <c r="B1936" i="1"/>
  <c r="I1936" i="1" s="1"/>
  <c r="A1936" i="1"/>
  <c r="H1935" i="1"/>
  <c r="D1935" i="1" s="1"/>
  <c r="F1935" i="1"/>
  <c r="B1935" i="1"/>
  <c r="I1935" i="1" s="1"/>
  <c r="A1935" i="1"/>
  <c r="H1934" i="1"/>
  <c r="F1934" i="1"/>
  <c r="B1934" i="1"/>
  <c r="I1934" i="1" s="1"/>
  <c r="A1934" i="1"/>
  <c r="H1933" i="1"/>
  <c r="F1933" i="1"/>
  <c r="B1933" i="1"/>
  <c r="I1933" i="1" s="1"/>
  <c r="A1933" i="1"/>
  <c r="H1932" i="1"/>
  <c r="D1932" i="1" s="1"/>
  <c r="F1932" i="1"/>
  <c r="B1932" i="1"/>
  <c r="I1932" i="1" s="1"/>
  <c r="A1932" i="1"/>
  <c r="H1931" i="1"/>
  <c r="D1931" i="1" s="1"/>
  <c r="F1931" i="1"/>
  <c r="B1931" i="1"/>
  <c r="I1931" i="1" s="1"/>
  <c r="A1931" i="1"/>
  <c r="H1930" i="1"/>
  <c r="E1930" i="1" s="1"/>
  <c r="F1930" i="1"/>
  <c r="B1930" i="1"/>
  <c r="I1930" i="1" s="1"/>
  <c r="A1930" i="1"/>
  <c r="H1929" i="1"/>
  <c r="D1929" i="1" s="1"/>
  <c r="F1929" i="1"/>
  <c r="B1929" i="1"/>
  <c r="I1929" i="1" s="1"/>
  <c r="A1929" i="1"/>
  <c r="H1928" i="1"/>
  <c r="F1928" i="1"/>
  <c r="B1928" i="1"/>
  <c r="I1928" i="1" s="1"/>
  <c r="A1928" i="1"/>
  <c r="H1927" i="1"/>
  <c r="D1927" i="1" s="1"/>
  <c r="F1927" i="1"/>
  <c r="B1927" i="1"/>
  <c r="I1927" i="1" s="1"/>
  <c r="A1927" i="1"/>
  <c r="H1926" i="1"/>
  <c r="D1926" i="1" s="1"/>
  <c r="F1926" i="1"/>
  <c r="E1926" i="1"/>
  <c r="B1926" i="1"/>
  <c r="I1926" i="1" s="1"/>
  <c r="A1926" i="1"/>
  <c r="H1925" i="1"/>
  <c r="F1925" i="1"/>
  <c r="B1925" i="1"/>
  <c r="I1925" i="1" s="1"/>
  <c r="A1925" i="1"/>
  <c r="H1924" i="1"/>
  <c r="F1924" i="1"/>
  <c r="B1924" i="1"/>
  <c r="I1924" i="1" s="1"/>
  <c r="A1924" i="1"/>
  <c r="H1923" i="1"/>
  <c r="D1923" i="1" s="1"/>
  <c r="F1923" i="1"/>
  <c r="B1923" i="1"/>
  <c r="I1923" i="1" s="1"/>
  <c r="A1923" i="1"/>
  <c r="H1922" i="1"/>
  <c r="D1922" i="1" s="1"/>
  <c r="F1922" i="1"/>
  <c r="B1922" i="1"/>
  <c r="I1922" i="1" s="1"/>
  <c r="A1922" i="1"/>
  <c r="H1921" i="1"/>
  <c r="D1921" i="1" s="1"/>
  <c r="F1921" i="1"/>
  <c r="B1921" i="1"/>
  <c r="I1921" i="1" s="1"/>
  <c r="A1921" i="1"/>
  <c r="H1920" i="1"/>
  <c r="D1920" i="1" s="1"/>
  <c r="F1920" i="1"/>
  <c r="B1920" i="1"/>
  <c r="I1920" i="1" s="1"/>
  <c r="A1920" i="1"/>
  <c r="H1919" i="1"/>
  <c r="D1919" i="1" s="1"/>
  <c r="F1919" i="1"/>
  <c r="B1919" i="1"/>
  <c r="I1919" i="1" s="1"/>
  <c r="A1919" i="1"/>
  <c r="H1918" i="1"/>
  <c r="F1918" i="1"/>
  <c r="B1918" i="1"/>
  <c r="I1918" i="1" s="1"/>
  <c r="A1918" i="1"/>
  <c r="H1917" i="1"/>
  <c r="F1917" i="1"/>
  <c r="B1917" i="1"/>
  <c r="I1917" i="1" s="1"/>
  <c r="A1917" i="1"/>
  <c r="H1916" i="1"/>
  <c r="F1916" i="1"/>
  <c r="B1916" i="1"/>
  <c r="I1916" i="1" s="1"/>
  <c r="A1916" i="1"/>
  <c r="H1915" i="1"/>
  <c r="D1915" i="1" s="1"/>
  <c r="F1915" i="1"/>
  <c r="B1915" i="1"/>
  <c r="I1915" i="1" s="1"/>
  <c r="A1915" i="1"/>
  <c r="H1914" i="1"/>
  <c r="E1914" i="1" s="1"/>
  <c r="F1914" i="1"/>
  <c r="B1914" i="1"/>
  <c r="I1914" i="1" s="1"/>
  <c r="A1914" i="1"/>
  <c r="H1913" i="1"/>
  <c r="D1913" i="1" s="1"/>
  <c r="F1913" i="1"/>
  <c r="B1913" i="1"/>
  <c r="I1913" i="1" s="1"/>
  <c r="A1913" i="1"/>
  <c r="H1912" i="1"/>
  <c r="F1912" i="1"/>
  <c r="B1912" i="1"/>
  <c r="I1912" i="1" s="1"/>
  <c r="A1912" i="1"/>
  <c r="H1911" i="1"/>
  <c r="D1911" i="1" s="1"/>
  <c r="F1911" i="1"/>
  <c r="B1911" i="1"/>
  <c r="I1911" i="1" s="1"/>
  <c r="A1911" i="1"/>
  <c r="H1910" i="1"/>
  <c r="D1910" i="1" s="1"/>
  <c r="F1910" i="1"/>
  <c r="B1910" i="1"/>
  <c r="I1910" i="1" s="1"/>
  <c r="A1910" i="1"/>
  <c r="H1909" i="1"/>
  <c r="F1909" i="1"/>
  <c r="B1909" i="1"/>
  <c r="I1909" i="1" s="1"/>
  <c r="A1909" i="1"/>
  <c r="H1908" i="1"/>
  <c r="F1908" i="1"/>
  <c r="B1908" i="1"/>
  <c r="I1908" i="1" s="1"/>
  <c r="A1908" i="1"/>
  <c r="H1907" i="1"/>
  <c r="D1907" i="1" s="1"/>
  <c r="F1907" i="1"/>
  <c r="B1907" i="1"/>
  <c r="I1907" i="1" s="1"/>
  <c r="A1907" i="1"/>
  <c r="H1906" i="1"/>
  <c r="D1906" i="1" s="1"/>
  <c r="F1906" i="1"/>
  <c r="B1906" i="1"/>
  <c r="I1906" i="1" s="1"/>
  <c r="A1906" i="1"/>
  <c r="H1905" i="1"/>
  <c r="D1905" i="1" s="1"/>
  <c r="F1905" i="1"/>
  <c r="B1905" i="1"/>
  <c r="I1905" i="1" s="1"/>
  <c r="A1905" i="1"/>
  <c r="H1904" i="1"/>
  <c r="D1904" i="1" s="1"/>
  <c r="F1904" i="1"/>
  <c r="B1904" i="1"/>
  <c r="I1904" i="1" s="1"/>
  <c r="A1904" i="1"/>
  <c r="H1903" i="1"/>
  <c r="D1903" i="1" s="1"/>
  <c r="F1903" i="1"/>
  <c r="B1903" i="1"/>
  <c r="I1903" i="1" s="1"/>
  <c r="A1903" i="1"/>
  <c r="H1902" i="1"/>
  <c r="F1902" i="1"/>
  <c r="B1902" i="1"/>
  <c r="I1902" i="1" s="1"/>
  <c r="A1902" i="1"/>
  <c r="H1901" i="1"/>
  <c r="F1901" i="1"/>
  <c r="B1901" i="1"/>
  <c r="I1901" i="1" s="1"/>
  <c r="A1901" i="1"/>
  <c r="H1900" i="1"/>
  <c r="F1900" i="1"/>
  <c r="B1900" i="1"/>
  <c r="I1900" i="1" s="1"/>
  <c r="A1900" i="1"/>
  <c r="H1899" i="1"/>
  <c r="D1899" i="1" s="1"/>
  <c r="F1899" i="1"/>
  <c r="B1899" i="1"/>
  <c r="I1899" i="1" s="1"/>
  <c r="A1899" i="1"/>
  <c r="H1898" i="1"/>
  <c r="F1898" i="1"/>
  <c r="B1898" i="1"/>
  <c r="I1898" i="1" s="1"/>
  <c r="A1898" i="1"/>
  <c r="H1897" i="1"/>
  <c r="D1897" i="1" s="1"/>
  <c r="F1897" i="1"/>
  <c r="B1897" i="1"/>
  <c r="I1897" i="1" s="1"/>
  <c r="A1897" i="1"/>
  <c r="H1896" i="1"/>
  <c r="F1896" i="1"/>
  <c r="B1896" i="1"/>
  <c r="I1896" i="1" s="1"/>
  <c r="A1896" i="1"/>
  <c r="H1895" i="1"/>
  <c r="D1895" i="1" s="1"/>
  <c r="F1895" i="1"/>
  <c r="B1895" i="1"/>
  <c r="I1895" i="1" s="1"/>
  <c r="A1895" i="1"/>
  <c r="H1894" i="1"/>
  <c r="D1894" i="1" s="1"/>
  <c r="F1894" i="1"/>
  <c r="B1894" i="1"/>
  <c r="I1894" i="1" s="1"/>
  <c r="A1894" i="1"/>
  <c r="H1893" i="1"/>
  <c r="F1893" i="1"/>
  <c r="B1893" i="1"/>
  <c r="I1893" i="1" s="1"/>
  <c r="A1893" i="1"/>
  <c r="H1892" i="1"/>
  <c r="F1892" i="1"/>
  <c r="B1892" i="1"/>
  <c r="I1892" i="1" s="1"/>
  <c r="A1892" i="1"/>
  <c r="H1891" i="1"/>
  <c r="D1891" i="1" s="1"/>
  <c r="F1891" i="1"/>
  <c r="B1891" i="1"/>
  <c r="I1891" i="1" s="1"/>
  <c r="A1891" i="1"/>
  <c r="H1890" i="1"/>
  <c r="D1890" i="1" s="1"/>
  <c r="F1890" i="1"/>
  <c r="B1890" i="1"/>
  <c r="I1890" i="1" s="1"/>
  <c r="A1890" i="1"/>
  <c r="H1889" i="1"/>
  <c r="D1889" i="1" s="1"/>
  <c r="F1889" i="1"/>
  <c r="B1889" i="1"/>
  <c r="I1889" i="1" s="1"/>
  <c r="A1889" i="1"/>
  <c r="H1888" i="1"/>
  <c r="D1888" i="1" s="1"/>
  <c r="F1888" i="1"/>
  <c r="B1888" i="1"/>
  <c r="I1888" i="1" s="1"/>
  <c r="A1888" i="1"/>
  <c r="H1887" i="1"/>
  <c r="D1887" i="1" s="1"/>
  <c r="F1887" i="1"/>
  <c r="B1887" i="1"/>
  <c r="I1887" i="1" s="1"/>
  <c r="A1887" i="1"/>
  <c r="H1886" i="1"/>
  <c r="F1886" i="1"/>
  <c r="B1886" i="1"/>
  <c r="I1886" i="1" s="1"/>
  <c r="A1886" i="1"/>
  <c r="H1885" i="1"/>
  <c r="F1885" i="1"/>
  <c r="B1885" i="1"/>
  <c r="I1885" i="1" s="1"/>
  <c r="A1885" i="1"/>
  <c r="H1884" i="1"/>
  <c r="D1884" i="1" s="1"/>
  <c r="F1884" i="1"/>
  <c r="B1884" i="1"/>
  <c r="I1884" i="1" s="1"/>
  <c r="A1884" i="1"/>
  <c r="H1883" i="1"/>
  <c r="D1883" i="1" s="1"/>
  <c r="F1883" i="1"/>
  <c r="B1883" i="1"/>
  <c r="I1883" i="1" s="1"/>
  <c r="A1883" i="1"/>
  <c r="H1882" i="1"/>
  <c r="E1882" i="1" s="1"/>
  <c r="F1882" i="1"/>
  <c r="B1882" i="1"/>
  <c r="I1882" i="1" s="1"/>
  <c r="A1882" i="1"/>
  <c r="H1881" i="1"/>
  <c r="D1881" i="1" s="1"/>
  <c r="F1881" i="1"/>
  <c r="B1881" i="1"/>
  <c r="I1881" i="1" s="1"/>
  <c r="A1881" i="1"/>
  <c r="H1880" i="1"/>
  <c r="F1880" i="1"/>
  <c r="B1880" i="1"/>
  <c r="I1880" i="1" s="1"/>
  <c r="A1880" i="1"/>
  <c r="H1879" i="1"/>
  <c r="D1879" i="1" s="1"/>
  <c r="F1879" i="1"/>
  <c r="B1879" i="1"/>
  <c r="I1879" i="1" s="1"/>
  <c r="A1879" i="1"/>
  <c r="H1878" i="1"/>
  <c r="D1878" i="1" s="1"/>
  <c r="F1878" i="1"/>
  <c r="B1878" i="1"/>
  <c r="I1878" i="1" s="1"/>
  <c r="A1878" i="1"/>
  <c r="H1877" i="1"/>
  <c r="F1877" i="1"/>
  <c r="B1877" i="1"/>
  <c r="I1877" i="1" s="1"/>
  <c r="A1877" i="1"/>
  <c r="H1876" i="1"/>
  <c r="F1876" i="1"/>
  <c r="B1876" i="1"/>
  <c r="I1876" i="1" s="1"/>
  <c r="A1876" i="1"/>
  <c r="H1875" i="1"/>
  <c r="D1875" i="1" s="1"/>
  <c r="F1875" i="1"/>
  <c r="B1875" i="1"/>
  <c r="I1875" i="1" s="1"/>
  <c r="A1875" i="1"/>
  <c r="H1874" i="1"/>
  <c r="D1874" i="1" s="1"/>
  <c r="F1874" i="1"/>
  <c r="B1874" i="1"/>
  <c r="I1874" i="1" s="1"/>
  <c r="A1874" i="1"/>
  <c r="H1873" i="1"/>
  <c r="D1873" i="1" s="1"/>
  <c r="F1873" i="1"/>
  <c r="B1873" i="1"/>
  <c r="I1873" i="1" s="1"/>
  <c r="A1873" i="1"/>
  <c r="H1872" i="1"/>
  <c r="D1872" i="1" s="1"/>
  <c r="F1872" i="1"/>
  <c r="B1872" i="1"/>
  <c r="I1872" i="1" s="1"/>
  <c r="A1872" i="1"/>
  <c r="H1871" i="1"/>
  <c r="D1871" i="1" s="1"/>
  <c r="F1871" i="1"/>
  <c r="B1871" i="1"/>
  <c r="I1871" i="1" s="1"/>
  <c r="A1871" i="1"/>
  <c r="H1870" i="1"/>
  <c r="F1870" i="1"/>
  <c r="B1870" i="1"/>
  <c r="I1870" i="1" s="1"/>
  <c r="A1870" i="1"/>
  <c r="H1869" i="1"/>
  <c r="F1869" i="1"/>
  <c r="B1869" i="1"/>
  <c r="I1869" i="1" s="1"/>
  <c r="A1869" i="1"/>
  <c r="H1868" i="1"/>
  <c r="D1868" i="1" s="1"/>
  <c r="F1868" i="1"/>
  <c r="B1868" i="1"/>
  <c r="I1868" i="1" s="1"/>
  <c r="A1868" i="1"/>
  <c r="H1867" i="1"/>
  <c r="D1867" i="1" s="1"/>
  <c r="F1867" i="1"/>
  <c r="B1867" i="1"/>
  <c r="I1867" i="1" s="1"/>
  <c r="A1867" i="1"/>
  <c r="H1866" i="1"/>
  <c r="E1866" i="1" s="1"/>
  <c r="F1866" i="1"/>
  <c r="B1866" i="1"/>
  <c r="I1866" i="1" s="1"/>
  <c r="A1866" i="1"/>
  <c r="H1865" i="1"/>
  <c r="D1865" i="1" s="1"/>
  <c r="F1865" i="1"/>
  <c r="B1865" i="1"/>
  <c r="I1865" i="1" s="1"/>
  <c r="A1865" i="1"/>
  <c r="H1864" i="1"/>
  <c r="F1864" i="1"/>
  <c r="B1864" i="1"/>
  <c r="I1864" i="1" s="1"/>
  <c r="A1864" i="1"/>
  <c r="H1863" i="1"/>
  <c r="D1863" i="1" s="1"/>
  <c r="F1863" i="1"/>
  <c r="B1863" i="1"/>
  <c r="I1863" i="1" s="1"/>
  <c r="A1863" i="1"/>
  <c r="H1862" i="1"/>
  <c r="D1862" i="1" s="1"/>
  <c r="F1862" i="1"/>
  <c r="E1862" i="1"/>
  <c r="B1862" i="1"/>
  <c r="I1862" i="1" s="1"/>
  <c r="A1862" i="1"/>
  <c r="H1861" i="1"/>
  <c r="F1861" i="1"/>
  <c r="B1861" i="1"/>
  <c r="I1861" i="1" s="1"/>
  <c r="A1861" i="1"/>
  <c r="H1860" i="1"/>
  <c r="F1860" i="1"/>
  <c r="B1860" i="1"/>
  <c r="I1860" i="1" s="1"/>
  <c r="A1860" i="1"/>
  <c r="H1859" i="1"/>
  <c r="D1859" i="1" s="1"/>
  <c r="F1859" i="1"/>
  <c r="B1859" i="1"/>
  <c r="I1859" i="1" s="1"/>
  <c r="A1859" i="1"/>
  <c r="H1858" i="1"/>
  <c r="D1858" i="1" s="1"/>
  <c r="F1858" i="1"/>
  <c r="B1858" i="1"/>
  <c r="I1858" i="1" s="1"/>
  <c r="A1858" i="1"/>
  <c r="H1857" i="1"/>
  <c r="D1857" i="1" s="1"/>
  <c r="F1857" i="1"/>
  <c r="B1857" i="1"/>
  <c r="I1857" i="1" s="1"/>
  <c r="A1857" i="1"/>
  <c r="H1856" i="1"/>
  <c r="D1856" i="1" s="1"/>
  <c r="F1856" i="1"/>
  <c r="E1856" i="1"/>
  <c r="B1856" i="1"/>
  <c r="I1856" i="1" s="1"/>
  <c r="A1856" i="1"/>
  <c r="H1855" i="1"/>
  <c r="D1855" i="1" s="1"/>
  <c r="F1855" i="1"/>
  <c r="B1855" i="1"/>
  <c r="I1855" i="1" s="1"/>
  <c r="A1855" i="1"/>
  <c r="H1854" i="1"/>
  <c r="F1854" i="1"/>
  <c r="B1854" i="1"/>
  <c r="I1854" i="1" s="1"/>
  <c r="A1854" i="1"/>
  <c r="H1853" i="1"/>
  <c r="F1853" i="1"/>
  <c r="B1853" i="1"/>
  <c r="I1853" i="1" s="1"/>
  <c r="A1853" i="1"/>
  <c r="H1852" i="1"/>
  <c r="F1852" i="1"/>
  <c r="B1852" i="1"/>
  <c r="I1852" i="1" s="1"/>
  <c r="A1852" i="1"/>
  <c r="H1851" i="1"/>
  <c r="D1851" i="1" s="1"/>
  <c r="F1851" i="1"/>
  <c r="B1851" i="1"/>
  <c r="I1851" i="1" s="1"/>
  <c r="A1851" i="1"/>
  <c r="H1850" i="1"/>
  <c r="E1850" i="1" s="1"/>
  <c r="F1850" i="1"/>
  <c r="B1850" i="1"/>
  <c r="I1850" i="1" s="1"/>
  <c r="A1850" i="1"/>
  <c r="H1849" i="1"/>
  <c r="D1849" i="1" s="1"/>
  <c r="F1849" i="1"/>
  <c r="B1849" i="1"/>
  <c r="I1849" i="1" s="1"/>
  <c r="A1849" i="1"/>
  <c r="H1848" i="1"/>
  <c r="F1848" i="1"/>
  <c r="B1848" i="1"/>
  <c r="I1848" i="1" s="1"/>
  <c r="A1848" i="1"/>
  <c r="H1847" i="1"/>
  <c r="D1847" i="1" s="1"/>
  <c r="F1847" i="1"/>
  <c r="B1847" i="1"/>
  <c r="I1847" i="1" s="1"/>
  <c r="A1847" i="1"/>
  <c r="H1846" i="1"/>
  <c r="F1846" i="1"/>
  <c r="B1846" i="1"/>
  <c r="I1846" i="1" s="1"/>
  <c r="A1846" i="1"/>
  <c r="H1845" i="1"/>
  <c r="F1845" i="1"/>
  <c r="B1845" i="1"/>
  <c r="I1845" i="1" s="1"/>
  <c r="A1845" i="1"/>
  <c r="H1844" i="1"/>
  <c r="F1844" i="1"/>
  <c r="B1844" i="1"/>
  <c r="I1844" i="1" s="1"/>
  <c r="A1844" i="1"/>
  <c r="H1843" i="1"/>
  <c r="D1843" i="1" s="1"/>
  <c r="F1843" i="1"/>
  <c r="B1843" i="1"/>
  <c r="I1843" i="1" s="1"/>
  <c r="A1843" i="1"/>
  <c r="H1842" i="1"/>
  <c r="D1842" i="1" s="1"/>
  <c r="F1842" i="1"/>
  <c r="B1842" i="1"/>
  <c r="I1842" i="1" s="1"/>
  <c r="A1842" i="1"/>
  <c r="H1841" i="1"/>
  <c r="D1841" i="1" s="1"/>
  <c r="F1841" i="1"/>
  <c r="B1841" i="1"/>
  <c r="I1841" i="1" s="1"/>
  <c r="A1841" i="1"/>
  <c r="H1840" i="1"/>
  <c r="D1840" i="1" s="1"/>
  <c r="F1840" i="1"/>
  <c r="B1840" i="1"/>
  <c r="I1840" i="1" s="1"/>
  <c r="A1840" i="1"/>
  <c r="H1839" i="1"/>
  <c r="D1839" i="1" s="1"/>
  <c r="F1839" i="1"/>
  <c r="B1839" i="1"/>
  <c r="I1839" i="1" s="1"/>
  <c r="A1839" i="1"/>
  <c r="H1838" i="1"/>
  <c r="F1838" i="1"/>
  <c r="B1838" i="1"/>
  <c r="I1838" i="1" s="1"/>
  <c r="A1838" i="1"/>
  <c r="H1837" i="1"/>
  <c r="F1837" i="1"/>
  <c r="B1837" i="1"/>
  <c r="I1837" i="1" s="1"/>
  <c r="A1837" i="1"/>
  <c r="H1836" i="1"/>
  <c r="D1836" i="1" s="1"/>
  <c r="F1836" i="1"/>
  <c r="B1836" i="1"/>
  <c r="I1836" i="1" s="1"/>
  <c r="A1836" i="1"/>
  <c r="H1835" i="1"/>
  <c r="D1835" i="1" s="1"/>
  <c r="F1835" i="1"/>
  <c r="B1835" i="1"/>
  <c r="I1835" i="1" s="1"/>
  <c r="A1835" i="1"/>
  <c r="H1834" i="1"/>
  <c r="F1834" i="1"/>
  <c r="B1834" i="1"/>
  <c r="I1834" i="1" s="1"/>
  <c r="A1834" i="1"/>
  <c r="H1833" i="1"/>
  <c r="D1833" i="1" s="1"/>
  <c r="F1833" i="1"/>
  <c r="B1833" i="1"/>
  <c r="I1833" i="1" s="1"/>
  <c r="A1833" i="1"/>
  <c r="H1832" i="1"/>
  <c r="F1832" i="1"/>
  <c r="B1832" i="1"/>
  <c r="I1832" i="1" s="1"/>
  <c r="A1832" i="1"/>
  <c r="H1831" i="1"/>
  <c r="D1831" i="1" s="1"/>
  <c r="F1831" i="1"/>
  <c r="B1831" i="1"/>
  <c r="I1831" i="1" s="1"/>
  <c r="A1831" i="1"/>
  <c r="H1830" i="1"/>
  <c r="D1830" i="1" s="1"/>
  <c r="F1830" i="1"/>
  <c r="B1830" i="1"/>
  <c r="I1830" i="1" s="1"/>
  <c r="A1830" i="1"/>
  <c r="H1829" i="1"/>
  <c r="F1829" i="1"/>
  <c r="B1829" i="1"/>
  <c r="I1829" i="1" s="1"/>
  <c r="A1829" i="1"/>
  <c r="H1828" i="1"/>
  <c r="F1828" i="1"/>
  <c r="B1828" i="1"/>
  <c r="I1828" i="1" s="1"/>
  <c r="A1828" i="1"/>
  <c r="H1827" i="1"/>
  <c r="D1827" i="1" s="1"/>
  <c r="F1827" i="1"/>
  <c r="B1827" i="1"/>
  <c r="I1827" i="1" s="1"/>
  <c r="A1827" i="1"/>
  <c r="H1826" i="1"/>
  <c r="D1826" i="1" s="1"/>
  <c r="F1826" i="1"/>
  <c r="B1826" i="1"/>
  <c r="I1826" i="1" s="1"/>
  <c r="A1826" i="1"/>
  <c r="H1825" i="1"/>
  <c r="D1825" i="1" s="1"/>
  <c r="F1825" i="1"/>
  <c r="B1825" i="1"/>
  <c r="I1825" i="1" s="1"/>
  <c r="A1825" i="1"/>
  <c r="H1824" i="1"/>
  <c r="D1824" i="1" s="1"/>
  <c r="F1824" i="1"/>
  <c r="B1824" i="1"/>
  <c r="I1824" i="1" s="1"/>
  <c r="A1824" i="1"/>
  <c r="H1823" i="1"/>
  <c r="D1823" i="1" s="1"/>
  <c r="F1823" i="1"/>
  <c r="B1823" i="1"/>
  <c r="I1823" i="1" s="1"/>
  <c r="A1823" i="1"/>
  <c r="H1822" i="1"/>
  <c r="F1822" i="1"/>
  <c r="B1822" i="1"/>
  <c r="I1822" i="1" s="1"/>
  <c r="A1822" i="1"/>
  <c r="H1821" i="1"/>
  <c r="F1821" i="1"/>
  <c r="B1821" i="1"/>
  <c r="I1821" i="1" s="1"/>
  <c r="A1821" i="1"/>
  <c r="H1820" i="1"/>
  <c r="D1820" i="1" s="1"/>
  <c r="F1820" i="1"/>
  <c r="B1820" i="1"/>
  <c r="I1820" i="1" s="1"/>
  <c r="A1820" i="1"/>
  <c r="H1819" i="1"/>
  <c r="D1819" i="1" s="1"/>
  <c r="F1819" i="1"/>
  <c r="B1819" i="1"/>
  <c r="I1819" i="1" s="1"/>
  <c r="A1819" i="1"/>
  <c r="H1818" i="1"/>
  <c r="F1818" i="1"/>
  <c r="B1818" i="1"/>
  <c r="I1818" i="1" s="1"/>
  <c r="A1818" i="1"/>
  <c r="H1817" i="1"/>
  <c r="D1817" i="1" s="1"/>
  <c r="F1817" i="1"/>
  <c r="B1817" i="1"/>
  <c r="I1817" i="1" s="1"/>
  <c r="A1817" i="1"/>
  <c r="H1816" i="1"/>
  <c r="F1816" i="1"/>
  <c r="B1816" i="1"/>
  <c r="I1816" i="1" s="1"/>
  <c r="A1816" i="1"/>
  <c r="H1815" i="1"/>
  <c r="D1815" i="1" s="1"/>
  <c r="F1815" i="1"/>
  <c r="B1815" i="1"/>
  <c r="I1815" i="1" s="1"/>
  <c r="A1815" i="1"/>
  <c r="H1814" i="1"/>
  <c r="D1814" i="1" s="1"/>
  <c r="F1814" i="1"/>
  <c r="B1814" i="1"/>
  <c r="I1814" i="1" s="1"/>
  <c r="A1814" i="1"/>
  <c r="H1813" i="1"/>
  <c r="F1813" i="1"/>
  <c r="B1813" i="1"/>
  <c r="I1813" i="1" s="1"/>
  <c r="A1813" i="1"/>
  <c r="H1812" i="1"/>
  <c r="F1812" i="1"/>
  <c r="B1812" i="1"/>
  <c r="I1812" i="1" s="1"/>
  <c r="A1812" i="1"/>
  <c r="H1811" i="1"/>
  <c r="D1811" i="1" s="1"/>
  <c r="F1811" i="1"/>
  <c r="B1811" i="1"/>
  <c r="I1811" i="1" s="1"/>
  <c r="A1811" i="1"/>
  <c r="H1810" i="1"/>
  <c r="D1810" i="1" s="1"/>
  <c r="F1810" i="1"/>
  <c r="B1810" i="1"/>
  <c r="I1810" i="1" s="1"/>
  <c r="A1810" i="1"/>
  <c r="H1809" i="1"/>
  <c r="D1809" i="1" s="1"/>
  <c r="F1809" i="1"/>
  <c r="B1809" i="1"/>
  <c r="I1809" i="1" s="1"/>
  <c r="A1809" i="1"/>
  <c r="H1808" i="1"/>
  <c r="D1808" i="1" s="1"/>
  <c r="F1808" i="1"/>
  <c r="B1808" i="1"/>
  <c r="I1808" i="1" s="1"/>
  <c r="A1808" i="1"/>
  <c r="H1807" i="1"/>
  <c r="D1807" i="1" s="1"/>
  <c r="F1807" i="1"/>
  <c r="B1807" i="1"/>
  <c r="I1807" i="1" s="1"/>
  <c r="A1807" i="1"/>
  <c r="H1806" i="1"/>
  <c r="F1806" i="1"/>
  <c r="B1806" i="1"/>
  <c r="I1806" i="1" s="1"/>
  <c r="A1806" i="1"/>
  <c r="H1805" i="1"/>
  <c r="F1805" i="1"/>
  <c r="B1805" i="1"/>
  <c r="I1805" i="1" s="1"/>
  <c r="A1805" i="1"/>
  <c r="H1804" i="1"/>
  <c r="D1804" i="1" s="1"/>
  <c r="F1804" i="1"/>
  <c r="B1804" i="1"/>
  <c r="I1804" i="1" s="1"/>
  <c r="A1804" i="1"/>
  <c r="H1803" i="1"/>
  <c r="D1803" i="1" s="1"/>
  <c r="F1803" i="1"/>
  <c r="B1803" i="1"/>
  <c r="I1803" i="1" s="1"/>
  <c r="A1803" i="1"/>
  <c r="H1802" i="1"/>
  <c r="E1802" i="1" s="1"/>
  <c r="F1802" i="1"/>
  <c r="B1802" i="1"/>
  <c r="I1802" i="1" s="1"/>
  <c r="A1802" i="1"/>
  <c r="H1801" i="1"/>
  <c r="D1801" i="1" s="1"/>
  <c r="F1801" i="1"/>
  <c r="B1801" i="1"/>
  <c r="I1801" i="1" s="1"/>
  <c r="A1801" i="1"/>
  <c r="H1800" i="1"/>
  <c r="F1800" i="1"/>
  <c r="B1800" i="1"/>
  <c r="I1800" i="1" s="1"/>
  <c r="A1800" i="1"/>
  <c r="H1799" i="1"/>
  <c r="D1799" i="1" s="1"/>
  <c r="F1799" i="1"/>
  <c r="B1799" i="1"/>
  <c r="I1799" i="1" s="1"/>
  <c r="A1799" i="1"/>
  <c r="H1798" i="1"/>
  <c r="D1798" i="1" s="1"/>
  <c r="F1798" i="1"/>
  <c r="B1798" i="1"/>
  <c r="I1798" i="1" s="1"/>
  <c r="A1798" i="1"/>
  <c r="H1797" i="1"/>
  <c r="F1797" i="1"/>
  <c r="B1797" i="1"/>
  <c r="I1797" i="1" s="1"/>
  <c r="A1797" i="1"/>
  <c r="H1796" i="1"/>
  <c r="F1796" i="1"/>
  <c r="B1796" i="1"/>
  <c r="I1796" i="1" s="1"/>
  <c r="A1796" i="1"/>
  <c r="H1795" i="1"/>
  <c r="D1795" i="1" s="1"/>
  <c r="F1795" i="1"/>
  <c r="B1795" i="1"/>
  <c r="I1795" i="1" s="1"/>
  <c r="A1795" i="1"/>
  <c r="H1794" i="1"/>
  <c r="D1794" i="1" s="1"/>
  <c r="F1794" i="1"/>
  <c r="B1794" i="1"/>
  <c r="I1794" i="1" s="1"/>
  <c r="A1794" i="1"/>
  <c r="H1793" i="1"/>
  <c r="D1793" i="1" s="1"/>
  <c r="F1793" i="1"/>
  <c r="B1793" i="1"/>
  <c r="I1793" i="1" s="1"/>
  <c r="A1793" i="1"/>
  <c r="H1792" i="1"/>
  <c r="D1792" i="1" s="1"/>
  <c r="F1792" i="1"/>
  <c r="E1792" i="1"/>
  <c r="B1792" i="1"/>
  <c r="I1792" i="1" s="1"/>
  <c r="A1792" i="1"/>
  <c r="H1791" i="1"/>
  <c r="D1791" i="1" s="1"/>
  <c r="F1791" i="1"/>
  <c r="B1791" i="1"/>
  <c r="I1791" i="1" s="1"/>
  <c r="A1791" i="1"/>
  <c r="H1790" i="1"/>
  <c r="F1790" i="1"/>
  <c r="B1790" i="1"/>
  <c r="I1790" i="1" s="1"/>
  <c r="A1790" i="1"/>
  <c r="H1789" i="1"/>
  <c r="F1789" i="1"/>
  <c r="B1789" i="1"/>
  <c r="I1789" i="1" s="1"/>
  <c r="A1789" i="1"/>
  <c r="H1788" i="1"/>
  <c r="D1788" i="1" s="1"/>
  <c r="F1788" i="1"/>
  <c r="E1788" i="1"/>
  <c r="B1788" i="1"/>
  <c r="I1788" i="1" s="1"/>
  <c r="A1788" i="1"/>
  <c r="H1787" i="1"/>
  <c r="D1787" i="1" s="1"/>
  <c r="F1787" i="1"/>
  <c r="B1787" i="1"/>
  <c r="I1787" i="1" s="1"/>
  <c r="A1787" i="1"/>
  <c r="H1786" i="1"/>
  <c r="E1786" i="1" s="1"/>
  <c r="F1786" i="1"/>
  <c r="B1786" i="1"/>
  <c r="I1786" i="1" s="1"/>
  <c r="A1786" i="1"/>
  <c r="H1785" i="1"/>
  <c r="D1785" i="1" s="1"/>
  <c r="F1785" i="1"/>
  <c r="B1785" i="1"/>
  <c r="I1785" i="1" s="1"/>
  <c r="A1785" i="1"/>
  <c r="H1784" i="1"/>
  <c r="F1784" i="1"/>
  <c r="B1784" i="1"/>
  <c r="I1784" i="1" s="1"/>
  <c r="A1784" i="1"/>
  <c r="H1783" i="1"/>
  <c r="D1783" i="1" s="1"/>
  <c r="F1783" i="1"/>
  <c r="B1783" i="1"/>
  <c r="I1783" i="1" s="1"/>
  <c r="A1783" i="1"/>
  <c r="H1782" i="1"/>
  <c r="F1782" i="1"/>
  <c r="B1782" i="1"/>
  <c r="I1782" i="1" s="1"/>
  <c r="A1782" i="1"/>
  <c r="H1781" i="1"/>
  <c r="F1781" i="1"/>
  <c r="B1781" i="1"/>
  <c r="I1781" i="1" s="1"/>
  <c r="A1781" i="1"/>
  <c r="H1780" i="1"/>
  <c r="F1780" i="1"/>
  <c r="B1780" i="1"/>
  <c r="I1780" i="1" s="1"/>
  <c r="A1780" i="1"/>
  <c r="H1779" i="1"/>
  <c r="D1779" i="1" s="1"/>
  <c r="F1779" i="1"/>
  <c r="B1779" i="1"/>
  <c r="I1779" i="1" s="1"/>
  <c r="A1779" i="1"/>
  <c r="H1778" i="1"/>
  <c r="D1778" i="1" s="1"/>
  <c r="F1778" i="1"/>
  <c r="B1778" i="1"/>
  <c r="I1778" i="1" s="1"/>
  <c r="A1778" i="1"/>
  <c r="H1777" i="1"/>
  <c r="D1777" i="1" s="1"/>
  <c r="F1777" i="1"/>
  <c r="B1777" i="1"/>
  <c r="I1777" i="1" s="1"/>
  <c r="A1777" i="1"/>
  <c r="H1776" i="1"/>
  <c r="D1776" i="1" s="1"/>
  <c r="F1776" i="1"/>
  <c r="B1776" i="1"/>
  <c r="I1776" i="1" s="1"/>
  <c r="A1776" i="1"/>
  <c r="H1775" i="1"/>
  <c r="D1775" i="1" s="1"/>
  <c r="F1775" i="1"/>
  <c r="B1775" i="1"/>
  <c r="I1775" i="1" s="1"/>
  <c r="A1775" i="1"/>
  <c r="H1774" i="1"/>
  <c r="F1774" i="1"/>
  <c r="B1774" i="1"/>
  <c r="I1774" i="1" s="1"/>
  <c r="A1774" i="1"/>
  <c r="H1773" i="1"/>
  <c r="F1773" i="1"/>
  <c r="B1773" i="1"/>
  <c r="I1773" i="1" s="1"/>
  <c r="A1773" i="1"/>
  <c r="H1772" i="1"/>
  <c r="D1772" i="1" s="1"/>
  <c r="F1772" i="1"/>
  <c r="B1772" i="1"/>
  <c r="I1772" i="1" s="1"/>
  <c r="A1772" i="1"/>
  <c r="H1771" i="1"/>
  <c r="D1771" i="1" s="1"/>
  <c r="F1771" i="1"/>
  <c r="B1771" i="1"/>
  <c r="I1771" i="1" s="1"/>
  <c r="A1771" i="1"/>
  <c r="H1770" i="1"/>
  <c r="F1770" i="1"/>
  <c r="B1770" i="1"/>
  <c r="I1770" i="1" s="1"/>
  <c r="A1770" i="1"/>
  <c r="H1769" i="1"/>
  <c r="D1769" i="1" s="1"/>
  <c r="F1769" i="1"/>
  <c r="B1769" i="1"/>
  <c r="I1769" i="1" s="1"/>
  <c r="A1769" i="1"/>
  <c r="H1768" i="1"/>
  <c r="F1768" i="1"/>
  <c r="B1768" i="1"/>
  <c r="I1768" i="1" s="1"/>
  <c r="A1768" i="1"/>
  <c r="H1767" i="1"/>
  <c r="D1767" i="1" s="1"/>
  <c r="F1767" i="1"/>
  <c r="B1767" i="1"/>
  <c r="I1767" i="1" s="1"/>
  <c r="A1767" i="1"/>
  <c r="H1766" i="1"/>
  <c r="D1766" i="1" s="1"/>
  <c r="F1766" i="1"/>
  <c r="B1766" i="1"/>
  <c r="I1766" i="1" s="1"/>
  <c r="A1766" i="1"/>
  <c r="H1765" i="1"/>
  <c r="F1765" i="1"/>
  <c r="B1765" i="1"/>
  <c r="I1765" i="1" s="1"/>
  <c r="A1765" i="1"/>
  <c r="H1764" i="1"/>
  <c r="F1764" i="1"/>
  <c r="B1764" i="1"/>
  <c r="I1764" i="1" s="1"/>
  <c r="A1764" i="1"/>
  <c r="H1763" i="1"/>
  <c r="D1763" i="1" s="1"/>
  <c r="F1763" i="1"/>
  <c r="B1763" i="1"/>
  <c r="I1763" i="1" s="1"/>
  <c r="A1763" i="1"/>
  <c r="H1762" i="1"/>
  <c r="D1762" i="1" s="1"/>
  <c r="F1762" i="1"/>
  <c r="B1762" i="1"/>
  <c r="I1762" i="1" s="1"/>
  <c r="A1762" i="1"/>
  <c r="H1761" i="1"/>
  <c r="F1761" i="1"/>
  <c r="D1761" i="1"/>
  <c r="B1761" i="1"/>
  <c r="I1761" i="1" s="1"/>
  <c r="A1761" i="1"/>
  <c r="H1760" i="1"/>
  <c r="D1760" i="1" s="1"/>
  <c r="F1760" i="1"/>
  <c r="B1760" i="1"/>
  <c r="I1760" i="1" s="1"/>
  <c r="A1760" i="1"/>
  <c r="H1759" i="1"/>
  <c r="D1759" i="1" s="1"/>
  <c r="F1759" i="1"/>
  <c r="B1759" i="1"/>
  <c r="I1759" i="1" s="1"/>
  <c r="A1759" i="1"/>
  <c r="H1758" i="1"/>
  <c r="F1758" i="1"/>
  <c r="B1758" i="1"/>
  <c r="I1758" i="1" s="1"/>
  <c r="A1758" i="1"/>
  <c r="H1757" i="1"/>
  <c r="F1757" i="1"/>
  <c r="B1757" i="1"/>
  <c r="I1757" i="1" s="1"/>
  <c r="A1757" i="1"/>
  <c r="H1756" i="1"/>
  <c r="E1756" i="1" s="1"/>
  <c r="F1756" i="1"/>
  <c r="B1756" i="1"/>
  <c r="I1756" i="1" s="1"/>
  <c r="A1756" i="1"/>
  <c r="H1755" i="1"/>
  <c r="D1755" i="1" s="1"/>
  <c r="F1755" i="1"/>
  <c r="B1755" i="1"/>
  <c r="I1755" i="1" s="1"/>
  <c r="A1755" i="1"/>
  <c r="H1754" i="1"/>
  <c r="F1754" i="1"/>
  <c r="B1754" i="1"/>
  <c r="I1754" i="1" s="1"/>
  <c r="A1754" i="1"/>
  <c r="H1753" i="1"/>
  <c r="E1753" i="1" s="1"/>
  <c r="F1753" i="1"/>
  <c r="B1753" i="1"/>
  <c r="I1753" i="1" s="1"/>
  <c r="A1753" i="1"/>
  <c r="H1752" i="1"/>
  <c r="F1752" i="1"/>
  <c r="B1752" i="1"/>
  <c r="I1752" i="1" s="1"/>
  <c r="A1752" i="1"/>
  <c r="H1751" i="1"/>
  <c r="F1751" i="1"/>
  <c r="B1751" i="1"/>
  <c r="I1751" i="1" s="1"/>
  <c r="A1751" i="1"/>
  <c r="H1750" i="1"/>
  <c r="F1750" i="1"/>
  <c r="B1750" i="1"/>
  <c r="I1750" i="1" s="1"/>
  <c r="A1750" i="1"/>
  <c r="H1749" i="1"/>
  <c r="E1749" i="1" s="1"/>
  <c r="F1749" i="1"/>
  <c r="B1749" i="1"/>
  <c r="I1749" i="1" s="1"/>
  <c r="A1749" i="1"/>
  <c r="H1748" i="1"/>
  <c r="G1748" i="1" s="1"/>
  <c r="F1748" i="1"/>
  <c r="B1748" i="1"/>
  <c r="I1748" i="1" s="1"/>
  <c r="A1748" i="1"/>
  <c r="H1747" i="1"/>
  <c r="G1747" i="1" s="1"/>
  <c r="F1747" i="1"/>
  <c r="B1747" i="1"/>
  <c r="I1747" i="1" s="1"/>
  <c r="A1747" i="1"/>
  <c r="H1746" i="1"/>
  <c r="F1746" i="1"/>
  <c r="B1746" i="1"/>
  <c r="I1746" i="1" s="1"/>
  <c r="A1746" i="1"/>
  <c r="H1745" i="1"/>
  <c r="E1745" i="1" s="1"/>
  <c r="F1745" i="1"/>
  <c r="B1745" i="1"/>
  <c r="I1745" i="1" s="1"/>
  <c r="A1745" i="1"/>
  <c r="H1744" i="1"/>
  <c r="G1744" i="1" s="1"/>
  <c r="F1744" i="1"/>
  <c r="B1744" i="1"/>
  <c r="I1744" i="1" s="1"/>
  <c r="A1744" i="1"/>
  <c r="H1743" i="1"/>
  <c r="G1743" i="1" s="1"/>
  <c r="F1743" i="1"/>
  <c r="B1743" i="1"/>
  <c r="I1743" i="1" s="1"/>
  <c r="A1743" i="1"/>
  <c r="H1742" i="1"/>
  <c r="F1742" i="1"/>
  <c r="B1742" i="1"/>
  <c r="I1742" i="1" s="1"/>
  <c r="A1742" i="1"/>
  <c r="H1741" i="1"/>
  <c r="E1741" i="1" s="1"/>
  <c r="F1741" i="1"/>
  <c r="D1741" i="1"/>
  <c r="B1741" i="1"/>
  <c r="I1741" i="1" s="1"/>
  <c r="A1741" i="1"/>
  <c r="H1740" i="1"/>
  <c r="E1740" i="1" s="1"/>
  <c r="G1740" i="1"/>
  <c r="F1740" i="1"/>
  <c r="B1740" i="1"/>
  <c r="I1740" i="1" s="1"/>
  <c r="A1740" i="1"/>
  <c r="H1739" i="1"/>
  <c r="F1739" i="1"/>
  <c r="B1739" i="1"/>
  <c r="I1739" i="1" s="1"/>
  <c r="A1739" i="1"/>
  <c r="H1738" i="1"/>
  <c r="F1738" i="1"/>
  <c r="B1738" i="1"/>
  <c r="I1738" i="1" s="1"/>
  <c r="A1738" i="1"/>
  <c r="H1737" i="1"/>
  <c r="E1737" i="1" s="1"/>
  <c r="F1737" i="1"/>
  <c r="B1737" i="1"/>
  <c r="I1737" i="1" s="1"/>
  <c r="A1737" i="1"/>
  <c r="H1736" i="1"/>
  <c r="G1736" i="1" s="1"/>
  <c r="F1736" i="1"/>
  <c r="B1736" i="1"/>
  <c r="I1736" i="1" s="1"/>
  <c r="A1736" i="1"/>
  <c r="H1735" i="1"/>
  <c r="F1735" i="1"/>
  <c r="B1735" i="1"/>
  <c r="I1735" i="1" s="1"/>
  <c r="A1735" i="1"/>
  <c r="H1734" i="1"/>
  <c r="F1734" i="1"/>
  <c r="B1734" i="1"/>
  <c r="I1734" i="1" s="1"/>
  <c r="A1734" i="1"/>
  <c r="H1733" i="1"/>
  <c r="F1733" i="1"/>
  <c r="B1733" i="1"/>
  <c r="I1733" i="1" s="1"/>
  <c r="A1733" i="1"/>
  <c r="H1732" i="1"/>
  <c r="F1732" i="1"/>
  <c r="B1732" i="1"/>
  <c r="I1732" i="1" s="1"/>
  <c r="A1732" i="1"/>
  <c r="H1731" i="1"/>
  <c r="G1731" i="1" s="1"/>
  <c r="F1731" i="1"/>
  <c r="B1731" i="1"/>
  <c r="I1731" i="1" s="1"/>
  <c r="A1731" i="1"/>
  <c r="H1730" i="1"/>
  <c r="F1730" i="1"/>
  <c r="B1730" i="1"/>
  <c r="I1730" i="1" s="1"/>
  <c r="A1730" i="1"/>
  <c r="H1729" i="1"/>
  <c r="E1729" i="1" s="1"/>
  <c r="F1729" i="1"/>
  <c r="B1729" i="1"/>
  <c r="I1729" i="1" s="1"/>
  <c r="A1729" i="1"/>
  <c r="H1728" i="1"/>
  <c r="G1728" i="1" s="1"/>
  <c r="F1728" i="1"/>
  <c r="B1728" i="1"/>
  <c r="I1728" i="1" s="1"/>
  <c r="A1728" i="1"/>
  <c r="H1727" i="1"/>
  <c r="G1727" i="1" s="1"/>
  <c r="F1727" i="1"/>
  <c r="E1727" i="1"/>
  <c r="D1727" i="1"/>
  <c r="B1727" i="1"/>
  <c r="I1727" i="1" s="1"/>
  <c r="A1727" i="1"/>
  <c r="H1726" i="1"/>
  <c r="F1726" i="1"/>
  <c r="B1726" i="1"/>
  <c r="I1726" i="1" s="1"/>
  <c r="A1726" i="1"/>
  <c r="H1725" i="1"/>
  <c r="F1725" i="1"/>
  <c r="B1725" i="1"/>
  <c r="I1725" i="1" s="1"/>
  <c r="A1725" i="1"/>
  <c r="H1724" i="1"/>
  <c r="F1724" i="1"/>
  <c r="B1724" i="1"/>
  <c r="I1724" i="1" s="1"/>
  <c r="A1724" i="1"/>
  <c r="H1723" i="1"/>
  <c r="F1723" i="1"/>
  <c r="B1723" i="1"/>
  <c r="I1723" i="1" s="1"/>
  <c r="A1723" i="1"/>
  <c r="H1722" i="1"/>
  <c r="F1722" i="1"/>
  <c r="B1722" i="1"/>
  <c r="I1722" i="1" s="1"/>
  <c r="A1722" i="1"/>
  <c r="H1721" i="1"/>
  <c r="E1721" i="1" s="1"/>
  <c r="F1721" i="1"/>
  <c r="B1721" i="1"/>
  <c r="I1721" i="1" s="1"/>
  <c r="A1721" i="1"/>
  <c r="H1720" i="1"/>
  <c r="F1720" i="1"/>
  <c r="E1720" i="1"/>
  <c r="B1720" i="1"/>
  <c r="I1720" i="1" s="1"/>
  <c r="A1720" i="1"/>
  <c r="H1719" i="1"/>
  <c r="F1719" i="1"/>
  <c r="B1719" i="1"/>
  <c r="I1719" i="1" s="1"/>
  <c r="A1719" i="1"/>
  <c r="H1718" i="1"/>
  <c r="F1718" i="1"/>
  <c r="B1718" i="1"/>
  <c r="I1718" i="1" s="1"/>
  <c r="A1718" i="1"/>
  <c r="H1717" i="1"/>
  <c r="E1717" i="1" s="1"/>
  <c r="F1717" i="1"/>
  <c r="B1717" i="1"/>
  <c r="I1717" i="1" s="1"/>
  <c r="A1717" i="1"/>
  <c r="H1716" i="1"/>
  <c r="F1716" i="1"/>
  <c r="B1716" i="1"/>
  <c r="I1716" i="1" s="1"/>
  <c r="A1716" i="1"/>
  <c r="H1715" i="1"/>
  <c r="G1715" i="1" s="1"/>
  <c r="F1715" i="1"/>
  <c r="B1715" i="1"/>
  <c r="I1715" i="1" s="1"/>
  <c r="A1715" i="1"/>
  <c r="H1714" i="1"/>
  <c r="F1714" i="1"/>
  <c r="B1714" i="1"/>
  <c r="I1714" i="1" s="1"/>
  <c r="A1714" i="1"/>
  <c r="H1713" i="1"/>
  <c r="E1713" i="1" s="1"/>
  <c r="F1713" i="1"/>
  <c r="B1713" i="1"/>
  <c r="I1713" i="1" s="1"/>
  <c r="A1713" i="1"/>
  <c r="H1712" i="1"/>
  <c r="E1712" i="1" s="1"/>
  <c r="F1712" i="1"/>
  <c r="D1712" i="1"/>
  <c r="B1712" i="1"/>
  <c r="I1712" i="1" s="1"/>
  <c r="A1712" i="1"/>
  <c r="H1711" i="1"/>
  <c r="G1711" i="1" s="1"/>
  <c r="F1711" i="1"/>
  <c r="B1711" i="1"/>
  <c r="I1711" i="1" s="1"/>
  <c r="A1711" i="1"/>
  <c r="H1710" i="1"/>
  <c r="F1710" i="1"/>
  <c r="B1710" i="1"/>
  <c r="I1710" i="1" s="1"/>
  <c r="A1710" i="1"/>
  <c r="H1709" i="1"/>
  <c r="E1709" i="1" s="1"/>
  <c r="F1709" i="1"/>
  <c r="B1709" i="1"/>
  <c r="I1709" i="1" s="1"/>
  <c r="A1709" i="1"/>
  <c r="H1708" i="1"/>
  <c r="G1708" i="1" s="1"/>
  <c r="F1708" i="1"/>
  <c r="E1708" i="1"/>
  <c r="B1708" i="1"/>
  <c r="I1708" i="1" s="1"/>
  <c r="A1708" i="1"/>
  <c r="H1707" i="1"/>
  <c r="G1707" i="1" s="1"/>
  <c r="F1707" i="1"/>
  <c r="B1707" i="1"/>
  <c r="I1707" i="1" s="1"/>
  <c r="A1707" i="1"/>
  <c r="H1706" i="1"/>
  <c r="F1706" i="1"/>
  <c r="B1706" i="1"/>
  <c r="I1706" i="1" s="1"/>
  <c r="A1706" i="1"/>
  <c r="H1705" i="1"/>
  <c r="G1705" i="1" s="1"/>
  <c r="F1705" i="1"/>
  <c r="B1705" i="1"/>
  <c r="I1705" i="1" s="1"/>
  <c r="A1705" i="1"/>
  <c r="H1704" i="1"/>
  <c r="F1704" i="1"/>
  <c r="B1704" i="1"/>
  <c r="I1704" i="1" s="1"/>
  <c r="A1704" i="1"/>
  <c r="H1703" i="1"/>
  <c r="G1703" i="1" s="1"/>
  <c r="F1703" i="1"/>
  <c r="B1703" i="1"/>
  <c r="I1703" i="1" s="1"/>
  <c r="A1703" i="1"/>
  <c r="H1702" i="1"/>
  <c r="F1702" i="1"/>
  <c r="B1702" i="1"/>
  <c r="I1702" i="1" s="1"/>
  <c r="A1702" i="1"/>
  <c r="H1701" i="1"/>
  <c r="D1701" i="1" s="1"/>
  <c r="F1701" i="1"/>
  <c r="B1701" i="1"/>
  <c r="I1701" i="1" s="1"/>
  <c r="A1701" i="1"/>
  <c r="H1700" i="1"/>
  <c r="F1700" i="1"/>
  <c r="B1700" i="1"/>
  <c r="I1700" i="1" s="1"/>
  <c r="A1700" i="1"/>
  <c r="H1699" i="1"/>
  <c r="G1699" i="1" s="1"/>
  <c r="F1699" i="1"/>
  <c r="B1699" i="1"/>
  <c r="I1699" i="1" s="1"/>
  <c r="A1699" i="1"/>
  <c r="H1698" i="1"/>
  <c r="F1698" i="1"/>
  <c r="B1698" i="1"/>
  <c r="I1698" i="1" s="1"/>
  <c r="A1698" i="1"/>
  <c r="H1697" i="1"/>
  <c r="F1697" i="1"/>
  <c r="E1697" i="1"/>
  <c r="D1697" i="1"/>
  <c r="B1697" i="1"/>
  <c r="I1697" i="1" s="1"/>
  <c r="A1697" i="1"/>
  <c r="H1696" i="1"/>
  <c r="F1696" i="1"/>
  <c r="B1696" i="1"/>
  <c r="I1696" i="1" s="1"/>
  <c r="A1696" i="1"/>
  <c r="H1695" i="1"/>
  <c r="E1695" i="1" s="1"/>
  <c r="F1695" i="1"/>
  <c r="B1695" i="1"/>
  <c r="I1695" i="1" s="1"/>
  <c r="A1695" i="1"/>
  <c r="H1694" i="1"/>
  <c r="F1694" i="1"/>
  <c r="B1694" i="1"/>
  <c r="I1694" i="1" s="1"/>
  <c r="A1694" i="1"/>
  <c r="H1693" i="1"/>
  <c r="F1693" i="1"/>
  <c r="B1693" i="1"/>
  <c r="I1693" i="1" s="1"/>
  <c r="A1693" i="1"/>
  <c r="H1692" i="1"/>
  <c r="F1692" i="1"/>
  <c r="B1692" i="1"/>
  <c r="I1692" i="1" s="1"/>
  <c r="A1692" i="1"/>
  <c r="H1691" i="1"/>
  <c r="E1691" i="1" s="1"/>
  <c r="F1691" i="1"/>
  <c r="B1691" i="1"/>
  <c r="I1691" i="1" s="1"/>
  <c r="A1691" i="1"/>
  <c r="H1690" i="1"/>
  <c r="F1690" i="1"/>
  <c r="B1690" i="1"/>
  <c r="I1690" i="1" s="1"/>
  <c r="A1690" i="1"/>
  <c r="H1689" i="1"/>
  <c r="F1689" i="1"/>
  <c r="B1689" i="1"/>
  <c r="I1689" i="1" s="1"/>
  <c r="A1689" i="1"/>
  <c r="H1688" i="1"/>
  <c r="F1688" i="1"/>
  <c r="B1688" i="1"/>
  <c r="I1688" i="1" s="1"/>
  <c r="A1688" i="1"/>
  <c r="H1687" i="1"/>
  <c r="E1687" i="1" s="1"/>
  <c r="F1687" i="1"/>
  <c r="B1687" i="1"/>
  <c r="I1687" i="1" s="1"/>
  <c r="A1687" i="1"/>
  <c r="H1686" i="1"/>
  <c r="F1686" i="1"/>
  <c r="B1686" i="1"/>
  <c r="I1686" i="1" s="1"/>
  <c r="A1686" i="1"/>
  <c r="H1685" i="1"/>
  <c r="F1685" i="1"/>
  <c r="B1685" i="1"/>
  <c r="I1685" i="1" s="1"/>
  <c r="A1685" i="1"/>
  <c r="H1684" i="1"/>
  <c r="F1684" i="1"/>
  <c r="B1684" i="1"/>
  <c r="I1684" i="1" s="1"/>
  <c r="A1684" i="1"/>
  <c r="H1683" i="1"/>
  <c r="E1683" i="1" s="1"/>
  <c r="F1683" i="1"/>
  <c r="B1683" i="1"/>
  <c r="I1683" i="1" s="1"/>
  <c r="A1683" i="1"/>
  <c r="H1682" i="1"/>
  <c r="F1682" i="1"/>
  <c r="B1682" i="1"/>
  <c r="I1682" i="1" s="1"/>
  <c r="A1682" i="1"/>
  <c r="H1681" i="1"/>
  <c r="D1681" i="1" s="1"/>
  <c r="F1681" i="1"/>
  <c r="B1681" i="1"/>
  <c r="I1681" i="1" s="1"/>
  <c r="A1681" i="1"/>
  <c r="H1680" i="1"/>
  <c r="F1680" i="1"/>
  <c r="B1680" i="1"/>
  <c r="I1680" i="1" s="1"/>
  <c r="A1680" i="1"/>
  <c r="H1679" i="1"/>
  <c r="E1679" i="1" s="1"/>
  <c r="F1679" i="1"/>
  <c r="B1679" i="1"/>
  <c r="I1679" i="1" s="1"/>
  <c r="A1679" i="1"/>
  <c r="H1678" i="1"/>
  <c r="F1678" i="1"/>
  <c r="B1678" i="1"/>
  <c r="I1678" i="1" s="1"/>
  <c r="A1678" i="1"/>
  <c r="H1677" i="1"/>
  <c r="F1677" i="1"/>
  <c r="B1677" i="1"/>
  <c r="I1677" i="1" s="1"/>
  <c r="A1677" i="1"/>
  <c r="H1676" i="1"/>
  <c r="F1676" i="1"/>
  <c r="B1676" i="1"/>
  <c r="I1676" i="1" s="1"/>
  <c r="A1676" i="1"/>
  <c r="H1675" i="1"/>
  <c r="E1675" i="1" s="1"/>
  <c r="F1675" i="1"/>
  <c r="B1675" i="1"/>
  <c r="I1675" i="1" s="1"/>
  <c r="A1675" i="1"/>
  <c r="H1674" i="1"/>
  <c r="F1674" i="1"/>
  <c r="B1674" i="1"/>
  <c r="I1674" i="1" s="1"/>
  <c r="A1674" i="1"/>
  <c r="H1673" i="1"/>
  <c r="F1673" i="1"/>
  <c r="E1673" i="1"/>
  <c r="D1673" i="1"/>
  <c r="B1673" i="1"/>
  <c r="I1673" i="1" s="1"/>
  <c r="A1673" i="1"/>
  <c r="H1672" i="1"/>
  <c r="F1672" i="1"/>
  <c r="B1672" i="1"/>
  <c r="I1672" i="1" s="1"/>
  <c r="A1672" i="1"/>
  <c r="H1671" i="1"/>
  <c r="E1671" i="1" s="1"/>
  <c r="F1671" i="1"/>
  <c r="B1671" i="1"/>
  <c r="I1671" i="1" s="1"/>
  <c r="A1671" i="1"/>
  <c r="H1670" i="1"/>
  <c r="F1670" i="1"/>
  <c r="B1670" i="1"/>
  <c r="I1670" i="1" s="1"/>
  <c r="A1670" i="1"/>
  <c r="H1669" i="1"/>
  <c r="F1669" i="1"/>
  <c r="B1669" i="1"/>
  <c r="I1669" i="1" s="1"/>
  <c r="A1669" i="1"/>
  <c r="H1668" i="1"/>
  <c r="F1668" i="1"/>
  <c r="B1668" i="1"/>
  <c r="I1668" i="1" s="1"/>
  <c r="A1668" i="1"/>
  <c r="H1667" i="1"/>
  <c r="E1667" i="1" s="1"/>
  <c r="F1667" i="1"/>
  <c r="B1667" i="1"/>
  <c r="I1667" i="1" s="1"/>
  <c r="A1667" i="1"/>
  <c r="H1666" i="1"/>
  <c r="F1666" i="1"/>
  <c r="B1666" i="1"/>
  <c r="I1666" i="1" s="1"/>
  <c r="A1666" i="1"/>
  <c r="H1665" i="1"/>
  <c r="F1665" i="1"/>
  <c r="B1665" i="1"/>
  <c r="I1665" i="1" s="1"/>
  <c r="A1665" i="1"/>
  <c r="H1664" i="1"/>
  <c r="F1664" i="1"/>
  <c r="B1664" i="1"/>
  <c r="I1664" i="1" s="1"/>
  <c r="A1664" i="1"/>
  <c r="H1663" i="1"/>
  <c r="E1663" i="1" s="1"/>
  <c r="F1663" i="1"/>
  <c r="B1663" i="1"/>
  <c r="I1663" i="1" s="1"/>
  <c r="A1663" i="1"/>
  <c r="H1662" i="1"/>
  <c r="F1662" i="1"/>
  <c r="B1662" i="1"/>
  <c r="I1662" i="1" s="1"/>
  <c r="A1662" i="1"/>
  <c r="H1661" i="1"/>
  <c r="E1661" i="1" s="1"/>
  <c r="F1661" i="1"/>
  <c r="B1661" i="1"/>
  <c r="I1661" i="1" s="1"/>
  <c r="A1661" i="1"/>
  <c r="H1660" i="1"/>
  <c r="F1660" i="1"/>
  <c r="B1660" i="1"/>
  <c r="I1660" i="1" s="1"/>
  <c r="A1660" i="1"/>
  <c r="H1659" i="1"/>
  <c r="E1659" i="1" s="1"/>
  <c r="F1659" i="1"/>
  <c r="B1659" i="1"/>
  <c r="I1659" i="1" s="1"/>
  <c r="A1659" i="1"/>
  <c r="H1658" i="1"/>
  <c r="F1658" i="1"/>
  <c r="B1658" i="1"/>
  <c r="I1658" i="1" s="1"/>
  <c r="A1658" i="1"/>
  <c r="H1657" i="1"/>
  <c r="F1657" i="1"/>
  <c r="B1657" i="1"/>
  <c r="I1657" i="1" s="1"/>
  <c r="A1657" i="1"/>
  <c r="H1656" i="1"/>
  <c r="E1656" i="1" s="1"/>
  <c r="F1656" i="1"/>
  <c r="B1656" i="1"/>
  <c r="I1656" i="1" s="1"/>
  <c r="A1656" i="1"/>
  <c r="H1655" i="1"/>
  <c r="E1655" i="1" s="1"/>
  <c r="F1655" i="1"/>
  <c r="C1655" i="1"/>
  <c r="B1655" i="1"/>
  <c r="I1655" i="1" s="1"/>
  <c r="A1655" i="1"/>
  <c r="H1654" i="1"/>
  <c r="F1654" i="1"/>
  <c r="B1654" i="1"/>
  <c r="I1654" i="1" s="1"/>
  <c r="A1654" i="1"/>
  <c r="H1653" i="1"/>
  <c r="E1653" i="1" s="1"/>
  <c r="F1653" i="1"/>
  <c r="C1653" i="1"/>
  <c r="B1653" i="1"/>
  <c r="I1653" i="1" s="1"/>
  <c r="A1653" i="1"/>
  <c r="H1652" i="1"/>
  <c r="F1652" i="1"/>
  <c r="B1652" i="1"/>
  <c r="I1652" i="1" s="1"/>
  <c r="A1652" i="1"/>
  <c r="H1651" i="1"/>
  <c r="E1651" i="1" s="1"/>
  <c r="F1651" i="1"/>
  <c r="B1651" i="1"/>
  <c r="I1651" i="1" s="1"/>
  <c r="A1651" i="1"/>
  <c r="H1650" i="1"/>
  <c r="F1650" i="1"/>
  <c r="B1650" i="1"/>
  <c r="I1650" i="1" s="1"/>
  <c r="A1650" i="1"/>
  <c r="H1649" i="1"/>
  <c r="E1649" i="1" s="1"/>
  <c r="F1649" i="1"/>
  <c r="B1649" i="1"/>
  <c r="I1649" i="1" s="1"/>
  <c r="A1649" i="1"/>
  <c r="H1648" i="1"/>
  <c r="F1648" i="1"/>
  <c r="B1648" i="1"/>
  <c r="I1648" i="1" s="1"/>
  <c r="A1648" i="1"/>
  <c r="H1647" i="1"/>
  <c r="F1647" i="1"/>
  <c r="B1647" i="1"/>
  <c r="I1647" i="1" s="1"/>
  <c r="A1647" i="1"/>
  <c r="H1646" i="1"/>
  <c r="F1646" i="1"/>
  <c r="B1646" i="1"/>
  <c r="I1646" i="1" s="1"/>
  <c r="A1646" i="1"/>
  <c r="H1645" i="1"/>
  <c r="F1645" i="1"/>
  <c r="B1645" i="1"/>
  <c r="I1645" i="1" s="1"/>
  <c r="A1645" i="1"/>
  <c r="H1644" i="1"/>
  <c r="E1644" i="1" s="1"/>
  <c r="F1644" i="1"/>
  <c r="B1644" i="1"/>
  <c r="I1644" i="1" s="1"/>
  <c r="A1644" i="1"/>
  <c r="H1643" i="1"/>
  <c r="E1643" i="1" s="1"/>
  <c r="F1643" i="1"/>
  <c r="C1643" i="1"/>
  <c r="B1643" i="1"/>
  <c r="I1643" i="1" s="1"/>
  <c r="A1643" i="1"/>
  <c r="H1642" i="1"/>
  <c r="F1642" i="1"/>
  <c r="B1642" i="1"/>
  <c r="I1642" i="1" s="1"/>
  <c r="A1642" i="1"/>
  <c r="H1641" i="1"/>
  <c r="F1641" i="1"/>
  <c r="B1641" i="1"/>
  <c r="I1641" i="1" s="1"/>
  <c r="A1641" i="1"/>
  <c r="H1640" i="1"/>
  <c r="E1640" i="1" s="1"/>
  <c r="F1640" i="1"/>
  <c r="B1640" i="1"/>
  <c r="I1640" i="1" s="1"/>
  <c r="A1640" i="1"/>
  <c r="H1639" i="1"/>
  <c r="F1639" i="1"/>
  <c r="B1639" i="1"/>
  <c r="I1639" i="1" s="1"/>
  <c r="A1639" i="1"/>
  <c r="H1638" i="1"/>
  <c r="F1638" i="1"/>
  <c r="B1638" i="1"/>
  <c r="I1638" i="1" s="1"/>
  <c r="A1638" i="1"/>
  <c r="H1637" i="1"/>
  <c r="E1637" i="1" s="1"/>
  <c r="F1637" i="1"/>
  <c r="B1637" i="1"/>
  <c r="I1637" i="1" s="1"/>
  <c r="A1637" i="1"/>
  <c r="H1636" i="1"/>
  <c r="E1636" i="1" s="1"/>
  <c r="F1636" i="1"/>
  <c r="B1636" i="1"/>
  <c r="I1636" i="1" s="1"/>
  <c r="A1636" i="1"/>
  <c r="H1635" i="1"/>
  <c r="E1635" i="1" s="1"/>
  <c r="F1635" i="1"/>
  <c r="C1635" i="1"/>
  <c r="B1635" i="1"/>
  <c r="I1635" i="1" s="1"/>
  <c r="A1635" i="1"/>
  <c r="H1634" i="1"/>
  <c r="F1634" i="1"/>
  <c r="B1634" i="1"/>
  <c r="I1634" i="1" s="1"/>
  <c r="A1634" i="1"/>
  <c r="H1633" i="1"/>
  <c r="E1633" i="1" s="1"/>
  <c r="F1633" i="1"/>
  <c r="B1633" i="1"/>
  <c r="I1633" i="1" s="1"/>
  <c r="A1633" i="1"/>
  <c r="H1632" i="1"/>
  <c r="E1632" i="1" s="1"/>
  <c r="F1632" i="1"/>
  <c r="B1632" i="1"/>
  <c r="I1632" i="1" s="1"/>
  <c r="A1632" i="1"/>
  <c r="H1631" i="1"/>
  <c r="G1631" i="1" s="1"/>
  <c r="F1631" i="1"/>
  <c r="B1631" i="1"/>
  <c r="I1631" i="1" s="1"/>
  <c r="A1631" i="1"/>
  <c r="H1630" i="1"/>
  <c r="F1630" i="1"/>
  <c r="B1630" i="1"/>
  <c r="I1630" i="1" s="1"/>
  <c r="A1630" i="1"/>
  <c r="H1629" i="1"/>
  <c r="E1629" i="1" s="1"/>
  <c r="F1629" i="1"/>
  <c r="D1629" i="1"/>
  <c r="C1629" i="1"/>
  <c r="B1629" i="1"/>
  <c r="I1629" i="1" s="1"/>
  <c r="A1629" i="1"/>
  <c r="H1628" i="1"/>
  <c r="E1628" i="1" s="1"/>
  <c r="F1628" i="1"/>
  <c r="B1628" i="1"/>
  <c r="I1628" i="1" s="1"/>
  <c r="A1628" i="1"/>
  <c r="H1627" i="1"/>
  <c r="F1627" i="1"/>
  <c r="B1627" i="1"/>
  <c r="I1627" i="1" s="1"/>
  <c r="A1627" i="1"/>
  <c r="H1626" i="1"/>
  <c r="F1626" i="1"/>
  <c r="B1626" i="1"/>
  <c r="I1626" i="1" s="1"/>
  <c r="A1626" i="1"/>
  <c r="H1625" i="1"/>
  <c r="F1625" i="1"/>
  <c r="B1625" i="1"/>
  <c r="I1625" i="1" s="1"/>
  <c r="A1625" i="1"/>
  <c r="H1624" i="1"/>
  <c r="E1624" i="1" s="1"/>
  <c r="F1624" i="1"/>
  <c r="B1624" i="1"/>
  <c r="I1624" i="1" s="1"/>
  <c r="A1624" i="1"/>
  <c r="H1623" i="1"/>
  <c r="F1623" i="1"/>
  <c r="B1623" i="1"/>
  <c r="I1623" i="1" s="1"/>
  <c r="A1623" i="1"/>
  <c r="H1622" i="1"/>
  <c r="F1622" i="1"/>
  <c r="B1622" i="1"/>
  <c r="I1622" i="1" s="1"/>
  <c r="A1622" i="1"/>
  <c r="H1621" i="1"/>
  <c r="F1621" i="1"/>
  <c r="B1621" i="1"/>
  <c r="I1621" i="1" s="1"/>
  <c r="A1621" i="1"/>
  <c r="H1620" i="1"/>
  <c r="E1620" i="1" s="1"/>
  <c r="F1620" i="1"/>
  <c r="C1620" i="1"/>
  <c r="B1620" i="1"/>
  <c r="I1620" i="1" s="1"/>
  <c r="A1620" i="1"/>
  <c r="H1619" i="1"/>
  <c r="E1619" i="1" s="1"/>
  <c r="F1619" i="1"/>
  <c r="B1619" i="1"/>
  <c r="I1619" i="1" s="1"/>
  <c r="A1619" i="1"/>
  <c r="H1618" i="1"/>
  <c r="F1618" i="1"/>
  <c r="B1618" i="1"/>
  <c r="I1618" i="1" s="1"/>
  <c r="A1618" i="1"/>
  <c r="H1617" i="1"/>
  <c r="E1617" i="1" s="1"/>
  <c r="F1617" i="1"/>
  <c r="B1617" i="1"/>
  <c r="I1617" i="1" s="1"/>
  <c r="A1617" i="1"/>
  <c r="H1616" i="1"/>
  <c r="E1616" i="1" s="1"/>
  <c r="F1616" i="1"/>
  <c r="C1616" i="1"/>
  <c r="B1616" i="1"/>
  <c r="I1616" i="1" s="1"/>
  <c r="A1616" i="1"/>
  <c r="H1615" i="1"/>
  <c r="G1615" i="1" s="1"/>
  <c r="F1615" i="1"/>
  <c r="B1615" i="1"/>
  <c r="I1615" i="1" s="1"/>
  <c r="A1615" i="1"/>
  <c r="H1614" i="1"/>
  <c r="F1614" i="1"/>
  <c r="B1614" i="1"/>
  <c r="I1614" i="1" s="1"/>
  <c r="A1614" i="1"/>
  <c r="H1613" i="1"/>
  <c r="E1613" i="1" s="1"/>
  <c r="F1613" i="1"/>
  <c r="D1613" i="1"/>
  <c r="C1613" i="1"/>
  <c r="B1613" i="1"/>
  <c r="I1613" i="1" s="1"/>
  <c r="A1613" i="1"/>
  <c r="H1612" i="1"/>
  <c r="E1612" i="1" s="1"/>
  <c r="F1612" i="1"/>
  <c r="B1612" i="1"/>
  <c r="I1612" i="1" s="1"/>
  <c r="A1612" i="1"/>
  <c r="H1611" i="1"/>
  <c r="F1611" i="1"/>
  <c r="B1611" i="1"/>
  <c r="I1611" i="1" s="1"/>
  <c r="A1611" i="1"/>
  <c r="H1610" i="1"/>
  <c r="F1610" i="1"/>
  <c r="B1610" i="1"/>
  <c r="I1610" i="1" s="1"/>
  <c r="A1610" i="1"/>
  <c r="H1609" i="1"/>
  <c r="F1609" i="1"/>
  <c r="B1609" i="1"/>
  <c r="I1609" i="1" s="1"/>
  <c r="A1609" i="1"/>
  <c r="H1608" i="1"/>
  <c r="E1608" i="1" s="1"/>
  <c r="F1608" i="1"/>
  <c r="B1608" i="1"/>
  <c r="I1608" i="1" s="1"/>
  <c r="A1608" i="1"/>
  <c r="H1607" i="1"/>
  <c r="E1607" i="1" s="1"/>
  <c r="F1607" i="1"/>
  <c r="B1607" i="1"/>
  <c r="I1607" i="1" s="1"/>
  <c r="A1607" i="1"/>
  <c r="H1606" i="1"/>
  <c r="F1606" i="1"/>
  <c r="B1606" i="1"/>
  <c r="I1606" i="1" s="1"/>
  <c r="A1606" i="1"/>
  <c r="H1605" i="1"/>
  <c r="E1605" i="1" s="1"/>
  <c r="F1605" i="1"/>
  <c r="B1605" i="1"/>
  <c r="I1605" i="1" s="1"/>
  <c r="A1605" i="1"/>
  <c r="H1604" i="1"/>
  <c r="E1604" i="1" s="1"/>
  <c r="F1604" i="1"/>
  <c r="B1604" i="1"/>
  <c r="I1604" i="1" s="1"/>
  <c r="A1604" i="1"/>
  <c r="H1603" i="1"/>
  <c r="F1603" i="1"/>
  <c r="B1603" i="1"/>
  <c r="I1603" i="1" s="1"/>
  <c r="A1603" i="1"/>
  <c r="H1602" i="1"/>
  <c r="F1602" i="1"/>
  <c r="B1602" i="1"/>
  <c r="I1602" i="1" s="1"/>
  <c r="A1602" i="1"/>
  <c r="H1601" i="1"/>
  <c r="E1601" i="1" s="1"/>
  <c r="F1601" i="1"/>
  <c r="B1601" i="1"/>
  <c r="I1601" i="1" s="1"/>
  <c r="A1601" i="1"/>
  <c r="H1600" i="1"/>
  <c r="E1600" i="1" s="1"/>
  <c r="F1600" i="1"/>
  <c r="B1600" i="1"/>
  <c r="I1600" i="1" s="1"/>
  <c r="A1600" i="1"/>
  <c r="H1599" i="1"/>
  <c r="E1599" i="1" s="1"/>
  <c r="G1599" i="1"/>
  <c r="F1599" i="1"/>
  <c r="C1599" i="1"/>
  <c r="B1599" i="1"/>
  <c r="I1599" i="1" s="1"/>
  <c r="A1599" i="1"/>
  <c r="H1598" i="1"/>
  <c r="F1598" i="1"/>
  <c r="B1598" i="1"/>
  <c r="I1598" i="1" s="1"/>
  <c r="A1598" i="1"/>
  <c r="H1597" i="1"/>
  <c r="F1597" i="1"/>
  <c r="B1597" i="1"/>
  <c r="I1597" i="1" s="1"/>
  <c r="A1597" i="1"/>
  <c r="H1596" i="1"/>
  <c r="E1596" i="1" s="1"/>
  <c r="F1596" i="1"/>
  <c r="B1596" i="1"/>
  <c r="I1596" i="1" s="1"/>
  <c r="A1596" i="1"/>
  <c r="H1595" i="1"/>
  <c r="E1595" i="1" s="1"/>
  <c r="F1595" i="1"/>
  <c r="C1595" i="1"/>
  <c r="B1595" i="1"/>
  <c r="I1595" i="1" s="1"/>
  <c r="A1595" i="1"/>
  <c r="H1594" i="1"/>
  <c r="F1594" i="1"/>
  <c r="B1594" i="1"/>
  <c r="I1594" i="1" s="1"/>
  <c r="A1594" i="1"/>
  <c r="H1593" i="1"/>
  <c r="F1593" i="1"/>
  <c r="B1593" i="1"/>
  <c r="I1593" i="1" s="1"/>
  <c r="A1593" i="1"/>
  <c r="H1592" i="1"/>
  <c r="E1592" i="1" s="1"/>
  <c r="F1592" i="1"/>
  <c r="B1592" i="1"/>
  <c r="I1592" i="1" s="1"/>
  <c r="A1592" i="1"/>
  <c r="H1591" i="1"/>
  <c r="E1591" i="1" s="1"/>
  <c r="F1591" i="1"/>
  <c r="C1591" i="1"/>
  <c r="B1591" i="1"/>
  <c r="I1591" i="1" s="1"/>
  <c r="A1591" i="1"/>
  <c r="H1590" i="1"/>
  <c r="F1590" i="1"/>
  <c r="B1590" i="1"/>
  <c r="I1590" i="1" s="1"/>
  <c r="A1590" i="1"/>
  <c r="H1589" i="1"/>
  <c r="F1589" i="1"/>
  <c r="B1589" i="1"/>
  <c r="I1589" i="1" s="1"/>
  <c r="A1589" i="1"/>
  <c r="H1588" i="1"/>
  <c r="F1588" i="1"/>
  <c r="B1588" i="1"/>
  <c r="I1588" i="1" s="1"/>
  <c r="A1588" i="1"/>
  <c r="H1587" i="1"/>
  <c r="E1587" i="1" s="1"/>
  <c r="F1587" i="1"/>
  <c r="B1587" i="1"/>
  <c r="I1587" i="1" s="1"/>
  <c r="A1587" i="1"/>
  <c r="H1586" i="1"/>
  <c r="F1586" i="1"/>
  <c r="B1586" i="1"/>
  <c r="I1586" i="1" s="1"/>
  <c r="A1586" i="1"/>
  <c r="H1585" i="1"/>
  <c r="E1585" i="1" s="1"/>
  <c r="F1585" i="1"/>
  <c r="B1585" i="1"/>
  <c r="I1585" i="1" s="1"/>
  <c r="A1585" i="1"/>
  <c r="H1584" i="1"/>
  <c r="F1584" i="1"/>
  <c r="B1584" i="1"/>
  <c r="I1584" i="1" s="1"/>
  <c r="A1584" i="1"/>
  <c r="H1583" i="1"/>
  <c r="E1583" i="1" s="1"/>
  <c r="F1583" i="1"/>
  <c r="C1583" i="1"/>
  <c r="B1583" i="1"/>
  <c r="I1583" i="1" s="1"/>
  <c r="A1583" i="1"/>
  <c r="H1582" i="1"/>
  <c r="F1582" i="1"/>
  <c r="B1582" i="1"/>
  <c r="I1582" i="1" s="1"/>
  <c r="A1582" i="1"/>
  <c r="H1581" i="1"/>
  <c r="F1581" i="1"/>
  <c r="B1581" i="1"/>
  <c r="I1581" i="1" s="1"/>
  <c r="A1581" i="1"/>
  <c r="H1580" i="1"/>
  <c r="E1580" i="1" s="1"/>
  <c r="F1580" i="1"/>
  <c r="B1580" i="1"/>
  <c r="I1580" i="1" s="1"/>
  <c r="A1580" i="1"/>
  <c r="H1579" i="1"/>
  <c r="E1579" i="1" s="1"/>
  <c r="F1579" i="1"/>
  <c r="C1579" i="1"/>
  <c r="B1579" i="1"/>
  <c r="I1579" i="1" s="1"/>
  <c r="A1579" i="1"/>
  <c r="H1578" i="1"/>
  <c r="F1578" i="1"/>
  <c r="B1578" i="1"/>
  <c r="I1578" i="1" s="1"/>
  <c r="A1578" i="1"/>
  <c r="H1577" i="1"/>
  <c r="F1577" i="1"/>
  <c r="B1577" i="1"/>
  <c r="I1577" i="1" s="1"/>
  <c r="A1577" i="1"/>
  <c r="H1576" i="1"/>
  <c r="E1576" i="1" s="1"/>
  <c r="F1576" i="1"/>
  <c r="B1576" i="1"/>
  <c r="I1576" i="1" s="1"/>
  <c r="A1576" i="1"/>
  <c r="H1575" i="1"/>
  <c r="F1575" i="1"/>
  <c r="B1575" i="1"/>
  <c r="I1575" i="1" s="1"/>
  <c r="A1575" i="1"/>
  <c r="H1574" i="1"/>
  <c r="F1574" i="1"/>
  <c r="B1574" i="1"/>
  <c r="I1574" i="1" s="1"/>
  <c r="A1574" i="1"/>
  <c r="H1573" i="1"/>
  <c r="E1573" i="1" s="1"/>
  <c r="F1573" i="1"/>
  <c r="B1573" i="1"/>
  <c r="I1573" i="1" s="1"/>
  <c r="A1573" i="1"/>
  <c r="H1572" i="1"/>
  <c r="E1572" i="1" s="1"/>
  <c r="F1572" i="1"/>
  <c r="B1572" i="1"/>
  <c r="I1572" i="1" s="1"/>
  <c r="A1572" i="1"/>
  <c r="H1571" i="1"/>
  <c r="F1571" i="1"/>
  <c r="B1571" i="1"/>
  <c r="I1571" i="1" s="1"/>
  <c r="A1571" i="1"/>
  <c r="H1570" i="1"/>
  <c r="F1570" i="1"/>
  <c r="B1570" i="1"/>
  <c r="I1570" i="1" s="1"/>
  <c r="A1570" i="1"/>
  <c r="H1569" i="1"/>
  <c r="E1569" i="1" s="1"/>
  <c r="F1569" i="1"/>
  <c r="B1569" i="1"/>
  <c r="I1569" i="1" s="1"/>
  <c r="A1569" i="1"/>
  <c r="H1568" i="1"/>
  <c r="E1568" i="1" s="1"/>
  <c r="F1568" i="1"/>
  <c r="B1568" i="1"/>
  <c r="I1568" i="1" s="1"/>
  <c r="A1568" i="1"/>
  <c r="H1567" i="1"/>
  <c r="G1567" i="1" s="1"/>
  <c r="F1567" i="1"/>
  <c r="B1567" i="1"/>
  <c r="I1567" i="1" s="1"/>
  <c r="A1567" i="1"/>
  <c r="H1566" i="1"/>
  <c r="F1566" i="1"/>
  <c r="B1566" i="1"/>
  <c r="I1566" i="1" s="1"/>
  <c r="A1566" i="1"/>
  <c r="H1565" i="1"/>
  <c r="E1565" i="1" s="1"/>
  <c r="G1565" i="1"/>
  <c r="F1565" i="1"/>
  <c r="D1565" i="1"/>
  <c r="C1565" i="1"/>
  <c r="B1565" i="1"/>
  <c r="I1565" i="1" s="1"/>
  <c r="A1565" i="1"/>
  <c r="H1564" i="1"/>
  <c r="E1564" i="1" s="1"/>
  <c r="F1564" i="1"/>
  <c r="B1564" i="1"/>
  <c r="I1564" i="1" s="1"/>
  <c r="A1564" i="1"/>
  <c r="H1563" i="1"/>
  <c r="F1563" i="1"/>
  <c r="B1563" i="1"/>
  <c r="I1563" i="1" s="1"/>
  <c r="A1563" i="1"/>
  <c r="H1562" i="1"/>
  <c r="F1562" i="1"/>
  <c r="B1562" i="1"/>
  <c r="I1562" i="1" s="1"/>
  <c r="A1562" i="1"/>
  <c r="H1561" i="1"/>
  <c r="E1561" i="1" s="1"/>
  <c r="F1561" i="1"/>
  <c r="D1561" i="1"/>
  <c r="C1561" i="1"/>
  <c r="B1561" i="1"/>
  <c r="I1561" i="1" s="1"/>
  <c r="A1561" i="1"/>
  <c r="H1560" i="1"/>
  <c r="E1560" i="1" s="1"/>
  <c r="F1560" i="1"/>
  <c r="B1560" i="1"/>
  <c r="I1560" i="1" s="1"/>
  <c r="A1560" i="1"/>
  <c r="H1559" i="1"/>
  <c r="F1559" i="1"/>
  <c r="B1559" i="1"/>
  <c r="I1559" i="1" s="1"/>
  <c r="A1559" i="1"/>
  <c r="H1558" i="1"/>
  <c r="F1558" i="1"/>
  <c r="B1558" i="1"/>
  <c r="I1558" i="1" s="1"/>
  <c r="A1558" i="1"/>
  <c r="H1557" i="1"/>
  <c r="F1557" i="1"/>
  <c r="B1557" i="1"/>
  <c r="I1557" i="1" s="1"/>
  <c r="A1557" i="1"/>
  <c r="H1556" i="1"/>
  <c r="E1556" i="1" s="1"/>
  <c r="F1556" i="1"/>
  <c r="C1556" i="1"/>
  <c r="B1556" i="1"/>
  <c r="I1556" i="1" s="1"/>
  <c r="A1556" i="1"/>
  <c r="H1555" i="1"/>
  <c r="E1555" i="1" s="1"/>
  <c r="F1555" i="1"/>
  <c r="B1555" i="1"/>
  <c r="I1555" i="1" s="1"/>
  <c r="A1555" i="1"/>
  <c r="H1554" i="1"/>
  <c r="F1554" i="1"/>
  <c r="B1554" i="1"/>
  <c r="I1554" i="1" s="1"/>
  <c r="A1554" i="1"/>
  <c r="H1553" i="1"/>
  <c r="E1553" i="1" s="1"/>
  <c r="F1553" i="1"/>
  <c r="B1553" i="1"/>
  <c r="I1553" i="1" s="1"/>
  <c r="A1553" i="1"/>
  <c r="H1552" i="1"/>
  <c r="F1552" i="1"/>
  <c r="B1552" i="1"/>
  <c r="I1552" i="1" s="1"/>
  <c r="A1552" i="1"/>
  <c r="H1551" i="1"/>
  <c r="F1551" i="1"/>
  <c r="B1551" i="1"/>
  <c r="I1551" i="1" s="1"/>
  <c r="A1551" i="1"/>
  <c r="H1550" i="1"/>
  <c r="F1550" i="1"/>
  <c r="B1550" i="1"/>
  <c r="I1550" i="1" s="1"/>
  <c r="A1550" i="1"/>
  <c r="H1549" i="1"/>
  <c r="F1549" i="1"/>
  <c r="B1549" i="1"/>
  <c r="I1549" i="1" s="1"/>
  <c r="A1549" i="1"/>
  <c r="H1548" i="1"/>
  <c r="F1548" i="1"/>
  <c r="B1548" i="1"/>
  <c r="I1548" i="1" s="1"/>
  <c r="A1548" i="1"/>
  <c r="H1547" i="1"/>
  <c r="E1547" i="1" s="1"/>
  <c r="F1547" i="1"/>
  <c r="B1547" i="1"/>
  <c r="I1547" i="1" s="1"/>
  <c r="A1547" i="1"/>
  <c r="H1546" i="1"/>
  <c r="F1546" i="1"/>
  <c r="B1546" i="1"/>
  <c r="I1546" i="1" s="1"/>
  <c r="A1546" i="1"/>
  <c r="H1545" i="1"/>
  <c r="E1545" i="1" s="1"/>
  <c r="F1545" i="1"/>
  <c r="B1545" i="1"/>
  <c r="I1545" i="1" s="1"/>
  <c r="A1545" i="1"/>
  <c r="H1544" i="1"/>
  <c r="F1544" i="1"/>
  <c r="B1544" i="1"/>
  <c r="I1544" i="1" s="1"/>
  <c r="A1544" i="1"/>
  <c r="H1543" i="1"/>
  <c r="E1543" i="1" s="1"/>
  <c r="F1543" i="1"/>
  <c r="C1543" i="1"/>
  <c r="B1543" i="1"/>
  <c r="I1543" i="1" s="1"/>
  <c r="A1543" i="1"/>
  <c r="H1542" i="1"/>
  <c r="F1542" i="1"/>
  <c r="B1542" i="1"/>
  <c r="I1542" i="1" s="1"/>
  <c r="A1542" i="1"/>
  <c r="H1541" i="1"/>
  <c r="E1541" i="1" s="1"/>
  <c r="F1541" i="1"/>
  <c r="D1541" i="1"/>
  <c r="B1541" i="1"/>
  <c r="I1541" i="1" s="1"/>
  <c r="A1541" i="1"/>
  <c r="H1540" i="1"/>
  <c r="F1540" i="1"/>
  <c r="B1540" i="1"/>
  <c r="I1540" i="1" s="1"/>
  <c r="A1540" i="1"/>
  <c r="H1539" i="1"/>
  <c r="E1539" i="1" s="1"/>
  <c r="F1539" i="1"/>
  <c r="B1539" i="1"/>
  <c r="I1539" i="1" s="1"/>
  <c r="A1539" i="1"/>
  <c r="H1538" i="1"/>
  <c r="F1538" i="1"/>
  <c r="B1538" i="1"/>
  <c r="I1538" i="1" s="1"/>
  <c r="A1538" i="1"/>
  <c r="H1537" i="1"/>
  <c r="E1537" i="1" s="1"/>
  <c r="F1537" i="1"/>
  <c r="B1537" i="1"/>
  <c r="I1537" i="1" s="1"/>
  <c r="A1537" i="1"/>
  <c r="H1536" i="1"/>
  <c r="F1536" i="1"/>
  <c r="B1536" i="1"/>
  <c r="I1536" i="1" s="1"/>
  <c r="A1536" i="1"/>
  <c r="H1535" i="1"/>
  <c r="F1535" i="1"/>
  <c r="B1535" i="1"/>
  <c r="I1535" i="1" s="1"/>
  <c r="A1535" i="1"/>
  <c r="H1534" i="1"/>
  <c r="F1534" i="1"/>
  <c r="B1534" i="1"/>
  <c r="I1534" i="1" s="1"/>
  <c r="A1534" i="1"/>
  <c r="H1533" i="1"/>
  <c r="E1533" i="1" s="1"/>
  <c r="F1533" i="1"/>
  <c r="D1533" i="1"/>
  <c r="B1533" i="1"/>
  <c r="I1533" i="1" s="1"/>
  <c r="A1533" i="1"/>
  <c r="H1532" i="1"/>
  <c r="F1532" i="1"/>
  <c r="B1532" i="1"/>
  <c r="I1532" i="1" s="1"/>
  <c r="A1532" i="1"/>
  <c r="H1531" i="1"/>
  <c r="E1531" i="1" s="1"/>
  <c r="F1531" i="1"/>
  <c r="B1531" i="1"/>
  <c r="I1531" i="1" s="1"/>
  <c r="A1531" i="1"/>
  <c r="H1530" i="1"/>
  <c r="F1530" i="1"/>
  <c r="B1530" i="1"/>
  <c r="I1530" i="1" s="1"/>
  <c r="A1530" i="1"/>
  <c r="H1529" i="1"/>
  <c r="E1529" i="1" s="1"/>
  <c r="F1529" i="1"/>
  <c r="B1529" i="1"/>
  <c r="I1529" i="1" s="1"/>
  <c r="A1529" i="1"/>
  <c r="H1528" i="1"/>
  <c r="F1528" i="1"/>
  <c r="B1528" i="1"/>
  <c r="I1528" i="1" s="1"/>
  <c r="A1528" i="1"/>
  <c r="H1527" i="1"/>
  <c r="F1527" i="1"/>
  <c r="B1527" i="1"/>
  <c r="I1527" i="1" s="1"/>
  <c r="A1527" i="1"/>
  <c r="H1526" i="1"/>
  <c r="F1526" i="1"/>
  <c r="B1526" i="1"/>
  <c r="I1526" i="1" s="1"/>
  <c r="A1526" i="1"/>
  <c r="H1525" i="1"/>
  <c r="F1525" i="1"/>
  <c r="C1525" i="1"/>
  <c r="B1525" i="1"/>
  <c r="I1525" i="1" s="1"/>
  <c r="A1525" i="1"/>
  <c r="H1524" i="1"/>
  <c r="F1524" i="1"/>
  <c r="B1524" i="1"/>
  <c r="I1524" i="1" s="1"/>
  <c r="A1524" i="1"/>
  <c r="H1523" i="1"/>
  <c r="F1523" i="1"/>
  <c r="B1523" i="1"/>
  <c r="I1523" i="1" s="1"/>
  <c r="A1523" i="1"/>
  <c r="H1522" i="1"/>
  <c r="F1522" i="1"/>
  <c r="B1522" i="1"/>
  <c r="I1522" i="1" s="1"/>
  <c r="A1522" i="1"/>
  <c r="H1521" i="1"/>
  <c r="E1521" i="1" s="1"/>
  <c r="G1521" i="1"/>
  <c r="F1521" i="1"/>
  <c r="C1521" i="1"/>
  <c r="B1521" i="1"/>
  <c r="I1521" i="1" s="1"/>
  <c r="A1521" i="1"/>
  <c r="H1520" i="1"/>
  <c r="F1520" i="1"/>
  <c r="B1520" i="1"/>
  <c r="I1520" i="1" s="1"/>
  <c r="A1520" i="1"/>
  <c r="H1519" i="1"/>
  <c r="F1519" i="1"/>
  <c r="B1519" i="1"/>
  <c r="I1519" i="1" s="1"/>
  <c r="A1519" i="1"/>
  <c r="H1518" i="1"/>
  <c r="F1518" i="1"/>
  <c r="B1518" i="1"/>
  <c r="I1518" i="1" s="1"/>
  <c r="A1518" i="1"/>
  <c r="H1517" i="1"/>
  <c r="E1517" i="1" s="1"/>
  <c r="F1517" i="1"/>
  <c r="B1517" i="1"/>
  <c r="I1517" i="1" s="1"/>
  <c r="A1517" i="1"/>
  <c r="H1516" i="1"/>
  <c r="F1516" i="1"/>
  <c r="B1516" i="1"/>
  <c r="I1516" i="1" s="1"/>
  <c r="A1516" i="1"/>
  <c r="H1515" i="1"/>
  <c r="D1515" i="1" s="1"/>
  <c r="F1515" i="1"/>
  <c r="B1515" i="1"/>
  <c r="I1515" i="1" s="1"/>
  <c r="A1515" i="1"/>
  <c r="H1514" i="1"/>
  <c r="D1514" i="1" s="1"/>
  <c r="F1514" i="1"/>
  <c r="B1514" i="1"/>
  <c r="I1514" i="1" s="1"/>
  <c r="A1514" i="1"/>
  <c r="H1513" i="1"/>
  <c r="D1513" i="1" s="1"/>
  <c r="F1513" i="1"/>
  <c r="B1513" i="1"/>
  <c r="I1513" i="1" s="1"/>
  <c r="A1513" i="1"/>
  <c r="H1512" i="1"/>
  <c r="F1512" i="1"/>
  <c r="B1512" i="1"/>
  <c r="I1512" i="1" s="1"/>
  <c r="A1512" i="1"/>
  <c r="H1511" i="1"/>
  <c r="D1511" i="1" s="1"/>
  <c r="F1511" i="1"/>
  <c r="B1511" i="1"/>
  <c r="I1511" i="1" s="1"/>
  <c r="A1511" i="1"/>
  <c r="H1510" i="1"/>
  <c r="F1510" i="1"/>
  <c r="D1510" i="1"/>
  <c r="B1510" i="1"/>
  <c r="I1510" i="1" s="1"/>
  <c r="A1510" i="1"/>
  <c r="H1509" i="1"/>
  <c r="F1509" i="1"/>
  <c r="B1509" i="1"/>
  <c r="I1509" i="1" s="1"/>
  <c r="A1509" i="1"/>
  <c r="H1508" i="1"/>
  <c r="E1508" i="1" s="1"/>
  <c r="G1508" i="1"/>
  <c r="F1508" i="1"/>
  <c r="C1508" i="1"/>
  <c r="B1508" i="1"/>
  <c r="I1508" i="1" s="1"/>
  <c r="A1508" i="1"/>
  <c r="H1507" i="1"/>
  <c r="F1507" i="1"/>
  <c r="C1507" i="1"/>
  <c r="B1507" i="1"/>
  <c r="I1507" i="1" s="1"/>
  <c r="A1507" i="1"/>
  <c r="H1506" i="1"/>
  <c r="F1506" i="1"/>
  <c r="B1506" i="1"/>
  <c r="I1506" i="1" s="1"/>
  <c r="A1506" i="1"/>
  <c r="H1505" i="1"/>
  <c r="E1505" i="1" s="1"/>
  <c r="G1505" i="1"/>
  <c r="F1505" i="1"/>
  <c r="B1505" i="1"/>
  <c r="I1505" i="1" s="1"/>
  <c r="A1505" i="1"/>
  <c r="H1504" i="1"/>
  <c r="E1504" i="1" s="1"/>
  <c r="F1504" i="1"/>
  <c r="C1504" i="1"/>
  <c r="B1504" i="1"/>
  <c r="I1504" i="1" s="1"/>
  <c r="A1504" i="1"/>
  <c r="H1503" i="1"/>
  <c r="E1503" i="1" s="1"/>
  <c r="G1503" i="1"/>
  <c r="F1503" i="1"/>
  <c r="C1503" i="1"/>
  <c r="B1503" i="1"/>
  <c r="I1503" i="1" s="1"/>
  <c r="A1503" i="1"/>
  <c r="H1502" i="1"/>
  <c r="F1502" i="1"/>
  <c r="B1502" i="1"/>
  <c r="I1502" i="1" s="1"/>
  <c r="A1502" i="1"/>
  <c r="H1501" i="1"/>
  <c r="E1501" i="1" s="1"/>
  <c r="G1501" i="1"/>
  <c r="F1501" i="1"/>
  <c r="C1501" i="1"/>
  <c r="B1501" i="1"/>
  <c r="I1501" i="1" s="1"/>
  <c r="A1501" i="1"/>
  <c r="H1500" i="1"/>
  <c r="F1500" i="1"/>
  <c r="B1500" i="1"/>
  <c r="I1500" i="1" s="1"/>
  <c r="A1500" i="1"/>
  <c r="H1499" i="1"/>
  <c r="E1499" i="1" s="1"/>
  <c r="G1499" i="1"/>
  <c r="F1499" i="1"/>
  <c r="D1499" i="1"/>
  <c r="C1499" i="1"/>
  <c r="B1499" i="1"/>
  <c r="I1499" i="1" s="1"/>
  <c r="A1499" i="1"/>
  <c r="H1498" i="1"/>
  <c r="F1498" i="1"/>
  <c r="B1498" i="1"/>
  <c r="I1498" i="1" s="1"/>
  <c r="A1498" i="1"/>
  <c r="H1497" i="1"/>
  <c r="E1497" i="1" s="1"/>
  <c r="F1497" i="1"/>
  <c r="C1497" i="1"/>
  <c r="B1497" i="1"/>
  <c r="I1497" i="1" s="1"/>
  <c r="A1497" i="1"/>
  <c r="H1496" i="1"/>
  <c r="E1496" i="1" s="1"/>
  <c r="G1496" i="1"/>
  <c r="F1496" i="1"/>
  <c r="B1496" i="1"/>
  <c r="I1496" i="1" s="1"/>
  <c r="A1496" i="1"/>
  <c r="H1495" i="1"/>
  <c r="E1495" i="1" s="1"/>
  <c r="F1495" i="1"/>
  <c r="D1495" i="1"/>
  <c r="C1495" i="1"/>
  <c r="B1495" i="1"/>
  <c r="I1495" i="1" s="1"/>
  <c r="A1495" i="1"/>
  <c r="H1494" i="1"/>
  <c r="F1494" i="1"/>
  <c r="B1494" i="1"/>
  <c r="I1494" i="1" s="1"/>
  <c r="A1494" i="1"/>
  <c r="H1493" i="1"/>
  <c r="F1493" i="1"/>
  <c r="B1493" i="1"/>
  <c r="I1493" i="1" s="1"/>
  <c r="A1493" i="1"/>
  <c r="H1492" i="1"/>
  <c r="E1492" i="1" s="1"/>
  <c r="G1492" i="1"/>
  <c r="F1492" i="1"/>
  <c r="C1492" i="1"/>
  <c r="B1492" i="1"/>
  <c r="I1492" i="1" s="1"/>
  <c r="A1492" i="1"/>
  <c r="H1491" i="1"/>
  <c r="F1491" i="1"/>
  <c r="C1491" i="1"/>
  <c r="B1491" i="1"/>
  <c r="I1491" i="1" s="1"/>
  <c r="A1491" i="1"/>
  <c r="H1490" i="1"/>
  <c r="F1490" i="1"/>
  <c r="B1490" i="1"/>
  <c r="I1490" i="1" s="1"/>
  <c r="A1490" i="1"/>
  <c r="H1489" i="1"/>
  <c r="E1489" i="1" s="1"/>
  <c r="F1489" i="1"/>
  <c r="B1489" i="1"/>
  <c r="I1489" i="1" s="1"/>
  <c r="A1489" i="1"/>
  <c r="H1488" i="1"/>
  <c r="G1488" i="1" s="1"/>
  <c r="F1488" i="1"/>
  <c r="B1488" i="1"/>
  <c r="I1488" i="1" s="1"/>
  <c r="A1488" i="1"/>
  <c r="H1487" i="1"/>
  <c r="E1487" i="1" s="1"/>
  <c r="F1487" i="1"/>
  <c r="C1487" i="1"/>
  <c r="B1487" i="1"/>
  <c r="I1487" i="1" s="1"/>
  <c r="A1487" i="1"/>
  <c r="H1486" i="1"/>
  <c r="G1486" i="1"/>
  <c r="F1486" i="1"/>
  <c r="B1486" i="1"/>
  <c r="I1486" i="1" s="1"/>
  <c r="A1486" i="1"/>
  <c r="H1485" i="1"/>
  <c r="E1485" i="1" s="1"/>
  <c r="F1485" i="1"/>
  <c r="B1485" i="1"/>
  <c r="I1485" i="1" s="1"/>
  <c r="A1485" i="1"/>
  <c r="H1484" i="1"/>
  <c r="F1484" i="1"/>
  <c r="B1484" i="1"/>
  <c r="I1484" i="1" s="1"/>
  <c r="A1484" i="1"/>
  <c r="H1483" i="1"/>
  <c r="E1483" i="1" s="1"/>
  <c r="F1483" i="1"/>
  <c r="C1483" i="1"/>
  <c r="B1483" i="1"/>
  <c r="I1483" i="1" s="1"/>
  <c r="A1483" i="1"/>
  <c r="H1482" i="1"/>
  <c r="F1482" i="1"/>
  <c r="B1482" i="1"/>
  <c r="I1482" i="1" s="1"/>
  <c r="A1482" i="1"/>
  <c r="H1481" i="1"/>
  <c r="E1481" i="1" s="1"/>
  <c r="F1481" i="1"/>
  <c r="B1481" i="1"/>
  <c r="I1481" i="1" s="1"/>
  <c r="A1481" i="1"/>
  <c r="H1480" i="1"/>
  <c r="G1480" i="1" s="1"/>
  <c r="F1480" i="1"/>
  <c r="B1480" i="1"/>
  <c r="I1480" i="1" s="1"/>
  <c r="A1480" i="1"/>
  <c r="H1479" i="1"/>
  <c r="E1479" i="1" s="1"/>
  <c r="F1479" i="1"/>
  <c r="C1479" i="1"/>
  <c r="B1479" i="1"/>
  <c r="I1479" i="1" s="1"/>
  <c r="A1479" i="1"/>
  <c r="H1478" i="1"/>
  <c r="G1478" i="1"/>
  <c r="F1478" i="1"/>
  <c r="B1478" i="1"/>
  <c r="I1478" i="1" s="1"/>
  <c r="A1478" i="1"/>
  <c r="H1477" i="1"/>
  <c r="E1477" i="1" s="1"/>
  <c r="F1477" i="1"/>
  <c r="B1477" i="1"/>
  <c r="I1477" i="1" s="1"/>
  <c r="A1477" i="1"/>
  <c r="H1476" i="1"/>
  <c r="F1476" i="1"/>
  <c r="B1476" i="1"/>
  <c r="I1476" i="1" s="1"/>
  <c r="A1476" i="1"/>
  <c r="H1475" i="1"/>
  <c r="E1475" i="1" s="1"/>
  <c r="F1475" i="1"/>
  <c r="C1475" i="1"/>
  <c r="B1475" i="1"/>
  <c r="I1475" i="1" s="1"/>
  <c r="A1475" i="1"/>
  <c r="H1474" i="1"/>
  <c r="F1474" i="1"/>
  <c r="B1474" i="1"/>
  <c r="I1474" i="1" s="1"/>
  <c r="A1474" i="1"/>
  <c r="H1473" i="1"/>
  <c r="E1473" i="1" s="1"/>
  <c r="F1473" i="1"/>
  <c r="B1473" i="1"/>
  <c r="I1473" i="1" s="1"/>
  <c r="A1473" i="1"/>
  <c r="H1472" i="1"/>
  <c r="G1472" i="1" s="1"/>
  <c r="F1472" i="1"/>
  <c r="B1472" i="1"/>
  <c r="I1472" i="1" s="1"/>
  <c r="A1472" i="1"/>
  <c r="H1471" i="1"/>
  <c r="E1471" i="1" s="1"/>
  <c r="F1471" i="1"/>
  <c r="C1471" i="1"/>
  <c r="B1471" i="1"/>
  <c r="I1471" i="1" s="1"/>
  <c r="A1471" i="1"/>
  <c r="H1470" i="1"/>
  <c r="G1470" i="1"/>
  <c r="F1470" i="1"/>
  <c r="B1470" i="1"/>
  <c r="I1470" i="1" s="1"/>
  <c r="A1470" i="1"/>
  <c r="H1469" i="1"/>
  <c r="E1469" i="1" s="1"/>
  <c r="G1469" i="1"/>
  <c r="F1469" i="1"/>
  <c r="C1469" i="1"/>
  <c r="B1469" i="1"/>
  <c r="I1469" i="1" s="1"/>
  <c r="A1469" i="1"/>
  <c r="H1468" i="1"/>
  <c r="E1468" i="1" s="1"/>
  <c r="F1468" i="1"/>
  <c r="B1468" i="1"/>
  <c r="I1468" i="1" s="1"/>
  <c r="A1468" i="1"/>
  <c r="H1467" i="1"/>
  <c r="F1467" i="1"/>
  <c r="B1467" i="1"/>
  <c r="I1467" i="1" s="1"/>
  <c r="A1467" i="1"/>
  <c r="H1466" i="1"/>
  <c r="E1466" i="1" s="1"/>
  <c r="G1466" i="1"/>
  <c r="F1466" i="1"/>
  <c r="C1466" i="1"/>
  <c r="B1466" i="1"/>
  <c r="I1466" i="1" s="1"/>
  <c r="A1466" i="1"/>
  <c r="H1465" i="1"/>
  <c r="F1465" i="1"/>
  <c r="B1465" i="1"/>
  <c r="I1465" i="1" s="1"/>
  <c r="A1465" i="1"/>
  <c r="H1464" i="1"/>
  <c r="E1464" i="1" s="1"/>
  <c r="F1464" i="1"/>
  <c r="B1464" i="1"/>
  <c r="I1464" i="1" s="1"/>
  <c r="A1464" i="1"/>
  <c r="H1463" i="1"/>
  <c r="F1463" i="1"/>
  <c r="B1463" i="1"/>
  <c r="I1463" i="1" s="1"/>
  <c r="A1463" i="1"/>
  <c r="H1462" i="1"/>
  <c r="G1462" i="1" s="1"/>
  <c r="F1462" i="1"/>
  <c r="B1462" i="1"/>
  <c r="I1462" i="1" s="1"/>
  <c r="A1462" i="1"/>
  <c r="H1461" i="1"/>
  <c r="E1461" i="1" s="1"/>
  <c r="F1461" i="1"/>
  <c r="D1461" i="1"/>
  <c r="C1461" i="1"/>
  <c r="B1461" i="1"/>
  <c r="I1461" i="1" s="1"/>
  <c r="A1461" i="1"/>
  <c r="H1460" i="1"/>
  <c r="E1460" i="1" s="1"/>
  <c r="F1460" i="1"/>
  <c r="B1460" i="1"/>
  <c r="I1460" i="1" s="1"/>
  <c r="A1460" i="1"/>
  <c r="H1459" i="1"/>
  <c r="F1459" i="1"/>
  <c r="B1459" i="1"/>
  <c r="I1459" i="1" s="1"/>
  <c r="A1459" i="1"/>
  <c r="H1458" i="1"/>
  <c r="F1458" i="1"/>
  <c r="B1458" i="1"/>
  <c r="I1458" i="1" s="1"/>
  <c r="A1458" i="1"/>
  <c r="H1457" i="1"/>
  <c r="F1457" i="1"/>
  <c r="B1457" i="1"/>
  <c r="I1457" i="1" s="1"/>
  <c r="A1457" i="1"/>
  <c r="H1456" i="1"/>
  <c r="E1456" i="1" s="1"/>
  <c r="F1456" i="1"/>
  <c r="B1456" i="1"/>
  <c r="I1456" i="1" s="1"/>
  <c r="A1456" i="1"/>
  <c r="H1455" i="1"/>
  <c r="E1455" i="1" s="1"/>
  <c r="F1455" i="1"/>
  <c r="C1455" i="1"/>
  <c r="B1455" i="1"/>
  <c r="I1455" i="1" s="1"/>
  <c r="A1455" i="1"/>
  <c r="H1454" i="1"/>
  <c r="G1454" i="1" s="1"/>
  <c r="F1454" i="1"/>
  <c r="B1454" i="1"/>
  <c r="I1454" i="1" s="1"/>
  <c r="A1454" i="1"/>
  <c r="H1453" i="1"/>
  <c r="F1453" i="1"/>
  <c r="D1453" i="1"/>
  <c r="C1453" i="1"/>
  <c r="B1453" i="1"/>
  <c r="I1453" i="1" s="1"/>
  <c r="A1453" i="1"/>
  <c r="H1452" i="1"/>
  <c r="E1452" i="1" s="1"/>
  <c r="F1452" i="1"/>
  <c r="B1452" i="1"/>
  <c r="I1452" i="1" s="1"/>
  <c r="A1452" i="1"/>
  <c r="H1451" i="1"/>
  <c r="F1451" i="1"/>
  <c r="B1451" i="1"/>
  <c r="I1451" i="1" s="1"/>
  <c r="A1451" i="1"/>
  <c r="H1450" i="1"/>
  <c r="F1450" i="1"/>
  <c r="B1450" i="1"/>
  <c r="I1450" i="1" s="1"/>
  <c r="A1450" i="1"/>
  <c r="H1449" i="1"/>
  <c r="G1449" i="1" s="1"/>
  <c r="F1449" i="1"/>
  <c r="C1449" i="1"/>
  <c r="B1449" i="1"/>
  <c r="I1449" i="1" s="1"/>
  <c r="A1449" i="1"/>
  <c r="H1448" i="1"/>
  <c r="E1448" i="1" s="1"/>
  <c r="F1448" i="1"/>
  <c r="B1448" i="1"/>
  <c r="I1448" i="1" s="1"/>
  <c r="A1448" i="1"/>
  <c r="H1447" i="1"/>
  <c r="E1447" i="1" s="1"/>
  <c r="F1447" i="1"/>
  <c r="C1447" i="1"/>
  <c r="B1447" i="1"/>
  <c r="I1447" i="1" s="1"/>
  <c r="A1447" i="1"/>
  <c r="H1446" i="1"/>
  <c r="F1446" i="1"/>
  <c r="B1446" i="1"/>
  <c r="I1446" i="1" s="1"/>
  <c r="A1446" i="1"/>
  <c r="H1445" i="1"/>
  <c r="F1445" i="1"/>
  <c r="B1445" i="1"/>
  <c r="I1445" i="1" s="1"/>
  <c r="A1445" i="1"/>
  <c r="H1444" i="1"/>
  <c r="E1444" i="1" s="1"/>
  <c r="F1444" i="1"/>
  <c r="B1444" i="1"/>
  <c r="I1444" i="1" s="1"/>
  <c r="A1444" i="1"/>
  <c r="H1443" i="1"/>
  <c r="F1443" i="1"/>
  <c r="B1443" i="1"/>
  <c r="I1443" i="1" s="1"/>
  <c r="A1443" i="1"/>
  <c r="H1442" i="1"/>
  <c r="E1442" i="1" s="1"/>
  <c r="F1442" i="1"/>
  <c r="C1442" i="1"/>
  <c r="B1442" i="1"/>
  <c r="I1442" i="1" s="1"/>
  <c r="A1442" i="1"/>
  <c r="H1441" i="1"/>
  <c r="F1441" i="1"/>
  <c r="B1441" i="1"/>
  <c r="I1441" i="1" s="1"/>
  <c r="A1441" i="1"/>
  <c r="H1440" i="1"/>
  <c r="E1440" i="1" s="1"/>
  <c r="F1440" i="1"/>
  <c r="B1440" i="1"/>
  <c r="I1440" i="1" s="1"/>
  <c r="A1440" i="1"/>
  <c r="H1439" i="1"/>
  <c r="E1439" i="1" s="1"/>
  <c r="F1439" i="1"/>
  <c r="C1439" i="1"/>
  <c r="B1439" i="1"/>
  <c r="I1439" i="1" s="1"/>
  <c r="A1439" i="1"/>
  <c r="H1438" i="1"/>
  <c r="G1438" i="1"/>
  <c r="F1438" i="1"/>
  <c r="B1438" i="1"/>
  <c r="I1438" i="1" s="1"/>
  <c r="A1438" i="1"/>
  <c r="H1437" i="1"/>
  <c r="E1437" i="1" s="1"/>
  <c r="F1437" i="1"/>
  <c r="B1437" i="1"/>
  <c r="I1437" i="1" s="1"/>
  <c r="A1437" i="1"/>
  <c r="H1436" i="1"/>
  <c r="G1436" i="1"/>
  <c r="F1436" i="1"/>
  <c r="B1436" i="1"/>
  <c r="I1436" i="1" s="1"/>
  <c r="A1436" i="1"/>
  <c r="H1435" i="1"/>
  <c r="E1435" i="1" s="1"/>
  <c r="F1435" i="1"/>
  <c r="C1435" i="1"/>
  <c r="B1435" i="1"/>
  <c r="I1435" i="1" s="1"/>
  <c r="A1435" i="1"/>
  <c r="H1434" i="1"/>
  <c r="G1434" i="1"/>
  <c r="F1434" i="1"/>
  <c r="C1434" i="1"/>
  <c r="B1434" i="1"/>
  <c r="I1434" i="1" s="1"/>
  <c r="A1434" i="1"/>
  <c r="H1433" i="1"/>
  <c r="E1433" i="1" s="1"/>
  <c r="F1433" i="1"/>
  <c r="C1433" i="1"/>
  <c r="B1433" i="1"/>
  <c r="I1433" i="1" s="1"/>
  <c r="A1433" i="1"/>
  <c r="H1432" i="1"/>
  <c r="F1432" i="1"/>
  <c r="B1432" i="1"/>
  <c r="I1432" i="1" s="1"/>
  <c r="A1432" i="1"/>
  <c r="H1431" i="1"/>
  <c r="E1431" i="1" s="1"/>
  <c r="F1431" i="1"/>
  <c r="C1431" i="1"/>
  <c r="B1431" i="1"/>
  <c r="I1431" i="1" s="1"/>
  <c r="A1431" i="1"/>
  <c r="H1430" i="1"/>
  <c r="E1430" i="1" s="1"/>
  <c r="G1430" i="1"/>
  <c r="F1430" i="1"/>
  <c r="C1430" i="1"/>
  <c r="B1430" i="1"/>
  <c r="I1430" i="1" s="1"/>
  <c r="A1430" i="1"/>
  <c r="H1429" i="1"/>
  <c r="E1429" i="1" s="1"/>
  <c r="F1429" i="1"/>
  <c r="C1429" i="1"/>
  <c r="B1429" i="1"/>
  <c r="I1429" i="1" s="1"/>
  <c r="A1429" i="1"/>
  <c r="H1428" i="1"/>
  <c r="G1428" i="1" s="1"/>
  <c r="F1428" i="1"/>
  <c r="B1428" i="1"/>
  <c r="I1428" i="1" s="1"/>
  <c r="A1428" i="1"/>
  <c r="H1427" i="1"/>
  <c r="E1427" i="1" s="1"/>
  <c r="F1427" i="1"/>
  <c r="B1427" i="1"/>
  <c r="I1427" i="1" s="1"/>
  <c r="A1427" i="1"/>
  <c r="H1426" i="1"/>
  <c r="E1426" i="1" s="1"/>
  <c r="F1426" i="1"/>
  <c r="C1426" i="1"/>
  <c r="B1426" i="1"/>
  <c r="I1426" i="1" s="1"/>
  <c r="A1426" i="1"/>
  <c r="H1425" i="1"/>
  <c r="E1425" i="1" s="1"/>
  <c r="F1425" i="1"/>
  <c r="B1425" i="1"/>
  <c r="I1425" i="1" s="1"/>
  <c r="A1425" i="1"/>
  <c r="H1424" i="1"/>
  <c r="E1424" i="1" s="1"/>
  <c r="F1424" i="1"/>
  <c r="C1424" i="1"/>
  <c r="B1424" i="1"/>
  <c r="I1424" i="1" s="1"/>
  <c r="A1424" i="1"/>
  <c r="H1423" i="1"/>
  <c r="E1423" i="1" s="1"/>
  <c r="F1423" i="1"/>
  <c r="B1423" i="1"/>
  <c r="I1423" i="1" s="1"/>
  <c r="A1423" i="1"/>
  <c r="H1422" i="1"/>
  <c r="E1422" i="1" s="1"/>
  <c r="F1422" i="1"/>
  <c r="B1422" i="1"/>
  <c r="I1422" i="1" s="1"/>
  <c r="A1422" i="1"/>
  <c r="H1421" i="1"/>
  <c r="E1421" i="1" s="1"/>
  <c r="F1421" i="1"/>
  <c r="B1421" i="1"/>
  <c r="I1421" i="1" s="1"/>
  <c r="A1421" i="1"/>
  <c r="H1420" i="1"/>
  <c r="F1420" i="1"/>
  <c r="B1420" i="1"/>
  <c r="I1420" i="1" s="1"/>
  <c r="A1420" i="1"/>
  <c r="H1419" i="1"/>
  <c r="E1419" i="1" s="1"/>
  <c r="F1419" i="1"/>
  <c r="B1419" i="1"/>
  <c r="I1419" i="1" s="1"/>
  <c r="A1419" i="1"/>
  <c r="H1418" i="1"/>
  <c r="E1418" i="1" s="1"/>
  <c r="F1418" i="1"/>
  <c r="C1418" i="1"/>
  <c r="B1418" i="1"/>
  <c r="I1418" i="1" s="1"/>
  <c r="A1418" i="1"/>
  <c r="H1417" i="1"/>
  <c r="E1417" i="1" s="1"/>
  <c r="F1417" i="1"/>
  <c r="B1417" i="1"/>
  <c r="I1417" i="1" s="1"/>
  <c r="A1417" i="1"/>
  <c r="H1416" i="1"/>
  <c r="E1416" i="1" s="1"/>
  <c r="F1416" i="1"/>
  <c r="C1416" i="1"/>
  <c r="B1416" i="1"/>
  <c r="I1416" i="1" s="1"/>
  <c r="A1416" i="1"/>
  <c r="H1415" i="1"/>
  <c r="E1415" i="1" s="1"/>
  <c r="F1415" i="1"/>
  <c r="B1415" i="1"/>
  <c r="I1415" i="1" s="1"/>
  <c r="A1415" i="1"/>
  <c r="H1414" i="1"/>
  <c r="E1414" i="1" s="1"/>
  <c r="F1414" i="1"/>
  <c r="B1414" i="1"/>
  <c r="I1414" i="1" s="1"/>
  <c r="A1414" i="1"/>
  <c r="H1413" i="1"/>
  <c r="E1413" i="1" s="1"/>
  <c r="F1413" i="1"/>
  <c r="B1413" i="1"/>
  <c r="I1413" i="1" s="1"/>
  <c r="A1413" i="1"/>
  <c r="H1412" i="1"/>
  <c r="F1412" i="1"/>
  <c r="B1412" i="1"/>
  <c r="I1412" i="1" s="1"/>
  <c r="A1412" i="1"/>
  <c r="H1411" i="1"/>
  <c r="E1411" i="1" s="1"/>
  <c r="F1411" i="1"/>
  <c r="B1411" i="1"/>
  <c r="I1411" i="1" s="1"/>
  <c r="A1411" i="1"/>
  <c r="H1410" i="1"/>
  <c r="E1410" i="1" s="1"/>
  <c r="F1410" i="1"/>
  <c r="B1410" i="1"/>
  <c r="I1410" i="1" s="1"/>
  <c r="A1410" i="1"/>
  <c r="H1409" i="1"/>
  <c r="E1409" i="1" s="1"/>
  <c r="F1409" i="1"/>
  <c r="B1409" i="1"/>
  <c r="I1409" i="1" s="1"/>
  <c r="A1409" i="1"/>
  <c r="H1408" i="1"/>
  <c r="E1408" i="1" s="1"/>
  <c r="F1408" i="1"/>
  <c r="C1408" i="1"/>
  <c r="B1408" i="1"/>
  <c r="I1408" i="1" s="1"/>
  <c r="A1408" i="1"/>
  <c r="H1407" i="1"/>
  <c r="E1407" i="1" s="1"/>
  <c r="F1407" i="1"/>
  <c r="B1407" i="1"/>
  <c r="I1407" i="1" s="1"/>
  <c r="A1407" i="1"/>
  <c r="H1406" i="1"/>
  <c r="E1406" i="1" s="1"/>
  <c r="F1406" i="1"/>
  <c r="C1406" i="1"/>
  <c r="B1406" i="1"/>
  <c r="I1406" i="1" s="1"/>
  <c r="A1406" i="1"/>
  <c r="H1405" i="1"/>
  <c r="E1405" i="1" s="1"/>
  <c r="F1405" i="1"/>
  <c r="B1405" i="1"/>
  <c r="I1405" i="1" s="1"/>
  <c r="A1405" i="1"/>
  <c r="H1404" i="1"/>
  <c r="F1404" i="1"/>
  <c r="B1404" i="1"/>
  <c r="I1404" i="1" s="1"/>
  <c r="A1404" i="1"/>
  <c r="H1403" i="1"/>
  <c r="E1403" i="1" s="1"/>
  <c r="F1403" i="1"/>
  <c r="B1403" i="1"/>
  <c r="I1403" i="1" s="1"/>
  <c r="A1403" i="1"/>
  <c r="H1402" i="1"/>
  <c r="E1402" i="1" s="1"/>
  <c r="F1402" i="1"/>
  <c r="B1402" i="1"/>
  <c r="I1402" i="1" s="1"/>
  <c r="A1402" i="1"/>
  <c r="H1401" i="1"/>
  <c r="E1401" i="1" s="1"/>
  <c r="F1401" i="1"/>
  <c r="B1401" i="1"/>
  <c r="I1401" i="1" s="1"/>
  <c r="A1401" i="1"/>
  <c r="H1400" i="1"/>
  <c r="E1400" i="1" s="1"/>
  <c r="F1400" i="1"/>
  <c r="B1400" i="1"/>
  <c r="I1400" i="1" s="1"/>
  <c r="A1400" i="1"/>
  <c r="H1399" i="1"/>
  <c r="E1399" i="1" s="1"/>
  <c r="F1399" i="1"/>
  <c r="B1399" i="1"/>
  <c r="I1399" i="1" s="1"/>
  <c r="A1399" i="1"/>
  <c r="H1398" i="1"/>
  <c r="E1398" i="1" s="1"/>
  <c r="F1398" i="1"/>
  <c r="C1398" i="1"/>
  <c r="B1398" i="1"/>
  <c r="I1398" i="1" s="1"/>
  <c r="A1398" i="1"/>
  <c r="H1397" i="1"/>
  <c r="E1397" i="1" s="1"/>
  <c r="F1397" i="1"/>
  <c r="D1397" i="1"/>
  <c r="B1397" i="1"/>
  <c r="I1397" i="1" s="1"/>
  <c r="A1397" i="1"/>
  <c r="H1396" i="1"/>
  <c r="E1396" i="1" s="1"/>
  <c r="F1396" i="1"/>
  <c r="B1396" i="1"/>
  <c r="I1396" i="1" s="1"/>
  <c r="A1396" i="1"/>
  <c r="H1395" i="1"/>
  <c r="E1395" i="1" s="1"/>
  <c r="F1395" i="1"/>
  <c r="B1395" i="1"/>
  <c r="I1395" i="1" s="1"/>
  <c r="A1395" i="1"/>
  <c r="H1394" i="1"/>
  <c r="F1394" i="1"/>
  <c r="B1394" i="1"/>
  <c r="I1394" i="1" s="1"/>
  <c r="A1394" i="1"/>
  <c r="H1393" i="1"/>
  <c r="F1393" i="1"/>
  <c r="C1393" i="1"/>
  <c r="B1393" i="1"/>
  <c r="I1393" i="1" s="1"/>
  <c r="A1393" i="1"/>
  <c r="H1392" i="1"/>
  <c r="E1392" i="1" s="1"/>
  <c r="F1392" i="1"/>
  <c r="B1392" i="1"/>
  <c r="I1392" i="1" s="1"/>
  <c r="A1392" i="1"/>
  <c r="H1391" i="1"/>
  <c r="E1391" i="1" s="1"/>
  <c r="F1391" i="1"/>
  <c r="B1391" i="1"/>
  <c r="I1391" i="1" s="1"/>
  <c r="A1391" i="1"/>
  <c r="H1390" i="1"/>
  <c r="E1390" i="1" s="1"/>
  <c r="F1390" i="1"/>
  <c r="B1390" i="1"/>
  <c r="I1390" i="1" s="1"/>
  <c r="A1390" i="1"/>
  <c r="H1389" i="1"/>
  <c r="F1389" i="1"/>
  <c r="B1389" i="1"/>
  <c r="I1389" i="1" s="1"/>
  <c r="A1389" i="1"/>
  <c r="H1388" i="1"/>
  <c r="F1388" i="1"/>
  <c r="B1388" i="1"/>
  <c r="I1388" i="1" s="1"/>
  <c r="A1388" i="1"/>
  <c r="H1387" i="1"/>
  <c r="E1387" i="1" s="1"/>
  <c r="G1387" i="1"/>
  <c r="F1387" i="1"/>
  <c r="B1387" i="1"/>
  <c r="I1387" i="1" s="1"/>
  <c r="A1387" i="1"/>
  <c r="H1386" i="1"/>
  <c r="F1386" i="1"/>
  <c r="B1386" i="1"/>
  <c r="I1386" i="1" s="1"/>
  <c r="A1386" i="1"/>
  <c r="H1385" i="1"/>
  <c r="E1385" i="1" s="1"/>
  <c r="F1385" i="1"/>
  <c r="B1385" i="1"/>
  <c r="I1385" i="1" s="1"/>
  <c r="A1385" i="1"/>
  <c r="H1384" i="1"/>
  <c r="F1384" i="1"/>
  <c r="B1384" i="1"/>
  <c r="I1384" i="1" s="1"/>
  <c r="A1384" i="1"/>
  <c r="H1383" i="1"/>
  <c r="E1383" i="1" s="1"/>
  <c r="F1383" i="1"/>
  <c r="B1383" i="1"/>
  <c r="I1383" i="1" s="1"/>
  <c r="A1383" i="1"/>
  <c r="H1382" i="1"/>
  <c r="E1382" i="1" s="1"/>
  <c r="F1382" i="1"/>
  <c r="B1382" i="1"/>
  <c r="I1382" i="1" s="1"/>
  <c r="A1382" i="1"/>
  <c r="H1381" i="1"/>
  <c r="F1381" i="1"/>
  <c r="B1381" i="1"/>
  <c r="I1381" i="1" s="1"/>
  <c r="A1381" i="1"/>
  <c r="H1380" i="1"/>
  <c r="F1380" i="1"/>
  <c r="B1380" i="1"/>
  <c r="I1380" i="1" s="1"/>
  <c r="A1380" i="1"/>
  <c r="H1379" i="1"/>
  <c r="F1379" i="1"/>
  <c r="B1379" i="1"/>
  <c r="I1379" i="1" s="1"/>
  <c r="A1379" i="1"/>
  <c r="H1378" i="1"/>
  <c r="F1378" i="1"/>
  <c r="C1378" i="1"/>
  <c r="B1378" i="1"/>
  <c r="I1378" i="1" s="1"/>
  <c r="A1378" i="1"/>
  <c r="H1377" i="1"/>
  <c r="E1377" i="1" s="1"/>
  <c r="F1377" i="1"/>
  <c r="D1377" i="1"/>
  <c r="B1377" i="1"/>
  <c r="I1377" i="1" s="1"/>
  <c r="A1377" i="1"/>
  <c r="H1376" i="1"/>
  <c r="F1376" i="1"/>
  <c r="B1376" i="1"/>
  <c r="I1376" i="1" s="1"/>
  <c r="A1376" i="1"/>
  <c r="H1375" i="1"/>
  <c r="E1375" i="1" s="1"/>
  <c r="F1375" i="1"/>
  <c r="B1375" i="1"/>
  <c r="I1375" i="1" s="1"/>
  <c r="A1375" i="1"/>
  <c r="H1374" i="1"/>
  <c r="E1374" i="1" s="1"/>
  <c r="F1374" i="1"/>
  <c r="B1374" i="1"/>
  <c r="I1374" i="1" s="1"/>
  <c r="A1374" i="1"/>
  <c r="H1373" i="1"/>
  <c r="F1373" i="1"/>
  <c r="B1373" i="1"/>
  <c r="I1373" i="1" s="1"/>
  <c r="A1373" i="1"/>
  <c r="H1372" i="1"/>
  <c r="F1372" i="1"/>
  <c r="B1372" i="1"/>
  <c r="I1372" i="1" s="1"/>
  <c r="A1372" i="1"/>
  <c r="H1371" i="1"/>
  <c r="E1371" i="1" s="1"/>
  <c r="G1371" i="1"/>
  <c r="F1371" i="1"/>
  <c r="B1371" i="1"/>
  <c r="I1371" i="1" s="1"/>
  <c r="A1371" i="1"/>
  <c r="H1370" i="1"/>
  <c r="C1370" i="1" s="1"/>
  <c r="F1370" i="1"/>
  <c r="B1370" i="1"/>
  <c r="I1370" i="1" s="1"/>
  <c r="A1370" i="1"/>
  <c r="H1369" i="1"/>
  <c r="E1369" i="1" s="1"/>
  <c r="F1369" i="1"/>
  <c r="B1369" i="1"/>
  <c r="I1369" i="1" s="1"/>
  <c r="A1369" i="1"/>
  <c r="H1368" i="1"/>
  <c r="F1368" i="1"/>
  <c r="B1368" i="1"/>
  <c r="I1368" i="1" s="1"/>
  <c r="A1368" i="1"/>
  <c r="H1367" i="1"/>
  <c r="G1367" i="1" s="1"/>
  <c r="F1367" i="1"/>
  <c r="B1367" i="1"/>
  <c r="I1367" i="1" s="1"/>
  <c r="A1367" i="1"/>
  <c r="H1366" i="1"/>
  <c r="E1366" i="1" s="1"/>
  <c r="F1366" i="1"/>
  <c r="B1366" i="1"/>
  <c r="I1366" i="1" s="1"/>
  <c r="A1366" i="1"/>
  <c r="H1365" i="1"/>
  <c r="D1365" i="1" s="1"/>
  <c r="F1365" i="1"/>
  <c r="B1365" i="1"/>
  <c r="I1365" i="1" s="1"/>
  <c r="A1365" i="1"/>
  <c r="H1364" i="1"/>
  <c r="E1364" i="1" s="1"/>
  <c r="F1364" i="1"/>
  <c r="B1364" i="1"/>
  <c r="I1364" i="1" s="1"/>
  <c r="A1364" i="1"/>
  <c r="H1363" i="1"/>
  <c r="G1363" i="1" s="1"/>
  <c r="F1363" i="1"/>
  <c r="B1363" i="1"/>
  <c r="I1363" i="1" s="1"/>
  <c r="A1363" i="1"/>
  <c r="H1362" i="1"/>
  <c r="F1362" i="1"/>
  <c r="B1362" i="1"/>
  <c r="I1362" i="1" s="1"/>
  <c r="A1362" i="1"/>
  <c r="H1361" i="1"/>
  <c r="F1361" i="1"/>
  <c r="C1361" i="1"/>
  <c r="B1361" i="1"/>
  <c r="I1361" i="1" s="1"/>
  <c r="A1361" i="1"/>
  <c r="H1360" i="1"/>
  <c r="E1360" i="1" s="1"/>
  <c r="F1360" i="1"/>
  <c r="B1360" i="1"/>
  <c r="I1360" i="1" s="1"/>
  <c r="A1360" i="1"/>
  <c r="H1359" i="1"/>
  <c r="E1359" i="1" s="1"/>
  <c r="F1359" i="1"/>
  <c r="C1359" i="1"/>
  <c r="B1359" i="1"/>
  <c r="I1359" i="1" s="1"/>
  <c r="A1359" i="1"/>
  <c r="H1358" i="1"/>
  <c r="E1358" i="1" s="1"/>
  <c r="F1358" i="1"/>
  <c r="B1358" i="1"/>
  <c r="I1358" i="1" s="1"/>
  <c r="A1358" i="1"/>
  <c r="H1357" i="1"/>
  <c r="F1357" i="1"/>
  <c r="B1357" i="1"/>
  <c r="I1357" i="1" s="1"/>
  <c r="A1357" i="1"/>
  <c r="H1356" i="1"/>
  <c r="E1356" i="1" s="1"/>
  <c r="F1356" i="1"/>
  <c r="B1356" i="1"/>
  <c r="I1356" i="1" s="1"/>
  <c r="A1356" i="1"/>
  <c r="H1355" i="1"/>
  <c r="F1355" i="1"/>
  <c r="B1355" i="1"/>
  <c r="I1355" i="1" s="1"/>
  <c r="A1355" i="1"/>
  <c r="H1354" i="1"/>
  <c r="E1354" i="1" s="1"/>
  <c r="F1354" i="1"/>
  <c r="B1354" i="1"/>
  <c r="I1354" i="1" s="1"/>
  <c r="A1354" i="1"/>
  <c r="H1353" i="1"/>
  <c r="E1353" i="1" s="1"/>
  <c r="F1353" i="1"/>
  <c r="B1353" i="1"/>
  <c r="I1353" i="1" s="1"/>
  <c r="A1353" i="1"/>
  <c r="H1352" i="1"/>
  <c r="E1352" i="1" s="1"/>
  <c r="F1352" i="1"/>
  <c r="B1352" i="1"/>
  <c r="I1352" i="1" s="1"/>
  <c r="A1352" i="1"/>
  <c r="H1351" i="1"/>
  <c r="F1351" i="1"/>
  <c r="B1351" i="1"/>
  <c r="I1351" i="1" s="1"/>
  <c r="A1351" i="1"/>
  <c r="H1350" i="1"/>
  <c r="E1350" i="1" s="1"/>
  <c r="F1350" i="1"/>
  <c r="C1350" i="1"/>
  <c r="B1350" i="1"/>
  <c r="I1350" i="1" s="1"/>
  <c r="A1350" i="1"/>
  <c r="H1349" i="1"/>
  <c r="E1349" i="1" s="1"/>
  <c r="F1349" i="1"/>
  <c r="C1349" i="1"/>
  <c r="B1349" i="1"/>
  <c r="I1349" i="1" s="1"/>
  <c r="A1349" i="1"/>
  <c r="H1348" i="1"/>
  <c r="E1348" i="1" s="1"/>
  <c r="F1348" i="1"/>
  <c r="B1348" i="1"/>
  <c r="I1348" i="1" s="1"/>
  <c r="A1348" i="1"/>
  <c r="H1347" i="1"/>
  <c r="E1347" i="1" s="1"/>
  <c r="F1347" i="1"/>
  <c r="B1347" i="1"/>
  <c r="I1347" i="1" s="1"/>
  <c r="A1347" i="1"/>
  <c r="H1346" i="1"/>
  <c r="F1346" i="1"/>
  <c r="B1346" i="1"/>
  <c r="I1346" i="1" s="1"/>
  <c r="A1346" i="1"/>
  <c r="H1345" i="1"/>
  <c r="F1345" i="1"/>
  <c r="B1345" i="1"/>
  <c r="I1345" i="1" s="1"/>
  <c r="A1345" i="1"/>
  <c r="H1344" i="1"/>
  <c r="E1344" i="1" s="1"/>
  <c r="F1344" i="1"/>
  <c r="B1344" i="1"/>
  <c r="I1344" i="1" s="1"/>
  <c r="A1344" i="1"/>
  <c r="H1343" i="1"/>
  <c r="E1343" i="1" s="1"/>
  <c r="F1343" i="1"/>
  <c r="C1343" i="1"/>
  <c r="B1343" i="1"/>
  <c r="I1343" i="1" s="1"/>
  <c r="A1343" i="1"/>
  <c r="H1342" i="1"/>
  <c r="E1342" i="1" s="1"/>
  <c r="F1342" i="1"/>
  <c r="B1342" i="1"/>
  <c r="I1342" i="1" s="1"/>
  <c r="A1342" i="1"/>
  <c r="H1341" i="1"/>
  <c r="F1341" i="1"/>
  <c r="B1341" i="1"/>
  <c r="I1341" i="1" s="1"/>
  <c r="A1341" i="1"/>
  <c r="H1340" i="1"/>
  <c r="E1340" i="1" s="1"/>
  <c r="F1340" i="1"/>
  <c r="B1340" i="1"/>
  <c r="I1340" i="1" s="1"/>
  <c r="A1340" i="1"/>
  <c r="H1339" i="1"/>
  <c r="E1339" i="1" s="1"/>
  <c r="F1339" i="1"/>
  <c r="C1339" i="1"/>
  <c r="B1339" i="1"/>
  <c r="I1339" i="1" s="1"/>
  <c r="A1339" i="1"/>
  <c r="H1338" i="1"/>
  <c r="E1338" i="1" s="1"/>
  <c r="F1338" i="1"/>
  <c r="B1338" i="1"/>
  <c r="I1338" i="1" s="1"/>
  <c r="A1338" i="1"/>
  <c r="H1337" i="1"/>
  <c r="E1337" i="1" s="1"/>
  <c r="F1337" i="1"/>
  <c r="B1337" i="1"/>
  <c r="I1337" i="1" s="1"/>
  <c r="A1337" i="1"/>
  <c r="H1336" i="1"/>
  <c r="E1336" i="1" s="1"/>
  <c r="F1336" i="1"/>
  <c r="B1336" i="1"/>
  <c r="I1336" i="1" s="1"/>
  <c r="A1336" i="1"/>
  <c r="H1335" i="1"/>
  <c r="F1335" i="1"/>
  <c r="B1335" i="1"/>
  <c r="I1335" i="1" s="1"/>
  <c r="A1335" i="1"/>
  <c r="H1334" i="1"/>
  <c r="F1334" i="1"/>
  <c r="B1334" i="1"/>
  <c r="I1334" i="1" s="1"/>
  <c r="A1334" i="1"/>
  <c r="H1333" i="1"/>
  <c r="E1333" i="1" s="1"/>
  <c r="F1333" i="1"/>
  <c r="D1333" i="1"/>
  <c r="B1333" i="1"/>
  <c r="I1333" i="1" s="1"/>
  <c r="A1333" i="1"/>
  <c r="H1332" i="1"/>
  <c r="E1332" i="1" s="1"/>
  <c r="F1332" i="1"/>
  <c r="B1332" i="1"/>
  <c r="I1332" i="1" s="1"/>
  <c r="A1332" i="1"/>
  <c r="H1331" i="1"/>
  <c r="F1331" i="1"/>
  <c r="B1331" i="1"/>
  <c r="I1331" i="1" s="1"/>
  <c r="A1331" i="1"/>
  <c r="H1330" i="1"/>
  <c r="E1330" i="1" s="1"/>
  <c r="F1330" i="1"/>
  <c r="D1330" i="1"/>
  <c r="B1330" i="1"/>
  <c r="I1330" i="1" s="1"/>
  <c r="A1330" i="1"/>
  <c r="H1329" i="1"/>
  <c r="E1329" i="1" s="1"/>
  <c r="F1329" i="1"/>
  <c r="B1329" i="1"/>
  <c r="I1329" i="1" s="1"/>
  <c r="A1329" i="1"/>
  <c r="H1328" i="1"/>
  <c r="E1328" i="1" s="1"/>
  <c r="F1328" i="1"/>
  <c r="B1328" i="1"/>
  <c r="I1328" i="1" s="1"/>
  <c r="A1328" i="1"/>
  <c r="H1327" i="1"/>
  <c r="F1327" i="1"/>
  <c r="B1327" i="1"/>
  <c r="I1327" i="1" s="1"/>
  <c r="A1327" i="1"/>
  <c r="H1326" i="1"/>
  <c r="F1326" i="1"/>
  <c r="B1326" i="1"/>
  <c r="I1326" i="1" s="1"/>
  <c r="A1326" i="1"/>
  <c r="H1325" i="1"/>
  <c r="E1325" i="1" s="1"/>
  <c r="F1325" i="1"/>
  <c r="B1325" i="1"/>
  <c r="I1325" i="1" s="1"/>
  <c r="A1325" i="1"/>
  <c r="H1324" i="1"/>
  <c r="E1324" i="1" s="1"/>
  <c r="F1324" i="1"/>
  <c r="B1324" i="1"/>
  <c r="I1324" i="1" s="1"/>
  <c r="A1324" i="1"/>
  <c r="H1323" i="1"/>
  <c r="F1323" i="1"/>
  <c r="B1323" i="1"/>
  <c r="I1323" i="1" s="1"/>
  <c r="A1323" i="1"/>
  <c r="H1322" i="1"/>
  <c r="E1322" i="1" s="1"/>
  <c r="F1322" i="1"/>
  <c r="D1322" i="1"/>
  <c r="B1322" i="1"/>
  <c r="I1322" i="1" s="1"/>
  <c r="A1322" i="1"/>
  <c r="H1321" i="1"/>
  <c r="E1321" i="1" s="1"/>
  <c r="F1321" i="1"/>
  <c r="D1321" i="1"/>
  <c r="B1321" i="1"/>
  <c r="I1321" i="1" s="1"/>
  <c r="A1321" i="1"/>
  <c r="H1320" i="1"/>
  <c r="E1320" i="1" s="1"/>
  <c r="F1320" i="1"/>
  <c r="B1320" i="1"/>
  <c r="I1320" i="1" s="1"/>
  <c r="A1320" i="1"/>
  <c r="H1319" i="1"/>
  <c r="F1319" i="1"/>
  <c r="B1319" i="1"/>
  <c r="I1319" i="1" s="1"/>
  <c r="A1319" i="1"/>
  <c r="H1318" i="1"/>
  <c r="F1318" i="1"/>
  <c r="B1318" i="1"/>
  <c r="I1318" i="1" s="1"/>
  <c r="A1318" i="1"/>
  <c r="H1317" i="1"/>
  <c r="E1317" i="1" s="1"/>
  <c r="F1317" i="1"/>
  <c r="B1317" i="1"/>
  <c r="I1317" i="1" s="1"/>
  <c r="A1317" i="1"/>
  <c r="H1316" i="1"/>
  <c r="E1316" i="1" s="1"/>
  <c r="F1316" i="1"/>
  <c r="B1316" i="1"/>
  <c r="I1316" i="1" s="1"/>
  <c r="A1316" i="1"/>
  <c r="H1315" i="1"/>
  <c r="F1315" i="1"/>
  <c r="B1315" i="1"/>
  <c r="I1315" i="1" s="1"/>
  <c r="A1315" i="1"/>
  <c r="H1314" i="1"/>
  <c r="E1314" i="1" s="1"/>
  <c r="F1314" i="1"/>
  <c r="C1314" i="1"/>
  <c r="B1314" i="1"/>
  <c r="I1314" i="1" s="1"/>
  <c r="A1314" i="1"/>
  <c r="H1313" i="1"/>
  <c r="E1313" i="1" s="1"/>
  <c r="F1313" i="1"/>
  <c r="B1313" i="1"/>
  <c r="I1313" i="1" s="1"/>
  <c r="A1313" i="1"/>
  <c r="H1312" i="1"/>
  <c r="E1312" i="1" s="1"/>
  <c r="F1312" i="1"/>
  <c r="B1312" i="1"/>
  <c r="I1312" i="1" s="1"/>
  <c r="A1312" i="1"/>
  <c r="H1311" i="1"/>
  <c r="C1311" i="1" s="1"/>
  <c r="F1311" i="1"/>
  <c r="B1311" i="1"/>
  <c r="I1311" i="1" s="1"/>
  <c r="A1311" i="1"/>
  <c r="H1310" i="1"/>
  <c r="E1310" i="1" s="1"/>
  <c r="F1310" i="1"/>
  <c r="C1310" i="1"/>
  <c r="B1310" i="1"/>
  <c r="I1310" i="1" s="1"/>
  <c r="A1310" i="1"/>
  <c r="H1309" i="1"/>
  <c r="E1309" i="1" s="1"/>
  <c r="F1309" i="1"/>
  <c r="B1309" i="1"/>
  <c r="I1309" i="1" s="1"/>
  <c r="A1309" i="1"/>
  <c r="H1308" i="1"/>
  <c r="E1308" i="1" s="1"/>
  <c r="F1308" i="1"/>
  <c r="B1308" i="1"/>
  <c r="I1308" i="1" s="1"/>
  <c r="A1308" i="1"/>
  <c r="H1307" i="1"/>
  <c r="C1307" i="1" s="1"/>
  <c r="F1307" i="1"/>
  <c r="B1307" i="1"/>
  <c r="I1307" i="1" s="1"/>
  <c r="A1307" i="1"/>
  <c r="H1306" i="1"/>
  <c r="E1306" i="1" s="1"/>
  <c r="F1306" i="1"/>
  <c r="B1306" i="1"/>
  <c r="I1306" i="1" s="1"/>
  <c r="A1306" i="1"/>
  <c r="H1305" i="1"/>
  <c r="E1305" i="1" s="1"/>
  <c r="F1305" i="1"/>
  <c r="B1305" i="1"/>
  <c r="I1305" i="1" s="1"/>
  <c r="A1305" i="1"/>
  <c r="H1304" i="1"/>
  <c r="E1304" i="1" s="1"/>
  <c r="F1304" i="1"/>
  <c r="B1304" i="1"/>
  <c r="I1304" i="1" s="1"/>
  <c r="A1304" i="1"/>
  <c r="H1303" i="1"/>
  <c r="C1303" i="1" s="1"/>
  <c r="F1303" i="1"/>
  <c r="B1303" i="1"/>
  <c r="I1303" i="1" s="1"/>
  <c r="A1303" i="1"/>
  <c r="H1302" i="1"/>
  <c r="F1302" i="1"/>
  <c r="B1302" i="1"/>
  <c r="I1302" i="1" s="1"/>
  <c r="A1302" i="1"/>
  <c r="H1301" i="1"/>
  <c r="E1301" i="1" s="1"/>
  <c r="F1301" i="1"/>
  <c r="B1301" i="1"/>
  <c r="I1301" i="1" s="1"/>
  <c r="A1301" i="1"/>
  <c r="H1300" i="1"/>
  <c r="E1300" i="1" s="1"/>
  <c r="F1300" i="1"/>
  <c r="B1300" i="1"/>
  <c r="I1300" i="1" s="1"/>
  <c r="A1300" i="1"/>
  <c r="H1299" i="1"/>
  <c r="C1299" i="1" s="1"/>
  <c r="F1299" i="1"/>
  <c r="B1299" i="1"/>
  <c r="I1299" i="1" s="1"/>
  <c r="A1299" i="1"/>
  <c r="H1298" i="1"/>
  <c r="F1298" i="1"/>
  <c r="B1298" i="1"/>
  <c r="I1298" i="1" s="1"/>
  <c r="A1298" i="1"/>
  <c r="H1297" i="1"/>
  <c r="E1297" i="1" s="1"/>
  <c r="F1297" i="1"/>
  <c r="B1297" i="1"/>
  <c r="I1297" i="1" s="1"/>
  <c r="A1297" i="1"/>
  <c r="H1296" i="1"/>
  <c r="E1296" i="1" s="1"/>
  <c r="F1296" i="1"/>
  <c r="C1296" i="1"/>
  <c r="B1296" i="1"/>
  <c r="I1296" i="1" s="1"/>
  <c r="A1296" i="1"/>
  <c r="H1295" i="1"/>
  <c r="C1295" i="1" s="1"/>
  <c r="F1295" i="1"/>
  <c r="B1295" i="1"/>
  <c r="I1295" i="1" s="1"/>
  <c r="A1295" i="1"/>
  <c r="H1294" i="1"/>
  <c r="E1294" i="1" s="1"/>
  <c r="F1294" i="1"/>
  <c r="B1294" i="1"/>
  <c r="I1294" i="1" s="1"/>
  <c r="A1294" i="1"/>
  <c r="H1293" i="1"/>
  <c r="E1293" i="1" s="1"/>
  <c r="F1293" i="1"/>
  <c r="B1293" i="1"/>
  <c r="I1293" i="1" s="1"/>
  <c r="A1293" i="1"/>
  <c r="H1292" i="1"/>
  <c r="E1292" i="1" s="1"/>
  <c r="F1292" i="1"/>
  <c r="C1292" i="1"/>
  <c r="B1292" i="1"/>
  <c r="I1292" i="1" s="1"/>
  <c r="A1292" i="1"/>
  <c r="H1291" i="1"/>
  <c r="C1291" i="1" s="1"/>
  <c r="F1291" i="1"/>
  <c r="B1291" i="1"/>
  <c r="I1291" i="1" s="1"/>
  <c r="A1291" i="1"/>
  <c r="H1290" i="1"/>
  <c r="E1290" i="1" s="1"/>
  <c r="F1290" i="1"/>
  <c r="B1290" i="1"/>
  <c r="I1290" i="1" s="1"/>
  <c r="A1290" i="1"/>
  <c r="H1289" i="1"/>
  <c r="E1289" i="1" s="1"/>
  <c r="F1289" i="1"/>
  <c r="B1289" i="1"/>
  <c r="I1289" i="1" s="1"/>
  <c r="A1289" i="1"/>
  <c r="H1288" i="1"/>
  <c r="F1288" i="1"/>
  <c r="B1288" i="1"/>
  <c r="I1288" i="1" s="1"/>
  <c r="A1288" i="1"/>
  <c r="H1287" i="1"/>
  <c r="C1287" i="1" s="1"/>
  <c r="F1287" i="1"/>
  <c r="B1287" i="1"/>
  <c r="I1287" i="1" s="1"/>
  <c r="A1287" i="1"/>
  <c r="H1286" i="1"/>
  <c r="F1286" i="1"/>
  <c r="C1286" i="1"/>
  <c r="B1286" i="1"/>
  <c r="I1286" i="1" s="1"/>
  <c r="A1286" i="1"/>
  <c r="H1285" i="1"/>
  <c r="E1285" i="1" s="1"/>
  <c r="F1285" i="1"/>
  <c r="B1285" i="1"/>
  <c r="I1285" i="1" s="1"/>
  <c r="A1285" i="1"/>
  <c r="H1284" i="1"/>
  <c r="E1284" i="1" s="1"/>
  <c r="F1284" i="1"/>
  <c r="B1284" i="1"/>
  <c r="I1284" i="1" s="1"/>
  <c r="A1284" i="1"/>
  <c r="H1283" i="1"/>
  <c r="C1283" i="1" s="1"/>
  <c r="F1283" i="1"/>
  <c r="B1283" i="1"/>
  <c r="I1283" i="1" s="1"/>
  <c r="A1283" i="1"/>
  <c r="H1282" i="1"/>
  <c r="F1282" i="1"/>
  <c r="B1282" i="1"/>
  <c r="I1282" i="1" s="1"/>
  <c r="A1282" i="1"/>
  <c r="H1281" i="1"/>
  <c r="E1281" i="1" s="1"/>
  <c r="F1281" i="1"/>
  <c r="B1281" i="1"/>
  <c r="I1281" i="1" s="1"/>
  <c r="A1281" i="1"/>
  <c r="H1280" i="1"/>
  <c r="E1280" i="1" s="1"/>
  <c r="F1280" i="1"/>
  <c r="C1280" i="1"/>
  <c r="B1280" i="1"/>
  <c r="I1280" i="1" s="1"/>
  <c r="A1280" i="1"/>
  <c r="H1279" i="1"/>
  <c r="C1279" i="1" s="1"/>
  <c r="F1279" i="1"/>
  <c r="B1279" i="1"/>
  <c r="I1279" i="1" s="1"/>
  <c r="A1279" i="1"/>
  <c r="H1278" i="1"/>
  <c r="E1278" i="1" s="1"/>
  <c r="F1278" i="1"/>
  <c r="B1278" i="1"/>
  <c r="I1278" i="1" s="1"/>
  <c r="A1278" i="1"/>
  <c r="H1277" i="1"/>
  <c r="E1277" i="1" s="1"/>
  <c r="F1277" i="1"/>
  <c r="B1277" i="1"/>
  <c r="I1277" i="1" s="1"/>
  <c r="A1277" i="1"/>
  <c r="H1276" i="1"/>
  <c r="E1276" i="1" s="1"/>
  <c r="F1276" i="1"/>
  <c r="B1276" i="1"/>
  <c r="I1276" i="1" s="1"/>
  <c r="A1276" i="1"/>
  <c r="H1275" i="1"/>
  <c r="C1275" i="1" s="1"/>
  <c r="F1275" i="1"/>
  <c r="B1275" i="1"/>
  <c r="I1275" i="1" s="1"/>
  <c r="A1275" i="1"/>
  <c r="H1274" i="1"/>
  <c r="F1274" i="1"/>
  <c r="B1274" i="1"/>
  <c r="I1274" i="1" s="1"/>
  <c r="A1274" i="1"/>
  <c r="H1273" i="1"/>
  <c r="E1273" i="1" s="1"/>
  <c r="F1273" i="1"/>
  <c r="B1273" i="1"/>
  <c r="I1273" i="1" s="1"/>
  <c r="A1273" i="1"/>
  <c r="H1272" i="1"/>
  <c r="F1272" i="1"/>
  <c r="B1272" i="1"/>
  <c r="I1272" i="1" s="1"/>
  <c r="A1272" i="1"/>
  <c r="H1271" i="1"/>
  <c r="C1271" i="1" s="1"/>
  <c r="F1271" i="1"/>
  <c r="B1271" i="1"/>
  <c r="I1271" i="1" s="1"/>
  <c r="A1271" i="1"/>
  <c r="H1270" i="1"/>
  <c r="E1270" i="1" s="1"/>
  <c r="F1270" i="1"/>
  <c r="B1270" i="1"/>
  <c r="I1270" i="1" s="1"/>
  <c r="A1270" i="1"/>
  <c r="H1269" i="1"/>
  <c r="E1269" i="1" s="1"/>
  <c r="F1269" i="1"/>
  <c r="B1269" i="1"/>
  <c r="I1269" i="1" s="1"/>
  <c r="A1269" i="1"/>
  <c r="H1268" i="1"/>
  <c r="E1268" i="1" s="1"/>
  <c r="F1268" i="1"/>
  <c r="B1268" i="1"/>
  <c r="I1268" i="1" s="1"/>
  <c r="A1268" i="1"/>
  <c r="H1267" i="1"/>
  <c r="C1267" i="1" s="1"/>
  <c r="F1267" i="1"/>
  <c r="B1267" i="1"/>
  <c r="I1267" i="1" s="1"/>
  <c r="A1267" i="1"/>
  <c r="H1266" i="1"/>
  <c r="F1266" i="1"/>
  <c r="B1266" i="1"/>
  <c r="I1266" i="1" s="1"/>
  <c r="A1266" i="1"/>
  <c r="H1265" i="1"/>
  <c r="E1265" i="1" s="1"/>
  <c r="F1265" i="1"/>
  <c r="B1265" i="1"/>
  <c r="I1265" i="1" s="1"/>
  <c r="A1265" i="1"/>
  <c r="H1264" i="1"/>
  <c r="E1264" i="1" s="1"/>
  <c r="F1264" i="1"/>
  <c r="C1264" i="1"/>
  <c r="B1264" i="1"/>
  <c r="I1264" i="1" s="1"/>
  <c r="A1264" i="1"/>
  <c r="H1263" i="1"/>
  <c r="C1263" i="1" s="1"/>
  <c r="F1263" i="1"/>
  <c r="B1263" i="1"/>
  <c r="I1263" i="1" s="1"/>
  <c r="A1263" i="1"/>
  <c r="H1262" i="1"/>
  <c r="E1262" i="1" s="1"/>
  <c r="F1262" i="1"/>
  <c r="B1262" i="1"/>
  <c r="I1262" i="1" s="1"/>
  <c r="A1262" i="1"/>
  <c r="H1261" i="1"/>
  <c r="E1261" i="1" s="1"/>
  <c r="F1261" i="1"/>
  <c r="B1261" i="1"/>
  <c r="I1261" i="1" s="1"/>
  <c r="A1261" i="1"/>
  <c r="H1260" i="1"/>
  <c r="F1260" i="1"/>
  <c r="B1260" i="1"/>
  <c r="I1260" i="1" s="1"/>
  <c r="A1260" i="1"/>
  <c r="H1259" i="1"/>
  <c r="C1259" i="1" s="1"/>
  <c r="F1259" i="1"/>
  <c r="B1259" i="1"/>
  <c r="I1259" i="1" s="1"/>
  <c r="A1259" i="1"/>
  <c r="H1258" i="1"/>
  <c r="E1258" i="1" s="1"/>
  <c r="F1258" i="1"/>
  <c r="B1258" i="1"/>
  <c r="I1258" i="1" s="1"/>
  <c r="A1258" i="1"/>
  <c r="H1257" i="1"/>
  <c r="E1257" i="1" s="1"/>
  <c r="F1257" i="1"/>
  <c r="B1257" i="1"/>
  <c r="I1257" i="1" s="1"/>
  <c r="A1257" i="1"/>
  <c r="H1256" i="1"/>
  <c r="F1256" i="1"/>
  <c r="B1256" i="1"/>
  <c r="I1256" i="1" s="1"/>
  <c r="A1256" i="1"/>
  <c r="H1255" i="1"/>
  <c r="C1255" i="1" s="1"/>
  <c r="F1255" i="1"/>
  <c r="B1255" i="1"/>
  <c r="I1255" i="1" s="1"/>
  <c r="A1255" i="1"/>
  <c r="H1254" i="1"/>
  <c r="E1254" i="1" s="1"/>
  <c r="F1254" i="1"/>
  <c r="D1254" i="1"/>
  <c r="C1254" i="1"/>
  <c r="B1254" i="1"/>
  <c r="I1254" i="1" s="1"/>
  <c r="A1254" i="1"/>
  <c r="H1253" i="1"/>
  <c r="E1253" i="1" s="1"/>
  <c r="F1253" i="1"/>
  <c r="B1253" i="1"/>
  <c r="I1253" i="1" s="1"/>
  <c r="A1253" i="1"/>
  <c r="H1252" i="1"/>
  <c r="E1252" i="1" s="1"/>
  <c r="F1252" i="1"/>
  <c r="B1252" i="1"/>
  <c r="I1252" i="1" s="1"/>
  <c r="A1252" i="1"/>
  <c r="H1251" i="1"/>
  <c r="C1251" i="1" s="1"/>
  <c r="F1251" i="1"/>
  <c r="B1251" i="1"/>
  <c r="I1251" i="1" s="1"/>
  <c r="A1251" i="1"/>
  <c r="H1250" i="1"/>
  <c r="F1250" i="1"/>
  <c r="B1250" i="1"/>
  <c r="I1250" i="1" s="1"/>
  <c r="A1250" i="1"/>
  <c r="H1249" i="1"/>
  <c r="E1249" i="1" s="1"/>
  <c r="F1249" i="1"/>
  <c r="B1249" i="1"/>
  <c r="I1249" i="1" s="1"/>
  <c r="A1249" i="1"/>
  <c r="H1248" i="1"/>
  <c r="F1248" i="1"/>
  <c r="B1248" i="1"/>
  <c r="I1248" i="1" s="1"/>
  <c r="A1248" i="1"/>
  <c r="H1247" i="1"/>
  <c r="C1247" i="1" s="1"/>
  <c r="F1247" i="1"/>
  <c r="B1247" i="1"/>
  <c r="I1247" i="1" s="1"/>
  <c r="A1247" i="1"/>
  <c r="H1246" i="1"/>
  <c r="E1246" i="1" s="1"/>
  <c r="F1246" i="1"/>
  <c r="B1246" i="1"/>
  <c r="I1246" i="1" s="1"/>
  <c r="A1246" i="1"/>
  <c r="H1245" i="1"/>
  <c r="E1245" i="1" s="1"/>
  <c r="F1245" i="1"/>
  <c r="B1245" i="1"/>
  <c r="I1245" i="1" s="1"/>
  <c r="A1245" i="1"/>
  <c r="H1244" i="1"/>
  <c r="E1244" i="1" s="1"/>
  <c r="F1244" i="1"/>
  <c r="C1244" i="1"/>
  <c r="B1244" i="1"/>
  <c r="I1244" i="1" s="1"/>
  <c r="A1244" i="1"/>
  <c r="H1243" i="1"/>
  <c r="C1243" i="1" s="1"/>
  <c r="F1243" i="1"/>
  <c r="B1243" i="1"/>
  <c r="I1243" i="1" s="1"/>
  <c r="A1243" i="1"/>
  <c r="H1242" i="1"/>
  <c r="E1242" i="1" s="1"/>
  <c r="F1242" i="1"/>
  <c r="D1242" i="1"/>
  <c r="B1242" i="1"/>
  <c r="I1242" i="1" s="1"/>
  <c r="A1242" i="1"/>
  <c r="H1241" i="1"/>
  <c r="E1241" i="1" s="1"/>
  <c r="F1241" i="1"/>
  <c r="B1241" i="1"/>
  <c r="I1241" i="1" s="1"/>
  <c r="A1241" i="1"/>
  <c r="H1240" i="1"/>
  <c r="F1240" i="1"/>
  <c r="B1240" i="1"/>
  <c r="I1240" i="1" s="1"/>
  <c r="A1240" i="1"/>
  <c r="H1239" i="1"/>
  <c r="C1239" i="1" s="1"/>
  <c r="F1239" i="1"/>
  <c r="B1239" i="1"/>
  <c r="I1239" i="1" s="1"/>
  <c r="A1239" i="1"/>
  <c r="H1238" i="1"/>
  <c r="D1238" i="1" s="1"/>
  <c r="F1238" i="1"/>
  <c r="B1238" i="1"/>
  <c r="I1238" i="1" s="1"/>
  <c r="A1238" i="1"/>
  <c r="H1237" i="1"/>
  <c r="E1237" i="1" s="1"/>
  <c r="F1237" i="1"/>
  <c r="B1237" i="1"/>
  <c r="I1237" i="1" s="1"/>
  <c r="A1237" i="1"/>
  <c r="H1236" i="1"/>
  <c r="E1236" i="1" s="1"/>
  <c r="F1236" i="1"/>
  <c r="B1236" i="1"/>
  <c r="I1236" i="1" s="1"/>
  <c r="A1236" i="1"/>
  <c r="H1235" i="1"/>
  <c r="C1235" i="1" s="1"/>
  <c r="F1235" i="1"/>
  <c r="B1235" i="1"/>
  <c r="I1235" i="1" s="1"/>
  <c r="A1235" i="1"/>
  <c r="H1234" i="1"/>
  <c r="F1234" i="1"/>
  <c r="B1234" i="1"/>
  <c r="I1234" i="1" s="1"/>
  <c r="A1234" i="1"/>
  <c r="H1233" i="1"/>
  <c r="E1233" i="1" s="1"/>
  <c r="F1233" i="1"/>
  <c r="B1233" i="1"/>
  <c r="I1233" i="1" s="1"/>
  <c r="A1233" i="1"/>
  <c r="H1232" i="1"/>
  <c r="E1232" i="1" s="1"/>
  <c r="F1232" i="1"/>
  <c r="C1232" i="1"/>
  <c r="B1232" i="1"/>
  <c r="I1232" i="1" s="1"/>
  <c r="A1232" i="1"/>
  <c r="H1231" i="1"/>
  <c r="C1231" i="1" s="1"/>
  <c r="F1231" i="1"/>
  <c r="B1231" i="1"/>
  <c r="I1231" i="1" s="1"/>
  <c r="A1231" i="1"/>
  <c r="H1230" i="1"/>
  <c r="E1230" i="1" s="1"/>
  <c r="F1230" i="1"/>
  <c r="B1230" i="1"/>
  <c r="I1230" i="1" s="1"/>
  <c r="A1230" i="1"/>
  <c r="H1229" i="1"/>
  <c r="E1229" i="1" s="1"/>
  <c r="F1229" i="1"/>
  <c r="B1229" i="1"/>
  <c r="I1229" i="1" s="1"/>
  <c r="A1229" i="1"/>
  <c r="H1228" i="1"/>
  <c r="E1228" i="1" s="1"/>
  <c r="F1228" i="1"/>
  <c r="C1228" i="1"/>
  <c r="B1228" i="1"/>
  <c r="I1228" i="1" s="1"/>
  <c r="A1228" i="1"/>
  <c r="H1227" i="1"/>
  <c r="C1227" i="1" s="1"/>
  <c r="F1227" i="1"/>
  <c r="B1227" i="1"/>
  <c r="I1227" i="1" s="1"/>
  <c r="A1227" i="1"/>
  <c r="H1226" i="1"/>
  <c r="E1226" i="1" s="1"/>
  <c r="F1226" i="1"/>
  <c r="B1226" i="1"/>
  <c r="I1226" i="1" s="1"/>
  <c r="A1226" i="1"/>
  <c r="H1225" i="1"/>
  <c r="E1225" i="1" s="1"/>
  <c r="F1225" i="1"/>
  <c r="B1225" i="1"/>
  <c r="I1225" i="1" s="1"/>
  <c r="A1225" i="1"/>
  <c r="H1224" i="1"/>
  <c r="F1224" i="1"/>
  <c r="B1224" i="1"/>
  <c r="I1224" i="1" s="1"/>
  <c r="A1224" i="1"/>
  <c r="H1223" i="1"/>
  <c r="E1223" i="1" s="1"/>
  <c r="F1223" i="1"/>
  <c r="B1223" i="1"/>
  <c r="I1223" i="1" s="1"/>
  <c r="A1223" i="1"/>
  <c r="H1222" i="1"/>
  <c r="F1222" i="1"/>
  <c r="B1222" i="1"/>
  <c r="I1222" i="1" s="1"/>
  <c r="A1222" i="1"/>
  <c r="H1221" i="1"/>
  <c r="E1221" i="1" s="1"/>
  <c r="F1221" i="1"/>
  <c r="B1221" i="1"/>
  <c r="I1221" i="1" s="1"/>
  <c r="A1221" i="1"/>
  <c r="H1220" i="1"/>
  <c r="F1220" i="1"/>
  <c r="B1220" i="1"/>
  <c r="I1220" i="1" s="1"/>
  <c r="A1220" i="1"/>
  <c r="H1219" i="1"/>
  <c r="E1219" i="1" s="1"/>
  <c r="F1219" i="1"/>
  <c r="B1219" i="1"/>
  <c r="I1219" i="1" s="1"/>
  <c r="A1219" i="1"/>
  <c r="H1218" i="1"/>
  <c r="F1218" i="1"/>
  <c r="B1218" i="1"/>
  <c r="I1218" i="1" s="1"/>
  <c r="A1218" i="1"/>
  <c r="H1217" i="1"/>
  <c r="E1217" i="1" s="1"/>
  <c r="F1217" i="1"/>
  <c r="B1217" i="1"/>
  <c r="I1217" i="1" s="1"/>
  <c r="A1217" i="1"/>
  <c r="H1216" i="1"/>
  <c r="C1216" i="1" s="1"/>
  <c r="F1216" i="1"/>
  <c r="B1216" i="1"/>
  <c r="I1216" i="1" s="1"/>
  <c r="A1216" i="1"/>
  <c r="H1215" i="1"/>
  <c r="E1215" i="1" s="1"/>
  <c r="F1215" i="1"/>
  <c r="B1215" i="1"/>
  <c r="I1215" i="1" s="1"/>
  <c r="A1215" i="1"/>
  <c r="H1214" i="1"/>
  <c r="E1214" i="1" s="1"/>
  <c r="F1214" i="1"/>
  <c r="B1214" i="1"/>
  <c r="I1214" i="1" s="1"/>
  <c r="A1214" i="1"/>
  <c r="H1213" i="1"/>
  <c r="E1213" i="1" s="1"/>
  <c r="F1213" i="1"/>
  <c r="B1213" i="1"/>
  <c r="I1213" i="1" s="1"/>
  <c r="A1213" i="1"/>
  <c r="H1212" i="1"/>
  <c r="F1212" i="1"/>
  <c r="B1212" i="1"/>
  <c r="I1212" i="1" s="1"/>
  <c r="A1212" i="1"/>
  <c r="H1211" i="1"/>
  <c r="F1211" i="1"/>
  <c r="B1211" i="1"/>
  <c r="I1211" i="1" s="1"/>
  <c r="A1211" i="1"/>
  <c r="H1210" i="1"/>
  <c r="E1210" i="1" s="1"/>
  <c r="F1210" i="1"/>
  <c r="B1210" i="1"/>
  <c r="I1210" i="1" s="1"/>
  <c r="A1210" i="1"/>
  <c r="H1209" i="1"/>
  <c r="E1209" i="1" s="1"/>
  <c r="F1209" i="1"/>
  <c r="B1209" i="1"/>
  <c r="I1209" i="1" s="1"/>
  <c r="A1209" i="1"/>
  <c r="H1208" i="1"/>
  <c r="F1208" i="1"/>
  <c r="B1208" i="1"/>
  <c r="I1208" i="1" s="1"/>
  <c r="A1208" i="1"/>
  <c r="H1207" i="1"/>
  <c r="F1207" i="1"/>
  <c r="B1207" i="1"/>
  <c r="I1207" i="1" s="1"/>
  <c r="A1207" i="1"/>
  <c r="H1206" i="1"/>
  <c r="E1206" i="1" s="1"/>
  <c r="F1206" i="1"/>
  <c r="B1206" i="1"/>
  <c r="I1206" i="1" s="1"/>
  <c r="A1206" i="1"/>
  <c r="H1205" i="1"/>
  <c r="F1205" i="1"/>
  <c r="B1205" i="1"/>
  <c r="I1205" i="1" s="1"/>
  <c r="A1205" i="1"/>
  <c r="H1204" i="1"/>
  <c r="C1204" i="1" s="1"/>
  <c r="F1204" i="1"/>
  <c r="B1204" i="1"/>
  <c r="I1204" i="1" s="1"/>
  <c r="A1204" i="1"/>
  <c r="H1203" i="1"/>
  <c r="E1203" i="1" s="1"/>
  <c r="F1203" i="1"/>
  <c r="B1203" i="1"/>
  <c r="I1203" i="1" s="1"/>
  <c r="A1203" i="1"/>
  <c r="H1202" i="1"/>
  <c r="E1202" i="1" s="1"/>
  <c r="F1202" i="1"/>
  <c r="B1202" i="1"/>
  <c r="I1202" i="1" s="1"/>
  <c r="A1202" i="1"/>
  <c r="H1201" i="1"/>
  <c r="E1201" i="1" s="1"/>
  <c r="F1201" i="1"/>
  <c r="B1201" i="1"/>
  <c r="I1201" i="1" s="1"/>
  <c r="A1201" i="1"/>
  <c r="H1200" i="1"/>
  <c r="C1200" i="1" s="1"/>
  <c r="F1200" i="1"/>
  <c r="B1200" i="1"/>
  <c r="I1200" i="1" s="1"/>
  <c r="A1200" i="1"/>
  <c r="H1199" i="1"/>
  <c r="F1199" i="1"/>
  <c r="B1199" i="1"/>
  <c r="I1199" i="1" s="1"/>
  <c r="A1199" i="1"/>
  <c r="H1198" i="1"/>
  <c r="E1198" i="1" s="1"/>
  <c r="F1198" i="1"/>
  <c r="B1198" i="1"/>
  <c r="I1198" i="1" s="1"/>
  <c r="A1198" i="1"/>
  <c r="H1197" i="1"/>
  <c r="E1197" i="1" s="1"/>
  <c r="F1197" i="1"/>
  <c r="C1197" i="1"/>
  <c r="B1197" i="1"/>
  <c r="I1197" i="1" s="1"/>
  <c r="A1197" i="1"/>
  <c r="H1196" i="1"/>
  <c r="C1196" i="1" s="1"/>
  <c r="F1196" i="1"/>
  <c r="B1196" i="1"/>
  <c r="I1196" i="1" s="1"/>
  <c r="A1196" i="1"/>
  <c r="H1195" i="1"/>
  <c r="E1195" i="1" s="1"/>
  <c r="G1195" i="1"/>
  <c r="F1195" i="1"/>
  <c r="B1195" i="1"/>
  <c r="I1195" i="1" s="1"/>
  <c r="A1195" i="1"/>
  <c r="H1194" i="1"/>
  <c r="F1194" i="1"/>
  <c r="B1194" i="1"/>
  <c r="I1194" i="1" s="1"/>
  <c r="A1194" i="1"/>
  <c r="H1193" i="1"/>
  <c r="E1193" i="1" s="1"/>
  <c r="F1193" i="1"/>
  <c r="B1193" i="1"/>
  <c r="I1193" i="1" s="1"/>
  <c r="A1193" i="1"/>
  <c r="H1192" i="1"/>
  <c r="F1192" i="1"/>
  <c r="B1192" i="1"/>
  <c r="I1192" i="1" s="1"/>
  <c r="A1192" i="1"/>
  <c r="H1191" i="1"/>
  <c r="E1191" i="1" s="1"/>
  <c r="F1191" i="1"/>
  <c r="B1191" i="1"/>
  <c r="I1191" i="1" s="1"/>
  <c r="A1191" i="1"/>
  <c r="H1190" i="1"/>
  <c r="E1190" i="1" s="1"/>
  <c r="F1190" i="1"/>
  <c r="B1190" i="1"/>
  <c r="I1190" i="1" s="1"/>
  <c r="A1190" i="1"/>
  <c r="H1189" i="1"/>
  <c r="E1189" i="1" s="1"/>
  <c r="F1189" i="1"/>
  <c r="B1189" i="1"/>
  <c r="I1189" i="1" s="1"/>
  <c r="A1189" i="1"/>
  <c r="H1188" i="1"/>
  <c r="E1188" i="1" s="1"/>
  <c r="F1188" i="1"/>
  <c r="B1188" i="1"/>
  <c r="I1188" i="1" s="1"/>
  <c r="A1188" i="1"/>
  <c r="H1187" i="1"/>
  <c r="E1187" i="1" s="1"/>
  <c r="F1187" i="1"/>
  <c r="B1187" i="1"/>
  <c r="I1187" i="1" s="1"/>
  <c r="A1187" i="1"/>
  <c r="H1186" i="1"/>
  <c r="E1186" i="1" s="1"/>
  <c r="F1186" i="1"/>
  <c r="B1186" i="1"/>
  <c r="I1186" i="1" s="1"/>
  <c r="A1186" i="1"/>
  <c r="H1185" i="1"/>
  <c r="E1185" i="1" s="1"/>
  <c r="F1185" i="1"/>
  <c r="B1185" i="1"/>
  <c r="I1185" i="1" s="1"/>
  <c r="A1185" i="1"/>
  <c r="H1184" i="1"/>
  <c r="E1184" i="1" s="1"/>
  <c r="F1184" i="1"/>
  <c r="B1184" i="1"/>
  <c r="I1184" i="1" s="1"/>
  <c r="A1184" i="1"/>
  <c r="H1183" i="1"/>
  <c r="F1183" i="1"/>
  <c r="B1183" i="1"/>
  <c r="I1183" i="1" s="1"/>
  <c r="A1183" i="1"/>
  <c r="H1182" i="1"/>
  <c r="E1182" i="1" s="1"/>
  <c r="F1182" i="1"/>
  <c r="C1182" i="1"/>
  <c r="B1182" i="1"/>
  <c r="I1182" i="1" s="1"/>
  <c r="A1182" i="1"/>
  <c r="H1181" i="1"/>
  <c r="E1181" i="1" s="1"/>
  <c r="F1181" i="1"/>
  <c r="B1181" i="1"/>
  <c r="I1181" i="1" s="1"/>
  <c r="A1181" i="1"/>
  <c r="H1180" i="1"/>
  <c r="E1180" i="1" s="1"/>
  <c r="F1180" i="1"/>
  <c r="B1180" i="1"/>
  <c r="I1180" i="1" s="1"/>
  <c r="A1180" i="1"/>
  <c r="H1179" i="1"/>
  <c r="E1179" i="1" s="1"/>
  <c r="F1179" i="1"/>
  <c r="B1179" i="1"/>
  <c r="I1179" i="1" s="1"/>
  <c r="A1179" i="1"/>
  <c r="H1178" i="1"/>
  <c r="E1178" i="1" s="1"/>
  <c r="F1178" i="1"/>
  <c r="B1178" i="1"/>
  <c r="I1178" i="1" s="1"/>
  <c r="A1178" i="1"/>
  <c r="H1177" i="1"/>
  <c r="E1177" i="1" s="1"/>
  <c r="F1177" i="1"/>
  <c r="B1177" i="1"/>
  <c r="I1177" i="1" s="1"/>
  <c r="A1177" i="1"/>
  <c r="H1176" i="1"/>
  <c r="E1176" i="1" s="1"/>
  <c r="F1176" i="1"/>
  <c r="B1176" i="1"/>
  <c r="I1176" i="1" s="1"/>
  <c r="A1176" i="1"/>
  <c r="H1175" i="1"/>
  <c r="E1175" i="1" s="1"/>
  <c r="F1175" i="1"/>
  <c r="B1175" i="1"/>
  <c r="I1175" i="1" s="1"/>
  <c r="A1175" i="1"/>
  <c r="H1174" i="1"/>
  <c r="E1174" i="1" s="1"/>
  <c r="F1174" i="1"/>
  <c r="B1174" i="1"/>
  <c r="I1174" i="1" s="1"/>
  <c r="A1174" i="1"/>
  <c r="H1173" i="1"/>
  <c r="E1173" i="1" s="1"/>
  <c r="F1173" i="1"/>
  <c r="B1173" i="1"/>
  <c r="I1173" i="1" s="1"/>
  <c r="A1173" i="1"/>
  <c r="H1172" i="1"/>
  <c r="F1172" i="1"/>
  <c r="B1172" i="1"/>
  <c r="I1172" i="1" s="1"/>
  <c r="A1172" i="1"/>
  <c r="H1171" i="1"/>
  <c r="E1171" i="1" s="1"/>
  <c r="F1171" i="1"/>
  <c r="B1171" i="1"/>
  <c r="I1171" i="1" s="1"/>
  <c r="A1171" i="1"/>
  <c r="H1170" i="1"/>
  <c r="F1170" i="1"/>
  <c r="B1170" i="1"/>
  <c r="I1170" i="1" s="1"/>
  <c r="A1170" i="1"/>
  <c r="H1169" i="1"/>
  <c r="E1169" i="1" s="1"/>
  <c r="F1169" i="1"/>
  <c r="B1169" i="1"/>
  <c r="I1169" i="1" s="1"/>
  <c r="A1169" i="1"/>
  <c r="H1168" i="1"/>
  <c r="F1168" i="1"/>
  <c r="B1168" i="1"/>
  <c r="I1168" i="1" s="1"/>
  <c r="A1168" i="1"/>
  <c r="H1167" i="1"/>
  <c r="E1167" i="1" s="1"/>
  <c r="F1167" i="1"/>
  <c r="B1167" i="1"/>
  <c r="I1167" i="1" s="1"/>
  <c r="A1167" i="1"/>
  <c r="H1166" i="1"/>
  <c r="F1166" i="1"/>
  <c r="B1166" i="1"/>
  <c r="I1166" i="1" s="1"/>
  <c r="A1166" i="1"/>
  <c r="H1165" i="1"/>
  <c r="E1165" i="1" s="1"/>
  <c r="F1165" i="1"/>
  <c r="B1165" i="1"/>
  <c r="I1165" i="1" s="1"/>
  <c r="A1165" i="1"/>
  <c r="H1164" i="1"/>
  <c r="F1164" i="1"/>
  <c r="B1164" i="1"/>
  <c r="I1164" i="1" s="1"/>
  <c r="A1164" i="1"/>
  <c r="H1163" i="1"/>
  <c r="E1163" i="1" s="1"/>
  <c r="F1163" i="1"/>
  <c r="B1163" i="1"/>
  <c r="I1163" i="1" s="1"/>
  <c r="A1163" i="1"/>
  <c r="H1162" i="1"/>
  <c r="F1162" i="1"/>
  <c r="B1162" i="1"/>
  <c r="I1162" i="1" s="1"/>
  <c r="A1162" i="1"/>
  <c r="H1161" i="1"/>
  <c r="E1161" i="1" s="1"/>
  <c r="F1161" i="1"/>
  <c r="B1161" i="1"/>
  <c r="I1161" i="1" s="1"/>
  <c r="A1161" i="1"/>
  <c r="H1160" i="1"/>
  <c r="C1160" i="1" s="1"/>
  <c r="F1160" i="1"/>
  <c r="B1160" i="1"/>
  <c r="I1160" i="1" s="1"/>
  <c r="A1160" i="1"/>
  <c r="H1159" i="1"/>
  <c r="F1159" i="1"/>
  <c r="B1159" i="1"/>
  <c r="I1159" i="1" s="1"/>
  <c r="A1159" i="1"/>
  <c r="H1158" i="1"/>
  <c r="E1158" i="1" s="1"/>
  <c r="F1158" i="1"/>
  <c r="B1158" i="1"/>
  <c r="I1158" i="1" s="1"/>
  <c r="A1158" i="1"/>
  <c r="H1157" i="1"/>
  <c r="F1157" i="1"/>
  <c r="B1157" i="1"/>
  <c r="I1157" i="1" s="1"/>
  <c r="A1157" i="1"/>
  <c r="H1156" i="1"/>
  <c r="E1156" i="1" s="1"/>
  <c r="F1156" i="1"/>
  <c r="B1156" i="1"/>
  <c r="I1156" i="1" s="1"/>
  <c r="A1156" i="1"/>
  <c r="H1155" i="1"/>
  <c r="E1155" i="1" s="1"/>
  <c r="G1155" i="1"/>
  <c r="F1155" i="1"/>
  <c r="B1155" i="1"/>
  <c r="I1155" i="1" s="1"/>
  <c r="A1155" i="1"/>
  <c r="H1154" i="1"/>
  <c r="E1154" i="1" s="1"/>
  <c r="F1154" i="1"/>
  <c r="B1154" i="1"/>
  <c r="I1154" i="1" s="1"/>
  <c r="A1154" i="1"/>
  <c r="H1153" i="1"/>
  <c r="E1153" i="1" s="1"/>
  <c r="F1153" i="1"/>
  <c r="B1153" i="1"/>
  <c r="I1153" i="1" s="1"/>
  <c r="A1153" i="1"/>
  <c r="H1152" i="1"/>
  <c r="F1152" i="1"/>
  <c r="B1152" i="1"/>
  <c r="I1152" i="1" s="1"/>
  <c r="A1152" i="1"/>
  <c r="H1151" i="1"/>
  <c r="E1151" i="1" s="1"/>
  <c r="F1151" i="1"/>
  <c r="B1151" i="1"/>
  <c r="I1151" i="1" s="1"/>
  <c r="A1151" i="1"/>
  <c r="H1150" i="1"/>
  <c r="E1150" i="1" s="1"/>
  <c r="F1150" i="1"/>
  <c r="B1150" i="1"/>
  <c r="I1150" i="1" s="1"/>
  <c r="A1150" i="1"/>
  <c r="H1149" i="1"/>
  <c r="F1149" i="1"/>
  <c r="B1149" i="1"/>
  <c r="I1149" i="1" s="1"/>
  <c r="A1149" i="1"/>
  <c r="H1148" i="1"/>
  <c r="E1148" i="1" s="1"/>
  <c r="F1148" i="1"/>
  <c r="B1148" i="1"/>
  <c r="I1148" i="1" s="1"/>
  <c r="A1148" i="1"/>
  <c r="H1147" i="1"/>
  <c r="F1147" i="1"/>
  <c r="B1147" i="1"/>
  <c r="I1147" i="1" s="1"/>
  <c r="A1147" i="1"/>
  <c r="H1146" i="1"/>
  <c r="C1146" i="1" s="1"/>
  <c r="F1146" i="1"/>
  <c r="B1146" i="1"/>
  <c r="I1146" i="1" s="1"/>
  <c r="A1146" i="1"/>
  <c r="H1145" i="1"/>
  <c r="E1145" i="1" s="1"/>
  <c r="F1145" i="1"/>
  <c r="B1145" i="1"/>
  <c r="I1145" i="1" s="1"/>
  <c r="A1145" i="1"/>
  <c r="H1144" i="1"/>
  <c r="E1144" i="1" s="1"/>
  <c r="F1144" i="1"/>
  <c r="B1144" i="1"/>
  <c r="I1144" i="1" s="1"/>
  <c r="A1144" i="1"/>
  <c r="H1143" i="1"/>
  <c r="F1143" i="1"/>
  <c r="B1143" i="1"/>
  <c r="I1143" i="1" s="1"/>
  <c r="A1143" i="1"/>
  <c r="H1142" i="1"/>
  <c r="E1142" i="1" s="1"/>
  <c r="F1142" i="1"/>
  <c r="B1142" i="1"/>
  <c r="I1142" i="1" s="1"/>
  <c r="A1142" i="1"/>
  <c r="H1141" i="1"/>
  <c r="E1141" i="1" s="1"/>
  <c r="F1141" i="1"/>
  <c r="B1141" i="1"/>
  <c r="I1141" i="1" s="1"/>
  <c r="A1141" i="1"/>
  <c r="H1140" i="1"/>
  <c r="E1140" i="1" s="1"/>
  <c r="F1140" i="1"/>
  <c r="C1140" i="1"/>
  <c r="B1140" i="1"/>
  <c r="I1140" i="1" s="1"/>
  <c r="A1140" i="1"/>
  <c r="H1139" i="1"/>
  <c r="E1139" i="1" s="1"/>
  <c r="F1139" i="1"/>
  <c r="B1139" i="1"/>
  <c r="I1139" i="1" s="1"/>
  <c r="A1139" i="1"/>
  <c r="H1138" i="1"/>
  <c r="C1138" i="1" s="1"/>
  <c r="F1138" i="1"/>
  <c r="B1138" i="1"/>
  <c r="I1138" i="1" s="1"/>
  <c r="A1138" i="1"/>
  <c r="H1137" i="1"/>
  <c r="E1137" i="1" s="1"/>
  <c r="F1137" i="1"/>
  <c r="B1137" i="1"/>
  <c r="I1137" i="1" s="1"/>
  <c r="A1137" i="1"/>
  <c r="H1136" i="1"/>
  <c r="F1136" i="1"/>
  <c r="B1136" i="1"/>
  <c r="I1136" i="1" s="1"/>
  <c r="A1136" i="1"/>
  <c r="H1135" i="1"/>
  <c r="F1135" i="1"/>
  <c r="B1135" i="1"/>
  <c r="I1135" i="1" s="1"/>
  <c r="A1135" i="1"/>
  <c r="H1134" i="1"/>
  <c r="E1134" i="1" s="1"/>
  <c r="F1134" i="1"/>
  <c r="B1134" i="1"/>
  <c r="I1134" i="1" s="1"/>
  <c r="A1134" i="1"/>
  <c r="H1133" i="1"/>
  <c r="E1133" i="1" s="1"/>
  <c r="F1133" i="1"/>
  <c r="B1133" i="1"/>
  <c r="I1133" i="1" s="1"/>
  <c r="A1133" i="1"/>
  <c r="H1132" i="1"/>
  <c r="E1132" i="1" s="1"/>
  <c r="F1132" i="1"/>
  <c r="C1132" i="1"/>
  <c r="B1132" i="1"/>
  <c r="I1132" i="1" s="1"/>
  <c r="A1132" i="1"/>
  <c r="H1131" i="1"/>
  <c r="F1131" i="1"/>
  <c r="C1131" i="1"/>
  <c r="B1131" i="1"/>
  <c r="I1131" i="1" s="1"/>
  <c r="A1131" i="1"/>
  <c r="H1130" i="1"/>
  <c r="E1130" i="1" s="1"/>
  <c r="F1130" i="1"/>
  <c r="B1130" i="1"/>
  <c r="I1130" i="1" s="1"/>
  <c r="A1130" i="1"/>
  <c r="H1129" i="1"/>
  <c r="F1129" i="1"/>
  <c r="B1129" i="1"/>
  <c r="I1129" i="1" s="1"/>
  <c r="A1129" i="1"/>
  <c r="H1128" i="1"/>
  <c r="C1128" i="1" s="1"/>
  <c r="F1128" i="1"/>
  <c r="B1128" i="1"/>
  <c r="I1128" i="1" s="1"/>
  <c r="A1128" i="1"/>
  <c r="H1127" i="1"/>
  <c r="E1127" i="1" s="1"/>
  <c r="F1127" i="1"/>
  <c r="B1127" i="1"/>
  <c r="I1127" i="1" s="1"/>
  <c r="A1127" i="1"/>
  <c r="H1126" i="1"/>
  <c r="E1126" i="1" s="1"/>
  <c r="F1126" i="1"/>
  <c r="B1126" i="1"/>
  <c r="I1126" i="1" s="1"/>
  <c r="A1126" i="1"/>
  <c r="H1125" i="1"/>
  <c r="F1125" i="1"/>
  <c r="B1125" i="1"/>
  <c r="I1125" i="1" s="1"/>
  <c r="A1125" i="1"/>
  <c r="H1124" i="1"/>
  <c r="F1124" i="1"/>
  <c r="B1124" i="1"/>
  <c r="I1124" i="1" s="1"/>
  <c r="A1124" i="1"/>
  <c r="H1123" i="1"/>
  <c r="E1123" i="1" s="1"/>
  <c r="G1123" i="1"/>
  <c r="F1123" i="1"/>
  <c r="B1123" i="1"/>
  <c r="I1123" i="1" s="1"/>
  <c r="A1123" i="1"/>
  <c r="H1122" i="1"/>
  <c r="E1122" i="1" s="1"/>
  <c r="F1122" i="1"/>
  <c r="B1122" i="1"/>
  <c r="I1122" i="1" s="1"/>
  <c r="A1122" i="1"/>
  <c r="H1121" i="1"/>
  <c r="F1121" i="1"/>
  <c r="B1121" i="1"/>
  <c r="I1121" i="1" s="1"/>
  <c r="A1121" i="1"/>
  <c r="H1120" i="1"/>
  <c r="C1120" i="1" s="1"/>
  <c r="F1120" i="1"/>
  <c r="B1120" i="1"/>
  <c r="I1120" i="1" s="1"/>
  <c r="A1120" i="1"/>
  <c r="H1119" i="1"/>
  <c r="E1119" i="1" s="1"/>
  <c r="F1119" i="1"/>
  <c r="B1119" i="1"/>
  <c r="I1119" i="1" s="1"/>
  <c r="A1119" i="1"/>
  <c r="H1118" i="1"/>
  <c r="E1118" i="1" s="1"/>
  <c r="F1118" i="1"/>
  <c r="B1118" i="1"/>
  <c r="I1118" i="1" s="1"/>
  <c r="A1118" i="1"/>
  <c r="H1117" i="1"/>
  <c r="F1117" i="1"/>
  <c r="B1117" i="1"/>
  <c r="I1117" i="1" s="1"/>
  <c r="A1117" i="1"/>
  <c r="H1116" i="1"/>
  <c r="C1116" i="1" s="1"/>
  <c r="F1116" i="1"/>
  <c r="B1116" i="1"/>
  <c r="I1116" i="1" s="1"/>
  <c r="A1116" i="1"/>
  <c r="H1115" i="1"/>
  <c r="E1115" i="1" s="1"/>
  <c r="F1115" i="1"/>
  <c r="D1115" i="1"/>
  <c r="C1115" i="1"/>
  <c r="B1115" i="1"/>
  <c r="I1115" i="1" s="1"/>
  <c r="A1115" i="1"/>
  <c r="H1114" i="1"/>
  <c r="F1114" i="1"/>
  <c r="B1114" i="1"/>
  <c r="I1114" i="1" s="1"/>
  <c r="A1114" i="1"/>
  <c r="H1113" i="1"/>
  <c r="F1113" i="1"/>
  <c r="B1113" i="1"/>
  <c r="I1113" i="1" s="1"/>
  <c r="A1113" i="1"/>
  <c r="H1112" i="1"/>
  <c r="E1112" i="1" s="1"/>
  <c r="F1112" i="1"/>
  <c r="B1112" i="1"/>
  <c r="I1112" i="1" s="1"/>
  <c r="A1112" i="1"/>
  <c r="H1111" i="1"/>
  <c r="E1111" i="1" s="1"/>
  <c r="F1111" i="1"/>
  <c r="B1111" i="1"/>
  <c r="I1111" i="1" s="1"/>
  <c r="A1111" i="1"/>
  <c r="H1110" i="1"/>
  <c r="E1110" i="1" s="1"/>
  <c r="F1110" i="1"/>
  <c r="B1110" i="1"/>
  <c r="I1110" i="1" s="1"/>
  <c r="A1110" i="1"/>
  <c r="H1109" i="1"/>
  <c r="E1109" i="1" s="1"/>
  <c r="F1109" i="1"/>
  <c r="B1109" i="1"/>
  <c r="I1109" i="1" s="1"/>
  <c r="A1109" i="1"/>
  <c r="H1108" i="1"/>
  <c r="E1108" i="1" s="1"/>
  <c r="F1108" i="1"/>
  <c r="B1108" i="1"/>
  <c r="I1108" i="1" s="1"/>
  <c r="A1108" i="1"/>
  <c r="H1107" i="1"/>
  <c r="E1107" i="1" s="1"/>
  <c r="F1107" i="1"/>
  <c r="B1107" i="1"/>
  <c r="I1107" i="1" s="1"/>
  <c r="A1107" i="1"/>
  <c r="H1106" i="1"/>
  <c r="E1106" i="1" s="1"/>
  <c r="F1106" i="1"/>
  <c r="B1106" i="1"/>
  <c r="I1106" i="1" s="1"/>
  <c r="A1106" i="1"/>
  <c r="H1105" i="1"/>
  <c r="F1105" i="1"/>
  <c r="B1105" i="1"/>
  <c r="I1105" i="1" s="1"/>
  <c r="A1105" i="1"/>
  <c r="H1104" i="1"/>
  <c r="E1104" i="1" s="1"/>
  <c r="F1104" i="1"/>
  <c r="B1104" i="1"/>
  <c r="I1104" i="1" s="1"/>
  <c r="A1104" i="1"/>
  <c r="H1103" i="1"/>
  <c r="E1103" i="1" s="1"/>
  <c r="F1103" i="1"/>
  <c r="B1103" i="1"/>
  <c r="I1103" i="1" s="1"/>
  <c r="A1103" i="1"/>
  <c r="H1102" i="1"/>
  <c r="E1102" i="1" s="1"/>
  <c r="F1102" i="1"/>
  <c r="B1102" i="1"/>
  <c r="I1102" i="1" s="1"/>
  <c r="A1102" i="1"/>
  <c r="H1101" i="1"/>
  <c r="E1101" i="1" s="1"/>
  <c r="F1101" i="1"/>
  <c r="B1101" i="1"/>
  <c r="I1101" i="1" s="1"/>
  <c r="A1101" i="1"/>
  <c r="H1100" i="1"/>
  <c r="E1100" i="1" s="1"/>
  <c r="F1100" i="1"/>
  <c r="B1100" i="1"/>
  <c r="I1100" i="1" s="1"/>
  <c r="A1100" i="1"/>
  <c r="H1099" i="1"/>
  <c r="E1099" i="1" s="1"/>
  <c r="F1099" i="1"/>
  <c r="B1099" i="1"/>
  <c r="I1099" i="1" s="1"/>
  <c r="A1099" i="1"/>
  <c r="H1098" i="1"/>
  <c r="E1098" i="1" s="1"/>
  <c r="F1098" i="1"/>
  <c r="B1098" i="1"/>
  <c r="I1098" i="1" s="1"/>
  <c r="A1098" i="1"/>
  <c r="H1097" i="1"/>
  <c r="E1097" i="1" s="1"/>
  <c r="F1097" i="1"/>
  <c r="B1097" i="1"/>
  <c r="I1097" i="1" s="1"/>
  <c r="A1097" i="1"/>
  <c r="H1096" i="1"/>
  <c r="E1096" i="1" s="1"/>
  <c r="F1096" i="1"/>
  <c r="B1096" i="1"/>
  <c r="I1096" i="1" s="1"/>
  <c r="A1096" i="1"/>
  <c r="H1095" i="1"/>
  <c r="E1095" i="1" s="1"/>
  <c r="F1095" i="1"/>
  <c r="D1095" i="1"/>
  <c r="B1095" i="1"/>
  <c r="I1095" i="1" s="1"/>
  <c r="A1095" i="1"/>
  <c r="H1094" i="1"/>
  <c r="E1094" i="1" s="1"/>
  <c r="F1094" i="1"/>
  <c r="B1094" i="1"/>
  <c r="I1094" i="1" s="1"/>
  <c r="A1094" i="1"/>
  <c r="H1093" i="1"/>
  <c r="E1093" i="1" s="1"/>
  <c r="F1093" i="1"/>
  <c r="B1093" i="1"/>
  <c r="I1093" i="1" s="1"/>
  <c r="A1093" i="1"/>
  <c r="H1092" i="1"/>
  <c r="E1092" i="1" s="1"/>
  <c r="F1092" i="1"/>
  <c r="B1092" i="1"/>
  <c r="I1092" i="1" s="1"/>
  <c r="A1092" i="1"/>
  <c r="H1091" i="1"/>
  <c r="E1091" i="1" s="1"/>
  <c r="F1091" i="1"/>
  <c r="B1091" i="1"/>
  <c r="I1091" i="1" s="1"/>
  <c r="A1091" i="1"/>
  <c r="H1090" i="1"/>
  <c r="E1090" i="1" s="1"/>
  <c r="F1090" i="1"/>
  <c r="B1090" i="1"/>
  <c r="I1090" i="1" s="1"/>
  <c r="A1090" i="1"/>
  <c r="H1089" i="1"/>
  <c r="E1089" i="1" s="1"/>
  <c r="F1089" i="1"/>
  <c r="D1089" i="1"/>
  <c r="B1089" i="1"/>
  <c r="I1089" i="1" s="1"/>
  <c r="A1089" i="1"/>
  <c r="H1088" i="1"/>
  <c r="E1088" i="1" s="1"/>
  <c r="F1088" i="1"/>
  <c r="B1088" i="1"/>
  <c r="I1088" i="1" s="1"/>
  <c r="A1088" i="1"/>
  <c r="H1087" i="1"/>
  <c r="E1087" i="1" s="1"/>
  <c r="F1087" i="1"/>
  <c r="B1087" i="1"/>
  <c r="I1087" i="1" s="1"/>
  <c r="A1087" i="1"/>
  <c r="H1086" i="1"/>
  <c r="E1086" i="1" s="1"/>
  <c r="F1086" i="1"/>
  <c r="B1086" i="1"/>
  <c r="I1086" i="1" s="1"/>
  <c r="A1086" i="1"/>
  <c r="H1085" i="1"/>
  <c r="E1085" i="1" s="1"/>
  <c r="F1085" i="1"/>
  <c r="B1085" i="1"/>
  <c r="I1085" i="1" s="1"/>
  <c r="A1085" i="1"/>
  <c r="H1084" i="1"/>
  <c r="E1084" i="1" s="1"/>
  <c r="F1084" i="1"/>
  <c r="B1084" i="1"/>
  <c r="I1084" i="1" s="1"/>
  <c r="A1084" i="1"/>
  <c r="H1083" i="1"/>
  <c r="E1083" i="1" s="1"/>
  <c r="F1083" i="1"/>
  <c r="B1083" i="1"/>
  <c r="I1083" i="1" s="1"/>
  <c r="A1083" i="1"/>
  <c r="H1082" i="1"/>
  <c r="E1082" i="1" s="1"/>
  <c r="F1082" i="1"/>
  <c r="B1082" i="1"/>
  <c r="I1082" i="1" s="1"/>
  <c r="A1082" i="1"/>
  <c r="H1081" i="1"/>
  <c r="E1081" i="1" s="1"/>
  <c r="F1081" i="1"/>
  <c r="B1081" i="1"/>
  <c r="I1081" i="1" s="1"/>
  <c r="A1081" i="1"/>
  <c r="H1080" i="1"/>
  <c r="E1080" i="1" s="1"/>
  <c r="F1080" i="1"/>
  <c r="B1080" i="1"/>
  <c r="I1080" i="1" s="1"/>
  <c r="A1080" i="1"/>
  <c r="H1079" i="1"/>
  <c r="E1079" i="1" s="1"/>
  <c r="F1079" i="1"/>
  <c r="B1079" i="1"/>
  <c r="I1079" i="1" s="1"/>
  <c r="A1079" i="1"/>
  <c r="H1078" i="1"/>
  <c r="E1078" i="1" s="1"/>
  <c r="F1078" i="1"/>
  <c r="B1078" i="1"/>
  <c r="I1078" i="1" s="1"/>
  <c r="A1078" i="1"/>
  <c r="H1077" i="1"/>
  <c r="E1077" i="1" s="1"/>
  <c r="F1077" i="1"/>
  <c r="B1077" i="1"/>
  <c r="I1077" i="1" s="1"/>
  <c r="A1077" i="1"/>
  <c r="H1076" i="1"/>
  <c r="E1076" i="1" s="1"/>
  <c r="F1076" i="1"/>
  <c r="B1076" i="1"/>
  <c r="I1076" i="1" s="1"/>
  <c r="A1076" i="1"/>
  <c r="H1075" i="1"/>
  <c r="E1075" i="1" s="1"/>
  <c r="F1075" i="1"/>
  <c r="B1075" i="1"/>
  <c r="I1075" i="1" s="1"/>
  <c r="A1075" i="1"/>
  <c r="H1074" i="1"/>
  <c r="E1074" i="1" s="1"/>
  <c r="F1074" i="1"/>
  <c r="B1074" i="1"/>
  <c r="I1074" i="1" s="1"/>
  <c r="A1074" i="1"/>
  <c r="H1073" i="1"/>
  <c r="F1073" i="1"/>
  <c r="B1073" i="1"/>
  <c r="I1073" i="1" s="1"/>
  <c r="A1073" i="1"/>
  <c r="H1072" i="1"/>
  <c r="E1072" i="1" s="1"/>
  <c r="F1072" i="1"/>
  <c r="B1072" i="1"/>
  <c r="I1072" i="1" s="1"/>
  <c r="A1072" i="1"/>
  <c r="H1071" i="1"/>
  <c r="E1071" i="1" s="1"/>
  <c r="F1071" i="1"/>
  <c r="B1071" i="1"/>
  <c r="I1071" i="1" s="1"/>
  <c r="A1071" i="1"/>
  <c r="H1070" i="1"/>
  <c r="E1070" i="1" s="1"/>
  <c r="F1070" i="1"/>
  <c r="B1070" i="1"/>
  <c r="I1070" i="1" s="1"/>
  <c r="A1070" i="1"/>
  <c r="H1069" i="1"/>
  <c r="E1069" i="1" s="1"/>
  <c r="F1069" i="1"/>
  <c r="B1069" i="1"/>
  <c r="I1069" i="1" s="1"/>
  <c r="A1069" i="1"/>
  <c r="H1068" i="1"/>
  <c r="E1068" i="1" s="1"/>
  <c r="F1068" i="1"/>
  <c r="B1068" i="1"/>
  <c r="I1068" i="1" s="1"/>
  <c r="A1068" i="1"/>
  <c r="H1067" i="1"/>
  <c r="E1067" i="1" s="1"/>
  <c r="F1067" i="1"/>
  <c r="B1067" i="1"/>
  <c r="I1067" i="1" s="1"/>
  <c r="A1067" i="1"/>
  <c r="H1066" i="1"/>
  <c r="E1066" i="1" s="1"/>
  <c r="F1066" i="1"/>
  <c r="B1066" i="1"/>
  <c r="I1066" i="1" s="1"/>
  <c r="A1066" i="1"/>
  <c r="H1065" i="1"/>
  <c r="E1065" i="1" s="1"/>
  <c r="F1065" i="1"/>
  <c r="B1065" i="1"/>
  <c r="I1065" i="1" s="1"/>
  <c r="A1065" i="1"/>
  <c r="H1064" i="1"/>
  <c r="E1064" i="1" s="1"/>
  <c r="F1064" i="1"/>
  <c r="B1064" i="1"/>
  <c r="I1064" i="1" s="1"/>
  <c r="A1064" i="1"/>
  <c r="H1063" i="1"/>
  <c r="E1063" i="1" s="1"/>
  <c r="F1063" i="1"/>
  <c r="B1063" i="1"/>
  <c r="I1063" i="1" s="1"/>
  <c r="A1063" i="1"/>
  <c r="H1062" i="1"/>
  <c r="E1062" i="1" s="1"/>
  <c r="F1062" i="1"/>
  <c r="B1062" i="1"/>
  <c r="I1062" i="1" s="1"/>
  <c r="A1062" i="1"/>
  <c r="H1061" i="1"/>
  <c r="E1061" i="1" s="1"/>
  <c r="F1061" i="1"/>
  <c r="B1061" i="1"/>
  <c r="I1061" i="1" s="1"/>
  <c r="A1061" i="1"/>
  <c r="H1060" i="1"/>
  <c r="E1060" i="1" s="1"/>
  <c r="F1060" i="1"/>
  <c r="B1060" i="1"/>
  <c r="I1060" i="1" s="1"/>
  <c r="A1060" i="1"/>
  <c r="H1059" i="1"/>
  <c r="E1059" i="1" s="1"/>
  <c r="F1059" i="1"/>
  <c r="B1059" i="1"/>
  <c r="I1059" i="1" s="1"/>
  <c r="A1059" i="1"/>
  <c r="H1058" i="1"/>
  <c r="E1058" i="1" s="1"/>
  <c r="F1058" i="1"/>
  <c r="B1058" i="1"/>
  <c r="I1058" i="1" s="1"/>
  <c r="A1058" i="1"/>
  <c r="H1057" i="1"/>
  <c r="E1057" i="1" s="1"/>
  <c r="F1057" i="1"/>
  <c r="B1057" i="1"/>
  <c r="I1057" i="1" s="1"/>
  <c r="A1057" i="1"/>
  <c r="H1056" i="1"/>
  <c r="E1056" i="1" s="1"/>
  <c r="F1056" i="1"/>
  <c r="B1056" i="1"/>
  <c r="I1056" i="1" s="1"/>
  <c r="A1056" i="1"/>
  <c r="H1055" i="1"/>
  <c r="F1055" i="1"/>
  <c r="B1055" i="1"/>
  <c r="I1055" i="1" s="1"/>
  <c r="A1055" i="1"/>
  <c r="H1054" i="1"/>
  <c r="F1054" i="1"/>
  <c r="B1054" i="1"/>
  <c r="I1054" i="1" s="1"/>
  <c r="A1054" i="1"/>
  <c r="H1053" i="1"/>
  <c r="D1053" i="1" s="1"/>
  <c r="F1053" i="1"/>
  <c r="B1053" i="1"/>
  <c r="I1053" i="1" s="1"/>
  <c r="A1053" i="1"/>
  <c r="H1052" i="1"/>
  <c r="D1052" i="1" s="1"/>
  <c r="F1052" i="1"/>
  <c r="B1052" i="1"/>
  <c r="I1052" i="1" s="1"/>
  <c r="A1052" i="1"/>
  <c r="H1051" i="1"/>
  <c r="F1051" i="1"/>
  <c r="B1051" i="1"/>
  <c r="I1051" i="1" s="1"/>
  <c r="A1051" i="1"/>
  <c r="H1050" i="1"/>
  <c r="F1050" i="1"/>
  <c r="B1050" i="1"/>
  <c r="I1050" i="1" s="1"/>
  <c r="A1050" i="1"/>
  <c r="H1049" i="1"/>
  <c r="D1049" i="1" s="1"/>
  <c r="F1049" i="1"/>
  <c r="B1049" i="1"/>
  <c r="I1049" i="1" s="1"/>
  <c r="A1049" i="1"/>
  <c r="H1048" i="1"/>
  <c r="D1048" i="1" s="1"/>
  <c r="F1048" i="1"/>
  <c r="B1048" i="1"/>
  <c r="I1048" i="1" s="1"/>
  <c r="A1048" i="1"/>
  <c r="H1047" i="1"/>
  <c r="F1047" i="1"/>
  <c r="B1047" i="1"/>
  <c r="I1047" i="1" s="1"/>
  <c r="A1047" i="1"/>
  <c r="H1046" i="1"/>
  <c r="F1046" i="1"/>
  <c r="B1046" i="1"/>
  <c r="I1046" i="1" s="1"/>
  <c r="A1046" i="1"/>
  <c r="H1045" i="1"/>
  <c r="D1045" i="1" s="1"/>
  <c r="F1045" i="1"/>
  <c r="B1045" i="1"/>
  <c r="I1045" i="1" s="1"/>
  <c r="A1045" i="1"/>
  <c r="H1044" i="1"/>
  <c r="D1044" i="1" s="1"/>
  <c r="F1044" i="1"/>
  <c r="B1044" i="1"/>
  <c r="I1044" i="1" s="1"/>
  <c r="A1044" i="1"/>
  <c r="H1043" i="1"/>
  <c r="F1043" i="1"/>
  <c r="B1043" i="1"/>
  <c r="I1043" i="1" s="1"/>
  <c r="A1043" i="1"/>
  <c r="H1042" i="1"/>
  <c r="F1042" i="1"/>
  <c r="B1042" i="1"/>
  <c r="I1042" i="1" s="1"/>
  <c r="A1042" i="1"/>
  <c r="H1041" i="1"/>
  <c r="D1041" i="1" s="1"/>
  <c r="F1041" i="1"/>
  <c r="B1041" i="1"/>
  <c r="I1041" i="1" s="1"/>
  <c r="A1041" i="1"/>
  <c r="H1040" i="1"/>
  <c r="D1040" i="1" s="1"/>
  <c r="F1040" i="1"/>
  <c r="B1040" i="1"/>
  <c r="I1040" i="1" s="1"/>
  <c r="A1040" i="1"/>
  <c r="H1039" i="1"/>
  <c r="F1039" i="1"/>
  <c r="B1039" i="1"/>
  <c r="I1039" i="1" s="1"/>
  <c r="A1039" i="1"/>
  <c r="H1038" i="1"/>
  <c r="F1038" i="1"/>
  <c r="B1038" i="1"/>
  <c r="I1038" i="1" s="1"/>
  <c r="A1038" i="1"/>
  <c r="H1037" i="1"/>
  <c r="D1037" i="1" s="1"/>
  <c r="F1037" i="1"/>
  <c r="B1037" i="1"/>
  <c r="I1037" i="1" s="1"/>
  <c r="A1037" i="1"/>
  <c r="H1036" i="1"/>
  <c r="D1036" i="1" s="1"/>
  <c r="F1036" i="1"/>
  <c r="B1036" i="1"/>
  <c r="I1036" i="1" s="1"/>
  <c r="A1036" i="1"/>
  <c r="H1035" i="1"/>
  <c r="F1035" i="1"/>
  <c r="B1035" i="1"/>
  <c r="I1035" i="1" s="1"/>
  <c r="A1035" i="1"/>
  <c r="H1034" i="1"/>
  <c r="F1034" i="1"/>
  <c r="B1034" i="1"/>
  <c r="I1034" i="1" s="1"/>
  <c r="A1034" i="1"/>
  <c r="H1033" i="1"/>
  <c r="D1033" i="1" s="1"/>
  <c r="F1033" i="1"/>
  <c r="B1033" i="1"/>
  <c r="I1033" i="1" s="1"/>
  <c r="A1033" i="1"/>
  <c r="H1032" i="1"/>
  <c r="D1032" i="1" s="1"/>
  <c r="F1032" i="1"/>
  <c r="B1032" i="1"/>
  <c r="I1032" i="1" s="1"/>
  <c r="A1032" i="1"/>
  <c r="H1031" i="1"/>
  <c r="F1031" i="1"/>
  <c r="B1031" i="1"/>
  <c r="I1031" i="1" s="1"/>
  <c r="A1031" i="1"/>
  <c r="H1030" i="1"/>
  <c r="F1030" i="1"/>
  <c r="B1030" i="1"/>
  <c r="I1030" i="1" s="1"/>
  <c r="A1030" i="1"/>
  <c r="H1029" i="1"/>
  <c r="D1029" i="1" s="1"/>
  <c r="F1029" i="1"/>
  <c r="B1029" i="1"/>
  <c r="I1029" i="1" s="1"/>
  <c r="A1029" i="1"/>
  <c r="H1028" i="1"/>
  <c r="D1028" i="1" s="1"/>
  <c r="F1028" i="1"/>
  <c r="B1028" i="1"/>
  <c r="I1028" i="1" s="1"/>
  <c r="A1028" i="1"/>
  <c r="H1027" i="1"/>
  <c r="F1027" i="1"/>
  <c r="B1027" i="1"/>
  <c r="I1027" i="1" s="1"/>
  <c r="A1027" i="1"/>
  <c r="H1026" i="1"/>
  <c r="F1026" i="1"/>
  <c r="B1026" i="1"/>
  <c r="I1026" i="1" s="1"/>
  <c r="A1026" i="1"/>
  <c r="H1025" i="1"/>
  <c r="D1025" i="1" s="1"/>
  <c r="F1025" i="1"/>
  <c r="B1025" i="1"/>
  <c r="I1025" i="1" s="1"/>
  <c r="A1025" i="1"/>
  <c r="H1024" i="1"/>
  <c r="D1024" i="1" s="1"/>
  <c r="F1024" i="1"/>
  <c r="B1024" i="1"/>
  <c r="I1024" i="1" s="1"/>
  <c r="A1024" i="1"/>
  <c r="H1023" i="1"/>
  <c r="F1023" i="1"/>
  <c r="B1023" i="1"/>
  <c r="I1023" i="1" s="1"/>
  <c r="A1023" i="1"/>
  <c r="H1022" i="1"/>
  <c r="F1022" i="1"/>
  <c r="B1022" i="1"/>
  <c r="I1022" i="1" s="1"/>
  <c r="A1022" i="1"/>
  <c r="H1021" i="1"/>
  <c r="D1021" i="1" s="1"/>
  <c r="F1021" i="1"/>
  <c r="B1021" i="1"/>
  <c r="I1021" i="1" s="1"/>
  <c r="A1021" i="1"/>
  <c r="H1020" i="1"/>
  <c r="D1020" i="1" s="1"/>
  <c r="F1020" i="1"/>
  <c r="B1020" i="1"/>
  <c r="I1020" i="1" s="1"/>
  <c r="A1020" i="1"/>
  <c r="H1019" i="1"/>
  <c r="F1019" i="1"/>
  <c r="B1019" i="1"/>
  <c r="I1019" i="1" s="1"/>
  <c r="A1019" i="1"/>
  <c r="H1018" i="1"/>
  <c r="F1018" i="1"/>
  <c r="B1018" i="1"/>
  <c r="I1018" i="1" s="1"/>
  <c r="A1018" i="1"/>
  <c r="H1017" i="1"/>
  <c r="D1017" i="1" s="1"/>
  <c r="F1017" i="1"/>
  <c r="B1017" i="1"/>
  <c r="I1017" i="1" s="1"/>
  <c r="A1017" i="1"/>
  <c r="H1016" i="1"/>
  <c r="D1016" i="1" s="1"/>
  <c r="F1016" i="1"/>
  <c r="B1016" i="1"/>
  <c r="I1016" i="1" s="1"/>
  <c r="A1016" i="1"/>
  <c r="H1015" i="1"/>
  <c r="F1015" i="1"/>
  <c r="B1015" i="1"/>
  <c r="I1015" i="1" s="1"/>
  <c r="A1015" i="1"/>
  <c r="H1014" i="1"/>
  <c r="F1014" i="1"/>
  <c r="B1014" i="1"/>
  <c r="I1014" i="1" s="1"/>
  <c r="A1014" i="1"/>
  <c r="H1013" i="1"/>
  <c r="D1013" i="1" s="1"/>
  <c r="F1013" i="1"/>
  <c r="B1013" i="1"/>
  <c r="I1013" i="1" s="1"/>
  <c r="A1013" i="1"/>
  <c r="H1012" i="1"/>
  <c r="D1012" i="1" s="1"/>
  <c r="F1012" i="1"/>
  <c r="B1012" i="1"/>
  <c r="I1012" i="1" s="1"/>
  <c r="A1012" i="1"/>
  <c r="H1011" i="1"/>
  <c r="F1011" i="1"/>
  <c r="B1011" i="1"/>
  <c r="I1011" i="1" s="1"/>
  <c r="A1011" i="1"/>
  <c r="H1010" i="1"/>
  <c r="F1010" i="1"/>
  <c r="B1010" i="1"/>
  <c r="I1010" i="1" s="1"/>
  <c r="A1010" i="1"/>
  <c r="H1009" i="1"/>
  <c r="D1009" i="1" s="1"/>
  <c r="F1009" i="1"/>
  <c r="B1009" i="1"/>
  <c r="I1009" i="1" s="1"/>
  <c r="A1009" i="1"/>
  <c r="H1008" i="1"/>
  <c r="D1008" i="1" s="1"/>
  <c r="F1008" i="1"/>
  <c r="B1008" i="1"/>
  <c r="I1008" i="1" s="1"/>
  <c r="A1008" i="1"/>
  <c r="H1007" i="1"/>
  <c r="F1007" i="1"/>
  <c r="B1007" i="1"/>
  <c r="I1007" i="1" s="1"/>
  <c r="A1007" i="1"/>
  <c r="H1006" i="1"/>
  <c r="F1006" i="1"/>
  <c r="B1006" i="1"/>
  <c r="I1006" i="1" s="1"/>
  <c r="A1006" i="1"/>
  <c r="H1005" i="1"/>
  <c r="D1005" i="1" s="1"/>
  <c r="F1005" i="1"/>
  <c r="B1005" i="1"/>
  <c r="I1005" i="1" s="1"/>
  <c r="A1005" i="1"/>
  <c r="H1004" i="1"/>
  <c r="F1004" i="1"/>
  <c r="D1004" i="1"/>
  <c r="B1004" i="1"/>
  <c r="I1004" i="1" s="1"/>
  <c r="A1004" i="1"/>
  <c r="H1003" i="1"/>
  <c r="F1003" i="1"/>
  <c r="B1003" i="1"/>
  <c r="I1003" i="1" s="1"/>
  <c r="A1003" i="1"/>
  <c r="H1002" i="1"/>
  <c r="F1002" i="1"/>
  <c r="B1002" i="1"/>
  <c r="I1002" i="1" s="1"/>
  <c r="A1002" i="1"/>
  <c r="H1001" i="1"/>
  <c r="D1001" i="1" s="1"/>
  <c r="F1001" i="1"/>
  <c r="B1001" i="1"/>
  <c r="I1001" i="1" s="1"/>
  <c r="A1001" i="1"/>
  <c r="H1000" i="1"/>
  <c r="D1000" i="1" s="1"/>
  <c r="F1000" i="1"/>
  <c r="B1000" i="1"/>
  <c r="I1000" i="1" s="1"/>
  <c r="A1000" i="1"/>
  <c r="H999" i="1"/>
  <c r="F999" i="1"/>
  <c r="B999" i="1"/>
  <c r="I999" i="1" s="1"/>
  <c r="A999" i="1"/>
  <c r="H998" i="1"/>
  <c r="F998" i="1"/>
  <c r="B998" i="1"/>
  <c r="I998" i="1" s="1"/>
  <c r="A998" i="1"/>
  <c r="H997" i="1"/>
  <c r="D997" i="1" s="1"/>
  <c r="F997" i="1"/>
  <c r="B997" i="1"/>
  <c r="I997" i="1" s="1"/>
  <c r="A997" i="1"/>
  <c r="H996" i="1"/>
  <c r="D996" i="1" s="1"/>
  <c r="F996" i="1"/>
  <c r="B996" i="1"/>
  <c r="I996" i="1" s="1"/>
  <c r="A996" i="1"/>
  <c r="H995" i="1"/>
  <c r="F995" i="1"/>
  <c r="B995" i="1"/>
  <c r="I995" i="1" s="1"/>
  <c r="A995" i="1"/>
  <c r="H994" i="1"/>
  <c r="F994" i="1"/>
  <c r="B994" i="1"/>
  <c r="I994" i="1" s="1"/>
  <c r="A994" i="1"/>
  <c r="H993" i="1"/>
  <c r="D993" i="1" s="1"/>
  <c r="F993" i="1"/>
  <c r="B993" i="1"/>
  <c r="I993" i="1" s="1"/>
  <c r="A993" i="1"/>
  <c r="H992" i="1"/>
  <c r="F992" i="1"/>
  <c r="D992" i="1"/>
  <c r="B992" i="1"/>
  <c r="I992" i="1" s="1"/>
  <c r="A992" i="1"/>
  <c r="H991" i="1"/>
  <c r="F991" i="1"/>
  <c r="B991" i="1"/>
  <c r="I991" i="1" s="1"/>
  <c r="A991" i="1"/>
  <c r="H990" i="1"/>
  <c r="F990" i="1"/>
  <c r="B990" i="1"/>
  <c r="I990" i="1" s="1"/>
  <c r="A990" i="1"/>
  <c r="H989" i="1"/>
  <c r="D989" i="1" s="1"/>
  <c r="F989" i="1"/>
  <c r="B989" i="1"/>
  <c r="I989" i="1" s="1"/>
  <c r="A989" i="1"/>
  <c r="H988" i="1"/>
  <c r="D988" i="1" s="1"/>
  <c r="F988" i="1"/>
  <c r="B988" i="1"/>
  <c r="I988" i="1" s="1"/>
  <c r="A988" i="1"/>
  <c r="H987" i="1"/>
  <c r="F987" i="1"/>
  <c r="B987" i="1"/>
  <c r="I987" i="1" s="1"/>
  <c r="A987" i="1"/>
  <c r="H986" i="1"/>
  <c r="F986" i="1"/>
  <c r="B986" i="1"/>
  <c r="I986" i="1" s="1"/>
  <c r="A986" i="1"/>
  <c r="H985" i="1"/>
  <c r="D985" i="1" s="1"/>
  <c r="F985" i="1"/>
  <c r="B985" i="1"/>
  <c r="I985" i="1" s="1"/>
  <c r="A985" i="1"/>
  <c r="H984" i="1"/>
  <c r="D984" i="1" s="1"/>
  <c r="F984" i="1"/>
  <c r="B984" i="1"/>
  <c r="I984" i="1" s="1"/>
  <c r="A984" i="1"/>
  <c r="H983" i="1"/>
  <c r="F983" i="1"/>
  <c r="B983" i="1"/>
  <c r="I983" i="1" s="1"/>
  <c r="A983" i="1"/>
  <c r="H982" i="1"/>
  <c r="F982" i="1"/>
  <c r="B982" i="1"/>
  <c r="I982" i="1" s="1"/>
  <c r="A982" i="1"/>
  <c r="H981" i="1"/>
  <c r="D981" i="1" s="1"/>
  <c r="F981" i="1"/>
  <c r="B981" i="1"/>
  <c r="I981" i="1" s="1"/>
  <c r="A981" i="1"/>
  <c r="H980" i="1"/>
  <c r="D980" i="1" s="1"/>
  <c r="F980" i="1"/>
  <c r="B980" i="1"/>
  <c r="I980" i="1" s="1"/>
  <c r="A980" i="1"/>
  <c r="H979" i="1"/>
  <c r="F979" i="1"/>
  <c r="B979" i="1"/>
  <c r="I979" i="1" s="1"/>
  <c r="A979" i="1"/>
  <c r="H978" i="1"/>
  <c r="F978" i="1"/>
  <c r="B978" i="1"/>
  <c r="I978" i="1" s="1"/>
  <c r="A978" i="1"/>
  <c r="H977" i="1"/>
  <c r="D977" i="1" s="1"/>
  <c r="F977" i="1"/>
  <c r="B977" i="1"/>
  <c r="I977" i="1" s="1"/>
  <c r="A977" i="1"/>
  <c r="H976" i="1"/>
  <c r="D976" i="1" s="1"/>
  <c r="F976" i="1"/>
  <c r="B976" i="1"/>
  <c r="I976" i="1" s="1"/>
  <c r="A976" i="1"/>
  <c r="H975" i="1"/>
  <c r="F975" i="1"/>
  <c r="B975" i="1"/>
  <c r="I975" i="1" s="1"/>
  <c r="A975" i="1"/>
  <c r="H974" i="1"/>
  <c r="F974" i="1"/>
  <c r="B974" i="1"/>
  <c r="I974" i="1" s="1"/>
  <c r="A974" i="1"/>
  <c r="H973" i="1"/>
  <c r="D973" i="1" s="1"/>
  <c r="F973" i="1"/>
  <c r="B973" i="1"/>
  <c r="I973" i="1" s="1"/>
  <c r="A973" i="1"/>
  <c r="H972" i="1"/>
  <c r="D972" i="1" s="1"/>
  <c r="F972" i="1"/>
  <c r="B972" i="1"/>
  <c r="I972" i="1" s="1"/>
  <c r="A972" i="1"/>
  <c r="H971" i="1"/>
  <c r="F971" i="1"/>
  <c r="B971" i="1"/>
  <c r="I971" i="1" s="1"/>
  <c r="A971" i="1"/>
  <c r="H970" i="1"/>
  <c r="F970" i="1"/>
  <c r="B970" i="1"/>
  <c r="I970" i="1" s="1"/>
  <c r="A970" i="1"/>
  <c r="H969" i="1"/>
  <c r="D969" i="1" s="1"/>
  <c r="F969" i="1"/>
  <c r="B969" i="1"/>
  <c r="I969" i="1" s="1"/>
  <c r="A969" i="1"/>
  <c r="H968" i="1"/>
  <c r="D968" i="1" s="1"/>
  <c r="F968" i="1"/>
  <c r="B968" i="1"/>
  <c r="I968" i="1" s="1"/>
  <c r="A968" i="1"/>
  <c r="H967" i="1"/>
  <c r="F967" i="1"/>
  <c r="B967" i="1"/>
  <c r="I967" i="1" s="1"/>
  <c r="A967" i="1"/>
  <c r="H966" i="1"/>
  <c r="F966" i="1"/>
  <c r="B966" i="1"/>
  <c r="I966" i="1" s="1"/>
  <c r="A966" i="1"/>
  <c r="H965" i="1"/>
  <c r="D965" i="1" s="1"/>
  <c r="F965" i="1"/>
  <c r="B965" i="1"/>
  <c r="I965" i="1" s="1"/>
  <c r="A965" i="1"/>
  <c r="H964" i="1"/>
  <c r="D964" i="1" s="1"/>
  <c r="F964" i="1"/>
  <c r="B964" i="1"/>
  <c r="I964" i="1" s="1"/>
  <c r="A964" i="1"/>
  <c r="H963" i="1"/>
  <c r="F963" i="1"/>
  <c r="B963" i="1"/>
  <c r="I963" i="1" s="1"/>
  <c r="A963" i="1"/>
  <c r="H962" i="1"/>
  <c r="F962" i="1"/>
  <c r="B962" i="1"/>
  <c r="I962" i="1" s="1"/>
  <c r="A962" i="1"/>
  <c r="H961" i="1"/>
  <c r="F961" i="1"/>
  <c r="B961" i="1"/>
  <c r="I961" i="1" s="1"/>
  <c r="A961" i="1"/>
  <c r="H960" i="1"/>
  <c r="D960" i="1" s="1"/>
  <c r="F960" i="1"/>
  <c r="B960" i="1"/>
  <c r="I960" i="1" s="1"/>
  <c r="A960" i="1"/>
  <c r="H959" i="1"/>
  <c r="F959" i="1"/>
  <c r="B959" i="1"/>
  <c r="I959" i="1" s="1"/>
  <c r="A959" i="1"/>
  <c r="H958" i="1"/>
  <c r="F958" i="1"/>
  <c r="B958" i="1"/>
  <c r="I958" i="1" s="1"/>
  <c r="A958" i="1"/>
  <c r="H957" i="1"/>
  <c r="F957" i="1"/>
  <c r="B957" i="1"/>
  <c r="I957" i="1" s="1"/>
  <c r="A957" i="1"/>
  <c r="H956" i="1"/>
  <c r="D956" i="1" s="1"/>
  <c r="F956" i="1"/>
  <c r="B956" i="1"/>
  <c r="I956" i="1" s="1"/>
  <c r="A956" i="1"/>
  <c r="H955" i="1"/>
  <c r="F955" i="1"/>
  <c r="B955" i="1"/>
  <c r="I955" i="1" s="1"/>
  <c r="A955" i="1"/>
  <c r="H954" i="1"/>
  <c r="F954" i="1"/>
  <c r="B954" i="1"/>
  <c r="I954" i="1" s="1"/>
  <c r="A954" i="1"/>
  <c r="H953" i="1"/>
  <c r="F953" i="1"/>
  <c r="B953" i="1"/>
  <c r="I953" i="1" s="1"/>
  <c r="A953" i="1"/>
  <c r="H952" i="1"/>
  <c r="D952" i="1" s="1"/>
  <c r="F952" i="1"/>
  <c r="B952" i="1"/>
  <c r="I952" i="1" s="1"/>
  <c r="A952" i="1"/>
  <c r="H951" i="1"/>
  <c r="F951" i="1"/>
  <c r="B951" i="1"/>
  <c r="I951" i="1" s="1"/>
  <c r="A951" i="1"/>
  <c r="H950" i="1"/>
  <c r="F950" i="1"/>
  <c r="B950" i="1"/>
  <c r="I950" i="1" s="1"/>
  <c r="A950" i="1"/>
  <c r="H949" i="1"/>
  <c r="F949" i="1"/>
  <c r="B949" i="1"/>
  <c r="I949" i="1" s="1"/>
  <c r="A949" i="1"/>
  <c r="H948" i="1"/>
  <c r="D948" i="1" s="1"/>
  <c r="F948" i="1"/>
  <c r="B948" i="1"/>
  <c r="I948" i="1" s="1"/>
  <c r="A948" i="1"/>
  <c r="H947" i="1"/>
  <c r="F947" i="1"/>
  <c r="B947" i="1"/>
  <c r="I947" i="1" s="1"/>
  <c r="A947" i="1"/>
  <c r="H946" i="1"/>
  <c r="F946" i="1"/>
  <c r="B946" i="1"/>
  <c r="I946" i="1" s="1"/>
  <c r="A946" i="1"/>
  <c r="H945" i="1"/>
  <c r="F945" i="1"/>
  <c r="B945" i="1"/>
  <c r="I945" i="1" s="1"/>
  <c r="A945" i="1"/>
  <c r="H944" i="1"/>
  <c r="D944" i="1" s="1"/>
  <c r="F944" i="1"/>
  <c r="B944" i="1"/>
  <c r="I944" i="1" s="1"/>
  <c r="A944" i="1"/>
  <c r="H943" i="1"/>
  <c r="F943" i="1"/>
  <c r="B943" i="1"/>
  <c r="I943" i="1" s="1"/>
  <c r="A943" i="1"/>
  <c r="H942" i="1"/>
  <c r="F942" i="1"/>
  <c r="B942" i="1"/>
  <c r="I942" i="1" s="1"/>
  <c r="A942" i="1"/>
  <c r="H941" i="1"/>
  <c r="F941" i="1"/>
  <c r="B941" i="1"/>
  <c r="I941" i="1" s="1"/>
  <c r="A941" i="1"/>
  <c r="H940" i="1"/>
  <c r="D940" i="1" s="1"/>
  <c r="F940" i="1"/>
  <c r="B940" i="1"/>
  <c r="I940" i="1" s="1"/>
  <c r="A940" i="1"/>
  <c r="H939" i="1"/>
  <c r="F939" i="1"/>
  <c r="B939" i="1"/>
  <c r="I939" i="1" s="1"/>
  <c r="A939" i="1"/>
  <c r="H938" i="1"/>
  <c r="F938" i="1"/>
  <c r="B938" i="1"/>
  <c r="I938" i="1" s="1"/>
  <c r="A938" i="1"/>
  <c r="H937" i="1"/>
  <c r="F937" i="1"/>
  <c r="B937" i="1"/>
  <c r="I937" i="1" s="1"/>
  <c r="A937" i="1"/>
  <c r="H936" i="1"/>
  <c r="D936" i="1" s="1"/>
  <c r="F936" i="1"/>
  <c r="B936" i="1"/>
  <c r="I936" i="1" s="1"/>
  <c r="A936" i="1"/>
  <c r="H935" i="1"/>
  <c r="F935" i="1"/>
  <c r="B935" i="1"/>
  <c r="I935" i="1" s="1"/>
  <c r="A935" i="1"/>
  <c r="H934" i="1"/>
  <c r="F934" i="1"/>
  <c r="B934" i="1"/>
  <c r="I934" i="1" s="1"/>
  <c r="A934" i="1"/>
  <c r="H933" i="1"/>
  <c r="F933" i="1"/>
  <c r="B933" i="1"/>
  <c r="I933" i="1" s="1"/>
  <c r="A933" i="1"/>
  <c r="H932" i="1"/>
  <c r="D932" i="1" s="1"/>
  <c r="F932" i="1"/>
  <c r="B932" i="1"/>
  <c r="I932" i="1" s="1"/>
  <c r="A932" i="1"/>
  <c r="H931" i="1"/>
  <c r="F931" i="1"/>
  <c r="B931" i="1"/>
  <c r="I931" i="1" s="1"/>
  <c r="A931" i="1"/>
  <c r="H930" i="1"/>
  <c r="F930" i="1"/>
  <c r="B930" i="1"/>
  <c r="I930" i="1" s="1"/>
  <c r="A930" i="1"/>
  <c r="H929" i="1"/>
  <c r="F929" i="1"/>
  <c r="B929" i="1"/>
  <c r="I929" i="1" s="1"/>
  <c r="A929" i="1"/>
  <c r="H928" i="1"/>
  <c r="D928" i="1" s="1"/>
  <c r="F928" i="1"/>
  <c r="B928" i="1"/>
  <c r="I928" i="1" s="1"/>
  <c r="A928" i="1"/>
  <c r="H927" i="1"/>
  <c r="F927" i="1"/>
  <c r="B927" i="1"/>
  <c r="I927" i="1" s="1"/>
  <c r="A927" i="1"/>
  <c r="H926" i="1"/>
  <c r="F926" i="1"/>
  <c r="B926" i="1"/>
  <c r="I926" i="1" s="1"/>
  <c r="A926" i="1"/>
  <c r="H925" i="1"/>
  <c r="F925" i="1"/>
  <c r="B925" i="1"/>
  <c r="I925" i="1" s="1"/>
  <c r="A925" i="1"/>
  <c r="H924" i="1"/>
  <c r="D924" i="1" s="1"/>
  <c r="F924" i="1"/>
  <c r="B924" i="1"/>
  <c r="I924" i="1" s="1"/>
  <c r="A924" i="1"/>
  <c r="H923" i="1"/>
  <c r="F923" i="1"/>
  <c r="B923" i="1"/>
  <c r="I923" i="1" s="1"/>
  <c r="A923" i="1"/>
  <c r="H922" i="1"/>
  <c r="F922" i="1"/>
  <c r="B922" i="1"/>
  <c r="I922" i="1" s="1"/>
  <c r="A922" i="1"/>
  <c r="H921" i="1"/>
  <c r="F921" i="1"/>
  <c r="B921" i="1"/>
  <c r="I921" i="1" s="1"/>
  <c r="A921" i="1"/>
  <c r="H920" i="1"/>
  <c r="D920" i="1" s="1"/>
  <c r="F920" i="1"/>
  <c r="B920" i="1"/>
  <c r="I920" i="1" s="1"/>
  <c r="A920" i="1"/>
  <c r="H919" i="1"/>
  <c r="F919" i="1"/>
  <c r="B919" i="1"/>
  <c r="I919" i="1" s="1"/>
  <c r="A919" i="1"/>
  <c r="H918" i="1"/>
  <c r="F918" i="1"/>
  <c r="B918" i="1"/>
  <c r="I918" i="1" s="1"/>
  <c r="A918" i="1"/>
  <c r="H917" i="1"/>
  <c r="F917" i="1"/>
  <c r="B917" i="1"/>
  <c r="I917" i="1" s="1"/>
  <c r="A917" i="1"/>
  <c r="H916" i="1"/>
  <c r="D916" i="1" s="1"/>
  <c r="F916" i="1"/>
  <c r="B916" i="1"/>
  <c r="I916" i="1" s="1"/>
  <c r="A916" i="1"/>
  <c r="H915" i="1"/>
  <c r="F915" i="1"/>
  <c r="B915" i="1"/>
  <c r="I915" i="1" s="1"/>
  <c r="A915" i="1"/>
  <c r="H914" i="1"/>
  <c r="F914" i="1"/>
  <c r="B914" i="1"/>
  <c r="I914" i="1" s="1"/>
  <c r="A914" i="1"/>
  <c r="H913" i="1"/>
  <c r="D913" i="1" s="1"/>
  <c r="F913" i="1"/>
  <c r="B913" i="1"/>
  <c r="I913" i="1" s="1"/>
  <c r="A913" i="1"/>
  <c r="H912" i="1"/>
  <c r="D912" i="1" s="1"/>
  <c r="F912" i="1"/>
  <c r="B912" i="1"/>
  <c r="I912" i="1" s="1"/>
  <c r="A912" i="1"/>
  <c r="H911" i="1"/>
  <c r="F911" i="1"/>
  <c r="B911" i="1"/>
  <c r="I911" i="1" s="1"/>
  <c r="A911" i="1"/>
  <c r="H910" i="1"/>
  <c r="F910" i="1"/>
  <c r="B910" i="1"/>
  <c r="I910" i="1" s="1"/>
  <c r="A910" i="1"/>
  <c r="H909" i="1"/>
  <c r="F909" i="1"/>
  <c r="B909" i="1"/>
  <c r="I909" i="1" s="1"/>
  <c r="A909" i="1"/>
  <c r="H908" i="1"/>
  <c r="D908" i="1" s="1"/>
  <c r="F908" i="1"/>
  <c r="B908" i="1"/>
  <c r="I908" i="1" s="1"/>
  <c r="A908" i="1"/>
  <c r="H907" i="1"/>
  <c r="F907" i="1"/>
  <c r="B907" i="1"/>
  <c r="I907" i="1" s="1"/>
  <c r="A907" i="1"/>
  <c r="H906" i="1"/>
  <c r="F906" i="1"/>
  <c r="B906" i="1"/>
  <c r="I906" i="1" s="1"/>
  <c r="A906" i="1"/>
  <c r="H905" i="1"/>
  <c r="F905" i="1"/>
  <c r="B905" i="1"/>
  <c r="I905" i="1" s="1"/>
  <c r="A905" i="1"/>
  <c r="H904" i="1"/>
  <c r="D904" i="1" s="1"/>
  <c r="F904" i="1"/>
  <c r="B904" i="1"/>
  <c r="I904" i="1" s="1"/>
  <c r="A904" i="1"/>
  <c r="H903" i="1"/>
  <c r="F903" i="1"/>
  <c r="B903" i="1"/>
  <c r="I903" i="1" s="1"/>
  <c r="A903" i="1"/>
  <c r="H902" i="1"/>
  <c r="F902" i="1"/>
  <c r="B902" i="1"/>
  <c r="I902" i="1" s="1"/>
  <c r="A902" i="1"/>
  <c r="H901" i="1"/>
  <c r="F901" i="1"/>
  <c r="B901" i="1"/>
  <c r="I901" i="1" s="1"/>
  <c r="A901" i="1"/>
  <c r="H900" i="1"/>
  <c r="D900" i="1" s="1"/>
  <c r="F900" i="1"/>
  <c r="B900" i="1"/>
  <c r="I900" i="1" s="1"/>
  <c r="A900" i="1"/>
  <c r="H899" i="1"/>
  <c r="F899" i="1"/>
  <c r="B899" i="1"/>
  <c r="I899" i="1" s="1"/>
  <c r="A899" i="1"/>
  <c r="H898" i="1"/>
  <c r="F898" i="1"/>
  <c r="B898" i="1"/>
  <c r="I898" i="1" s="1"/>
  <c r="A898" i="1"/>
  <c r="H897" i="1"/>
  <c r="F897" i="1"/>
  <c r="B897" i="1"/>
  <c r="I897" i="1" s="1"/>
  <c r="A897" i="1"/>
  <c r="H896" i="1"/>
  <c r="D896" i="1" s="1"/>
  <c r="F896" i="1"/>
  <c r="B896" i="1"/>
  <c r="I896" i="1" s="1"/>
  <c r="A896" i="1"/>
  <c r="H895" i="1"/>
  <c r="F895" i="1"/>
  <c r="B895" i="1"/>
  <c r="I895" i="1" s="1"/>
  <c r="A895" i="1"/>
  <c r="H894" i="1"/>
  <c r="F894" i="1"/>
  <c r="B894" i="1"/>
  <c r="I894" i="1" s="1"/>
  <c r="A894" i="1"/>
  <c r="H893" i="1"/>
  <c r="F893" i="1"/>
  <c r="B893" i="1"/>
  <c r="I893" i="1" s="1"/>
  <c r="A893" i="1"/>
  <c r="H892" i="1"/>
  <c r="D892" i="1" s="1"/>
  <c r="F892" i="1"/>
  <c r="B892" i="1"/>
  <c r="I892" i="1" s="1"/>
  <c r="A892" i="1"/>
  <c r="H891" i="1"/>
  <c r="F891" i="1"/>
  <c r="B891" i="1"/>
  <c r="I891" i="1" s="1"/>
  <c r="A891" i="1"/>
  <c r="H890" i="1"/>
  <c r="F890" i="1"/>
  <c r="B890" i="1"/>
  <c r="I890" i="1" s="1"/>
  <c r="A890" i="1"/>
  <c r="H889" i="1"/>
  <c r="F889" i="1"/>
  <c r="B889" i="1"/>
  <c r="I889" i="1" s="1"/>
  <c r="A889" i="1"/>
  <c r="H888" i="1"/>
  <c r="D888" i="1" s="1"/>
  <c r="F888" i="1"/>
  <c r="B888" i="1"/>
  <c r="I888" i="1" s="1"/>
  <c r="A888" i="1"/>
  <c r="H887" i="1"/>
  <c r="F887" i="1"/>
  <c r="B887" i="1"/>
  <c r="I887" i="1" s="1"/>
  <c r="A887" i="1"/>
  <c r="H886" i="1"/>
  <c r="F886" i="1"/>
  <c r="B886" i="1"/>
  <c r="I886" i="1" s="1"/>
  <c r="A886" i="1"/>
  <c r="H885" i="1"/>
  <c r="F885" i="1"/>
  <c r="B885" i="1"/>
  <c r="I885" i="1" s="1"/>
  <c r="A885" i="1"/>
  <c r="H884" i="1"/>
  <c r="D884" i="1" s="1"/>
  <c r="F884" i="1"/>
  <c r="B884" i="1"/>
  <c r="I884" i="1" s="1"/>
  <c r="A884" i="1"/>
  <c r="H883" i="1"/>
  <c r="F883" i="1"/>
  <c r="B883" i="1"/>
  <c r="I883" i="1" s="1"/>
  <c r="A883" i="1"/>
  <c r="H882" i="1"/>
  <c r="F882" i="1"/>
  <c r="B882" i="1"/>
  <c r="I882" i="1" s="1"/>
  <c r="A882" i="1"/>
  <c r="H881" i="1"/>
  <c r="F881" i="1"/>
  <c r="B881" i="1"/>
  <c r="I881" i="1" s="1"/>
  <c r="A881" i="1"/>
  <c r="H880" i="1"/>
  <c r="D880" i="1" s="1"/>
  <c r="F880" i="1"/>
  <c r="B880" i="1"/>
  <c r="I880" i="1" s="1"/>
  <c r="A880" i="1"/>
  <c r="H879" i="1"/>
  <c r="F879" i="1"/>
  <c r="B879" i="1"/>
  <c r="I879" i="1" s="1"/>
  <c r="A879" i="1"/>
  <c r="H878" i="1"/>
  <c r="F878" i="1"/>
  <c r="B878" i="1"/>
  <c r="I878" i="1" s="1"/>
  <c r="A878" i="1"/>
  <c r="H877" i="1"/>
  <c r="F877" i="1"/>
  <c r="B877" i="1"/>
  <c r="I877" i="1" s="1"/>
  <c r="A877" i="1"/>
  <c r="H876" i="1"/>
  <c r="D876" i="1" s="1"/>
  <c r="F876" i="1"/>
  <c r="B876" i="1"/>
  <c r="I876" i="1" s="1"/>
  <c r="A876" i="1"/>
  <c r="H875" i="1"/>
  <c r="F875" i="1"/>
  <c r="B875" i="1"/>
  <c r="I875" i="1" s="1"/>
  <c r="A875" i="1"/>
  <c r="H874" i="1"/>
  <c r="F874" i="1"/>
  <c r="B874" i="1"/>
  <c r="I874" i="1" s="1"/>
  <c r="A874" i="1"/>
  <c r="H873" i="1"/>
  <c r="F873" i="1"/>
  <c r="B873" i="1"/>
  <c r="I873" i="1" s="1"/>
  <c r="A873" i="1"/>
  <c r="H872" i="1"/>
  <c r="D872" i="1" s="1"/>
  <c r="F872" i="1"/>
  <c r="B872" i="1"/>
  <c r="I872" i="1" s="1"/>
  <c r="A872" i="1"/>
  <c r="H871" i="1"/>
  <c r="F871" i="1"/>
  <c r="B871" i="1"/>
  <c r="I871" i="1" s="1"/>
  <c r="A871" i="1"/>
  <c r="H870" i="1"/>
  <c r="F870" i="1"/>
  <c r="B870" i="1"/>
  <c r="I870" i="1" s="1"/>
  <c r="A870" i="1"/>
  <c r="H869" i="1"/>
  <c r="F869" i="1"/>
  <c r="B869" i="1"/>
  <c r="I869" i="1" s="1"/>
  <c r="A869" i="1"/>
  <c r="H868" i="1"/>
  <c r="D868" i="1" s="1"/>
  <c r="F868" i="1"/>
  <c r="B868" i="1"/>
  <c r="I868" i="1" s="1"/>
  <c r="A868" i="1"/>
  <c r="H867" i="1"/>
  <c r="F867" i="1"/>
  <c r="B867" i="1"/>
  <c r="I867" i="1" s="1"/>
  <c r="A867" i="1"/>
  <c r="H866" i="1"/>
  <c r="F866" i="1"/>
  <c r="B866" i="1"/>
  <c r="I866" i="1" s="1"/>
  <c r="A866" i="1"/>
  <c r="H865" i="1"/>
  <c r="F865" i="1"/>
  <c r="B865" i="1"/>
  <c r="I865" i="1" s="1"/>
  <c r="A865" i="1"/>
  <c r="H864" i="1"/>
  <c r="D864" i="1" s="1"/>
  <c r="F864" i="1"/>
  <c r="B864" i="1"/>
  <c r="I864" i="1" s="1"/>
  <c r="A864" i="1"/>
  <c r="H863" i="1"/>
  <c r="F863" i="1"/>
  <c r="B863" i="1"/>
  <c r="I863" i="1" s="1"/>
  <c r="A863" i="1"/>
  <c r="H862" i="1"/>
  <c r="F862" i="1"/>
  <c r="B862" i="1"/>
  <c r="I862" i="1" s="1"/>
  <c r="A862" i="1"/>
  <c r="H861" i="1"/>
  <c r="F861" i="1"/>
  <c r="B861" i="1"/>
  <c r="I861" i="1" s="1"/>
  <c r="A861" i="1"/>
  <c r="H860" i="1"/>
  <c r="D860" i="1" s="1"/>
  <c r="F860" i="1"/>
  <c r="B860" i="1"/>
  <c r="I860" i="1" s="1"/>
  <c r="A860" i="1"/>
  <c r="H859" i="1"/>
  <c r="F859" i="1"/>
  <c r="B859" i="1"/>
  <c r="I859" i="1" s="1"/>
  <c r="A859" i="1"/>
  <c r="H858" i="1"/>
  <c r="F858" i="1"/>
  <c r="B858" i="1"/>
  <c r="I858" i="1" s="1"/>
  <c r="A858" i="1"/>
  <c r="H857" i="1"/>
  <c r="F857" i="1"/>
  <c r="B857" i="1"/>
  <c r="I857" i="1" s="1"/>
  <c r="A857" i="1"/>
  <c r="H856" i="1"/>
  <c r="D856" i="1" s="1"/>
  <c r="F856" i="1"/>
  <c r="B856" i="1"/>
  <c r="I856" i="1" s="1"/>
  <c r="A856" i="1"/>
  <c r="H855" i="1"/>
  <c r="F855" i="1"/>
  <c r="B855" i="1"/>
  <c r="I855" i="1" s="1"/>
  <c r="A855" i="1"/>
  <c r="H854" i="1"/>
  <c r="F854" i="1"/>
  <c r="B854" i="1"/>
  <c r="I854" i="1" s="1"/>
  <c r="A854" i="1"/>
  <c r="H853" i="1"/>
  <c r="F853" i="1"/>
  <c r="B853" i="1"/>
  <c r="I853" i="1" s="1"/>
  <c r="A853" i="1"/>
  <c r="H852" i="1"/>
  <c r="D852" i="1" s="1"/>
  <c r="F852" i="1"/>
  <c r="B852" i="1"/>
  <c r="I852" i="1" s="1"/>
  <c r="A852" i="1"/>
  <c r="H851" i="1"/>
  <c r="F851" i="1"/>
  <c r="B851" i="1"/>
  <c r="I851" i="1" s="1"/>
  <c r="A851" i="1"/>
  <c r="H850" i="1"/>
  <c r="F850" i="1"/>
  <c r="B850" i="1"/>
  <c r="I850" i="1" s="1"/>
  <c r="A850" i="1"/>
  <c r="H849" i="1"/>
  <c r="D849" i="1" s="1"/>
  <c r="F849" i="1"/>
  <c r="B849" i="1"/>
  <c r="I849" i="1" s="1"/>
  <c r="A849" i="1"/>
  <c r="H848" i="1"/>
  <c r="D848" i="1" s="1"/>
  <c r="F848" i="1"/>
  <c r="B848" i="1"/>
  <c r="I848" i="1" s="1"/>
  <c r="A848" i="1"/>
  <c r="H847" i="1"/>
  <c r="F847" i="1"/>
  <c r="B847" i="1"/>
  <c r="I847" i="1" s="1"/>
  <c r="A847" i="1"/>
  <c r="H846" i="1"/>
  <c r="F846" i="1"/>
  <c r="B846" i="1"/>
  <c r="I846" i="1" s="1"/>
  <c r="A846" i="1"/>
  <c r="H845" i="1"/>
  <c r="F845" i="1"/>
  <c r="B845" i="1"/>
  <c r="I845" i="1" s="1"/>
  <c r="A845" i="1"/>
  <c r="H844" i="1"/>
  <c r="D844" i="1" s="1"/>
  <c r="F844" i="1"/>
  <c r="B844" i="1"/>
  <c r="I844" i="1" s="1"/>
  <c r="A844" i="1"/>
  <c r="H843" i="1"/>
  <c r="F843" i="1"/>
  <c r="B843" i="1"/>
  <c r="I843" i="1" s="1"/>
  <c r="A843" i="1"/>
  <c r="H842" i="1"/>
  <c r="F842" i="1"/>
  <c r="B842" i="1"/>
  <c r="I842" i="1" s="1"/>
  <c r="A842" i="1"/>
  <c r="H841" i="1"/>
  <c r="F841" i="1"/>
  <c r="B841" i="1"/>
  <c r="I841" i="1" s="1"/>
  <c r="A841" i="1"/>
  <c r="H840" i="1"/>
  <c r="D840" i="1" s="1"/>
  <c r="F840" i="1"/>
  <c r="B840" i="1"/>
  <c r="I840" i="1" s="1"/>
  <c r="A840" i="1"/>
  <c r="H839" i="1"/>
  <c r="F839" i="1"/>
  <c r="B839" i="1"/>
  <c r="I839" i="1" s="1"/>
  <c r="A839" i="1"/>
  <c r="H838" i="1"/>
  <c r="F838" i="1"/>
  <c r="B838" i="1"/>
  <c r="I838" i="1" s="1"/>
  <c r="A838" i="1"/>
  <c r="H837" i="1"/>
  <c r="F837" i="1"/>
  <c r="B837" i="1"/>
  <c r="I837" i="1" s="1"/>
  <c r="A837" i="1"/>
  <c r="H836" i="1"/>
  <c r="D836" i="1" s="1"/>
  <c r="F836" i="1"/>
  <c r="B836" i="1"/>
  <c r="I836" i="1" s="1"/>
  <c r="A836" i="1"/>
  <c r="H835" i="1"/>
  <c r="F835" i="1"/>
  <c r="B835" i="1"/>
  <c r="I835" i="1" s="1"/>
  <c r="A835" i="1"/>
  <c r="H834" i="1"/>
  <c r="F834" i="1"/>
  <c r="B834" i="1"/>
  <c r="I834" i="1" s="1"/>
  <c r="A834" i="1"/>
  <c r="H833" i="1"/>
  <c r="F833" i="1"/>
  <c r="B833" i="1"/>
  <c r="I833" i="1" s="1"/>
  <c r="A833" i="1"/>
  <c r="H832" i="1"/>
  <c r="D832" i="1" s="1"/>
  <c r="F832" i="1"/>
  <c r="B832" i="1"/>
  <c r="I832" i="1" s="1"/>
  <c r="A832" i="1"/>
  <c r="H831" i="1"/>
  <c r="F831" i="1"/>
  <c r="B831" i="1"/>
  <c r="I831" i="1" s="1"/>
  <c r="A831" i="1"/>
  <c r="H830" i="1"/>
  <c r="F830" i="1"/>
  <c r="B830" i="1"/>
  <c r="I830" i="1" s="1"/>
  <c r="A830" i="1"/>
  <c r="H829" i="1"/>
  <c r="F829" i="1"/>
  <c r="B829" i="1"/>
  <c r="I829" i="1" s="1"/>
  <c r="A829" i="1"/>
  <c r="H828" i="1"/>
  <c r="F828" i="1"/>
  <c r="B828" i="1"/>
  <c r="I828" i="1" s="1"/>
  <c r="A828" i="1"/>
  <c r="H827" i="1"/>
  <c r="F827" i="1"/>
  <c r="B827" i="1"/>
  <c r="I827" i="1" s="1"/>
  <c r="A827" i="1"/>
  <c r="H826" i="1"/>
  <c r="F826" i="1"/>
  <c r="B826" i="1"/>
  <c r="I826" i="1" s="1"/>
  <c r="A826" i="1"/>
  <c r="H825" i="1"/>
  <c r="F825" i="1"/>
  <c r="B825" i="1"/>
  <c r="I825" i="1" s="1"/>
  <c r="A825" i="1"/>
  <c r="H824" i="1"/>
  <c r="F824" i="1"/>
  <c r="B824" i="1"/>
  <c r="I824" i="1" s="1"/>
  <c r="A824" i="1"/>
  <c r="H823" i="1"/>
  <c r="F823" i="1"/>
  <c r="B823" i="1"/>
  <c r="I823" i="1" s="1"/>
  <c r="A823" i="1"/>
  <c r="H822" i="1"/>
  <c r="F822" i="1"/>
  <c r="B822" i="1"/>
  <c r="I822" i="1" s="1"/>
  <c r="A822" i="1"/>
  <c r="H821" i="1"/>
  <c r="E821" i="1" s="1"/>
  <c r="F821" i="1"/>
  <c r="B821" i="1"/>
  <c r="I821" i="1" s="1"/>
  <c r="A821" i="1"/>
  <c r="H820" i="1"/>
  <c r="E820" i="1" s="1"/>
  <c r="F820" i="1"/>
  <c r="C820" i="1"/>
  <c r="B820" i="1"/>
  <c r="I820" i="1" s="1"/>
  <c r="A820" i="1"/>
  <c r="H819" i="1"/>
  <c r="F819" i="1"/>
  <c r="B819" i="1"/>
  <c r="I819" i="1" s="1"/>
  <c r="A819" i="1"/>
  <c r="H818" i="1"/>
  <c r="F818" i="1"/>
  <c r="B818" i="1"/>
  <c r="I818" i="1" s="1"/>
  <c r="A818" i="1"/>
  <c r="H817" i="1"/>
  <c r="E817" i="1" s="1"/>
  <c r="F817" i="1"/>
  <c r="B817" i="1"/>
  <c r="I817" i="1" s="1"/>
  <c r="A817" i="1"/>
  <c r="H816" i="1"/>
  <c r="E816" i="1" s="1"/>
  <c r="F816" i="1"/>
  <c r="B816" i="1"/>
  <c r="I816" i="1" s="1"/>
  <c r="A816" i="1"/>
  <c r="H815" i="1"/>
  <c r="F815" i="1"/>
  <c r="B815" i="1"/>
  <c r="I815" i="1" s="1"/>
  <c r="A815" i="1"/>
  <c r="H814" i="1"/>
  <c r="C814" i="1" s="1"/>
  <c r="F814" i="1"/>
  <c r="B814" i="1"/>
  <c r="I814" i="1" s="1"/>
  <c r="A814" i="1"/>
  <c r="H813" i="1"/>
  <c r="E813" i="1" s="1"/>
  <c r="F813" i="1"/>
  <c r="B813" i="1"/>
  <c r="I813" i="1" s="1"/>
  <c r="A813" i="1"/>
  <c r="H812" i="1"/>
  <c r="E812" i="1" s="1"/>
  <c r="F812" i="1"/>
  <c r="B812" i="1"/>
  <c r="I812" i="1" s="1"/>
  <c r="A812" i="1"/>
  <c r="H811" i="1"/>
  <c r="E811" i="1" s="1"/>
  <c r="G811" i="1"/>
  <c r="F811" i="1"/>
  <c r="B811" i="1"/>
  <c r="I811" i="1" s="1"/>
  <c r="A811" i="1"/>
  <c r="H810" i="1"/>
  <c r="E810" i="1" s="1"/>
  <c r="F810" i="1"/>
  <c r="B810" i="1"/>
  <c r="I810" i="1" s="1"/>
  <c r="A810" i="1"/>
  <c r="H809" i="1"/>
  <c r="F809" i="1"/>
  <c r="B809" i="1"/>
  <c r="I809" i="1" s="1"/>
  <c r="A809" i="1"/>
  <c r="H808" i="1"/>
  <c r="F808" i="1"/>
  <c r="B808" i="1"/>
  <c r="I808" i="1" s="1"/>
  <c r="A808" i="1"/>
  <c r="H807" i="1"/>
  <c r="F807" i="1"/>
  <c r="B807" i="1"/>
  <c r="I807" i="1" s="1"/>
  <c r="A807" i="1"/>
  <c r="H806" i="1"/>
  <c r="E806" i="1" s="1"/>
  <c r="F806" i="1"/>
  <c r="B806" i="1"/>
  <c r="I806" i="1" s="1"/>
  <c r="A806" i="1"/>
  <c r="H805" i="1"/>
  <c r="E805" i="1" s="1"/>
  <c r="F805" i="1"/>
  <c r="B805" i="1"/>
  <c r="I805" i="1" s="1"/>
  <c r="A805" i="1"/>
  <c r="H804" i="1"/>
  <c r="E804" i="1" s="1"/>
  <c r="F804" i="1"/>
  <c r="B804" i="1"/>
  <c r="I804" i="1" s="1"/>
  <c r="A804" i="1"/>
  <c r="H803" i="1"/>
  <c r="E803" i="1" s="1"/>
  <c r="F803" i="1"/>
  <c r="B803" i="1"/>
  <c r="I803" i="1" s="1"/>
  <c r="A803" i="1"/>
  <c r="H802" i="1"/>
  <c r="E802" i="1" s="1"/>
  <c r="F802" i="1"/>
  <c r="B802" i="1"/>
  <c r="I802" i="1" s="1"/>
  <c r="A802" i="1"/>
  <c r="H801" i="1"/>
  <c r="F801" i="1"/>
  <c r="B801" i="1"/>
  <c r="I801" i="1" s="1"/>
  <c r="A801" i="1"/>
  <c r="H800" i="1"/>
  <c r="E800" i="1" s="1"/>
  <c r="F800" i="1"/>
  <c r="B800" i="1"/>
  <c r="I800" i="1" s="1"/>
  <c r="A800" i="1"/>
  <c r="H799" i="1"/>
  <c r="E799" i="1" s="1"/>
  <c r="F799" i="1"/>
  <c r="B799" i="1"/>
  <c r="I799" i="1" s="1"/>
  <c r="A799" i="1"/>
  <c r="H798" i="1"/>
  <c r="E798" i="1" s="1"/>
  <c r="F798" i="1"/>
  <c r="B798" i="1"/>
  <c r="I798" i="1" s="1"/>
  <c r="A798" i="1"/>
  <c r="H797" i="1"/>
  <c r="E797" i="1" s="1"/>
  <c r="F797" i="1"/>
  <c r="B797" i="1"/>
  <c r="I797" i="1" s="1"/>
  <c r="A797" i="1"/>
  <c r="H796" i="1"/>
  <c r="F796" i="1"/>
  <c r="B796" i="1"/>
  <c r="I796" i="1" s="1"/>
  <c r="A796" i="1"/>
  <c r="H795" i="1"/>
  <c r="F795" i="1"/>
  <c r="B795" i="1"/>
  <c r="I795" i="1" s="1"/>
  <c r="A795" i="1"/>
  <c r="H794" i="1"/>
  <c r="G794" i="1" s="1"/>
  <c r="F794" i="1"/>
  <c r="B794" i="1"/>
  <c r="I794" i="1" s="1"/>
  <c r="A794" i="1"/>
  <c r="H793" i="1"/>
  <c r="E793" i="1" s="1"/>
  <c r="F793" i="1"/>
  <c r="B793" i="1"/>
  <c r="I793" i="1" s="1"/>
  <c r="A793" i="1"/>
  <c r="H792" i="1"/>
  <c r="E792" i="1" s="1"/>
  <c r="F792" i="1"/>
  <c r="B792" i="1"/>
  <c r="I792" i="1" s="1"/>
  <c r="A792" i="1"/>
  <c r="H791" i="1"/>
  <c r="F791" i="1"/>
  <c r="B791" i="1"/>
  <c r="I791" i="1" s="1"/>
  <c r="A791" i="1"/>
  <c r="H790" i="1"/>
  <c r="C790" i="1" s="1"/>
  <c r="F790" i="1"/>
  <c r="B790" i="1"/>
  <c r="I790" i="1" s="1"/>
  <c r="A790" i="1"/>
  <c r="H789" i="1"/>
  <c r="E789" i="1" s="1"/>
  <c r="F789" i="1"/>
  <c r="B789" i="1"/>
  <c r="I789" i="1" s="1"/>
  <c r="A789" i="1"/>
  <c r="H788" i="1"/>
  <c r="F788" i="1"/>
  <c r="B788" i="1"/>
  <c r="I788" i="1" s="1"/>
  <c r="A788" i="1"/>
  <c r="H787" i="1"/>
  <c r="C787" i="1" s="1"/>
  <c r="F787" i="1"/>
  <c r="B787" i="1"/>
  <c r="I787" i="1" s="1"/>
  <c r="A787" i="1"/>
  <c r="H786" i="1"/>
  <c r="C786" i="1" s="1"/>
  <c r="F786" i="1"/>
  <c r="B786" i="1"/>
  <c r="I786" i="1" s="1"/>
  <c r="A786" i="1"/>
  <c r="H785" i="1"/>
  <c r="E785" i="1" s="1"/>
  <c r="F785" i="1"/>
  <c r="B785" i="1"/>
  <c r="I785" i="1" s="1"/>
  <c r="A785" i="1"/>
  <c r="H784" i="1"/>
  <c r="E784" i="1" s="1"/>
  <c r="F784" i="1"/>
  <c r="B784" i="1"/>
  <c r="I784" i="1" s="1"/>
  <c r="A784" i="1"/>
  <c r="H783" i="1"/>
  <c r="E783" i="1" s="1"/>
  <c r="F783" i="1"/>
  <c r="B783" i="1"/>
  <c r="I783" i="1" s="1"/>
  <c r="A783" i="1"/>
  <c r="H782" i="1"/>
  <c r="E782" i="1" s="1"/>
  <c r="F782" i="1"/>
  <c r="B782" i="1"/>
  <c r="I782" i="1" s="1"/>
  <c r="A782" i="1"/>
  <c r="H781" i="1"/>
  <c r="E781" i="1" s="1"/>
  <c r="F781" i="1"/>
  <c r="B781" i="1"/>
  <c r="I781" i="1" s="1"/>
  <c r="A781" i="1"/>
  <c r="H780" i="1"/>
  <c r="E780" i="1" s="1"/>
  <c r="F780" i="1"/>
  <c r="B780" i="1"/>
  <c r="I780" i="1" s="1"/>
  <c r="A780" i="1"/>
  <c r="H779" i="1"/>
  <c r="G779" i="1" s="1"/>
  <c r="F779" i="1"/>
  <c r="B779" i="1"/>
  <c r="I779" i="1" s="1"/>
  <c r="A779" i="1"/>
  <c r="H778" i="1"/>
  <c r="D778" i="1" s="1"/>
  <c r="F778" i="1"/>
  <c r="B778" i="1"/>
  <c r="I778" i="1" s="1"/>
  <c r="A778" i="1"/>
  <c r="H777" i="1"/>
  <c r="F777" i="1"/>
  <c r="B777" i="1"/>
  <c r="I777" i="1" s="1"/>
  <c r="A777" i="1"/>
  <c r="H776" i="1"/>
  <c r="F776" i="1"/>
  <c r="B776" i="1"/>
  <c r="I776" i="1" s="1"/>
  <c r="A776" i="1"/>
  <c r="H775" i="1"/>
  <c r="E775" i="1" s="1"/>
  <c r="F775" i="1"/>
  <c r="B775" i="1"/>
  <c r="I775" i="1" s="1"/>
  <c r="A775" i="1"/>
  <c r="H774" i="1"/>
  <c r="E774" i="1" s="1"/>
  <c r="F774" i="1"/>
  <c r="B774" i="1"/>
  <c r="I774" i="1" s="1"/>
  <c r="A774" i="1"/>
  <c r="H773" i="1"/>
  <c r="E773" i="1" s="1"/>
  <c r="F773" i="1"/>
  <c r="B773" i="1"/>
  <c r="I773" i="1" s="1"/>
  <c r="A773" i="1"/>
  <c r="H772" i="1"/>
  <c r="F772" i="1"/>
  <c r="B772" i="1"/>
  <c r="I772" i="1" s="1"/>
  <c r="A772" i="1"/>
  <c r="H771" i="1"/>
  <c r="C771" i="1" s="1"/>
  <c r="F771" i="1"/>
  <c r="B771" i="1"/>
  <c r="I771" i="1" s="1"/>
  <c r="A771" i="1"/>
  <c r="H770" i="1"/>
  <c r="F770" i="1"/>
  <c r="B770" i="1"/>
  <c r="I770" i="1" s="1"/>
  <c r="A770" i="1"/>
  <c r="H769" i="1"/>
  <c r="E769" i="1" s="1"/>
  <c r="F769" i="1"/>
  <c r="B769" i="1"/>
  <c r="I769" i="1" s="1"/>
  <c r="A769" i="1"/>
  <c r="H768" i="1"/>
  <c r="E768" i="1" s="1"/>
  <c r="F768" i="1"/>
  <c r="B768" i="1"/>
  <c r="I768" i="1" s="1"/>
  <c r="A768" i="1"/>
  <c r="H767" i="1"/>
  <c r="E767" i="1" s="1"/>
  <c r="F767" i="1"/>
  <c r="B767" i="1"/>
  <c r="I767" i="1" s="1"/>
  <c r="A767" i="1"/>
  <c r="H766" i="1"/>
  <c r="E766" i="1" s="1"/>
  <c r="F766" i="1"/>
  <c r="B766" i="1"/>
  <c r="I766" i="1" s="1"/>
  <c r="A766" i="1"/>
  <c r="H765" i="1"/>
  <c r="E765" i="1" s="1"/>
  <c r="F765" i="1"/>
  <c r="C765" i="1"/>
  <c r="B765" i="1"/>
  <c r="I765" i="1" s="1"/>
  <c r="A765" i="1"/>
  <c r="H764" i="1"/>
  <c r="E764" i="1" s="1"/>
  <c r="F764" i="1"/>
  <c r="B764" i="1"/>
  <c r="I764" i="1" s="1"/>
  <c r="A764" i="1"/>
  <c r="H763" i="1"/>
  <c r="G763" i="1" s="1"/>
  <c r="F763" i="1"/>
  <c r="B763" i="1"/>
  <c r="I763" i="1" s="1"/>
  <c r="A763" i="1"/>
  <c r="H762" i="1"/>
  <c r="D762" i="1" s="1"/>
  <c r="F762" i="1"/>
  <c r="B762" i="1"/>
  <c r="I762" i="1" s="1"/>
  <c r="A762" i="1"/>
  <c r="H761" i="1"/>
  <c r="F761" i="1"/>
  <c r="B761" i="1"/>
  <c r="I761" i="1" s="1"/>
  <c r="A761" i="1"/>
  <c r="H760" i="1"/>
  <c r="E760" i="1" s="1"/>
  <c r="F760" i="1"/>
  <c r="B760" i="1"/>
  <c r="I760" i="1" s="1"/>
  <c r="A760" i="1"/>
  <c r="H759" i="1"/>
  <c r="E759" i="1" s="1"/>
  <c r="G759" i="1"/>
  <c r="F759" i="1"/>
  <c r="B759" i="1"/>
  <c r="I759" i="1" s="1"/>
  <c r="A759" i="1"/>
  <c r="H758" i="1"/>
  <c r="E758" i="1" s="1"/>
  <c r="F758" i="1"/>
  <c r="B758" i="1"/>
  <c r="I758" i="1" s="1"/>
  <c r="A758" i="1"/>
  <c r="H757" i="1"/>
  <c r="E757" i="1" s="1"/>
  <c r="F757" i="1"/>
  <c r="B757" i="1"/>
  <c r="I757" i="1" s="1"/>
  <c r="A757" i="1"/>
  <c r="H756" i="1"/>
  <c r="E756" i="1" s="1"/>
  <c r="F756" i="1"/>
  <c r="B756" i="1"/>
  <c r="I756" i="1" s="1"/>
  <c r="A756" i="1"/>
  <c r="H755" i="1"/>
  <c r="E755" i="1" s="1"/>
  <c r="F755" i="1"/>
  <c r="B755" i="1"/>
  <c r="I755" i="1" s="1"/>
  <c r="A755" i="1"/>
  <c r="H754" i="1"/>
  <c r="E754" i="1" s="1"/>
  <c r="F754" i="1"/>
  <c r="B754" i="1"/>
  <c r="I754" i="1" s="1"/>
  <c r="A754" i="1"/>
  <c r="H753" i="1"/>
  <c r="C753" i="1" s="1"/>
  <c r="F753" i="1"/>
  <c r="B753" i="1"/>
  <c r="I753" i="1" s="1"/>
  <c r="A753" i="1"/>
  <c r="H752" i="1"/>
  <c r="E752" i="1" s="1"/>
  <c r="F752" i="1"/>
  <c r="B752" i="1"/>
  <c r="I752" i="1" s="1"/>
  <c r="A752" i="1"/>
  <c r="H751" i="1"/>
  <c r="E751" i="1" s="1"/>
  <c r="F751" i="1"/>
  <c r="B751" i="1"/>
  <c r="I751" i="1" s="1"/>
  <c r="A751" i="1"/>
  <c r="H750" i="1"/>
  <c r="E750" i="1" s="1"/>
  <c r="F750" i="1"/>
  <c r="B750" i="1"/>
  <c r="I750" i="1" s="1"/>
  <c r="A750" i="1"/>
  <c r="H749" i="1"/>
  <c r="E749" i="1" s="1"/>
  <c r="F749" i="1"/>
  <c r="B749" i="1"/>
  <c r="I749" i="1" s="1"/>
  <c r="A749" i="1"/>
  <c r="H748" i="1"/>
  <c r="E748" i="1" s="1"/>
  <c r="F748" i="1"/>
  <c r="B748" i="1"/>
  <c r="I748" i="1" s="1"/>
  <c r="A748" i="1"/>
  <c r="H747" i="1"/>
  <c r="G747" i="1" s="1"/>
  <c r="F747" i="1"/>
  <c r="B747" i="1"/>
  <c r="I747" i="1" s="1"/>
  <c r="A747" i="1"/>
  <c r="H746" i="1"/>
  <c r="D746" i="1" s="1"/>
  <c r="F746" i="1"/>
  <c r="B746" i="1"/>
  <c r="I746" i="1" s="1"/>
  <c r="A746" i="1"/>
  <c r="H745" i="1"/>
  <c r="D745" i="1" s="1"/>
  <c r="F745" i="1"/>
  <c r="B745" i="1"/>
  <c r="I745" i="1" s="1"/>
  <c r="A745" i="1"/>
  <c r="H744" i="1"/>
  <c r="E744" i="1" s="1"/>
  <c r="F744" i="1"/>
  <c r="B744" i="1"/>
  <c r="I744" i="1" s="1"/>
  <c r="A744" i="1"/>
  <c r="H743" i="1"/>
  <c r="E743" i="1" s="1"/>
  <c r="F743" i="1"/>
  <c r="B743" i="1"/>
  <c r="I743" i="1" s="1"/>
  <c r="A743" i="1"/>
  <c r="H742" i="1"/>
  <c r="E742" i="1" s="1"/>
  <c r="F742" i="1"/>
  <c r="B742" i="1"/>
  <c r="I742" i="1" s="1"/>
  <c r="A742" i="1"/>
  <c r="H741" i="1"/>
  <c r="E741" i="1" s="1"/>
  <c r="F741" i="1"/>
  <c r="B741" i="1"/>
  <c r="I741" i="1" s="1"/>
  <c r="A741" i="1"/>
  <c r="H740" i="1"/>
  <c r="E740" i="1" s="1"/>
  <c r="F740" i="1"/>
  <c r="B740" i="1"/>
  <c r="I740" i="1" s="1"/>
  <c r="A740" i="1"/>
  <c r="H739" i="1"/>
  <c r="E739" i="1" s="1"/>
  <c r="F739" i="1"/>
  <c r="B739" i="1"/>
  <c r="I739" i="1" s="1"/>
  <c r="A739" i="1"/>
  <c r="H738" i="1"/>
  <c r="E738" i="1" s="1"/>
  <c r="F738" i="1"/>
  <c r="B738" i="1"/>
  <c r="I738" i="1" s="1"/>
  <c r="A738" i="1"/>
  <c r="H737" i="1"/>
  <c r="F737" i="1"/>
  <c r="B737" i="1"/>
  <c r="I737" i="1" s="1"/>
  <c r="A737" i="1"/>
  <c r="H736" i="1"/>
  <c r="E736" i="1" s="1"/>
  <c r="F736" i="1"/>
  <c r="B736" i="1"/>
  <c r="I736" i="1" s="1"/>
  <c r="A736" i="1"/>
  <c r="H735" i="1"/>
  <c r="E735" i="1" s="1"/>
  <c r="F735" i="1"/>
  <c r="B735" i="1"/>
  <c r="I735" i="1" s="1"/>
  <c r="A735" i="1"/>
  <c r="H734" i="1"/>
  <c r="E734" i="1" s="1"/>
  <c r="F734" i="1"/>
  <c r="B734" i="1"/>
  <c r="I734" i="1" s="1"/>
  <c r="A734" i="1"/>
  <c r="H733" i="1"/>
  <c r="E733" i="1" s="1"/>
  <c r="F733" i="1"/>
  <c r="B733" i="1"/>
  <c r="I733" i="1" s="1"/>
  <c r="A733" i="1"/>
  <c r="H732" i="1"/>
  <c r="E732" i="1" s="1"/>
  <c r="F732" i="1"/>
  <c r="B732" i="1"/>
  <c r="I732" i="1" s="1"/>
  <c r="A732" i="1"/>
  <c r="H731" i="1"/>
  <c r="E731" i="1" s="1"/>
  <c r="F731" i="1"/>
  <c r="B731" i="1"/>
  <c r="I731" i="1" s="1"/>
  <c r="A731" i="1"/>
  <c r="H730" i="1"/>
  <c r="E730" i="1" s="1"/>
  <c r="F730" i="1"/>
  <c r="B730" i="1"/>
  <c r="I730" i="1" s="1"/>
  <c r="A730" i="1"/>
  <c r="H729" i="1"/>
  <c r="E729" i="1" s="1"/>
  <c r="F729" i="1"/>
  <c r="B729" i="1"/>
  <c r="I729" i="1" s="1"/>
  <c r="A729" i="1"/>
  <c r="H728" i="1"/>
  <c r="E728" i="1" s="1"/>
  <c r="F728" i="1"/>
  <c r="B728" i="1"/>
  <c r="I728" i="1" s="1"/>
  <c r="A728" i="1"/>
  <c r="H727" i="1"/>
  <c r="E727" i="1" s="1"/>
  <c r="F727" i="1"/>
  <c r="B727" i="1"/>
  <c r="I727" i="1" s="1"/>
  <c r="A727" i="1"/>
  <c r="H726" i="1"/>
  <c r="E726" i="1" s="1"/>
  <c r="F726" i="1"/>
  <c r="B726" i="1"/>
  <c r="I726" i="1" s="1"/>
  <c r="A726" i="1"/>
  <c r="H725" i="1"/>
  <c r="E725" i="1" s="1"/>
  <c r="F725" i="1"/>
  <c r="C725" i="1"/>
  <c r="B725" i="1"/>
  <c r="I725" i="1" s="1"/>
  <c r="A725" i="1"/>
  <c r="H724" i="1"/>
  <c r="E724" i="1" s="1"/>
  <c r="F724" i="1"/>
  <c r="B724" i="1"/>
  <c r="I724" i="1" s="1"/>
  <c r="A724" i="1"/>
  <c r="H723" i="1"/>
  <c r="E723" i="1" s="1"/>
  <c r="F723" i="1"/>
  <c r="B723" i="1"/>
  <c r="I723" i="1" s="1"/>
  <c r="A723" i="1"/>
  <c r="H722" i="1"/>
  <c r="E722" i="1" s="1"/>
  <c r="F722" i="1"/>
  <c r="B722" i="1"/>
  <c r="I722" i="1" s="1"/>
  <c r="A722" i="1"/>
  <c r="H721" i="1"/>
  <c r="E721" i="1" s="1"/>
  <c r="F721" i="1"/>
  <c r="D721" i="1"/>
  <c r="B721" i="1"/>
  <c r="I721" i="1" s="1"/>
  <c r="A721" i="1"/>
  <c r="H720" i="1"/>
  <c r="E720" i="1" s="1"/>
  <c r="F720" i="1"/>
  <c r="B720" i="1"/>
  <c r="I720" i="1" s="1"/>
  <c r="A720" i="1"/>
  <c r="H719" i="1"/>
  <c r="E719" i="1" s="1"/>
  <c r="F719" i="1"/>
  <c r="B719" i="1"/>
  <c r="I719" i="1" s="1"/>
  <c r="A719" i="1"/>
  <c r="H718" i="1"/>
  <c r="E718" i="1" s="1"/>
  <c r="G718" i="1"/>
  <c r="F718" i="1"/>
  <c r="B718" i="1"/>
  <c r="I718" i="1" s="1"/>
  <c r="A718" i="1"/>
  <c r="H717" i="1"/>
  <c r="E717" i="1" s="1"/>
  <c r="F717" i="1"/>
  <c r="B717" i="1"/>
  <c r="I717" i="1" s="1"/>
  <c r="A717" i="1"/>
  <c r="H716" i="1"/>
  <c r="E716" i="1" s="1"/>
  <c r="F716" i="1"/>
  <c r="B716" i="1"/>
  <c r="I716" i="1" s="1"/>
  <c r="A716" i="1"/>
  <c r="H715" i="1"/>
  <c r="E715" i="1" s="1"/>
  <c r="F715" i="1"/>
  <c r="B715" i="1"/>
  <c r="I715" i="1" s="1"/>
  <c r="A715" i="1"/>
  <c r="H714" i="1"/>
  <c r="E714" i="1" s="1"/>
  <c r="F714" i="1"/>
  <c r="B714" i="1"/>
  <c r="I714" i="1" s="1"/>
  <c r="A714" i="1"/>
  <c r="H713" i="1"/>
  <c r="F713" i="1"/>
  <c r="B713" i="1"/>
  <c r="I713" i="1" s="1"/>
  <c r="A713" i="1"/>
  <c r="H712" i="1"/>
  <c r="E712" i="1" s="1"/>
  <c r="F712" i="1"/>
  <c r="B712" i="1"/>
  <c r="I712" i="1" s="1"/>
  <c r="A712" i="1"/>
  <c r="H711" i="1"/>
  <c r="E711" i="1" s="1"/>
  <c r="F711" i="1"/>
  <c r="B711" i="1"/>
  <c r="I711" i="1" s="1"/>
  <c r="A711" i="1"/>
  <c r="H710" i="1"/>
  <c r="E710" i="1" s="1"/>
  <c r="F710" i="1"/>
  <c r="B710" i="1"/>
  <c r="I710" i="1" s="1"/>
  <c r="A710" i="1"/>
  <c r="H709" i="1"/>
  <c r="E709" i="1" s="1"/>
  <c r="F709" i="1"/>
  <c r="B709" i="1"/>
  <c r="I709" i="1" s="1"/>
  <c r="A709" i="1"/>
  <c r="H708" i="1"/>
  <c r="E708" i="1" s="1"/>
  <c r="F708" i="1"/>
  <c r="B708" i="1"/>
  <c r="I708" i="1" s="1"/>
  <c r="A708" i="1"/>
  <c r="H707" i="1"/>
  <c r="E707" i="1" s="1"/>
  <c r="F707" i="1"/>
  <c r="B707" i="1"/>
  <c r="I707" i="1" s="1"/>
  <c r="A707" i="1"/>
  <c r="H706" i="1"/>
  <c r="E706" i="1" s="1"/>
  <c r="F706" i="1"/>
  <c r="B706" i="1"/>
  <c r="I706" i="1" s="1"/>
  <c r="A706" i="1"/>
  <c r="H705" i="1"/>
  <c r="E705" i="1" s="1"/>
  <c r="F705" i="1"/>
  <c r="B705" i="1"/>
  <c r="I705" i="1" s="1"/>
  <c r="A705" i="1"/>
  <c r="H704" i="1"/>
  <c r="E704" i="1" s="1"/>
  <c r="F704" i="1"/>
  <c r="B704" i="1"/>
  <c r="I704" i="1" s="1"/>
  <c r="A704" i="1"/>
  <c r="H703" i="1"/>
  <c r="E703" i="1" s="1"/>
  <c r="F703" i="1"/>
  <c r="B703" i="1"/>
  <c r="I703" i="1" s="1"/>
  <c r="A703" i="1"/>
  <c r="H702" i="1"/>
  <c r="E702" i="1" s="1"/>
  <c r="F702" i="1"/>
  <c r="B702" i="1"/>
  <c r="I702" i="1" s="1"/>
  <c r="A702" i="1"/>
  <c r="H701" i="1"/>
  <c r="E701" i="1" s="1"/>
  <c r="F701" i="1"/>
  <c r="B701" i="1"/>
  <c r="I701" i="1" s="1"/>
  <c r="A701" i="1"/>
  <c r="H700" i="1"/>
  <c r="E700" i="1" s="1"/>
  <c r="F700" i="1"/>
  <c r="B700" i="1"/>
  <c r="I700" i="1" s="1"/>
  <c r="A700" i="1"/>
  <c r="H699" i="1"/>
  <c r="E699" i="1" s="1"/>
  <c r="F699" i="1"/>
  <c r="B699" i="1"/>
  <c r="I699" i="1" s="1"/>
  <c r="A699" i="1"/>
  <c r="H698" i="1"/>
  <c r="E698" i="1" s="1"/>
  <c r="F698" i="1"/>
  <c r="B698" i="1"/>
  <c r="I698" i="1" s="1"/>
  <c r="A698" i="1"/>
  <c r="H697" i="1"/>
  <c r="E697" i="1" s="1"/>
  <c r="F697" i="1"/>
  <c r="B697" i="1"/>
  <c r="I697" i="1" s="1"/>
  <c r="A697" i="1"/>
  <c r="H696" i="1"/>
  <c r="E696" i="1" s="1"/>
  <c r="F696" i="1"/>
  <c r="B696" i="1"/>
  <c r="I696" i="1" s="1"/>
  <c r="A696" i="1"/>
  <c r="H695" i="1"/>
  <c r="E695" i="1" s="1"/>
  <c r="F695" i="1"/>
  <c r="B695" i="1"/>
  <c r="I695" i="1" s="1"/>
  <c r="A695" i="1"/>
  <c r="H694" i="1"/>
  <c r="E694" i="1" s="1"/>
  <c r="F694" i="1"/>
  <c r="B694" i="1"/>
  <c r="I694" i="1" s="1"/>
  <c r="A694" i="1"/>
  <c r="H693" i="1"/>
  <c r="E693" i="1" s="1"/>
  <c r="F693" i="1"/>
  <c r="B693" i="1"/>
  <c r="I693" i="1" s="1"/>
  <c r="A693" i="1"/>
  <c r="H692" i="1"/>
  <c r="E692" i="1" s="1"/>
  <c r="F692" i="1"/>
  <c r="B692" i="1"/>
  <c r="I692" i="1" s="1"/>
  <c r="A692" i="1"/>
  <c r="H691" i="1"/>
  <c r="E691" i="1" s="1"/>
  <c r="F691" i="1"/>
  <c r="B691" i="1"/>
  <c r="I691" i="1" s="1"/>
  <c r="A691" i="1"/>
  <c r="H690" i="1"/>
  <c r="E690" i="1" s="1"/>
  <c r="F690" i="1"/>
  <c r="B690" i="1"/>
  <c r="I690" i="1" s="1"/>
  <c r="A690" i="1"/>
  <c r="H689" i="1"/>
  <c r="F689" i="1"/>
  <c r="B689" i="1"/>
  <c r="I689" i="1" s="1"/>
  <c r="A689" i="1"/>
  <c r="H688" i="1"/>
  <c r="E688" i="1" s="1"/>
  <c r="F688" i="1"/>
  <c r="B688" i="1"/>
  <c r="I688" i="1" s="1"/>
  <c r="A688" i="1"/>
  <c r="H687" i="1"/>
  <c r="E687" i="1" s="1"/>
  <c r="F687" i="1"/>
  <c r="B687" i="1"/>
  <c r="I687" i="1" s="1"/>
  <c r="A687" i="1"/>
  <c r="H686" i="1"/>
  <c r="F686" i="1"/>
  <c r="B686" i="1"/>
  <c r="I686" i="1" s="1"/>
  <c r="A686" i="1"/>
  <c r="H685" i="1"/>
  <c r="E685" i="1" s="1"/>
  <c r="F685" i="1"/>
  <c r="B685" i="1"/>
  <c r="I685" i="1" s="1"/>
  <c r="A685" i="1"/>
  <c r="H684" i="1"/>
  <c r="E684" i="1" s="1"/>
  <c r="F684" i="1"/>
  <c r="B684" i="1"/>
  <c r="I684" i="1" s="1"/>
  <c r="A684" i="1"/>
  <c r="H683" i="1"/>
  <c r="E683" i="1" s="1"/>
  <c r="F683" i="1"/>
  <c r="B683" i="1"/>
  <c r="I683" i="1" s="1"/>
  <c r="A683" i="1"/>
  <c r="H682" i="1"/>
  <c r="E682" i="1" s="1"/>
  <c r="F682" i="1"/>
  <c r="B682" i="1"/>
  <c r="I682" i="1" s="1"/>
  <c r="A682" i="1"/>
  <c r="H681" i="1"/>
  <c r="E681" i="1" s="1"/>
  <c r="F681" i="1"/>
  <c r="B681" i="1"/>
  <c r="I681" i="1" s="1"/>
  <c r="A681" i="1"/>
  <c r="H680" i="1"/>
  <c r="E680" i="1" s="1"/>
  <c r="F680" i="1"/>
  <c r="B680" i="1"/>
  <c r="I680" i="1" s="1"/>
  <c r="A680" i="1"/>
  <c r="H679" i="1"/>
  <c r="E679" i="1" s="1"/>
  <c r="F679" i="1"/>
  <c r="B679" i="1"/>
  <c r="I679" i="1" s="1"/>
  <c r="A679" i="1"/>
  <c r="H678" i="1"/>
  <c r="E678" i="1" s="1"/>
  <c r="F678" i="1"/>
  <c r="B678" i="1"/>
  <c r="I678" i="1" s="1"/>
  <c r="A678" i="1"/>
  <c r="H677" i="1"/>
  <c r="E677" i="1" s="1"/>
  <c r="F677" i="1"/>
  <c r="B677" i="1"/>
  <c r="I677" i="1" s="1"/>
  <c r="A677" i="1"/>
  <c r="H676" i="1"/>
  <c r="E676" i="1" s="1"/>
  <c r="F676" i="1"/>
  <c r="B676" i="1"/>
  <c r="I676" i="1" s="1"/>
  <c r="A676" i="1"/>
  <c r="H675" i="1"/>
  <c r="E675" i="1" s="1"/>
  <c r="F675" i="1"/>
  <c r="B675" i="1"/>
  <c r="I675" i="1" s="1"/>
  <c r="A675" i="1"/>
  <c r="H674" i="1"/>
  <c r="E674" i="1" s="1"/>
  <c r="F674" i="1"/>
  <c r="B674" i="1"/>
  <c r="I674" i="1" s="1"/>
  <c r="A674" i="1"/>
  <c r="H673" i="1"/>
  <c r="E673" i="1" s="1"/>
  <c r="F673" i="1"/>
  <c r="D673" i="1"/>
  <c r="B673" i="1"/>
  <c r="I673" i="1" s="1"/>
  <c r="A673" i="1"/>
  <c r="H672" i="1"/>
  <c r="E672" i="1" s="1"/>
  <c r="F672" i="1"/>
  <c r="B672" i="1"/>
  <c r="I672" i="1" s="1"/>
  <c r="A672" i="1"/>
  <c r="H671" i="1"/>
  <c r="E671" i="1" s="1"/>
  <c r="F671" i="1"/>
  <c r="C671" i="1"/>
  <c r="B671" i="1"/>
  <c r="I671" i="1" s="1"/>
  <c r="A671" i="1"/>
  <c r="H670" i="1"/>
  <c r="E670" i="1" s="1"/>
  <c r="G670" i="1"/>
  <c r="F670" i="1"/>
  <c r="B670" i="1"/>
  <c r="I670" i="1" s="1"/>
  <c r="A670" i="1"/>
  <c r="H669" i="1"/>
  <c r="E669" i="1" s="1"/>
  <c r="F669" i="1"/>
  <c r="B669" i="1"/>
  <c r="I669" i="1" s="1"/>
  <c r="A669" i="1"/>
  <c r="H668" i="1"/>
  <c r="E668" i="1" s="1"/>
  <c r="F668" i="1"/>
  <c r="B668" i="1"/>
  <c r="I668" i="1" s="1"/>
  <c r="A668" i="1"/>
  <c r="H667" i="1"/>
  <c r="E667" i="1" s="1"/>
  <c r="F667" i="1"/>
  <c r="B667" i="1"/>
  <c r="I667" i="1" s="1"/>
  <c r="A667" i="1"/>
  <c r="H666" i="1"/>
  <c r="F666" i="1"/>
  <c r="B666" i="1"/>
  <c r="I666" i="1" s="1"/>
  <c r="A666" i="1"/>
  <c r="H665" i="1"/>
  <c r="E665" i="1" s="1"/>
  <c r="F665" i="1"/>
  <c r="B665" i="1"/>
  <c r="I665" i="1" s="1"/>
  <c r="A665" i="1"/>
  <c r="H664" i="1"/>
  <c r="E664" i="1" s="1"/>
  <c r="F664" i="1"/>
  <c r="B664" i="1"/>
  <c r="I664" i="1" s="1"/>
  <c r="A664" i="1"/>
  <c r="H663" i="1"/>
  <c r="E663" i="1" s="1"/>
  <c r="F663" i="1"/>
  <c r="B663" i="1"/>
  <c r="I663" i="1" s="1"/>
  <c r="A663" i="1"/>
  <c r="H662" i="1"/>
  <c r="E662" i="1" s="1"/>
  <c r="F662" i="1"/>
  <c r="B662" i="1"/>
  <c r="I662" i="1" s="1"/>
  <c r="A662" i="1"/>
  <c r="H661" i="1"/>
  <c r="E661" i="1" s="1"/>
  <c r="F661" i="1"/>
  <c r="B661" i="1"/>
  <c r="I661" i="1" s="1"/>
  <c r="A661" i="1"/>
  <c r="H660" i="1"/>
  <c r="E660" i="1" s="1"/>
  <c r="F660" i="1"/>
  <c r="B660" i="1"/>
  <c r="I660" i="1" s="1"/>
  <c r="A660" i="1"/>
  <c r="H659" i="1"/>
  <c r="E659" i="1" s="1"/>
  <c r="F659" i="1"/>
  <c r="B659" i="1"/>
  <c r="I659" i="1" s="1"/>
  <c r="A659" i="1"/>
  <c r="H658" i="1"/>
  <c r="E658" i="1" s="1"/>
  <c r="F658" i="1"/>
  <c r="B658" i="1"/>
  <c r="I658" i="1" s="1"/>
  <c r="A658" i="1"/>
  <c r="H657" i="1"/>
  <c r="E657" i="1" s="1"/>
  <c r="F657" i="1"/>
  <c r="B657" i="1"/>
  <c r="I657" i="1" s="1"/>
  <c r="A657" i="1"/>
  <c r="H656" i="1"/>
  <c r="E656" i="1" s="1"/>
  <c r="F656" i="1"/>
  <c r="B656" i="1"/>
  <c r="I656" i="1" s="1"/>
  <c r="A656" i="1"/>
  <c r="H655" i="1"/>
  <c r="E655" i="1" s="1"/>
  <c r="F655" i="1"/>
  <c r="B655" i="1"/>
  <c r="I655" i="1" s="1"/>
  <c r="A655" i="1"/>
  <c r="H654" i="1"/>
  <c r="E654" i="1" s="1"/>
  <c r="F654" i="1"/>
  <c r="B654" i="1"/>
  <c r="I654" i="1" s="1"/>
  <c r="A654" i="1"/>
  <c r="H653" i="1"/>
  <c r="E653" i="1" s="1"/>
  <c r="F653" i="1"/>
  <c r="B653" i="1"/>
  <c r="I653" i="1" s="1"/>
  <c r="A653" i="1"/>
  <c r="H652" i="1"/>
  <c r="E652" i="1" s="1"/>
  <c r="F652" i="1"/>
  <c r="B652" i="1"/>
  <c r="I652" i="1" s="1"/>
  <c r="A652" i="1"/>
  <c r="H651" i="1"/>
  <c r="E651" i="1" s="1"/>
  <c r="F651" i="1"/>
  <c r="B651" i="1"/>
  <c r="I651" i="1" s="1"/>
  <c r="A651" i="1"/>
  <c r="H650" i="1"/>
  <c r="E650" i="1" s="1"/>
  <c r="F650" i="1"/>
  <c r="B650" i="1"/>
  <c r="I650" i="1" s="1"/>
  <c r="A650" i="1"/>
  <c r="H649" i="1"/>
  <c r="E649" i="1" s="1"/>
  <c r="F649" i="1"/>
  <c r="B649" i="1"/>
  <c r="I649" i="1" s="1"/>
  <c r="A649" i="1"/>
  <c r="H648" i="1"/>
  <c r="E648" i="1" s="1"/>
  <c r="F648" i="1"/>
  <c r="B648" i="1"/>
  <c r="I648" i="1" s="1"/>
  <c r="A648" i="1"/>
  <c r="H647" i="1"/>
  <c r="E647" i="1" s="1"/>
  <c r="F647" i="1"/>
  <c r="B647" i="1"/>
  <c r="I647" i="1" s="1"/>
  <c r="A647" i="1"/>
  <c r="H646" i="1"/>
  <c r="E646" i="1" s="1"/>
  <c r="F646" i="1"/>
  <c r="B646" i="1"/>
  <c r="I646" i="1" s="1"/>
  <c r="A646" i="1"/>
  <c r="H645" i="1"/>
  <c r="E645" i="1" s="1"/>
  <c r="F645" i="1"/>
  <c r="B645" i="1"/>
  <c r="I645" i="1" s="1"/>
  <c r="A645" i="1"/>
  <c r="H644" i="1"/>
  <c r="E644" i="1" s="1"/>
  <c r="F644" i="1"/>
  <c r="B644" i="1"/>
  <c r="I644" i="1" s="1"/>
  <c r="A644" i="1"/>
  <c r="H643" i="1"/>
  <c r="E643" i="1" s="1"/>
  <c r="F643" i="1"/>
  <c r="B643" i="1"/>
  <c r="I643" i="1" s="1"/>
  <c r="A643" i="1"/>
  <c r="H642" i="1"/>
  <c r="E642" i="1" s="1"/>
  <c r="F642" i="1"/>
  <c r="B642" i="1"/>
  <c r="I642" i="1" s="1"/>
  <c r="A642" i="1"/>
  <c r="H641" i="1"/>
  <c r="E641" i="1" s="1"/>
  <c r="F641" i="1"/>
  <c r="B641" i="1"/>
  <c r="I641" i="1" s="1"/>
  <c r="A641" i="1"/>
  <c r="H640" i="1"/>
  <c r="E640" i="1" s="1"/>
  <c r="F640" i="1"/>
  <c r="B640" i="1"/>
  <c r="I640" i="1" s="1"/>
  <c r="A640" i="1"/>
  <c r="H639" i="1"/>
  <c r="E639" i="1" s="1"/>
  <c r="F639" i="1"/>
  <c r="B639" i="1"/>
  <c r="I639" i="1" s="1"/>
  <c r="A639" i="1"/>
  <c r="H638" i="1"/>
  <c r="E638" i="1" s="1"/>
  <c r="F638" i="1"/>
  <c r="B638" i="1"/>
  <c r="I638" i="1" s="1"/>
  <c r="A638" i="1"/>
  <c r="H637" i="1"/>
  <c r="F637" i="1"/>
  <c r="B637" i="1"/>
  <c r="I637" i="1" s="1"/>
  <c r="A637" i="1"/>
  <c r="H636" i="1"/>
  <c r="E636" i="1" s="1"/>
  <c r="F636" i="1"/>
  <c r="B636" i="1"/>
  <c r="I636" i="1" s="1"/>
  <c r="A636" i="1"/>
  <c r="H635" i="1"/>
  <c r="E635" i="1" s="1"/>
  <c r="F635" i="1"/>
  <c r="B635" i="1"/>
  <c r="I635" i="1" s="1"/>
  <c r="A635" i="1"/>
  <c r="H634" i="1"/>
  <c r="E634" i="1" s="1"/>
  <c r="F634" i="1"/>
  <c r="B634" i="1"/>
  <c r="I634" i="1" s="1"/>
  <c r="A634" i="1"/>
  <c r="H633" i="1"/>
  <c r="E633" i="1" s="1"/>
  <c r="F633" i="1"/>
  <c r="B633" i="1"/>
  <c r="I633" i="1" s="1"/>
  <c r="A633" i="1"/>
  <c r="H632" i="1"/>
  <c r="E632" i="1" s="1"/>
  <c r="F632" i="1"/>
  <c r="B632" i="1"/>
  <c r="I632" i="1" s="1"/>
  <c r="A632" i="1"/>
  <c r="H631" i="1"/>
  <c r="E631" i="1" s="1"/>
  <c r="F631" i="1"/>
  <c r="B631" i="1"/>
  <c r="I631" i="1" s="1"/>
  <c r="A631" i="1"/>
  <c r="H630" i="1"/>
  <c r="E630" i="1" s="1"/>
  <c r="F630" i="1"/>
  <c r="B630" i="1"/>
  <c r="I630" i="1" s="1"/>
  <c r="A630" i="1"/>
  <c r="H629" i="1"/>
  <c r="E629" i="1" s="1"/>
  <c r="F629" i="1"/>
  <c r="B629" i="1"/>
  <c r="I629" i="1" s="1"/>
  <c r="A629" i="1"/>
  <c r="H628" i="1"/>
  <c r="E628" i="1" s="1"/>
  <c r="F628" i="1"/>
  <c r="B628" i="1"/>
  <c r="I628" i="1" s="1"/>
  <c r="A628" i="1"/>
  <c r="H627" i="1"/>
  <c r="E627" i="1" s="1"/>
  <c r="F627" i="1"/>
  <c r="B627" i="1"/>
  <c r="I627" i="1" s="1"/>
  <c r="A627" i="1"/>
  <c r="H626" i="1"/>
  <c r="E626" i="1" s="1"/>
  <c r="F626" i="1"/>
  <c r="B626" i="1"/>
  <c r="I626" i="1" s="1"/>
  <c r="A626" i="1"/>
  <c r="H625" i="1"/>
  <c r="E625" i="1" s="1"/>
  <c r="F625" i="1"/>
  <c r="B625" i="1"/>
  <c r="I625" i="1" s="1"/>
  <c r="A625" i="1"/>
  <c r="H624" i="1"/>
  <c r="E624" i="1" s="1"/>
  <c r="F624" i="1"/>
  <c r="B624" i="1"/>
  <c r="I624" i="1" s="1"/>
  <c r="A624" i="1"/>
  <c r="H623" i="1"/>
  <c r="E623" i="1" s="1"/>
  <c r="F623" i="1"/>
  <c r="B623" i="1"/>
  <c r="I623" i="1" s="1"/>
  <c r="A623" i="1"/>
  <c r="H622" i="1"/>
  <c r="E622" i="1" s="1"/>
  <c r="F622" i="1"/>
  <c r="B622" i="1"/>
  <c r="I622" i="1" s="1"/>
  <c r="A622" i="1"/>
  <c r="H621" i="1"/>
  <c r="E621" i="1" s="1"/>
  <c r="F621" i="1"/>
  <c r="B621" i="1"/>
  <c r="I621" i="1" s="1"/>
  <c r="A621" i="1"/>
  <c r="H620" i="1"/>
  <c r="E620" i="1" s="1"/>
  <c r="F620" i="1"/>
  <c r="B620" i="1"/>
  <c r="I620" i="1" s="1"/>
  <c r="A620" i="1"/>
  <c r="H619" i="1"/>
  <c r="F619" i="1"/>
  <c r="B619" i="1"/>
  <c r="I619" i="1" s="1"/>
  <c r="A619" i="1"/>
  <c r="H618" i="1"/>
  <c r="E618" i="1" s="1"/>
  <c r="F618" i="1"/>
  <c r="B618" i="1"/>
  <c r="I618" i="1" s="1"/>
  <c r="A618" i="1"/>
  <c r="H617" i="1"/>
  <c r="E617" i="1" s="1"/>
  <c r="F617" i="1"/>
  <c r="D617" i="1"/>
  <c r="B617" i="1"/>
  <c r="I617" i="1" s="1"/>
  <c r="A617" i="1"/>
  <c r="H616" i="1"/>
  <c r="E616" i="1" s="1"/>
  <c r="F616" i="1"/>
  <c r="B616" i="1"/>
  <c r="I616" i="1" s="1"/>
  <c r="A616" i="1"/>
  <c r="H615" i="1"/>
  <c r="E615" i="1" s="1"/>
  <c r="F615" i="1"/>
  <c r="B615" i="1"/>
  <c r="I615" i="1" s="1"/>
  <c r="A615" i="1"/>
  <c r="H614" i="1"/>
  <c r="E614" i="1" s="1"/>
  <c r="F614" i="1"/>
  <c r="B614" i="1"/>
  <c r="I614" i="1" s="1"/>
  <c r="A614" i="1"/>
  <c r="H613" i="1"/>
  <c r="E613" i="1" s="1"/>
  <c r="F613" i="1"/>
  <c r="B613" i="1"/>
  <c r="I613" i="1" s="1"/>
  <c r="A613" i="1"/>
  <c r="H612" i="1"/>
  <c r="E612" i="1" s="1"/>
  <c r="F612" i="1"/>
  <c r="B612" i="1"/>
  <c r="I612" i="1" s="1"/>
  <c r="A612" i="1"/>
  <c r="H611" i="1"/>
  <c r="E611" i="1" s="1"/>
  <c r="F611" i="1"/>
  <c r="B611" i="1"/>
  <c r="I611" i="1" s="1"/>
  <c r="A611" i="1"/>
  <c r="H610" i="1"/>
  <c r="E610" i="1" s="1"/>
  <c r="F610" i="1"/>
  <c r="B610" i="1"/>
  <c r="I610" i="1" s="1"/>
  <c r="A610" i="1"/>
  <c r="H609" i="1"/>
  <c r="E609" i="1" s="1"/>
  <c r="F609" i="1"/>
  <c r="D609" i="1"/>
  <c r="B609" i="1"/>
  <c r="I609" i="1" s="1"/>
  <c r="A609" i="1"/>
  <c r="H608" i="1"/>
  <c r="E608" i="1" s="1"/>
  <c r="F608" i="1"/>
  <c r="B608" i="1"/>
  <c r="I608" i="1" s="1"/>
  <c r="A608" i="1"/>
  <c r="H607" i="1"/>
  <c r="E607" i="1" s="1"/>
  <c r="F607" i="1"/>
  <c r="B607" i="1"/>
  <c r="I607" i="1" s="1"/>
  <c r="A607" i="1"/>
  <c r="H606" i="1"/>
  <c r="E606" i="1" s="1"/>
  <c r="G606" i="1"/>
  <c r="F606" i="1"/>
  <c r="B606" i="1"/>
  <c r="I606" i="1" s="1"/>
  <c r="A606" i="1"/>
  <c r="H605" i="1"/>
  <c r="E605" i="1" s="1"/>
  <c r="F605" i="1"/>
  <c r="B605" i="1"/>
  <c r="I605" i="1" s="1"/>
  <c r="A605" i="1"/>
  <c r="H604" i="1"/>
  <c r="E604" i="1" s="1"/>
  <c r="F604" i="1"/>
  <c r="B604" i="1"/>
  <c r="I604" i="1" s="1"/>
  <c r="A604" i="1"/>
  <c r="H603" i="1"/>
  <c r="E603" i="1" s="1"/>
  <c r="F603" i="1"/>
  <c r="B603" i="1"/>
  <c r="I603" i="1" s="1"/>
  <c r="A603" i="1"/>
  <c r="H602" i="1"/>
  <c r="F602" i="1"/>
  <c r="B602" i="1"/>
  <c r="I602" i="1" s="1"/>
  <c r="A602" i="1"/>
  <c r="H601" i="1"/>
  <c r="E601" i="1" s="1"/>
  <c r="F601" i="1"/>
  <c r="B601" i="1"/>
  <c r="I601" i="1" s="1"/>
  <c r="A601" i="1"/>
  <c r="H600" i="1"/>
  <c r="E600" i="1" s="1"/>
  <c r="F600" i="1"/>
  <c r="B600" i="1"/>
  <c r="I600" i="1" s="1"/>
  <c r="A600" i="1"/>
  <c r="H599" i="1"/>
  <c r="E599" i="1" s="1"/>
  <c r="F599" i="1"/>
  <c r="B599" i="1"/>
  <c r="I599" i="1" s="1"/>
  <c r="A599" i="1"/>
  <c r="H598" i="1"/>
  <c r="E598" i="1" s="1"/>
  <c r="F598" i="1"/>
  <c r="B598" i="1"/>
  <c r="I598" i="1" s="1"/>
  <c r="A598" i="1"/>
  <c r="H597" i="1"/>
  <c r="E597" i="1" s="1"/>
  <c r="F597" i="1"/>
  <c r="B597" i="1"/>
  <c r="I597" i="1" s="1"/>
  <c r="A597" i="1"/>
  <c r="H596" i="1"/>
  <c r="E596" i="1" s="1"/>
  <c r="F596" i="1"/>
  <c r="B596" i="1"/>
  <c r="I596" i="1" s="1"/>
  <c r="A596" i="1"/>
  <c r="H595" i="1"/>
  <c r="E595" i="1" s="1"/>
  <c r="F595" i="1"/>
  <c r="B595" i="1"/>
  <c r="I595" i="1" s="1"/>
  <c r="A595" i="1"/>
  <c r="H594" i="1"/>
  <c r="E594" i="1" s="1"/>
  <c r="F594" i="1"/>
  <c r="B594" i="1"/>
  <c r="I594" i="1" s="1"/>
  <c r="A594" i="1"/>
  <c r="H593" i="1"/>
  <c r="E593" i="1" s="1"/>
  <c r="F593" i="1"/>
  <c r="B593" i="1"/>
  <c r="I593" i="1" s="1"/>
  <c r="A593" i="1"/>
  <c r="H592" i="1"/>
  <c r="E592" i="1" s="1"/>
  <c r="F592" i="1"/>
  <c r="B592" i="1"/>
  <c r="I592" i="1" s="1"/>
  <c r="A592" i="1"/>
  <c r="H591" i="1"/>
  <c r="E591" i="1" s="1"/>
  <c r="F591" i="1"/>
  <c r="B591" i="1"/>
  <c r="I591" i="1" s="1"/>
  <c r="A591" i="1"/>
  <c r="H590" i="1"/>
  <c r="E590" i="1" s="1"/>
  <c r="F590" i="1"/>
  <c r="B590" i="1"/>
  <c r="I590" i="1" s="1"/>
  <c r="A590" i="1"/>
  <c r="H589" i="1"/>
  <c r="E589" i="1" s="1"/>
  <c r="F589" i="1"/>
  <c r="B589" i="1"/>
  <c r="I589" i="1" s="1"/>
  <c r="A589" i="1"/>
  <c r="H588" i="1"/>
  <c r="E588" i="1" s="1"/>
  <c r="F588" i="1"/>
  <c r="B588" i="1"/>
  <c r="I588" i="1" s="1"/>
  <c r="A588" i="1"/>
  <c r="H587" i="1"/>
  <c r="E587" i="1" s="1"/>
  <c r="F587" i="1"/>
  <c r="B587" i="1"/>
  <c r="I587" i="1" s="1"/>
  <c r="A587" i="1"/>
  <c r="H586" i="1"/>
  <c r="E586" i="1" s="1"/>
  <c r="F586" i="1"/>
  <c r="B586" i="1"/>
  <c r="I586" i="1" s="1"/>
  <c r="A586" i="1"/>
  <c r="H585" i="1"/>
  <c r="E585" i="1" s="1"/>
  <c r="F585" i="1"/>
  <c r="B585" i="1"/>
  <c r="I585" i="1" s="1"/>
  <c r="A585" i="1"/>
  <c r="H584" i="1"/>
  <c r="E584" i="1" s="1"/>
  <c r="F584" i="1"/>
  <c r="B584" i="1"/>
  <c r="I584" i="1" s="1"/>
  <c r="A584" i="1"/>
  <c r="H583" i="1"/>
  <c r="E583" i="1" s="1"/>
  <c r="F583" i="1"/>
  <c r="B583" i="1"/>
  <c r="I583" i="1" s="1"/>
  <c r="A583" i="1"/>
  <c r="H582" i="1"/>
  <c r="E582" i="1" s="1"/>
  <c r="F582" i="1"/>
  <c r="B582" i="1"/>
  <c r="I582" i="1" s="1"/>
  <c r="A582" i="1"/>
  <c r="H581" i="1"/>
  <c r="E581" i="1" s="1"/>
  <c r="F581" i="1"/>
  <c r="B581" i="1"/>
  <c r="I581" i="1" s="1"/>
  <c r="A581" i="1"/>
  <c r="H580" i="1"/>
  <c r="E580" i="1" s="1"/>
  <c r="F580" i="1"/>
  <c r="B580" i="1"/>
  <c r="I580" i="1" s="1"/>
  <c r="A580" i="1"/>
  <c r="H579" i="1"/>
  <c r="E579" i="1" s="1"/>
  <c r="F579" i="1"/>
  <c r="B579" i="1"/>
  <c r="I579" i="1" s="1"/>
  <c r="A579" i="1"/>
  <c r="H578" i="1"/>
  <c r="E578" i="1" s="1"/>
  <c r="F578" i="1"/>
  <c r="B578" i="1"/>
  <c r="I578" i="1" s="1"/>
  <c r="A578" i="1"/>
  <c r="H577" i="1"/>
  <c r="F577" i="1"/>
  <c r="B577" i="1"/>
  <c r="I577" i="1" s="1"/>
  <c r="A577" i="1"/>
  <c r="H576" i="1"/>
  <c r="E576" i="1" s="1"/>
  <c r="F576" i="1"/>
  <c r="B576" i="1"/>
  <c r="I576" i="1" s="1"/>
  <c r="A576" i="1"/>
  <c r="H575" i="1"/>
  <c r="E575" i="1" s="1"/>
  <c r="F575" i="1"/>
  <c r="B575" i="1"/>
  <c r="I575" i="1" s="1"/>
  <c r="A575" i="1"/>
  <c r="H574" i="1"/>
  <c r="E574" i="1" s="1"/>
  <c r="F574" i="1"/>
  <c r="D574" i="1"/>
  <c r="B574" i="1"/>
  <c r="I574" i="1" s="1"/>
  <c r="A574" i="1"/>
  <c r="H573" i="1"/>
  <c r="E573" i="1" s="1"/>
  <c r="F573" i="1"/>
  <c r="B573" i="1"/>
  <c r="I573" i="1" s="1"/>
  <c r="A573" i="1"/>
  <c r="H572" i="1"/>
  <c r="E572" i="1" s="1"/>
  <c r="F572" i="1"/>
  <c r="B572" i="1"/>
  <c r="I572" i="1" s="1"/>
  <c r="A572" i="1"/>
  <c r="H571" i="1"/>
  <c r="E571" i="1" s="1"/>
  <c r="F571" i="1"/>
  <c r="B571" i="1"/>
  <c r="I571" i="1" s="1"/>
  <c r="A571" i="1"/>
  <c r="H570" i="1"/>
  <c r="E570" i="1" s="1"/>
  <c r="F570" i="1"/>
  <c r="B570" i="1"/>
  <c r="I570" i="1" s="1"/>
  <c r="A570" i="1"/>
  <c r="H569" i="1"/>
  <c r="E569" i="1" s="1"/>
  <c r="F569" i="1"/>
  <c r="B569" i="1"/>
  <c r="I569" i="1" s="1"/>
  <c r="A569" i="1"/>
  <c r="H568" i="1"/>
  <c r="E568" i="1" s="1"/>
  <c r="F568" i="1"/>
  <c r="B568" i="1"/>
  <c r="I568" i="1" s="1"/>
  <c r="A568" i="1"/>
  <c r="H567" i="1"/>
  <c r="E567" i="1" s="1"/>
  <c r="F567" i="1"/>
  <c r="B567" i="1"/>
  <c r="I567" i="1" s="1"/>
  <c r="A567" i="1"/>
  <c r="H566" i="1"/>
  <c r="E566" i="1" s="1"/>
  <c r="F566" i="1"/>
  <c r="B566" i="1"/>
  <c r="I566" i="1" s="1"/>
  <c r="A566" i="1"/>
  <c r="H565" i="1"/>
  <c r="E565" i="1" s="1"/>
  <c r="F565" i="1"/>
  <c r="B565" i="1"/>
  <c r="I565" i="1" s="1"/>
  <c r="A565" i="1"/>
  <c r="H564" i="1"/>
  <c r="E564" i="1" s="1"/>
  <c r="F564" i="1"/>
  <c r="B564" i="1"/>
  <c r="I564" i="1" s="1"/>
  <c r="A564" i="1"/>
  <c r="H563" i="1"/>
  <c r="E563" i="1" s="1"/>
  <c r="F563" i="1"/>
  <c r="B563" i="1"/>
  <c r="I563" i="1" s="1"/>
  <c r="A563" i="1"/>
  <c r="H562" i="1"/>
  <c r="E562" i="1" s="1"/>
  <c r="F562" i="1"/>
  <c r="B562" i="1"/>
  <c r="I562" i="1" s="1"/>
  <c r="A562" i="1"/>
  <c r="H561" i="1"/>
  <c r="E561" i="1" s="1"/>
  <c r="F561" i="1"/>
  <c r="B561" i="1"/>
  <c r="I561" i="1" s="1"/>
  <c r="A561" i="1"/>
  <c r="H560" i="1"/>
  <c r="E560" i="1" s="1"/>
  <c r="F560" i="1"/>
  <c r="B560" i="1"/>
  <c r="I560" i="1" s="1"/>
  <c r="A560" i="1"/>
  <c r="H559" i="1"/>
  <c r="E559" i="1" s="1"/>
  <c r="F559" i="1"/>
  <c r="B559" i="1"/>
  <c r="I559" i="1" s="1"/>
  <c r="A559" i="1"/>
  <c r="H558" i="1"/>
  <c r="E558" i="1" s="1"/>
  <c r="F558" i="1"/>
  <c r="D558" i="1"/>
  <c r="B558" i="1"/>
  <c r="I558" i="1" s="1"/>
  <c r="A558" i="1"/>
  <c r="H557" i="1"/>
  <c r="F557" i="1"/>
  <c r="B557" i="1"/>
  <c r="I557" i="1" s="1"/>
  <c r="A557" i="1"/>
  <c r="H556" i="1"/>
  <c r="E556" i="1" s="1"/>
  <c r="F556" i="1"/>
  <c r="B556" i="1"/>
  <c r="I556" i="1" s="1"/>
  <c r="A556" i="1"/>
  <c r="H555" i="1"/>
  <c r="E555" i="1" s="1"/>
  <c r="F555" i="1"/>
  <c r="B555" i="1"/>
  <c r="I555" i="1" s="1"/>
  <c r="A555" i="1"/>
  <c r="H554" i="1"/>
  <c r="E554" i="1" s="1"/>
  <c r="F554" i="1"/>
  <c r="B554" i="1"/>
  <c r="I554" i="1" s="1"/>
  <c r="A554" i="1"/>
  <c r="H553" i="1"/>
  <c r="E553" i="1" s="1"/>
  <c r="F553" i="1"/>
  <c r="B553" i="1"/>
  <c r="I553" i="1" s="1"/>
  <c r="A553" i="1"/>
  <c r="H552" i="1"/>
  <c r="E552" i="1" s="1"/>
  <c r="F552" i="1"/>
  <c r="B552" i="1"/>
  <c r="I552" i="1" s="1"/>
  <c r="A552" i="1"/>
  <c r="H551" i="1"/>
  <c r="E551" i="1" s="1"/>
  <c r="F551" i="1"/>
  <c r="B551" i="1"/>
  <c r="I551" i="1" s="1"/>
  <c r="A551" i="1"/>
  <c r="H550" i="1"/>
  <c r="F550" i="1"/>
  <c r="B550" i="1"/>
  <c r="I550" i="1" s="1"/>
  <c r="A550" i="1"/>
  <c r="H549" i="1"/>
  <c r="E549" i="1" s="1"/>
  <c r="F549" i="1"/>
  <c r="B549" i="1"/>
  <c r="I549" i="1" s="1"/>
  <c r="A549" i="1"/>
  <c r="H548" i="1"/>
  <c r="E548" i="1" s="1"/>
  <c r="F548" i="1"/>
  <c r="B548" i="1"/>
  <c r="I548" i="1" s="1"/>
  <c r="A548" i="1"/>
  <c r="H547" i="1"/>
  <c r="E547" i="1" s="1"/>
  <c r="F547" i="1"/>
  <c r="B547" i="1"/>
  <c r="I547" i="1" s="1"/>
  <c r="A547" i="1"/>
  <c r="H546" i="1"/>
  <c r="E546" i="1" s="1"/>
  <c r="G546" i="1"/>
  <c r="F546" i="1"/>
  <c r="B546" i="1"/>
  <c r="I546" i="1" s="1"/>
  <c r="A546" i="1"/>
  <c r="H545" i="1"/>
  <c r="E545" i="1" s="1"/>
  <c r="F545" i="1"/>
  <c r="B545" i="1"/>
  <c r="I545" i="1" s="1"/>
  <c r="A545" i="1"/>
  <c r="H544" i="1"/>
  <c r="E544" i="1" s="1"/>
  <c r="F544" i="1"/>
  <c r="B544" i="1"/>
  <c r="I544" i="1" s="1"/>
  <c r="A544" i="1"/>
  <c r="H543" i="1"/>
  <c r="E543" i="1" s="1"/>
  <c r="F543" i="1"/>
  <c r="B543" i="1"/>
  <c r="I543" i="1" s="1"/>
  <c r="A543" i="1"/>
  <c r="H542" i="1"/>
  <c r="C542" i="1" s="1"/>
  <c r="F542" i="1"/>
  <c r="B542" i="1"/>
  <c r="I542" i="1" s="1"/>
  <c r="A542" i="1"/>
  <c r="H541" i="1"/>
  <c r="E541" i="1" s="1"/>
  <c r="F541" i="1"/>
  <c r="B541" i="1"/>
  <c r="I541" i="1" s="1"/>
  <c r="A541" i="1"/>
  <c r="H540" i="1"/>
  <c r="E540" i="1" s="1"/>
  <c r="F540" i="1"/>
  <c r="B540" i="1"/>
  <c r="I540" i="1" s="1"/>
  <c r="A540" i="1"/>
  <c r="H539" i="1"/>
  <c r="E539" i="1" s="1"/>
  <c r="F539" i="1"/>
  <c r="B539" i="1"/>
  <c r="I539" i="1" s="1"/>
  <c r="A539" i="1"/>
  <c r="H538" i="1"/>
  <c r="E538" i="1" s="1"/>
  <c r="F538" i="1"/>
  <c r="B538" i="1"/>
  <c r="I538" i="1" s="1"/>
  <c r="A538" i="1"/>
  <c r="H537" i="1"/>
  <c r="E537" i="1" s="1"/>
  <c r="F537" i="1"/>
  <c r="B537" i="1"/>
  <c r="I537" i="1" s="1"/>
  <c r="A537" i="1"/>
  <c r="H536" i="1"/>
  <c r="C536" i="1" s="1"/>
  <c r="F536" i="1"/>
  <c r="B536" i="1"/>
  <c r="I536" i="1" s="1"/>
  <c r="A536" i="1"/>
  <c r="H535" i="1"/>
  <c r="E535" i="1" s="1"/>
  <c r="F535" i="1"/>
  <c r="B535" i="1"/>
  <c r="I535" i="1" s="1"/>
  <c r="A535" i="1"/>
  <c r="H534" i="1"/>
  <c r="C534" i="1" s="1"/>
  <c r="F534" i="1"/>
  <c r="B534" i="1"/>
  <c r="I534" i="1" s="1"/>
  <c r="A534" i="1"/>
  <c r="H533" i="1"/>
  <c r="G533" i="1" s="1"/>
  <c r="F533" i="1"/>
  <c r="B533" i="1"/>
  <c r="I533" i="1" s="1"/>
  <c r="A533" i="1"/>
  <c r="H532" i="1"/>
  <c r="G532" i="1" s="1"/>
  <c r="F532" i="1"/>
  <c r="B532" i="1"/>
  <c r="I532" i="1" s="1"/>
  <c r="A532" i="1"/>
  <c r="H531" i="1"/>
  <c r="D531" i="1" s="1"/>
  <c r="F531" i="1"/>
  <c r="B531" i="1"/>
  <c r="I531" i="1" s="1"/>
  <c r="A531" i="1"/>
  <c r="H530" i="1"/>
  <c r="G530" i="1" s="1"/>
  <c r="F530" i="1"/>
  <c r="B530" i="1"/>
  <c r="I530" i="1" s="1"/>
  <c r="A530" i="1"/>
  <c r="H529" i="1"/>
  <c r="D529" i="1" s="1"/>
  <c r="F529" i="1"/>
  <c r="B529" i="1"/>
  <c r="I529" i="1" s="1"/>
  <c r="A529" i="1"/>
  <c r="H528" i="1"/>
  <c r="F528" i="1"/>
  <c r="B528" i="1"/>
  <c r="I528" i="1" s="1"/>
  <c r="A528" i="1"/>
  <c r="H527" i="1"/>
  <c r="F527" i="1"/>
  <c r="B527" i="1"/>
  <c r="I527" i="1" s="1"/>
  <c r="A527" i="1"/>
  <c r="H526" i="1"/>
  <c r="F526" i="1"/>
  <c r="B526" i="1"/>
  <c r="I526" i="1" s="1"/>
  <c r="A526" i="1"/>
  <c r="H525" i="1"/>
  <c r="D525" i="1" s="1"/>
  <c r="F525" i="1"/>
  <c r="B525" i="1"/>
  <c r="I525" i="1" s="1"/>
  <c r="A525" i="1"/>
  <c r="H524" i="1"/>
  <c r="G524" i="1" s="1"/>
  <c r="F524" i="1"/>
  <c r="B524" i="1"/>
  <c r="I524" i="1" s="1"/>
  <c r="A524" i="1"/>
  <c r="H523" i="1"/>
  <c r="D523" i="1" s="1"/>
  <c r="F523" i="1"/>
  <c r="B523" i="1"/>
  <c r="I523" i="1" s="1"/>
  <c r="A523" i="1"/>
  <c r="H522" i="1"/>
  <c r="G522" i="1" s="1"/>
  <c r="F522" i="1"/>
  <c r="B522" i="1"/>
  <c r="I522" i="1" s="1"/>
  <c r="A522" i="1"/>
  <c r="H521" i="1"/>
  <c r="D521" i="1" s="1"/>
  <c r="F521" i="1"/>
  <c r="B521" i="1"/>
  <c r="I521" i="1" s="1"/>
  <c r="A521" i="1"/>
  <c r="H520" i="1"/>
  <c r="G520" i="1" s="1"/>
  <c r="F520" i="1"/>
  <c r="B520" i="1"/>
  <c r="I520" i="1" s="1"/>
  <c r="A520" i="1"/>
  <c r="H519" i="1"/>
  <c r="F519" i="1"/>
  <c r="B519" i="1"/>
  <c r="I519" i="1" s="1"/>
  <c r="A519" i="1"/>
  <c r="H518" i="1"/>
  <c r="G518" i="1" s="1"/>
  <c r="F518" i="1"/>
  <c r="B518" i="1"/>
  <c r="I518" i="1" s="1"/>
  <c r="A518" i="1"/>
  <c r="H517" i="1"/>
  <c r="D517" i="1" s="1"/>
  <c r="F517" i="1"/>
  <c r="B517" i="1"/>
  <c r="I517" i="1" s="1"/>
  <c r="A517" i="1"/>
  <c r="H516" i="1"/>
  <c r="G516" i="1" s="1"/>
  <c r="F516" i="1"/>
  <c r="B516" i="1"/>
  <c r="I516" i="1" s="1"/>
  <c r="A516" i="1"/>
  <c r="H515" i="1"/>
  <c r="D515" i="1" s="1"/>
  <c r="F515" i="1"/>
  <c r="B515" i="1"/>
  <c r="I515" i="1" s="1"/>
  <c r="A515" i="1"/>
  <c r="H514" i="1"/>
  <c r="G514" i="1" s="1"/>
  <c r="F514" i="1"/>
  <c r="B514" i="1"/>
  <c r="I514" i="1" s="1"/>
  <c r="A514" i="1"/>
  <c r="H513" i="1"/>
  <c r="D513" i="1" s="1"/>
  <c r="F513" i="1"/>
  <c r="B513" i="1"/>
  <c r="I513" i="1" s="1"/>
  <c r="A513" i="1"/>
  <c r="H512" i="1"/>
  <c r="G512" i="1" s="1"/>
  <c r="F512" i="1"/>
  <c r="B512" i="1"/>
  <c r="I512" i="1" s="1"/>
  <c r="A512" i="1"/>
  <c r="H511" i="1"/>
  <c r="F511" i="1"/>
  <c r="B511" i="1"/>
  <c r="I511" i="1" s="1"/>
  <c r="A511" i="1"/>
  <c r="H510" i="1"/>
  <c r="G510" i="1" s="1"/>
  <c r="F510" i="1"/>
  <c r="B510" i="1"/>
  <c r="I510" i="1" s="1"/>
  <c r="A510" i="1"/>
  <c r="H509" i="1"/>
  <c r="F509" i="1"/>
  <c r="D509" i="1"/>
  <c r="B509" i="1"/>
  <c r="I509" i="1" s="1"/>
  <c r="A509" i="1"/>
  <c r="H508" i="1"/>
  <c r="G508" i="1" s="1"/>
  <c r="F508" i="1"/>
  <c r="B508" i="1"/>
  <c r="I508" i="1" s="1"/>
  <c r="A508" i="1"/>
  <c r="H507" i="1"/>
  <c r="D507" i="1" s="1"/>
  <c r="F507" i="1"/>
  <c r="B507" i="1"/>
  <c r="I507" i="1" s="1"/>
  <c r="A507" i="1"/>
  <c r="H506" i="1"/>
  <c r="G506" i="1" s="1"/>
  <c r="F506" i="1"/>
  <c r="B506" i="1"/>
  <c r="I506" i="1" s="1"/>
  <c r="A506" i="1"/>
  <c r="H505" i="1"/>
  <c r="D505" i="1" s="1"/>
  <c r="F505" i="1"/>
  <c r="B505" i="1"/>
  <c r="I505" i="1" s="1"/>
  <c r="A505" i="1"/>
  <c r="H504" i="1"/>
  <c r="G504" i="1" s="1"/>
  <c r="F504" i="1"/>
  <c r="B504" i="1"/>
  <c r="I504" i="1" s="1"/>
  <c r="A504" i="1"/>
  <c r="H503" i="1"/>
  <c r="F503" i="1"/>
  <c r="B503" i="1"/>
  <c r="I503" i="1" s="1"/>
  <c r="A503" i="1"/>
  <c r="H502" i="1"/>
  <c r="G502" i="1" s="1"/>
  <c r="F502" i="1"/>
  <c r="B502" i="1"/>
  <c r="I502" i="1" s="1"/>
  <c r="A502" i="1"/>
  <c r="H501" i="1"/>
  <c r="D501" i="1" s="1"/>
  <c r="F501" i="1"/>
  <c r="B501" i="1"/>
  <c r="I501" i="1" s="1"/>
  <c r="A501" i="1"/>
  <c r="H500" i="1"/>
  <c r="G500" i="1" s="1"/>
  <c r="F500" i="1"/>
  <c r="B500" i="1"/>
  <c r="I500" i="1" s="1"/>
  <c r="A500" i="1"/>
  <c r="H499" i="1"/>
  <c r="D499" i="1" s="1"/>
  <c r="F499" i="1"/>
  <c r="B499" i="1"/>
  <c r="I499" i="1" s="1"/>
  <c r="A499" i="1"/>
  <c r="H498" i="1"/>
  <c r="G498" i="1" s="1"/>
  <c r="F498" i="1"/>
  <c r="B498" i="1"/>
  <c r="I498" i="1" s="1"/>
  <c r="A498" i="1"/>
  <c r="H497" i="1"/>
  <c r="D497" i="1" s="1"/>
  <c r="F497" i="1"/>
  <c r="B497" i="1"/>
  <c r="I497" i="1" s="1"/>
  <c r="A497" i="1"/>
  <c r="H496" i="1"/>
  <c r="G496" i="1" s="1"/>
  <c r="F496" i="1"/>
  <c r="B496" i="1"/>
  <c r="I496" i="1" s="1"/>
  <c r="A496" i="1"/>
  <c r="H495" i="1"/>
  <c r="F495" i="1"/>
  <c r="B495" i="1"/>
  <c r="I495" i="1" s="1"/>
  <c r="A495" i="1"/>
  <c r="H494" i="1"/>
  <c r="G494" i="1" s="1"/>
  <c r="F494" i="1"/>
  <c r="B494" i="1"/>
  <c r="I494" i="1" s="1"/>
  <c r="A494" i="1"/>
  <c r="H493" i="1"/>
  <c r="D493" i="1" s="1"/>
  <c r="F493" i="1"/>
  <c r="B493" i="1"/>
  <c r="I493" i="1" s="1"/>
  <c r="A493" i="1"/>
  <c r="H492" i="1"/>
  <c r="G492" i="1" s="1"/>
  <c r="F492" i="1"/>
  <c r="B492" i="1"/>
  <c r="I492" i="1" s="1"/>
  <c r="A492" i="1"/>
  <c r="H491" i="1"/>
  <c r="D491" i="1" s="1"/>
  <c r="F491" i="1"/>
  <c r="B491" i="1"/>
  <c r="I491" i="1" s="1"/>
  <c r="A491" i="1"/>
  <c r="H490" i="1"/>
  <c r="G490" i="1" s="1"/>
  <c r="F490" i="1"/>
  <c r="B490" i="1"/>
  <c r="I490" i="1" s="1"/>
  <c r="A490" i="1"/>
  <c r="H489" i="1"/>
  <c r="D489" i="1" s="1"/>
  <c r="F489" i="1"/>
  <c r="B489" i="1"/>
  <c r="I489" i="1" s="1"/>
  <c r="A489" i="1"/>
  <c r="H488" i="1"/>
  <c r="G488" i="1" s="1"/>
  <c r="F488" i="1"/>
  <c r="B488" i="1"/>
  <c r="I488" i="1" s="1"/>
  <c r="A488" i="1"/>
  <c r="H487" i="1"/>
  <c r="F487" i="1"/>
  <c r="B487" i="1"/>
  <c r="I487" i="1" s="1"/>
  <c r="A487" i="1"/>
  <c r="H486" i="1"/>
  <c r="G486" i="1" s="1"/>
  <c r="F486" i="1"/>
  <c r="B486" i="1"/>
  <c r="I486" i="1" s="1"/>
  <c r="A486" i="1"/>
  <c r="H485" i="1"/>
  <c r="D485" i="1" s="1"/>
  <c r="F485" i="1"/>
  <c r="B485" i="1"/>
  <c r="I485" i="1" s="1"/>
  <c r="A485" i="1"/>
  <c r="H484" i="1"/>
  <c r="G484" i="1" s="1"/>
  <c r="F484" i="1"/>
  <c r="B484" i="1"/>
  <c r="I484" i="1" s="1"/>
  <c r="A484" i="1"/>
  <c r="H483" i="1"/>
  <c r="D483" i="1" s="1"/>
  <c r="F483" i="1"/>
  <c r="B483" i="1"/>
  <c r="I483" i="1" s="1"/>
  <c r="A483" i="1"/>
  <c r="H482" i="1"/>
  <c r="G482" i="1" s="1"/>
  <c r="F482" i="1"/>
  <c r="B482" i="1"/>
  <c r="I482" i="1" s="1"/>
  <c r="A482" i="1"/>
  <c r="H481" i="1"/>
  <c r="D481" i="1" s="1"/>
  <c r="F481" i="1"/>
  <c r="B481" i="1"/>
  <c r="I481" i="1" s="1"/>
  <c r="A481" i="1"/>
  <c r="H480" i="1"/>
  <c r="G480" i="1" s="1"/>
  <c r="F480" i="1"/>
  <c r="B480" i="1"/>
  <c r="I480" i="1" s="1"/>
  <c r="A480" i="1"/>
  <c r="H479" i="1"/>
  <c r="F479" i="1"/>
  <c r="B479" i="1"/>
  <c r="I479" i="1" s="1"/>
  <c r="A479" i="1"/>
  <c r="H478" i="1"/>
  <c r="G478" i="1" s="1"/>
  <c r="F478" i="1"/>
  <c r="B478" i="1"/>
  <c r="I478" i="1" s="1"/>
  <c r="A478" i="1"/>
  <c r="H477" i="1"/>
  <c r="D477" i="1" s="1"/>
  <c r="F477" i="1"/>
  <c r="B477" i="1"/>
  <c r="I477" i="1" s="1"/>
  <c r="A477" i="1"/>
  <c r="H476" i="1"/>
  <c r="G476" i="1" s="1"/>
  <c r="F476" i="1"/>
  <c r="B476" i="1"/>
  <c r="I476" i="1" s="1"/>
  <c r="A476" i="1"/>
  <c r="H475" i="1"/>
  <c r="D475" i="1" s="1"/>
  <c r="F475" i="1"/>
  <c r="B475" i="1"/>
  <c r="I475" i="1" s="1"/>
  <c r="A475" i="1"/>
  <c r="H474" i="1"/>
  <c r="G474" i="1" s="1"/>
  <c r="F474" i="1"/>
  <c r="B474" i="1"/>
  <c r="I474" i="1" s="1"/>
  <c r="A474" i="1"/>
  <c r="H473" i="1"/>
  <c r="D473" i="1" s="1"/>
  <c r="F473" i="1"/>
  <c r="B473" i="1"/>
  <c r="I473" i="1" s="1"/>
  <c r="A473" i="1"/>
  <c r="H472" i="1"/>
  <c r="F472" i="1"/>
  <c r="B472" i="1"/>
  <c r="I472" i="1" s="1"/>
  <c r="A472" i="1"/>
  <c r="H471" i="1"/>
  <c r="F471" i="1"/>
  <c r="B471" i="1"/>
  <c r="I471" i="1" s="1"/>
  <c r="A471" i="1"/>
  <c r="H470" i="1"/>
  <c r="G470" i="1" s="1"/>
  <c r="F470" i="1"/>
  <c r="B470" i="1"/>
  <c r="I470" i="1" s="1"/>
  <c r="A470" i="1"/>
  <c r="H469" i="1"/>
  <c r="G469" i="1" s="1"/>
  <c r="F469" i="1"/>
  <c r="B469" i="1"/>
  <c r="I469" i="1" s="1"/>
  <c r="A469" i="1"/>
  <c r="H468" i="1"/>
  <c r="G468" i="1" s="1"/>
  <c r="F468" i="1"/>
  <c r="B468" i="1"/>
  <c r="I468" i="1" s="1"/>
  <c r="A468" i="1"/>
  <c r="H467" i="1"/>
  <c r="F467" i="1"/>
  <c r="B467" i="1"/>
  <c r="I467" i="1" s="1"/>
  <c r="A467" i="1"/>
  <c r="H466" i="1"/>
  <c r="G466" i="1" s="1"/>
  <c r="F466" i="1"/>
  <c r="B466" i="1"/>
  <c r="I466" i="1" s="1"/>
  <c r="A466" i="1"/>
  <c r="H465" i="1"/>
  <c r="G465" i="1" s="1"/>
  <c r="F465" i="1"/>
  <c r="B465" i="1"/>
  <c r="I465" i="1" s="1"/>
  <c r="A465" i="1"/>
  <c r="H464" i="1"/>
  <c r="G464" i="1" s="1"/>
  <c r="F464" i="1"/>
  <c r="B464" i="1"/>
  <c r="I464" i="1" s="1"/>
  <c r="A464" i="1"/>
  <c r="H463" i="1"/>
  <c r="F463" i="1"/>
  <c r="B463" i="1"/>
  <c r="I463" i="1" s="1"/>
  <c r="A463" i="1"/>
  <c r="H462" i="1"/>
  <c r="G462" i="1" s="1"/>
  <c r="F462" i="1"/>
  <c r="B462" i="1"/>
  <c r="I462" i="1" s="1"/>
  <c r="A462" i="1"/>
  <c r="H461" i="1"/>
  <c r="G461" i="1" s="1"/>
  <c r="F461" i="1"/>
  <c r="B461" i="1"/>
  <c r="I461" i="1" s="1"/>
  <c r="A461" i="1"/>
  <c r="H460" i="1"/>
  <c r="G460" i="1" s="1"/>
  <c r="F460" i="1"/>
  <c r="B460" i="1"/>
  <c r="I460" i="1" s="1"/>
  <c r="A460" i="1"/>
  <c r="H459" i="1"/>
  <c r="F459" i="1"/>
  <c r="B459" i="1"/>
  <c r="I459" i="1" s="1"/>
  <c r="A459" i="1"/>
  <c r="H458" i="1"/>
  <c r="G458" i="1" s="1"/>
  <c r="F458" i="1"/>
  <c r="B458" i="1"/>
  <c r="I458" i="1" s="1"/>
  <c r="A458" i="1"/>
  <c r="H457" i="1"/>
  <c r="G457" i="1" s="1"/>
  <c r="F457" i="1"/>
  <c r="B457" i="1"/>
  <c r="I457" i="1" s="1"/>
  <c r="A457" i="1"/>
  <c r="H456" i="1"/>
  <c r="G456" i="1" s="1"/>
  <c r="F456" i="1"/>
  <c r="B456" i="1"/>
  <c r="I456" i="1" s="1"/>
  <c r="A456" i="1"/>
  <c r="H455" i="1"/>
  <c r="F455" i="1"/>
  <c r="B455" i="1"/>
  <c r="I455" i="1" s="1"/>
  <c r="A455" i="1"/>
  <c r="H454" i="1"/>
  <c r="G454" i="1" s="1"/>
  <c r="F454" i="1"/>
  <c r="B454" i="1"/>
  <c r="I454" i="1" s="1"/>
  <c r="A454" i="1"/>
  <c r="H453" i="1"/>
  <c r="G453" i="1" s="1"/>
  <c r="F453" i="1"/>
  <c r="B453" i="1"/>
  <c r="I453" i="1" s="1"/>
  <c r="A453" i="1"/>
  <c r="H452" i="1"/>
  <c r="G452" i="1" s="1"/>
  <c r="F452" i="1"/>
  <c r="B452" i="1"/>
  <c r="I452" i="1" s="1"/>
  <c r="A452" i="1"/>
  <c r="H451" i="1"/>
  <c r="F451" i="1"/>
  <c r="B451" i="1"/>
  <c r="I451" i="1" s="1"/>
  <c r="A451" i="1"/>
  <c r="H450" i="1"/>
  <c r="G450" i="1" s="1"/>
  <c r="F450" i="1"/>
  <c r="B450" i="1"/>
  <c r="I450" i="1" s="1"/>
  <c r="A450" i="1"/>
  <c r="H449" i="1"/>
  <c r="G449" i="1" s="1"/>
  <c r="F449" i="1"/>
  <c r="B449" i="1"/>
  <c r="I449" i="1" s="1"/>
  <c r="A449" i="1"/>
  <c r="H448" i="1"/>
  <c r="G448" i="1" s="1"/>
  <c r="F448" i="1"/>
  <c r="B448" i="1"/>
  <c r="I448" i="1" s="1"/>
  <c r="A448" i="1"/>
  <c r="H447" i="1"/>
  <c r="F447" i="1"/>
  <c r="B447" i="1"/>
  <c r="I447" i="1" s="1"/>
  <c r="A447" i="1"/>
  <c r="H446" i="1"/>
  <c r="G446" i="1" s="1"/>
  <c r="F446" i="1"/>
  <c r="B446" i="1"/>
  <c r="I446" i="1" s="1"/>
  <c r="A446" i="1"/>
  <c r="H445" i="1"/>
  <c r="G445" i="1" s="1"/>
  <c r="F445" i="1"/>
  <c r="B445" i="1"/>
  <c r="I445" i="1" s="1"/>
  <c r="A445" i="1"/>
  <c r="H444" i="1"/>
  <c r="G444" i="1" s="1"/>
  <c r="F444" i="1"/>
  <c r="B444" i="1"/>
  <c r="I444" i="1" s="1"/>
  <c r="A444" i="1"/>
  <c r="H443" i="1"/>
  <c r="F443" i="1"/>
  <c r="B443" i="1"/>
  <c r="I443" i="1" s="1"/>
  <c r="A443" i="1"/>
  <c r="H442" i="1"/>
  <c r="G442" i="1" s="1"/>
  <c r="F442" i="1"/>
  <c r="B442" i="1"/>
  <c r="I442" i="1" s="1"/>
  <c r="A442" i="1"/>
  <c r="H441" i="1"/>
  <c r="F441" i="1"/>
  <c r="B441" i="1"/>
  <c r="I441" i="1" s="1"/>
  <c r="A441" i="1"/>
  <c r="H440" i="1"/>
  <c r="F440" i="1"/>
  <c r="B440" i="1"/>
  <c r="I440" i="1" s="1"/>
  <c r="A440" i="1"/>
  <c r="H439" i="1"/>
  <c r="D439" i="1" s="1"/>
  <c r="F439" i="1"/>
  <c r="B439" i="1"/>
  <c r="I439" i="1" s="1"/>
  <c r="A439" i="1"/>
  <c r="H438" i="1"/>
  <c r="D438" i="1" s="1"/>
  <c r="F438" i="1"/>
  <c r="B438" i="1"/>
  <c r="I438" i="1" s="1"/>
  <c r="A438" i="1"/>
  <c r="H437" i="1"/>
  <c r="F437" i="1"/>
  <c r="B437" i="1"/>
  <c r="I437" i="1" s="1"/>
  <c r="A437" i="1"/>
  <c r="H436" i="1"/>
  <c r="D436" i="1" s="1"/>
  <c r="F436" i="1"/>
  <c r="B436" i="1"/>
  <c r="I436" i="1" s="1"/>
  <c r="A436" i="1"/>
  <c r="H435" i="1"/>
  <c r="D435" i="1" s="1"/>
  <c r="F435" i="1"/>
  <c r="B435" i="1"/>
  <c r="I435" i="1" s="1"/>
  <c r="A435" i="1"/>
  <c r="H434" i="1"/>
  <c r="D434" i="1" s="1"/>
  <c r="F434" i="1"/>
  <c r="B434" i="1"/>
  <c r="I434" i="1" s="1"/>
  <c r="A434" i="1"/>
  <c r="H433" i="1"/>
  <c r="F433" i="1"/>
  <c r="B433" i="1"/>
  <c r="I433" i="1" s="1"/>
  <c r="A433" i="1"/>
  <c r="H432" i="1"/>
  <c r="D432" i="1" s="1"/>
  <c r="F432" i="1"/>
  <c r="B432" i="1"/>
  <c r="I432" i="1" s="1"/>
  <c r="A432" i="1"/>
  <c r="H431" i="1"/>
  <c r="D431" i="1" s="1"/>
  <c r="F431" i="1"/>
  <c r="B431" i="1"/>
  <c r="I431" i="1" s="1"/>
  <c r="A431" i="1"/>
  <c r="H430" i="1"/>
  <c r="D430" i="1" s="1"/>
  <c r="F430" i="1"/>
  <c r="B430" i="1"/>
  <c r="I430" i="1" s="1"/>
  <c r="A430" i="1"/>
  <c r="H429" i="1"/>
  <c r="F429" i="1"/>
  <c r="B429" i="1"/>
  <c r="I429" i="1" s="1"/>
  <c r="A429" i="1"/>
  <c r="H428" i="1"/>
  <c r="D428" i="1" s="1"/>
  <c r="F428" i="1"/>
  <c r="B428" i="1"/>
  <c r="I428" i="1" s="1"/>
  <c r="A428" i="1"/>
  <c r="H427" i="1"/>
  <c r="D427" i="1" s="1"/>
  <c r="F427" i="1"/>
  <c r="B427" i="1"/>
  <c r="I427" i="1" s="1"/>
  <c r="A427" i="1"/>
  <c r="H426" i="1"/>
  <c r="D426" i="1" s="1"/>
  <c r="F426" i="1"/>
  <c r="B426" i="1"/>
  <c r="I426" i="1" s="1"/>
  <c r="A426" i="1"/>
  <c r="H425" i="1"/>
  <c r="F425" i="1"/>
  <c r="B425" i="1"/>
  <c r="I425" i="1" s="1"/>
  <c r="A425" i="1"/>
  <c r="H424" i="1"/>
  <c r="D424" i="1" s="1"/>
  <c r="F424" i="1"/>
  <c r="B424" i="1"/>
  <c r="I424" i="1" s="1"/>
  <c r="A424" i="1"/>
  <c r="H423" i="1"/>
  <c r="D423" i="1" s="1"/>
  <c r="F423" i="1"/>
  <c r="B423" i="1"/>
  <c r="I423" i="1" s="1"/>
  <c r="A423" i="1"/>
  <c r="H422" i="1"/>
  <c r="D422" i="1" s="1"/>
  <c r="F422" i="1"/>
  <c r="B422" i="1"/>
  <c r="I422" i="1" s="1"/>
  <c r="A422" i="1"/>
  <c r="H421" i="1"/>
  <c r="D421" i="1" s="1"/>
  <c r="F421" i="1"/>
  <c r="B421" i="1"/>
  <c r="I421" i="1" s="1"/>
  <c r="A421" i="1"/>
  <c r="H420" i="1"/>
  <c r="D420" i="1" s="1"/>
  <c r="F420" i="1"/>
  <c r="B420" i="1"/>
  <c r="I420" i="1" s="1"/>
  <c r="A420" i="1"/>
  <c r="H419" i="1"/>
  <c r="D419" i="1" s="1"/>
  <c r="F419" i="1"/>
  <c r="B419" i="1"/>
  <c r="I419" i="1" s="1"/>
  <c r="A419" i="1"/>
  <c r="H418" i="1"/>
  <c r="D418" i="1" s="1"/>
  <c r="F418" i="1"/>
  <c r="B418" i="1"/>
  <c r="I418" i="1" s="1"/>
  <c r="A418" i="1"/>
  <c r="H417" i="1"/>
  <c r="D417" i="1" s="1"/>
  <c r="F417" i="1"/>
  <c r="B417" i="1"/>
  <c r="I417" i="1" s="1"/>
  <c r="A417" i="1"/>
  <c r="H416" i="1"/>
  <c r="D416" i="1" s="1"/>
  <c r="F416" i="1"/>
  <c r="B416" i="1"/>
  <c r="I416" i="1" s="1"/>
  <c r="A416" i="1"/>
  <c r="H415" i="1"/>
  <c r="D415" i="1" s="1"/>
  <c r="F415" i="1"/>
  <c r="B415" i="1"/>
  <c r="I415" i="1" s="1"/>
  <c r="A415" i="1"/>
  <c r="H414" i="1"/>
  <c r="D414" i="1" s="1"/>
  <c r="F414" i="1"/>
  <c r="B414" i="1"/>
  <c r="I414" i="1" s="1"/>
  <c r="A414" i="1"/>
  <c r="H413" i="1"/>
  <c r="D413" i="1" s="1"/>
  <c r="F413" i="1"/>
  <c r="B413" i="1"/>
  <c r="I413" i="1" s="1"/>
  <c r="A413" i="1"/>
  <c r="H412" i="1"/>
  <c r="D412" i="1" s="1"/>
  <c r="F412" i="1"/>
  <c r="B412" i="1"/>
  <c r="I412" i="1" s="1"/>
  <c r="A412" i="1"/>
  <c r="H411" i="1"/>
  <c r="D411" i="1" s="1"/>
  <c r="F411" i="1"/>
  <c r="B411" i="1"/>
  <c r="I411" i="1" s="1"/>
  <c r="A411" i="1"/>
  <c r="H410" i="1"/>
  <c r="D410" i="1" s="1"/>
  <c r="F410" i="1"/>
  <c r="B410" i="1"/>
  <c r="I410" i="1" s="1"/>
  <c r="A410" i="1"/>
  <c r="H409" i="1"/>
  <c r="D409" i="1" s="1"/>
  <c r="F409" i="1"/>
  <c r="B409" i="1"/>
  <c r="I409" i="1" s="1"/>
  <c r="A409" i="1"/>
  <c r="H408" i="1"/>
  <c r="D408" i="1" s="1"/>
  <c r="F408" i="1"/>
  <c r="B408" i="1"/>
  <c r="I408" i="1" s="1"/>
  <c r="A408" i="1"/>
  <c r="H407" i="1"/>
  <c r="D407" i="1" s="1"/>
  <c r="F407" i="1"/>
  <c r="B407" i="1"/>
  <c r="I407" i="1" s="1"/>
  <c r="A407" i="1"/>
  <c r="H406" i="1"/>
  <c r="F406" i="1"/>
  <c r="D406" i="1"/>
  <c r="B406" i="1"/>
  <c r="I406" i="1" s="1"/>
  <c r="A406" i="1"/>
  <c r="H405" i="1"/>
  <c r="D405" i="1" s="1"/>
  <c r="F405" i="1"/>
  <c r="B405" i="1"/>
  <c r="I405" i="1" s="1"/>
  <c r="A405" i="1"/>
  <c r="H404" i="1"/>
  <c r="D404" i="1" s="1"/>
  <c r="F404" i="1"/>
  <c r="B404" i="1"/>
  <c r="I404" i="1" s="1"/>
  <c r="A404" i="1"/>
  <c r="H403" i="1"/>
  <c r="D403" i="1" s="1"/>
  <c r="F403" i="1"/>
  <c r="B403" i="1"/>
  <c r="I403" i="1" s="1"/>
  <c r="A403" i="1"/>
  <c r="H402" i="1"/>
  <c r="D402" i="1" s="1"/>
  <c r="F402" i="1"/>
  <c r="B402" i="1"/>
  <c r="I402" i="1" s="1"/>
  <c r="A402" i="1"/>
  <c r="H401" i="1"/>
  <c r="D401" i="1" s="1"/>
  <c r="F401" i="1"/>
  <c r="B401" i="1"/>
  <c r="I401" i="1" s="1"/>
  <c r="A401" i="1"/>
  <c r="H400" i="1"/>
  <c r="D400" i="1" s="1"/>
  <c r="F400" i="1"/>
  <c r="B400" i="1"/>
  <c r="I400" i="1" s="1"/>
  <c r="A400" i="1"/>
  <c r="H399" i="1"/>
  <c r="D399" i="1" s="1"/>
  <c r="F399" i="1"/>
  <c r="B399" i="1"/>
  <c r="I399" i="1" s="1"/>
  <c r="A399" i="1"/>
  <c r="H398" i="1"/>
  <c r="D398" i="1" s="1"/>
  <c r="F398" i="1"/>
  <c r="B398" i="1"/>
  <c r="I398" i="1" s="1"/>
  <c r="A398" i="1"/>
  <c r="H397" i="1"/>
  <c r="F397" i="1"/>
  <c r="B397" i="1"/>
  <c r="I397" i="1" s="1"/>
  <c r="A397" i="1"/>
  <c r="H396" i="1"/>
  <c r="D396" i="1" s="1"/>
  <c r="F396" i="1"/>
  <c r="B396" i="1"/>
  <c r="I396" i="1" s="1"/>
  <c r="A396" i="1"/>
  <c r="H395" i="1"/>
  <c r="D395" i="1" s="1"/>
  <c r="F395" i="1"/>
  <c r="B395" i="1"/>
  <c r="I395" i="1" s="1"/>
  <c r="A395" i="1"/>
  <c r="H394" i="1"/>
  <c r="D394" i="1" s="1"/>
  <c r="F394" i="1"/>
  <c r="B394" i="1"/>
  <c r="I394" i="1" s="1"/>
  <c r="A394" i="1"/>
  <c r="H393" i="1"/>
  <c r="F393" i="1"/>
  <c r="B393" i="1"/>
  <c r="I393" i="1" s="1"/>
  <c r="A393" i="1"/>
  <c r="H392" i="1"/>
  <c r="D392" i="1" s="1"/>
  <c r="F392" i="1"/>
  <c r="B392" i="1"/>
  <c r="I392" i="1" s="1"/>
  <c r="A392" i="1"/>
  <c r="H391" i="1"/>
  <c r="D391" i="1" s="1"/>
  <c r="F391" i="1"/>
  <c r="B391" i="1"/>
  <c r="I391" i="1" s="1"/>
  <c r="A391" i="1"/>
  <c r="H390" i="1"/>
  <c r="D390" i="1" s="1"/>
  <c r="F390" i="1"/>
  <c r="B390" i="1"/>
  <c r="I390" i="1" s="1"/>
  <c r="A390" i="1"/>
  <c r="H389" i="1"/>
  <c r="D389" i="1" s="1"/>
  <c r="F389" i="1"/>
  <c r="B389" i="1"/>
  <c r="I389" i="1" s="1"/>
  <c r="A389" i="1"/>
  <c r="H388" i="1"/>
  <c r="D388" i="1" s="1"/>
  <c r="F388" i="1"/>
  <c r="B388" i="1"/>
  <c r="I388" i="1" s="1"/>
  <c r="A388" i="1"/>
  <c r="H387" i="1"/>
  <c r="D387" i="1" s="1"/>
  <c r="F387" i="1"/>
  <c r="B387" i="1"/>
  <c r="I387" i="1" s="1"/>
  <c r="A387" i="1"/>
  <c r="H386" i="1"/>
  <c r="D386" i="1" s="1"/>
  <c r="F386" i="1"/>
  <c r="B386" i="1"/>
  <c r="I386" i="1" s="1"/>
  <c r="A386" i="1"/>
  <c r="H385" i="1"/>
  <c r="D385" i="1" s="1"/>
  <c r="F385" i="1"/>
  <c r="B385" i="1"/>
  <c r="I385" i="1" s="1"/>
  <c r="A385" i="1"/>
  <c r="H384" i="1"/>
  <c r="D384" i="1" s="1"/>
  <c r="F384" i="1"/>
  <c r="B384" i="1"/>
  <c r="I384" i="1" s="1"/>
  <c r="A384" i="1"/>
  <c r="H383" i="1"/>
  <c r="D383" i="1" s="1"/>
  <c r="F383" i="1"/>
  <c r="B383" i="1"/>
  <c r="I383" i="1" s="1"/>
  <c r="A383" i="1"/>
  <c r="H382" i="1"/>
  <c r="D382" i="1" s="1"/>
  <c r="F382" i="1"/>
  <c r="B382" i="1"/>
  <c r="I382" i="1" s="1"/>
  <c r="A382" i="1"/>
  <c r="H381" i="1"/>
  <c r="F381" i="1"/>
  <c r="B381" i="1"/>
  <c r="I381" i="1" s="1"/>
  <c r="A381" i="1"/>
  <c r="H380" i="1"/>
  <c r="D380" i="1" s="1"/>
  <c r="F380" i="1"/>
  <c r="B380" i="1"/>
  <c r="I380" i="1" s="1"/>
  <c r="A380" i="1"/>
  <c r="H379" i="1"/>
  <c r="D379" i="1" s="1"/>
  <c r="F379" i="1"/>
  <c r="B379" i="1"/>
  <c r="I379" i="1" s="1"/>
  <c r="A379" i="1"/>
  <c r="H378" i="1"/>
  <c r="D378" i="1" s="1"/>
  <c r="F378" i="1"/>
  <c r="B378" i="1"/>
  <c r="I378" i="1" s="1"/>
  <c r="A378" i="1"/>
  <c r="H377" i="1"/>
  <c r="F377" i="1"/>
  <c r="B377" i="1"/>
  <c r="I377" i="1" s="1"/>
  <c r="A377" i="1"/>
  <c r="H376" i="1"/>
  <c r="D376" i="1" s="1"/>
  <c r="F376" i="1"/>
  <c r="B376" i="1"/>
  <c r="I376" i="1" s="1"/>
  <c r="A376" i="1"/>
  <c r="H375" i="1"/>
  <c r="D375" i="1" s="1"/>
  <c r="F375" i="1"/>
  <c r="B375" i="1"/>
  <c r="I375" i="1" s="1"/>
  <c r="A375" i="1"/>
  <c r="H374" i="1"/>
  <c r="D374" i="1" s="1"/>
  <c r="F374" i="1"/>
  <c r="B374" i="1"/>
  <c r="I374" i="1" s="1"/>
  <c r="A374" i="1"/>
  <c r="H373" i="1"/>
  <c r="D373" i="1" s="1"/>
  <c r="F373" i="1"/>
  <c r="B373" i="1"/>
  <c r="I373" i="1" s="1"/>
  <c r="A373" i="1"/>
  <c r="H372" i="1"/>
  <c r="D372" i="1" s="1"/>
  <c r="F372" i="1"/>
  <c r="B372" i="1"/>
  <c r="I372" i="1" s="1"/>
  <c r="A372" i="1"/>
  <c r="H371" i="1"/>
  <c r="D371" i="1" s="1"/>
  <c r="F371" i="1"/>
  <c r="B371" i="1"/>
  <c r="I371" i="1" s="1"/>
  <c r="A371" i="1"/>
  <c r="H370" i="1"/>
  <c r="D370" i="1" s="1"/>
  <c r="F370" i="1"/>
  <c r="B370" i="1"/>
  <c r="I370" i="1" s="1"/>
  <c r="A370" i="1"/>
  <c r="H369" i="1"/>
  <c r="D369" i="1" s="1"/>
  <c r="F369" i="1"/>
  <c r="B369" i="1"/>
  <c r="I369" i="1" s="1"/>
  <c r="A369" i="1"/>
  <c r="H368" i="1"/>
  <c r="D368" i="1" s="1"/>
  <c r="F368" i="1"/>
  <c r="B368" i="1"/>
  <c r="I368" i="1" s="1"/>
  <c r="A368" i="1"/>
  <c r="H367" i="1"/>
  <c r="D367" i="1" s="1"/>
  <c r="F367" i="1"/>
  <c r="B367" i="1"/>
  <c r="I367" i="1" s="1"/>
  <c r="A367" i="1"/>
  <c r="H366" i="1"/>
  <c r="D366" i="1" s="1"/>
  <c r="F366" i="1"/>
  <c r="B366" i="1"/>
  <c r="I366" i="1" s="1"/>
  <c r="A366" i="1"/>
  <c r="H365" i="1"/>
  <c r="D365" i="1" s="1"/>
  <c r="F365" i="1"/>
  <c r="B365" i="1"/>
  <c r="I365" i="1" s="1"/>
  <c r="A365" i="1"/>
  <c r="H364" i="1"/>
  <c r="D364" i="1" s="1"/>
  <c r="F364" i="1"/>
  <c r="B364" i="1"/>
  <c r="I364" i="1" s="1"/>
  <c r="A364" i="1"/>
  <c r="H363" i="1"/>
  <c r="D363" i="1" s="1"/>
  <c r="F363" i="1"/>
  <c r="B363" i="1"/>
  <c r="I363" i="1" s="1"/>
  <c r="A363" i="1"/>
  <c r="H362" i="1"/>
  <c r="D362" i="1" s="1"/>
  <c r="F362" i="1"/>
  <c r="B362" i="1"/>
  <c r="I362" i="1" s="1"/>
  <c r="A362" i="1"/>
  <c r="H361" i="1"/>
  <c r="F361" i="1"/>
  <c r="B361" i="1"/>
  <c r="I361" i="1" s="1"/>
  <c r="A361" i="1"/>
  <c r="H360" i="1"/>
  <c r="D360" i="1" s="1"/>
  <c r="F360" i="1"/>
  <c r="B360" i="1"/>
  <c r="I360" i="1" s="1"/>
  <c r="A360" i="1"/>
  <c r="H359" i="1"/>
  <c r="D359" i="1" s="1"/>
  <c r="F359" i="1"/>
  <c r="B359" i="1"/>
  <c r="I359" i="1" s="1"/>
  <c r="A359" i="1"/>
  <c r="H358" i="1"/>
  <c r="D358" i="1" s="1"/>
  <c r="F358" i="1"/>
  <c r="B358" i="1"/>
  <c r="I358" i="1" s="1"/>
  <c r="A358" i="1"/>
  <c r="H357" i="1"/>
  <c r="F357" i="1"/>
  <c r="B357" i="1"/>
  <c r="I357" i="1" s="1"/>
  <c r="A357" i="1"/>
  <c r="H356" i="1"/>
  <c r="D356" i="1" s="1"/>
  <c r="F356" i="1"/>
  <c r="B356" i="1"/>
  <c r="I356" i="1" s="1"/>
  <c r="A356" i="1"/>
  <c r="H355" i="1"/>
  <c r="D355" i="1" s="1"/>
  <c r="F355" i="1"/>
  <c r="B355" i="1"/>
  <c r="I355" i="1" s="1"/>
  <c r="A355" i="1"/>
  <c r="H354" i="1"/>
  <c r="D354" i="1" s="1"/>
  <c r="F354" i="1"/>
  <c r="B354" i="1"/>
  <c r="I354" i="1" s="1"/>
  <c r="A354" i="1"/>
  <c r="H353" i="1"/>
  <c r="F353" i="1"/>
  <c r="B353" i="1"/>
  <c r="I353" i="1" s="1"/>
  <c r="A353" i="1"/>
  <c r="H352" i="1"/>
  <c r="D352" i="1" s="1"/>
  <c r="F352" i="1"/>
  <c r="B352" i="1"/>
  <c r="I352" i="1" s="1"/>
  <c r="A352" i="1"/>
  <c r="H351" i="1"/>
  <c r="D351" i="1" s="1"/>
  <c r="F351" i="1"/>
  <c r="B351" i="1"/>
  <c r="I351" i="1" s="1"/>
  <c r="A351" i="1"/>
  <c r="H350" i="1"/>
  <c r="D350" i="1" s="1"/>
  <c r="F350" i="1"/>
  <c r="B350" i="1"/>
  <c r="I350" i="1" s="1"/>
  <c r="A350" i="1"/>
  <c r="H349" i="1"/>
  <c r="F349" i="1"/>
  <c r="B349" i="1"/>
  <c r="I349" i="1" s="1"/>
  <c r="A349" i="1"/>
  <c r="H348" i="1"/>
  <c r="D348" i="1" s="1"/>
  <c r="F348" i="1"/>
  <c r="B348" i="1"/>
  <c r="I348" i="1" s="1"/>
  <c r="A348" i="1"/>
  <c r="H347" i="1"/>
  <c r="D347" i="1" s="1"/>
  <c r="F347" i="1"/>
  <c r="B347" i="1"/>
  <c r="I347" i="1" s="1"/>
  <c r="A347" i="1"/>
  <c r="H346" i="1"/>
  <c r="D346" i="1" s="1"/>
  <c r="F346" i="1"/>
  <c r="B346" i="1"/>
  <c r="I346" i="1" s="1"/>
  <c r="A346" i="1"/>
  <c r="H345" i="1"/>
  <c r="F345" i="1"/>
  <c r="B345" i="1"/>
  <c r="I345" i="1" s="1"/>
  <c r="A345" i="1"/>
  <c r="H344" i="1"/>
  <c r="D344" i="1" s="1"/>
  <c r="F344" i="1"/>
  <c r="B344" i="1"/>
  <c r="I344" i="1" s="1"/>
  <c r="A344" i="1"/>
  <c r="H343" i="1"/>
  <c r="D343" i="1" s="1"/>
  <c r="F343" i="1"/>
  <c r="B343" i="1"/>
  <c r="I343" i="1" s="1"/>
  <c r="A343" i="1"/>
  <c r="H342" i="1"/>
  <c r="D342" i="1" s="1"/>
  <c r="F342" i="1"/>
  <c r="B342" i="1"/>
  <c r="I342" i="1" s="1"/>
  <c r="A342" i="1"/>
  <c r="H341" i="1"/>
  <c r="F341" i="1"/>
  <c r="B341" i="1"/>
  <c r="I341" i="1" s="1"/>
  <c r="A341" i="1"/>
  <c r="H340" i="1"/>
  <c r="D340" i="1" s="1"/>
  <c r="F340" i="1"/>
  <c r="B340" i="1"/>
  <c r="I340" i="1" s="1"/>
  <c r="A340" i="1"/>
  <c r="H339" i="1"/>
  <c r="D339" i="1" s="1"/>
  <c r="F339" i="1"/>
  <c r="B339" i="1"/>
  <c r="I339" i="1" s="1"/>
  <c r="A339" i="1"/>
  <c r="H338" i="1"/>
  <c r="D338" i="1" s="1"/>
  <c r="F338" i="1"/>
  <c r="B338" i="1"/>
  <c r="I338" i="1" s="1"/>
  <c r="A338" i="1"/>
  <c r="H337" i="1"/>
  <c r="F337" i="1"/>
  <c r="B337" i="1"/>
  <c r="I337" i="1" s="1"/>
  <c r="A337" i="1"/>
  <c r="H336" i="1"/>
  <c r="D336" i="1" s="1"/>
  <c r="F336" i="1"/>
  <c r="B336" i="1"/>
  <c r="I336" i="1" s="1"/>
  <c r="A336" i="1"/>
  <c r="H335" i="1"/>
  <c r="E335" i="1" s="1"/>
  <c r="F335" i="1"/>
  <c r="B335" i="1"/>
  <c r="I335" i="1" s="1"/>
  <c r="A335" i="1"/>
  <c r="H334" i="1"/>
  <c r="D334" i="1" s="1"/>
  <c r="F334" i="1"/>
  <c r="B334" i="1"/>
  <c r="I334" i="1" s="1"/>
  <c r="A334" i="1"/>
  <c r="H333" i="1"/>
  <c r="E333" i="1" s="1"/>
  <c r="F333" i="1"/>
  <c r="B333" i="1"/>
  <c r="I333" i="1" s="1"/>
  <c r="A333" i="1"/>
  <c r="H332" i="1"/>
  <c r="E332" i="1" s="1"/>
  <c r="F332" i="1"/>
  <c r="B332" i="1"/>
  <c r="I332" i="1" s="1"/>
  <c r="A332" i="1"/>
  <c r="H331" i="1"/>
  <c r="E331" i="1" s="1"/>
  <c r="F331" i="1"/>
  <c r="B331" i="1"/>
  <c r="I331" i="1" s="1"/>
  <c r="A331" i="1"/>
  <c r="H330" i="1"/>
  <c r="E330" i="1" s="1"/>
  <c r="F330" i="1"/>
  <c r="B330" i="1"/>
  <c r="I330" i="1" s="1"/>
  <c r="A330" i="1"/>
  <c r="H329" i="1"/>
  <c r="E329" i="1" s="1"/>
  <c r="F329" i="1"/>
  <c r="B329" i="1"/>
  <c r="I329" i="1" s="1"/>
  <c r="A329" i="1"/>
  <c r="H328" i="1"/>
  <c r="E328" i="1" s="1"/>
  <c r="F328" i="1"/>
  <c r="B328" i="1"/>
  <c r="I328" i="1" s="1"/>
  <c r="A328" i="1"/>
  <c r="H327" i="1"/>
  <c r="E327" i="1" s="1"/>
  <c r="F327" i="1"/>
  <c r="B327" i="1"/>
  <c r="I327" i="1" s="1"/>
  <c r="A327" i="1"/>
  <c r="H326" i="1"/>
  <c r="E326" i="1" s="1"/>
  <c r="F326" i="1"/>
  <c r="B326" i="1"/>
  <c r="I326" i="1" s="1"/>
  <c r="A326" i="1"/>
  <c r="H325" i="1"/>
  <c r="E325" i="1" s="1"/>
  <c r="F325" i="1"/>
  <c r="B325" i="1"/>
  <c r="I325" i="1" s="1"/>
  <c r="A325" i="1"/>
  <c r="H324" i="1"/>
  <c r="F324" i="1"/>
  <c r="B324" i="1"/>
  <c r="I324" i="1" s="1"/>
  <c r="A324" i="1"/>
  <c r="H323" i="1"/>
  <c r="F323" i="1"/>
  <c r="B323" i="1"/>
  <c r="I323" i="1" s="1"/>
  <c r="A323" i="1"/>
  <c r="H322" i="1"/>
  <c r="F322" i="1"/>
  <c r="B322" i="1"/>
  <c r="I322" i="1" s="1"/>
  <c r="A322" i="1"/>
  <c r="H321" i="1"/>
  <c r="E321" i="1" s="1"/>
  <c r="F321" i="1"/>
  <c r="B321" i="1"/>
  <c r="I321" i="1" s="1"/>
  <c r="A321" i="1"/>
  <c r="H320" i="1"/>
  <c r="F320" i="1"/>
  <c r="B320" i="1"/>
  <c r="I320" i="1" s="1"/>
  <c r="A320" i="1"/>
  <c r="H319" i="1"/>
  <c r="E319" i="1" s="1"/>
  <c r="F319" i="1"/>
  <c r="B319" i="1"/>
  <c r="I319" i="1" s="1"/>
  <c r="A319" i="1"/>
  <c r="H318" i="1"/>
  <c r="D318" i="1" s="1"/>
  <c r="F318" i="1"/>
  <c r="B318" i="1"/>
  <c r="I318" i="1" s="1"/>
  <c r="A318" i="1"/>
  <c r="H317" i="1"/>
  <c r="E317" i="1" s="1"/>
  <c r="F317" i="1"/>
  <c r="B317" i="1"/>
  <c r="I317" i="1" s="1"/>
  <c r="A317" i="1"/>
  <c r="H316" i="1"/>
  <c r="E316" i="1" s="1"/>
  <c r="F316" i="1"/>
  <c r="B316" i="1"/>
  <c r="I316" i="1" s="1"/>
  <c r="A316" i="1"/>
  <c r="H315" i="1"/>
  <c r="E315" i="1" s="1"/>
  <c r="F315" i="1"/>
  <c r="B315" i="1"/>
  <c r="I315" i="1" s="1"/>
  <c r="A315" i="1"/>
  <c r="H314" i="1"/>
  <c r="F314" i="1"/>
  <c r="B314" i="1"/>
  <c r="I314" i="1" s="1"/>
  <c r="A314" i="1"/>
  <c r="H313" i="1"/>
  <c r="E313" i="1" s="1"/>
  <c r="F313" i="1"/>
  <c r="B313" i="1"/>
  <c r="I313" i="1" s="1"/>
  <c r="A313" i="1"/>
  <c r="H312" i="1"/>
  <c r="F312" i="1"/>
  <c r="B312" i="1"/>
  <c r="I312" i="1" s="1"/>
  <c r="A312" i="1"/>
  <c r="H311" i="1"/>
  <c r="E311" i="1" s="1"/>
  <c r="F311" i="1"/>
  <c r="B311" i="1"/>
  <c r="I311" i="1" s="1"/>
  <c r="A311" i="1"/>
  <c r="H310" i="1"/>
  <c r="F310" i="1"/>
  <c r="B310" i="1"/>
  <c r="I310" i="1" s="1"/>
  <c r="A310" i="1"/>
  <c r="H309" i="1"/>
  <c r="E309" i="1" s="1"/>
  <c r="F309" i="1"/>
  <c r="B309" i="1"/>
  <c r="I309" i="1" s="1"/>
  <c r="A309" i="1"/>
  <c r="H308" i="1"/>
  <c r="F308" i="1"/>
  <c r="B308" i="1"/>
  <c r="I308" i="1" s="1"/>
  <c r="A308" i="1"/>
  <c r="H307" i="1"/>
  <c r="D307" i="1" s="1"/>
  <c r="F307" i="1"/>
  <c r="B307" i="1"/>
  <c r="I307" i="1" s="1"/>
  <c r="A307" i="1"/>
  <c r="H306" i="1"/>
  <c r="F306" i="1"/>
  <c r="B306" i="1"/>
  <c r="I306" i="1" s="1"/>
  <c r="A306" i="1"/>
  <c r="H305" i="1"/>
  <c r="E305" i="1" s="1"/>
  <c r="F305" i="1"/>
  <c r="B305" i="1"/>
  <c r="I305" i="1" s="1"/>
  <c r="A305" i="1"/>
  <c r="H304" i="1"/>
  <c r="F304" i="1"/>
  <c r="B304" i="1"/>
  <c r="I304" i="1" s="1"/>
  <c r="A304" i="1"/>
  <c r="H303" i="1"/>
  <c r="E303" i="1" s="1"/>
  <c r="F303" i="1"/>
  <c r="B303" i="1"/>
  <c r="I303" i="1" s="1"/>
  <c r="A303" i="1"/>
  <c r="H302" i="1"/>
  <c r="E302" i="1" s="1"/>
  <c r="F302" i="1"/>
  <c r="B302" i="1"/>
  <c r="I302" i="1" s="1"/>
  <c r="A302" i="1"/>
  <c r="H301" i="1"/>
  <c r="E301" i="1" s="1"/>
  <c r="F301" i="1"/>
  <c r="B301" i="1"/>
  <c r="I301" i="1" s="1"/>
  <c r="A301" i="1"/>
  <c r="H300" i="1"/>
  <c r="E300" i="1" s="1"/>
  <c r="F300" i="1"/>
  <c r="B300" i="1"/>
  <c r="I300" i="1" s="1"/>
  <c r="A300" i="1"/>
  <c r="H299" i="1"/>
  <c r="E299" i="1" s="1"/>
  <c r="F299" i="1"/>
  <c r="B299" i="1"/>
  <c r="I299" i="1" s="1"/>
  <c r="A299" i="1"/>
  <c r="H298" i="1"/>
  <c r="E298" i="1" s="1"/>
  <c r="F298" i="1"/>
  <c r="B298" i="1"/>
  <c r="I298" i="1" s="1"/>
  <c r="A298" i="1"/>
  <c r="H297" i="1"/>
  <c r="E297" i="1" s="1"/>
  <c r="F297" i="1"/>
  <c r="B297" i="1"/>
  <c r="I297" i="1" s="1"/>
  <c r="A297" i="1"/>
  <c r="H296" i="1"/>
  <c r="E296" i="1" s="1"/>
  <c r="F296" i="1"/>
  <c r="B296" i="1"/>
  <c r="I296" i="1" s="1"/>
  <c r="A296" i="1"/>
  <c r="H295" i="1"/>
  <c r="E295" i="1" s="1"/>
  <c r="F295" i="1"/>
  <c r="B295" i="1"/>
  <c r="I295" i="1" s="1"/>
  <c r="A295" i="1"/>
  <c r="H294" i="1"/>
  <c r="F294" i="1"/>
  <c r="B294" i="1"/>
  <c r="I294" i="1" s="1"/>
  <c r="A294" i="1"/>
  <c r="H293" i="1"/>
  <c r="E293" i="1" s="1"/>
  <c r="F293" i="1"/>
  <c r="B293" i="1"/>
  <c r="I293" i="1" s="1"/>
  <c r="A293" i="1"/>
  <c r="H292" i="1"/>
  <c r="F292" i="1"/>
  <c r="B292" i="1"/>
  <c r="I292" i="1" s="1"/>
  <c r="A292" i="1"/>
  <c r="H291" i="1"/>
  <c r="F291" i="1"/>
  <c r="B291" i="1"/>
  <c r="I291" i="1" s="1"/>
  <c r="A291" i="1"/>
  <c r="H290" i="1"/>
  <c r="F290" i="1"/>
  <c r="B290" i="1"/>
  <c r="I290" i="1" s="1"/>
  <c r="A290" i="1"/>
  <c r="H289" i="1"/>
  <c r="E289" i="1" s="1"/>
  <c r="F289" i="1"/>
  <c r="B289" i="1"/>
  <c r="I289" i="1" s="1"/>
  <c r="A289" i="1"/>
  <c r="H288" i="1"/>
  <c r="F288" i="1"/>
  <c r="B288" i="1"/>
  <c r="I288" i="1" s="1"/>
  <c r="A288" i="1"/>
  <c r="H287" i="1"/>
  <c r="E287" i="1" s="1"/>
  <c r="F287" i="1"/>
  <c r="B287" i="1"/>
  <c r="I287" i="1" s="1"/>
  <c r="A287" i="1"/>
  <c r="H286" i="1"/>
  <c r="E286" i="1" s="1"/>
  <c r="F286" i="1"/>
  <c r="B286" i="1"/>
  <c r="I286" i="1" s="1"/>
  <c r="A286" i="1"/>
  <c r="H285" i="1"/>
  <c r="E285" i="1" s="1"/>
  <c r="F285" i="1"/>
  <c r="B285" i="1"/>
  <c r="I285" i="1" s="1"/>
  <c r="A285" i="1"/>
  <c r="H284" i="1"/>
  <c r="E284" i="1" s="1"/>
  <c r="F284" i="1"/>
  <c r="B284" i="1"/>
  <c r="I284" i="1" s="1"/>
  <c r="A284" i="1"/>
  <c r="H283" i="1"/>
  <c r="E283" i="1" s="1"/>
  <c r="F283" i="1"/>
  <c r="B283" i="1"/>
  <c r="I283" i="1" s="1"/>
  <c r="A283" i="1"/>
  <c r="H282" i="1"/>
  <c r="F282" i="1"/>
  <c r="B282" i="1"/>
  <c r="I282" i="1" s="1"/>
  <c r="A282" i="1"/>
  <c r="H281" i="1"/>
  <c r="E281" i="1" s="1"/>
  <c r="F281" i="1"/>
  <c r="B281" i="1"/>
  <c r="I281" i="1" s="1"/>
  <c r="A281" i="1"/>
  <c r="H280" i="1"/>
  <c r="F280" i="1"/>
  <c r="B280" i="1"/>
  <c r="I280" i="1" s="1"/>
  <c r="A280" i="1"/>
  <c r="H279" i="1"/>
  <c r="E279" i="1" s="1"/>
  <c r="F279" i="1"/>
  <c r="B279" i="1"/>
  <c r="I279" i="1" s="1"/>
  <c r="A279" i="1"/>
  <c r="H278" i="1"/>
  <c r="E278" i="1" s="1"/>
  <c r="F278" i="1"/>
  <c r="B278" i="1"/>
  <c r="I278" i="1" s="1"/>
  <c r="A278" i="1"/>
  <c r="H277" i="1"/>
  <c r="E277" i="1" s="1"/>
  <c r="F277" i="1"/>
  <c r="B277" i="1"/>
  <c r="I277" i="1" s="1"/>
  <c r="A277" i="1"/>
  <c r="H276" i="1"/>
  <c r="E276" i="1" s="1"/>
  <c r="F276" i="1"/>
  <c r="B276" i="1"/>
  <c r="I276" i="1" s="1"/>
  <c r="A276" i="1"/>
  <c r="H275" i="1"/>
  <c r="D275" i="1" s="1"/>
  <c r="F275" i="1"/>
  <c r="B275" i="1"/>
  <c r="I275" i="1" s="1"/>
  <c r="A275" i="1"/>
  <c r="H274" i="1"/>
  <c r="D274" i="1" s="1"/>
  <c r="F274" i="1"/>
  <c r="B274" i="1"/>
  <c r="I274" i="1" s="1"/>
  <c r="A274" i="1"/>
  <c r="H273" i="1"/>
  <c r="E273" i="1" s="1"/>
  <c r="F273" i="1"/>
  <c r="B273" i="1"/>
  <c r="I273" i="1" s="1"/>
  <c r="A273" i="1"/>
  <c r="H272" i="1"/>
  <c r="D272" i="1" s="1"/>
  <c r="F272" i="1"/>
  <c r="B272" i="1"/>
  <c r="I272" i="1" s="1"/>
  <c r="A272" i="1"/>
  <c r="H271" i="1"/>
  <c r="E271" i="1" s="1"/>
  <c r="F271" i="1"/>
  <c r="B271" i="1"/>
  <c r="I271" i="1" s="1"/>
  <c r="A271" i="1"/>
  <c r="H270" i="1"/>
  <c r="D270" i="1" s="1"/>
  <c r="F270" i="1"/>
  <c r="B270" i="1"/>
  <c r="I270" i="1" s="1"/>
  <c r="A270" i="1"/>
  <c r="H269" i="1"/>
  <c r="E269" i="1" s="1"/>
  <c r="F269" i="1"/>
  <c r="B269" i="1"/>
  <c r="I269" i="1" s="1"/>
  <c r="A269" i="1"/>
  <c r="H268" i="1"/>
  <c r="D268" i="1" s="1"/>
  <c r="F268" i="1"/>
  <c r="B268" i="1"/>
  <c r="I268" i="1" s="1"/>
  <c r="A268" i="1"/>
  <c r="H267" i="1"/>
  <c r="E267" i="1" s="1"/>
  <c r="F267" i="1"/>
  <c r="B267" i="1"/>
  <c r="I267" i="1" s="1"/>
  <c r="A267" i="1"/>
  <c r="H266" i="1"/>
  <c r="E266" i="1" s="1"/>
  <c r="F266" i="1"/>
  <c r="B266" i="1"/>
  <c r="I266" i="1" s="1"/>
  <c r="A266" i="1"/>
  <c r="H265" i="1"/>
  <c r="E265" i="1" s="1"/>
  <c r="F265" i="1"/>
  <c r="B265" i="1"/>
  <c r="I265" i="1" s="1"/>
  <c r="A265" i="1"/>
  <c r="H264" i="1"/>
  <c r="F264" i="1"/>
  <c r="B264" i="1"/>
  <c r="I264" i="1" s="1"/>
  <c r="A264" i="1"/>
  <c r="H263" i="1"/>
  <c r="E263" i="1" s="1"/>
  <c r="F263" i="1"/>
  <c r="B263" i="1"/>
  <c r="I263" i="1" s="1"/>
  <c r="A263" i="1"/>
  <c r="H262" i="1"/>
  <c r="D262" i="1" s="1"/>
  <c r="F262" i="1"/>
  <c r="B262" i="1"/>
  <c r="I262" i="1" s="1"/>
  <c r="A262" i="1"/>
  <c r="H261" i="1"/>
  <c r="E261" i="1" s="1"/>
  <c r="F261" i="1"/>
  <c r="B261" i="1"/>
  <c r="I261" i="1" s="1"/>
  <c r="A261" i="1"/>
  <c r="H260" i="1"/>
  <c r="E260" i="1" s="1"/>
  <c r="F260" i="1"/>
  <c r="B260" i="1"/>
  <c r="I260" i="1" s="1"/>
  <c r="A260" i="1"/>
  <c r="H259" i="1"/>
  <c r="E259" i="1" s="1"/>
  <c r="F259" i="1"/>
  <c r="B259" i="1"/>
  <c r="I259" i="1" s="1"/>
  <c r="A259" i="1"/>
  <c r="H258" i="1"/>
  <c r="F258" i="1"/>
  <c r="B258" i="1"/>
  <c r="I258" i="1" s="1"/>
  <c r="A258" i="1"/>
  <c r="H257" i="1"/>
  <c r="E257" i="1" s="1"/>
  <c r="F257" i="1"/>
  <c r="B257" i="1"/>
  <c r="I257" i="1" s="1"/>
  <c r="A257" i="1"/>
  <c r="H256" i="1"/>
  <c r="F256" i="1"/>
  <c r="B256" i="1"/>
  <c r="I256" i="1" s="1"/>
  <c r="A256" i="1"/>
  <c r="H255" i="1"/>
  <c r="D255" i="1" s="1"/>
  <c r="F255" i="1"/>
  <c r="B255" i="1"/>
  <c r="I255" i="1" s="1"/>
  <c r="A255" i="1"/>
  <c r="H254" i="1"/>
  <c r="E254" i="1" s="1"/>
  <c r="F254" i="1"/>
  <c r="B254" i="1"/>
  <c r="I254" i="1" s="1"/>
  <c r="A254" i="1"/>
  <c r="H253" i="1"/>
  <c r="E253" i="1" s="1"/>
  <c r="F253" i="1"/>
  <c r="B253" i="1"/>
  <c r="I253" i="1" s="1"/>
  <c r="A253" i="1"/>
  <c r="H252" i="1"/>
  <c r="E252" i="1" s="1"/>
  <c r="F252" i="1"/>
  <c r="B252" i="1"/>
  <c r="I252" i="1" s="1"/>
  <c r="A252" i="1"/>
  <c r="H251" i="1"/>
  <c r="E251" i="1" s="1"/>
  <c r="F251" i="1"/>
  <c r="B251" i="1"/>
  <c r="I251" i="1" s="1"/>
  <c r="A251" i="1"/>
  <c r="H250" i="1"/>
  <c r="E250" i="1" s="1"/>
  <c r="F250" i="1"/>
  <c r="B250" i="1"/>
  <c r="I250" i="1" s="1"/>
  <c r="A250" i="1"/>
  <c r="H249" i="1"/>
  <c r="E249" i="1" s="1"/>
  <c r="F249" i="1"/>
  <c r="B249" i="1"/>
  <c r="I249" i="1" s="1"/>
  <c r="A249" i="1"/>
  <c r="H248" i="1"/>
  <c r="E248" i="1" s="1"/>
  <c r="F248" i="1"/>
  <c r="B248" i="1"/>
  <c r="I248" i="1" s="1"/>
  <c r="A248" i="1"/>
  <c r="H247" i="1"/>
  <c r="E247" i="1" s="1"/>
  <c r="F247" i="1"/>
  <c r="B247" i="1"/>
  <c r="I247" i="1" s="1"/>
  <c r="A247" i="1"/>
  <c r="H246" i="1"/>
  <c r="E246" i="1" s="1"/>
  <c r="F246" i="1"/>
  <c r="B246" i="1"/>
  <c r="I246" i="1" s="1"/>
  <c r="A246" i="1"/>
  <c r="H245" i="1"/>
  <c r="E245" i="1" s="1"/>
  <c r="F245" i="1"/>
  <c r="B245" i="1"/>
  <c r="I245" i="1" s="1"/>
  <c r="A245" i="1"/>
  <c r="H244" i="1"/>
  <c r="D244" i="1" s="1"/>
  <c r="F244" i="1"/>
  <c r="B244" i="1"/>
  <c r="I244" i="1" s="1"/>
  <c r="A244" i="1"/>
  <c r="H243" i="1"/>
  <c r="E243" i="1" s="1"/>
  <c r="F243" i="1"/>
  <c r="B243" i="1"/>
  <c r="I243" i="1" s="1"/>
  <c r="A243" i="1"/>
  <c r="H242" i="1"/>
  <c r="D242" i="1" s="1"/>
  <c r="F242" i="1"/>
  <c r="B242" i="1"/>
  <c r="I242" i="1" s="1"/>
  <c r="A242" i="1"/>
  <c r="H241" i="1"/>
  <c r="E241" i="1" s="1"/>
  <c r="F241" i="1"/>
  <c r="B241" i="1"/>
  <c r="I241" i="1" s="1"/>
  <c r="A241" i="1"/>
  <c r="H240" i="1"/>
  <c r="E240" i="1" s="1"/>
  <c r="F240" i="1"/>
  <c r="B240" i="1"/>
  <c r="I240" i="1" s="1"/>
  <c r="A240" i="1"/>
  <c r="H239" i="1"/>
  <c r="E239" i="1" s="1"/>
  <c r="F239" i="1"/>
  <c r="B239" i="1"/>
  <c r="I239" i="1" s="1"/>
  <c r="A239" i="1"/>
  <c r="H238" i="1"/>
  <c r="E238" i="1" s="1"/>
  <c r="F238" i="1"/>
  <c r="B238" i="1"/>
  <c r="I238" i="1" s="1"/>
  <c r="A238" i="1"/>
  <c r="H237" i="1"/>
  <c r="E237" i="1" s="1"/>
  <c r="F237" i="1"/>
  <c r="B237" i="1"/>
  <c r="I237" i="1" s="1"/>
  <c r="A237" i="1"/>
  <c r="H236" i="1"/>
  <c r="D236" i="1" s="1"/>
  <c r="F236" i="1"/>
  <c r="B236" i="1"/>
  <c r="I236" i="1" s="1"/>
  <c r="A236" i="1"/>
  <c r="H235" i="1"/>
  <c r="E235" i="1" s="1"/>
  <c r="F235" i="1"/>
  <c r="B235" i="1"/>
  <c r="I235" i="1" s="1"/>
  <c r="A235" i="1"/>
  <c r="H234" i="1"/>
  <c r="D234" i="1" s="1"/>
  <c r="F234" i="1"/>
  <c r="B234" i="1"/>
  <c r="I234" i="1" s="1"/>
  <c r="A234" i="1"/>
  <c r="H233" i="1"/>
  <c r="E233" i="1" s="1"/>
  <c r="F233" i="1"/>
  <c r="B233" i="1"/>
  <c r="I233" i="1" s="1"/>
  <c r="A233" i="1"/>
  <c r="H232" i="1"/>
  <c r="D232" i="1" s="1"/>
  <c r="F232" i="1"/>
  <c r="B232" i="1"/>
  <c r="I232" i="1" s="1"/>
  <c r="A232" i="1"/>
  <c r="H231" i="1"/>
  <c r="E231" i="1" s="1"/>
  <c r="F231" i="1"/>
  <c r="B231" i="1"/>
  <c r="I231" i="1" s="1"/>
  <c r="A231" i="1"/>
  <c r="H230" i="1"/>
  <c r="F230" i="1"/>
  <c r="B230" i="1"/>
  <c r="I230" i="1" s="1"/>
  <c r="A230" i="1"/>
  <c r="H229" i="1"/>
  <c r="E229" i="1" s="1"/>
  <c r="F229" i="1"/>
  <c r="B229" i="1"/>
  <c r="I229" i="1" s="1"/>
  <c r="A229" i="1"/>
  <c r="H228" i="1"/>
  <c r="F228" i="1"/>
  <c r="B228" i="1"/>
  <c r="I228" i="1" s="1"/>
  <c r="A228" i="1"/>
  <c r="H227" i="1"/>
  <c r="E227" i="1" s="1"/>
  <c r="F227" i="1"/>
  <c r="B227" i="1"/>
  <c r="I227" i="1" s="1"/>
  <c r="A227" i="1"/>
  <c r="H226" i="1"/>
  <c r="D226" i="1" s="1"/>
  <c r="F226" i="1"/>
  <c r="B226" i="1"/>
  <c r="I226" i="1" s="1"/>
  <c r="A226" i="1"/>
  <c r="H225" i="1"/>
  <c r="E225" i="1" s="1"/>
  <c r="F225" i="1"/>
  <c r="B225" i="1"/>
  <c r="I225" i="1" s="1"/>
  <c r="A225" i="1"/>
  <c r="H224" i="1"/>
  <c r="D224" i="1" s="1"/>
  <c r="F224" i="1"/>
  <c r="B224" i="1"/>
  <c r="I224" i="1" s="1"/>
  <c r="A224" i="1"/>
  <c r="H223" i="1"/>
  <c r="E223" i="1" s="1"/>
  <c r="F223" i="1"/>
  <c r="B223" i="1"/>
  <c r="I223" i="1" s="1"/>
  <c r="A223" i="1"/>
  <c r="H222" i="1"/>
  <c r="D222" i="1" s="1"/>
  <c r="F222" i="1"/>
  <c r="B222" i="1"/>
  <c r="I222" i="1" s="1"/>
  <c r="A222" i="1"/>
  <c r="H221" i="1"/>
  <c r="E221" i="1" s="1"/>
  <c r="F221" i="1"/>
  <c r="B221" i="1"/>
  <c r="I221" i="1" s="1"/>
  <c r="A221" i="1"/>
  <c r="H220" i="1"/>
  <c r="D220" i="1" s="1"/>
  <c r="F220" i="1"/>
  <c r="B220" i="1"/>
  <c r="I220" i="1" s="1"/>
  <c r="A220" i="1"/>
  <c r="H219" i="1"/>
  <c r="E219" i="1" s="1"/>
  <c r="F219" i="1"/>
  <c r="B219" i="1"/>
  <c r="I219" i="1" s="1"/>
  <c r="A219" i="1"/>
  <c r="H218" i="1"/>
  <c r="D218" i="1" s="1"/>
  <c r="F218" i="1"/>
  <c r="B218" i="1"/>
  <c r="I218" i="1" s="1"/>
  <c r="A218" i="1"/>
  <c r="H217" i="1"/>
  <c r="E217" i="1" s="1"/>
  <c r="F217" i="1"/>
  <c r="B217" i="1"/>
  <c r="I217" i="1" s="1"/>
  <c r="A217" i="1"/>
  <c r="H216" i="1"/>
  <c r="D216" i="1" s="1"/>
  <c r="F216" i="1"/>
  <c r="B216" i="1"/>
  <c r="I216" i="1" s="1"/>
  <c r="A216" i="1"/>
  <c r="H215" i="1"/>
  <c r="E215" i="1" s="1"/>
  <c r="F215" i="1"/>
  <c r="B215" i="1"/>
  <c r="I215" i="1" s="1"/>
  <c r="A215" i="1"/>
  <c r="H214" i="1"/>
  <c r="F214" i="1"/>
  <c r="B214" i="1"/>
  <c r="I214" i="1" s="1"/>
  <c r="A214" i="1"/>
  <c r="H213" i="1"/>
  <c r="E213" i="1" s="1"/>
  <c r="F213" i="1"/>
  <c r="B213" i="1"/>
  <c r="I213" i="1" s="1"/>
  <c r="A213" i="1"/>
  <c r="H212" i="1"/>
  <c r="F212" i="1"/>
  <c r="B212" i="1"/>
  <c r="I212" i="1" s="1"/>
  <c r="A212" i="1"/>
  <c r="H211" i="1"/>
  <c r="E211" i="1" s="1"/>
  <c r="F211" i="1"/>
  <c r="B211" i="1"/>
  <c r="I211" i="1" s="1"/>
  <c r="A211" i="1"/>
  <c r="H210" i="1"/>
  <c r="F210" i="1"/>
  <c r="B210" i="1"/>
  <c r="I210" i="1" s="1"/>
  <c r="A210" i="1"/>
  <c r="H209" i="1"/>
  <c r="E209" i="1" s="1"/>
  <c r="F209" i="1"/>
  <c r="B209" i="1"/>
  <c r="I209" i="1" s="1"/>
  <c r="A209" i="1"/>
  <c r="H208" i="1"/>
  <c r="F208" i="1"/>
  <c r="B208" i="1"/>
  <c r="I208" i="1" s="1"/>
  <c r="A208" i="1"/>
  <c r="H207" i="1"/>
  <c r="E207" i="1" s="1"/>
  <c r="F207" i="1"/>
  <c r="B207" i="1"/>
  <c r="I207" i="1" s="1"/>
  <c r="A207" i="1"/>
  <c r="H206" i="1"/>
  <c r="D206" i="1" s="1"/>
  <c r="F206" i="1"/>
  <c r="B206" i="1"/>
  <c r="I206" i="1" s="1"/>
  <c r="A206" i="1"/>
  <c r="H205" i="1"/>
  <c r="E205" i="1" s="1"/>
  <c r="F205" i="1"/>
  <c r="B205" i="1"/>
  <c r="I205" i="1" s="1"/>
  <c r="A205" i="1"/>
  <c r="H204" i="1"/>
  <c r="E204" i="1" s="1"/>
  <c r="F204" i="1"/>
  <c r="B204" i="1"/>
  <c r="I204" i="1" s="1"/>
  <c r="A204" i="1"/>
  <c r="H203" i="1"/>
  <c r="E203" i="1" s="1"/>
  <c r="F203" i="1"/>
  <c r="B203" i="1"/>
  <c r="I203" i="1" s="1"/>
  <c r="A203" i="1"/>
  <c r="H202" i="1"/>
  <c r="F202" i="1"/>
  <c r="B202" i="1"/>
  <c r="I202" i="1" s="1"/>
  <c r="A202" i="1"/>
  <c r="H201" i="1"/>
  <c r="E201" i="1" s="1"/>
  <c r="F201" i="1"/>
  <c r="B201" i="1"/>
  <c r="I201" i="1" s="1"/>
  <c r="A201" i="1"/>
  <c r="H200" i="1"/>
  <c r="F200" i="1"/>
  <c r="B200" i="1"/>
  <c r="I200" i="1" s="1"/>
  <c r="A200" i="1"/>
  <c r="H199" i="1"/>
  <c r="E199" i="1" s="1"/>
  <c r="F199" i="1"/>
  <c r="B199" i="1"/>
  <c r="I199" i="1" s="1"/>
  <c r="A199" i="1"/>
  <c r="H198" i="1"/>
  <c r="D198" i="1" s="1"/>
  <c r="F198" i="1"/>
  <c r="B198" i="1"/>
  <c r="I198" i="1" s="1"/>
  <c r="A198" i="1"/>
  <c r="H197" i="1"/>
  <c r="E197" i="1" s="1"/>
  <c r="F197" i="1"/>
  <c r="B197" i="1"/>
  <c r="I197" i="1" s="1"/>
  <c r="A197" i="1"/>
  <c r="H196" i="1"/>
  <c r="D196" i="1" s="1"/>
  <c r="F196" i="1"/>
  <c r="B196" i="1"/>
  <c r="I196" i="1" s="1"/>
  <c r="A196" i="1"/>
  <c r="H195" i="1"/>
  <c r="E195" i="1" s="1"/>
  <c r="F195" i="1"/>
  <c r="B195" i="1"/>
  <c r="I195" i="1" s="1"/>
  <c r="A195" i="1"/>
  <c r="H194" i="1"/>
  <c r="D194" i="1" s="1"/>
  <c r="F194" i="1"/>
  <c r="B194" i="1"/>
  <c r="I194" i="1" s="1"/>
  <c r="A194" i="1"/>
  <c r="H193" i="1"/>
  <c r="E193" i="1" s="1"/>
  <c r="F193" i="1"/>
  <c r="B193" i="1"/>
  <c r="I193" i="1" s="1"/>
  <c r="A193" i="1"/>
  <c r="H192" i="1"/>
  <c r="F192" i="1"/>
  <c r="B192" i="1"/>
  <c r="I192" i="1" s="1"/>
  <c r="A192" i="1"/>
  <c r="H191" i="1"/>
  <c r="E191" i="1" s="1"/>
  <c r="F191" i="1"/>
  <c r="D191" i="1"/>
  <c r="B191" i="1"/>
  <c r="I191" i="1" s="1"/>
  <c r="A191" i="1"/>
  <c r="H190" i="1"/>
  <c r="F190" i="1"/>
  <c r="B190" i="1"/>
  <c r="I190" i="1" s="1"/>
  <c r="A190" i="1"/>
  <c r="H189" i="1"/>
  <c r="E189" i="1" s="1"/>
  <c r="F189" i="1"/>
  <c r="B189" i="1"/>
  <c r="I189" i="1" s="1"/>
  <c r="A189" i="1"/>
  <c r="H188" i="1"/>
  <c r="F188" i="1"/>
  <c r="B188" i="1"/>
  <c r="I188" i="1" s="1"/>
  <c r="A188" i="1"/>
  <c r="H187" i="1"/>
  <c r="E187" i="1" s="1"/>
  <c r="F187" i="1"/>
  <c r="B187" i="1"/>
  <c r="I187" i="1" s="1"/>
  <c r="A187" i="1"/>
  <c r="H186" i="1"/>
  <c r="E186" i="1" s="1"/>
  <c r="F186" i="1"/>
  <c r="B186" i="1"/>
  <c r="I186" i="1" s="1"/>
  <c r="A186" i="1"/>
  <c r="H185" i="1"/>
  <c r="E185" i="1" s="1"/>
  <c r="F185" i="1"/>
  <c r="B185" i="1"/>
  <c r="I185" i="1" s="1"/>
  <c r="A185" i="1"/>
  <c r="H184" i="1"/>
  <c r="E184" i="1" s="1"/>
  <c r="F184" i="1"/>
  <c r="B184" i="1"/>
  <c r="I184" i="1" s="1"/>
  <c r="A184" i="1"/>
  <c r="H183" i="1"/>
  <c r="E183" i="1" s="1"/>
  <c r="F183" i="1"/>
  <c r="B183" i="1"/>
  <c r="I183" i="1" s="1"/>
  <c r="A183" i="1"/>
  <c r="H182" i="1"/>
  <c r="D182" i="1" s="1"/>
  <c r="F182" i="1"/>
  <c r="B182" i="1"/>
  <c r="I182" i="1" s="1"/>
  <c r="A182" i="1"/>
  <c r="H181" i="1"/>
  <c r="E181" i="1" s="1"/>
  <c r="F181" i="1"/>
  <c r="B181" i="1"/>
  <c r="I181" i="1" s="1"/>
  <c r="A181" i="1"/>
  <c r="H180" i="1"/>
  <c r="D180" i="1" s="1"/>
  <c r="F180" i="1"/>
  <c r="B180" i="1"/>
  <c r="I180" i="1" s="1"/>
  <c r="A180" i="1"/>
  <c r="H179" i="1"/>
  <c r="E179" i="1" s="1"/>
  <c r="F179" i="1"/>
  <c r="B179" i="1"/>
  <c r="I179" i="1" s="1"/>
  <c r="A179" i="1"/>
  <c r="H178" i="1"/>
  <c r="D178" i="1" s="1"/>
  <c r="F178" i="1"/>
  <c r="B178" i="1"/>
  <c r="I178" i="1" s="1"/>
  <c r="A178" i="1"/>
  <c r="H177" i="1"/>
  <c r="E177" i="1" s="1"/>
  <c r="F177" i="1"/>
  <c r="B177" i="1"/>
  <c r="I177" i="1" s="1"/>
  <c r="A177" i="1"/>
  <c r="H176" i="1"/>
  <c r="E176" i="1" s="1"/>
  <c r="F176" i="1"/>
  <c r="B176" i="1"/>
  <c r="I176" i="1" s="1"/>
  <c r="A176" i="1"/>
  <c r="H175" i="1"/>
  <c r="E175" i="1" s="1"/>
  <c r="F175" i="1"/>
  <c r="B175" i="1"/>
  <c r="I175" i="1" s="1"/>
  <c r="A175" i="1"/>
  <c r="H174" i="1"/>
  <c r="E174" i="1" s="1"/>
  <c r="F174" i="1"/>
  <c r="B174" i="1"/>
  <c r="I174" i="1" s="1"/>
  <c r="A174" i="1"/>
  <c r="H173" i="1"/>
  <c r="E173" i="1" s="1"/>
  <c r="F173" i="1"/>
  <c r="B173" i="1"/>
  <c r="I173" i="1" s="1"/>
  <c r="A173" i="1"/>
  <c r="H172" i="1"/>
  <c r="E172" i="1" s="1"/>
  <c r="F172" i="1"/>
  <c r="B172" i="1"/>
  <c r="I172" i="1" s="1"/>
  <c r="A172" i="1"/>
  <c r="H171" i="1"/>
  <c r="E171" i="1" s="1"/>
  <c r="F171" i="1"/>
  <c r="B171" i="1"/>
  <c r="I171" i="1" s="1"/>
  <c r="A171" i="1"/>
  <c r="H170" i="1"/>
  <c r="F170" i="1"/>
  <c r="B170" i="1"/>
  <c r="I170" i="1" s="1"/>
  <c r="A170" i="1"/>
  <c r="H169" i="1"/>
  <c r="E169" i="1" s="1"/>
  <c r="F169" i="1"/>
  <c r="B169" i="1"/>
  <c r="I169" i="1" s="1"/>
  <c r="A169" i="1"/>
  <c r="H168" i="1"/>
  <c r="F168" i="1"/>
  <c r="B168" i="1"/>
  <c r="I168" i="1" s="1"/>
  <c r="A168" i="1"/>
  <c r="H167" i="1"/>
  <c r="E167" i="1" s="1"/>
  <c r="F167" i="1"/>
  <c r="B167" i="1"/>
  <c r="I167" i="1" s="1"/>
  <c r="A167" i="1"/>
  <c r="H166" i="1"/>
  <c r="F166" i="1"/>
  <c r="B166" i="1"/>
  <c r="I166" i="1" s="1"/>
  <c r="A166" i="1"/>
  <c r="H165" i="1"/>
  <c r="E165" i="1" s="1"/>
  <c r="F165" i="1"/>
  <c r="B165" i="1"/>
  <c r="I165" i="1" s="1"/>
  <c r="A165" i="1"/>
  <c r="H164" i="1"/>
  <c r="D164" i="1" s="1"/>
  <c r="F164" i="1"/>
  <c r="B164" i="1"/>
  <c r="I164" i="1" s="1"/>
  <c r="A164" i="1"/>
  <c r="H163" i="1"/>
  <c r="E163" i="1" s="1"/>
  <c r="F163" i="1"/>
  <c r="B163" i="1"/>
  <c r="I163" i="1" s="1"/>
  <c r="A163" i="1"/>
  <c r="H162" i="1"/>
  <c r="F162" i="1"/>
  <c r="B162" i="1"/>
  <c r="I162" i="1" s="1"/>
  <c r="A162" i="1"/>
  <c r="H161" i="1"/>
  <c r="E161" i="1" s="1"/>
  <c r="F161" i="1"/>
  <c r="B161" i="1"/>
  <c r="I161" i="1" s="1"/>
  <c r="A161" i="1"/>
  <c r="H160" i="1"/>
  <c r="F160" i="1"/>
  <c r="B160" i="1"/>
  <c r="I160" i="1" s="1"/>
  <c r="A160" i="1"/>
  <c r="H159" i="1"/>
  <c r="E159" i="1" s="1"/>
  <c r="F159" i="1"/>
  <c r="B159" i="1"/>
  <c r="I159" i="1" s="1"/>
  <c r="A159" i="1"/>
  <c r="H158" i="1"/>
  <c r="E158" i="1" s="1"/>
  <c r="F158" i="1"/>
  <c r="B158" i="1"/>
  <c r="I158" i="1" s="1"/>
  <c r="A158" i="1"/>
  <c r="H157" i="1"/>
  <c r="E157" i="1" s="1"/>
  <c r="F157" i="1"/>
  <c r="B157" i="1"/>
  <c r="I157" i="1" s="1"/>
  <c r="A157" i="1"/>
  <c r="H156" i="1"/>
  <c r="E156" i="1" s="1"/>
  <c r="F156" i="1"/>
  <c r="B156" i="1"/>
  <c r="I156" i="1" s="1"/>
  <c r="A156" i="1"/>
  <c r="H155" i="1"/>
  <c r="G155" i="1" s="1"/>
  <c r="F155" i="1"/>
  <c r="B155" i="1"/>
  <c r="I155" i="1" s="1"/>
  <c r="A155" i="1"/>
  <c r="H154" i="1"/>
  <c r="G154" i="1" s="1"/>
  <c r="F154" i="1"/>
  <c r="B154" i="1"/>
  <c r="I154" i="1" s="1"/>
  <c r="A154" i="1"/>
  <c r="H153" i="1"/>
  <c r="G153" i="1" s="1"/>
  <c r="F153" i="1"/>
  <c r="B153" i="1"/>
  <c r="I153" i="1" s="1"/>
  <c r="A153" i="1"/>
  <c r="H152" i="1"/>
  <c r="G152" i="1" s="1"/>
  <c r="F152" i="1"/>
  <c r="B152" i="1"/>
  <c r="I152" i="1" s="1"/>
  <c r="A152" i="1"/>
  <c r="H151" i="1"/>
  <c r="G151" i="1" s="1"/>
  <c r="F151" i="1"/>
  <c r="B151" i="1"/>
  <c r="I151" i="1" s="1"/>
  <c r="A151" i="1"/>
  <c r="H150" i="1"/>
  <c r="G150" i="1" s="1"/>
  <c r="F150" i="1"/>
  <c r="B150" i="1"/>
  <c r="I150" i="1" s="1"/>
  <c r="A150" i="1"/>
  <c r="H149" i="1"/>
  <c r="G149" i="1" s="1"/>
  <c r="F149" i="1"/>
  <c r="B149" i="1"/>
  <c r="I149" i="1" s="1"/>
  <c r="A149" i="1"/>
  <c r="H148" i="1"/>
  <c r="G148" i="1" s="1"/>
  <c r="F148" i="1"/>
  <c r="B148" i="1"/>
  <c r="I148" i="1" s="1"/>
  <c r="A148" i="1"/>
  <c r="H147" i="1"/>
  <c r="G147" i="1" s="1"/>
  <c r="F147" i="1"/>
  <c r="B147" i="1"/>
  <c r="I147" i="1" s="1"/>
  <c r="A147" i="1"/>
  <c r="H146" i="1"/>
  <c r="G146" i="1" s="1"/>
  <c r="F146" i="1"/>
  <c r="B146" i="1"/>
  <c r="I146" i="1" s="1"/>
  <c r="A146" i="1"/>
  <c r="H145" i="1"/>
  <c r="G145" i="1" s="1"/>
  <c r="F145" i="1"/>
  <c r="B145" i="1"/>
  <c r="I145" i="1" s="1"/>
  <c r="A145" i="1"/>
  <c r="H144" i="1"/>
  <c r="G144" i="1" s="1"/>
  <c r="F144" i="1"/>
  <c r="B144" i="1"/>
  <c r="I144" i="1" s="1"/>
  <c r="A144" i="1"/>
  <c r="H143" i="1"/>
  <c r="G143" i="1" s="1"/>
  <c r="F143" i="1"/>
  <c r="B143" i="1"/>
  <c r="I143" i="1" s="1"/>
  <c r="A143" i="1"/>
  <c r="H142" i="1"/>
  <c r="G142" i="1" s="1"/>
  <c r="F142" i="1"/>
  <c r="B142" i="1"/>
  <c r="I142" i="1" s="1"/>
  <c r="A142" i="1"/>
  <c r="H141" i="1"/>
  <c r="G141" i="1" s="1"/>
  <c r="F141" i="1"/>
  <c r="B141" i="1"/>
  <c r="I141" i="1" s="1"/>
  <c r="A141" i="1"/>
  <c r="H140" i="1"/>
  <c r="G140" i="1" s="1"/>
  <c r="F140" i="1"/>
  <c r="B140" i="1"/>
  <c r="I140" i="1" s="1"/>
  <c r="A140" i="1"/>
  <c r="H139" i="1"/>
  <c r="G139" i="1" s="1"/>
  <c r="F139" i="1"/>
  <c r="B139" i="1"/>
  <c r="I139" i="1" s="1"/>
  <c r="A139" i="1"/>
  <c r="H138" i="1"/>
  <c r="G138" i="1" s="1"/>
  <c r="F138" i="1"/>
  <c r="B138" i="1"/>
  <c r="I138" i="1" s="1"/>
  <c r="A138" i="1"/>
  <c r="H137" i="1"/>
  <c r="G137" i="1" s="1"/>
  <c r="F137" i="1"/>
  <c r="B137" i="1"/>
  <c r="I137" i="1" s="1"/>
  <c r="A137" i="1"/>
  <c r="H136" i="1"/>
  <c r="G136" i="1" s="1"/>
  <c r="F136" i="1"/>
  <c r="B136" i="1"/>
  <c r="I136" i="1" s="1"/>
  <c r="A136" i="1"/>
  <c r="H135" i="1"/>
  <c r="G135" i="1" s="1"/>
  <c r="F135" i="1"/>
  <c r="B135" i="1"/>
  <c r="I135" i="1" s="1"/>
  <c r="A135" i="1"/>
  <c r="H134" i="1"/>
  <c r="G134" i="1" s="1"/>
  <c r="F134" i="1"/>
  <c r="B134" i="1"/>
  <c r="I134" i="1" s="1"/>
  <c r="A134" i="1"/>
  <c r="H133" i="1"/>
  <c r="G133" i="1" s="1"/>
  <c r="F133" i="1"/>
  <c r="B133" i="1"/>
  <c r="I133" i="1" s="1"/>
  <c r="A133" i="1"/>
  <c r="H132" i="1"/>
  <c r="G132" i="1" s="1"/>
  <c r="F132" i="1"/>
  <c r="B132" i="1"/>
  <c r="I132" i="1" s="1"/>
  <c r="A132" i="1"/>
  <c r="H131" i="1"/>
  <c r="G131" i="1" s="1"/>
  <c r="F131" i="1"/>
  <c r="B131" i="1"/>
  <c r="I131" i="1" s="1"/>
  <c r="A131" i="1"/>
  <c r="H130" i="1"/>
  <c r="G130" i="1" s="1"/>
  <c r="F130" i="1"/>
  <c r="B130" i="1"/>
  <c r="I130" i="1" s="1"/>
  <c r="A130" i="1"/>
  <c r="H129" i="1"/>
  <c r="G129" i="1" s="1"/>
  <c r="F129" i="1"/>
  <c r="B129" i="1"/>
  <c r="I129" i="1" s="1"/>
  <c r="A129" i="1"/>
  <c r="H128" i="1"/>
  <c r="G128" i="1" s="1"/>
  <c r="F128" i="1"/>
  <c r="B128" i="1"/>
  <c r="I128" i="1" s="1"/>
  <c r="A128" i="1"/>
  <c r="H127" i="1"/>
  <c r="G127" i="1" s="1"/>
  <c r="F127" i="1"/>
  <c r="B127" i="1"/>
  <c r="I127" i="1" s="1"/>
  <c r="A127" i="1"/>
  <c r="H126" i="1"/>
  <c r="G126" i="1" s="1"/>
  <c r="F126" i="1"/>
  <c r="B126" i="1"/>
  <c r="I126" i="1" s="1"/>
  <c r="A126" i="1"/>
  <c r="H125" i="1"/>
  <c r="G125" i="1" s="1"/>
  <c r="F125" i="1"/>
  <c r="B125" i="1"/>
  <c r="I125" i="1" s="1"/>
  <c r="A125" i="1"/>
  <c r="H124" i="1"/>
  <c r="G124" i="1" s="1"/>
  <c r="F124" i="1"/>
  <c r="B124" i="1"/>
  <c r="I124" i="1" s="1"/>
  <c r="A124" i="1"/>
  <c r="H123" i="1"/>
  <c r="G123" i="1" s="1"/>
  <c r="F123" i="1"/>
  <c r="B123" i="1"/>
  <c r="I123" i="1" s="1"/>
  <c r="A123" i="1"/>
  <c r="H122" i="1"/>
  <c r="G122" i="1" s="1"/>
  <c r="F122" i="1"/>
  <c r="B122" i="1"/>
  <c r="I122" i="1" s="1"/>
  <c r="A122" i="1"/>
  <c r="H121" i="1"/>
  <c r="G121" i="1" s="1"/>
  <c r="F121" i="1"/>
  <c r="D121" i="1"/>
  <c r="B121" i="1"/>
  <c r="I121" i="1" s="1"/>
  <c r="A121" i="1"/>
  <c r="H120" i="1"/>
  <c r="G120" i="1" s="1"/>
  <c r="F120" i="1"/>
  <c r="B120" i="1"/>
  <c r="I120" i="1" s="1"/>
  <c r="A120" i="1"/>
  <c r="H119" i="1"/>
  <c r="G119" i="1" s="1"/>
  <c r="F119" i="1"/>
  <c r="B119" i="1"/>
  <c r="I119" i="1" s="1"/>
  <c r="A119" i="1"/>
  <c r="H118" i="1"/>
  <c r="G118" i="1" s="1"/>
  <c r="F118" i="1"/>
  <c r="B118" i="1"/>
  <c r="I118" i="1" s="1"/>
  <c r="A118" i="1"/>
  <c r="H117" i="1"/>
  <c r="G117" i="1" s="1"/>
  <c r="F117" i="1"/>
  <c r="B117" i="1"/>
  <c r="I117" i="1" s="1"/>
  <c r="A117" i="1"/>
  <c r="H116" i="1"/>
  <c r="G116" i="1" s="1"/>
  <c r="F116" i="1"/>
  <c r="B116" i="1"/>
  <c r="I116" i="1" s="1"/>
  <c r="A116" i="1"/>
  <c r="H115" i="1"/>
  <c r="G115" i="1" s="1"/>
  <c r="F115" i="1"/>
  <c r="B115" i="1"/>
  <c r="I115" i="1" s="1"/>
  <c r="A115" i="1"/>
  <c r="H114" i="1"/>
  <c r="G114" i="1" s="1"/>
  <c r="F114" i="1"/>
  <c r="B114" i="1"/>
  <c r="I114" i="1" s="1"/>
  <c r="A114" i="1"/>
  <c r="H113" i="1"/>
  <c r="G113" i="1" s="1"/>
  <c r="F113" i="1"/>
  <c r="B113" i="1"/>
  <c r="I113" i="1" s="1"/>
  <c r="A113" i="1"/>
  <c r="H112" i="1"/>
  <c r="G112" i="1" s="1"/>
  <c r="F112" i="1"/>
  <c r="B112" i="1"/>
  <c r="I112" i="1" s="1"/>
  <c r="A112" i="1"/>
  <c r="H111" i="1"/>
  <c r="G111" i="1" s="1"/>
  <c r="F111" i="1"/>
  <c r="B111" i="1"/>
  <c r="I111" i="1" s="1"/>
  <c r="A111" i="1"/>
  <c r="H110" i="1"/>
  <c r="G110" i="1" s="1"/>
  <c r="F110" i="1"/>
  <c r="B110" i="1"/>
  <c r="I110" i="1" s="1"/>
  <c r="A110" i="1"/>
  <c r="H109" i="1"/>
  <c r="G109" i="1" s="1"/>
  <c r="F109" i="1"/>
  <c r="B109" i="1"/>
  <c r="I109" i="1" s="1"/>
  <c r="A109" i="1"/>
  <c r="H108" i="1"/>
  <c r="G108" i="1" s="1"/>
  <c r="F108" i="1"/>
  <c r="B108" i="1"/>
  <c r="I108" i="1" s="1"/>
  <c r="A108" i="1"/>
  <c r="H107" i="1"/>
  <c r="G107" i="1" s="1"/>
  <c r="F107" i="1"/>
  <c r="B107" i="1"/>
  <c r="I107" i="1" s="1"/>
  <c r="A107" i="1"/>
  <c r="H106" i="1"/>
  <c r="G106" i="1" s="1"/>
  <c r="F106" i="1"/>
  <c r="B106" i="1"/>
  <c r="I106" i="1" s="1"/>
  <c r="A106" i="1"/>
  <c r="H105" i="1"/>
  <c r="G105" i="1" s="1"/>
  <c r="F105" i="1"/>
  <c r="B105" i="1"/>
  <c r="I105" i="1" s="1"/>
  <c r="A105" i="1"/>
  <c r="H104" i="1"/>
  <c r="G104" i="1" s="1"/>
  <c r="F104" i="1"/>
  <c r="B104" i="1"/>
  <c r="I104" i="1" s="1"/>
  <c r="A104" i="1"/>
  <c r="H103" i="1"/>
  <c r="G103" i="1" s="1"/>
  <c r="F103" i="1"/>
  <c r="B103" i="1"/>
  <c r="I103" i="1" s="1"/>
  <c r="A103" i="1"/>
  <c r="H102" i="1"/>
  <c r="G102" i="1" s="1"/>
  <c r="F102" i="1"/>
  <c r="B102" i="1"/>
  <c r="I102" i="1" s="1"/>
  <c r="A102" i="1"/>
  <c r="H101" i="1"/>
  <c r="G101" i="1" s="1"/>
  <c r="F101" i="1"/>
  <c r="B101" i="1"/>
  <c r="I101" i="1" s="1"/>
  <c r="A101" i="1"/>
  <c r="H100" i="1"/>
  <c r="G100" i="1" s="1"/>
  <c r="F100" i="1"/>
  <c r="B100" i="1"/>
  <c r="I100" i="1" s="1"/>
  <c r="A100" i="1"/>
  <c r="H99" i="1"/>
  <c r="G99" i="1" s="1"/>
  <c r="F99" i="1"/>
  <c r="B99" i="1"/>
  <c r="I99" i="1" s="1"/>
  <c r="A99" i="1"/>
  <c r="H98" i="1"/>
  <c r="G98" i="1" s="1"/>
  <c r="F98" i="1"/>
  <c r="B98" i="1"/>
  <c r="I98" i="1" s="1"/>
  <c r="A98" i="1"/>
  <c r="H97" i="1"/>
  <c r="G97" i="1" s="1"/>
  <c r="F97" i="1"/>
  <c r="B97" i="1"/>
  <c r="I97" i="1" s="1"/>
  <c r="A97" i="1"/>
  <c r="H96" i="1"/>
  <c r="G96" i="1" s="1"/>
  <c r="F96" i="1"/>
  <c r="B96" i="1"/>
  <c r="I96" i="1" s="1"/>
  <c r="A96" i="1"/>
  <c r="H95" i="1"/>
  <c r="G95" i="1" s="1"/>
  <c r="F95" i="1"/>
  <c r="B95" i="1"/>
  <c r="I95" i="1" s="1"/>
  <c r="A95" i="1"/>
  <c r="H94" i="1"/>
  <c r="G94" i="1" s="1"/>
  <c r="F94" i="1"/>
  <c r="B94" i="1"/>
  <c r="I94" i="1" s="1"/>
  <c r="A94" i="1"/>
  <c r="H93" i="1"/>
  <c r="G93" i="1" s="1"/>
  <c r="F93" i="1"/>
  <c r="E93" i="1"/>
  <c r="B93" i="1"/>
  <c r="I93" i="1" s="1"/>
  <c r="A93" i="1"/>
  <c r="H92" i="1"/>
  <c r="G92" i="1" s="1"/>
  <c r="F92" i="1"/>
  <c r="B92" i="1"/>
  <c r="I92" i="1" s="1"/>
  <c r="A92" i="1"/>
  <c r="H91" i="1"/>
  <c r="G91" i="1" s="1"/>
  <c r="F91" i="1"/>
  <c r="B91" i="1"/>
  <c r="I91" i="1" s="1"/>
  <c r="A91" i="1"/>
  <c r="H90" i="1"/>
  <c r="G90" i="1" s="1"/>
  <c r="F90" i="1"/>
  <c r="B90" i="1"/>
  <c r="I90" i="1" s="1"/>
  <c r="A90" i="1"/>
  <c r="H89" i="1"/>
  <c r="G89" i="1" s="1"/>
  <c r="F89" i="1"/>
  <c r="B89" i="1"/>
  <c r="I89" i="1" s="1"/>
  <c r="A89" i="1"/>
  <c r="H88" i="1"/>
  <c r="G88" i="1" s="1"/>
  <c r="F88" i="1"/>
  <c r="B88" i="1"/>
  <c r="I88" i="1" s="1"/>
  <c r="A88" i="1"/>
  <c r="H87" i="1"/>
  <c r="G87" i="1" s="1"/>
  <c r="F87" i="1"/>
  <c r="B87" i="1"/>
  <c r="I87" i="1" s="1"/>
  <c r="A87" i="1"/>
  <c r="H86" i="1"/>
  <c r="G86" i="1" s="1"/>
  <c r="F86" i="1"/>
  <c r="B86" i="1"/>
  <c r="I86" i="1" s="1"/>
  <c r="A86" i="1"/>
  <c r="H85" i="1"/>
  <c r="G85" i="1" s="1"/>
  <c r="F85" i="1"/>
  <c r="B85" i="1"/>
  <c r="I85" i="1" s="1"/>
  <c r="A85" i="1"/>
  <c r="H84" i="1"/>
  <c r="G84" i="1" s="1"/>
  <c r="F84" i="1"/>
  <c r="B84" i="1"/>
  <c r="I84" i="1" s="1"/>
  <c r="A84" i="1"/>
  <c r="H83" i="1"/>
  <c r="G83" i="1" s="1"/>
  <c r="F83" i="1"/>
  <c r="B83" i="1"/>
  <c r="I83" i="1" s="1"/>
  <c r="A83" i="1"/>
  <c r="H82" i="1"/>
  <c r="G82" i="1" s="1"/>
  <c r="F82" i="1"/>
  <c r="B82" i="1"/>
  <c r="I82" i="1" s="1"/>
  <c r="A82" i="1"/>
  <c r="H81" i="1"/>
  <c r="G81" i="1" s="1"/>
  <c r="F81" i="1"/>
  <c r="B81" i="1"/>
  <c r="I81" i="1" s="1"/>
  <c r="A81" i="1"/>
  <c r="H80" i="1"/>
  <c r="G80" i="1" s="1"/>
  <c r="F80" i="1"/>
  <c r="B80" i="1"/>
  <c r="I80" i="1" s="1"/>
  <c r="A80" i="1"/>
  <c r="H79" i="1"/>
  <c r="G79" i="1" s="1"/>
  <c r="F79" i="1"/>
  <c r="B79" i="1"/>
  <c r="I79" i="1" s="1"/>
  <c r="A79" i="1"/>
  <c r="H78" i="1"/>
  <c r="G78" i="1" s="1"/>
  <c r="F78" i="1"/>
  <c r="B78" i="1"/>
  <c r="I78" i="1" s="1"/>
  <c r="A78" i="1"/>
  <c r="H77" i="1"/>
  <c r="G77" i="1" s="1"/>
  <c r="F77" i="1"/>
  <c r="B77" i="1"/>
  <c r="I77" i="1" s="1"/>
  <c r="A77" i="1"/>
  <c r="H76" i="1"/>
  <c r="G76" i="1" s="1"/>
  <c r="F76" i="1"/>
  <c r="B76" i="1"/>
  <c r="I76" i="1" s="1"/>
  <c r="A76" i="1"/>
  <c r="H75" i="1"/>
  <c r="G75" i="1" s="1"/>
  <c r="F75" i="1"/>
  <c r="B75" i="1"/>
  <c r="I75" i="1" s="1"/>
  <c r="A75" i="1"/>
  <c r="H74" i="1"/>
  <c r="G74" i="1" s="1"/>
  <c r="F74" i="1"/>
  <c r="B74" i="1"/>
  <c r="I74" i="1" s="1"/>
  <c r="A74" i="1"/>
  <c r="H73" i="1"/>
  <c r="G73" i="1" s="1"/>
  <c r="F73" i="1"/>
  <c r="B73" i="1"/>
  <c r="I73" i="1" s="1"/>
  <c r="A73" i="1"/>
  <c r="H72" i="1"/>
  <c r="G72" i="1" s="1"/>
  <c r="F72" i="1"/>
  <c r="B72" i="1"/>
  <c r="I72" i="1" s="1"/>
  <c r="A72" i="1"/>
  <c r="H71" i="1"/>
  <c r="G71" i="1" s="1"/>
  <c r="F71" i="1"/>
  <c r="B71" i="1"/>
  <c r="I71" i="1" s="1"/>
  <c r="A71" i="1"/>
  <c r="H70" i="1"/>
  <c r="G70" i="1" s="1"/>
  <c r="F70" i="1"/>
  <c r="B70" i="1"/>
  <c r="I70" i="1" s="1"/>
  <c r="A70" i="1"/>
  <c r="H69" i="1"/>
  <c r="G69" i="1" s="1"/>
  <c r="F69" i="1"/>
  <c r="B69" i="1"/>
  <c r="I69" i="1" s="1"/>
  <c r="A69" i="1"/>
  <c r="H68" i="1"/>
  <c r="G68" i="1" s="1"/>
  <c r="F68" i="1"/>
  <c r="B68" i="1"/>
  <c r="I68" i="1" s="1"/>
  <c r="A68" i="1"/>
  <c r="H67" i="1"/>
  <c r="G67" i="1" s="1"/>
  <c r="F67" i="1"/>
  <c r="B67" i="1"/>
  <c r="I67" i="1" s="1"/>
  <c r="A67" i="1"/>
  <c r="H66" i="1"/>
  <c r="G66" i="1" s="1"/>
  <c r="F66" i="1"/>
  <c r="B66" i="1"/>
  <c r="I66" i="1" s="1"/>
  <c r="A66" i="1"/>
  <c r="H65" i="1"/>
  <c r="G65" i="1" s="1"/>
  <c r="F65" i="1"/>
  <c r="B65" i="1"/>
  <c r="I65" i="1" s="1"/>
  <c r="A65" i="1"/>
  <c r="H64" i="1"/>
  <c r="G64" i="1" s="1"/>
  <c r="F64" i="1"/>
  <c r="B64" i="1"/>
  <c r="I64" i="1" s="1"/>
  <c r="A64" i="1"/>
  <c r="H63" i="1"/>
  <c r="G63" i="1" s="1"/>
  <c r="F63" i="1"/>
  <c r="B63" i="1"/>
  <c r="I63" i="1" s="1"/>
  <c r="A63" i="1"/>
  <c r="H62" i="1"/>
  <c r="G62" i="1" s="1"/>
  <c r="F62" i="1"/>
  <c r="B62" i="1"/>
  <c r="I62" i="1" s="1"/>
  <c r="A62" i="1"/>
  <c r="H61" i="1"/>
  <c r="G61" i="1" s="1"/>
  <c r="F61" i="1"/>
  <c r="B61" i="1"/>
  <c r="I61" i="1" s="1"/>
  <c r="A61" i="1"/>
  <c r="H60" i="1"/>
  <c r="G60" i="1" s="1"/>
  <c r="F60" i="1"/>
  <c r="B60" i="1"/>
  <c r="I60" i="1" s="1"/>
  <c r="A60" i="1"/>
  <c r="H59" i="1"/>
  <c r="G59" i="1" s="1"/>
  <c r="F59" i="1"/>
  <c r="B59" i="1"/>
  <c r="I59" i="1" s="1"/>
  <c r="A59" i="1"/>
  <c r="H58" i="1"/>
  <c r="G58" i="1" s="1"/>
  <c r="F58" i="1"/>
  <c r="B58" i="1"/>
  <c r="I58" i="1" s="1"/>
  <c r="A58" i="1"/>
  <c r="H57" i="1"/>
  <c r="G57" i="1" s="1"/>
  <c r="F57" i="1"/>
  <c r="B57" i="1"/>
  <c r="I57" i="1" s="1"/>
  <c r="A57" i="1"/>
  <c r="H56" i="1"/>
  <c r="G56" i="1" s="1"/>
  <c r="F56" i="1"/>
  <c r="B56" i="1"/>
  <c r="I56" i="1" s="1"/>
  <c r="A56" i="1"/>
  <c r="H55" i="1"/>
  <c r="G55" i="1" s="1"/>
  <c r="F55" i="1"/>
  <c r="B55" i="1"/>
  <c r="I55" i="1" s="1"/>
  <c r="A55" i="1"/>
  <c r="H54" i="1"/>
  <c r="G54" i="1" s="1"/>
  <c r="F54" i="1"/>
  <c r="B54" i="1"/>
  <c r="I54" i="1" s="1"/>
  <c r="A54" i="1"/>
  <c r="H53" i="1"/>
  <c r="G53" i="1" s="1"/>
  <c r="F53" i="1"/>
  <c r="B53" i="1"/>
  <c r="I53" i="1" s="1"/>
  <c r="A53" i="1"/>
  <c r="H52" i="1"/>
  <c r="G52" i="1" s="1"/>
  <c r="F52" i="1"/>
  <c r="B52" i="1"/>
  <c r="I52" i="1" s="1"/>
  <c r="A52" i="1"/>
  <c r="H51" i="1"/>
  <c r="G51" i="1" s="1"/>
  <c r="F51" i="1"/>
  <c r="B51" i="1"/>
  <c r="I51" i="1" s="1"/>
  <c r="A51" i="1"/>
  <c r="H50" i="1"/>
  <c r="G50" i="1" s="1"/>
  <c r="F50" i="1"/>
  <c r="B50" i="1"/>
  <c r="I50" i="1" s="1"/>
  <c r="A50" i="1"/>
  <c r="H49" i="1"/>
  <c r="G49" i="1" s="1"/>
  <c r="F49" i="1"/>
  <c r="B49" i="1"/>
  <c r="I49" i="1" s="1"/>
  <c r="A49" i="1"/>
  <c r="H48" i="1"/>
  <c r="G48" i="1" s="1"/>
  <c r="F48" i="1"/>
  <c r="B48" i="1"/>
  <c r="I48" i="1" s="1"/>
  <c r="A48" i="1"/>
  <c r="H47" i="1"/>
  <c r="G47" i="1" s="1"/>
  <c r="F47" i="1"/>
  <c r="B47" i="1"/>
  <c r="I47" i="1" s="1"/>
  <c r="A47" i="1"/>
  <c r="H46" i="1"/>
  <c r="G46" i="1" s="1"/>
  <c r="F46" i="1"/>
  <c r="B46" i="1"/>
  <c r="I46" i="1" s="1"/>
  <c r="A46" i="1"/>
  <c r="H45" i="1"/>
  <c r="G45" i="1" s="1"/>
  <c r="F45" i="1"/>
  <c r="B45" i="1"/>
  <c r="I45" i="1" s="1"/>
  <c r="A45" i="1"/>
  <c r="H44" i="1"/>
  <c r="G44" i="1" s="1"/>
  <c r="F44" i="1"/>
  <c r="B44" i="1"/>
  <c r="I44" i="1" s="1"/>
  <c r="A44" i="1"/>
  <c r="H43" i="1"/>
  <c r="G43" i="1" s="1"/>
  <c r="F43" i="1"/>
  <c r="B43" i="1"/>
  <c r="I43" i="1" s="1"/>
  <c r="A43" i="1"/>
  <c r="H42" i="1"/>
  <c r="G42" i="1" s="1"/>
  <c r="F42" i="1"/>
  <c r="B42" i="1"/>
  <c r="I42" i="1" s="1"/>
  <c r="A42" i="1"/>
  <c r="H41" i="1"/>
  <c r="G41" i="1" s="1"/>
  <c r="F41" i="1"/>
  <c r="B41" i="1"/>
  <c r="I41" i="1" s="1"/>
  <c r="A41" i="1"/>
  <c r="H40" i="1"/>
  <c r="G40" i="1" s="1"/>
  <c r="F40" i="1"/>
  <c r="B40" i="1"/>
  <c r="I40" i="1" s="1"/>
  <c r="A40" i="1"/>
  <c r="H39" i="1"/>
  <c r="G39" i="1" s="1"/>
  <c r="F39" i="1"/>
  <c r="B39" i="1"/>
  <c r="I39" i="1" s="1"/>
  <c r="A39" i="1"/>
  <c r="H38" i="1"/>
  <c r="G38" i="1" s="1"/>
  <c r="F38" i="1"/>
  <c r="B38" i="1"/>
  <c r="I38" i="1" s="1"/>
  <c r="A38" i="1"/>
  <c r="H37" i="1"/>
  <c r="G37" i="1" s="1"/>
  <c r="F37" i="1"/>
  <c r="B37" i="1"/>
  <c r="I37" i="1" s="1"/>
  <c r="A37" i="1"/>
  <c r="H36" i="1"/>
  <c r="G36" i="1" s="1"/>
  <c r="F36" i="1"/>
  <c r="B36" i="1"/>
  <c r="I36" i="1" s="1"/>
  <c r="A36" i="1"/>
  <c r="H35" i="1"/>
  <c r="G35" i="1" s="1"/>
  <c r="F35" i="1"/>
  <c r="B35" i="1"/>
  <c r="I35" i="1" s="1"/>
  <c r="A35" i="1"/>
  <c r="H34" i="1"/>
  <c r="G34" i="1" s="1"/>
  <c r="F34" i="1"/>
  <c r="B34" i="1"/>
  <c r="I34" i="1" s="1"/>
  <c r="A34" i="1"/>
  <c r="H33" i="1"/>
  <c r="G33" i="1" s="1"/>
  <c r="F33" i="1"/>
  <c r="B33" i="1"/>
  <c r="I33" i="1" s="1"/>
  <c r="A33" i="1"/>
  <c r="H32" i="1"/>
  <c r="G32" i="1" s="1"/>
  <c r="F32" i="1"/>
  <c r="B32" i="1"/>
  <c r="I32" i="1" s="1"/>
  <c r="A32" i="1"/>
  <c r="H31" i="1"/>
  <c r="G31" i="1" s="1"/>
  <c r="F31" i="1"/>
  <c r="B31" i="1"/>
  <c r="I31" i="1" s="1"/>
  <c r="A31" i="1"/>
  <c r="H30" i="1"/>
  <c r="G30" i="1" s="1"/>
  <c r="F30" i="1"/>
  <c r="B30" i="1"/>
  <c r="I30" i="1" s="1"/>
  <c r="A30" i="1"/>
  <c r="H29" i="1"/>
  <c r="G29" i="1" s="1"/>
  <c r="F29" i="1"/>
  <c r="B29" i="1"/>
  <c r="I29" i="1" s="1"/>
  <c r="A29" i="1"/>
  <c r="H28" i="1"/>
  <c r="G28" i="1" s="1"/>
  <c r="F28" i="1"/>
  <c r="B28" i="1"/>
  <c r="I28" i="1" s="1"/>
  <c r="A28" i="1"/>
  <c r="H27" i="1"/>
  <c r="G27" i="1" s="1"/>
  <c r="F27" i="1"/>
  <c r="B27" i="1"/>
  <c r="I27" i="1" s="1"/>
  <c r="A27" i="1"/>
  <c r="H26" i="1"/>
  <c r="G26" i="1" s="1"/>
  <c r="F26" i="1"/>
  <c r="B26" i="1"/>
  <c r="I26" i="1" s="1"/>
  <c r="A26" i="1"/>
  <c r="H25" i="1"/>
  <c r="G25" i="1" s="1"/>
  <c r="F25" i="1"/>
  <c r="B25" i="1"/>
  <c r="I25" i="1" s="1"/>
  <c r="A25" i="1"/>
  <c r="H24" i="1"/>
  <c r="G24" i="1" s="1"/>
  <c r="F24" i="1"/>
  <c r="B24" i="1"/>
  <c r="I24" i="1" s="1"/>
  <c r="A24" i="1"/>
  <c r="H23" i="1"/>
  <c r="G23" i="1" s="1"/>
  <c r="F23" i="1"/>
  <c r="B23" i="1"/>
  <c r="I23" i="1" s="1"/>
  <c r="A23" i="1"/>
  <c r="H22" i="1"/>
  <c r="G22" i="1" s="1"/>
  <c r="F22" i="1"/>
  <c r="B22" i="1"/>
  <c r="I22" i="1" s="1"/>
  <c r="A22" i="1"/>
  <c r="H21" i="1"/>
  <c r="G21" i="1" s="1"/>
  <c r="F21" i="1"/>
  <c r="B21" i="1"/>
  <c r="I21" i="1" s="1"/>
  <c r="A21" i="1"/>
  <c r="H20" i="1"/>
  <c r="G20" i="1" s="1"/>
  <c r="F20" i="1"/>
  <c r="B20" i="1"/>
  <c r="I20" i="1" s="1"/>
  <c r="A20" i="1"/>
  <c r="H19" i="1"/>
  <c r="G19" i="1" s="1"/>
  <c r="F19" i="1"/>
  <c r="B19" i="1"/>
  <c r="I19" i="1" s="1"/>
  <c r="A19" i="1"/>
  <c r="H18" i="1"/>
  <c r="G18" i="1" s="1"/>
  <c r="F18" i="1"/>
  <c r="B18" i="1"/>
  <c r="I18" i="1" s="1"/>
  <c r="A18" i="1"/>
  <c r="H17" i="1"/>
  <c r="G17" i="1" s="1"/>
  <c r="F17" i="1"/>
  <c r="B17" i="1"/>
  <c r="I17" i="1" s="1"/>
  <c r="A17" i="1"/>
  <c r="H16" i="1"/>
  <c r="G16" i="1" s="1"/>
  <c r="F16" i="1"/>
  <c r="B16" i="1"/>
  <c r="I16" i="1" s="1"/>
  <c r="A16" i="1"/>
  <c r="H15" i="1"/>
  <c r="G15" i="1" s="1"/>
  <c r="F15" i="1"/>
  <c r="B15" i="1"/>
  <c r="I15" i="1" s="1"/>
  <c r="A15" i="1"/>
  <c r="H14" i="1"/>
  <c r="G14" i="1" s="1"/>
  <c r="F14" i="1"/>
  <c r="B14" i="1"/>
  <c r="I14" i="1" s="1"/>
  <c r="A14" i="1"/>
  <c r="H13" i="1"/>
  <c r="G13" i="1" s="1"/>
  <c r="F13" i="1"/>
  <c r="B13" i="1"/>
  <c r="I13" i="1" s="1"/>
  <c r="A13" i="1"/>
  <c r="H12" i="1"/>
  <c r="G12" i="1" s="1"/>
  <c r="F12" i="1"/>
  <c r="B12" i="1"/>
  <c r="I12" i="1" s="1"/>
  <c r="A12" i="1"/>
  <c r="H11" i="1"/>
  <c r="G11" i="1" s="1"/>
  <c r="F11" i="1"/>
  <c r="B11" i="1"/>
  <c r="I11" i="1" s="1"/>
  <c r="A11" i="1"/>
  <c r="H10" i="1"/>
  <c r="G10" i="1" s="1"/>
  <c r="F10" i="1"/>
  <c r="B10" i="1"/>
  <c r="I10" i="1" s="1"/>
  <c r="A10" i="1"/>
  <c r="H9" i="1"/>
  <c r="G9" i="1" s="1"/>
  <c r="F9" i="1"/>
  <c r="B9" i="1"/>
  <c r="I9" i="1" s="1"/>
  <c r="A9" i="1"/>
  <c r="H8" i="1"/>
  <c r="G8" i="1" s="1"/>
  <c r="F8" i="1"/>
  <c r="B8" i="1"/>
  <c r="I8" i="1" s="1"/>
  <c r="A8" i="1"/>
  <c r="H7" i="1"/>
  <c r="G7" i="1" s="1"/>
  <c r="F7" i="1"/>
  <c r="B7" i="1"/>
  <c r="I7" i="1" s="1"/>
  <c r="A7" i="1"/>
  <c r="H6" i="1"/>
  <c r="G6" i="1" s="1"/>
  <c r="F6" i="1"/>
  <c r="B6" i="1"/>
  <c r="I6" i="1" s="1"/>
  <c r="A6" i="1"/>
  <c r="H5" i="1"/>
  <c r="G5" i="1" s="1"/>
  <c r="F5" i="1"/>
  <c r="B5" i="1"/>
  <c r="I5" i="1" s="1"/>
  <c r="A5" i="1"/>
  <c r="H4" i="1"/>
  <c r="G4" i="1" s="1"/>
  <c r="F4" i="1"/>
  <c r="B4" i="1"/>
  <c r="I4" i="1" s="1"/>
  <c r="A4" i="1"/>
  <c r="H3" i="1"/>
  <c r="G3" i="1" s="1"/>
  <c r="F3" i="1"/>
  <c r="B3" i="1"/>
  <c r="I3" i="1" s="1"/>
  <c r="A3" i="1"/>
  <c r="H2" i="1"/>
  <c r="G2" i="1" s="1"/>
  <c r="F2" i="1"/>
  <c r="B2" i="1"/>
  <c r="I2" i="1" s="1"/>
  <c r="A2" i="1"/>
  <c r="H5572" i="1"/>
  <c r="G5572" i="1" s="1"/>
  <c r="F5572" i="1"/>
  <c r="B5572" i="1"/>
  <c r="I5572" i="1" s="1"/>
  <c r="A5572" i="1"/>
  <c r="E1207" i="1" l="1"/>
  <c r="C1207" i="1"/>
  <c r="E1326" i="1"/>
  <c r="D1326" i="1"/>
  <c r="E1458" i="1"/>
  <c r="G1458" i="1"/>
  <c r="C1458" i="1"/>
  <c r="E1500" i="1"/>
  <c r="G1500" i="1"/>
  <c r="C1500" i="1"/>
  <c r="E1551" i="1"/>
  <c r="C1551" i="1"/>
  <c r="E1589" i="1"/>
  <c r="C1589" i="1"/>
  <c r="E1609" i="1"/>
  <c r="C1609" i="1"/>
  <c r="E1647" i="1"/>
  <c r="G1647" i="1"/>
  <c r="C1647" i="1"/>
  <c r="G1716" i="1"/>
  <c r="E1716" i="1"/>
  <c r="D1834" i="1"/>
  <c r="E1834" i="1"/>
  <c r="C1203" i="1"/>
  <c r="E1355" i="1"/>
  <c r="C1355" i="1"/>
  <c r="E1404" i="1"/>
  <c r="C1404" i="1"/>
  <c r="E1445" i="1"/>
  <c r="D1445" i="1"/>
  <c r="G1476" i="1"/>
  <c r="C1476" i="1"/>
  <c r="E1493" i="1"/>
  <c r="G1493" i="1"/>
  <c r="C1493" i="1"/>
  <c r="G2714" i="1"/>
  <c r="E2714" i="1"/>
  <c r="E3351" i="1"/>
  <c r="G3351" i="1"/>
  <c r="G3412" i="1"/>
  <c r="C3412" i="1"/>
  <c r="E123" i="1"/>
  <c r="D469" i="1"/>
  <c r="G539" i="1"/>
  <c r="C638" i="1"/>
  <c r="D702" i="1"/>
  <c r="C782" i="1"/>
  <c r="D1057" i="1"/>
  <c r="C1112" i="1"/>
  <c r="G1118" i="1"/>
  <c r="D1122" i="1"/>
  <c r="G1140" i="1"/>
  <c r="C1144" i="1"/>
  <c r="C1185" i="1"/>
  <c r="D1203" i="1"/>
  <c r="E1248" i="1"/>
  <c r="C1248" i="1"/>
  <c r="D1270" i="1"/>
  <c r="D1290" i="1"/>
  <c r="E1298" i="1"/>
  <c r="C1298" i="1"/>
  <c r="D1325" i="1"/>
  <c r="C1338" i="1"/>
  <c r="E1345" i="1"/>
  <c r="C1345" i="1"/>
  <c r="E1393" i="1"/>
  <c r="D1393" i="1"/>
  <c r="C1410" i="1"/>
  <c r="C1422" i="1"/>
  <c r="E1453" i="1"/>
  <c r="G1453" i="1"/>
  <c r="E1463" i="1"/>
  <c r="C1463" i="1"/>
  <c r="E1519" i="1"/>
  <c r="D1519" i="1"/>
  <c r="E1571" i="1"/>
  <c r="C1571" i="1"/>
  <c r="G1597" i="1"/>
  <c r="C1597" i="1"/>
  <c r="E1665" i="1"/>
  <c r="D1665" i="1"/>
  <c r="G1704" i="1"/>
  <c r="E1704" i="1"/>
  <c r="D1704" i="1"/>
  <c r="D1900" i="1"/>
  <c r="E1900" i="1"/>
  <c r="G3384" i="1"/>
  <c r="C3384" i="1"/>
  <c r="G3960" i="1"/>
  <c r="E3960" i="1"/>
  <c r="E1238" i="1"/>
  <c r="C1238" i="1"/>
  <c r="E1274" i="1"/>
  <c r="D1274" i="1"/>
  <c r="E1379" i="1"/>
  <c r="C1379" i="1"/>
  <c r="E1412" i="1"/>
  <c r="C1412" i="1"/>
  <c r="E1450" i="1"/>
  <c r="C1450" i="1"/>
  <c r="G1484" i="1"/>
  <c r="C1484" i="1"/>
  <c r="E1625" i="1"/>
  <c r="D1625" i="1"/>
  <c r="C1625" i="1"/>
  <c r="E1685" i="1"/>
  <c r="D1685" i="1"/>
  <c r="E1962" i="1"/>
  <c r="D1962" i="1"/>
  <c r="E1260" i="1"/>
  <c r="C1260" i="1"/>
  <c r="C1270" i="1"/>
  <c r="E1318" i="1"/>
  <c r="D1318" i="1"/>
  <c r="E1754" i="1"/>
  <c r="D1754" i="1"/>
  <c r="D2158" i="1"/>
  <c r="E2158" i="1"/>
  <c r="D3558" i="1"/>
  <c r="E3558" i="1"/>
  <c r="E75" i="1"/>
  <c r="E155" i="1"/>
  <c r="E508" i="1"/>
  <c r="G583" i="1"/>
  <c r="G742" i="1"/>
  <c r="C793" i="1"/>
  <c r="D1063" i="1"/>
  <c r="G1137" i="1"/>
  <c r="D1154" i="1"/>
  <c r="D1226" i="1"/>
  <c r="D1258" i="1"/>
  <c r="C1276" i="1"/>
  <c r="E1286" i="1"/>
  <c r="D1286" i="1"/>
  <c r="D1317" i="1"/>
  <c r="D1329" i="1"/>
  <c r="E1334" i="1"/>
  <c r="D1334" i="1"/>
  <c r="C1354" i="1"/>
  <c r="E1378" i="1"/>
  <c r="G1378" i="1"/>
  <c r="G1379" i="1"/>
  <c r="C1402" i="1"/>
  <c r="C1414" i="1"/>
  <c r="E1420" i="1"/>
  <c r="C1420" i="1"/>
  <c r="E1428" i="1"/>
  <c r="C1428" i="1"/>
  <c r="C1437" i="1"/>
  <c r="C1445" i="1"/>
  <c r="G1450" i="1"/>
  <c r="E1491" i="1"/>
  <c r="G1491" i="1"/>
  <c r="D1491" i="1"/>
  <c r="E1507" i="1"/>
  <c r="G1507" i="1"/>
  <c r="D1507" i="1"/>
  <c r="G1739" i="1"/>
  <c r="E1739" i="1"/>
  <c r="E3451" i="1"/>
  <c r="G3451" i="1"/>
  <c r="G3674" i="1"/>
  <c r="E3674" i="1"/>
  <c r="D1607" i="1"/>
  <c r="D1661" i="1"/>
  <c r="E1681" i="1"/>
  <c r="D1745" i="1"/>
  <c r="G3364" i="1"/>
  <c r="D3447" i="1"/>
  <c r="E3542" i="1"/>
  <c r="C4245" i="1"/>
  <c r="D1469" i="1"/>
  <c r="G1495" i="1"/>
  <c r="C1496" i="1"/>
  <c r="G1497" i="1"/>
  <c r="D1503" i="1"/>
  <c r="G1504" i="1"/>
  <c r="C1505" i="1"/>
  <c r="C1533" i="1"/>
  <c r="G1583" i="1"/>
  <c r="G1613" i="1"/>
  <c r="G1629" i="1"/>
  <c r="G1712" i="1"/>
  <c r="C4104" i="1"/>
  <c r="G4189" i="1"/>
  <c r="C4204" i="1"/>
  <c r="D4229" i="1"/>
  <c r="D4344" i="1"/>
  <c r="G4370" i="1"/>
  <c r="E4472" i="1"/>
  <c r="C4613" i="1"/>
  <c r="C4621" i="1"/>
  <c r="C4629" i="1"/>
  <c r="C4805" i="1"/>
  <c r="C5446" i="1"/>
  <c r="C1473" i="1"/>
  <c r="C1477" i="1"/>
  <c r="C1481" i="1"/>
  <c r="C1485" i="1"/>
  <c r="C1489" i="1"/>
  <c r="E1964" i="1"/>
  <c r="E2174" i="1"/>
  <c r="E2650" i="1"/>
  <c r="E2726" i="1"/>
  <c r="E3303" i="1"/>
  <c r="C3355" i="1"/>
  <c r="E3992" i="1"/>
  <c r="G4157" i="1"/>
  <c r="G4245" i="1"/>
  <c r="G4375" i="1"/>
  <c r="C4614" i="1"/>
  <c r="C4622" i="1"/>
  <c r="C4630" i="1"/>
  <c r="C4719" i="1"/>
  <c r="G4858" i="1"/>
  <c r="G5383" i="1"/>
  <c r="C5384" i="1"/>
  <c r="E619" i="1"/>
  <c r="G619" i="1"/>
  <c r="E637" i="1"/>
  <c r="D637" i="1"/>
  <c r="E1159" i="1"/>
  <c r="D1159" i="1"/>
  <c r="E1394" i="1"/>
  <c r="C1394" i="1"/>
  <c r="E1465" i="1"/>
  <c r="D1465" i="1"/>
  <c r="G1465" i="1"/>
  <c r="C1465" i="1"/>
  <c r="D291" i="1"/>
  <c r="E291" i="1"/>
  <c r="D323" i="1"/>
  <c r="E323" i="1"/>
  <c r="G526" i="1"/>
  <c r="E526" i="1"/>
  <c r="G528" i="1"/>
  <c r="D528" i="1"/>
  <c r="E550" i="1"/>
  <c r="G550" i="1"/>
  <c r="E557" i="1"/>
  <c r="D557" i="1"/>
  <c r="E602" i="1"/>
  <c r="D602" i="1"/>
  <c r="E666" i="1"/>
  <c r="D666" i="1"/>
  <c r="E713" i="1"/>
  <c r="D713" i="1"/>
  <c r="C770" i="1"/>
  <c r="G770" i="1"/>
  <c r="E776" i="1"/>
  <c r="C776" i="1"/>
  <c r="E1105" i="1"/>
  <c r="D1105" i="1"/>
  <c r="E1136" i="1"/>
  <c r="C1136" i="1"/>
  <c r="E1256" i="1"/>
  <c r="C1256" i="1"/>
  <c r="E1282" i="1"/>
  <c r="D1282" i="1"/>
  <c r="C1282" i="1"/>
  <c r="E1315" i="1"/>
  <c r="D1315" i="1"/>
  <c r="E1323" i="1"/>
  <c r="D1323" i="1"/>
  <c r="E1331" i="1"/>
  <c r="D1331" i="1"/>
  <c r="E1341" i="1"/>
  <c r="C1341" i="1"/>
  <c r="E1351" i="1"/>
  <c r="C1351" i="1"/>
  <c r="E1362" i="1"/>
  <c r="C1362" i="1"/>
  <c r="E1386" i="1"/>
  <c r="G1386" i="1"/>
  <c r="D1386" i="1"/>
  <c r="E1432" i="1"/>
  <c r="D1432" i="1"/>
  <c r="G1432" i="1"/>
  <c r="C1432" i="1"/>
  <c r="E1441" i="1"/>
  <c r="D1441" i="1"/>
  <c r="G1441" i="1"/>
  <c r="C1441" i="1"/>
  <c r="E1474" i="1"/>
  <c r="D1474" i="1"/>
  <c r="G1474" i="1"/>
  <c r="C1474" i="1"/>
  <c r="E1482" i="1"/>
  <c r="D1482" i="1"/>
  <c r="G1482" i="1"/>
  <c r="C1482" i="1"/>
  <c r="E1490" i="1"/>
  <c r="D1490" i="1"/>
  <c r="G1490" i="1"/>
  <c r="C1490" i="1"/>
  <c r="E1494" i="1"/>
  <c r="G1494" i="1"/>
  <c r="D1494" i="1"/>
  <c r="E1498" i="1"/>
  <c r="G1498" i="1"/>
  <c r="D1498" i="1"/>
  <c r="E1502" i="1"/>
  <c r="G1502" i="1"/>
  <c r="D1502" i="1"/>
  <c r="E1506" i="1"/>
  <c r="G1506" i="1"/>
  <c r="D1506" i="1"/>
  <c r="E1581" i="1"/>
  <c r="D1581" i="1"/>
  <c r="G1581" i="1"/>
  <c r="C1581" i="1"/>
  <c r="E1593" i="1"/>
  <c r="D1593" i="1"/>
  <c r="C1593" i="1"/>
  <c r="G1723" i="1"/>
  <c r="E1723" i="1"/>
  <c r="D1723" i="1"/>
  <c r="E1724" i="1"/>
  <c r="D1724" i="1"/>
  <c r="E1725" i="1"/>
  <c r="D1725" i="1"/>
  <c r="E686" i="1"/>
  <c r="D686" i="1"/>
  <c r="E1266" i="1"/>
  <c r="D1266" i="1"/>
  <c r="C1266" i="1"/>
  <c r="E1381" i="1"/>
  <c r="C1381" i="1"/>
  <c r="E1446" i="1"/>
  <c r="C1446" i="1"/>
  <c r="G1446" i="1"/>
  <c r="E21" i="1"/>
  <c r="E109" i="1"/>
  <c r="E135" i="1"/>
  <c r="G755" i="1"/>
  <c r="E1113" i="1"/>
  <c r="D1113" i="1"/>
  <c r="E1147" i="1"/>
  <c r="C1147" i="1"/>
  <c r="E1194" i="1"/>
  <c r="C1194" i="1"/>
  <c r="E1205" i="1"/>
  <c r="C1205" i="1"/>
  <c r="E1234" i="1"/>
  <c r="D1234" i="1"/>
  <c r="C1234" i="1"/>
  <c r="E1272" i="1"/>
  <c r="C1272" i="1"/>
  <c r="E1370" i="1"/>
  <c r="G1370" i="1"/>
  <c r="D1370" i="1"/>
  <c r="E1389" i="1"/>
  <c r="D1389" i="1"/>
  <c r="C1389" i="1"/>
  <c r="E1457" i="1"/>
  <c r="D1457" i="1"/>
  <c r="G1457" i="1"/>
  <c r="C1457" i="1"/>
  <c r="E1645" i="1"/>
  <c r="D1645" i="1"/>
  <c r="G1645" i="1"/>
  <c r="C1645" i="1"/>
  <c r="E1657" i="1"/>
  <c r="D1657" i="1"/>
  <c r="E1677" i="1"/>
  <c r="D1677" i="1"/>
  <c r="G1700" i="1"/>
  <c r="D1700" i="1"/>
  <c r="G1702" i="1"/>
  <c r="D1702" i="1"/>
  <c r="E1702" i="1"/>
  <c r="E689" i="1"/>
  <c r="D689" i="1"/>
  <c r="E737" i="1"/>
  <c r="C737" i="1"/>
  <c r="E1199" i="1"/>
  <c r="C1199" i="1"/>
  <c r="E1240" i="1"/>
  <c r="C1240" i="1"/>
  <c r="E61" i="1"/>
  <c r="E115" i="1"/>
  <c r="E149" i="1"/>
  <c r="E255" i="1"/>
  <c r="G472" i="1"/>
  <c r="E472" i="1"/>
  <c r="E542" i="1"/>
  <c r="G542" i="1"/>
  <c r="D550" i="1"/>
  <c r="E577" i="1"/>
  <c r="D577" i="1"/>
  <c r="G579" i="1"/>
  <c r="E807" i="1"/>
  <c r="G807" i="1"/>
  <c r="E808" i="1"/>
  <c r="C808" i="1"/>
  <c r="E1073" i="1"/>
  <c r="D1073" i="1"/>
  <c r="E1211" i="1"/>
  <c r="G1211" i="1"/>
  <c r="C1211" i="1"/>
  <c r="E1250" i="1"/>
  <c r="D1250" i="1"/>
  <c r="C1250" i="1"/>
  <c r="E1288" i="1"/>
  <c r="C1288" i="1"/>
  <c r="E1302" i="1"/>
  <c r="C1302" i="1"/>
  <c r="E1319" i="1"/>
  <c r="D1319" i="1"/>
  <c r="E1327" i="1"/>
  <c r="D1327" i="1"/>
  <c r="E1335" i="1"/>
  <c r="D1335" i="1"/>
  <c r="E1346" i="1"/>
  <c r="C1346" i="1"/>
  <c r="E1357" i="1"/>
  <c r="C1357" i="1"/>
  <c r="E1373" i="1"/>
  <c r="D1373" i="1"/>
  <c r="C1373" i="1"/>
  <c r="C1386" i="1"/>
  <c r="C1494" i="1"/>
  <c r="C1498" i="1"/>
  <c r="C1502" i="1"/>
  <c r="C1506" i="1"/>
  <c r="E1438" i="1"/>
  <c r="D1438" i="1"/>
  <c r="E1443" i="1"/>
  <c r="C1443" i="1"/>
  <c r="E1451" i="1"/>
  <c r="C1451" i="1"/>
  <c r="E1454" i="1"/>
  <c r="C1454" i="1"/>
  <c r="E1462" i="1"/>
  <c r="C1462" i="1"/>
  <c r="E1472" i="1"/>
  <c r="D1472" i="1"/>
  <c r="E1480" i="1"/>
  <c r="D1480" i="1"/>
  <c r="E1488" i="1"/>
  <c r="D1488" i="1"/>
  <c r="E1535" i="1"/>
  <c r="C1535" i="1"/>
  <c r="E1557" i="1"/>
  <c r="C1557" i="1"/>
  <c r="E1559" i="1"/>
  <c r="C1559" i="1"/>
  <c r="E1575" i="1"/>
  <c r="D1575" i="1"/>
  <c r="E1577" i="1"/>
  <c r="C1577" i="1"/>
  <c r="E1603" i="1"/>
  <c r="C1603" i="1"/>
  <c r="E1621" i="1"/>
  <c r="C1621" i="1"/>
  <c r="E1623" i="1"/>
  <c r="C1623" i="1"/>
  <c r="E1639" i="1"/>
  <c r="D1639" i="1"/>
  <c r="E1641" i="1"/>
  <c r="C1641" i="1"/>
  <c r="D1782" i="1"/>
  <c r="E1782" i="1"/>
  <c r="D1846" i="1"/>
  <c r="E1846" i="1"/>
  <c r="D1852" i="1"/>
  <c r="E1852" i="1"/>
  <c r="D1986" i="1"/>
  <c r="E1986" i="1"/>
  <c r="E2190" i="1"/>
  <c r="D2190" i="1"/>
  <c r="G2666" i="1"/>
  <c r="E2666" i="1"/>
  <c r="G2678" i="1"/>
  <c r="E2678" i="1"/>
  <c r="G2730" i="1"/>
  <c r="E2730" i="1"/>
  <c r="G2742" i="1"/>
  <c r="E2742" i="1"/>
  <c r="C3420" i="1"/>
  <c r="G3420" i="1"/>
  <c r="E4240" i="1"/>
  <c r="D4240" i="1"/>
  <c r="E4508" i="1"/>
  <c r="D4508" i="1"/>
  <c r="E4615" i="1"/>
  <c r="C4615" i="1"/>
  <c r="E4623" i="1"/>
  <c r="C4623" i="1"/>
  <c r="E4631" i="1"/>
  <c r="C4631" i="1"/>
  <c r="G594" i="1"/>
  <c r="G638" i="1"/>
  <c r="G703" i="1"/>
  <c r="G751" i="1"/>
  <c r="G1112" i="1"/>
  <c r="G1115" i="1"/>
  <c r="C1118" i="1"/>
  <c r="C1230" i="1"/>
  <c r="C1246" i="1"/>
  <c r="C1262" i="1"/>
  <c r="C1278" i="1"/>
  <c r="C1294" i="1"/>
  <c r="D1378" i="1"/>
  <c r="C1401" i="1"/>
  <c r="C1405" i="1"/>
  <c r="C1409" i="1"/>
  <c r="C1413" i="1"/>
  <c r="C1417" i="1"/>
  <c r="C1421" i="1"/>
  <c r="C1425" i="1"/>
  <c r="D1428" i="1"/>
  <c r="D1430" i="1"/>
  <c r="E1436" i="1"/>
  <c r="D1436" i="1"/>
  <c r="C1438" i="1"/>
  <c r="E1459" i="1"/>
  <c r="C1459" i="1"/>
  <c r="E1467" i="1"/>
  <c r="C1467" i="1"/>
  <c r="E1470" i="1"/>
  <c r="C1470" i="1"/>
  <c r="C1472" i="1"/>
  <c r="E1478" i="1"/>
  <c r="D1478" i="1"/>
  <c r="C1480" i="1"/>
  <c r="E1486" i="1"/>
  <c r="D1486" i="1"/>
  <c r="C1488" i="1"/>
  <c r="D1493" i="1"/>
  <c r="D1497" i="1"/>
  <c r="D1501" i="1"/>
  <c r="D1505" i="1"/>
  <c r="E1584" i="1"/>
  <c r="C1584" i="1"/>
  <c r="E1588" i="1"/>
  <c r="C1588" i="1"/>
  <c r="E1648" i="1"/>
  <c r="C1648" i="1"/>
  <c r="E1652" i="1"/>
  <c r="C1652" i="1"/>
  <c r="E1669" i="1"/>
  <c r="D1669" i="1"/>
  <c r="E1689" i="1"/>
  <c r="D1689" i="1"/>
  <c r="E1693" i="1"/>
  <c r="D1693" i="1"/>
  <c r="G1706" i="1"/>
  <c r="D1706" i="1"/>
  <c r="E1706" i="1"/>
  <c r="G1719" i="1"/>
  <c r="D1719" i="1"/>
  <c r="G1732" i="1"/>
  <c r="D1732" i="1"/>
  <c r="E1732" i="1"/>
  <c r="E1733" i="1"/>
  <c r="G1733" i="1"/>
  <c r="D1733" i="1"/>
  <c r="G1735" i="1"/>
  <c r="D1735" i="1"/>
  <c r="D1740" i="1"/>
  <c r="D546" i="1"/>
  <c r="D1079" i="1"/>
  <c r="D1111" i="1"/>
  <c r="C1130" i="1"/>
  <c r="D1137" i="1"/>
  <c r="D1140" i="1"/>
  <c r="C1150" i="1"/>
  <c r="C1173" i="1"/>
  <c r="C1195" i="1"/>
  <c r="C1201" i="1"/>
  <c r="C1206" i="1"/>
  <c r="C1226" i="1"/>
  <c r="D1230" i="1"/>
  <c r="C1236" i="1"/>
  <c r="C1242" i="1"/>
  <c r="D1246" i="1"/>
  <c r="C1252" i="1"/>
  <c r="C1258" i="1"/>
  <c r="D1262" i="1"/>
  <c r="C1268" i="1"/>
  <c r="C1274" i="1"/>
  <c r="D1278" i="1"/>
  <c r="C1284" i="1"/>
  <c r="C1290" i="1"/>
  <c r="D1294" i="1"/>
  <c r="C1306" i="1"/>
  <c r="D1316" i="1"/>
  <c r="D1320" i="1"/>
  <c r="D1324" i="1"/>
  <c r="D1328" i="1"/>
  <c r="D1332" i="1"/>
  <c r="C1337" i="1"/>
  <c r="C1342" i="1"/>
  <c r="C1347" i="1"/>
  <c r="C1353" i="1"/>
  <c r="C1358" i="1"/>
  <c r="C1366" i="1"/>
  <c r="C1371" i="1"/>
  <c r="C1374" i="1"/>
  <c r="C1382" i="1"/>
  <c r="C1387" i="1"/>
  <c r="C1390" i="1"/>
  <c r="C1397" i="1"/>
  <c r="D1401" i="1"/>
  <c r="D1405" i="1"/>
  <c r="D1409" i="1"/>
  <c r="D1413" i="1"/>
  <c r="D1417" i="1"/>
  <c r="D1421" i="1"/>
  <c r="D1425" i="1"/>
  <c r="E1434" i="1"/>
  <c r="D1434" i="1"/>
  <c r="C1436" i="1"/>
  <c r="E1449" i="1"/>
  <c r="D1449" i="1"/>
  <c r="E1476" i="1"/>
  <c r="D1476" i="1"/>
  <c r="C1478" i="1"/>
  <c r="E1484" i="1"/>
  <c r="D1484" i="1"/>
  <c r="C1486" i="1"/>
  <c r="D1492" i="1"/>
  <c r="D1496" i="1"/>
  <c r="D1500" i="1"/>
  <c r="D1504" i="1"/>
  <c r="D1508" i="1"/>
  <c r="E1525" i="1"/>
  <c r="D1525" i="1"/>
  <c r="E1527" i="1"/>
  <c r="C1527" i="1"/>
  <c r="E1549" i="1"/>
  <c r="D1549" i="1"/>
  <c r="C1549" i="1"/>
  <c r="E1563" i="1"/>
  <c r="C1563" i="1"/>
  <c r="E1567" i="1"/>
  <c r="C1567" i="1"/>
  <c r="C1575" i="1"/>
  <c r="E1597" i="1"/>
  <c r="D1597" i="1"/>
  <c r="E1611" i="1"/>
  <c r="C1611" i="1"/>
  <c r="E1615" i="1"/>
  <c r="C1615" i="1"/>
  <c r="E1627" i="1"/>
  <c r="C1627" i="1"/>
  <c r="E1631" i="1"/>
  <c r="C1631" i="1"/>
  <c r="C1639" i="1"/>
  <c r="G1751" i="1"/>
  <c r="D1751" i="1"/>
  <c r="G1752" i="1"/>
  <c r="D1752" i="1"/>
  <c r="E1752" i="1"/>
  <c r="E1898" i="1"/>
  <c r="D1898" i="1"/>
  <c r="D2034" i="1"/>
  <c r="E2034" i="1"/>
  <c r="G1442" i="1"/>
  <c r="G1445" i="1"/>
  <c r="G1461" i="1"/>
  <c r="G1720" i="1"/>
  <c r="D1720" i="1"/>
  <c r="E1818" i="1"/>
  <c r="D1818" i="1"/>
  <c r="E1888" i="1"/>
  <c r="E1920" i="1"/>
  <c r="E2018" i="1"/>
  <c r="D2142" i="1"/>
  <c r="E2142" i="1"/>
  <c r="E3367" i="1"/>
  <c r="C3367" i="1"/>
  <c r="E3431" i="1"/>
  <c r="G3431" i="1"/>
  <c r="C3431" i="1"/>
  <c r="D3510" i="1"/>
  <c r="E3510" i="1"/>
  <c r="E4176" i="1"/>
  <c r="C4176" i="1"/>
  <c r="D4215" i="1"/>
  <c r="C4215" i="1"/>
  <c r="E4633" i="1"/>
  <c r="G4633" i="1"/>
  <c r="D4633" i="1"/>
  <c r="E4807" i="1"/>
  <c r="C4807" i="1"/>
  <c r="D1521" i="1"/>
  <c r="C1541" i="1"/>
  <c r="C1607" i="1"/>
  <c r="E1770" i="1"/>
  <c r="D1770" i="1"/>
  <c r="D1916" i="1"/>
  <c r="E1916" i="1"/>
  <c r="G2698" i="1"/>
  <c r="E2698" i="1"/>
  <c r="G2710" i="1"/>
  <c r="E2710" i="1"/>
  <c r="G3263" i="1"/>
  <c r="E3263" i="1"/>
  <c r="E3403" i="1"/>
  <c r="D3403" i="1"/>
  <c r="E4443" i="1"/>
  <c r="G4443" i="1"/>
  <c r="E4619" i="1"/>
  <c r="C4619" i="1"/>
  <c r="E4627" i="1"/>
  <c r="C4627" i="1"/>
  <c r="D2022" i="1"/>
  <c r="E2022" i="1"/>
  <c r="E2198" i="1"/>
  <c r="E3387" i="1"/>
  <c r="C3387" i="1"/>
  <c r="D3574" i="1"/>
  <c r="E3574" i="1"/>
  <c r="G3675" i="1"/>
  <c r="E3675" i="1"/>
  <c r="G3976" i="1"/>
  <c r="E3976" i="1"/>
  <c r="E4112" i="1"/>
  <c r="C4112" i="1"/>
  <c r="E4208" i="1"/>
  <c r="C4208" i="1"/>
  <c r="E4386" i="1"/>
  <c r="G4386" i="1"/>
  <c r="C4633" i="1"/>
  <c r="E4643" i="1"/>
  <c r="C4643" i="1"/>
  <c r="E4780" i="1"/>
  <c r="C4780" i="1"/>
  <c r="E4850" i="1"/>
  <c r="D4850" i="1"/>
  <c r="C3351" i="1"/>
  <c r="C4157" i="1"/>
  <c r="D4245" i="1"/>
  <c r="G5351" i="1"/>
  <c r="D5362" i="1"/>
  <c r="C5410" i="1"/>
  <c r="G5482" i="1"/>
  <c r="E3235" i="1"/>
  <c r="C3411" i="1"/>
  <c r="C3421" i="1"/>
  <c r="C3435" i="1"/>
  <c r="C3459" i="1"/>
  <c r="E3526" i="1"/>
  <c r="E3590" i="1"/>
  <c r="E3982" i="1"/>
  <c r="C4080" i="1"/>
  <c r="C4189" i="1"/>
  <c r="C4209" i="1"/>
  <c r="C4241" i="1"/>
  <c r="E4458" i="1"/>
  <c r="C4612" i="1"/>
  <c r="C4616" i="1"/>
  <c r="C4620" i="1"/>
  <c r="C4624" i="1"/>
  <c r="C4628" i="1"/>
  <c r="D4632" i="1"/>
  <c r="C4634" i="1"/>
  <c r="C4735" i="1"/>
  <c r="D4799" i="1"/>
  <c r="C4819" i="1"/>
  <c r="C5462" i="1"/>
  <c r="G5494" i="1"/>
  <c r="E43" i="1"/>
  <c r="E77" i="1"/>
  <c r="E103" i="1"/>
  <c r="E307" i="1"/>
  <c r="E482" i="1"/>
  <c r="C554" i="1"/>
  <c r="D581" i="1"/>
  <c r="C595" i="1"/>
  <c r="C607" i="1"/>
  <c r="D630" i="1"/>
  <c r="D645" i="1"/>
  <c r="D678" i="1"/>
  <c r="D694" i="1"/>
  <c r="C719" i="1"/>
  <c r="C757" i="1"/>
  <c r="C806" i="1"/>
  <c r="C813" i="1"/>
  <c r="D1066" i="1"/>
  <c r="D1082" i="1"/>
  <c r="D1098" i="1"/>
  <c r="D1119" i="1"/>
  <c r="C1126" i="1"/>
  <c r="C1156" i="1"/>
  <c r="C1213" i="1"/>
  <c r="D1364" i="1"/>
  <c r="D1369" i="1"/>
  <c r="D1385" i="1"/>
  <c r="D1440" i="1"/>
  <c r="D1444" i="1"/>
  <c r="D1448" i="1"/>
  <c r="D1452" i="1"/>
  <c r="D1456" i="1"/>
  <c r="D1460" i="1"/>
  <c r="D1464" i="1"/>
  <c r="D1468" i="1"/>
  <c r="D1517" i="1"/>
  <c r="C1568" i="1"/>
  <c r="C1572" i="1"/>
  <c r="C1600" i="1"/>
  <c r="C1604" i="1"/>
  <c r="C1632" i="1"/>
  <c r="C1636" i="1"/>
  <c r="D1707" i="1"/>
  <c r="E1711" i="1"/>
  <c r="D1713" i="1"/>
  <c r="D1728" i="1"/>
  <c r="E1736" i="1"/>
  <c r="E1743" i="1"/>
  <c r="E1748" i="1"/>
  <c r="E1760" i="1"/>
  <c r="E1798" i="1"/>
  <c r="D1850" i="1"/>
  <c r="E1872" i="1"/>
  <c r="E1910" i="1"/>
  <c r="E1936" i="1"/>
  <c r="E1974" i="1"/>
  <c r="E2006" i="1"/>
  <c r="E2038" i="1"/>
  <c r="E2150" i="1"/>
  <c r="E2166" i="1"/>
  <c r="E2182" i="1"/>
  <c r="D2194" i="1"/>
  <c r="E2658" i="1"/>
  <c r="E2674" i="1"/>
  <c r="E2690" i="1"/>
  <c r="E2706" i="1"/>
  <c r="E2722" i="1"/>
  <c r="E2738" i="1"/>
  <c r="E3247" i="1"/>
  <c r="E3313" i="1"/>
  <c r="D3335" i="1"/>
  <c r="C3359" i="1"/>
  <c r="D3371" i="1"/>
  <c r="C3399" i="1"/>
  <c r="C3407" i="1"/>
  <c r="C3416" i="1"/>
  <c r="C3444" i="1"/>
  <c r="C3452" i="1"/>
  <c r="D3463" i="1"/>
  <c r="E3486" i="1"/>
  <c r="E3502" i="1"/>
  <c r="E3518" i="1"/>
  <c r="E3534" i="1"/>
  <c r="E3550" i="1"/>
  <c r="E3566" i="1"/>
  <c r="E3582" i="1"/>
  <c r="E3598" i="1"/>
  <c r="E3614" i="1"/>
  <c r="E3667" i="1"/>
  <c r="E3683" i="1"/>
  <c r="G4205" i="1"/>
  <c r="D4301" i="1"/>
  <c r="G4305" i="1"/>
  <c r="D4309" i="1"/>
  <c r="G4354" i="1"/>
  <c r="G4405" i="1"/>
  <c r="G4427" i="1"/>
  <c r="G4613" i="1"/>
  <c r="G4615" i="1"/>
  <c r="G4617" i="1"/>
  <c r="G4619" i="1"/>
  <c r="G4621" i="1"/>
  <c r="G4623" i="1"/>
  <c r="G4625" i="1"/>
  <c r="G4627" i="1"/>
  <c r="G4629" i="1"/>
  <c r="G4631" i="1"/>
  <c r="C4632" i="1"/>
  <c r="C4850" i="1"/>
  <c r="C5362" i="1"/>
  <c r="G5446" i="1"/>
  <c r="D5499" i="1"/>
  <c r="E5" i="1"/>
  <c r="D137" i="1"/>
  <c r="D215" i="1"/>
  <c r="E275" i="1"/>
  <c r="D500" i="1"/>
  <c r="E11" i="1"/>
  <c r="E59" i="1"/>
  <c r="E91" i="1"/>
  <c r="D109" i="1"/>
  <c r="E121" i="1"/>
  <c r="E147" i="1"/>
  <c r="D183" i="1"/>
  <c r="E490" i="1"/>
  <c r="G535" i="1"/>
  <c r="G562" i="1"/>
  <c r="G623" i="1"/>
  <c r="D626" i="1"/>
  <c r="C661" i="1"/>
  <c r="G667" i="1"/>
  <c r="D681" i="1"/>
  <c r="D697" i="1"/>
  <c r="G706" i="1"/>
  <c r="C707" i="1"/>
  <c r="G730" i="1"/>
  <c r="C733" i="1"/>
  <c r="G738" i="1"/>
  <c r="G750" i="1"/>
  <c r="G766" i="1"/>
  <c r="C767" i="1"/>
  <c r="G775" i="1"/>
  <c r="D1070" i="1"/>
  <c r="D1086" i="1"/>
  <c r="D1102" i="1"/>
  <c r="C1122" i="1"/>
  <c r="D1127" i="1"/>
  <c r="D1130" i="1"/>
  <c r="D1132" i="1"/>
  <c r="G1145" i="1"/>
  <c r="G1147" i="1"/>
  <c r="C1148" i="1"/>
  <c r="G1150" i="1"/>
  <c r="C1154" i="1"/>
  <c r="C1158" i="1"/>
  <c r="D1173" i="1"/>
  <c r="G1175" i="1"/>
  <c r="D1177" i="1"/>
  <c r="G1179" i="1"/>
  <c r="D1181" i="1"/>
  <c r="D1185" i="1"/>
  <c r="G1187" i="1"/>
  <c r="D1189" i="1"/>
  <c r="G1191" i="1"/>
  <c r="C1193" i="1"/>
  <c r="D1201" i="1"/>
  <c r="D1205" i="1"/>
  <c r="D1207" i="1"/>
  <c r="G1209" i="1"/>
  <c r="C1210" i="1"/>
  <c r="C1215" i="1"/>
  <c r="D1228" i="1"/>
  <c r="D1232" i="1"/>
  <c r="D1236" i="1"/>
  <c r="D1240" i="1"/>
  <c r="D1244" i="1"/>
  <c r="D1248" i="1"/>
  <c r="D1252" i="1"/>
  <c r="D1256" i="1"/>
  <c r="D1260" i="1"/>
  <c r="D1264" i="1"/>
  <c r="D1268" i="1"/>
  <c r="D1272" i="1"/>
  <c r="D1276" i="1"/>
  <c r="D1280" i="1"/>
  <c r="D1284" i="1"/>
  <c r="D1288" i="1"/>
  <c r="D1292" i="1"/>
  <c r="D1296" i="1"/>
  <c r="G1298" i="1"/>
  <c r="D1300" i="1"/>
  <c r="G1302" i="1"/>
  <c r="D1304" i="1"/>
  <c r="G1306" i="1"/>
  <c r="D1308" i="1"/>
  <c r="G1310" i="1"/>
  <c r="D1312" i="1"/>
  <c r="G1314" i="1"/>
  <c r="C1315" i="1"/>
  <c r="G1315" i="1"/>
  <c r="C1316" i="1"/>
  <c r="G1316" i="1"/>
  <c r="C1317" i="1"/>
  <c r="G1317" i="1"/>
  <c r="C1318" i="1"/>
  <c r="G1318" i="1"/>
  <c r="C1319" i="1"/>
  <c r="G1319" i="1"/>
  <c r="C1320" i="1"/>
  <c r="G1320" i="1"/>
  <c r="C1321" i="1"/>
  <c r="G1321" i="1"/>
  <c r="C1322" i="1"/>
  <c r="G1322" i="1"/>
  <c r="C1323" i="1"/>
  <c r="G1323" i="1"/>
  <c r="C1324" i="1"/>
  <c r="G1324" i="1"/>
  <c r="C1325" i="1"/>
  <c r="G1325" i="1"/>
  <c r="C1326" i="1"/>
  <c r="G1326" i="1"/>
  <c r="C1327" i="1"/>
  <c r="G1327" i="1"/>
  <c r="C1328" i="1"/>
  <c r="G1328" i="1"/>
  <c r="C1329" i="1"/>
  <c r="G1329" i="1"/>
  <c r="C1330" i="1"/>
  <c r="G1330" i="1"/>
  <c r="C1331" i="1"/>
  <c r="G1331" i="1"/>
  <c r="C1332" i="1"/>
  <c r="G1332" i="1"/>
  <c r="C1333" i="1"/>
  <c r="G1333" i="1"/>
  <c r="C1334" i="1"/>
  <c r="G1334" i="1"/>
  <c r="C1335" i="1"/>
  <c r="G1335" i="1"/>
  <c r="C1336" i="1"/>
  <c r="D1338" i="1"/>
  <c r="G1339" i="1"/>
  <c r="C1340" i="1"/>
  <c r="D1342" i="1"/>
  <c r="G1343" i="1"/>
  <c r="C1344" i="1"/>
  <c r="D1346" i="1"/>
  <c r="G1347" i="1"/>
  <c r="C1348" i="1"/>
  <c r="D1350" i="1"/>
  <c r="G1351" i="1"/>
  <c r="C1352" i="1"/>
  <c r="D1354" i="1"/>
  <c r="G1355" i="1"/>
  <c r="C1356" i="1"/>
  <c r="D1358" i="1"/>
  <c r="G1359" i="1"/>
  <c r="C1360" i="1"/>
  <c r="D1362" i="1"/>
  <c r="G1366" i="1"/>
  <c r="C1367" i="1"/>
  <c r="D1374" i="1"/>
  <c r="G1375" i="1"/>
  <c r="C1377" i="1"/>
  <c r="D1381" i="1"/>
  <c r="G1382" i="1"/>
  <c r="C1383" i="1"/>
  <c r="D1390" i="1"/>
  <c r="G1391" i="1"/>
  <c r="C1392" i="1"/>
  <c r="D1394" i="1"/>
  <c r="G1395" i="1"/>
  <c r="C1396" i="1"/>
  <c r="D1398" i="1"/>
  <c r="G1399" i="1"/>
  <c r="C1400" i="1"/>
  <c r="D1402" i="1"/>
  <c r="G1403" i="1"/>
  <c r="D1406" i="1"/>
  <c r="G1407" i="1"/>
  <c r="D1410" i="1"/>
  <c r="G1411" i="1"/>
  <c r="D1414" i="1"/>
  <c r="G1415" i="1"/>
  <c r="D1418" i="1"/>
  <c r="G1419" i="1"/>
  <c r="D1422" i="1"/>
  <c r="G1423" i="1"/>
  <c r="D1426" i="1"/>
  <c r="G1427" i="1"/>
  <c r="D1429" i="1"/>
  <c r="G1431" i="1"/>
  <c r="D1433" i="1"/>
  <c r="G1435" i="1"/>
  <c r="D1437" i="1"/>
  <c r="G1471" i="1"/>
  <c r="D1473" i="1"/>
  <c r="G1475" i="1"/>
  <c r="D1477" i="1"/>
  <c r="G1479" i="1"/>
  <c r="D1481" i="1"/>
  <c r="G1483" i="1"/>
  <c r="D1485" i="1"/>
  <c r="G1487" i="1"/>
  <c r="D1489" i="1"/>
  <c r="C1519" i="1"/>
  <c r="D1527" i="1"/>
  <c r="G1529" i="1"/>
  <c r="C1531" i="1"/>
  <c r="D1535" i="1"/>
  <c r="G1537" i="1"/>
  <c r="C1539" i="1"/>
  <c r="D1543" i="1"/>
  <c r="G1545" i="1"/>
  <c r="C1547" i="1"/>
  <c r="D1551" i="1"/>
  <c r="G1553" i="1"/>
  <c r="C1555" i="1"/>
  <c r="D1559" i="1"/>
  <c r="D1563" i="1"/>
  <c r="C1569" i="1"/>
  <c r="C1573" i="1"/>
  <c r="D1577" i="1"/>
  <c r="G1579" i="1"/>
  <c r="G1585" i="1"/>
  <c r="C1587" i="1"/>
  <c r="D1591" i="1"/>
  <c r="D1595" i="1"/>
  <c r="C1601" i="1"/>
  <c r="C1605" i="1"/>
  <c r="D1609" i="1"/>
  <c r="G1611" i="1"/>
  <c r="G1617" i="1"/>
  <c r="C1619" i="1"/>
  <c r="D1623" i="1"/>
  <c r="D1627" i="1"/>
  <c r="C1633" i="1"/>
  <c r="C1637" i="1"/>
  <c r="D1641" i="1"/>
  <c r="G1643" i="1"/>
  <c r="G1649" i="1"/>
  <c r="C1651" i="1"/>
  <c r="D1655" i="1"/>
  <c r="E1700" i="1"/>
  <c r="D1708" i="1"/>
  <c r="D1716" i="1"/>
  <c r="G1717" i="1"/>
  <c r="G1724" i="1"/>
  <c r="D1729" i="1"/>
  <c r="D1739" i="1"/>
  <c r="D1744" i="1"/>
  <c r="D1749" i="1"/>
  <c r="E1808" i="1"/>
  <c r="D1882" i="1"/>
  <c r="D2186" i="1"/>
  <c r="E2646" i="1"/>
  <c r="E2662" i="1"/>
  <c r="D3355" i="1"/>
  <c r="G3380" i="1"/>
  <c r="C3391" i="1"/>
  <c r="C3403" i="1"/>
  <c r="G3423" i="1"/>
  <c r="C3447" i="1"/>
  <c r="D5517" i="1"/>
  <c r="C4064" i="1"/>
  <c r="C4120" i="1"/>
  <c r="C4180" i="1"/>
  <c r="C4205" i="1"/>
  <c r="D4220" i="1"/>
  <c r="G4301" i="1"/>
  <c r="D4305" i="1"/>
  <c r="G4309" i="1"/>
  <c r="D4312" i="1"/>
  <c r="G4359" i="1"/>
  <c r="G4420" i="1"/>
  <c r="D4427" i="1"/>
  <c r="G4437" i="1"/>
  <c r="E4480" i="1"/>
  <c r="D4613" i="1"/>
  <c r="D4615" i="1"/>
  <c r="D4617" i="1"/>
  <c r="D4619" i="1"/>
  <c r="D4621" i="1"/>
  <c r="D4623" i="1"/>
  <c r="D4625" i="1"/>
  <c r="D4627" i="1"/>
  <c r="D4629" i="1"/>
  <c r="D4631" i="1"/>
  <c r="C4635" i="1"/>
  <c r="C4640" i="1"/>
  <c r="C4709" i="1"/>
  <c r="C4741" i="1"/>
  <c r="D4773" i="1"/>
  <c r="C4812" i="1"/>
  <c r="C4828" i="1"/>
  <c r="C4856" i="1"/>
  <c r="C5394" i="1"/>
  <c r="D5446" i="1"/>
  <c r="E27" i="1"/>
  <c r="D103" i="1"/>
  <c r="E480" i="1"/>
  <c r="E516" i="1"/>
  <c r="D535" i="1"/>
  <c r="C562" i="1"/>
  <c r="G590" i="1"/>
  <c r="G603" i="1"/>
  <c r="G626" i="1"/>
  <c r="C630" i="1"/>
  <c r="G662" i="1"/>
  <c r="G723" i="1"/>
  <c r="G735" i="1"/>
  <c r="D750" i="1"/>
  <c r="C766" i="1"/>
  <c r="G767" i="1"/>
  <c r="C785" i="1"/>
  <c r="G799" i="1"/>
  <c r="C805" i="1"/>
  <c r="G1127" i="1"/>
  <c r="G1130" i="1"/>
  <c r="G1132" i="1"/>
  <c r="D1145" i="1"/>
  <c r="D1147" i="1"/>
  <c r="D1150" i="1"/>
  <c r="G1158" i="1"/>
  <c r="G1173" i="1"/>
  <c r="D1175" i="1"/>
  <c r="G1177" i="1"/>
  <c r="D1179" i="1"/>
  <c r="G1181" i="1"/>
  <c r="G1185" i="1"/>
  <c r="D1187" i="1"/>
  <c r="G1189" i="1"/>
  <c r="D1191" i="1"/>
  <c r="G1193" i="1"/>
  <c r="G1205" i="1"/>
  <c r="G1207" i="1"/>
  <c r="C1209" i="1"/>
  <c r="D1298" i="1"/>
  <c r="D1302" i="1"/>
  <c r="D1306" i="1"/>
  <c r="D1310" i="1"/>
  <c r="D1314" i="1"/>
  <c r="G1336" i="1"/>
  <c r="D1339" i="1"/>
  <c r="G1340" i="1"/>
  <c r="D1343" i="1"/>
  <c r="G1344" i="1"/>
  <c r="D1347" i="1"/>
  <c r="G1348" i="1"/>
  <c r="D1351" i="1"/>
  <c r="G1352" i="1"/>
  <c r="D1355" i="1"/>
  <c r="G1356" i="1"/>
  <c r="D1359" i="1"/>
  <c r="G1360" i="1"/>
  <c r="G1362" i="1"/>
  <c r="C1364" i="1"/>
  <c r="D1366" i="1"/>
  <c r="C1369" i="1"/>
  <c r="G1374" i="1"/>
  <c r="C1375" i="1"/>
  <c r="D1382" i="1"/>
  <c r="G1383" i="1"/>
  <c r="C1385" i="1"/>
  <c r="G1390" i="1"/>
  <c r="C1391" i="1"/>
  <c r="G1394" i="1"/>
  <c r="C1395" i="1"/>
  <c r="G1398" i="1"/>
  <c r="C1399" i="1"/>
  <c r="G1402" i="1"/>
  <c r="C1403" i="1"/>
  <c r="G1406" i="1"/>
  <c r="C1407" i="1"/>
  <c r="G1410" i="1"/>
  <c r="C1411" i="1"/>
  <c r="G1414" i="1"/>
  <c r="C1415" i="1"/>
  <c r="G1418" i="1"/>
  <c r="C1419" i="1"/>
  <c r="G1422" i="1"/>
  <c r="C1423" i="1"/>
  <c r="G1426" i="1"/>
  <c r="C1427" i="1"/>
  <c r="G1429" i="1"/>
  <c r="D1431" i="1"/>
  <c r="G1433" i="1"/>
  <c r="D1435" i="1"/>
  <c r="G1437" i="1"/>
  <c r="C1440" i="1"/>
  <c r="C1444" i="1"/>
  <c r="C1448" i="1"/>
  <c r="C1452" i="1"/>
  <c r="C1456" i="1"/>
  <c r="C1460" i="1"/>
  <c r="C1464" i="1"/>
  <c r="C1468" i="1"/>
  <c r="D1471" i="1"/>
  <c r="G1473" i="1"/>
  <c r="D1475" i="1"/>
  <c r="G1477" i="1"/>
  <c r="D1479" i="1"/>
  <c r="G1481" i="1"/>
  <c r="D1483" i="1"/>
  <c r="G1485" i="1"/>
  <c r="D1487" i="1"/>
  <c r="G1489" i="1"/>
  <c r="C1517" i="1"/>
  <c r="G1527" i="1"/>
  <c r="C1529" i="1"/>
  <c r="G1535" i="1"/>
  <c r="C1537" i="1"/>
  <c r="G1543" i="1"/>
  <c r="C1545" i="1"/>
  <c r="G1551" i="1"/>
  <c r="C1553" i="1"/>
  <c r="G1563" i="1"/>
  <c r="G1569" i="1"/>
  <c r="D1579" i="1"/>
  <c r="C1585" i="1"/>
  <c r="G1595" i="1"/>
  <c r="G1601" i="1"/>
  <c r="D1611" i="1"/>
  <c r="C1617" i="1"/>
  <c r="G1627" i="1"/>
  <c r="G1633" i="1"/>
  <c r="D1643" i="1"/>
  <c r="C1649" i="1"/>
  <c r="D1711" i="1"/>
  <c r="D1717" i="1"/>
  <c r="D1736" i="1"/>
  <c r="D1743" i="1"/>
  <c r="D1748" i="1"/>
  <c r="G1749" i="1"/>
  <c r="E1824" i="1"/>
  <c r="E2654" i="1"/>
  <c r="E2670" i="1"/>
  <c r="E2686" i="1"/>
  <c r="E2702" i="1"/>
  <c r="E2718" i="1"/>
  <c r="E2734" i="1"/>
  <c r="E3243" i="1"/>
  <c r="E3273" i="1"/>
  <c r="D3313" i="1"/>
  <c r="G3355" i="1"/>
  <c r="C3371" i="1"/>
  <c r="C3379" i="1"/>
  <c r="C3423" i="1"/>
  <c r="G3428" i="1"/>
  <c r="C3429" i="1"/>
  <c r="C3439" i="1"/>
  <c r="C3463" i="1"/>
  <c r="E3666" i="1"/>
  <c r="E3682" i="1"/>
  <c r="E3966" i="1"/>
  <c r="E3998" i="1"/>
  <c r="G4094" i="1"/>
  <c r="C4100" i="1"/>
  <c r="C4125" i="1"/>
  <c r="G4141" i="1"/>
  <c r="C4144" i="1"/>
  <c r="C4213" i="1"/>
  <c r="D4224" i="1"/>
  <c r="D4236" i="1"/>
  <c r="D4252" i="1"/>
  <c r="D4296" i="1"/>
  <c r="D4332" i="1"/>
  <c r="E4454" i="1"/>
  <c r="E4496" i="1"/>
  <c r="E4514" i="1"/>
  <c r="D4548" i="1"/>
  <c r="D4599" i="1"/>
  <c r="C4636" i="1"/>
  <c r="C4641" i="1"/>
  <c r="C4684" i="1"/>
  <c r="C4712" i="1"/>
  <c r="C4725" i="1"/>
  <c r="C4744" i="1"/>
  <c r="D4831" i="1"/>
  <c r="D4856" i="1"/>
  <c r="C5352" i="1"/>
  <c r="C5374" i="1"/>
  <c r="D5394" i="1"/>
  <c r="C5479" i="1"/>
  <c r="E45" i="1"/>
  <c r="G566" i="1"/>
  <c r="D570" i="1"/>
  <c r="G587" i="1"/>
  <c r="D598" i="1"/>
  <c r="G611" i="1"/>
  <c r="D614" i="1"/>
  <c r="G622" i="1"/>
  <c r="G635" i="1"/>
  <c r="G639" i="1"/>
  <c r="D642" i="1"/>
  <c r="C647" i="1"/>
  <c r="G650" i="1"/>
  <c r="C653" i="1"/>
  <c r="G655" i="1"/>
  <c r="D658" i="1"/>
  <c r="D710" i="1"/>
  <c r="C715" i="1"/>
  <c r="C727" i="1"/>
  <c r="D754" i="1"/>
  <c r="C758" i="1"/>
  <c r="C762" i="1"/>
  <c r="C774" i="1"/>
  <c r="D782" i="1"/>
  <c r="C797" i="1"/>
  <c r="C802" i="1"/>
  <c r="C810" i="1"/>
  <c r="D1126" i="1"/>
  <c r="D1133" i="1"/>
  <c r="D1136" i="1"/>
  <c r="D1141" i="1"/>
  <c r="D1144" i="1"/>
  <c r="D1151" i="1"/>
  <c r="D1174" i="1"/>
  <c r="D1176" i="1"/>
  <c r="D1178" i="1"/>
  <c r="D1180" i="1"/>
  <c r="D1186" i="1"/>
  <c r="D1188" i="1"/>
  <c r="D1190" i="1"/>
  <c r="D1197" i="1"/>
  <c r="D1199" i="1"/>
  <c r="D1213" i="1"/>
  <c r="D1215" i="1"/>
  <c r="G1337" i="1"/>
  <c r="G1341" i="1"/>
  <c r="G1345" i="1"/>
  <c r="G1349" i="1"/>
  <c r="G1353" i="1"/>
  <c r="G1357" i="1"/>
  <c r="E1361" i="1"/>
  <c r="G1361" i="1"/>
  <c r="E13" i="1"/>
  <c r="E29" i="1"/>
  <c r="E3" i="1"/>
  <c r="E19" i="1"/>
  <c r="E35" i="1"/>
  <c r="E51" i="1"/>
  <c r="E67" i="1"/>
  <c r="E83" i="1"/>
  <c r="E99" i="1"/>
  <c r="D105" i="1"/>
  <c r="E117" i="1"/>
  <c r="E127" i="1"/>
  <c r="D141" i="1"/>
  <c r="D153" i="1"/>
  <c r="D267" i="1"/>
  <c r="D283" i="1"/>
  <c r="D299" i="1"/>
  <c r="D315" i="1"/>
  <c r="D331" i="1"/>
  <c r="D453" i="1"/>
  <c r="E476" i="1"/>
  <c r="E484" i="1"/>
  <c r="E494" i="1"/>
  <c r="E502" i="1"/>
  <c r="E512" i="1"/>
  <c r="E522" i="1"/>
  <c r="C560" i="1"/>
  <c r="C563" i="1"/>
  <c r="D578" i="1"/>
  <c r="D585" i="1"/>
  <c r="C605" i="1"/>
  <c r="C610" i="1"/>
  <c r="D621" i="1"/>
  <c r="C632" i="1"/>
  <c r="D653" i="1"/>
  <c r="C663" i="1"/>
  <c r="C669" i="1"/>
  <c r="D674" i="1"/>
  <c r="D682" i="1"/>
  <c r="D690" i="1"/>
  <c r="D698" i="1"/>
  <c r="C705" i="1"/>
  <c r="D722" i="1"/>
  <c r="D734" i="1"/>
  <c r="C739" i="1"/>
  <c r="C751" i="1"/>
  <c r="D766" i="1"/>
  <c r="C769" i="1"/>
  <c r="D774" i="1"/>
  <c r="C789" i="1"/>
  <c r="D797" i="1"/>
  <c r="C807" i="1"/>
  <c r="D1058" i="1"/>
  <c r="D1067" i="1"/>
  <c r="D1074" i="1"/>
  <c r="D1083" i="1"/>
  <c r="D1090" i="1"/>
  <c r="D1099" i="1"/>
  <c r="D1106" i="1"/>
  <c r="D1112" i="1"/>
  <c r="G1113" i="1"/>
  <c r="D1118" i="1"/>
  <c r="G1119" i="1"/>
  <c r="G1122" i="1"/>
  <c r="D1123" i="1"/>
  <c r="G1154" i="1"/>
  <c r="D1155" i="1"/>
  <c r="D1158" i="1"/>
  <c r="G1159" i="1"/>
  <c r="D1193" i="1"/>
  <c r="D1195" i="1"/>
  <c r="G1201" i="1"/>
  <c r="C1202" i="1"/>
  <c r="G1203" i="1"/>
  <c r="D1209" i="1"/>
  <c r="D1211" i="1"/>
  <c r="C1229" i="1"/>
  <c r="C1233" i="1"/>
  <c r="C1237" i="1"/>
  <c r="C1241" i="1"/>
  <c r="C1245" i="1"/>
  <c r="C1249" i="1"/>
  <c r="C1253" i="1"/>
  <c r="C1257" i="1"/>
  <c r="C1261" i="1"/>
  <c r="C1265" i="1"/>
  <c r="C1269" i="1"/>
  <c r="C1273" i="1"/>
  <c r="C1277" i="1"/>
  <c r="C1281" i="1"/>
  <c r="C1285" i="1"/>
  <c r="C1289" i="1"/>
  <c r="C1293" i="1"/>
  <c r="C1297" i="1"/>
  <c r="C1301" i="1"/>
  <c r="C1305" i="1"/>
  <c r="C1309" i="1"/>
  <c r="C1313" i="1"/>
  <c r="E1363" i="1"/>
  <c r="D1363" i="1"/>
  <c r="E1368" i="1"/>
  <c r="G1368" i="1"/>
  <c r="E1372" i="1"/>
  <c r="G1372" i="1"/>
  <c r="D1372" i="1"/>
  <c r="E1376" i="1"/>
  <c r="G1376" i="1"/>
  <c r="D1376" i="1"/>
  <c r="E1380" i="1"/>
  <c r="G1380" i="1"/>
  <c r="D1380" i="1"/>
  <c r="E1384" i="1"/>
  <c r="G1384" i="1"/>
  <c r="D1384" i="1"/>
  <c r="E1388" i="1"/>
  <c r="G1388" i="1"/>
  <c r="D1388" i="1"/>
  <c r="E37" i="1"/>
  <c r="E53" i="1"/>
  <c r="E69" i="1"/>
  <c r="E85" i="1"/>
  <c r="D101" i="1"/>
  <c r="E129" i="1"/>
  <c r="E141" i="1"/>
  <c r="E153" i="1"/>
  <c r="D247" i="1"/>
  <c r="D457" i="1"/>
  <c r="D496" i="1"/>
  <c r="E504" i="1"/>
  <c r="E514" i="1"/>
  <c r="D532" i="1"/>
  <c r="G538" i="1"/>
  <c r="D554" i="1"/>
  <c r="D561" i="1"/>
  <c r="D566" i="1"/>
  <c r="G570" i="1"/>
  <c r="D573" i="1"/>
  <c r="C587" i="1"/>
  <c r="G591" i="1"/>
  <c r="G598" i="1"/>
  <c r="D601" i="1"/>
  <c r="C611" i="1"/>
  <c r="G614" i="1"/>
  <c r="C617" i="1"/>
  <c r="C622" i="1"/>
  <c r="D633" i="1"/>
  <c r="G642" i="1"/>
  <c r="C645" i="1"/>
  <c r="G647" i="1"/>
  <c r="D650" i="1"/>
  <c r="C655" i="1"/>
  <c r="G658" i="1"/>
  <c r="C660" i="1"/>
  <c r="D665" i="1"/>
  <c r="D677" i="1"/>
  <c r="D685" i="1"/>
  <c r="D693" i="1"/>
  <c r="C701" i="1"/>
  <c r="G710" i="1"/>
  <c r="C713" i="1"/>
  <c r="G715" i="1"/>
  <c r="G727" i="1"/>
  <c r="D730" i="1"/>
  <c r="D742" i="1"/>
  <c r="C749" i="1"/>
  <c r="G754" i="1"/>
  <c r="G758" i="1"/>
  <c r="C759" i="1"/>
  <c r="C764" i="1"/>
  <c r="C775" i="1"/>
  <c r="C780" i="1"/>
  <c r="G782" i="1"/>
  <c r="C784" i="1"/>
  <c r="C792" i="1"/>
  <c r="C799" i="1"/>
  <c r="G802" i="1"/>
  <c r="C803" i="1"/>
  <c r="G810" i="1"/>
  <c r="C811" i="1"/>
  <c r="C817" i="1"/>
  <c r="D1062" i="1"/>
  <c r="D1069" i="1"/>
  <c r="D1078" i="1"/>
  <c r="D1085" i="1"/>
  <c r="D1094" i="1"/>
  <c r="D1101" i="1"/>
  <c r="D1110" i="1"/>
  <c r="G1126" i="1"/>
  <c r="G1133" i="1"/>
  <c r="C1134" i="1"/>
  <c r="G1136" i="1"/>
  <c r="G1141" i="1"/>
  <c r="C1142" i="1"/>
  <c r="G1144" i="1"/>
  <c r="G1151" i="1"/>
  <c r="G1174" i="1"/>
  <c r="G1176" i="1"/>
  <c r="G1178" i="1"/>
  <c r="G1180" i="1"/>
  <c r="G1186" i="1"/>
  <c r="G1188" i="1"/>
  <c r="G1190" i="1"/>
  <c r="G1197" i="1"/>
  <c r="C1198" i="1"/>
  <c r="G1199" i="1"/>
  <c r="G1213" i="1"/>
  <c r="C1214" i="1"/>
  <c r="G1215" i="1"/>
  <c r="D1225" i="1"/>
  <c r="G1226" i="1"/>
  <c r="D1229" i="1"/>
  <c r="G1230" i="1"/>
  <c r="D1233" i="1"/>
  <c r="G1234" i="1"/>
  <c r="D1237" i="1"/>
  <c r="G1238" i="1"/>
  <c r="D1241" i="1"/>
  <c r="G1242" i="1"/>
  <c r="D1245" i="1"/>
  <c r="G1246" i="1"/>
  <c r="D1249" i="1"/>
  <c r="G1250" i="1"/>
  <c r="D1253" i="1"/>
  <c r="G1254" i="1"/>
  <c r="D1257" i="1"/>
  <c r="G1258" i="1"/>
  <c r="D1261" i="1"/>
  <c r="G1262" i="1"/>
  <c r="D1265" i="1"/>
  <c r="G1266" i="1"/>
  <c r="D1269" i="1"/>
  <c r="G1270" i="1"/>
  <c r="D1273" i="1"/>
  <c r="G1274" i="1"/>
  <c r="D1277" i="1"/>
  <c r="G1278" i="1"/>
  <c r="D1281" i="1"/>
  <c r="G1282" i="1"/>
  <c r="D1285" i="1"/>
  <c r="G1286" i="1"/>
  <c r="D1289" i="1"/>
  <c r="G1290" i="1"/>
  <c r="D1293" i="1"/>
  <c r="G1294" i="1"/>
  <c r="D1297" i="1"/>
  <c r="D1301" i="1"/>
  <c r="D1305" i="1"/>
  <c r="D1309" i="1"/>
  <c r="D1313" i="1"/>
  <c r="D1337" i="1"/>
  <c r="D1341" i="1"/>
  <c r="D1345" i="1"/>
  <c r="D1349" i="1"/>
  <c r="D1353" i="1"/>
  <c r="D1357" i="1"/>
  <c r="D1361" i="1"/>
  <c r="C1363" i="1"/>
  <c r="E1365" i="1"/>
  <c r="G1365" i="1"/>
  <c r="C1368" i="1"/>
  <c r="C1300" i="1"/>
  <c r="C1304" i="1"/>
  <c r="C1308" i="1"/>
  <c r="C1312" i="1"/>
  <c r="D1336" i="1"/>
  <c r="G1338" i="1"/>
  <c r="D1340" i="1"/>
  <c r="G1342" i="1"/>
  <c r="D1344" i="1"/>
  <c r="G1346" i="1"/>
  <c r="D1348" i="1"/>
  <c r="G1350" i="1"/>
  <c r="D1352" i="1"/>
  <c r="G1354" i="1"/>
  <c r="D1356" i="1"/>
  <c r="G1358" i="1"/>
  <c r="D1360" i="1"/>
  <c r="G1364" i="1"/>
  <c r="C1365" i="1"/>
  <c r="E1367" i="1"/>
  <c r="D1367" i="1"/>
  <c r="D1368" i="1"/>
  <c r="C1372" i="1"/>
  <c r="C1376" i="1"/>
  <c r="C1380" i="1"/>
  <c r="C1384" i="1"/>
  <c r="C1388" i="1"/>
  <c r="D1392" i="1"/>
  <c r="D1396" i="1"/>
  <c r="D1400" i="1"/>
  <c r="D1404" i="1"/>
  <c r="D1408" i="1"/>
  <c r="D1412" i="1"/>
  <c r="D1416" i="1"/>
  <c r="D1420" i="1"/>
  <c r="D1424" i="1"/>
  <c r="D1439" i="1"/>
  <c r="D1443" i="1"/>
  <c r="D1447" i="1"/>
  <c r="D1451" i="1"/>
  <c r="D1455" i="1"/>
  <c r="D1459" i="1"/>
  <c r="D1463" i="1"/>
  <c r="D1467" i="1"/>
  <c r="G1369" i="1"/>
  <c r="D1371" i="1"/>
  <c r="G1373" i="1"/>
  <c r="D1375" i="1"/>
  <c r="G1377" i="1"/>
  <c r="D1379" i="1"/>
  <c r="G1381" i="1"/>
  <c r="D1383" i="1"/>
  <c r="G1385" i="1"/>
  <c r="D1387" i="1"/>
  <c r="G1389" i="1"/>
  <c r="D1391" i="1"/>
  <c r="G1393" i="1"/>
  <c r="D1395" i="1"/>
  <c r="G1397" i="1"/>
  <c r="D1399" i="1"/>
  <c r="G1401" i="1"/>
  <c r="D1403" i="1"/>
  <c r="G1405" i="1"/>
  <c r="D1407" i="1"/>
  <c r="G1409" i="1"/>
  <c r="D1411" i="1"/>
  <c r="G1413" i="1"/>
  <c r="D1415" i="1"/>
  <c r="G1417" i="1"/>
  <c r="D1419" i="1"/>
  <c r="G1421" i="1"/>
  <c r="D1423" i="1"/>
  <c r="G1425" i="1"/>
  <c r="D1427" i="1"/>
  <c r="G1440" i="1"/>
  <c r="D1442" i="1"/>
  <c r="G1444" i="1"/>
  <c r="D1446" i="1"/>
  <c r="G1448" i="1"/>
  <c r="D1450" i="1"/>
  <c r="G1452" i="1"/>
  <c r="D1454" i="1"/>
  <c r="G1456" i="1"/>
  <c r="D1458" i="1"/>
  <c r="G1460" i="1"/>
  <c r="D1462" i="1"/>
  <c r="G1464" i="1"/>
  <c r="D1466" i="1"/>
  <c r="G1468" i="1"/>
  <c r="D1470" i="1"/>
  <c r="E1523" i="1"/>
  <c r="G1523" i="1"/>
  <c r="D1523" i="1"/>
  <c r="G1392" i="1"/>
  <c r="G1396" i="1"/>
  <c r="G1400" i="1"/>
  <c r="G1404" i="1"/>
  <c r="G1408" i="1"/>
  <c r="G1412" i="1"/>
  <c r="G1416" i="1"/>
  <c r="G1420" i="1"/>
  <c r="G1424" i="1"/>
  <c r="G1439" i="1"/>
  <c r="G1443" i="1"/>
  <c r="G1447" i="1"/>
  <c r="G1451" i="1"/>
  <c r="G1455" i="1"/>
  <c r="G1459" i="1"/>
  <c r="G1463" i="1"/>
  <c r="G1467" i="1"/>
  <c r="C1523" i="1"/>
  <c r="G1519" i="1"/>
  <c r="D1531" i="1"/>
  <c r="D1539" i="1"/>
  <c r="D1547" i="1"/>
  <c r="D1555" i="1"/>
  <c r="D1557" i="1"/>
  <c r="C1564" i="1"/>
  <c r="D1571" i="1"/>
  <c r="D1573" i="1"/>
  <c r="C1580" i="1"/>
  <c r="D1587" i="1"/>
  <c r="D1589" i="1"/>
  <c r="C1596" i="1"/>
  <c r="D1603" i="1"/>
  <c r="D1605" i="1"/>
  <c r="C1612" i="1"/>
  <c r="D1619" i="1"/>
  <c r="D1621" i="1"/>
  <c r="C1628" i="1"/>
  <c r="D1635" i="1"/>
  <c r="D1637" i="1"/>
  <c r="C1644" i="1"/>
  <c r="D1651" i="1"/>
  <c r="D1653" i="1"/>
  <c r="D1659" i="1"/>
  <c r="D1663" i="1"/>
  <c r="D1667" i="1"/>
  <c r="D1671" i="1"/>
  <c r="D1675" i="1"/>
  <c r="D1679" i="1"/>
  <c r="D1683" i="1"/>
  <c r="D1687" i="1"/>
  <c r="D1691" i="1"/>
  <c r="D1695" i="1"/>
  <c r="D1699" i="1"/>
  <c r="D1703" i="1"/>
  <c r="E1707" i="1"/>
  <c r="D1709" i="1"/>
  <c r="D1715" i="1"/>
  <c r="E1719" i="1"/>
  <c r="D1721" i="1"/>
  <c r="E1728" i="1"/>
  <c r="G1729" i="1"/>
  <c r="D1731" i="1"/>
  <c r="E1735" i="1"/>
  <c r="D1737" i="1"/>
  <c r="E1744" i="1"/>
  <c r="G1745" i="1"/>
  <c r="D1747" i="1"/>
  <c r="E1751" i="1"/>
  <c r="D1753" i="1"/>
  <c r="D1756" i="1"/>
  <c r="E1772" i="1"/>
  <c r="D1802" i="1"/>
  <c r="E1836" i="1"/>
  <c r="D1866" i="1"/>
  <c r="D1930" i="1"/>
  <c r="G1517" i="1"/>
  <c r="G1525" i="1"/>
  <c r="D1529" i="1"/>
  <c r="G1533" i="1"/>
  <c r="D1537" i="1"/>
  <c r="G1541" i="1"/>
  <c r="D1545" i="1"/>
  <c r="G1549" i="1"/>
  <c r="D1553" i="1"/>
  <c r="G1559" i="1"/>
  <c r="C1560" i="1"/>
  <c r="G1561" i="1"/>
  <c r="D1567" i="1"/>
  <c r="D1569" i="1"/>
  <c r="G1575" i="1"/>
  <c r="C1576" i="1"/>
  <c r="G1577" i="1"/>
  <c r="D1583" i="1"/>
  <c r="D1585" i="1"/>
  <c r="G1591" i="1"/>
  <c r="C1592" i="1"/>
  <c r="G1593" i="1"/>
  <c r="D1599" i="1"/>
  <c r="D1601" i="1"/>
  <c r="G1607" i="1"/>
  <c r="C1608" i="1"/>
  <c r="G1609" i="1"/>
  <c r="D1615" i="1"/>
  <c r="D1617" i="1"/>
  <c r="G1623" i="1"/>
  <c r="C1624" i="1"/>
  <c r="G1625" i="1"/>
  <c r="D1631" i="1"/>
  <c r="D1633" i="1"/>
  <c r="G1639" i="1"/>
  <c r="C1640" i="1"/>
  <c r="G1641" i="1"/>
  <c r="D1647" i="1"/>
  <c r="D1649" i="1"/>
  <c r="G1655" i="1"/>
  <c r="C1656" i="1"/>
  <c r="E1699" i="1"/>
  <c r="E1703" i="1"/>
  <c r="E1715" i="1"/>
  <c r="G1725" i="1"/>
  <c r="E1731" i="1"/>
  <c r="G1741" i="1"/>
  <c r="E1747" i="1"/>
  <c r="E1766" i="1"/>
  <c r="E1776" i="1"/>
  <c r="D1786" i="1"/>
  <c r="E1820" i="1"/>
  <c r="E1830" i="1"/>
  <c r="E1840" i="1"/>
  <c r="E1884" i="1"/>
  <c r="E1894" i="1"/>
  <c r="E1904" i="1"/>
  <c r="D1914" i="1"/>
  <c r="E1948" i="1"/>
  <c r="E1958" i="1"/>
  <c r="E1968" i="1"/>
  <c r="E1978" i="1"/>
  <c r="E1994" i="1"/>
  <c r="E2010" i="1"/>
  <c r="E2026" i="1"/>
  <c r="E2042" i="1"/>
  <c r="D2138" i="1"/>
  <c r="D2146" i="1"/>
  <c r="D2154" i="1"/>
  <c r="D2162" i="1"/>
  <c r="D2170" i="1"/>
  <c r="D2178" i="1"/>
  <c r="G1531" i="1"/>
  <c r="G1539" i="1"/>
  <c r="G1547" i="1"/>
  <c r="G1555" i="1"/>
  <c r="G1557" i="1"/>
  <c r="G1571" i="1"/>
  <c r="G1573" i="1"/>
  <c r="G1587" i="1"/>
  <c r="G1589" i="1"/>
  <c r="G1603" i="1"/>
  <c r="G1605" i="1"/>
  <c r="G1619" i="1"/>
  <c r="G1621" i="1"/>
  <c r="G1635" i="1"/>
  <c r="G1637" i="1"/>
  <c r="G1651" i="1"/>
  <c r="G1653" i="1"/>
  <c r="G1709" i="1"/>
  <c r="G1721" i="1"/>
  <c r="G1737" i="1"/>
  <c r="G1753" i="1"/>
  <c r="E1804" i="1"/>
  <c r="E1814" i="1"/>
  <c r="E1868" i="1"/>
  <c r="E1878" i="1"/>
  <c r="E1932" i="1"/>
  <c r="E1942" i="1"/>
  <c r="E1952" i="1"/>
  <c r="E1982" i="1"/>
  <c r="E1998" i="1"/>
  <c r="E2014" i="1"/>
  <c r="E2030" i="1"/>
  <c r="E2078" i="1"/>
  <c r="E2128" i="1"/>
  <c r="D2646" i="1"/>
  <c r="D2650" i="1"/>
  <c r="D2654" i="1"/>
  <c r="D2658" i="1"/>
  <c r="D2662" i="1"/>
  <c r="D2666" i="1"/>
  <c r="D2670" i="1"/>
  <c r="D2674" i="1"/>
  <c r="D2678" i="1"/>
  <c r="D2682" i="1"/>
  <c r="D2686" i="1"/>
  <c r="D2690" i="1"/>
  <c r="D2694" i="1"/>
  <c r="D2698" i="1"/>
  <c r="D2702" i="1"/>
  <c r="D2706" i="1"/>
  <c r="D2710" i="1"/>
  <c r="D2714" i="1"/>
  <c r="D2718" i="1"/>
  <c r="D2722" i="1"/>
  <c r="D2726" i="1"/>
  <c r="D2730" i="1"/>
  <c r="D2734" i="1"/>
  <c r="D2738" i="1"/>
  <c r="D2742" i="1"/>
  <c r="G3339" i="1"/>
  <c r="G3348" i="1"/>
  <c r="G3372" i="1"/>
  <c r="G3375" i="1"/>
  <c r="G3383" i="1"/>
  <c r="G3387" i="1"/>
  <c r="G3407" i="1"/>
  <c r="E3455" i="1"/>
  <c r="D3455" i="1"/>
  <c r="G3456" i="1"/>
  <c r="E3471" i="1"/>
  <c r="G3471" i="1"/>
  <c r="E3474" i="1"/>
  <c r="D3474" i="1"/>
  <c r="E3490" i="1"/>
  <c r="D3490" i="1"/>
  <c r="E3506" i="1"/>
  <c r="D3506" i="1"/>
  <c r="D3257" i="1"/>
  <c r="D3267" i="1"/>
  <c r="C3436" i="1"/>
  <c r="D3439" i="1"/>
  <c r="C3471" i="1"/>
  <c r="D2648" i="1"/>
  <c r="D2652" i="1"/>
  <c r="D2656" i="1"/>
  <c r="D2660" i="1"/>
  <c r="D2664" i="1"/>
  <c r="D2668" i="1"/>
  <c r="D2672" i="1"/>
  <c r="D2676" i="1"/>
  <c r="D2680" i="1"/>
  <c r="D2684" i="1"/>
  <c r="D2688" i="1"/>
  <c r="D2692" i="1"/>
  <c r="D2696" i="1"/>
  <c r="D2700" i="1"/>
  <c r="D2704" i="1"/>
  <c r="D2708" i="1"/>
  <c r="D2712" i="1"/>
  <c r="D2716" i="1"/>
  <c r="D2720" i="1"/>
  <c r="D2724" i="1"/>
  <c r="D2728" i="1"/>
  <c r="D2732" i="1"/>
  <c r="D2736" i="1"/>
  <c r="D2740" i="1"/>
  <c r="E3221" i="1"/>
  <c r="E3231" i="1"/>
  <c r="D3241" i="1"/>
  <c r="E3257" i="1"/>
  <c r="E3267" i="1"/>
  <c r="E3285" i="1"/>
  <c r="E3295" i="1"/>
  <c r="E3315" i="1"/>
  <c r="E3325" i="1"/>
  <c r="G3343" i="1"/>
  <c r="C3347" i="1"/>
  <c r="C3352" i="1"/>
  <c r="C3375" i="1"/>
  <c r="C3383" i="1"/>
  <c r="D3387" i="1"/>
  <c r="G3391" i="1"/>
  <c r="C3395" i="1"/>
  <c r="D3407" i="1"/>
  <c r="C3419" i="1"/>
  <c r="D3431" i="1"/>
  <c r="C3445" i="1"/>
  <c r="G3447" i="1"/>
  <c r="C3455" i="1"/>
  <c r="E3467" i="1"/>
  <c r="G3467" i="1"/>
  <c r="G3468" i="1"/>
  <c r="C3468" i="1"/>
  <c r="D3471" i="1"/>
  <c r="E3482" i="1"/>
  <c r="D3482" i="1"/>
  <c r="E3498" i="1"/>
  <c r="D3498" i="1"/>
  <c r="E3514" i="1"/>
  <c r="D3514" i="1"/>
  <c r="E2648" i="1"/>
  <c r="E2652" i="1"/>
  <c r="E2656" i="1"/>
  <c r="E2660" i="1"/>
  <c r="E2664" i="1"/>
  <c r="E2668" i="1"/>
  <c r="E2672" i="1"/>
  <c r="E2676" i="1"/>
  <c r="E2680" i="1"/>
  <c r="E2684" i="1"/>
  <c r="E2688" i="1"/>
  <c r="E2692" i="1"/>
  <c r="E2696" i="1"/>
  <c r="E2700" i="1"/>
  <c r="E2704" i="1"/>
  <c r="E2708" i="1"/>
  <c r="E2712" i="1"/>
  <c r="E2716" i="1"/>
  <c r="E2720" i="1"/>
  <c r="E2724" i="1"/>
  <c r="E2728" i="1"/>
  <c r="E2732" i="1"/>
  <c r="E2736" i="1"/>
  <c r="E2740" i="1"/>
  <c r="E3215" i="1"/>
  <c r="E3225" i="1"/>
  <c r="D3235" i="1"/>
  <c r="E3241" i="1"/>
  <c r="E3259" i="1"/>
  <c r="E3269" i="1"/>
  <c r="E3279" i="1"/>
  <c r="E3289" i="1"/>
  <c r="E3309" i="1"/>
  <c r="E3319" i="1"/>
  <c r="E3329" i="1"/>
  <c r="G3335" i="1"/>
  <c r="G3356" i="1"/>
  <c r="G3359" i="1"/>
  <c r="C3363" i="1"/>
  <c r="G3367" i="1"/>
  <c r="C3368" i="1"/>
  <c r="G3371" i="1"/>
  <c r="G3399" i="1"/>
  <c r="C3400" i="1"/>
  <c r="G3404" i="1"/>
  <c r="C3415" i="1"/>
  <c r="D3423" i="1"/>
  <c r="C3437" i="1"/>
  <c r="G3439" i="1"/>
  <c r="C3443" i="1"/>
  <c r="C3451" i="1"/>
  <c r="G3459" i="1"/>
  <c r="C3460" i="1"/>
  <c r="G3464" i="1"/>
  <c r="E3952" i="1"/>
  <c r="E3968" i="1"/>
  <c r="E3984" i="1"/>
  <c r="E4000" i="1"/>
  <c r="C4014" i="1"/>
  <c r="G4029" i="1"/>
  <c r="C4030" i="1"/>
  <c r="G4045" i="1"/>
  <c r="C4046" i="1"/>
  <c r="G4061" i="1"/>
  <c r="C4077" i="1"/>
  <c r="G4093" i="1"/>
  <c r="G4109" i="1"/>
  <c r="G4126" i="1"/>
  <c r="C4128" i="1"/>
  <c r="C4152" i="1"/>
  <c r="G4158" i="1"/>
  <c r="C4160" i="1"/>
  <c r="C4184" i="1"/>
  <c r="G4190" i="1"/>
  <c r="C4192" i="1"/>
  <c r="D4204" i="1"/>
  <c r="D4208" i="1"/>
  <c r="D4213" i="1"/>
  <c r="C4221" i="1"/>
  <c r="C4225" i="1"/>
  <c r="C4233" i="1"/>
  <c r="G4237" i="1"/>
  <c r="C4238" i="1"/>
  <c r="C4249" i="1"/>
  <c r="G4253" i="1"/>
  <c r="C4254" i="1"/>
  <c r="G4257" i="1"/>
  <c r="D4261" i="1"/>
  <c r="G4277" i="1"/>
  <c r="D4280" i="1"/>
  <c r="D4293" i="1"/>
  <c r="G4317" i="1"/>
  <c r="D4321" i="1"/>
  <c r="G4325" i="1"/>
  <c r="D4328" i="1"/>
  <c r="D4341" i="1"/>
  <c r="G4347" i="1"/>
  <c r="G4358" i="1"/>
  <c r="G4367" i="1"/>
  <c r="G4371" i="1"/>
  <c r="G4379" i="1"/>
  <c r="G4390" i="1"/>
  <c r="G4399" i="1"/>
  <c r="D4403" i="1"/>
  <c r="G4436" i="1"/>
  <c r="G4445" i="1"/>
  <c r="E4450" i="1"/>
  <c r="E4488" i="1"/>
  <c r="D3522" i="1"/>
  <c r="D3530" i="1"/>
  <c r="D3538" i="1"/>
  <c r="D3546" i="1"/>
  <c r="D3554" i="1"/>
  <c r="D3562" i="1"/>
  <c r="D3570" i="1"/>
  <c r="D3578" i="1"/>
  <c r="D3586" i="1"/>
  <c r="D3594" i="1"/>
  <c r="D3602" i="1"/>
  <c r="D3610" i="1"/>
  <c r="D3618" i="1"/>
  <c r="E3662" i="1"/>
  <c r="E3670" i="1"/>
  <c r="E3678" i="1"/>
  <c r="E3686" i="1"/>
  <c r="E3958" i="1"/>
  <c r="E3974" i="1"/>
  <c r="E3990" i="1"/>
  <c r="E4006" i="1"/>
  <c r="C4088" i="1"/>
  <c r="C4096" i="1"/>
  <c r="C4132" i="1"/>
  <c r="C4164" i="1"/>
  <c r="C4196" i="1"/>
  <c r="C4217" i="1"/>
  <c r="D4284" i="1"/>
  <c r="E3663" i="1"/>
  <c r="E3671" i="1"/>
  <c r="E3679" i="1"/>
  <c r="E3687" i="1"/>
  <c r="C4029" i="1"/>
  <c r="C4045" i="1"/>
  <c r="C4061" i="1"/>
  <c r="C4072" i="1"/>
  <c r="G4077" i="1"/>
  <c r="C4093" i="1"/>
  <c r="C4109" i="1"/>
  <c r="C4116" i="1"/>
  <c r="C4136" i="1"/>
  <c r="G4142" i="1"/>
  <c r="C4168" i="1"/>
  <c r="G4174" i="1"/>
  <c r="C4200" i="1"/>
  <c r="G4213" i="1"/>
  <c r="C4220" i="1"/>
  <c r="G4221" i="1"/>
  <c r="C4224" i="1"/>
  <c r="G4225" i="1"/>
  <c r="G4230" i="1"/>
  <c r="C4231" i="1"/>
  <c r="C4237" i="1"/>
  <c r="G4246" i="1"/>
  <c r="C4247" i="1"/>
  <c r="C4253" i="1"/>
  <c r="D4257" i="1"/>
  <c r="G4261" i="1"/>
  <c r="D4264" i="1"/>
  <c r="D4277" i="1"/>
  <c r="G4293" i="1"/>
  <c r="D4317" i="1"/>
  <c r="G4321" i="1"/>
  <c r="D4325" i="1"/>
  <c r="G4341" i="1"/>
  <c r="G4351" i="1"/>
  <c r="G4355" i="1"/>
  <c r="G4363" i="1"/>
  <c r="G4374" i="1"/>
  <c r="G4383" i="1"/>
  <c r="G4387" i="1"/>
  <c r="G4395" i="1"/>
  <c r="G4403" i="1"/>
  <c r="G4429" i="1"/>
  <c r="E4490" i="1"/>
  <c r="D4490" i="1"/>
  <c r="D4268" i="1"/>
  <c r="D4288" i="1"/>
  <c r="D4336" i="1"/>
  <c r="E4462" i="1"/>
  <c r="D4522" i="1"/>
  <c r="E4522" i="1"/>
  <c r="D4502" i="1"/>
  <c r="D4540" i="1"/>
  <c r="D4554" i="1"/>
  <c r="E4572" i="1"/>
  <c r="E4599" i="1"/>
  <c r="D4614" i="1"/>
  <c r="G4616" i="1"/>
  <c r="D4618" i="1"/>
  <c r="G4620" i="1"/>
  <c r="D4622" i="1"/>
  <c r="G4624" i="1"/>
  <c r="D4626" i="1"/>
  <c r="G4628" i="1"/>
  <c r="D4630" i="1"/>
  <c r="G4632" i="1"/>
  <c r="D4634" i="1"/>
  <c r="D4636" i="1"/>
  <c r="G4637" i="1"/>
  <c r="C4638" i="1"/>
  <c r="D4640" i="1"/>
  <c r="G4641" i="1"/>
  <c r="C4642" i="1"/>
  <c r="D4684" i="1"/>
  <c r="G4709" i="1"/>
  <c r="C4711" i="1"/>
  <c r="D4725" i="1"/>
  <c r="G4727" i="1"/>
  <c r="C4728" i="1"/>
  <c r="G4741" i="1"/>
  <c r="C4743" i="1"/>
  <c r="G4755" i="1"/>
  <c r="G4761" i="1"/>
  <c r="D4767" i="1"/>
  <c r="G4773" i="1"/>
  <c r="C4775" i="1"/>
  <c r="C4815" i="1"/>
  <c r="C4825" i="1"/>
  <c r="D4839" i="1"/>
  <c r="E4560" i="1"/>
  <c r="E4593" i="1"/>
  <c r="C4751" i="1"/>
  <c r="C4760" i="1"/>
  <c r="D4805" i="1"/>
  <c r="G4807" i="1"/>
  <c r="D4844" i="1"/>
  <c r="G4850" i="1"/>
  <c r="C4852" i="1"/>
  <c r="G4856" i="1"/>
  <c r="C4858" i="1"/>
  <c r="G5342" i="1"/>
  <c r="C5347" i="1"/>
  <c r="D5374" i="1"/>
  <c r="G5396" i="1"/>
  <c r="G5402" i="1"/>
  <c r="C5406" i="1"/>
  <c r="G5410" i="1"/>
  <c r="C5412" i="1"/>
  <c r="G5419" i="1"/>
  <c r="C5422" i="1"/>
  <c r="C5432" i="1"/>
  <c r="G5439" i="1"/>
  <c r="E4562" i="1"/>
  <c r="G4614" i="1"/>
  <c r="D4616" i="1"/>
  <c r="G4618" i="1"/>
  <c r="D4620" i="1"/>
  <c r="G4622" i="1"/>
  <c r="D4624" i="1"/>
  <c r="G4626" i="1"/>
  <c r="D4628" i="1"/>
  <c r="G4630" i="1"/>
  <c r="G4634" i="1"/>
  <c r="G4636" i="1"/>
  <c r="G4638" i="1"/>
  <c r="G4640" i="1"/>
  <c r="G4642" i="1"/>
  <c r="G4684" i="1"/>
  <c r="D4709" i="1"/>
  <c r="G4711" i="1"/>
  <c r="G4725" i="1"/>
  <c r="C4727" i="1"/>
  <c r="D4741" i="1"/>
  <c r="G4743" i="1"/>
  <c r="C4755" i="1"/>
  <c r="C4761" i="1"/>
  <c r="G4775" i="1"/>
  <c r="G4791" i="1"/>
  <c r="G4825" i="1"/>
  <c r="C5358" i="1"/>
  <c r="C5367" i="1"/>
  <c r="G5440" i="1"/>
  <c r="G5448" i="1"/>
  <c r="D5454" i="1"/>
  <c r="G5462" i="1"/>
  <c r="G5472" i="1"/>
  <c r="G5479" i="1"/>
  <c r="C5494" i="1"/>
  <c r="D5503" i="1"/>
  <c r="E5521" i="1"/>
  <c r="D5342" i="1"/>
  <c r="G5399" i="1"/>
  <c r="G5406" i="1"/>
  <c r="G5414" i="1"/>
  <c r="G5432" i="1"/>
  <c r="G5464" i="1"/>
  <c r="G5480" i="1"/>
  <c r="E5509" i="1"/>
  <c r="C5571" i="1"/>
  <c r="E791" i="1"/>
  <c r="C791" i="1"/>
  <c r="E1114" i="1"/>
  <c r="D1114" i="1"/>
  <c r="G1114" i="1"/>
  <c r="E1117" i="1"/>
  <c r="D1117" i="1"/>
  <c r="G1117" i="1"/>
  <c r="E1125" i="1"/>
  <c r="D1125" i="1"/>
  <c r="G1125" i="1"/>
  <c r="E1143" i="1"/>
  <c r="G1143" i="1"/>
  <c r="D1143" i="1"/>
  <c r="E1152" i="1"/>
  <c r="G1152" i="1"/>
  <c r="D1152" i="1"/>
  <c r="E1162" i="1"/>
  <c r="G1162" i="1"/>
  <c r="C1162" i="1"/>
  <c r="E1183" i="1"/>
  <c r="G1183" i="1"/>
  <c r="D1183" i="1"/>
  <c r="E1208" i="1"/>
  <c r="G1208" i="1"/>
  <c r="D1208" i="1"/>
  <c r="E1212" i="1"/>
  <c r="G1212" i="1"/>
  <c r="D1212" i="1"/>
  <c r="E1222" i="1"/>
  <c r="G1222" i="1"/>
  <c r="D1222" i="1"/>
  <c r="E1548" i="1"/>
  <c r="D1548" i="1"/>
  <c r="G1548" i="1"/>
  <c r="C1548" i="1"/>
  <c r="E1622" i="1"/>
  <c r="G1622" i="1"/>
  <c r="D1622" i="1"/>
  <c r="C1622" i="1"/>
  <c r="E1722" i="1"/>
  <c r="G1722" i="1"/>
  <c r="D1722" i="1"/>
  <c r="E1758" i="1"/>
  <c r="D1758" i="1"/>
  <c r="E1812" i="1"/>
  <c r="D1812" i="1"/>
  <c r="E1832" i="1"/>
  <c r="D1832" i="1"/>
  <c r="E1886" i="1"/>
  <c r="D1886" i="1"/>
  <c r="E1940" i="1"/>
  <c r="D1940" i="1"/>
  <c r="E1960" i="1"/>
  <c r="D1960" i="1"/>
  <c r="E1996" i="1"/>
  <c r="D1996" i="1"/>
  <c r="E2044" i="1"/>
  <c r="D2044" i="1"/>
  <c r="E7" i="1"/>
  <c r="E15" i="1"/>
  <c r="E23" i="1"/>
  <c r="E31" i="1"/>
  <c r="E39" i="1"/>
  <c r="E47" i="1"/>
  <c r="E55" i="1"/>
  <c r="E63" i="1"/>
  <c r="E71" i="1"/>
  <c r="E79" i="1"/>
  <c r="E87" i="1"/>
  <c r="E95" i="1"/>
  <c r="E101" i="1"/>
  <c r="E105" i="1"/>
  <c r="E111" i="1"/>
  <c r="E119" i="1"/>
  <c r="D125" i="1"/>
  <c r="E131" i="1"/>
  <c r="E137" i="1"/>
  <c r="E143" i="1"/>
  <c r="E151" i="1"/>
  <c r="D159" i="1"/>
  <c r="D223" i="1"/>
  <c r="D271" i="1"/>
  <c r="D279" i="1"/>
  <c r="D287" i="1"/>
  <c r="D295" i="1"/>
  <c r="D303" i="1"/>
  <c r="D311" i="1"/>
  <c r="D319" i="1"/>
  <c r="D327" i="1"/>
  <c r="D335" i="1"/>
  <c r="D445" i="1"/>
  <c r="D461" i="1"/>
  <c r="E474" i="1"/>
  <c r="E478" i="1"/>
  <c r="E486" i="1"/>
  <c r="E492" i="1"/>
  <c r="E496" i="1"/>
  <c r="E500" i="1"/>
  <c r="E506" i="1"/>
  <c r="E510" i="1"/>
  <c r="E518" i="1"/>
  <c r="E524" i="1"/>
  <c r="E528" i="1"/>
  <c r="E532" i="1"/>
  <c r="D537" i="1"/>
  <c r="C540" i="1"/>
  <c r="C571" i="1"/>
  <c r="D582" i="1"/>
  <c r="D586" i="1"/>
  <c r="D589" i="1"/>
  <c r="D593" i="1"/>
  <c r="D605" i="1"/>
  <c r="D610" i="1"/>
  <c r="C613" i="1"/>
  <c r="C615" i="1"/>
  <c r="D618" i="1"/>
  <c r="C624" i="1"/>
  <c r="D634" i="1"/>
  <c r="C640" i="1"/>
  <c r="C643" i="1"/>
  <c r="D646" i="1"/>
  <c r="C649" i="1"/>
  <c r="C651" i="1"/>
  <c r="D654" i="1"/>
  <c r="C657" i="1"/>
  <c r="C659" i="1"/>
  <c r="D661" i="1"/>
  <c r="D669" i="1"/>
  <c r="D705" i="1"/>
  <c r="C711" i="1"/>
  <c r="D714" i="1"/>
  <c r="C717" i="1"/>
  <c r="D726" i="1"/>
  <c r="C729" i="1"/>
  <c r="C731" i="1"/>
  <c r="D737" i="1"/>
  <c r="C743" i="1"/>
  <c r="E745" i="1"/>
  <c r="C745" i="1"/>
  <c r="E753" i="1"/>
  <c r="D753" i="1"/>
  <c r="C768" i="1"/>
  <c r="C778" i="1"/>
  <c r="E779" i="1"/>
  <c r="C779" i="1"/>
  <c r="C781" i="1"/>
  <c r="C783" i="1"/>
  <c r="E787" i="1"/>
  <c r="G787" i="1"/>
  <c r="E788" i="1"/>
  <c r="C788" i="1"/>
  <c r="C798" i="1"/>
  <c r="C800" i="1"/>
  <c r="C812" i="1"/>
  <c r="E814" i="1"/>
  <c r="G814" i="1"/>
  <c r="D814" i="1"/>
  <c r="E815" i="1"/>
  <c r="C815" i="1"/>
  <c r="G815" i="1"/>
  <c r="D1059" i="1"/>
  <c r="D1065" i="1"/>
  <c r="D1075" i="1"/>
  <c r="D1081" i="1"/>
  <c r="D1091" i="1"/>
  <c r="D1097" i="1"/>
  <c r="D1107" i="1"/>
  <c r="E1227" i="1"/>
  <c r="G1227" i="1"/>
  <c r="D1227" i="1"/>
  <c r="E1231" i="1"/>
  <c r="G1231" i="1"/>
  <c r="D1231" i="1"/>
  <c r="E1235" i="1"/>
  <c r="G1235" i="1"/>
  <c r="D1235" i="1"/>
  <c r="E1239" i="1"/>
  <c r="G1239" i="1"/>
  <c r="D1239" i="1"/>
  <c r="E1243" i="1"/>
  <c r="G1243" i="1"/>
  <c r="D1243" i="1"/>
  <c r="E1247" i="1"/>
  <c r="G1247" i="1"/>
  <c r="D1247" i="1"/>
  <c r="E1251" i="1"/>
  <c r="G1251" i="1"/>
  <c r="D1251" i="1"/>
  <c r="E1255" i="1"/>
  <c r="G1255" i="1"/>
  <c r="D1255" i="1"/>
  <c r="E1259" i="1"/>
  <c r="G1259" i="1"/>
  <c r="D1259" i="1"/>
  <c r="E1263" i="1"/>
  <c r="G1263" i="1"/>
  <c r="D1263" i="1"/>
  <c r="E1267" i="1"/>
  <c r="G1267" i="1"/>
  <c r="D1267" i="1"/>
  <c r="E1271" i="1"/>
  <c r="G1271" i="1"/>
  <c r="D1271" i="1"/>
  <c r="E1275" i="1"/>
  <c r="G1275" i="1"/>
  <c r="D1275" i="1"/>
  <c r="E1279" i="1"/>
  <c r="G1279" i="1"/>
  <c r="D1279" i="1"/>
  <c r="E1283" i="1"/>
  <c r="G1283" i="1"/>
  <c r="D1283" i="1"/>
  <c r="E1287" i="1"/>
  <c r="G1287" i="1"/>
  <c r="D1287" i="1"/>
  <c r="E1291" i="1"/>
  <c r="G1291" i="1"/>
  <c r="D1291" i="1"/>
  <c r="E1295" i="1"/>
  <c r="G1295" i="1"/>
  <c r="D1295" i="1"/>
  <c r="E1299" i="1"/>
  <c r="G1299" i="1"/>
  <c r="D1299" i="1"/>
  <c r="E1303" i="1"/>
  <c r="G1303" i="1"/>
  <c r="D1303" i="1"/>
  <c r="E1307" i="1"/>
  <c r="G1307" i="1"/>
  <c r="D1307" i="1"/>
  <c r="E1311" i="1"/>
  <c r="G1311" i="1"/>
  <c r="D1311" i="1"/>
  <c r="E1509" i="1"/>
  <c r="G1509" i="1"/>
  <c r="D1509" i="1"/>
  <c r="E1522" i="1"/>
  <c r="G1522" i="1"/>
  <c r="D1522" i="1"/>
  <c r="C1522" i="1"/>
  <c r="E1530" i="1"/>
  <c r="G1530" i="1"/>
  <c r="D1530" i="1"/>
  <c r="C1530" i="1"/>
  <c r="E1538" i="1"/>
  <c r="G1538" i="1"/>
  <c r="D1538" i="1"/>
  <c r="C1538" i="1"/>
  <c r="E1546" i="1"/>
  <c r="G1546" i="1"/>
  <c r="D1546" i="1"/>
  <c r="C1546" i="1"/>
  <c r="E1554" i="1"/>
  <c r="G1554" i="1"/>
  <c r="D1554" i="1"/>
  <c r="C1554" i="1"/>
  <c r="E1570" i="1"/>
  <c r="G1570" i="1"/>
  <c r="D1570" i="1"/>
  <c r="C1570" i="1"/>
  <c r="E1586" i="1"/>
  <c r="G1586" i="1"/>
  <c r="D1586" i="1"/>
  <c r="C1586" i="1"/>
  <c r="E1602" i="1"/>
  <c r="G1602" i="1"/>
  <c r="D1602" i="1"/>
  <c r="C1602" i="1"/>
  <c r="E1618" i="1"/>
  <c r="G1618" i="1"/>
  <c r="D1618" i="1"/>
  <c r="C1618" i="1"/>
  <c r="E1634" i="1"/>
  <c r="G1634" i="1"/>
  <c r="D1634" i="1"/>
  <c r="C1634" i="1"/>
  <c r="E1650" i="1"/>
  <c r="G1650" i="1"/>
  <c r="D1650" i="1"/>
  <c r="C1650" i="1"/>
  <c r="E795" i="1"/>
  <c r="G795" i="1"/>
  <c r="E796" i="1"/>
  <c r="C796" i="1"/>
  <c r="E1124" i="1"/>
  <c r="G1124" i="1"/>
  <c r="D1124" i="1"/>
  <c r="E1166" i="1"/>
  <c r="G1166" i="1"/>
  <c r="D1166" i="1"/>
  <c r="E1170" i="1"/>
  <c r="G1170" i="1"/>
  <c r="D1170" i="1"/>
  <c r="E1172" i="1"/>
  <c r="G1172" i="1"/>
  <c r="D1172" i="1"/>
  <c r="E1192" i="1"/>
  <c r="G1192" i="1"/>
  <c r="D1192" i="1"/>
  <c r="E1218" i="1"/>
  <c r="G1218" i="1"/>
  <c r="C1218" i="1"/>
  <c r="E1524" i="1"/>
  <c r="D1524" i="1"/>
  <c r="G1524" i="1"/>
  <c r="C1524" i="1"/>
  <c r="E1532" i="1"/>
  <c r="D1532" i="1"/>
  <c r="G1532" i="1"/>
  <c r="C1532" i="1"/>
  <c r="E1558" i="1"/>
  <c r="G1558" i="1"/>
  <c r="D1558" i="1"/>
  <c r="C1558" i="1"/>
  <c r="E1574" i="1"/>
  <c r="G1574" i="1"/>
  <c r="D1574" i="1"/>
  <c r="C1574" i="1"/>
  <c r="E1590" i="1"/>
  <c r="G1590" i="1"/>
  <c r="D1590" i="1"/>
  <c r="C1590" i="1"/>
  <c r="E1606" i="1"/>
  <c r="G1606" i="1"/>
  <c r="D1606" i="1"/>
  <c r="C1606" i="1"/>
  <c r="E1768" i="1"/>
  <c r="D1768" i="1"/>
  <c r="E1822" i="1"/>
  <c r="D1822" i="1"/>
  <c r="E1876" i="1"/>
  <c r="D1876" i="1"/>
  <c r="E2028" i="1"/>
  <c r="D2028" i="1"/>
  <c r="E5572" i="1"/>
  <c r="E9" i="1"/>
  <c r="E17" i="1"/>
  <c r="E25" i="1"/>
  <c r="E33" i="1"/>
  <c r="E41" i="1"/>
  <c r="E49" i="1"/>
  <c r="E57" i="1"/>
  <c r="E65" i="1"/>
  <c r="E73" i="1"/>
  <c r="E81" i="1"/>
  <c r="E89" i="1"/>
  <c r="E97" i="1"/>
  <c r="E107" i="1"/>
  <c r="E113" i="1"/>
  <c r="E125" i="1"/>
  <c r="E133" i="1"/>
  <c r="E139" i="1"/>
  <c r="E145" i="1"/>
  <c r="D449" i="1"/>
  <c r="D465" i="1"/>
  <c r="D480" i="1"/>
  <c r="D484" i="1"/>
  <c r="E488" i="1"/>
  <c r="E498" i="1"/>
  <c r="D512" i="1"/>
  <c r="D516" i="1"/>
  <c r="E520" i="1"/>
  <c r="E530" i="1"/>
  <c r="C538" i="1"/>
  <c r="D541" i="1"/>
  <c r="G543" i="1"/>
  <c r="D545" i="1"/>
  <c r="G547" i="1"/>
  <c r="D549" i="1"/>
  <c r="G551" i="1"/>
  <c r="D553" i="1"/>
  <c r="G554" i="1"/>
  <c r="G558" i="1"/>
  <c r="D562" i="1"/>
  <c r="G563" i="1"/>
  <c r="D565" i="1"/>
  <c r="G567" i="1"/>
  <c r="D569" i="1"/>
  <c r="G574" i="1"/>
  <c r="G578" i="1"/>
  <c r="C579" i="1"/>
  <c r="D590" i="1"/>
  <c r="D594" i="1"/>
  <c r="G595" i="1"/>
  <c r="D597" i="1"/>
  <c r="G599" i="1"/>
  <c r="C601" i="1"/>
  <c r="G602" i="1"/>
  <c r="C603" i="1"/>
  <c r="D606" i="1"/>
  <c r="G607" i="1"/>
  <c r="C609" i="1"/>
  <c r="D613" i="1"/>
  <c r="D622" i="1"/>
  <c r="D625" i="1"/>
  <c r="G627" i="1"/>
  <c r="D629" i="1"/>
  <c r="G630" i="1"/>
  <c r="D638" i="1"/>
  <c r="D641" i="1"/>
  <c r="D649" i="1"/>
  <c r="D657" i="1"/>
  <c r="D662" i="1"/>
  <c r="G663" i="1"/>
  <c r="C665" i="1"/>
  <c r="G666" i="1"/>
  <c r="C667" i="1"/>
  <c r="D670" i="1"/>
  <c r="G671" i="1"/>
  <c r="C673" i="1"/>
  <c r="G674" i="1"/>
  <c r="G678" i="1"/>
  <c r="G682" i="1"/>
  <c r="G686" i="1"/>
  <c r="G690" i="1"/>
  <c r="G694" i="1"/>
  <c r="G698" i="1"/>
  <c r="G702" i="1"/>
  <c r="C703" i="1"/>
  <c r="D706" i="1"/>
  <c r="G707" i="1"/>
  <c r="C709" i="1"/>
  <c r="D718" i="1"/>
  <c r="G719" i="1"/>
  <c r="C721" i="1"/>
  <c r="G722" i="1"/>
  <c r="C723" i="1"/>
  <c r="D729" i="1"/>
  <c r="G734" i="1"/>
  <c r="C735" i="1"/>
  <c r="D738" i="1"/>
  <c r="G739" i="1"/>
  <c r="C741" i="1"/>
  <c r="E746" i="1"/>
  <c r="G746" i="1"/>
  <c r="C755" i="1"/>
  <c r="D758" i="1"/>
  <c r="C760" i="1"/>
  <c r="E762" i="1"/>
  <c r="G762" i="1"/>
  <c r="E770" i="1"/>
  <c r="D770" i="1"/>
  <c r="C773" i="1"/>
  <c r="G774" i="1"/>
  <c r="E777" i="1"/>
  <c r="C777" i="1"/>
  <c r="C795" i="1"/>
  <c r="G803" i="1"/>
  <c r="C804" i="1"/>
  <c r="G806" i="1"/>
  <c r="E809" i="1"/>
  <c r="C809" i="1"/>
  <c r="E818" i="1"/>
  <c r="C818" i="1"/>
  <c r="G818" i="1"/>
  <c r="E819" i="1"/>
  <c r="G819" i="1"/>
  <c r="C819" i="1"/>
  <c r="C821" i="1"/>
  <c r="D1061" i="1"/>
  <c r="D1071" i="1"/>
  <c r="D1077" i="1"/>
  <c r="D1087" i="1"/>
  <c r="D1093" i="1"/>
  <c r="D1103" i="1"/>
  <c r="D1109" i="1"/>
  <c r="C1114" i="1"/>
  <c r="E1120" i="1"/>
  <c r="D1120" i="1"/>
  <c r="G1120" i="1"/>
  <c r="E1121" i="1"/>
  <c r="G1121" i="1"/>
  <c r="D1121" i="1"/>
  <c r="C1124" i="1"/>
  <c r="E1128" i="1"/>
  <c r="D1128" i="1"/>
  <c r="G1128" i="1"/>
  <c r="E1129" i="1"/>
  <c r="G1129" i="1"/>
  <c r="D1129" i="1"/>
  <c r="E1131" i="1"/>
  <c r="D1131" i="1"/>
  <c r="G1131" i="1"/>
  <c r="E1138" i="1"/>
  <c r="G1138" i="1"/>
  <c r="D1138" i="1"/>
  <c r="E1146" i="1"/>
  <c r="G1146" i="1"/>
  <c r="D1146" i="1"/>
  <c r="E1149" i="1"/>
  <c r="G1149" i="1"/>
  <c r="D1149" i="1"/>
  <c r="C1152" i="1"/>
  <c r="E1157" i="1"/>
  <c r="G1157" i="1"/>
  <c r="D1157" i="1"/>
  <c r="C1192" i="1"/>
  <c r="C1208" i="1"/>
  <c r="C1212" i="1"/>
  <c r="E1512" i="1"/>
  <c r="G1512" i="1"/>
  <c r="C1512" i="1"/>
  <c r="D1512" i="1"/>
  <c r="E1520" i="1"/>
  <c r="D1520" i="1"/>
  <c r="G1520" i="1"/>
  <c r="C1520" i="1"/>
  <c r="E1528" i="1"/>
  <c r="D1528" i="1"/>
  <c r="G1528" i="1"/>
  <c r="C1528" i="1"/>
  <c r="E1536" i="1"/>
  <c r="D1536" i="1"/>
  <c r="G1536" i="1"/>
  <c r="C1536" i="1"/>
  <c r="E1544" i="1"/>
  <c r="D1544" i="1"/>
  <c r="G1544" i="1"/>
  <c r="C1544" i="1"/>
  <c r="E1552" i="1"/>
  <c r="D1552" i="1"/>
  <c r="G1552" i="1"/>
  <c r="C1552" i="1"/>
  <c r="E1566" i="1"/>
  <c r="G1566" i="1"/>
  <c r="D1566" i="1"/>
  <c r="C1566" i="1"/>
  <c r="E1582" i="1"/>
  <c r="G1582" i="1"/>
  <c r="D1582" i="1"/>
  <c r="C1582" i="1"/>
  <c r="E1598" i="1"/>
  <c r="G1598" i="1"/>
  <c r="D1598" i="1"/>
  <c r="C1598" i="1"/>
  <c r="E1614" i="1"/>
  <c r="G1614" i="1"/>
  <c r="D1614" i="1"/>
  <c r="C1614" i="1"/>
  <c r="E1630" i="1"/>
  <c r="G1630" i="1"/>
  <c r="D1630" i="1"/>
  <c r="C1630" i="1"/>
  <c r="E1646" i="1"/>
  <c r="G1646" i="1"/>
  <c r="D1646" i="1"/>
  <c r="C1646" i="1"/>
  <c r="E761" i="1"/>
  <c r="C761" i="1"/>
  <c r="E778" i="1"/>
  <c r="G778" i="1"/>
  <c r="E786" i="1"/>
  <c r="D786" i="1"/>
  <c r="E1116" i="1"/>
  <c r="G1116" i="1"/>
  <c r="D1116" i="1"/>
  <c r="E1135" i="1"/>
  <c r="G1135" i="1"/>
  <c r="D1135" i="1"/>
  <c r="E1160" i="1"/>
  <c r="G1160" i="1"/>
  <c r="D1160" i="1"/>
  <c r="E1164" i="1"/>
  <c r="G1164" i="1"/>
  <c r="D1164" i="1"/>
  <c r="E1168" i="1"/>
  <c r="G1168" i="1"/>
  <c r="D1168" i="1"/>
  <c r="E1196" i="1"/>
  <c r="G1196" i="1"/>
  <c r="D1196" i="1"/>
  <c r="E1200" i="1"/>
  <c r="G1200" i="1"/>
  <c r="D1200" i="1"/>
  <c r="E1204" i="1"/>
  <c r="G1204" i="1"/>
  <c r="D1204" i="1"/>
  <c r="E1216" i="1"/>
  <c r="G1216" i="1"/>
  <c r="D1216" i="1"/>
  <c r="E1220" i="1"/>
  <c r="G1220" i="1"/>
  <c r="C1220" i="1"/>
  <c r="E1224" i="1"/>
  <c r="G1224" i="1"/>
  <c r="D1224" i="1"/>
  <c r="E1516" i="1"/>
  <c r="G1516" i="1"/>
  <c r="C1516" i="1"/>
  <c r="D1516" i="1"/>
  <c r="E1540" i="1"/>
  <c r="D1540" i="1"/>
  <c r="G1540" i="1"/>
  <c r="C1540" i="1"/>
  <c r="E1638" i="1"/>
  <c r="G1638" i="1"/>
  <c r="D1638" i="1"/>
  <c r="C1638" i="1"/>
  <c r="E1654" i="1"/>
  <c r="G1654" i="1"/>
  <c r="D1654" i="1"/>
  <c r="C1654" i="1"/>
  <c r="G1710" i="1"/>
  <c r="E1710" i="1"/>
  <c r="D1710" i="1"/>
  <c r="E1738" i="1"/>
  <c r="G1738" i="1"/>
  <c r="D1738" i="1"/>
  <c r="E1896" i="1"/>
  <c r="D1896" i="1"/>
  <c r="E1950" i="1"/>
  <c r="D1950" i="1"/>
  <c r="E1980" i="1"/>
  <c r="D1980" i="1"/>
  <c r="E2012" i="1"/>
  <c r="D2012" i="1"/>
  <c r="E2126" i="1"/>
  <c r="D2126" i="1"/>
  <c r="G555" i="1"/>
  <c r="G559" i="1"/>
  <c r="G571" i="1"/>
  <c r="G575" i="1"/>
  <c r="G582" i="1"/>
  <c r="G586" i="1"/>
  <c r="G610" i="1"/>
  <c r="G615" i="1"/>
  <c r="G618" i="1"/>
  <c r="G631" i="1"/>
  <c r="G634" i="1"/>
  <c r="G643" i="1"/>
  <c r="G646" i="1"/>
  <c r="G651" i="1"/>
  <c r="G654" i="1"/>
  <c r="G659" i="1"/>
  <c r="G675" i="1"/>
  <c r="G679" i="1"/>
  <c r="G683" i="1"/>
  <c r="G687" i="1"/>
  <c r="G691" i="1"/>
  <c r="G695" i="1"/>
  <c r="G699" i="1"/>
  <c r="G711" i="1"/>
  <c r="G714" i="1"/>
  <c r="G726" i="1"/>
  <c r="G731" i="1"/>
  <c r="G743" i="1"/>
  <c r="E747" i="1"/>
  <c r="C747" i="1"/>
  <c r="E763" i="1"/>
  <c r="C763" i="1"/>
  <c r="E771" i="1"/>
  <c r="G771" i="1"/>
  <c r="E772" i="1"/>
  <c r="C772" i="1"/>
  <c r="G783" i="1"/>
  <c r="G786" i="1"/>
  <c r="E790" i="1"/>
  <c r="G790" i="1"/>
  <c r="G791" i="1"/>
  <c r="E794" i="1"/>
  <c r="C794" i="1"/>
  <c r="G798" i="1"/>
  <c r="E801" i="1"/>
  <c r="C801" i="1"/>
  <c r="C1509" i="1"/>
  <c r="E1518" i="1"/>
  <c r="G1518" i="1"/>
  <c r="D1518" i="1"/>
  <c r="C1518" i="1"/>
  <c r="E1526" i="1"/>
  <c r="G1526" i="1"/>
  <c r="D1526" i="1"/>
  <c r="C1526" i="1"/>
  <c r="E1534" i="1"/>
  <c r="G1534" i="1"/>
  <c r="D1534" i="1"/>
  <c r="C1534" i="1"/>
  <c r="E1542" i="1"/>
  <c r="G1542" i="1"/>
  <c r="D1542" i="1"/>
  <c r="C1542" i="1"/>
  <c r="E1550" i="1"/>
  <c r="G1550" i="1"/>
  <c r="D1550" i="1"/>
  <c r="C1550" i="1"/>
  <c r="E1562" i="1"/>
  <c r="G1562" i="1"/>
  <c r="D1562" i="1"/>
  <c r="C1562" i="1"/>
  <c r="E1578" i="1"/>
  <c r="G1578" i="1"/>
  <c r="D1578" i="1"/>
  <c r="C1578" i="1"/>
  <c r="E1594" i="1"/>
  <c r="G1594" i="1"/>
  <c r="D1594" i="1"/>
  <c r="C1594" i="1"/>
  <c r="E1610" i="1"/>
  <c r="G1610" i="1"/>
  <c r="D1610" i="1"/>
  <c r="C1610" i="1"/>
  <c r="E1626" i="1"/>
  <c r="G1626" i="1"/>
  <c r="D1626" i="1"/>
  <c r="C1626" i="1"/>
  <c r="E1642" i="1"/>
  <c r="G1642" i="1"/>
  <c r="D1642" i="1"/>
  <c r="C1642" i="1"/>
  <c r="C816" i="1"/>
  <c r="D1056" i="1"/>
  <c r="D1060" i="1"/>
  <c r="D1064" i="1"/>
  <c r="D1068" i="1"/>
  <c r="D1072" i="1"/>
  <c r="D1076" i="1"/>
  <c r="D1080" i="1"/>
  <c r="D1084" i="1"/>
  <c r="D1088" i="1"/>
  <c r="D1092" i="1"/>
  <c r="D1096" i="1"/>
  <c r="D1100" i="1"/>
  <c r="D1104" i="1"/>
  <c r="D1108" i="1"/>
  <c r="G1134" i="1"/>
  <c r="G1139" i="1"/>
  <c r="G1142" i="1"/>
  <c r="G1148" i="1"/>
  <c r="G1153" i="1"/>
  <c r="G1156" i="1"/>
  <c r="G1161" i="1"/>
  <c r="G1163" i="1"/>
  <c r="G1165" i="1"/>
  <c r="G1167" i="1"/>
  <c r="G1169" i="1"/>
  <c r="G1171" i="1"/>
  <c r="G1182" i="1"/>
  <c r="G1184" i="1"/>
  <c r="G1194" i="1"/>
  <c r="G1198" i="1"/>
  <c r="G1202" i="1"/>
  <c r="G1206" i="1"/>
  <c r="G1210" i="1"/>
  <c r="G1214" i="1"/>
  <c r="G1217" i="1"/>
  <c r="G1219" i="1"/>
  <c r="G1221" i="1"/>
  <c r="G1223" i="1"/>
  <c r="G1225" i="1"/>
  <c r="G1229" i="1"/>
  <c r="G1233" i="1"/>
  <c r="G1237" i="1"/>
  <c r="G1241" i="1"/>
  <c r="G1245" i="1"/>
  <c r="G1249" i="1"/>
  <c r="G1253" i="1"/>
  <c r="G1257" i="1"/>
  <c r="G1261" i="1"/>
  <c r="G1265" i="1"/>
  <c r="G1269" i="1"/>
  <c r="G1273" i="1"/>
  <c r="G1277" i="1"/>
  <c r="G1281" i="1"/>
  <c r="G1285" i="1"/>
  <c r="G1289" i="1"/>
  <c r="G1293" i="1"/>
  <c r="G1297" i="1"/>
  <c r="G1301" i="1"/>
  <c r="G1305" i="1"/>
  <c r="G1309" i="1"/>
  <c r="G1313" i="1"/>
  <c r="E1513" i="1"/>
  <c r="G1513" i="1"/>
  <c r="C1513" i="1"/>
  <c r="G1228" i="1"/>
  <c r="G1232" i="1"/>
  <c r="G1236" i="1"/>
  <c r="G1240" i="1"/>
  <c r="G1244" i="1"/>
  <c r="G1248" i="1"/>
  <c r="G1252" i="1"/>
  <c r="G1256" i="1"/>
  <c r="G1260" i="1"/>
  <c r="G1264" i="1"/>
  <c r="G1268" i="1"/>
  <c r="G1272" i="1"/>
  <c r="G1276" i="1"/>
  <c r="G1280" i="1"/>
  <c r="G1284" i="1"/>
  <c r="G1288" i="1"/>
  <c r="G1292" i="1"/>
  <c r="G1296" i="1"/>
  <c r="G1300" i="1"/>
  <c r="G1304" i="1"/>
  <c r="G1308" i="1"/>
  <c r="G1312" i="1"/>
  <c r="E1510" i="1"/>
  <c r="G1510" i="1"/>
  <c r="E1514" i="1"/>
  <c r="G1514" i="1"/>
  <c r="C1514" i="1"/>
  <c r="G1658" i="1"/>
  <c r="C1658" i="1"/>
  <c r="E1658" i="1"/>
  <c r="D1658" i="1"/>
  <c r="G1662" i="1"/>
  <c r="C1662" i="1"/>
  <c r="E1662" i="1"/>
  <c r="D1662" i="1"/>
  <c r="G1666" i="1"/>
  <c r="C1666" i="1"/>
  <c r="E1666" i="1"/>
  <c r="D1666" i="1"/>
  <c r="G1670" i="1"/>
  <c r="C1670" i="1"/>
  <c r="E1670" i="1"/>
  <c r="D1670" i="1"/>
  <c r="G1674" i="1"/>
  <c r="C1674" i="1"/>
  <c r="E1674" i="1"/>
  <c r="D1674" i="1"/>
  <c r="G1678" i="1"/>
  <c r="C1678" i="1"/>
  <c r="E1678" i="1"/>
  <c r="D1678" i="1"/>
  <c r="G1682" i="1"/>
  <c r="C1682" i="1"/>
  <c r="E1682" i="1"/>
  <c r="D1682" i="1"/>
  <c r="G1686" i="1"/>
  <c r="C1686" i="1"/>
  <c r="E1686" i="1"/>
  <c r="D1686" i="1"/>
  <c r="G1690" i="1"/>
  <c r="C1690" i="1"/>
  <c r="E1690" i="1"/>
  <c r="D1690" i="1"/>
  <c r="G1694" i="1"/>
  <c r="C1694" i="1"/>
  <c r="E1694" i="1"/>
  <c r="D1694" i="1"/>
  <c r="G1698" i="1"/>
  <c r="C1698" i="1"/>
  <c r="E1698" i="1"/>
  <c r="D1698" i="1"/>
  <c r="D1134" i="1"/>
  <c r="D1139" i="1"/>
  <c r="D1142" i="1"/>
  <c r="D1148" i="1"/>
  <c r="D1153" i="1"/>
  <c r="D1156" i="1"/>
  <c r="D1161" i="1"/>
  <c r="D1163" i="1"/>
  <c r="D1165" i="1"/>
  <c r="D1167" i="1"/>
  <c r="D1169" i="1"/>
  <c r="D1171" i="1"/>
  <c r="D1182" i="1"/>
  <c r="D1184" i="1"/>
  <c r="D1194" i="1"/>
  <c r="D1198" i="1"/>
  <c r="D1202" i="1"/>
  <c r="D1206" i="1"/>
  <c r="D1210" i="1"/>
  <c r="D1214" i="1"/>
  <c r="C1217" i="1"/>
  <c r="C1219" i="1"/>
  <c r="D1221" i="1"/>
  <c r="D1223" i="1"/>
  <c r="C1510" i="1"/>
  <c r="E1511" i="1"/>
  <c r="G1511" i="1"/>
  <c r="C1511" i="1"/>
  <c r="E1515" i="1"/>
  <c r="G1515" i="1"/>
  <c r="C1515" i="1"/>
  <c r="G1556" i="1"/>
  <c r="G1560" i="1"/>
  <c r="G1564" i="1"/>
  <c r="G1568" i="1"/>
  <c r="G1572" i="1"/>
  <c r="G1576" i="1"/>
  <c r="G1580" i="1"/>
  <c r="G1584" i="1"/>
  <c r="G1588" i="1"/>
  <c r="G1592" i="1"/>
  <c r="G1596" i="1"/>
  <c r="G1600" i="1"/>
  <c r="G1604" i="1"/>
  <c r="G1608" i="1"/>
  <c r="G1612" i="1"/>
  <c r="G1616" i="1"/>
  <c r="G1620" i="1"/>
  <c r="G1624" i="1"/>
  <c r="G1628" i="1"/>
  <c r="G1632" i="1"/>
  <c r="G1636" i="1"/>
  <c r="G1640" i="1"/>
  <c r="G1644" i="1"/>
  <c r="G1648" i="1"/>
  <c r="G1652" i="1"/>
  <c r="G1656" i="1"/>
  <c r="E1718" i="1"/>
  <c r="G1718" i="1"/>
  <c r="D1718" i="1"/>
  <c r="E1734" i="1"/>
  <c r="G1734" i="1"/>
  <c r="D1734" i="1"/>
  <c r="E1750" i="1"/>
  <c r="G1750" i="1"/>
  <c r="D1750" i="1"/>
  <c r="G1660" i="1"/>
  <c r="C1660" i="1"/>
  <c r="E1660" i="1"/>
  <c r="D1660" i="1"/>
  <c r="G1664" i="1"/>
  <c r="C1664" i="1"/>
  <c r="E1664" i="1"/>
  <c r="D1664" i="1"/>
  <c r="G1668" i="1"/>
  <c r="C1668" i="1"/>
  <c r="E1668" i="1"/>
  <c r="D1668" i="1"/>
  <c r="G1672" i="1"/>
  <c r="C1672" i="1"/>
  <c r="E1672" i="1"/>
  <c r="D1672" i="1"/>
  <c r="G1676" i="1"/>
  <c r="C1676" i="1"/>
  <c r="E1676" i="1"/>
  <c r="D1676" i="1"/>
  <c r="G1680" i="1"/>
  <c r="C1680" i="1"/>
  <c r="E1680" i="1"/>
  <c r="D1680" i="1"/>
  <c r="G1684" i="1"/>
  <c r="C1684" i="1"/>
  <c r="E1684" i="1"/>
  <c r="D1684" i="1"/>
  <c r="G1688" i="1"/>
  <c r="C1688" i="1"/>
  <c r="E1688" i="1"/>
  <c r="D1688" i="1"/>
  <c r="G1692" i="1"/>
  <c r="C1692" i="1"/>
  <c r="E1692" i="1"/>
  <c r="D1692" i="1"/>
  <c r="G1696" i="1"/>
  <c r="C1696" i="1"/>
  <c r="E1696" i="1"/>
  <c r="D1696" i="1"/>
  <c r="E1701" i="1"/>
  <c r="G1701" i="1"/>
  <c r="E1705" i="1"/>
  <c r="D1705" i="1"/>
  <c r="G1714" i="1"/>
  <c r="E1714" i="1"/>
  <c r="D1714" i="1"/>
  <c r="E1730" i="1"/>
  <c r="G1730" i="1"/>
  <c r="D1730" i="1"/>
  <c r="E1746" i="1"/>
  <c r="G1746" i="1"/>
  <c r="D1746" i="1"/>
  <c r="D1556" i="1"/>
  <c r="D1560" i="1"/>
  <c r="D1564" i="1"/>
  <c r="D1568" i="1"/>
  <c r="D1572" i="1"/>
  <c r="D1576" i="1"/>
  <c r="D1580" i="1"/>
  <c r="D1584" i="1"/>
  <c r="D1588" i="1"/>
  <c r="D1592" i="1"/>
  <c r="D1596" i="1"/>
  <c r="D1600" i="1"/>
  <c r="D1604" i="1"/>
  <c r="D1608" i="1"/>
  <c r="D1612" i="1"/>
  <c r="D1616" i="1"/>
  <c r="D1620" i="1"/>
  <c r="D1624" i="1"/>
  <c r="D1628" i="1"/>
  <c r="D1632" i="1"/>
  <c r="D1636" i="1"/>
  <c r="D1640" i="1"/>
  <c r="D1644" i="1"/>
  <c r="D1648" i="1"/>
  <c r="D1652" i="1"/>
  <c r="D1656" i="1"/>
  <c r="E1726" i="1"/>
  <c r="G1726" i="1"/>
  <c r="D1726" i="1"/>
  <c r="E1742" i="1"/>
  <c r="G1742" i="1"/>
  <c r="D1742" i="1"/>
  <c r="E1796" i="1"/>
  <c r="D1796" i="1"/>
  <c r="E1806" i="1"/>
  <c r="D1806" i="1"/>
  <c r="E1816" i="1"/>
  <c r="D1816" i="1"/>
  <c r="E1860" i="1"/>
  <c r="D1860" i="1"/>
  <c r="E1870" i="1"/>
  <c r="D1870" i="1"/>
  <c r="E1880" i="1"/>
  <c r="D1880" i="1"/>
  <c r="E1924" i="1"/>
  <c r="D1924" i="1"/>
  <c r="E1934" i="1"/>
  <c r="D1934" i="1"/>
  <c r="E1944" i="1"/>
  <c r="D1944" i="1"/>
  <c r="E1984" i="1"/>
  <c r="D1984" i="1"/>
  <c r="E2000" i="1"/>
  <c r="D2000" i="1"/>
  <c r="E2016" i="1"/>
  <c r="D2016" i="1"/>
  <c r="E2032" i="1"/>
  <c r="D2032" i="1"/>
  <c r="E2096" i="1"/>
  <c r="D2096" i="1"/>
  <c r="E2130" i="1"/>
  <c r="D2130" i="1"/>
  <c r="G3223" i="1"/>
  <c r="E3223" i="1"/>
  <c r="D3223" i="1"/>
  <c r="G3233" i="1"/>
  <c r="E3233" i="1"/>
  <c r="D3233" i="1"/>
  <c r="G1713" i="1"/>
  <c r="E1780" i="1"/>
  <c r="D1780" i="1"/>
  <c r="E1790" i="1"/>
  <c r="D1790" i="1"/>
  <c r="E1800" i="1"/>
  <c r="D1800" i="1"/>
  <c r="E1844" i="1"/>
  <c r="D1844" i="1"/>
  <c r="E1854" i="1"/>
  <c r="D1854" i="1"/>
  <c r="E1864" i="1"/>
  <c r="D1864" i="1"/>
  <c r="E1908" i="1"/>
  <c r="D1908" i="1"/>
  <c r="E1918" i="1"/>
  <c r="D1918" i="1"/>
  <c r="E1928" i="1"/>
  <c r="D1928" i="1"/>
  <c r="E1972" i="1"/>
  <c r="D1972" i="1"/>
  <c r="E1988" i="1"/>
  <c r="D1988" i="1"/>
  <c r="E2004" i="1"/>
  <c r="D2004" i="1"/>
  <c r="E2020" i="1"/>
  <c r="D2020" i="1"/>
  <c r="E2036" i="1"/>
  <c r="D2036" i="1"/>
  <c r="E2341" i="1"/>
  <c r="D2341" i="1"/>
  <c r="G1657" i="1"/>
  <c r="C1657" i="1"/>
  <c r="G1659" i="1"/>
  <c r="C1659" i="1"/>
  <c r="G1661" i="1"/>
  <c r="C1661" i="1"/>
  <c r="G1663" i="1"/>
  <c r="C1663" i="1"/>
  <c r="G1665" i="1"/>
  <c r="C1665" i="1"/>
  <c r="G1667" i="1"/>
  <c r="C1667" i="1"/>
  <c r="G1669" i="1"/>
  <c r="C1669" i="1"/>
  <c r="G1671" i="1"/>
  <c r="C1671" i="1"/>
  <c r="G1673" i="1"/>
  <c r="C1673" i="1"/>
  <c r="G1675" i="1"/>
  <c r="C1675" i="1"/>
  <c r="G1677" i="1"/>
  <c r="C1677" i="1"/>
  <c r="G1679" i="1"/>
  <c r="C1679" i="1"/>
  <c r="G1681" i="1"/>
  <c r="C1681" i="1"/>
  <c r="G1683" i="1"/>
  <c r="C1683" i="1"/>
  <c r="G1685" i="1"/>
  <c r="C1685" i="1"/>
  <c r="G1687" i="1"/>
  <c r="C1687" i="1"/>
  <c r="G1689" i="1"/>
  <c r="C1689" i="1"/>
  <c r="G1691" i="1"/>
  <c r="C1691" i="1"/>
  <c r="G1693" i="1"/>
  <c r="C1693" i="1"/>
  <c r="G1695" i="1"/>
  <c r="C1695" i="1"/>
  <c r="G1697" i="1"/>
  <c r="C1697" i="1"/>
  <c r="E1764" i="1"/>
  <c r="D1764" i="1"/>
  <c r="E1774" i="1"/>
  <c r="D1774" i="1"/>
  <c r="E1784" i="1"/>
  <c r="D1784" i="1"/>
  <c r="E1828" i="1"/>
  <c r="D1828" i="1"/>
  <c r="E1838" i="1"/>
  <c r="D1838" i="1"/>
  <c r="E1848" i="1"/>
  <c r="D1848" i="1"/>
  <c r="E1892" i="1"/>
  <c r="D1892" i="1"/>
  <c r="E1902" i="1"/>
  <c r="D1902" i="1"/>
  <c r="E1912" i="1"/>
  <c r="D1912" i="1"/>
  <c r="E1956" i="1"/>
  <c r="D1956" i="1"/>
  <c r="E1966" i="1"/>
  <c r="D1966" i="1"/>
  <c r="E1976" i="1"/>
  <c r="D1976" i="1"/>
  <c r="E1992" i="1"/>
  <c r="D1992" i="1"/>
  <c r="E2008" i="1"/>
  <c r="D2008" i="1"/>
  <c r="E2024" i="1"/>
  <c r="D2024" i="1"/>
  <c r="E2040" i="1"/>
  <c r="D2040" i="1"/>
  <c r="E1762" i="1"/>
  <c r="E1778" i="1"/>
  <c r="E1794" i="1"/>
  <c r="E1810" i="1"/>
  <c r="E1826" i="1"/>
  <c r="E1842" i="1"/>
  <c r="E1858" i="1"/>
  <c r="E1874" i="1"/>
  <c r="E1890" i="1"/>
  <c r="E1906" i="1"/>
  <c r="E1922" i="1"/>
  <c r="E1938" i="1"/>
  <c r="E1954" i="1"/>
  <c r="E1970" i="1"/>
  <c r="E2136" i="1"/>
  <c r="E2140" i="1"/>
  <c r="E2144" i="1"/>
  <c r="E2148" i="1"/>
  <c r="E2152" i="1"/>
  <c r="E2156" i="1"/>
  <c r="E2160" i="1"/>
  <c r="E2164" i="1"/>
  <c r="E2168" i="1"/>
  <c r="E2172" i="1"/>
  <c r="E2176" i="1"/>
  <c r="E2180" i="1"/>
  <c r="E2184" i="1"/>
  <c r="E2188" i="1"/>
  <c r="E2192" i="1"/>
  <c r="E2196" i="1"/>
  <c r="E2200" i="1"/>
  <c r="E2509" i="1"/>
  <c r="E2647" i="1"/>
  <c r="E2649" i="1"/>
  <c r="E2651" i="1"/>
  <c r="E2653" i="1"/>
  <c r="E2655" i="1"/>
  <c r="E2657" i="1"/>
  <c r="E2659" i="1"/>
  <c r="E2661" i="1"/>
  <c r="E2663" i="1"/>
  <c r="E2665" i="1"/>
  <c r="E2667" i="1"/>
  <c r="E2669" i="1"/>
  <c r="E2671" i="1"/>
  <c r="E2673" i="1"/>
  <c r="E2675" i="1"/>
  <c r="E2677" i="1"/>
  <c r="E2679" i="1"/>
  <c r="E2681" i="1"/>
  <c r="E2683" i="1"/>
  <c r="E2685" i="1"/>
  <c r="E2687" i="1"/>
  <c r="E2689" i="1"/>
  <c r="E2691" i="1"/>
  <c r="E2693" i="1"/>
  <c r="E2695" i="1"/>
  <c r="E2697" i="1"/>
  <c r="E2699" i="1"/>
  <c r="E2701" i="1"/>
  <c r="E2703" i="1"/>
  <c r="E2705" i="1"/>
  <c r="E2707" i="1"/>
  <c r="E2709" i="1"/>
  <c r="E2711" i="1"/>
  <c r="E2713" i="1"/>
  <c r="E2715" i="1"/>
  <c r="E2717" i="1"/>
  <c r="E2719" i="1"/>
  <c r="E2721" i="1"/>
  <c r="E2723" i="1"/>
  <c r="E2725" i="1"/>
  <c r="E2727" i="1"/>
  <c r="E2729" i="1"/>
  <c r="E2731" i="1"/>
  <c r="E2733" i="1"/>
  <c r="E2735" i="1"/>
  <c r="E2737" i="1"/>
  <c r="E2739" i="1"/>
  <c r="E2741" i="1"/>
  <c r="G3219" i="1"/>
  <c r="E3219" i="1"/>
  <c r="D3219" i="1"/>
  <c r="G3229" i="1"/>
  <c r="E3229" i="1"/>
  <c r="D3229" i="1"/>
  <c r="G3239" i="1"/>
  <c r="E3239" i="1"/>
  <c r="D3239" i="1"/>
  <c r="G3251" i="1"/>
  <c r="E3251" i="1"/>
  <c r="D3251" i="1"/>
  <c r="G3261" i="1"/>
  <c r="E3261" i="1"/>
  <c r="D3261" i="1"/>
  <c r="D2647" i="1"/>
  <c r="D2649" i="1"/>
  <c r="D2651" i="1"/>
  <c r="D2653" i="1"/>
  <c r="D2655" i="1"/>
  <c r="D2657" i="1"/>
  <c r="D2659" i="1"/>
  <c r="D2661" i="1"/>
  <c r="D2663" i="1"/>
  <c r="D2665" i="1"/>
  <c r="D2667" i="1"/>
  <c r="D2669" i="1"/>
  <c r="D2671" i="1"/>
  <c r="D2673" i="1"/>
  <c r="D2675" i="1"/>
  <c r="D2677" i="1"/>
  <c r="D2679" i="1"/>
  <c r="D2681" i="1"/>
  <c r="D2683" i="1"/>
  <c r="D2685" i="1"/>
  <c r="D2687" i="1"/>
  <c r="D2689" i="1"/>
  <c r="D2691" i="1"/>
  <c r="D2693" i="1"/>
  <c r="D2695" i="1"/>
  <c r="D2697" i="1"/>
  <c r="D2699" i="1"/>
  <c r="D2701" i="1"/>
  <c r="D2703" i="1"/>
  <c r="D2705" i="1"/>
  <c r="D2707" i="1"/>
  <c r="D2709" i="1"/>
  <c r="D2711" i="1"/>
  <c r="D2713" i="1"/>
  <c r="D2715" i="1"/>
  <c r="D2717" i="1"/>
  <c r="D2719" i="1"/>
  <c r="D2721" i="1"/>
  <c r="D2723" i="1"/>
  <c r="D2725" i="1"/>
  <c r="D2727" i="1"/>
  <c r="D2729" i="1"/>
  <c r="D2731" i="1"/>
  <c r="D2733" i="1"/>
  <c r="D2735" i="1"/>
  <c r="D2737" i="1"/>
  <c r="D2739" i="1"/>
  <c r="D2741" i="1"/>
  <c r="G3245" i="1"/>
  <c r="E3245" i="1"/>
  <c r="D3245" i="1"/>
  <c r="G3255" i="1"/>
  <c r="E3255" i="1"/>
  <c r="D3255" i="1"/>
  <c r="G3265" i="1"/>
  <c r="E3265" i="1"/>
  <c r="D3265" i="1"/>
  <c r="D3215" i="1"/>
  <c r="E3217" i="1"/>
  <c r="D3221" i="1"/>
  <c r="D3225" i="1"/>
  <c r="E3227" i="1"/>
  <c r="D3231" i="1"/>
  <c r="D3237" i="1"/>
  <c r="D3243" i="1"/>
  <c r="D3247" i="1"/>
  <c r="E3249" i="1"/>
  <c r="D3253" i="1"/>
  <c r="D3259" i="1"/>
  <c r="D3263" i="1"/>
  <c r="D3269" i="1"/>
  <c r="D3273" i="1"/>
  <c r="E3275" i="1"/>
  <c r="D3279" i="1"/>
  <c r="E3281" i="1"/>
  <c r="D3285" i="1"/>
  <c r="D3289" i="1"/>
  <c r="E3291" i="1"/>
  <c r="D3295" i="1"/>
  <c r="E3299" i="1"/>
  <c r="D3303" i="1"/>
  <c r="E3305" i="1"/>
  <c r="D3309" i="1"/>
  <c r="D3315" i="1"/>
  <c r="D3319" i="1"/>
  <c r="E3321" i="1"/>
  <c r="D3325" i="1"/>
  <c r="D3329" i="1"/>
  <c r="E3331" i="1"/>
  <c r="D3339" i="1"/>
  <c r="D3343" i="1"/>
  <c r="G3344" i="1"/>
  <c r="G3347" i="1"/>
  <c r="D3359" i="1"/>
  <c r="G3360" i="1"/>
  <c r="G3363" i="1"/>
  <c r="D3375" i="1"/>
  <c r="G3376" i="1"/>
  <c r="G3379" i="1"/>
  <c r="G3392" i="1"/>
  <c r="G3395" i="1"/>
  <c r="G3408" i="1"/>
  <c r="G3411" i="1"/>
  <c r="G3419" i="1"/>
  <c r="G3424" i="1"/>
  <c r="G3427" i="1"/>
  <c r="G3432" i="1"/>
  <c r="G3435" i="1"/>
  <c r="G3440" i="1"/>
  <c r="G3443" i="1"/>
  <c r="G3448" i="1"/>
  <c r="E3472" i="1"/>
  <c r="E3476" i="1"/>
  <c r="E3480" i="1"/>
  <c r="E3484" i="1"/>
  <c r="E3488" i="1"/>
  <c r="E3492" i="1"/>
  <c r="E3496" i="1"/>
  <c r="E3500" i="1"/>
  <c r="E3504" i="1"/>
  <c r="E3508" i="1"/>
  <c r="E3512" i="1"/>
  <c r="E3516" i="1"/>
  <c r="E3520" i="1"/>
  <c r="E3524" i="1"/>
  <c r="E3528" i="1"/>
  <c r="E3532" i="1"/>
  <c r="E3536" i="1"/>
  <c r="E3540" i="1"/>
  <c r="E3544" i="1"/>
  <c r="E3548" i="1"/>
  <c r="E3552" i="1"/>
  <c r="E3556" i="1"/>
  <c r="E3560" i="1"/>
  <c r="E3564" i="1"/>
  <c r="E3568" i="1"/>
  <c r="E3572" i="1"/>
  <c r="E3576" i="1"/>
  <c r="E3580" i="1"/>
  <c r="E3584" i="1"/>
  <c r="E3588" i="1"/>
  <c r="E3592" i="1"/>
  <c r="E3596" i="1"/>
  <c r="E3600" i="1"/>
  <c r="E3604" i="1"/>
  <c r="E3608" i="1"/>
  <c r="E3612" i="1"/>
  <c r="E3616" i="1"/>
  <c r="E3661" i="1"/>
  <c r="E3665" i="1"/>
  <c r="E3669" i="1"/>
  <c r="E3673" i="1"/>
  <c r="E3677" i="1"/>
  <c r="E3681" i="1"/>
  <c r="E3685" i="1"/>
  <c r="E3956" i="1"/>
  <c r="E3964" i="1"/>
  <c r="E3972" i="1"/>
  <c r="E3980" i="1"/>
  <c r="E3988" i="1"/>
  <c r="E3996" i="1"/>
  <c r="E4004" i="1"/>
  <c r="E4012" i="1"/>
  <c r="C4016" i="1"/>
  <c r="C4020" i="1"/>
  <c r="C4024" i="1"/>
  <c r="C4032" i="1"/>
  <c r="C4036" i="1"/>
  <c r="C4040" i="1"/>
  <c r="C4048" i="1"/>
  <c r="C4052" i="1"/>
  <c r="E4065" i="1"/>
  <c r="G4065" i="1"/>
  <c r="E4073" i="1"/>
  <c r="G4073" i="1"/>
  <c r="E4076" i="1"/>
  <c r="C4076" i="1"/>
  <c r="E4085" i="1"/>
  <c r="G4085" i="1"/>
  <c r="E4113" i="1"/>
  <c r="G4113" i="1"/>
  <c r="E4121" i="1"/>
  <c r="G4121" i="1"/>
  <c r="E4124" i="1"/>
  <c r="C4124" i="1"/>
  <c r="E4149" i="1"/>
  <c r="G4149" i="1"/>
  <c r="C4149" i="1"/>
  <c r="E4181" i="1"/>
  <c r="G4181" i="1"/>
  <c r="C4181" i="1"/>
  <c r="C4017" i="1"/>
  <c r="C4021" i="1"/>
  <c r="C4025" i="1"/>
  <c r="C4033" i="1"/>
  <c r="C4037" i="1"/>
  <c r="C4041" i="1"/>
  <c r="C4049" i="1"/>
  <c r="C4053" i="1"/>
  <c r="G4062" i="1"/>
  <c r="C4078" i="1"/>
  <c r="E4101" i="1"/>
  <c r="G4101" i="1"/>
  <c r="G4110" i="1"/>
  <c r="E4129" i="1"/>
  <c r="G4129" i="1"/>
  <c r="E4153" i="1"/>
  <c r="G4153" i="1"/>
  <c r="C4153" i="1"/>
  <c r="E4161" i="1"/>
  <c r="G4161" i="1"/>
  <c r="C4161" i="1"/>
  <c r="E4185" i="1"/>
  <c r="G4185" i="1"/>
  <c r="C4185" i="1"/>
  <c r="E4193" i="1"/>
  <c r="G4193" i="1"/>
  <c r="C4193" i="1"/>
  <c r="D3271" i="1"/>
  <c r="D3277" i="1"/>
  <c r="D3283" i="1"/>
  <c r="D3287" i="1"/>
  <c r="D3293" i="1"/>
  <c r="D3297" i="1"/>
  <c r="D3301" i="1"/>
  <c r="D3307" i="1"/>
  <c r="D3311" i="1"/>
  <c r="D3317" i="1"/>
  <c r="D3323" i="1"/>
  <c r="D3327" i="1"/>
  <c r="D3347" i="1"/>
  <c r="D3363" i="1"/>
  <c r="D3379" i="1"/>
  <c r="D3395" i="1"/>
  <c r="D3411" i="1"/>
  <c r="D3419" i="1"/>
  <c r="D3427" i="1"/>
  <c r="D3435" i="1"/>
  <c r="D3443" i="1"/>
  <c r="E4057" i="1"/>
  <c r="G4057" i="1"/>
  <c r="E4060" i="1"/>
  <c r="C4060" i="1"/>
  <c r="E4069" i="1"/>
  <c r="G4069" i="1"/>
  <c r="E4081" i="1"/>
  <c r="G4081" i="1"/>
  <c r="E4089" i="1"/>
  <c r="G4089" i="1"/>
  <c r="E4092" i="1"/>
  <c r="C4092" i="1"/>
  <c r="E4117" i="1"/>
  <c r="G4117" i="1"/>
  <c r="E4133" i="1"/>
  <c r="G4133" i="1"/>
  <c r="C4133" i="1"/>
  <c r="E4165" i="1"/>
  <c r="G4165" i="1"/>
  <c r="C4165" i="1"/>
  <c r="E4197" i="1"/>
  <c r="G4197" i="1"/>
  <c r="C4197" i="1"/>
  <c r="D3217" i="1"/>
  <c r="D3227" i="1"/>
  <c r="D3249" i="1"/>
  <c r="E3271" i="1"/>
  <c r="D3275" i="1"/>
  <c r="E3277" i="1"/>
  <c r="D3281" i="1"/>
  <c r="E3283" i="1"/>
  <c r="E3287" i="1"/>
  <c r="D3291" i="1"/>
  <c r="E3293" i="1"/>
  <c r="E3297" i="1"/>
  <c r="E3301" i="1"/>
  <c r="D3305" i="1"/>
  <c r="E3307" i="1"/>
  <c r="E3311" i="1"/>
  <c r="E3317" i="1"/>
  <c r="D3321" i="1"/>
  <c r="E3323" i="1"/>
  <c r="E3327" i="1"/>
  <c r="D3331" i="1"/>
  <c r="D3351" i="1"/>
  <c r="D3367" i="1"/>
  <c r="D3383" i="1"/>
  <c r="D3399" i="1"/>
  <c r="G3403" i="1"/>
  <c r="D3415" i="1"/>
  <c r="D3451" i="1"/>
  <c r="C3453" i="1"/>
  <c r="G3455" i="1"/>
  <c r="D3459" i="1"/>
  <c r="C3461" i="1"/>
  <c r="G3463" i="1"/>
  <c r="D3467" i="1"/>
  <c r="C3469" i="1"/>
  <c r="E3664" i="1"/>
  <c r="E3668" i="1"/>
  <c r="E3672" i="1"/>
  <c r="E3676" i="1"/>
  <c r="E3680" i="1"/>
  <c r="E3684" i="1"/>
  <c r="E3688" i="1"/>
  <c r="E3954" i="1"/>
  <c r="E3962" i="1"/>
  <c r="E3970" i="1"/>
  <c r="E3978" i="1"/>
  <c r="E3986" i="1"/>
  <c r="E3994" i="1"/>
  <c r="E4002" i="1"/>
  <c r="E4010" i="1"/>
  <c r="G4017" i="1"/>
  <c r="G4021" i="1"/>
  <c r="G4025" i="1"/>
  <c r="C4028" i="1"/>
  <c r="G4033" i="1"/>
  <c r="G4037" i="1"/>
  <c r="G4041" i="1"/>
  <c r="C4044" i="1"/>
  <c r="G4049" i="1"/>
  <c r="G4053" i="1"/>
  <c r="C4056" i="1"/>
  <c r="C4068" i="1"/>
  <c r="E4097" i="1"/>
  <c r="G4097" i="1"/>
  <c r="C4101" i="1"/>
  <c r="E4105" i="1"/>
  <c r="G4105" i="1"/>
  <c r="E4108" i="1"/>
  <c r="C4108" i="1"/>
  <c r="C4129" i="1"/>
  <c r="E4137" i="1"/>
  <c r="G4137" i="1"/>
  <c r="C4137" i="1"/>
  <c r="E4145" i="1"/>
  <c r="G4145" i="1"/>
  <c r="C4145" i="1"/>
  <c r="E4169" i="1"/>
  <c r="G4169" i="1"/>
  <c r="C4169" i="1"/>
  <c r="E4177" i="1"/>
  <c r="G4177" i="1"/>
  <c r="C4177" i="1"/>
  <c r="E4201" i="1"/>
  <c r="G4201" i="1"/>
  <c r="C4201" i="1"/>
  <c r="G4206" i="1"/>
  <c r="C4206" i="1"/>
  <c r="E4212" i="1"/>
  <c r="D4212" i="1"/>
  <c r="C4212" i="1"/>
  <c r="E4647" i="1"/>
  <c r="G4647" i="1"/>
  <c r="C4647" i="1"/>
  <c r="E4651" i="1"/>
  <c r="G4651" i="1"/>
  <c r="C4651" i="1"/>
  <c r="E4655" i="1"/>
  <c r="G4655" i="1"/>
  <c r="C4655" i="1"/>
  <c r="E4659" i="1"/>
  <c r="G4659" i="1"/>
  <c r="C4659" i="1"/>
  <c r="E4663" i="1"/>
  <c r="G4663" i="1"/>
  <c r="C4663" i="1"/>
  <c r="E4667" i="1"/>
  <c r="G4667" i="1"/>
  <c r="C4667" i="1"/>
  <c r="E4671" i="1"/>
  <c r="G4671" i="1"/>
  <c r="C4671" i="1"/>
  <c r="E4675" i="1"/>
  <c r="G4675" i="1"/>
  <c r="C4675" i="1"/>
  <c r="E4679" i="1"/>
  <c r="G4679" i="1"/>
  <c r="C4679" i="1"/>
  <c r="E4683" i="1"/>
  <c r="G4683" i="1"/>
  <c r="C4683" i="1"/>
  <c r="G4687" i="1"/>
  <c r="C4687" i="1"/>
  <c r="E4687" i="1"/>
  <c r="D4687" i="1"/>
  <c r="D4217" i="1"/>
  <c r="C4222" i="1"/>
  <c r="C4228" i="1"/>
  <c r="D4233" i="1"/>
  <c r="C4244" i="1"/>
  <c r="D4249" i="1"/>
  <c r="D4265" i="1"/>
  <c r="D4269" i="1"/>
  <c r="D4273" i="1"/>
  <c r="D4281" i="1"/>
  <c r="D4285" i="1"/>
  <c r="D4289" i="1"/>
  <c r="D4297" i="1"/>
  <c r="D4313" i="1"/>
  <c r="D4329" i="1"/>
  <c r="D4333" i="1"/>
  <c r="D4337" i="1"/>
  <c r="D4346" i="1"/>
  <c r="D4350" i="1"/>
  <c r="D4362" i="1"/>
  <c r="D4366" i="1"/>
  <c r="D4378" i="1"/>
  <c r="D4382" i="1"/>
  <c r="D4394" i="1"/>
  <c r="D4398" i="1"/>
  <c r="D4411" i="1"/>
  <c r="D4435" i="1"/>
  <c r="D4476" i="1"/>
  <c r="D4524" i="1"/>
  <c r="D4556" i="1"/>
  <c r="D4570" i="1"/>
  <c r="D4582" i="1"/>
  <c r="D4607" i="1"/>
  <c r="D4635" i="1"/>
  <c r="D4639" i="1"/>
  <c r="D4643" i="1"/>
  <c r="E4644" i="1"/>
  <c r="G4644" i="1"/>
  <c r="C4644" i="1"/>
  <c r="E4648" i="1"/>
  <c r="G4648" i="1"/>
  <c r="C4648" i="1"/>
  <c r="E4652" i="1"/>
  <c r="G4652" i="1"/>
  <c r="C4652" i="1"/>
  <c r="E4656" i="1"/>
  <c r="G4656" i="1"/>
  <c r="C4656" i="1"/>
  <c r="E4660" i="1"/>
  <c r="G4660" i="1"/>
  <c r="C4660" i="1"/>
  <c r="E4664" i="1"/>
  <c r="G4664" i="1"/>
  <c r="C4664" i="1"/>
  <c r="E4668" i="1"/>
  <c r="G4668" i="1"/>
  <c r="C4668" i="1"/>
  <c r="E4672" i="1"/>
  <c r="G4672" i="1"/>
  <c r="C4672" i="1"/>
  <c r="E4676" i="1"/>
  <c r="G4676" i="1"/>
  <c r="C4676" i="1"/>
  <c r="E4680" i="1"/>
  <c r="G4680" i="1"/>
  <c r="C4680" i="1"/>
  <c r="C4216" i="1"/>
  <c r="D4228" i="1"/>
  <c r="C4232" i="1"/>
  <c r="D4237" i="1"/>
  <c r="D4241" i="1"/>
  <c r="D4244" i="1"/>
  <c r="C4248" i="1"/>
  <c r="D4253" i="1"/>
  <c r="D4354" i="1"/>
  <c r="D4358" i="1"/>
  <c r="D4370" i="1"/>
  <c r="D4374" i="1"/>
  <c r="D4386" i="1"/>
  <c r="D4390" i="1"/>
  <c r="D4443" i="1"/>
  <c r="D4460" i="1"/>
  <c r="D4468" i="1"/>
  <c r="D4484" i="1"/>
  <c r="D4492" i="1"/>
  <c r="E4498" i="1"/>
  <c r="D4506" i="1"/>
  <c r="D4518" i="1"/>
  <c r="E4534" i="1"/>
  <c r="D4544" i="1"/>
  <c r="E4574" i="1"/>
  <c r="D4591" i="1"/>
  <c r="E4601" i="1"/>
  <c r="E4607" i="1"/>
  <c r="D4612" i="1"/>
  <c r="D4638" i="1"/>
  <c r="D4642" i="1"/>
  <c r="E4645" i="1"/>
  <c r="G4645" i="1"/>
  <c r="C4645" i="1"/>
  <c r="D4647" i="1"/>
  <c r="E4649" i="1"/>
  <c r="G4649" i="1"/>
  <c r="C4649" i="1"/>
  <c r="D4651" i="1"/>
  <c r="E4653" i="1"/>
  <c r="G4653" i="1"/>
  <c r="C4653" i="1"/>
  <c r="D4655" i="1"/>
  <c r="E4657" i="1"/>
  <c r="G4657" i="1"/>
  <c r="C4657" i="1"/>
  <c r="D4659" i="1"/>
  <c r="E4661" i="1"/>
  <c r="G4661" i="1"/>
  <c r="C4661" i="1"/>
  <c r="D4663" i="1"/>
  <c r="E4665" i="1"/>
  <c r="G4665" i="1"/>
  <c r="C4665" i="1"/>
  <c r="D4667" i="1"/>
  <c r="E4669" i="1"/>
  <c r="G4669" i="1"/>
  <c r="C4669" i="1"/>
  <c r="D4671" i="1"/>
  <c r="E4673" i="1"/>
  <c r="G4673" i="1"/>
  <c r="C4673" i="1"/>
  <c r="D4675" i="1"/>
  <c r="E4677" i="1"/>
  <c r="G4677" i="1"/>
  <c r="C4677" i="1"/>
  <c r="D4679" i="1"/>
  <c r="E4681" i="1"/>
  <c r="G4681" i="1"/>
  <c r="C4681" i="1"/>
  <c r="D4683" i="1"/>
  <c r="C4140" i="1"/>
  <c r="C4156" i="1"/>
  <c r="C4172" i="1"/>
  <c r="C4188" i="1"/>
  <c r="D4205" i="1"/>
  <c r="D4209" i="1"/>
  <c r="D4216" i="1"/>
  <c r="G4217" i="1"/>
  <c r="D4221" i="1"/>
  <c r="D4225" i="1"/>
  <c r="D4232" i="1"/>
  <c r="G4233" i="1"/>
  <c r="C4236" i="1"/>
  <c r="C4240" i="1"/>
  <c r="D4248" i="1"/>
  <c r="G4249" i="1"/>
  <c r="C4252" i="1"/>
  <c r="D4256" i="1"/>
  <c r="D4260" i="1"/>
  <c r="G4265" i="1"/>
  <c r="G4269" i="1"/>
  <c r="G4273" i="1"/>
  <c r="D4276" i="1"/>
  <c r="G4281" i="1"/>
  <c r="G4285" i="1"/>
  <c r="G4289" i="1"/>
  <c r="D4292" i="1"/>
  <c r="G4297" i="1"/>
  <c r="D4300" i="1"/>
  <c r="D4304" i="1"/>
  <c r="D4308" i="1"/>
  <c r="G4313" i="1"/>
  <c r="D4316" i="1"/>
  <c r="D4320" i="1"/>
  <c r="D4324" i="1"/>
  <c r="G4329" i="1"/>
  <c r="G4333" i="1"/>
  <c r="G4337" i="1"/>
  <c r="D4340" i="1"/>
  <c r="G4346" i="1"/>
  <c r="G4350" i="1"/>
  <c r="G4362" i="1"/>
  <c r="G4366" i="1"/>
  <c r="G4378" i="1"/>
  <c r="G4382" i="1"/>
  <c r="G4394" i="1"/>
  <c r="G4398" i="1"/>
  <c r="G4404" i="1"/>
  <c r="G4411" i="1"/>
  <c r="G4428" i="1"/>
  <c r="G4435" i="1"/>
  <c r="E4470" i="1"/>
  <c r="E4510" i="1"/>
  <c r="E4526" i="1"/>
  <c r="E4536" i="1"/>
  <c r="E4552" i="1"/>
  <c r="E4578" i="1"/>
  <c r="E4585" i="1"/>
  <c r="E4591" i="1"/>
  <c r="E4609" i="1"/>
  <c r="E4612" i="1"/>
  <c r="G4635" i="1"/>
  <c r="D4637" i="1"/>
  <c r="G4639" i="1"/>
  <c r="D4641" i="1"/>
  <c r="G4643" i="1"/>
  <c r="D4644" i="1"/>
  <c r="E4646" i="1"/>
  <c r="G4646" i="1"/>
  <c r="C4646" i="1"/>
  <c r="D4648" i="1"/>
  <c r="E4650" i="1"/>
  <c r="G4650" i="1"/>
  <c r="C4650" i="1"/>
  <c r="D4652" i="1"/>
  <c r="E4654" i="1"/>
  <c r="G4654" i="1"/>
  <c r="C4654" i="1"/>
  <c r="D4656" i="1"/>
  <c r="E4658" i="1"/>
  <c r="G4658" i="1"/>
  <c r="C4658" i="1"/>
  <c r="D4660" i="1"/>
  <c r="E4662" i="1"/>
  <c r="G4662" i="1"/>
  <c r="C4662" i="1"/>
  <c r="D4664" i="1"/>
  <c r="E4666" i="1"/>
  <c r="G4666" i="1"/>
  <c r="C4666" i="1"/>
  <c r="D4668" i="1"/>
  <c r="E4670" i="1"/>
  <c r="G4670" i="1"/>
  <c r="C4670" i="1"/>
  <c r="D4672" i="1"/>
  <c r="E4674" i="1"/>
  <c r="G4674" i="1"/>
  <c r="C4674" i="1"/>
  <c r="D4676" i="1"/>
  <c r="E4678" i="1"/>
  <c r="G4678" i="1"/>
  <c r="C4678" i="1"/>
  <c r="D4680" i="1"/>
  <c r="E4682" i="1"/>
  <c r="G4682" i="1"/>
  <c r="C4682" i="1"/>
  <c r="D4685" i="1"/>
  <c r="G4686" i="1"/>
  <c r="C4686" i="1"/>
  <c r="E4686" i="1"/>
  <c r="G4690" i="1"/>
  <c r="C4690" i="1"/>
  <c r="E4690" i="1"/>
  <c r="G4694" i="1"/>
  <c r="C4694" i="1"/>
  <c r="E4694" i="1"/>
  <c r="G4698" i="1"/>
  <c r="C4698" i="1"/>
  <c r="E4698" i="1"/>
  <c r="G4702" i="1"/>
  <c r="C4702" i="1"/>
  <c r="E4702" i="1"/>
  <c r="G4706" i="1"/>
  <c r="C4706" i="1"/>
  <c r="E4706" i="1"/>
  <c r="E4777" i="1"/>
  <c r="C4777" i="1"/>
  <c r="G4777" i="1"/>
  <c r="E4787" i="1"/>
  <c r="G4787" i="1"/>
  <c r="D4787" i="1"/>
  <c r="E4789" i="1"/>
  <c r="D4789" i="1"/>
  <c r="G4789" i="1"/>
  <c r="E4821" i="1"/>
  <c r="G4821" i="1"/>
  <c r="D4821" i="1"/>
  <c r="E4823" i="1"/>
  <c r="C4823" i="1"/>
  <c r="G4823" i="1"/>
  <c r="G4691" i="1"/>
  <c r="C4691" i="1"/>
  <c r="E4691" i="1"/>
  <c r="G4695" i="1"/>
  <c r="C4695" i="1"/>
  <c r="E4695" i="1"/>
  <c r="G4699" i="1"/>
  <c r="C4699" i="1"/>
  <c r="E4699" i="1"/>
  <c r="G4703" i="1"/>
  <c r="C4703" i="1"/>
  <c r="E4703" i="1"/>
  <c r="G4707" i="1"/>
  <c r="C4707" i="1"/>
  <c r="E4707" i="1"/>
  <c r="E4723" i="1"/>
  <c r="G4723" i="1"/>
  <c r="D4723" i="1"/>
  <c r="E4739" i="1"/>
  <c r="G4739" i="1"/>
  <c r="D4739" i="1"/>
  <c r="E4793" i="1"/>
  <c r="G4793" i="1"/>
  <c r="E4809" i="1"/>
  <c r="C4809" i="1"/>
  <c r="G4809" i="1"/>
  <c r="E4832" i="1"/>
  <c r="G4832" i="1"/>
  <c r="C4832" i="1"/>
  <c r="E4860" i="1"/>
  <c r="G4860" i="1"/>
  <c r="C4860" i="1"/>
  <c r="G4685" i="1"/>
  <c r="D4686" i="1"/>
  <c r="G4688" i="1"/>
  <c r="C4688" i="1"/>
  <c r="E4688" i="1"/>
  <c r="D4690" i="1"/>
  <c r="G4692" i="1"/>
  <c r="C4692" i="1"/>
  <c r="E4692" i="1"/>
  <c r="D4694" i="1"/>
  <c r="G4696" i="1"/>
  <c r="C4696" i="1"/>
  <c r="E4696" i="1"/>
  <c r="D4698" i="1"/>
  <c r="G4700" i="1"/>
  <c r="C4700" i="1"/>
  <c r="E4700" i="1"/>
  <c r="D4702" i="1"/>
  <c r="G4704" i="1"/>
  <c r="C4704" i="1"/>
  <c r="E4704" i="1"/>
  <c r="D4706" i="1"/>
  <c r="E4757" i="1"/>
  <c r="D4757" i="1"/>
  <c r="G4757" i="1"/>
  <c r="E4759" i="1"/>
  <c r="G4759" i="1"/>
  <c r="C4759" i="1"/>
  <c r="E4771" i="1"/>
  <c r="C4771" i="1"/>
  <c r="G4771" i="1"/>
  <c r="C4776" i="1"/>
  <c r="C4821" i="1"/>
  <c r="G4840" i="1"/>
  <c r="C4840" i="1"/>
  <c r="G4689" i="1"/>
  <c r="C4689" i="1"/>
  <c r="E4689" i="1"/>
  <c r="D4691" i="1"/>
  <c r="G4693" i="1"/>
  <c r="C4693" i="1"/>
  <c r="E4693" i="1"/>
  <c r="D4695" i="1"/>
  <c r="G4697" i="1"/>
  <c r="C4697" i="1"/>
  <c r="E4697" i="1"/>
  <c r="D4699" i="1"/>
  <c r="G4701" i="1"/>
  <c r="C4701" i="1"/>
  <c r="E4701" i="1"/>
  <c r="D4703" i="1"/>
  <c r="G4705" i="1"/>
  <c r="C4705" i="1"/>
  <c r="E4705" i="1"/>
  <c r="D4707" i="1"/>
  <c r="E4713" i="1"/>
  <c r="G4713" i="1"/>
  <c r="C4713" i="1"/>
  <c r="C4716" i="1"/>
  <c r="C4723" i="1"/>
  <c r="E4729" i="1"/>
  <c r="G4729" i="1"/>
  <c r="C4729" i="1"/>
  <c r="C4732" i="1"/>
  <c r="C4739" i="1"/>
  <c r="E4745" i="1"/>
  <c r="G4745" i="1"/>
  <c r="C4745" i="1"/>
  <c r="C4748" i="1"/>
  <c r="E4803" i="1"/>
  <c r="C4803" i="1"/>
  <c r="G4803" i="1"/>
  <c r="C4808" i="1"/>
  <c r="E4846" i="1"/>
  <c r="G4846" i="1"/>
  <c r="C4846" i="1"/>
  <c r="E4854" i="1"/>
  <c r="G4854" i="1"/>
  <c r="C4854" i="1"/>
  <c r="E5372" i="1"/>
  <c r="C5372" i="1"/>
  <c r="E5455" i="1"/>
  <c r="G5455" i="1"/>
  <c r="C5455" i="1"/>
  <c r="E5505" i="1"/>
  <c r="D5505" i="1"/>
  <c r="E5525" i="1"/>
  <c r="D5525" i="1"/>
  <c r="C1166" i="1"/>
  <c r="C3441" i="1"/>
  <c r="C1753" i="1"/>
  <c r="C1186" i="1"/>
  <c r="C639" i="1"/>
  <c r="C699" i="1"/>
  <c r="D2108" i="1"/>
  <c r="D2539" i="1"/>
  <c r="D542" i="1"/>
  <c r="D1219" i="1"/>
  <c r="G4834" i="1"/>
  <c r="G4852" i="1"/>
  <c r="G4862" i="1"/>
  <c r="G5346" i="1"/>
  <c r="C5346" i="1"/>
  <c r="E5354" i="1"/>
  <c r="G5354" i="1"/>
  <c r="C5354" i="1"/>
  <c r="C5363" i="1"/>
  <c r="G5363" i="1"/>
  <c r="E5386" i="1"/>
  <c r="G5386" i="1"/>
  <c r="C5386" i="1"/>
  <c r="D5405" i="1"/>
  <c r="C5405" i="1"/>
  <c r="E5430" i="1"/>
  <c r="G5430" i="1"/>
  <c r="D5430" i="1"/>
  <c r="E5438" i="1"/>
  <c r="G5438" i="1"/>
  <c r="C5438" i="1"/>
  <c r="E5478" i="1"/>
  <c r="G5478" i="1"/>
  <c r="E5513" i="1"/>
  <c r="D5513" i="1"/>
  <c r="E5366" i="1"/>
  <c r="G5366" i="1"/>
  <c r="C5366" i="1"/>
  <c r="C5375" i="1"/>
  <c r="G5375" i="1"/>
  <c r="G5391" i="1"/>
  <c r="C5391" i="1"/>
  <c r="E5447" i="1"/>
  <c r="G5447" i="1"/>
  <c r="E5471" i="1"/>
  <c r="G5471" i="1"/>
  <c r="C5471" i="1"/>
  <c r="E5487" i="1"/>
  <c r="G5487" i="1"/>
  <c r="C5487" i="1"/>
  <c r="C4764" i="1"/>
  <c r="D4852" i="1"/>
  <c r="D5350" i="1"/>
  <c r="C5350" i="1"/>
  <c r="G5359" i="1"/>
  <c r="C5359" i="1"/>
  <c r="G5379" i="1"/>
  <c r="C5379" i="1"/>
  <c r="E5423" i="1"/>
  <c r="G5423" i="1"/>
  <c r="C5430" i="1"/>
  <c r="G5450" i="1"/>
  <c r="C5450" i="1"/>
  <c r="E5519" i="1"/>
  <c r="D5519" i="1"/>
  <c r="G5566" i="1"/>
  <c r="E5566" i="1"/>
  <c r="D5566" i="1"/>
  <c r="G4999" i="1"/>
  <c r="C5344" i="1"/>
  <c r="C5480" i="1"/>
  <c r="D5161" i="1"/>
  <c r="D5398" i="1"/>
  <c r="D5497" i="1"/>
  <c r="G5362" i="1"/>
  <c r="G5371" i="1"/>
  <c r="G5374" i="1"/>
  <c r="G5394" i="1"/>
  <c r="G5404" i="1"/>
  <c r="D5410" i="1"/>
  <c r="G5412" i="1"/>
  <c r="C5414" i="1"/>
  <c r="G5416" i="1"/>
  <c r="C5419" i="1"/>
  <c r="D5462" i="1"/>
  <c r="D5494" i="1"/>
  <c r="D5501" i="1"/>
  <c r="D5571" i="1"/>
  <c r="C5364" i="1"/>
  <c r="C5376" i="1"/>
  <c r="C5387" i="1"/>
  <c r="C5439" i="1"/>
  <c r="C5448" i="1"/>
  <c r="C5470" i="1"/>
  <c r="D5515" i="1"/>
  <c r="E5568" i="1"/>
  <c r="E5571" i="1"/>
  <c r="D149" i="1"/>
  <c r="D207" i="1"/>
  <c r="D239" i="1"/>
  <c r="C541" i="1"/>
  <c r="C543" i="1"/>
  <c r="C559" i="1"/>
  <c r="C570" i="1"/>
  <c r="C606" i="1"/>
  <c r="C677" i="1"/>
  <c r="C693" i="1"/>
  <c r="D828" i="1"/>
  <c r="D841" i="1"/>
  <c r="D905" i="1"/>
  <c r="C1127" i="1"/>
  <c r="C1143" i="1"/>
  <c r="C1159" i="1"/>
  <c r="C1167" i="1"/>
  <c r="C1170" i="1"/>
  <c r="C1179" i="1"/>
  <c r="C1223" i="1"/>
  <c r="D2112" i="1"/>
  <c r="D2381" i="1"/>
  <c r="D4165" i="1"/>
  <c r="D4168" i="1"/>
  <c r="D117" i="1"/>
  <c r="D133" i="1"/>
  <c r="D175" i="1"/>
  <c r="D452" i="1"/>
  <c r="D462" i="1"/>
  <c r="C549" i="1"/>
  <c r="C551" i="1"/>
  <c r="C578" i="1"/>
  <c r="C586" i="1"/>
  <c r="C594" i="1"/>
  <c r="C656" i="1"/>
  <c r="C679" i="1"/>
  <c r="C685" i="1"/>
  <c r="C687" i="1"/>
  <c r="C695" i="1"/>
  <c r="D793" i="1"/>
  <c r="D113" i="1"/>
  <c r="D129" i="1"/>
  <c r="D145" i="1"/>
  <c r="D167" i="1"/>
  <c r="D199" i="1"/>
  <c r="D231" i="1"/>
  <c r="D263" i="1"/>
  <c r="D474" i="1"/>
  <c r="D490" i="1"/>
  <c r="D506" i="1"/>
  <c r="D522" i="1"/>
  <c r="C537" i="1"/>
  <c r="C539" i="1"/>
  <c r="C558" i="1"/>
  <c r="C567" i="1"/>
  <c r="C575" i="1"/>
  <c r="C583" i="1"/>
  <c r="C591" i="1"/>
  <c r="C599" i="1"/>
  <c r="C602" i="1"/>
  <c r="C618" i="1"/>
  <c r="C620" i="1"/>
  <c r="C626" i="1"/>
  <c r="C628" i="1"/>
  <c r="C634" i="1"/>
  <c r="C636" i="1"/>
  <c r="C642" i="1"/>
  <c r="C646" i="1"/>
  <c r="C650" i="1"/>
  <c r="D701" i="1"/>
  <c r="D709" i="1"/>
  <c r="D717" i="1"/>
  <c r="D725" i="1"/>
  <c r="D733" i="1"/>
  <c r="D741" i="1"/>
  <c r="D749" i="1"/>
  <c r="D757" i="1"/>
  <c r="D761" i="1"/>
  <c r="D765" i="1"/>
  <c r="D769" i="1"/>
  <c r="D773" i="1"/>
  <c r="D777" i="1"/>
  <c r="D781" i="1"/>
  <c r="D785" i="1"/>
  <c r="D789" i="1"/>
  <c r="D805" i="1"/>
  <c r="D881" i="1"/>
  <c r="D945" i="1"/>
  <c r="C1123" i="1"/>
  <c r="C1139" i="1"/>
  <c r="C1155" i="1"/>
  <c r="C1169" i="1"/>
  <c r="C1189" i="1"/>
  <c r="D2060" i="1"/>
  <c r="D2253" i="1"/>
  <c r="D2371" i="1"/>
  <c r="D2427" i="1"/>
  <c r="D4060" i="1"/>
  <c r="D440" i="1"/>
  <c r="D446" i="1"/>
  <c r="D468" i="1"/>
  <c r="D486" i="1"/>
  <c r="D502" i="1"/>
  <c r="D518" i="1"/>
  <c r="C535" i="1"/>
  <c r="C545" i="1"/>
  <c r="C547" i="1"/>
  <c r="C555" i="1"/>
  <c r="C566" i="1"/>
  <c r="C574" i="1"/>
  <c r="C582" i="1"/>
  <c r="C590" i="1"/>
  <c r="C598" i="1"/>
  <c r="C614" i="1"/>
  <c r="C644" i="1"/>
  <c r="C648" i="1"/>
  <c r="C675" i="1"/>
  <c r="C681" i="1"/>
  <c r="C683" i="1"/>
  <c r="C689" i="1"/>
  <c r="C691" i="1"/>
  <c r="C697" i="1"/>
  <c r="D801" i="1"/>
  <c r="D818" i="1"/>
  <c r="D873" i="1"/>
  <c r="D937" i="1"/>
  <c r="C1119" i="1"/>
  <c r="C1135" i="1"/>
  <c r="C1151" i="1"/>
  <c r="C1163" i="1"/>
  <c r="C1183" i="1"/>
  <c r="D1220" i="1"/>
  <c r="D2076" i="1"/>
  <c r="D2080" i="1"/>
  <c r="D2216" i="1"/>
  <c r="D2243" i="1"/>
  <c r="D2299" i="1"/>
  <c r="D2419" i="1"/>
  <c r="D2461" i="1"/>
  <c r="C1224" i="1"/>
  <c r="C1188" i="1"/>
  <c r="C1184" i="1"/>
  <c r="C1180" i="1"/>
  <c r="C1176" i="1"/>
  <c r="C1172" i="1"/>
  <c r="C1164" i="1"/>
  <c r="D5478" i="1"/>
  <c r="D5257" i="1"/>
  <c r="D5225" i="1"/>
  <c r="D5209" i="1"/>
  <c r="D5193" i="1"/>
  <c r="D5261" i="1"/>
  <c r="D5245" i="1"/>
  <c r="D5229" i="1"/>
  <c r="D5213" i="1"/>
  <c r="D5197" i="1"/>
  <c r="D5021" i="1"/>
  <c r="D5265" i="1"/>
  <c r="D5233" i="1"/>
  <c r="D5201" i="1"/>
  <c r="D5269" i="1"/>
  <c r="D5189" i="1"/>
  <c r="D5253" i="1"/>
  <c r="D5205" i="1"/>
  <c r="D107" i="1"/>
  <c r="D115" i="1"/>
  <c r="D123" i="1"/>
  <c r="D131" i="1"/>
  <c r="D143" i="1"/>
  <c r="D151" i="1"/>
  <c r="D163" i="1"/>
  <c r="D187" i="1"/>
  <c r="D195" i="1"/>
  <c r="D203" i="1"/>
  <c r="D211" i="1"/>
  <c r="D219" i="1"/>
  <c r="D227" i="1"/>
  <c r="D235" i="1"/>
  <c r="D243" i="1"/>
  <c r="D251" i="1"/>
  <c r="D259" i="1"/>
  <c r="D456" i="1"/>
  <c r="D472" i="1"/>
  <c r="D478" i="1"/>
  <c r="D482" i="1"/>
  <c r="D488" i="1"/>
  <c r="D494" i="1"/>
  <c r="D498" i="1"/>
  <c r="D504" i="1"/>
  <c r="D510" i="1"/>
  <c r="D514" i="1"/>
  <c r="D520" i="1"/>
  <c r="D526" i="1"/>
  <c r="D530" i="1"/>
  <c r="C546" i="1"/>
  <c r="C550" i="1"/>
  <c r="C556" i="1"/>
  <c r="C564" i="1"/>
  <c r="C568" i="1"/>
  <c r="C572" i="1"/>
  <c r="C576" i="1"/>
  <c r="C580" i="1"/>
  <c r="C584" i="1"/>
  <c r="C588" i="1"/>
  <c r="C592" i="1"/>
  <c r="C596" i="1"/>
  <c r="C600" i="1"/>
  <c r="C604" i="1"/>
  <c r="C608" i="1"/>
  <c r="C612" i="1"/>
  <c r="C621" i="1"/>
  <c r="C625" i="1"/>
  <c r="C629" i="1"/>
  <c r="C633" i="1"/>
  <c r="C637" i="1"/>
  <c r="C641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D810" i="1"/>
  <c r="D824" i="1"/>
  <c r="D833" i="1"/>
  <c r="D865" i="1"/>
  <c r="D897" i="1"/>
  <c r="D929" i="1"/>
  <c r="D961" i="1"/>
  <c r="C1165" i="1"/>
  <c r="C1175" i="1"/>
  <c r="C1178" i="1"/>
  <c r="C1181" i="1"/>
  <c r="C1191" i="1"/>
  <c r="C1222" i="1"/>
  <c r="C1225" i="1"/>
  <c r="D2056" i="1"/>
  <c r="D2072" i="1"/>
  <c r="D2092" i="1"/>
  <c r="D2124" i="1"/>
  <c r="D2212" i="1"/>
  <c r="D2229" i="1"/>
  <c r="D2269" i="1"/>
  <c r="D2315" i="1"/>
  <c r="D2357" i="1"/>
  <c r="D2397" i="1"/>
  <c r="D2443" i="1"/>
  <c r="D2475" i="1"/>
  <c r="C5464" i="1"/>
  <c r="C5456" i="1"/>
  <c r="C1168" i="1"/>
  <c r="C4791" i="1"/>
  <c r="C4783" i="1"/>
  <c r="C4445" i="1"/>
  <c r="C4441" i="1"/>
  <c r="C4435" i="1"/>
  <c r="C4429" i="1"/>
  <c r="C4427" i="1"/>
  <c r="C4411" i="1"/>
  <c r="C4405" i="1"/>
  <c r="C4399" i="1"/>
  <c r="C4390" i="1"/>
  <c r="C4387" i="1"/>
  <c r="C4383" i="1"/>
  <c r="C4379" i="1"/>
  <c r="C4376" i="1"/>
  <c r="C4372" i="1"/>
  <c r="C4362" i="1"/>
  <c r="C4356" i="1"/>
  <c r="C4348" i="1"/>
  <c r="C4340" i="1"/>
  <c r="C4334" i="1"/>
  <c r="C4324" i="1"/>
  <c r="C4321" i="1"/>
  <c r="C4317" i="1"/>
  <c r="C4308" i="1"/>
  <c r="C4305" i="1"/>
  <c r="C4301" i="1"/>
  <c r="C4292" i="1"/>
  <c r="C4286" i="1"/>
  <c r="C4276" i="1"/>
  <c r="C4270" i="1"/>
  <c r="C4260" i="1"/>
  <c r="C4257" i="1"/>
  <c r="C4793" i="1"/>
  <c r="C4436" i="1"/>
  <c r="C4432" i="1"/>
  <c r="C4420" i="1"/>
  <c r="C4413" i="1"/>
  <c r="C4409" i="1"/>
  <c r="C4403" i="1"/>
  <c r="C4397" i="1"/>
  <c r="C4391" i="1"/>
  <c r="C4385" i="1"/>
  <c r="C4381" i="1"/>
  <c r="C4374" i="1"/>
  <c r="C4370" i="1"/>
  <c r="C4366" i="1"/>
  <c r="C4363" i="1"/>
  <c r="C4360" i="1"/>
  <c r="C4354" i="1"/>
  <c r="C4350" i="1"/>
  <c r="C4346" i="1"/>
  <c r="C4343" i="1"/>
  <c r="C4336" i="1"/>
  <c r="C4332" i="1"/>
  <c r="C4329" i="1"/>
  <c r="C4327" i="1"/>
  <c r="C4318" i="1"/>
  <c r="C4313" i="1"/>
  <c r="C4311" i="1"/>
  <c r="C4302" i="1"/>
  <c r="C4297" i="1"/>
  <c r="C4295" i="1"/>
  <c r="C4288" i="1"/>
  <c r="C4284" i="1"/>
  <c r="C4281" i="1"/>
  <c r="C4279" i="1"/>
  <c r="C4272" i="1"/>
  <c r="C4268" i="1"/>
  <c r="C4265" i="1"/>
  <c r="C4263" i="1"/>
  <c r="C4796" i="1"/>
  <c r="C4792" i="1"/>
  <c r="C4787" i="1"/>
  <c r="C4395" i="1"/>
  <c r="C4392" i="1"/>
  <c r="C4367" i="1"/>
  <c r="C4365" i="1"/>
  <c r="C4358" i="1"/>
  <c r="C4347" i="1"/>
  <c r="C4344" i="1"/>
  <c r="C4335" i="1"/>
  <c r="C4333" i="1"/>
  <c r="C4325" i="1"/>
  <c r="C4316" i="1"/>
  <c r="C4312" i="1"/>
  <c r="C4304" i="1"/>
  <c r="C4293" i="1"/>
  <c r="C4289" i="1"/>
  <c r="C4280" i="1"/>
  <c r="C4271" i="1"/>
  <c r="C4269" i="1"/>
  <c r="C4261" i="1"/>
  <c r="C3339" i="1"/>
  <c r="C4437" i="1"/>
  <c r="C4400" i="1"/>
  <c r="C4398" i="1"/>
  <c r="C4388" i="1"/>
  <c r="C4386" i="1"/>
  <c r="C4380" i="1"/>
  <c r="C4378" i="1"/>
  <c r="C4371" i="1"/>
  <c r="C4369" i="1"/>
  <c r="C4359" i="1"/>
  <c r="C4326" i="1"/>
  <c r="C4303" i="1"/>
  <c r="C4294" i="1"/>
  <c r="C4262" i="1"/>
  <c r="C3343" i="1"/>
  <c r="C3340" i="1"/>
  <c r="C3337" i="1"/>
  <c r="C4443" i="1"/>
  <c r="C4419" i="1"/>
  <c r="C4404" i="1"/>
  <c r="C4373" i="1"/>
  <c r="C4351" i="1"/>
  <c r="C4349" i="1"/>
  <c r="C4341" i="1"/>
  <c r="C4337" i="1"/>
  <c r="C4328" i="1"/>
  <c r="C4320" i="1"/>
  <c r="C4309" i="1"/>
  <c r="C4300" i="1"/>
  <c r="C4296" i="1"/>
  <c r="C4287" i="1"/>
  <c r="C4285" i="1"/>
  <c r="C4277" i="1"/>
  <c r="C4273" i="1"/>
  <c r="C4264" i="1"/>
  <c r="C4256" i="1"/>
  <c r="C3335" i="1"/>
  <c r="C4789" i="1"/>
  <c r="C4375" i="1"/>
  <c r="C4278" i="1"/>
  <c r="C4394" i="1"/>
  <c r="C4355" i="1"/>
  <c r="C4353" i="1"/>
  <c r="C4342" i="1"/>
  <c r="C4319" i="1"/>
  <c r="C4423" i="1"/>
  <c r="C4382" i="1"/>
  <c r="C3341" i="1"/>
  <c r="C3332" i="1"/>
  <c r="D4201" i="1"/>
  <c r="D4199" i="1"/>
  <c r="D4192" i="1"/>
  <c r="D4184" i="1"/>
  <c r="D4177" i="1"/>
  <c r="D4169" i="1"/>
  <c r="D4167" i="1"/>
  <c r="D4160" i="1"/>
  <c r="D4152" i="1"/>
  <c r="D4145" i="1"/>
  <c r="D4137" i="1"/>
  <c r="D4135" i="1"/>
  <c r="D4128" i="1"/>
  <c r="D4120" i="1"/>
  <c r="D4113" i="1"/>
  <c r="D4105" i="1"/>
  <c r="D4103" i="1"/>
  <c r="D4096" i="1"/>
  <c r="D4088" i="1"/>
  <c r="D4081" i="1"/>
  <c r="D4073" i="1"/>
  <c r="D4071" i="1"/>
  <c r="D4064" i="1"/>
  <c r="D4056" i="1"/>
  <c r="D4049" i="1"/>
  <c r="D4041" i="1"/>
  <c r="D4196" i="1"/>
  <c r="D4189" i="1"/>
  <c r="D4181" i="1"/>
  <c r="D4179" i="1"/>
  <c r="D4172" i="1"/>
  <c r="D4164" i="1"/>
  <c r="D4157" i="1"/>
  <c r="D4149" i="1"/>
  <c r="D4147" i="1"/>
  <c r="D4195" i="1"/>
  <c r="D4183" i="1"/>
  <c r="D4180" i="1"/>
  <c r="D4156" i="1"/>
  <c r="D4141" i="1"/>
  <c r="D4132" i="1"/>
  <c r="D4121" i="1"/>
  <c r="D4116" i="1"/>
  <c r="D4097" i="1"/>
  <c r="D4092" i="1"/>
  <c r="D4076" i="1"/>
  <c r="D4072" i="1"/>
  <c r="D4069" i="1"/>
  <c r="D4067" i="1"/>
  <c r="D4053" i="1"/>
  <c r="D4051" i="1"/>
  <c r="D4048" i="1"/>
  <c r="D4037" i="1"/>
  <c r="D4035" i="1"/>
  <c r="D4028" i="1"/>
  <c r="D4020" i="1"/>
  <c r="D4010" i="1"/>
  <c r="D4006" i="1"/>
  <c r="D4003" i="1"/>
  <c r="D4000" i="1"/>
  <c r="D3994" i="1"/>
  <c r="D3990" i="1"/>
  <c r="D3987" i="1"/>
  <c r="D3984" i="1"/>
  <c r="D3978" i="1"/>
  <c r="D3974" i="1"/>
  <c r="D3971" i="1"/>
  <c r="D3968" i="1"/>
  <c r="D3962" i="1"/>
  <c r="D3958" i="1"/>
  <c r="D3955" i="1"/>
  <c r="D3952" i="1"/>
  <c r="D3688" i="1"/>
  <c r="D3686" i="1"/>
  <c r="D3684" i="1"/>
  <c r="D3682" i="1"/>
  <c r="D3680" i="1"/>
  <c r="D3678" i="1"/>
  <c r="D3676" i="1"/>
  <c r="D3674" i="1"/>
  <c r="D3672" i="1"/>
  <c r="D3670" i="1"/>
  <c r="D3668" i="1"/>
  <c r="D3666" i="1"/>
  <c r="D3664" i="1"/>
  <c r="D3662" i="1"/>
  <c r="D3660" i="1"/>
  <c r="D3656" i="1"/>
  <c r="D3652" i="1"/>
  <c r="D3648" i="1"/>
  <c r="D3644" i="1"/>
  <c r="D3640" i="1"/>
  <c r="D3636" i="1"/>
  <c r="D3632" i="1"/>
  <c r="D3628" i="1"/>
  <c r="D3624" i="1"/>
  <c r="D3620" i="1"/>
  <c r="D4200" i="1"/>
  <c r="D4197" i="1"/>
  <c r="D4185" i="1"/>
  <c r="D4176" i="1"/>
  <c r="D4161" i="1"/>
  <c r="D4129" i="1"/>
  <c r="D4124" i="1"/>
  <c r="D4108" i="1"/>
  <c r="D4104" i="1"/>
  <c r="D4101" i="1"/>
  <c r="D4099" i="1"/>
  <c r="D4085" i="1"/>
  <c r="D4083" i="1"/>
  <c r="D4080" i="1"/>
  <c r="D4061" i="1"/>
  <c r="D4055" i="1"/>
  <c r="D4045" i="1"/>
  <c r="D4039" i="1"/>
  <c r="D4032" i="1"/>
  <c r="D4024" i="1"/>
  <c r="D4017" i="1"/>
  <c r="D4012" i="1"/>
  <c r="D4005" i="1"/>
  <c r="D3996" i="1"/>
  <c r="D3989" i="1"/>
  <c r="D3980" i="1"/>
  <c r="D3973" i="1"/>
  <c r="D3964" i="1"/>
  <c r="D3957" i="1"/>
  <c r="D3299" i="1"/>
  <c r="D4188" i="1"/>
  <c r="D4173" i="1"/>
  <c r="D4163" i="1"/>
  <c r="D4151" i="1"/>
  <c r="D4148" i="1"/>
  <c r="D4140" i="1"/>
  <c r="D4136" i="1"/>
  <c r="D4133" i="1"/>
  <c r="D4131" i="1"/>
  <c r="D4117" i="1"/>
  <c r="D4115" i="1"/>
  <c r="D4112" i="1"/>
  <c r="D4093" i="1"/>
  <c r="D4087" i="1"/>
  <c r="D4077" i="1"/>
  <c r="D4068" i="1"/>
  <c r="D4057" i="1"/>
  <c r="D4052" i="1"/>
  <c r="D4036" i="1"/>
  <c r="D4029" i="1"/>
  <c r="D4021" i="1"/>
  <c r="D4019" i="1"/>
  <c r="D4011" i="1"/>
  <c r="D4008" i="1"/>
  <c r="D4002" i="1"/>
  <c r="D3998" i="1"/>
  <c r="D3995" i="1"/>
  <c r="D3992" i="1"/>
  <c r="D3986" i="1"/>
  <c r="D3982" i="1"/>
  <c r="D3979" i="1"/>
  <c r="D3976" i="1"/>
  <c r="D3970" i="1"/>
  <c r="D3966" i="1"/>
  <c r="D3963" i="1"/>
  <c r="D3960" i="1"/>
  <c r="D3954" i="1"/>
  <c r="D3687" i="1"/>
  <c r="D3685" i="1"/>
  <c r="D3683" i="1"/>
  <c r="D3681" i="1"/>
  <c r="D3679" i="1"/>
  <c r="D3677" i="1"/>
  <c r="D3675" i="1"/>
  <c r="D3673" i="1"/>
  <c r="D3671" i="1"/>
  <c r="D3669" i="1"/>
  <c r="D3667" i="1"/>
  <c r="D3665" i="1"/>
  <c r="D3663" i="1"/>
  <c r="D3661" i="1"/>
  <c r="D3658" i="1"/>
  <c r="D3654" i="1"/>
  <c r="D3650" i="1"/>
  <c r="D3646" i="1"/>
  <c r="D3642" i="1"/>
  <c r="D3638" i="1"/>
  <c r="D3634" i="1"/>
  <c r="D3630" i="1"/>
  <c r="D3626" i="1"/>
  <c r="D3622" i="1"/>
  <c r="D3298" i="1"/>
  <c r="D4153" i="1"/>
  <c r="D4084" i="1"/>
  <c r="D4065" i="1"/>
  <c r="D4044" i="1"/>
  <c r="D4040" i="1"/>
  <c r="D4033" i="1"/>
  <c r="D4023" i="1"/>
  <c r="D4016" i="1"/>
  <c r="D3988" i="1"/>
  <c r="D3981" i="1"/>
  <c r="D3956" i="1"/>
  <c r="D4193" i="1"/>
  <c r="D4119" i="1"/>
  <c r="D4109" i="1"/>
  <c r="D4025" i="1"/>
  <c r="D2110" i="1"/>
  <c r="D2106" i="1"/>
  <c r="D2074" i="1"/>
  <c r="D2070" i="1"/>
  <c r="D2066" i="1"/>
  <c r="D2062" i="1"/>
  <c r="D2058" i="1"/>
  <c r="D2054" i="1"/>
  <c r="D2050" i="1"/>
  <c r="D2046" i="1"/>
  <c r="D4144" i="1"/>
  <c r="D4100" i="1"/>
  <c r="D4089" i="1"/>
  <c r="D4004" i="1"/>
  <c r="D3997" i="1"/>
  <c r="D3972" i="1"/>
  <c r="D3965" i="1"/>
  <c r="D2557" i="1"/>
  <c r="D2541" i="1"/>
  <c r="D2525" i="1"/>
  <c r="D2549" i="1"/>
  <c r="D2533" i="1"/>
  <c r="D2517" i="1"/>
  <c r="D2531" i="1"/>
  <c r="D2507" i="1"/>
  <c r="D2491" i="1"/>
  <c r="D2555" i="1"/>
  <c r="D2523" i="1"/>
  <c r="D2501" i="1"/>
  <c r="D2485" i="1"/>
  <c r="D2469" i="1"/>
  <c r="D2453" i="1"/>
  <c r="D2437" i="1"/>
  <c r="D2413" i="1"/>
  <c r="D2395" i="1"/>
  <c r="D2373" i="1"/>
  <c r="D2349" i="1"/>
  <c r="D2331" i="1"/>
  <c r="D2309" i="1"/>
  <c r="D2285" i="1"/>
  <c r="D2267" i="1"/>
  <c r="D2245" i="1"/>
  <c r="D2222" i="1"/>
  <c r="D2218" i="1"/>
  <c r="D2214" i="1"/>
  <c r="D2210" i="1"/>
  <c r="D2206" i="1"/>
  <c r="D2202" i="1"/>
  <c r="D2134" i="1"/>
  <c r="D2122" i="1"/>
  <c r="D2118" i="1"/>
  <c r="D2114" i="1"/>
  <c r="D2102" i="1"/>
  <c r="D2098" i="1"/>
  <c r="D2094" i="1"/>
  <c r="D2090" i="1"/>
  <c r="D2086" i="1"/>
  <c r="D2082" i="1"/>
  <c r="D2547" i="1"/>
  <c r="D2515" i="1"/>
  <c r="D2499" i="1"/>
  <c r="D2483" i="1"/>
  <c r="D2467" i="1"/>
  <c r="D2451" i="1"/>
  <c r="D2429" i="1"/>
  <c r="D2411" i="1"/>
  <c r="D2389" i="1"/>
  <c r="D2365" i="1"/>
  <c r="D2347" i="1"/>
  <c r="D2325" i="1"/>
  <c r="D2301" i="1"/>
  <c r="D2283" i="1"/>
  <c r="D2261" i="1"/>
  <c r="D2237" i="1"/>
  <c r="D1217" i="1"/>
  <c r="D957" i="1"/>
  <c r="D949" i="1"/>
  <c r="D941" i="1"/>
  <c r="D933" i="1"/>
  <c r="D925" i="1"/>
  <c r="D917" i="1"/>
  <c r="D909" i="1"/>
  <c r="D901" i="1"/>
  <c r="D893" i="1"/>
  <c r="D885" i="1"/>
  <c r="D877" i="1"/>
  <c r="D869" i="1"/>
  <c r="D861" i="1"/>
  <c r="D853" i="1"/>
  <c r="D845" i="1"/>
  <c r="D837" i="1"/>
  <c r="D829" i="1"/>
  <c r="D821" i="1"/>
  <c r="D817" i="1"/>
  <c r="D813" i="1"/>
  <c r="D809" i="1"/>
  <c r="D111" i="1"/>
  <c r="D119" i="1"/>
  <c r="D127" i="1"/>
  <c r="D135" i="1"/>
  <c r="D139" i="1"/>
  <c r="D147" i="1"/>
  <c r="D155" i="1"/>
  <c r="D171" i="1"/>
  <c r="D179" i="1"/>
  <c r="D162" i="1"/>
  <c r="D450" i="1"/>
  <c r="D466" i="1"/>
  <c r="D476" i="1"/>
  <c r="D492" i="1"/>
  <c r="D508" i="1"/>
  <c r="D524" i="1"/>
  <c r="C533" i="1"/>
  <c r="D538" i="1"/>
  <c r="C544" i="1"/>
  <c r="C548" i="1"/>
  <c r="C553" i="1"/>
  <c r="C557" i="1"/>
  <c r="C561" i="1"/>
  <c r="C565" i="1"/>
  <c r="C569" i="1"/>
  <c r="C573" i="1"/>
  <c r="C577" i="1"/>
  <c r="C581" i="1"/>
  <c r="C585" i="1"/>
  <c r="C589" i="1"/>
  <c r="C593" i="1"/>
  <c r="C597" i="1"/>
  <c r="C619" i="1"/>
  <c r="C623" i="1"/>
  <c r="C627" i="1"/>
  <c r="C631" i="1"/>
  <c r="C635" i="1"/>
  <c r="C654" i="1"/>
  <c r="C658" i="1"/>
  <c r="C662" i="1"/>
  <c r="C668" i="1"/>
  <c r="C672" i="1"/>
  <c r="C676" i="1"/>
  <c r="C680" i="1"/>
  <c r="C684" i="1"/>
  <c r="C688" i="1"/>
  <c r="C692" i="1"/>
  <c r="C696" i="1"/>
  <c r="C700" i="1"/>
  <c r="C704" i="1"/>
  <c r="C708" i="1"/>
  <c r="C712" i="1"/>
  <c r="C716" i="1"/>
  <c r="C720" i="1"/>
  <c r="C724" i="1"/>
  <c r="C728" i="1"/>
  <c r="C732" i="1"/>
  <c r="C736" i="1"/>
  <c r="C740" i="1"/>
  <c r="C744" i="1"/>
  <c r="C748" i="1"/>
  <c r="C752" i="1"/>
  <c r="C756" i="1"/>
  <c r="D790" i="1"/>
  <c r="D794" i="1"/>
  <c r="D798" i="1"/>
  <c r="D802" i="1"/>
  <c r="D806" i="1"/>
  <c r="D825" i="1"/>
  <c r="D857" i="1"/>
  <c r="D889" i="1"/>
  <c r="D921" i="1"/>
  <c r="D953" i="1"/>
  <c r="C1113" i="1"/>
  <c r="C1117" i="1"/>
  <c r="C1121" i="1"/>
  <c r="C1125" i="1"/>
  <c r="C1129" i="1"/>
  <c r="C1133" i="1"/>
  <c r="C1137" i="1"/>
  <c r="C1141" i="1"/>
  <c r="C1145" i="1"/>
  <c r="C1149" i="1"/>
  <c r="C1153" i="1"/>
  <c r="C1157" i="1"/>
  <c r="C1161" i="1"/>
  <c r="D1162" i="1"/>
  <c r="C1171" i="1"/>
  <c r="C1174" i="1"/>
  <c r="C1177" i="1"/>
  <c r="C1187" i="1"/>
  <c r="C1190" i="1"/>
  <c r="D1218" i="1"/>
  <c r="C1221" i="1"/>
  <c r="D2052" i="1"/>
  <c r="D2068" i="1"/>
  <c r="D2088" i="1"/>
  <c r="D2104" i="1"/>
  <c r="D2120" i="1"/>
  <c r="D2208" i="1"/>
  <c r="D2224" i="1"/>
  <c r="D2227" i="1"/>
  <c r="D2235" i="1"/>
  <c r="D2277" i="1"/>
  <c r="D2307" i="1"/>
  <c r="D2317" i="1"/>
  <c r="D2355" i="1"/>
  <c r="D2363" i="1"/>
  <c r="D2405" i="1"/>
  <c r="D2435" i="1"/>
  <c r="D2445" i="1"/>
  <c r="D2477" i="1"/>
  <c r="C3336" i="1"/>
  <c r="D4125" i="1"/>
  <c r="C4310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D2048" i="1"/>
  <c r="D2064" i="1"/>
  <c r="D2084" i="1"/>
  <c r="D2100" i="1"/>
  <c r="D2116" i="1"/>
  <c r="D2204" i="1"/>
  <c r="D2220" i="1"/>
  <c r="D2251" i="1"/>
  <c r="D2293" i="1"/>
  <c r="D2333" i="1"/>
  <c r="D2379" i="1"/>
  <c r="D2421" i="1"/>
  <c r="D2459" i="1"/>
  <c r="D2493" i="1"/>
  <c r="D2275" i="1"/>
  <c r="D2339" i="1"/>
  <c r="D2403" i="1"/>
  <c r="D2259" i="1"/>
  <c r="D2323" i="1"/>
  <c r="D2387" i="1"/>
  <c r="C4790" i="1"/>
  <c r="C3333" i="1"/>
  <c r="C4782" i="1"/>
  <c r="C4794" i="1"/>
  <c r="D4755" i="1"/>
  <c r="D4771" i="1"/>
  <c r="C4786" i="1"/>
  <c r="D4803" i="1"/>
  <c r="D4819" i="1"/>
  <c r="D4846" i="1"/>
  <c r="D4872" i="1"/>
  <c r="D4884" i="1"/>
  <c r="D4936" i="1"/>
  <c r="D4980" i="1"/>
  <c r="D5037" i="1"/>
  <c r="D5053" i="1"/>
  <c r="D5069" i="1"/>
  <c r="D5085" i="1"/>
  <c r="D5101" i="1"/>
  <c r="D5117" i="1"/>
  <c r="D5133" i="1"/>
  <c r="D5149" i="1"/>
  <c r="D5165" i="1"/>
  <c r="D5426" i="1"/>
  <c r="C5478" i="1"/>
  <c r="D4835" i="1"/>
  <c r="D4859" i="1"/>
  <c r="D4876" i="1"/>
  <c r="D4908" i="1"/>
  <c r="D4992" i="1"/>
  <c r="D5033" i="1"/>
  <c r="D5049" i="1"/>
  <c r="D5065" i="1"/>
  <c r="D5081" i="1"/>
  <c r="D5097" i="1"/>
  <c r="D5113" i="1"/>
  <c r="D5129" i="1"/>
  <c r="D5145" i="1"/>
  <c r="D5289" i="1"/>
  <c r="C5444" i="1"/>
  <c r="C5447" i="1"/>
  <c r="G495" i="1"/>
  <c r="E495" i="1"/>
  <c r="G503" i="1"/>
  <c r="E503" i="1"/>
  <c r="G511" i="1"/>
  <c r="E511" i="1"/>
  <c r="G527" i="1"/>
  <c r="E527" i="1"/>
  <c r="C652" i="1"/>
  <c r="C664" i="1"/>
  <c r="E822" i="1"/>
  <c r="G822" i="1"/>
  <c r="C822" i="1"/>
  <c r="E830" i="1"/>
  <c r="G830" i="1"/>
  <c r="C830" i="1"/>
  <c r="E842" i="1"/>
  <c r="G842" i="1"/>
  <c r="C842" i="1"/>
  <c r="E850" i="1"/>
  <c r="G850" i="1"/>
  <c r="C850" i="1"/>
  <c r="E866" i="1"/>
  <c r="G866" i="1"/>
  <c r="C866" i="1"/>
  <c r="E878" i="1"/>
  <c r="G878" i="1"/>
  <c r="C878" i="1"/>
  <c r="E890" i="1"/>
  <c r="G890" i="1"/>
  <c r="C890" i="1"/>
  <c r="E914" i="1"/>
  <c r="G914" i="1"/>
  <c r="C914" i="1"/>
  <c r="E930" i="1"/>
  <c r="G930" i="1"/>
  <c r="C930" i="1"/>
  <c r="E946" i="1"/>
  <c r="G946" i="1"/>
  <c r="C946" i="1"/>
  <c r="E958" i="1"/>
  <c r="G958" i="1"/>
  <c r="C958" i="1"/>
  <c r="E970" i="1"/>
  <c r="G970" i="1"/>
  <c r="C970" i="1"/>
  <c r="E1014" i="1"/>
  <c r="G1014" i="1"/>
  <c r="C1014" i="1"/>
  <c r="E1022" i="1"/>
  <c r="G1022" i="1"/>
  <c r="C1022" i="1"/>
  <c r="E1030" i="1"/>
  <c r="G1030" i="1"/>
  <c r="C1030" i="1"/>
  <c r="E1050" i="1"/>
  <c r="G1050" i="1"/>
  <c r="C1050" i="1"/>
  <c r="D2" i="1"/>
  <c r="D4" i="1"/>
  <c r="D6" i="1"/>
  <c r="D8" i="1"/>
  <c r="D10" i="1"/>
  <c r="D12" i="1"/>
  <c r="D14" i="1"/>
  <c r="D16" i="1"/>
  <c r="D18" i="1"/>
  <c r="D20" i="1"/>
  <c r="D22" i="1"/>
  <c r="D24" i="1"/>
  <c r="D26" i="1"/>
  <c r="D28" i="1"/>
  <c r="D30" i="1"/>
  <c r="D32" i="1"/>
  <c r="D34" i="1"/>
  <c r="D36" i="1"/>
  <c r="D38" i="1"/>
  <c r="D40" i="1"/>
  <c r="D42" i="1"/>
  <c r="D44" i="1"/>
  <c r="D46" i="1"/>
  <c r="D48" i="1"/>
  <c r="D50" i="1"/>
  <c r="D52" i="1"/>
  <c r="D54" i="1"/>
  <c r="D56" i="1"/>
  <c r="D58" i="1"/>
  <c r="D60" i="1"/>
  <c r="D62" i="1"/>
  <c r="D64" i="1"/>
  <c r="D66" i="1"/>
  <c r="D68" i="1"/>
  <c r="D70" i="1"/>
  <c r="D72" i="1"/>
  <c r="D74" i="1"/>
  <c r="D76" i="1"/>
  <c r="D78" i="1"/>
  <c r="D80" i="1"/>
  <c r="D82" i="1"/>
  <c r="D84" i="1"/>
  <c r="D86" i="1"/>
  <c r="D88" i="1"/>
  <c r="D90" i="1"/>
  <c r="D92" i="1"/>
  <c r="D94" i="1"/>
  <c r="D96" i="1"/>
  <c r="D98" i="1"/>
  <c r="D100" i="1"/>
  <c r="D102" i="1"/>
  <c r="D104" i="1"/>
  <c r="D106" i="1"/>
  <c r="D108" i="1"/>
  <c r="D110" i="1"/>
  <c r="D112" i="1"/>
  <c r="D114" i="1"/>
  <c r="D116" i="1"/>
  <c r="D118" i="1"/>
  <c r="D120" i="1"/>
  <c r="D122" i="1"/>
  <c r="D124" i="1"/>
  <c r="D126" i="1"/>
  <c r="D128" i="1"/>
  <c r="D130" i="1"/>
  <c r="D132" i="1"/>
  <c r="D134" i="1"/>
  <c r="D136" i="1"/>
  <c r="D138" i="1"/>
  <c r="D140" i="1"/>
  <c r="D142" i="1"/>
  <c r="D144" i="1"/>
  <c r="D146" i="1"/>
  <c r="D148" i="1"/>
  <c r="D150" i="1"/>
  <c r="D152" i="1"/>
  <c r="D154" i="1"/>
  <c r="D157" i="1"/>
  <c r="D161" i="1"/>
  <c r="D165" i="1"/>
  <c r="D169" i="1"/>
  <c r="D173" i="1"/>
  <c r="D177" i="1"/>
  <c r="D181" i="1"/>
  <c r="D185" i="1"/>
  <c r="D189" i="1"/>
  <c r="D193" i="1"/>
  <c r="D197" i="1"/>
  <c r="D201" i="1"/>
  <c r="D205" i="1"/>
  <c r="D209" i="1"/>
  <c r="D213" i="1"/>
  <c r="D217" i="1"/>
  <c r="D221" i="1"/>
  <c r="D225" i="1"/>
  <c r="D229" i="1"/>
  <c r="D233" i="1"/>
  <c r="D237" i="1"/>
  <c r="D241" i="1"/>
  <c r="D245" i="1"/>
  <c r="D249" i="1"/>
  <c r="D253" i="1"/>
  <c r="D257" i="1"/>
  <c r="D261" i="1"/>
  <c r="D265" i="1"/>
  <c r="D269" i="1"/>
  <c r="D273" i="1"/>
  <c r="D277" i="1"/>
  <c r="D281" i="1"/>
  <c r="D285" i="1"/>
  <c r="D289" i="1"/>
  <c r="D293" i="1"/>
  <c r="D297" i="1"/>
  <c r="D301" i="1"/>
  <c r="D305" i="1"/>
  <c r="D309" i="1"/>
  <c r="D313" i="1"/>
  <c r="D317" i="1"/>
  <c r="D321" i="1"/>
  <c r="D325" i="1"/>
  <c r="D329" i="1"/>
  <c r="D333" i="1"/>
  <c r="D442" i="1"/>
  <c r="D448" i="1"/>
  <c r="G451" i="1"/>
  <c r="D451" i="1"/>
  <c r="D458" i="1"/>
  <c r="D464" i="1"/>
  <c r="G467" i="1"/>
  <c r="D467" i="1"/>
  <c r="G477" i="1"/>
  <c r="E477" i="1"/>
  <c r="G485" i="1"/>
  <c r="E485" i="1"/>
  <c r="G493" i="1"/>
  <c r="E493" i="1"/>
  <c r="G501" i="1"/>
  <c r="E501" i="1"/>
  <c r="G509" i="1"/>
  <c r="E509" i="1"/>
  <c r="G517" i="1"/>
  <c r="E517" i="1"/>
  <c r="G525" i="1"/>
  <c r="E525" i="1"/>
  <c r="D540" i="1"/>
  <c r="D544" i="1"/>
  <c r="D548" i="1"/>
  <c r="D552" i="1"/>
  <c r="D556" i="1"/>
  <c r="D560" i="1"/>
  <c r="D564" i="1"/>
  <c r="D568" i="1"/>
  <c r="D572" i="1"/>
  <c r="D576" i="1"/>
  <c r="D580" i="1"/>
  <c r="D584" i="1"/>
  <c r="D588" i="1"/>
  <c r="D592" i="1"/>
  <c r="D596" i="1"/>
  <c r="D600" i="1"/>
  <c r="D604" i="1"/>
  <c r="D608" i="1"/>
  <c r="D612" i="1"/>
  <c r="D616" i="1"/>
  <c r="D620" i="1"/>
  <c r="D624" i="1"/>
  <c r="D628" i="1"/>
  <c r="D632" i="1"/>
  <c r="D636" i="1"/>
  <c r="D640" i="1"/>
  <c r="D644" i="1"/>
  <c r="D648" i="1"/>
  <c r="D652" i="1"/>
  <c r="D656" i="1"/>
  <c r="D660" i="1"/>
  <c r="D664" i="1"/>
  <c r="D668" i="1"/>
  <c r="D672" i="1"/>
  <c r="D676" i="1"/>
  <c r="D680" i="1"/>
  <c r="D684" i="1"/>
  <c r="D688" i="1"/>
  <c r="D692" i="1"/>
  <c r="D696" i="1"/>
  <c r="D700" i="1"/>
  <c r="D704" i="1"/>
  <c r="D708" i="1"/>
  <c r="D712" i="1"/>
  <c r="D716" i="1"/>
  <c r="D720" i="1"/>
  <c r="D724" i="1"/>
  <c r="D728" i="1"/>
  <c r="D732" i="1"/>
  <c r="D736" i="1"/>
  <c r="D740" i="1"/>
  <c r="D744" i="1"/>
  <c r="D748" i="1"/>
  <c r="D752" i="1"/>
  <c r="D756" i="1"/>
  <c r="D760" i="1"/>
  <c r="D764" i="1"/>
  <c r="D768" i="1"/>
  <c r="D772" i="1"/>
  <c r="D776" i="1"/>
  <c r="D780" i="1"/>
  <c r="D784" i="1"/>
  <c r="D788" i="1"/>
  <c r="D792" i="1"/>
  <c r="D796" i="1"/>
  <c r="D800" i="1"/>
  <c r="D804" i="1"/>
  <c r="D808" i="1"/>
  <c r="D812" i="1"/>
  <c r="D816" i="1"/>
  <c r="D820" i="1"/>
  <c r="E823" i="1"/>
  <c r="G823" i="1"/>
  <c r="C823" i="1"/>
  <c r="E827" i="1"/>
  <c r="G827" i="1"/>
  <c r="C827" i="1"/>
  <c r="E831" i="1"/>
  <c r="G831" i="1"/>
  <c r="C831" i="1"/>
  <c r="E835" i="1"/>
  <c r="G835" i="1"/>
  <c r="C835" i="1"/>
  <c r="E839" i="1"/>
  <c r="G839" i="1"/>
  <c r="C839" i="1"/>
  <c r="E843" i="1"/>
  <c r="G843" i="1"/>
  <c r="C843" i="1"/>
  <c r="E847" i="1"/>
  <c r="G847" i="1"/>
  <c r="C847" i="1"/>
  <c r="E851" i="1"/>
  <c r="G851" i="1"/>
  <c r="C851" i="1"/>
  <c r="E855" i="1"/>
  <c r="G855" i="1"/>
  <c r="C855" i="1"/>
  <c r="E859" i="1"/>
  <c r="G859" i="1"/>
  <c r="C859" i="1"/>
  <c r="E863" i="1"/>
  <c r="G863" i="1"/>
  <c r="C863" i="1"/>
  <c r="E867" i="1"/>
  <c r="G867" i="1"/>
  <c r="C867" i="1"/>
  <c r="E871" i="1"/>
  <c r="G871" i="1"/>
  <c r="C871" i="1"/>
  <c r="E875" i="1"/>
  <c r="G875" i="1"/>
  <c r="C875" i="1"/>
  <c r="E879" i="1"/>
  <c r="G879" i="1"/>
  <c r="C879" i="1"/>
  <c r="E883" i="1"/>
  <c r="G883" i="1"/>
  <c r="C883" i="1"/>
  <c r="E887" i="1"/>
  <c r="G887" i="1"/>
  <c r="C887" i="1"/>
  <c r="E891" i="1"/>
  <c r="G891" i="1"/>
  <c r="C891" i="1"/>
  <c r="E895" i="1"/>
  <c r="G895" i="1"/>
  <c r="C895" i="1"/>
  <c r="E899" i="1"/>
  <c r="G899" i="1"/>
  <c r="C899" i="1"/>
  <c r="E903" i="1"/>
  <c r="G903" i="1"/>
  <c r="C903" i="1"/>
  <c r="E907" i="1"/>
  <c r="G907" i="1"/>
  <c r="C907" i="1"/>
  <c r="E911" i="1"/>
  <c r="G911" i="1"/>
  <c r="C911" i="1"/>
  <c r="E915" i="1"/>
  <c r="G915" i="1"/>
  <c r="C915" i="1"/>
  <c r="E919" i="1"/>
  <c r="G919" i="1"/>
  <c r="C919" i="1"/>
  <c r="E923" i="1"/>
  <c r="G923" i="1"/>
  <c r="C923" i="1"/>
  <c r="E927" i="1"/>
  <c r="G927" i="1"/>
  <c r="C927" i="1"/>
  <c r="E931" i="1"/>
  <c r="G931" i="1"/>
  <c r="C931" i="1"/>
  <c r="E935" i="1"/>
  <c r="G935" i="1"/>
  <c r="C935" i="1"/>
  <c r="E939" i="1"/>
  <c r="G939" i="1"/>
  <c r="C939" i="1"/>
  <c r="E943" i="1"/>
  <c r="G943" i="1"/>
  <c r="C943" i="1"/>
  <c r="E947" i="1"/>
  <c r="G947" i="1"/>
  <c r="C947" i="1"/>
  <c r="E951" i="1"/>
  <c r="G951" i="1"/>
  <c r="C951" i="1"/>
  <c r="E955" i="1"/>
  <c r="G955" i="1"/>
  <c r="C955" i="1"/>
  <c r="E959" i="1"/>
  <c r="G959" i="1"/>
  <c r="C959" i="1"/>
  <c r="E963" i="1"/>
  <c r="G963" i="1"/>
  <c r="C963" i="1"/>
  <c r="E967" i="1"/>
  <c r="G967" i="1"/>
  <c r="C967" i="1"/>
  <c r="E971" i="1"/>
  <c r="G971" i="1"/>
  <c r="C971" i="1"/>
  <c r="E975" i="1"/>
  <c r="G975" i="1"/>
  <c r="C975" i="1"/>
  <c r="E979" i="1"/>
  <c r="G979" i="1"/>
  <c r="C979" i="1"/>
  <c r="E983" i="1"/>
  <c r="G983" i="1"/>
  <c r="C983" i="1"/>
  <c r="E987" i="1"/>
  <c r="G987" i="1"/>
  <c r="C987" i="1"/>
  <c r="E991" i="1"/>
  <c r="G991" i="1"/>
  <c r="C991" i="1"/>
  <c r="E995" i="1"/>
  <c r="G995" i="1"/>
  <c r="C995" i="1"/>
  <c r="E999" i="1"/>
  <c r="G999" i="1"/>
  <c r="C999" i="1"/>
  <c r="E1003" i="1"/>
  <c r="G1003" i="1"/>
  <c r="C1003" i="1"/>
  <c r="E1007" i="1"/>
  <c r="G1007" i="1"/>
  <c r="C1007" i="1"/>
  <c r="E1011" i="1"/>
  <c r="G1011" i="1"/>
  <c r="C1011" i="1"/>
  <c r="E1015" i="1"/>
  <c r="G1015" i="1"/>
  <c r="C1015" i="1"/>
  <c r="E1019" i="1"/>
  <c r="G1019" i="1"/>
  <c r="C1019" i="1"/>
  <c r="E1023" i="1"/>
  <c r="G1023" i="1"/>
  <c r="C1023" i="1"/>
  <c r="E1027" i="1"/>
  <c r="G1027" i="1"/>
  <c r="C1027" i="1"/>
  <c r="E1031" i="1"/>
  <c r="G1031" i="1"/>
  <c r="C1031" i="1"/>
  <c r="E1035" i="1"/>
  <c r="G1035" i="1"/>
  <c r="C1035" i="1"/>
  <c r="E1039" i="1"/>
  <c r="G1039" i="1"/>
  <c r="C1039" i="1"/>
  <c r="E1043" i="1"/>
  <c r="G1043" i="1"/>
  <c r="C1043" i="1"/>
  <c r="E1047" i="1"/>
  <c r="G1047" i="1"/>
  <c r="C1047" i="1"/>
  <c r="E1051" i="1"/>
  <c r="G1051" i="1"/>
  <c r="C1051" i="1"/>
  <c r="E1055" i="1"/>
  <c r="G1055" i="1"/>
  <c r="C1055" i="1"/>
  <c r="G1765" i="1"/>
  <c r="C1765" i="1"/>
  <c r="E1765" i="1"/>
  <c r="D1765" i="1"/>
  <c r="G1781" i="1"/>
  <c r="C1781" i="1"/>
  <c r="E1781" i="1"/>
  <c r="D1781" i="1"/>
  <c r="G1797" i="1"/>
  <c r="C1797" i="1"/>
  <c r="E1797" i="1"/>
  <c r="D1797" i="1"/>
  <c r="G1813" i="1"/>
  <c r="C1813" i="1"/>
  <c r="E1813" i="1"/>
  <c r="D1813" i="1"/>
  <c r="G1829" i="1"/>
  <c r="C1829" i="1"/>
  <c r="E1829" i="1"/>
  <c r="D1829" i="1"/>
  <c r="G1845" i="1"/>
  <c r="C1845" i="1"/>
  <c r="E1845" i="1"/>
  <c r="D1845" i="1"/>
  <c r="G1861" i="1"/>
  <c r="C1861" i="1"/>
  <c r="E1861" i="1"/>
  <c r="D1861" i="1"/>
  <c r="G1877" i="1"/>
  <c r="C1877" i="1"/>
  <c r="E1877" i="1"/>
  <c r="D1877" i="1"/>
  <c r="G1893" i="1"/>
  <c r="C1893" i="1"/>
  <c r="E1893" i="1"/>
  <c r="D1893" i="1"/>
  <c r="G1909" i="1"/>
  <c r="C1909" i="1"/>
  <c r="E1909" i="1"/>
  <c r="D1909" i="1"/>
  <c r="G1925" i="1"/>
  <c r="C1925" i="1"/>
  <c r="E1925" i="1"/>
  <c r="D1925" i="1"/>
  <c r="G1941" i="1"/>
  <c r="C1941" i="1"/>
  <c r="E1941" i="1"/>
  <c r="D1941" i="1"/>
  <c r="G1957" i="1"/>
  <c r="C1957" i="1"/>
  <c r="E1957" i="1"/>
  <c r="D1957" i="1"/>
  <c r="G1973" i="1"/>
  <c r="C1973" i="1"/>
  <c r="E1973" i="1"/>
  <c r="D1973" i="1"/>
  <c r="G455" i="1"/>
  <c r="D455" i="1"/>
  <c r="G471" i="1"/>
  <c r="D471" i="1"/>
  <c r="G479" i="1"/>
  <c r="E479" i="1"/>
  <c r="G487" i="1"/>
  <c r="E487" i="1"/>
  <c r="G519" i="1"/>
  <c r="E519" i="1"/>
  <c r="E536" i="1"/>
  <c r="D536" i="1"/>
  <c r="C552" i="1"/>
  <c r="C616" i="1"/>
  <c r="E826" i="1"/>
  <c r="G826" i="1"/>
  <c r="C826" i="1"/>
  <c r="E834" i="1"/>
  <c r="G834" i="1"/>
  <c r="C834" i="1"/>
  <c r="E838" i="1"/>
  <c r="G838" i="1"/>
  <c r="C838" i="1"/>
  <c r="E846" i="1"/>
  <c r="G846" i="1"/>
  <c r="C846" i="1"/>
  <c r="E854" i="1"/>
  <c r="G854" i="1"/>
  <c r="C854" i="1"/>
  <c r="E858" i="1"/>
  <c r="G858" i="1"/>
  <c r="C858" i="1"/>
  <c r="E862" i="1"/>
  <c r="G862" i="1"/>
  <c r="C862" i="1"/>
  <c r="E870" i="1"/>
  <c r="G870" i="1"/>
  <c r="C870" i="1"/>
  <c r="E874" i="1"/>
  <c r="G874" i="1"/>
  <c r="C874" i="1"/>
  <c r="E882" i="1"/>
  <c r="G882" i="1"/>
  <c r="C882" i="1"/>
  <c r="E886" i="1"/>
  <c r="G886" i="1"/>
  <c r="C886" i="1"/>
  <c r="E894" i="1"/>
  <c r="G894" i="1"/>
  <c r="C894" i="1"/>
  <c r="E898" i="1"/>
  <c r="G898" i="1"/>
  <c r="C898" i="1"/>
  <c r="E902" i="1"/>
  <c r="G902" i="1"/>
  <c r="C902" i="1"/>
  <c r="E906" i="1"/>
  <c r="G906" i="1"/>
  <c r="C906" i="1"/>
  <c r="E910" i="1"/>
  <c r="G910" i="1"/>
  <c r="C910" i="1"/>
  <c r="E918" i="1"/>
  <c r="G918" i="1"/>
  <c r="C918" i="1"/>
  <c r="E922" i="1"/>
  <c r="G922" i="1"/>
  <c r="C922" i="1"/>
  <c r="E926" i="1"/>
  <c r="G926" i="1"/>
  <c r="C926" i="1"/>
  <c r="E934" i="1"/>
  <c r="G934" i="1"/>
  <c r="C934" i="1"/>
  <c r="E938" i="1"/>
  <c r="G938" i="1"/>
  <c r="C938" i="1"/>
  <c r="E942" i="1"/>
  <c r="G942" i="1"/>
  <c r="C942" i="1"/>
  <c r="E950" i="1"/>
  <c r="G950" i="1"/>
  <c r="C950" i="1"/>
  <c r="E954" i="1"/>
  <c r="G954" i="1"/>
  <c r="C954" i="1"/>
  <c r="E962" i="1"/>
  <c r="G962" i="1"/>
  <c r="C962" i="1"/>
  <c r="E966" i="1"/>
  <c r="G966" i="1"/>
  <c r="C966" i="1"/>
  <c r="E974" i="1"/>
  <c r="G974" i="1"/>
  <c r="C974" i="1"/>
  <c r="E978" i="1"/>
  <c r="G978" i="1"/>
  <c r="C978" i="1"/>
  <c r="E982" i="1"/>
  <c r="G982" i="1"/>
  <c r="C982" i="1"/>
  <c r="E986" i="1"/>
  <c r="G986" i="1"/>
  <c r="C986" i="1"/>
  <c r="E990" i="1"/>
  <c r="G990" i="1"/>
  <c r="C990" i="1"/>
  <c r="E994" i="1"/>
  <c r="G994" i="1"/>
  <c r="C994" i="1"/>
  <c r="E998" i="1"/>
  <c r="G998" i="1"/>
  <c r="C998" i="1"/>
  <c r="E1002" i="1"/>
  <c r="G1002" i="1"/>
  <c r="C1002" i="1"/>
  <c r="E1006" i="1"/>
  <c r="G1006" i="1"/>
  <c r="C1006" i="1"/>
  <c r="E1010" i="1"/>
  <c r="G1010" i="1"/>
  <c r="C1010" i="1"/>
  <c r="E1018" i="1"/>
  <c r="G1018" i="1"/>
  <c r="C1018" i="1"/>
  <c r="E1026" i="1"/>
  <c r="G1026" i="1"/>
  <c r="C1026" i="1"/>
  <c r="E1034" i="1"/>
  <c r="G1034" i="1"/>
  <c r="C1034" i="1"/>
  <c r="E1038" i="1"/>
  <c r="G1038" i="1"/>
  <c r="C1038" i="1"/>
  <c r="E1042" i="1"/>
  <c r="G1042" i="1"/>
  <c r="C1042" i="1"/>
  <c r="E1046" i="1"/>
  <c r="G1046" i="1"/>
  <c r="C1046" i="1"/>
  <c r="E1054" i="1"/>
  <c r="G1054" i="1"/>
  <c r="C1054" i="1"/>
  <c r="E2" i="1"/>
  <c r="E4" i="1"/>
  <c r="E14" i="1"/>
  <c r="E16" i="1"/>
  <c r="E18" i="1"/>
  <c r="E26" i="1"/>
  <c r="E34" i="1"/>
  <c r="E38" i="1"/>
  <c r="E42" i="1"/>
  <c r="E44" i="1"/>
  <c r="E46" i="1"/>
  <c r="E48" i="1"/>
  <c r="E50" i="1"/>
  <c r="E52" i="1"/>
  <c r="E54" i="1"/>
  <c r="E56" i="1"/>
  <c r="E58" i="1"/>
  <c r="E60" i="1"/>
  <c r="E62" i="1"/>
  <c r="E64" i="1"/>
  <c r="E66" i="1"/>
  <c r="E68" i="1"/>
  <c r="E70" i="1"/>
  <c r="E72" i="1"/>
  <c r="E74" i="1"/>
  <c r="E76" i="1"/>
  <c r="E78" i="1"/>
  <c r="E80" i="1"/>
  <c r="E82" i="1"/>
  <c r="E84" i="1"/>
  <c r="E86" i="1"/>
  <c r="E88" i="1"/>
  <c r="E90" i="1"/>
  <c r="E92" i="1"/>
  <c r="E94" i="1"/>
  <c r="E96" i="1"/>
  <c r="E98" i="1"/>
  <c r="E100" i="1"/>
  <c r="E102" i="1"/>
  <c r="E104" i="1"/>
  <c r="E106" i="1"/>
  <c r="E108" i="1"/>
  <c r="E110" i="1"/>
  <c r="E112" i="1"/>
  <c r="E114" i="1"/>
  <c r="E116" i="1"/>
  <c r="E118" i="1"/>
  <c r="E120" i="1"/>
  <c r="E122" i="1"/>
  <c r="E124" i="1"/>
  <c r="E126" i="1"/>
  <c r="E128" i="1"/>
  <c r="E130" i="1"/>
  <c r="E132" i="1"/>
  <c r="E134" i="1"/>
  <c r="E136" i="1"/>
  <c r="E138" i="1"/>
  <c r="E140" i="1"/>
  <c r="E142" i="1"/>
  <c r="E144" i="1"/>
  <c r="E146" i="1"/>
  <c r="E148" i="1"/>
  <c r="E150" i="1"/>
  <c r="E152" i="1"/>
  <c r="E154" i="1"/>
  <c r="D444" i="1"/>
  <c r="G447" i="1"/>
  <c r="D447" i="1"/>
  <c r="D454" i="1"/>
  <c r="D460" i="1"/>
  <c r="G463" i="1"/>
  <c r="D463" i="1"/>
  <c r="D470" i="1"/>
  <c r="G475" i="1"/>
  <c r="E475" i="1"/>
  <c r="D479" i="1"/>
  <c r="G483" i="1"/>
  <c r="E483" i="1"/>
  <c r="D487" i="1"/>
  <c r="G491" i="1"/>
  <c r="E491" i="1"/>
  <c r="D495" i="1"/>
  <c r="G499" i="1"/>
  <c r="E499" i="1"/>
  <c r="D503" i="1"/>
  <c r="G507" i="1"/>
  <c r="E507" i="1"/>
  <c r="D511" i="1"/>
  <c r="G515" i="1"/>
  <c r="E515" i="1"/>
  <c r="D519" i="1"/>
  <c r="G523" i="1"/>
  <c r="E523" i="1"/>
  <c r="D527" i="1"/>
  <c r="G531" i="1"/>
  <c r="E531" i="1"/>
  <c r="E533" i="1"/>
  <c r="D533" i="1"/>
  <c r="G537" i="1"/>
  <c r="D539" i="1"/>
  <c r="G541" i="1"/>
  <c r="D543" i="1"/>
  <c r="G545" i="1"/>
  <c r="D547" i="1"/>
  <c r="G549" i="1"/>
  <c r="D551" i="1"/>
  <c r="G553" i="1"/>
  <c r="D555" i="1"/>
  <c r="G557" i="1"/>
  <c r="D559" i="1"/>
  <c r="G561" i="1"/>
  <c r="D563" i="1"/>
  <c r="G565" i="1"/>
  <c r="D567" i="1"/>
  <c r="G569" i="1"/>
  <c r="D571" i="1"/>
  <c r="G573" i="1"/>
  <c r="D575" i="1"/>
  <c r="G577" i="1"/>
  <c r="D579" i="1"/>
  <c r="G581" i="1"/>
  <c r="D583" i="1"/>
  <c r="G585" i="1"/>
  <c r="D587" i="1"/>
  <c r="G589" i="1"/>
  <c r="D591" i="1"/>
  <c r="G593" i="1"/>
  <c r="D595" i="1"/>
  <c r="G597" i="1"/>
  <c r="D599" i="1"/>
  <c r="G601" i="1"/>
  <c r="D603" i="1"/>
  <c r="G605" i="1"/>
  <c r="D607" i="1"/>
  <c r="G609" i="1"/>
  <c r="D611" i="1"/>
  <c r="G613" i="1"/>
  <c r="D615" i="1"/>
  <c r="G617" i="1"/>
  <c r="D619" i="1"/>
  <c r="G621" i="1"/>
  <c r="D623" i="1"/>
  <c r="G625" i="1"/>
  <c r="D627" i="1"/>
  <c r="G629" i="1"/>
  <c r="D631" i="1"/>
  <c r="G633" i="1"/>
  <c r="D635" i="1"/>
  <c r="G637" i="1"/>
  <c r="D639" i="1"/>
  <c r="G641" i="1"/>
  <c r="D643" i="1"/>
  <c r="G645" i="1"/>
  <c r="D647" i="1"/>
  <c r="G649" i="1"/>
  <c r="D651" i="1"/>
  <c r="G653" i="1"/>
  <c r="D655" i="1"/>
  <c r="G657" i="1"/>
  <c r="D659" i="1"/>
  <c r="G661" i="1"/>
  <c r="D663" i="1"/>
  <c r="G665" i="1"/>
  <c r="D667" i="1"/>
  <c r="G669" i="1"/>
  <c r="D671" i="1"/>
  <c r="G673" i="1"/>
  <c r="D675" i="1"/>
  <c r="G677" i="1"/>
  <c r="D679" i="1"/>
  <c r="G681" i="1"/>
  <c r="D683" i="1"/>
  <c r="G685" i="1"/>
  <c r="D687" i="1"/>
  <c r="G689" i="1"/>
  <c r="D691" i="1"/>
  <c r="G693" i="1"/>
  <c r="D695" i="1"/>
  <c r="G697" i="1"/>
  <c r="D699" i="1"/>
  <c r="G701" i="1"/>
  <c r="D703" i="1"/>
  <c r="G705" i="1"/>
  <c r="D707" i="1"/>
  <c r="G709" i="1"/>
  <c r="D711" i="1"/>
  <c r="G713" i="1"/>
  <c r="D715" i="1"/>
  <c r="G717" i="1"/>
  <c r="D719" i="1"/>
  <c r="G721" i="1"/>
  <c r="D723" i="1"/>
  <c r="G725" i="1"/>
  <c r="D727" i="1"/>
  <c r="G729" i="1"/>
  <c r="D731" i="1"/>
  <c r="G733" i="1"/>
  <c r="D735" i="1"/>
  <c r="G737" i="1"/>
  <c r="D739" i="1"/>
  <c r="G741" i="1"/>
  <c r="D743" i="1"/>
  <c r="G745" i="1"/>
  <c r="D747" i="1"/>
  <c r="G749" i="1"/>
  <c r="D751" i="1"/>
  <c r="G753" i="1"/>
  <c r="D755" i="1"/>
  <c r="G757" i="1"/>
  <c r="D759" i="1"/>
  <c r="G761" i="1"/>
  <c r="D763" i="1"/>
  <c r="G765" i="1"/>
  <c r="D767" i="1"/>
  <c r="G769" i="1"/>
  <c r="D771" i="1"/>
  <c r="G773" i="1"/>
  <c r="D775" i="1"/>
  <c r="G777" i="1"/>
  <c r="D779" i="1"/>
  <c r="G781" i="1"/>
  <c r="D783" i="1"/>
  <c r="G785" i="1"/>
  <c r="D787" i="1"/>
  <c r="G789" i="1"/>
  <c r="D791" i="1"/>
  <c r="G793" i="1"/>
  <c r="D795" i="1"/>
  <c r="G797" i="1"/>
  <c r="D799" i="1"/>
  <c r="G801" i="1"/>
  <c r="D803" i="1"/>
  <c r="G805" i="1"/>
  <c r="D807" i="1"/>
  <c r="G809" i="1"/>
  <c r="D811" i="1"/>
  <c r="G813" i="1"/>
  <c r="D815" i="1"/>
  <c r="G817" i="1"/>
  <c r="D819" i="1"/>
  <c r="G821" i="1"/>
  <c r="D822" i="1"/>
  <c r="E824" i="1"/>
  <c r="G824" i="1"/>
  <c r="C824" i="1"/>
  <c r="D826" i="1"/>
  <c r="E828" i="1"/>
  <c r="G828" i="1"/>
  <c r="C828" i="1"/>
  <c r="D830" i="1"/>
  <c r="E832" i="1"/>
  <c r="G832" i="1"/>
  <c r="C832" i="1"/>
  <c r="D834" i="1"/>
  <c r="E836" i="1"/>
  <c r="G836" i="1"/>
  <c r="C836" i="1"/>
  <c r="D838" i="1"/>
  <c r="E840" i="1"/>
  <c r="G840" i="1"/>
  <c r="C840" i="1"/>
  <c r="D842" i="1"/>
  <c r="E844" i="1"/>
  <c r="G844" i="1"/>
  <c r="C844" i="1"/>
  <c r="D846" i="1"/>
  <c r="E848" i="1"/>
  <c r="G848" i="1"/>
  <c r="C848" i="1"/>
  <c r="D850" i="1"/>
  <c r="E852" i="1"/>
  <c r="G852" i="1"/>
  <c r="C852" i="1"/>
  <c r="D854" i="1"/>
  <c r="E856" i="1"/>
  <c r="G856" i="1"/>
  <c r="C856" i="1"/>
  <c r="D858" i="1"/>
  <c r="E860" i="1"/>
  <c r="G860" i="1"/>
  <c r="C860" i="1"/>
  <c r="D862" i="1"/>
  <c r="E864" i="1"/>
  <c r="G864" i="1"/>
  <c r="C864" i="1"/>
  <c r="D866" i="1"/>
  <c r="E868" i="1"/>
  <c r="G868" i="1"/>
  <c r="C868" i="1"/>
  <c r="D870" i="1"/>
  <c r="E872" i="1"/>
  <c r="G872" i="1"/>
  <c r="C872" i="1"/>
  <c r="D874" i="1"/>
  <c r="E876" i="1"/>
  <c r="G876" i="1"/>
  <c r="C876" i="1"/>
  <c r="D878" i="1"/>
  <c r="E880" i="1"/>
  <c r="G880" i="1"/>
  <c r="C880" i="1"/>
  <c r="D882" i="1"/>
  <c r="E884" i="1"/>
  <c r="G884" i="1"/>
  <c r="C884" i="1"/>
  <c r="D886" i="1"/>
  <c r="E888" i="1"/>
  <c r="G888" i="1"/>
  <c r="C888" i="1"/>
  <c r="D890" i="1"/>
  <c r="E892" i="1"/>
  <c r="G892" i="1"/>
  <c r="C892" i="1"/>
  <c r="D894" i="1"/>
  <c r="E896" i="1"/>
  <c r="G896" i="1"/>
  <c r="C896" i="1"/>
  <c r="D898" i="1"/>
  <c r="E900" i="1"/>
  <c r="G900" i="1"/>
  <c r="C900" i="1"/>
  <c r="D902" i="1"/>
  <c r="E904" i="1"/>
  <c r="G904" i="1"/>
  <c r="C904" i="1"/>
  <c r="D906" i="1"/>
  <c r="E908" i="1"/>
  <c r="G908" i="1"/>
  <c r="C908" i="1"/>
  <c r="D910" i="1"/>
  <c r="E912" i="1"/>
  <c r="G912" i="1"/>
  <c r="C912" i="1"/>
  <c r="D914" i="1"/>
  <c r="E916" i="1"/>
  <c r="G916" i="1"/>
  <c r="C916" i="1"/>
  <c r="D918" i="1"/>
  <c r="E920" i="1"/>
  <c r="G920" i="1"/>
  <c r="C920" i="1"/>
  <c r="D922" i="1"/>
  <c r="E924" i="1"/>
  <c r="G924" i="1"/>
  <c r="C924" i="1"/>
  <c r="D926" i="1"/>
  <c r="E928" i="1"/>
  <c r="G928" i="1"/>
  <c r="C928" i="1"/>
  <c r="D930" i="1"/>
  <c r="E932" i="1"/>
  <c r="G932" i="1"/>
  <c r="C932" i="1"/>
  <c r="D934" i="1"/>
  <c r="E936" i="1"/>
  <c r="G936" i="1"/>
  <c r="C936" i="1"/>
  <c r="D938" i="1"/>
  <c r="E940" i="1"/>
  <c r="G940" i="1"/>
  <c r="C940" i="1"/>
  <c r="D942" i="1"/>
  <c r="E944" i="1"/>
  <c r="G944" i="1"/>
  <c r="C944" i="1"/>
  <c r="D946" i="1"/>
  <c r="E948" i="1"/>
  <c r="G948" i="1"/>
  <c r="C948" i="1"/>
  <c r="D950" i="1"/>
  <c r="E952" i="1"/>
  <c r="G952" i="1"/>
  <c r="C952" i="1"/>
  <c r="D954" i="1"/>
  <c r="E956" i="1"/>
  <c r="G956" i="1"/>
  <c r="C956" i="1"/>
  <c r="D958" i="1"/>
  <c r="E960" i="1"/>
  <c r="G960" i="1"/>
  <c r="C960" i="1"/>
  <c r="D962" i="1"/>
  <c r="E964" i="1"/>
  <c r="G964" i="1"/>
  <c r="C964" i="1"/>
  <c r="D966" i="1"/>
  <c r="E968" i="1"/>
  <c r="G968" i="1"/>
  <c r="C968" i="1"/>
  <c r="D970" i="1"/>
  <c r="E972" i="1"/>
  <c r="G972" i="1"/>
  <c r="C972" i="1"/>
  <c r="D974" i="1"/>
  <c r="E976" i="1"/>
  <c r="G976" i="1"/>
  <c r="C976" i="1"/>
  <c r="D978" i="1"/>
  <c r="E980" i="1"/>
  <c r="G980" i="1"/>
  <c r="C980" i="1"/>
  <c r="D982" i="1"/>
  <c r="E984" i="1"/>
  <c r="G984" i="1"/>
  <c r="C984" i="1"/>
  <c r="D986" i="1"/>
  <c r="E988" i="1"/>
  <c r="G988" i="1"/>
  <c r="C988" i="1"/>
  <c r="D990" i="1"/>
  <c r="E992" i="1"/>
  <c r="G992" i="1"/>
  <c r="C992" i="1"/>
  <c r="D994" i="1"/>
  <c r="E996" i="1"/>
  <c r="G996" i="1"/>
  <c r="C996" i="1"/>
  <c r="D998" i="1"/>
  <c r="E1000" i="1"/>
  <c r="G1000" i="1"/>
  <c r="C1000" i="1"/>
  <c r="D1002" i="1"/>
  <c r="E1004" i="1"/>
  <c r="G1004" i="1"/>
  <c r="C1004" i="1"/>
  <c r="D1006" i="1"/>
  <c r="E1008" i="1"/>
  <c r="G1008" i="1"/>
  <c r="C1008" i="1"/>
  <c r="D1010" i="1"/>
  <c r="E1012" i="1"/>
  <c r="G1012" i="1"/>
  <c r="C1012" i="1"/>
  <c r="D1014" i="1"/>
  <c r="E1016" i="1"/>
  <c r="G1016" i="1"/>
  <c r="C1016" i="1"/>
  <c r="D1018" i="1"/>
  <c r="E1020" i="1"/>
  <c r="G1020" i="1"/>
  <c r="C1020" i="1"/>
  <c r="D1022" i="1"/>
  <c r="E1024" i="1"/>
  <c r="G1024" i="1"/>
  <c r="C1024" i="1"/>
  <c r="D1026" i="1"/>
  <c r="E1028" i="1"/>
  <c r="G1028" i="1"/>
  <c r="C1028" i="1"/>
  <c r="D1030" i="1"/>
  <c r="E1032" i="1"/>
  <c r="G1032" i="1"/>
  <c r="C1032" i="1"/>
  <c r="D1034" i="1"/>
  <c r="E1036" i="1"/>
  <c r="G1036" i="1"/>
  <c r="C1036" i="1"/>
  <c r="D1038" i="1"/>
  <c r="E1040" i="1"/>
  <c r="G1040" i="1"/>
  <c r="C1040" i="1"/>
  <c r="D1042" i="1"/>
  <c r="E1044" i="1"/>
  <c r="G1044" i="1"/>
  <c r="C1044" i="1"/>
  <c r="D1046" i="1"/>
  <c r="E1048" i="1"/>
  <c r="G1048" i="1"/>
  <c r="C1048" i="1"/>
  <c r="D1050" i="1"/>
  <c r="E1052" i="1"/>
  <c r="G1052" i="1"/>
  <c r="C1052" i="1"/>
  <c r="D1054" i="1"/>
  <c r="E6" i="1"/>
  <c r="E8" i="1"/>
  <c r="E10" i="1"/>
  <c r="E12" i="1"/>
  <c r="E20" i="1"/>
  <c r="E22" i="1"/>
  <c r="E24" i="1"/>
  <c r="E28" i="1"/>
  <c r="E30" i="1"/>
  <c r="E32" i="1"/>
  <c r="E36" i="1"/>
  <c r="E40" i="1"/>
  <c r="D5572" i="1"/>
  <c r="D3" i="1"/>
  <c r="D5" i="1"/>
  <c r="D7" i="1"/>
  <c r="D9" i="1"/>
  <c r="D11" i="1"/>
  <c r="D13" i="1"/>
  <c r="D15" i="1"/>
  <c r="D17" i="1"/>
  <c r="D19" i="1"/>
  <c r="D21" i="1"/>
  <c r="D23" i="1"/>
  <c r="D25" i="1"/>
  <c r="D27" i="1"/>
  <c r="D29" i="1"/>
  <c r="D31" i="1"/>
  <c r="D33" i="1"/>
  <c r="D35" i="1"/>
  <c r="D37" i="1"/>
  <c r="D39" i="1"/>
  <c r="D41" i="1"/>
  <c r="D43" i="1"/>
  <c r="D45" i="1"/>
  <c r="D47" i="1"/>
  <c r="D49" i="1"/>
  <c r="D51" i="1"/>
  <c r="D53" i="1"/>
  <c r="D55" i="1"/>
  <c r="D57" i="1"/>
  <c r="D59" i="1"/>
  <c r="D61" i="1"/>
  <c r="D63" i="1"/>
  <c r="D65" i="1"/>
  <c r="D67" i="1"/>
  <c r="D69" i="1"/>
  <c r="D71" i="1"/>
  <c r="D73" i="1"/>
  <c r="D75" i="1"/>
  <c r="D77" i="1"/>
  <c r="D79" i="1"/>
  <c r="D81" i="1"/>
  <c r="D83" i="1"/>
  <c r="D85" i="1"/>
  <c r="D87" i="1"/>
  <c r="D89" i="1"/>
  <c r="D91" i="1"/>
  <c r="D93" i="1"/>
  <c r="D95" i="1"/>
  <c r="D97" i="1"/>
  <c r="D99" i="1"/>
  <c r="G443" i="1"/>
  <c r="D443" i="1"/>
  <c r="G459" i="1"/>
  <c r="D459" i="1"/>
  <c r="G473" i="1"/>
  <c r="E473" i="1"/>
  <c r="G481" i="1"/>
  <c r="E481" i="1"/>
  <c r="G489" i="1"/>
  <c r="E489" i="1"/>
  <c r="G497" i="1"/>
  <c r="E497" i="1"/>
  <c r="G505" i="1"/>
  <c r="E505" i="1"/>
  <c r="G513" i="1"/>
  <c r="E513" i="1"/>
  <c r="G521" i="1"/>
  <c r="E521" i="1"/>
  <c r="G529" i="1"/>
  <c r="E529" i="1"/>
  <c r="E534" i="1"/>
  <c r="G534" i="1"/>
  <c r="G536" i="1"/>
  <c r="G540" i="1"/>
  <c r="G544" i="1"/>
  <c r="G548" i="1"/>
  <c r="G552" i="1"/>
  <c r="G556" i="1"/>
  <c r="G560" i="1"/>
  <c r="G564" i="1"/>
  <c r="G568" i="1"/>
  <c r="G572" i="1"/>
  <c r="G576" i="1"/>
  <c r="G580" i="1"/>
  <c r="G584" i="1"/>
  <c r="G588" i="1"/>
  <c r="G592" i="1"/>
  <c r="G596" i="1"/>
  <c r="G600" i="1"/>
  <c r="G604" i="1"/>
  <c r="G608" i="1"/>
  <c r="G612" i="1"/>
  <c r="G616" i="1"/>
  <c r="G620" i="1"/>
  <c r="G624" i="1"/>
  <c r="G628" i="1"/>
  <c r="G632" i="1"/>
  <c r="G636" i="1"/>
  <c r="G640" i="1"/>
  <c r="G644" i="1"/>
  <c r="G648" i="1"/>
  <c r="G652" i="1"/>
  <c r="G656" i="1"/>
  <c r="G660" i="1"/>
  <c r="G664" i="1"/>
  <c r="G668" i="1"/>
  <c r="G672" i="1"/>
  <c r="G676" i="1"/>
  <c r="G680" i="1"/>
  <c r="G684" i="1"/>
  <c r="G688" i="1"/>
  <c r="G692" i="1"/>
  <c r="G696" i="1"/>
  <c r="G700" i="1"/>
  <c r="G704" i="1"/>
  <c r="G708" i="1"/>
  <c r="G712" i="1"/>
  <c r="G716" i="1"/>
  <c r="G720" i="1"/>
  <c r="G724" i="1"/>
  <c r="G728" i="1"/>
  <c r="G732" i="1"/>
  <c r="G736" i="1"/>
  <c r="G740" i="1"/>
  <c r="G744" i="1"/>
  <c r="G748" i="1"/>
  <c r="G752" i="1"/>
  <c r="G756" i="1"/>
  <c r="G760" i="1"/>
  <c r="G764" i="1"/>
  <c r="G768" i="1"/>
  <c r="G772" i="1"/>
  <c r="G776" i="1"/>
  <c r="G780" i="1"/>
  <c r="G784" i="1"/>
  <c r="G788" i="1"/>
  <c r="G792" i="1"/>
  <c r="G796" i="1"/>
  <c r="G800" i="1"/>
  <c r="G804" i="1"/>
  <c r="G808" i="1"/>
  <c r="G812" i="1"/>
  <c r="G816" i="1"/>
  <c r="G820" i="1"/>
  <c r="D823" i="1"/>
  <c r="E825" i="1"/>
  <c r="G825" i="1"/>
  <c r="C825" i="1"/>
  <c r="D827" i="1"/>
  <c r="E829" i="1"/>
  <c r="G829" i="1"/>
  <c r="C829" i="1"/>
  <c r="D831" i="1"/>
  <c r="E833" i="1"/>
  <c r="G833" i="1"/>
  <c r="C833" i="1"/>
  <c r="D835" i="1"/>
  <c r="E837" i="1"/>
  <c r="G837" i="1"/>
  <c r="C837" i="1"/>
  <c r="D839" i="1"/>
  <c r="E841" i="1"/>
  <c r="G841" i="1"/>
  <c r="C841" i="1"/>
  <c r="D843" i="1"/>
  <c r="E845" i="1"/>
  <c r="G845" i="1"/>
  <c r="C845" i="1"/>
  <c r="D847" i="1"/>
  <c r="E849" i="1"/>
  <c r="G849" i="1"/>
  <c r="C849" i="1"/>
  <c r="D851" i="1"/>
  <c r="E853" i="1"/>
  <c r="G853" i="1"/>
  <c r="C853" i="1"/>
  <c r="D855" i="1"/>
  <c r="E857" i="1"/>
  <c r="G857" i="1"/>
  <c r="C857" i="1"/>
  <c r="D859" i="1"/>
  <c r="E861" i="1"/>
  <c r="G861" i="1"/>
  <c r="C861" i="1"/>
  <c r="D863" i="1"/>
  <c r="E865" i="1"/>
  <c r="G865" i="1"/>
  <c r="C865" i="1"/>
  <c r="D867" i="1"/>
  <c r="E869" i="1"/>
  <c r="G869" i="1"/>
  <c r="C869" i="1"/>
  <c r="D871" i="1"/>
  <c r="E873" i="1"/>
  <c r="G873" i="1"/>
  <c r="C873" i="1"/>
  <c r="D875" i="1"/>
  <c r="E877" i="1"/>
  <c r="G877" i="1"/>
  <c r="C877" i="1"/>
  <c r="D879" i="1"/>
  <c r="E881" i="1"/>
  <c r="G881" i="1"/>
  <c r="C881" i="1"/>
  <c r="D883" i="1"/>
  <c r="E885" i="1"/>
  <c r="G885" i="1"/>
  <c r="C885" i="1"/>
  <c r="D887" i="1"/>
  <c r="E889" i="1"/>
  <c r="G889" i="1"/>
  <c r="C889" i="1"/>
  <c r="D891" i="1"/>
  <c r="E893" i="1"/>
  <c r="G893" i="1"/>
  <c r="C893" i="1"/>
  <c r="D895" i="1"/>
  <c r="E897" i="1"/>
  <c r="G897" i="1"/>
  <c r="C897" i="1"/>
  <c r="D899" i="1"/>
  <c r="E901" i="1"/>
  <c r="G901" i="1"/>
  <c r="C901" i="1"/>
  <c r="D903" i="1"/>
  <c r="E905" i="1"/>
  <c r="G905" i="1"/>
  <c r="C905" i="1"/>
  <c r="D907" i="1"/>
  <c r="E909" i="1"/>
  <c r="G909" i="1"/>
  <c r="C909" i="1"/>
  <c r="D911" i="1"/>
  <c r="E913" i="1"/>
  <c r="G913" i="1"/>
  <c r="C913" i="1"/>
  <c r="D915" i="1"/>
  <c r="E917" i="1"/>
  <c r="G917" i="1"/>
  <c r="C917" i="1"/>
  <c r="D919" i="1"/>
  <c r="E921" i="1"/>
  <c r="G921" i="1"/>
  <c r="C921" i="1"/>
  <c r="D923" i="1"/>
  <c r="E925" i="1"/>
  <c r="G925" i="1"/>
  <c r="C925" i="1"/>
  <c r="D927" i="1"/>
  <c r="E929" i="1"/>
  <c r="G929" i="1"/>
  <c r="C929" i="1"/>
  <c r="D931" i="1"/>
  <c r="E933" i="1"/>
  <c r="G933" i="1"/>
  <c r="C933" i="1"/>
  <c r="D935" i="1"/>
  <c r="E937" i="1"/>
  <c r="G937" i="1"/>
  <c r="C937" i="1"/>
  <c r="D939" i="1"/>
  <c r="E941" i="1"/>
  <c r="G941" i="1"/>
  <c r="C941" i="1"/>
  <c r="D943" i="1"/>
  <c r="E945" i="1"/>
  <c r="G945" i="1"/>
  <c r="C945" i="1"/>
  <c r="D947" i="1"/>
  <c r="E949" i="1"/>
  <c r="G949" i="1"/>
  <c r="C949" i="1"/>
  <c r="D951" i="1"/>
  <c r="E953" i="1"/>
  <c r="G953" i="1"/>
  <c r="C953" i="1"/>
  <c r="D955" i="1"/>
  <c r="E957" i="1"/>
  <c r="G957" i="1"/>
  <c r="C957" i="1"/>
  <c r="D959" i="1"/>
  <c r="E961" i="1"/>
  <c r="G961" i="1"/>
  <c r="C961" i="1"/>
  <c r="D963" i="1"/>
  <c r="E965" i="1"/>
  <c r="G965" i="1"/>
  <c r="C965" i="1"/>
  <c r="D967" i="1"/>
  <c r="E969" i="1"/>
  <c r="G969" i="1"/>
  <c r="C969" i="1"/>
  <c r="D971" i="1"/>
  <c r="E973" i="1"/>
  <c r="G973" i="1"/>
  <c r="C973" i="1"/>
  <c r="D975" i="1"/>
  <c r="E977" i="1"/>
  <c r="G977" i="1"/>
  <c r="C977" i="1"/>
  <c r="D979" i="1"/>
  <c r="E981" i="1"/>
  <c r="G981" i="1"/>
  <c r="C981" i="1"/>
  <c r="D983" i="1"/>
  <c r="E985" i="1"/>
  <c r="G985" i="1"/>
  <c r="C985" i="1"/>
  <c r="D987" i="1"/>
  <c r="E989" i="1"/>
  <c r="G989" i="1"/>
  <c r="C989" i="1"/>
  <c r="D991" i="1"/>
  <c r="E993" i="1"/>
  <c r="G993" i="1"/>
  <c r="C993" i="1"/>
  <c r="D995" i="1"/>
  <c r="E997" i="1"/>
  <c r="G997" i="1"/>
  <c r="C997" i="1"/>
  <c r="D999" i="1"/>
  <c r="E1001" i="1"/>
  <c r="G1001" i="1"/>
  <c r="C1001" i="1"/>
  <c r="D1003" i="1"/>
  <c r="E1005" i="1"/>
  <c r="G1005" i="1"/>
  <c r="C1005" i="1"/>
  <c r="D1007" i="1"/>
  <c r="E1009" i="1"/>
  <c r="G1009" i="1"/>
  <c r="C1009" i="1"/>
  <c r="D1011" i="1"/>
  <c r="E1013" i="1"/>
  <c r="G1013" i="1"/>
  <c r="C1013" i="1"/>
  <c r="D1015" i="1"/>
  <c r="E1017" i="1"/>
  <c r="G1017" i="1"/>
  <c r="C1017" i="1"/>
  <c r="D1019" i="1"/>
  <c r="E1021" i="1"/>
  <c r="G1021" i="1"/>
  <c r="C1021" i="1"/>
  <c r="D1023" i="1"/>
  <c r="E1025" i="1"/>
  <c r="G1025" i="1"/>
  <c r="C1025" i="1"/>
  <c r="D1027" i="1"/>
  <c r="E1029" i="1"/>
  <c r="G1029" i="1"/>
  <c r="C1029" i="1"/>
  <c r="D1031" i="1"/>
  <c r="E1033" i="1"/>
  <c r="G1033" i="1"/>
  <c r="C1033" i="1"/>
  <c r="D1035" i="1"/>
  <c r="E1037" i="1"/>
  <c r="G1037" i="1"/>
  <c r="C1037" i="1"/>
  <c r="D1039" i="1"/>
  <c r="E1041" i="1"/>
  <c r="G1041" i="1"/>
  <c r="C1041" i="1"/>
  <c r="D1043" i="1"/>
  <c r="E1045" i="1"/>
  <c r="G1045" i="1"/>
  <c r="C1045" i="1"/>
  <c r="D1047" i="1"/>
  <c r="E1049" i="1"/>
  <c r="G1049" i="1"/>
  <c r="C1049" i="1"/>
  <c r="D1051" i="1"/>
  <c r="E1053" i="1"/>
  <c r="G1053" i="1"/>
  <c r="C1053" i="1"/>
  <c r="D1055" i="1"/>
  <c r="G1757" i="1"/>
  <c r="C1757" i="1"/>
  <c r="E1757" i="1"/>
  <c r="D1757" i="1"/>
  <c r="G1773" i="1"/>
  <c r="C1773" i="1"/>
  <c r="E1773" i="1"/>
  <c r="D1773" i="1"/>
  <c r="G1789" i="1"/>
  <c r="C1789" i="1"/>
  <c r="E1789" i="1"/>
  <c r="D1789" i="1"/>
  <c r="G1805" i="1"/>
  <c r="C1805" i="1"/>
  <c r="E1805" i="1"/>
  <c r="D1805" i="1"/>
  <c r="G1821" i="1"/>
  <c r="C1821" i="1"/>
  <c r="E1821" i="1"/>
  <c r="D1821" i="1"/>
  <c r="G1837" i="1"/>
  <c r="C1837" i="1"/>
  <c r="E1837" i="1"/>
  <c r="D1837" i="1"/>
  <c r="G1853" i="1"/>
  <c r="C1853" i="1"/>
  <c r="E1853" i="1"/>
  <c r="D1853" i="1"/>
  <c r="G1869" i="1"/>
  <c r="C1869" i="1"/>
  <c r="E1869" i="1"/>
  <c r="D1869" i="1"/>
  <c r="G1885" i="1"/>
  <c r="C1885" i="1"/>
  <c r="E1885" i="1"/>
  <c r="D1885" i="1"/>
  <c r="G1901" i="1"/>
  <c r="C1901" i="1"/>
  <c r="E1901" i="1"/>
  <c r="D1901" i="1"/>
  <c r="G1917" i="1"/>
  <c r="C1917" i="1"/>
  <c r="E1917" i="1"/>
  <c r="D1917" i="1"/>
  <c r="G1933" i="1"/>
  <c r="C1933" i="1"/>
  <c r="E1933" i="1"/>
  <c r="D1933" i="1"/>
  <c r="G1949" i="1"/>
  <c r="C1949" i="1"/>
  <c r="E1949" i="1"/>
  <c r="D1949" i="1"/>
  <c r="G1965" i="1"/>
  <c r="C1965" i="1"/>
  <c r="E1965" i="1"/>
  <c r="D1965" i="1"/>
  <c r="C1056" i="1"/>
  <c r="G1056" i="1"/>
  <c r="C1057" i="1"/>
  <c r="G1057" i="1"/>
  <c r="C1058" i="1"/>
  <c r="G1058" i="1"/>
  <c r="C1059" i="1"/>
  <c r="G1059" i="1"/>
  <c r="C1060" i="1"/>
  <c r="G1060" i="1"/>
  <c r="C1061" i="1"/>
  <c r="G1061" i="1"/>
  <c r="C1062" i="1"/>
  <c r="G1062" i="1"/>
  <c r="C1063" i="1"/>
  <c r="G1063" i="1"/>
  <c r="C1064" i="1"/>
  <c r="G1064" i="1"/>
  <c r="C1065" i="1"/>
  <c r="G1065" i="1"/>
  <c r="C1066" i="1"/>
  <c r="G1066" i="1"/>
  <c r="C1067" i="1"/>
  <c r="G1067" i="1"/>
  <c r="C1068" i="1"/>
  <c r="G1068" i="1"/>
  <c r="C1069" i="1"/>
  <c r="G1069" i="1"/>
  <c r="C1070" i="1"/>
  <c r="G1070" i="1"/>
  <c r="C1071" i="1"/>
  <c r="G1071" i="1"/>
  <c r="C1072" i="1"/>
  <c r="G1072" i="1"/>
  <c r="C1073" i="1"/>
  <c r="G1073" i="1"/>
  <c r="C1074" i="1"/>
  <c r="G1074" i="1"/>
  <c r="C1075" i="1"/>
  <c r="G1075" i="1"/>
  <c r="C1076" i="1"/>
  <c r="G1076" i="1"/>
  <c r="C1077" i="1"/>
  <c r="G1077" i="1"/>
  <c r="C1078" i="1"/>
  <c r="G1078" i="1"/>
  <c r="C1079" i="1"/>
  <c r="G1079" i="1"/>
  <c r="C1080" i="1"/>
  <c r="G1080" i="1"/>
  <c r="C1081" i="1"/>
  <c r="G1081" i="1"/>
  <c r="C1082" i="1"/>
  <c r="G1082" i="1"/>
  <c r="C1083" i="1"/>
  <c r="G1083" i="1"/>
  <c r="C1084" i="1"/>
  <c r="G1084" i="1"/>
  <c r="C1085" i="1"/>
  <c r="G1085" i="1"/>
  <c r="C1086" i="1"/>
  <c r="G1086" i="1"/>
  <c r="C1087" i="1"/>
  <c r="G1087" i="1"/>
  <c r="C1088" i="1"/>
  <c r="G1088" i="1"/>
  <c r="C1089" i="1"/>
  <c r="G1089" i="1"/>
  <c r="C1090" i="1"/>
  <c r="G1090" i="1"/>
  <c r="C1091" i="1"/>
  <c r="G1091" i="1"/>
  <c r="C1092" i="1"/>
  <c r="G1092" i="1"/>
  <c r="C1093" i="1"/>
  <c r="G1093" i="1"/>
  <c r="C1094" i="1"/>
  <c r="G1094" i="1"/>
  <c r="C1095" i="1"/>
  <c r="G1095" i="1"/>
  <c r="C1096" i="1"/>
  <c r="G1096" i="1"/>
  <c r="C1097" i="1"/>
  <c r="G1097" i="1"/>
  <c r="C1098" i="1"/>
  <c r="G1098" i="1"/>
  <c r="C1099" i="1"/>
  <c r="G1099" i="1"/>
  <c r="C1100" i="1"/>
  <c r="G1100" i="1"/>
  <c r="C1101" i="1"/>
  <c r="G1101" i="1"/>
  <c r="C1102" i="1"/>
  <c r="G1102" i="1"/>
  <c r="C1103" i="1"/>
  <c r="G1103" i="1"/>
  <c r="C1104" i="1"/>
  <c r="G1104" i="1"/>
  <c r="C1105" i="1"/>
  <c r="G1105" i="1"/>
  <c r="C1106" i="1"/>
  <c r="G1106" i="1"/>
  <c r="C1107" i="1"/>
  <c r="G1107" i="1"/>
  <c r="C1108" i="1"/>
  <c r="G1108" i="1"/>
  <c r="C1109" i="1"/>
  <c r="G1109" i="1"/>
  <c r="C1110" i="1"/>
  <c r="G1110" i="1"/>
  <c r="C1111" i="1"/>
  <c r="G1111" i="1"/>
  <c r="G1755" i="1"/>
  <c r="C1755" i="1"/>
  <c r="E1755" i="1"/>
  <c r="G1763" i="1"/>
  <c r="C1763" i="1"/>
  <c r="E1763" i="1"/>
  <c r="G1771" i="1"/>
  <c r="C1771" i="1"/>
  <c r="E1771" i="1"/>
  <c r="G1779" i="1"/>
  <c r="C1779" i="1"/>
  <c r="E1779" i="1"/>
  <c r="G1787" i="1"/>
  <c r="C1787" i="1"/>
  <c r="E1787" i="1"/>
  <c r="G1795" i="1"/>
  <c r="C1795" i="1"/>
  <c r="E1795" i="1"/>
  <c r="G1803" i="1"/>
  <c r="C1803" i="1"/>
  <c r="E1803" i="1"/>
  <c r="G1811" i="1"/>
  <c r="C1811" i="1"/>
  <c r="E1811" i="1"/>
  <c r="G1819" i="1"/>
  <c r="C1819" i="1"/>
  <c r="E1819" i="1"/>
  <c r="G1827" i="1"/>
  <c r="C1827" i="1"/>
  <c r="E1827" i="1"/>
  <c r="G1835" i="1"/>
  <c r="C1835" i="1"/>
  <c r="E1835" i="1"/>
  <c r="G1843" i="1"/>
  <c r="C1843" i="1"/>
  <c r="E1843" i="1"/>
  <c r="G1851" i="1"/>
  <c r="C1851" i="1"/>
  <c r="E1851" i="1"/>
  <c r="G1859" i="1"/>
  <c r="C1859" i="1"/>
  <c r="E1859" i="1"/>
  <c r="G1867" i="1"/>
  <c r="C1867" i="1"/>
  <c r="E1867" i="1"/>
  <c r="G1875" i="1"/>
  <c r="C1875" i="1"/>
  <c r="E1875" i="1"/>
  <c r="G1883" i="1"/>
  <c r="C1883" i="1"/>
  <c r="E1883" i="1"/>
  <c r="G1891" i="1"/>
  <c r="C1891" i="1"/>
  <c r="E1891" i="1"/>
  <c r="G1899" i="1"/>
  <c r="C1899" i="1"/>
  <c r="E1899" i="1"/>
  <c r="G1907" i="1"/>
  <c r="C1907" i="1"/>
  <c r="E1907" i="1"/>
  <c r="G1915" i="1"/>
  <c r="C1915" i="1"/>
  <c r="E1915" i="1"/>
  <c r="G1923" i="1"/>
  <c r="C1923" i="1"/>
  <c r="E1923" i="1"/>
  <c r="G1931" i="1"/>
  <c r="C1931" i="1"/>
  <c r="E1931" i="1"/>
  <c r="G1939" i="1"/>
  <c r="C1939" i="1"/>
  <c r="E1939" i="1"/>
  <c r="G1947" i="1"/>
  <c r="C1947" i="1"/>
  <c r="E1947" i="1"/>
  <c r="G1955" i="1"/>
  <c r="C1955" i="1"/>
  <c r="E1955" i="1"/>
  <c r="G1963" i="1"/>
  <c r="C1963" i="1"/>
  <c r="E1963" i="1"/>
  <c r="G1971" i="1"/>
  <c r="C1971" i="1"/>
  <c r="E1971" i="1"/>
  <c r="G1977" i="1"/>
  <c r="C1977" i="1"/>
  <c r="E1977" i="1"/>
  <c r="D1977" i="1"/>
  <c r="G1981" i="1"/>
  <c r="C1981" i="1"/>
  <c r="E1981" i="1"/>
  <c r="D1981" i="1"/>
  <c r="G1985" i="1"/>
  <c r="C1985" i="1"/>
  <c r="E1985" i="1"/>
  <c r="D1985" i="1"/>
  <c r="G1989" i="1"/>
  <c r="C1989" i="1"/>
  <c r="E1989" i="1"/>
  <c r="D1989" i="1"/>
  <c r="G1993" i="1"/>
  <c r="C1993" i="1"/>
  <c r="E1993" i="1"/>
  <c r="D1993" i="1"/>
  <c r="G1997" i="1"/>
  <c r="C1997" i="1"/>
  <c r="E1997" i="1"/>
  <c r="D1997" i="1"/>
  <c r="G2001" i="1"/>
  <c r="C2001" i="1"/>
  <c r="E2001" i="1"/>
  <c r="D2001" i="1"/>
  <c r="G2005" i="1"/>
  <c r="C2005" i="1"/>
  <c r="E2005" i="1"/>
  <c r="D2005" i="1"/>
  <c r="G2009" i="1"/>
  <c r="C2009" i="1"/>
  <c r="E2009" i="1"/>
  <c r="D2009" i="1"/>
  <c r="G2013" i="1"/>
  <c r="C2013" i="1"/>
  <c r="E2013" i="1"/>
  <c r="D2013" i="1"/>
  <c r="G2017" i="1"/>
  <c r="C2017" i="1"/>
  <c r="E2017" i="1"/>
  <c r="D2017" i="1"/>
  <c r="G2021" i="1"/>
  <c r="C2021" i="1"/>
  <c r="E2021" i="1"/>
  <c r="D2021" i="1"/>
  <c r="G2025" i="1"/>
  <c r="C2025" i="1"/>
  <c r="E2025" i="1"/>
  <c r="D2025" i="1"/>
  <c r="G2029" i="1"/>
  <c r="C2029" i="1"/>
  <c r="E2029" i="1"/>
  <c r="D2029" i="1"/>
  <c r="G2033" i="1"/>
  <c r="C2033" i="1"/>
  <c r="E2033" i="1"/>
  <c r="D2033" i="1"/>
  <c r="G2037" i="1"/>
  <c r="C2037" i="1"/>
  <c r="E2037" i="1"/>
  <c r="D2037" i="1"/>
  <c r="G2041" i="1"/>
  <c r="C2041" i="1"/>
  <c r="E2041" i="1"/>
  <c r="D2041" i="1"/>
  <c r="G2045" i="1"/>
  <c r="C2045" i="1"/>
  <c r="E2045" i="1"/>
  <c r="D2045" i="1"/>
  <c r="G2049" i="1"/>
  <c r="C2049" i="1"/>
  <c r="E2049" i="1"/>
  <c r="D2049" i="1"/>
  <c r="G2053" i="1"/>
  <c r="C2053" i="1"/>
  <c r="E2053" i="1"/>
  <c r="D2053" i="1"/>
  <c r="G2057" i="1"/>
  <c r="C2057" i="1"/>
  <c r="E2057" i="1"/>
  <c r="D2057" i="1"/>
  <c r="G2061" i="1"/>
  <c r="C2061" i="1"/>
  <c r="E2061" i="1"/>
  <c r="D2061" i="1"/>
  <c r="G2065" i="1"/>
  <c r="C2065" i="1"/>
  <c r="E2065" i="1"/>
  <c r="D2065" i="1"/>
  <c r="G2069" i="1"/>
  <c r="C2069" i="1"/>
  <c r="E2069" i="1"/>
  <c r="D2069" i="1"/>
  <c r="G2073" i="1"/>
  <c r="C2073" i="1"/>
  <c r="E2073" i="1"/>
  <c r="D2073" i="1"/>
  <c r="G2077" i="1"/>
  <c r="C2077" i="1"/>
  <c r="E2077" i="1"/>
  <c r="D2077" i="1"/>
  <c r="G2081" i="1"/>
  <c r="C2081" i="1"/>
  <c r="E2081" i="1"/>
  <c r="D2081" i="1"/>
  <c r="G2085" i="1"/>
  <c r="C2085" i="1"/>
  <c r="E2085" i="1"/>
  <c r="D2085" i="1"/>
  <c r="G2089" i="1"/>
  <c r="C2089" i="1"/>
  <c r="E2089" i="1"/>
  <c r="D2089" i="1"/>
  <c r="G2093" i="1"/>
  <c r="C2093" i="1"/>
  <c r="E2093" i="1"/>
  <c r="D2093" i="1"/>
  <c r="G2097" i="1"/>
  <c r="C2097" i="1"/>
  <c r="E2097" i="1"/>
  <c r="D2097" i="1"/>
  <c r="G2101" i="1"/>
  <c r="C2101" i="1"/>
  <c r="E2101" i="1"/>
  <c r="D2101" i="1"/>
  <c r="G2105" i="1"/>
  <c r="C2105" i="1"/>
  <c r="E2105" i="1"/>
  <c r="D2105" i="1"/>
  <c r="G2109" i="1"/>
  <c r="C2109" i="1"/>
  <c r="E2109" i="1"/>
  <c r="D2109" i="1"/>
  <c r="G2113" i="1"/>
  <c r="C2113" i="1"/>
  <c r="E2113" i="1"/>
  <c r="D2113" i="1"/>
  <c r="G2117" i="1"/>
  <c r="C2117" i="1"/>
  <c r="E2117" i="1"/>
  <c r="D2117" i="1"/>
  <c r="G2121" i="1"/>
  <c r="C2121" i="1"/>
  <c r="E2121" i="1"/>
  <c r="D2121" i="1"/>
  <c r="G2125" i="1"/>
  <c r="C2125" i="1"/>
  <c r="E2125" i="1"/>
  <c r="D2125" i="1"/>
  <c r="G2129" i="1"/>
  <c r="C2129" i="1"/>
  <c r="E2129" i="1"/>
  <c r="D2129" i="1"/>
  <c r="G2133" i="1"/>
  <c r="C2133" i="1"/>
  <c r="E2133" i="1"/>
  <c r="D2133" i="1"/>
  <c r="G2137" i="1"/>
  <c r="C2137" i="1"/>
  <c r="E2137" i="1"/>
  <c r="D2137" i="1"/>
  <c r="G2141" i="1"/>
  <c r="C2141" i="1"/>
  <c r="E2141" i="1"/>
  <c r="D2141" i="1"/>
  <c r="G2145" i="1"/>
  <c r="C2145" i="1"/>
  <c r="E2145" i="1"/>
  <c r="D2145" i="1"/>
  <c r="G2149" i="1"/>
  <c r="C2149" i="1"/>
  <c r="E2149" i="1"/>
  <c r="D2149" i="1"/>
  <c r="G2153" i="1"/>
  <c r="C2153" i="1"/>
  <c r="E2153" i="1"/>
  <c r="D2153" i="1"/>
  <c r="G2157" i="1"/>
  <c r="C2157" i="1"/>
  <c r="E2157" i="1"/>
  <c r="D2157" i="1"/>
  <c r="G2161" i="1"/>
  <c r="C2161" i="1"/>
  <c r="E2161" i="1"/>
  <c r="D2161" i="1"/>
  <c r="G2165" i="1"/>
  <c r="C2165" i="1"/>
  <c r="E2165" i="1"/>
  <c r="D2165" i="1"/>
  <c r="G2169" i="1"/>
  <c r="C2169" i="1"/>
  <c r="E2169" i="1"/>
  <c r="D2169" i="1"/>
  <c r="G2173" i="1"/>
  <c r="C2173" i="1"/>
  <c r="E2173" i="1"/>
  <c r="D2173" i="1"/>
  <c r="G2177" i="1"/>
  <c r="C2177" i="1"/>
  <c r="E2177" i="1"/>
  <c r="D2177" i="1"/>
  <c r="G2181" i="1"/>
  <c r="C2181" i="1"/>
  <c r="E2181" i="1"/>
  <c r="D2181" i="1"/>
  <c r="G2185" i="1"/>
  <c r="C2185" i="1"/>
  <c r="E2185" i="1"/>
  <c r="D2185" i="1"/>
  <c r="G2189" i="1"/>
  <c r="C2189" i="1"/>
  <c r="E2189" i="1"/>
  <c r="D2189" i="1"/>
  <c r="G2193" i="1"/>
  <c r="C2193" i="1"/>
  <c r="E2193" i="1"/>
  <c r="D2193" i="1"/>
  <c r="G2197" i="1"/>
  <c r="C2197" i="1"/>
  <c r="E2197" i="1"/>
  <c r="D2197" i="1"/>
  <c r="G2201" i="1"/>
  <c r="C2201" i="1"/>
  <c r="E2201" i="1"/>
  <c r="D2201" i="1"/>
  <c r="G2205" i="1"/>
  <c r="C2205" i="1"/>
  <c r="E2205" i="1"/>
  <c r="D2205" i="1"/>
  <c r="G2209" i="1"/>
  <c r="C2209" i="1"/>
  <c r="E2209" i="1"/>
  <c r="D2209" i="1"/>
  <c r="G2213" i="1"/>
  <c r="C2213" i="1"/>
  <c r="E2213" i="1"/>
  <c r="D2213" i="1"/>
  <c r="G2217" i="1"/>
  <c r="C2217" i="1"/>
  <c r="E2217" i="1"/>
  <c r="D2217" i="1"/>
  <c r="G2221" i="1"/>
  <c r="C2221" i="1"/>
  <c r="E2221" i="1"/>
  <c r="D2221" i="1"/>
  <c r="G2225" i="1"/>
  <c r="C2225" i="1"/>
  <c r="E2225" i="1"/>
  <c r="D2225" i="1"/>
  <c r="G2230" i="1"/>
  <c r="C2230" i="1"/>
  <c r="D2230" i="1"/>
  <c r="E2230" i="1"/>
  <c r="G2235" i="1"/>
  <c r="C2235" i="1"/>
  <c r="E2235" i="1"/>
  <c r="G2236" i="1"/>
  <c r="C2236" i="1"/>
  <c r="D2236" i="1"/>
  <c r="E2236" i="1"/>
  <c r="G2241" i="1"/>
  <c r="C2241" i="1"/>
  <c r="E2241" i="1"/>
  <c r="D2241" i="1"/>
  <c r="G2246" i="1"/>
  <c r="C2246" i="1"/>
  <c r="D2246" i="1"/>
  <c r="E2246" i="1"/>
  <c r="G2251" i="1"/>
  <c r="C2251" i="1"/>
  <c r="E2251" i="1"/>
  <c r="G2252" i="1"/>
  <c r="C2252" i="1"/>
  <c r="D2252" i="1"/>
  <c r="E2252" i="1"/>
  <c r="G2257" i="1"/>
  <c r="C2257" i="1"/>
  <c r="E2257" i="1"/>
  <c r="D2257" i="1"/>
  <c r="G2262" i="1"/>
  <c r="C2262" i="1"/>
  <c r="D2262" i="1"/>
  <c r="E2262" i="1"/>
  <c r="G2267" i="1"/>
  <c r="C2267" i="1"/>
  <c r="E2267" i="1"/>
  <c r="G2268" i="1"/>
  <c r="C2268" i="1"/>
  <c r="D2268" i="1"/>
  <c r="E2268" i="1"/>
  <c r="G2273" i="1"/>
  <c r="C2273" i="1"/>
  <c r="E2273" i="1"/>
  <c r="D2273" i="1"/>
  <c r="G2278" i="1"/>
  <c r="C2278" i="1"/>
  <c r="D2278" i="1"/>
  <c r="E2278" i="1"/>
  <c r="G2283" i="1"/>
  <c r="C2283" i="1"/>
  <c r="E2283" i="1"/>
  <c r="G2284" i="1"/>
  <c r="C2284" i="1"/>
  <c r="D2284" i="1"/>
  <c r="E2284" i="1"/>
  <c r="G2289" i="1"/>
  <c r="C2289" i="1"/>
  <c r="E2289" i="1"/>
  <c r="D2289" i="1"/>
  <c r="G2294" i="1"/>
  <c r="C2294" i="1"/>
  <c r="D2294" i="1"/>
  <c r="E2294" i="1"/>
  <c r="G2299" i="1"/>
  <c r="C2299" i="1"/>
  <c r="E2299" i="1"/>
  <c r="G2300" i="1"/>
  <c r="C2300" i="1"/>
  <c r="D2300" i="1"/>
  <c r="E2300" i="1"/>
  <c r="G2305" i="1"/>
  <c r="C2305" i="1"/>
  <c r="E2305" i="1"/>
  <c r="D2305" i="1"/>
  <c r="G2310" i="1"/>
  <c r="C2310" i="1"/>
  <c r="D2310" i="1"/>
  <c r="E2310" i="1"/>
  <c r="G2315" i="1"/>
  <c r="C2315" i="1"/>
  <c r="E2315" i="1"/>
  <c r="G2316" i="1"/>
  <c r="C2316" i="1"/>
  <c r="D2316" i="1"/>
  <c r="E2316" i="1"/>
  <c r="G2321" i="1"/>
  <c r="C2321" i="1"/>
  <c r="E2321" i="1"/>
  <c r="D2321" i="1"/>
  <c r="G2326" i="1"/>
  <c r="C2326" i="1"/>
  <c r="D2326" i="1"/>
  <c r="E2326" i="1"/>
  <c r="G2331" i="1"/>
  <c r="C2331" i="1"/>
  <c r="E2331" i="1"/>
  <c r="G2332" i="1"/>
  <c r="C2332" i="1"/>
  <c r="D2332" i="1"/>
  <c r="E2332" i="1"/>
  <c r="G2337" i="1"/>
  <c r="C2337" i="1"/>
  <c r="E2337" i="1"/>
  <c r="D2337" i="1"/>
  <c r="G2342" i="1"/>
  <c r="C2342" i="1"/>
  <c r="D2342" i="1"/>
  <c r="E2342" i="1"/>
  <c r="G2347" i="1"/>
  <c r="C2347" i="1"/>
  <c r="E2347" i="1"/>
  <c r="G2348" i="1"/>
  <c r="C2348" i="1"/>
  <c r="D2348" i="1"/>
  <c r="E2348" i="1"/>
  <c r="G2353" i="1"/>
  <c r="C2353" i="1"/>
  <c r="E2353" i="1"/>
  <c r="D2353" i="1"/>
  <c r="G2358" i="1"/>
  <c r="C2358" i="1"/>
  <c r="D2358" i="1"/>
  <c r="E2358" i="1"/>
  <c r="G2363" i="1"/>
  <c r="C2363" i="1"/>
  <c r="E2363" i="1"/>
  <c r="G2364" i="1"/>
  <c r="C2364" i="1"/>
  <c r="D2364" i="1"/>
  <c r="E2364" i="1"/>
  <c r="G2369" i="1"/>
  <c r="C2369" i="1"/>
  <c r="E2369" i="1"/>
  <c r="D2369" i="1"/>
  <c r="G2374" i="1"/>
  <c r="C2374" i="1"/>
  <c r="D2374" i="1"/>
  <c r="E2374" i="1"/>
  <c r="G2379" i="1"/>
  <c r="C2379" i="1"/>
  <c r="E2379" i="1"/>
  <c r="G2380" i="1"/>
  <c r="C2380" i="1"/>
  <c r="D2380" i="1"/>
  <c r="E2380" i="1"/>
  <c r="G2385" i="1"/>
  <c r="C2385" i="1"/>
  <c r="E2385" i="1"/>
  <c r="D2385" i="1"/>
  <c r="G2390" i="1"/>
  <c r="C2390" i="1"/>
  <c r="D2390" i="1"/>
  <c r="E2390" i="1"/>
  <c r="G2395" i="1"/>
  <c r="C2395" i="1"/>
  <c r="E2395" i="1"/>
  <c r="G2396" i="1"/>
  <c r="C2396" i="1"/>
  <c r="D2396" i="1"/>
  <c r="E2396" i="1"/>
  <c r="G2401" i="1"/>
  <c r="C2401" i="1"/>
  <c r="E2401" i="1"/>
  <c r="D2401" i="1"/>
  <c r="G2406" i="1"/>
  <c r="C2406" i="1"/>
  <c r="D2406" i="1"/>
  <c r="E2406" i="1"/>
  <c r="G2411" i="1"/>
  <c r="C2411" i="1"/>
  <c r="E2411" i="1"/>
  <c r="G2412" i="1"/>
  <c r="C2412" i="1"/>
  <c r="D2412" i="1"/>
  <c r="E2412" i="1"/>
  <c r="G2417" i="1"/>
  <c r="C2417" i="1"/>
  <c r="E2417" i="1"/>
  <c r="D2417" i="1"/>
  <c r="G2422" i="1"/>
  <c r="C2422" i="1"/>
  <c r="D2422" i="1"/>
  <c r="E2422" i="1"/>
  <c r="G2427" i="1"/>
  <c r="C2427" i="1"/>
  <c r="E2427" i="1"/>
  <c r="G2428" i="1"/>
  <c r="C2428" i="1"/>
  <c r="D2428" i="1"/>
  <c r="E2428" i="1"/>
  <c r="G2433" i="1"/>
  <c r="C2433" i="1"/>
  <c r="E2433" i="1"/>
  <c r="D2433" i="1"/>
  <c r="G2438" i="1"/>
  <c r="C2438" i="1"/>
  <c r="D2438" i="1"/>
  <c r="E2438" i="1"/>
  <c r="G2444" i="1"/>
  <c r="C2444" i="1"/>
  <c r="D2444" i="1"/>
  <c r="E2444" i="1"/>
  <c r="G2449" i="1"/>
  <c r="C2449" i="1"/>
  <c r="E2449" i="1"/>
  <c r="D2449" i="1"/>
  <c r="G2460" i="1"/>
  <c r="C2460" i="1"/>
  <c r="D2460" i="1"/>
  <c r="E2460" i="1"/>
  <c r="G2465" i="1"/>
  <c r="C2465" i="1"/>
  <c r="E2465" i="1"/>
  <c r="D2465" i="1"/>
  <c r="G2476" i="1"/>
  <c r="C2476" i="1"/>
  <c r="D2476" i="1"/>
  <c r="E2476" i="1"/>
  <c r="G2481" i="1"/>
  <c r="C2481" i="1"/>
  <c r="E2481" i="1"/>
  <c r="D2481" i="1"/>
  <c r="G2492" i="1"/>
  <c r="C2492" i="1"/>
  <c r="D2492" i="1"/>
  <c r="E2492" i="1"/>
  <c r="G2497" i="1"/>
  <c r="C2497" i="1"/>
  <c r="E2497" i="1"/>
  <c r="D2497" i="1"/>
  <c r="G2508" i="1"/>
  <c r="C2508" i="1"/>
  <c r="D2508" i="1"/>
  <c r="E2508" i="1"/>
  <c r="G2513" i="1"/>
  <c r="C2513" i="1"/>
  <c r="E2513" i="1"/>
  <c r="D2513" i="1"/>
  <c r="G2524" i="1"/>
  <c r="C2524" i="1"/>
  <c r="D2524" i="1"/>
  <c r="E2524" i="1"/>
  <c r="G2529" i="1"/>
  <c r="C2529" i="1"/>
  <c r="E2529" i="1"/>
  <c r="D2529" i="1"/>
  <c r="G2540" i="1"/>
  <c r="C2540" i="1"/>
  <c r="D2540" i="1"/>
  <c r="E2540" i="1"/>
  <c r="G2545" i="1"/>
  <c r="C2545" i="1"/>
  <c r="E2545" i="1"/>
  <c r="D2545" i="1"/>
  <c r="G2556" i="1"/>
  <c r="C2556" i="1"/>
  <c r="D2556" i="1"/>
  <c r="E2556" i="1"/>
  <c r="G2562" i="1"/>
  <c r="C2562" i="1"/>
  <c r="D2562" i="1"/>
  <c r="E2562" i="1"/>
  <c r="G2570" i="1"/>
  <c r="C2570" i="1"/>
  <c r="D2570" i="1"/>
  <c r="E2570" i="1"/>
  <c r="G2578" i="1"/>
  <c r="C2578" i="1"/>
  <c r="D2578" i="1"/>
  <c r="E2578" i="1"/>
  <c r="G2586" i="1"/>
  <c r="C2586" i="1"/>
  <c r="D2586" i="1"/>
  <c r="E2586" i="1"/>
  <c r="G2594" i="1"/>
  <c r="C2594" i="1"/>
  <c r="D2594" i="1"/>
  <c r="E2594" i="1"/>
  <c r="G2602" i="1"/>
  <c r="C2602" i="1"/>
  <c r="D2602" i="1"/>
  <c r="E2602" i="1"/>
  <c r="G2610" i="1"/>
  <c r="C2610" i="1"/>
  <c r="D2610" i="1"/>
  <c r="E2610" i="1"/>
  <c r="G2618" i="1"/>
  <c r="C2618" i="1"/>
  <c r="D2618" i="1"/>
  <c r="E2618" i="1"/>
  <c r="G2626" i="1"/>
  <c r="C2626" i="1"/>
  <c r="D2626" i="1"/>
  <c r="E2626" i="1"/>
  <c r="G2634" i="1"/>
  <c r="C2634" i="1"/>
  <c r="D2634" i="1"/>
  <c r="E2634" i="1"/>
  <c r="G2642" i="1"/>
  <c r="C2642" i="1"/>
  <c r="D2642" i="1"/>
  <c r="E2642" i="1"/>
  <c r="G3260" i="1"/>
  <c r="E3260" i="1"/>
  <c r="D3260" i="1"/>
  <c r="G3324" i="1"/>
  <c r="E3324" i="1"/>
  <c r="D3324" i="1"/>
  <c r="E3345" i="1"/>
  <c r="G3345" i="1"/>
  <c r="D3345" i="1"/>
  <c r="C3345" i="1"/>
  <c r="E3361" i="1"/>
  <c r="G3361" i="1"/>
  <c r="D3361" i="1"/>
  <c r="C3361" i="1"/>
  <c r="E3377" i="1"/>
  <c r="G3377" i="1"/>
  <c r="D3377" i="1"/>
  <c r="C3377" i="1"/>
  <c r="E3393" i="1"/>
  <c r="G3393" i="1"/>
  <c r="D3393" i="1"/>
  <c r="C3393" i="1"/>
  <c r="E3409" i="1"/>
  <c r="G3409" i="1"/>
  <c r="D3409" i="1"/>
  <c r="C3409" i="1"/>
  <c r="E3433" i="1"/>
  <c r="G3433" i="1"/>
  <c r="D3433" i="1"/>
  <c r="C3433" i="1"/>
  <c r="E3446" i="1"/>
  <c r="G3446" i="1"/>
  <c r="D3446" i="1"/>
  <c r="C3446" i="1"/>
  <c r="G1761" i="1"/>
  <c r="C1761" i="1"/>
  <c r="E1761" i="1"/>
  <c r="G1769" i="1"/>
  <c r="C1769" i="1"/>
  <c r="E1769" i="1"/>
  <c r="G1777" i="1"/>
  <c r="C1777" i="1"/>
  <c r="E1777" i="1"/>
  <c r="G1785" i="1"/>
  <c r="C1785" i="1"/>
  <c r="E1785" i="1"/>
  <c r="G1793" i="1"/>
  <c r="C1793" i="1"/>
  <c r="E1793" i="1"/>
  <c r="G1801" i="1"/>
  <c r="C1801" i="1"/>
  <c r="E1801" i="1"/>
  <c r="G1809" i="1"/>
  <c r="C1809" i="1"/>
  <c r="E1809" i="1"/>
  <c r="G1817" i="1"/>
  <c r="C1817" i="1"/>
  <c r="E1817" i="1"/>
  <c r="G1825" i="1"/>
  <c r="C1825" i="1"/>
  <c r="E1825" i="1"/>
  <c r="G1833" i="1"/>
  <c r="C1833" i="1"/>
  <c r="E1833" i="1"/>
  <c r="G1841" i="1"/>
  <c r="C1841" i="1"/>
  <c r="E1841" i="1"/>
  <c r="G1849" i="1"/>
  <c r="C1849" i="1"/>
  <c r="E1849" i="1"/>
  <c r="G1857" i="1"/>
  <c r="C1857" i="1"/>
  <c r="E1857" i="1"/>
  <c r="G1865" i="1"/>
  <c r="C1865" i="1"/>
  <c r="E1865" i="1"/>
  <c r="G1873" i="1"/>
  <c r="C1873" i="1"/>
  <c r="E1873" i="1"/>
  <c r="G1881" i="1"/>
  <c r="C1881" i="1"/>
  <c r="E1881" i="1"/>
  <c r="G1889" i="1"/>
  <c r="C1889" i="1"/>
  <c r="E1889" i="1"/>
  <c r="G1897" i="1"/>
  <c r="C1897" i="1"/>
  <c r="E1897" i="1"/>
  <c r="G1905" i="1"/>
  <c r="C1905" i="1"/>
  <c r="E1905" i="1"/>
  <c r="G1913" i="1"/>
  <c r="C1913" i="1"/>
  <c r="E1913" i="1"/>
  <c r="G1921" i="1"/>
  <c r="C1921" i="1"/>
  <c r="E1921" i="1"/>
  <c r="G1929" i="1"/>
  <c r="C1929" i="1"/>
  <c r="E1929" i="1"/>
  <c r="G1937" i="1"/>
  <c r="C1937" i="1"/>
  <c r="E1937" i="1"/>
  <c r="G1945" i="1"/>
  <c r="C1945" i="1"/>
  <c r="E1945" i="1"/>
  <c r="G1953" i="1"/>
  <c r="C1953" i="1"/>
  <c r="E1953" i="1"/>
  <c r="G1961" i="1"/>
  <c r="C1961" i="1"/>
  <c r="E1961" i="1"/>
  <c r="G1969" i="1"/>
  <c r="C1969" i="1"/>
  <c r="E1969" i="1"/>
  <c r="G1759" i="1"/>
  <c r="C1759" i="1"/>
  <c r="E1759" i="1"/>
  <c r="G1767" i="1"/>
  <c r="C1767" i="1"/>
  <c r="E1767" i="1"/>
  <c r="G1775" i="1"/>
  <c r="C1775" i="1"/>
  <c r="E1775" i="1"/>
  <c r="G1783" i="1"/>
  <c r="C1783" i="1"/>
  <c r="E1783" i="1"/>
  <c r="G1791" i="1"/>
  <c r="C1791" i="1"/>
  <c r="E1791" i="1"/>
  <c r="G1799" i="1"/>
  <c r="C1799" i="1"/>
  <c r="E1799" i="1"/>
  <c r="G1807" i="1"/>
  <c r="C1807" i="1"/>
  <c r="E1807" i="1"/>
  <c r="G1815" i="1"/>
  <c r="C1815" i="1"/>
  <c r="E1815" i="1"/>
  <c r="G1823" i="1"/>
  <c r="C1823" i="1"/>
  <c r="E1823" i="1"/>
  <c r="G1831" i="1"/>
  <c r="C1831" i="1"/>
  <c r="E1831" i="1"/>
  <c r="G1839" i="1"/>
  <c r="C1839" i="1"/>
  <c r="E1839" i="1"/>
  <c r="G1847" i="1"/>
  <c r="C1847" i="1"/>
  <c r="E1847" i="1"/>
  <c r="G1855" i="1"/>
  <c r="C1855" i="1"/>
  <c r="E1855" i="1"/>
  <c r="G1863" i="1"/>
  <c r="C1863" i="1"/>
  <c r="E1863" i="1"/>
  <c r="G1871" i="1"/>
  <c r="C1871" i="1"/>
  <c r="E1871" i="1"/>
  <c r="G1879" i="1"/>
  <c r="C1879" i="1"/>
  <c r="E1879" i="1"/>
  <c r="G1887" i="1"/>
  <c r="C1887" i="1"/>
  <c r="E1887" i="1"/>
  <c r="G1895" i="1"/>
  <c r="C1895" i="1"/>
  <c r="E1895" i="1"/>
  <c r="G1903" i="1"/>
  <c r="C1903" i="1"/>
  <c r="E1903" i="1"/>
  <c r="G1911" i="1"/>
  <c r="C1911" i="1"/>
  <c r="E1911" i="1"/>
  <c r="G1919" i="1"/>
  <c r="C1919" i="1"/>
  <c r="E1919" i="1"/>
  <c r="G1927" i="1"/>
  <c r="C1927" i="1"/>
  <c r="E1927" i="1"/>
  <c r="G1935" i="1"/>
  <c r="C1935" i="1"/>
  <c r="E1935" i="1"/>
  <c r="G1943" i="1"/>
  <c r="C1943" i="1"/>
  <c r="E1943" i="1"/>
  <c r="G1951" i="1"/>
  <c r="C1951" i="1"/>
  <c r="E1951" i="1"/>
  <c r="G1959" i="1"/>
  <c r="C1959" i="1"/>
  <c r="E1959" i="1"/>
  <c r="G1967" i="1"/>
  <c r="C1967" i="1"/>
  <c r="E1967" i="1"/>
  <c r="G1975" i="1"/>
  <c r="C1975" i="1"/>
  <c r="E1975" i="1"/>
  <c r="G1979" i="1"/>
  <c r="C1979" i="1"/>
  <c r="E1979" i="1"/>
  <c r="D1979" i="1"/>
  <c r="G1983" i="1"/>
  <c r="C1983" i="1"/>
  <c r="E1983" i="1"/>
  <c r="D1983" i="1"/>
  <c r="G1987" i="1"/>
  <c r="C1987" i="1"/>
  <c r="E1987" i="1"/>
  <c r="D1987" i="1"/>
  <c r="G1991" i="1"/>
  <c r="C1991" i="1"/>
  <c r="E1991" i="1"/>
  <c r="D1991" i="1"/>
  <c r="G1995" i="1"/>
  <c r="C1995" i="1"/>
  <c r="E1995" i="1"/>
  <c r="D1995" i="1"/>
  <c r="G1999" i="1"/>
  <c r="C1999" i="1"/>
  <c r="E1999" i="1"/>
  <c r="D1999" i="1"/>
  <c r="G2003" i="1"/>
  <c r="C2003" i="1"/>
  <c r="E2003" i="1"/>
  <c r="D2003" i="1"/>
  <c r="G2007" i="1"/>
  <c r="C2007" i="1"/>
  <c r="E2007" i="1"/>
  <c r="D2007" i="1"/>
  <c r="G2011" i="1"/>
  <c r="C2011" i="1"/>
  <c r="E2011" i="1"/>
  <c r="D2011" i="1"/>
  <c r="G2015" i="1"/>
  <c r="C2015" i="1"/>
  <c r="E2015" i="1"/>
  <c r="D2015" i="1"/>
  <c r="G2019" i="1"/>
  <c r="C2019" i="1"/>
  <c r="E2019" i="1"/>
  <c r="D2019" i="1"/>
  <c r="G2023" i="1"/>
  <c r="C2023" i="1"/>
  <c r="E2023" i="1"/>
  <c r="D2023" i="1"/>
  <c r="G2027" i="1"/>
  <c r="C2027" i="1"/>
  <c r="E2027" i="1"/>
  <c r="D2027" i="1"/>
  <c r="G2031" i="1"/>
  <c r="C2031" i="1"/>
  <c r="E2031" i="1"/>
  <c r="D2031" i="1"/>
  <c r="G2035" i="1"/>
  <c r="C2035" i="1"/>
  <c r="E2035" i="1"/>
  <c r="D2035" i="1"/>
  <c r="G2039" i="1"/>
  <c r="C2039" i="1"/>
  <c r="E2039" i="1"/>
  <c r="D2039" i="1"/>
  <c r="G2043" i="1"/>
  <c r="C2043" i="1"/>
  <c r="E2043" i="1"/>
  <c r="D2043" i="1"/>
  <c r="G2047" i="1"/>
  <c r="C2047" i="1"/>
  <c r="E2047" i="1"/>
  <c r="D2047" i="1"/>
  <c r="G2051" i="1"/>
  <c r="C2051" i="1"/>
  <c r="E2051" i="1"/>
  <c r="D2051" i="1"/>
  <c r="G2055" i="1"/>
  <c r="C2055" i="1"/>
  <c r="E2055" i="1"/>
  <c r="D2055" i="1"/>
  <c r="G2059" i="1"/>
  <c r="C2059" i="1"/>
  <c r="E2059" i="1"/>
  <c r="D2059" i="1"/>
  <c r="G2063" i="1"/>
  <c r="C2063" i="1"/>
  <c r="E2063" i="1"/>
  <c r="D2063" i="1"/>
  <c r="G2067" i="1"/>
  <c r="C2067" i="1"/>
  <c r="E2067" i="1"/>
  <c r="D2067" i="1"/>
  <c r="G2071" i="1"/>
  <c r="C2071" i="1"/>
  <c r="E2071" i="1"/>
  <c r="D2071" i="1"/>
  <c r="G2075" i="1"/>
  <c r="C2075" i="1"/>
  <c r="E2075" i="1"/>
  <c r="D2075" i="1"/>
  <c r="G2079" i="1"/>
  <c r="C2079" i="1"/>
  <c r="E2079" i="1"/>
  <c r="D2079" i="1"/>
  <c r="G2083" i="1"/>
  <c r="C2083" i="1"/>
  <c r="E2083" i="1"/>
  <c r="D2083" i="1"/>
  <c r="G2087" i="1"/>
  <c r="C2087" i="1"/>
  <c r="E2087" i="1"/>
  <c r="D2087" i="1"/>
  <c r="G2091" i="1"/>
  <c r="C2091" i="1"/>
  <c r="E2091" i="1"/>
  <c r="D2091" i="1"/>
  <c r="G2095" i="1"/>
  <c r="C2095" i="1"/>
  <c r="E2095" i="1"/>
  <c r="D2095" i="1"/>
  <c r="G2099" i="1"/>
  <c r="C2099" i="1"/>
  <c r="E2099" i="1"/>
  <c r="D2099" i="1"/>
  <c r="G2103" i="1"/>
  <c r="C2103" i="1"/>
  <c r="E2103" i="1"/>
  <c r="D2103" i="1"/>
  <c r="G2107" i="1"/>
  <c r="C2107" i="1"/>
  <c r="E2107" i="1"/>
  <c r="D2107" i="1"/>
  <c r="G2111" i="1"/>
  <c r="C2111" i="1"/>
  <c r="E2111" i="1"/>
  <c r="D2111" i="1"/>
  <c r="G2115" i="1"/>
  <c r="C2115" i="1"/>
  <c r="E2115" i="1"/>
  <c r="D2115" i="1"/>
  <c r="G2119" i="1"/>
  <c r="C2119" i="1"/>
  <c r="E2119" i="1"/>
  <c r="D2119" i="1"/>
  <c r="G2123" i="1"/>
  <c r="C2123" i="1"/>
  <c r="E2123" i="1"/>
  <c r="D2123" i="1"/>
  <c r="G2127" i="1"/>
  <c r="C2127" i="1"/>
  <c r="E2127" i="1"/>
  <c r="D2127" i="1"/>
  <c r="G2131" i="1"/>
  <c r="C2131" i="1"/>
  <c r="E2131" i="1"/>
  <c r="D2131" i="1"/>
  <c r="G2135" i="1"/>
  <c r="C2135" i="1"/>
  <c r="E2135" i="1"/>
  <c r="D2135" i="1"/>
  <c r="G2139" i="1"/>
  <c r="C2139" i="1"/>
  <c r="E2139" i="1"/>
  <c r="D2139" i="1"/>
  <c r="G2143" i="1"/>
  <c r="C2143" i="1"/>
  <c r="E2143" i="1"/>
  <c r="D2143" i="1"/>
  <c r="G2147" i="1"/>
  <c r="C2147" i="1"/>
  <c r="E2147" i="1"/>
  <c r="D2147" i="1"/>
  <c r="G2151" i="1"/>
  <c r="C2151" i="1"/>
  <c r="E2151" i="1"/>
  <c r="D2151" i="1"/>
  <c r="G2155" i="1"/>
  <c r="C2155" i="1"/>
  <c r="E2155" i="1"/>
  <c r="D2155" i="1"/>
  <c r="G2159" i="1"/>
  <c r="C2159" i="1"/>
  <c r="E2159" i="1"/>
  <c r="D2159" i="1"/>
  <c r="G2163" i="1"/>
  <c r="C2163" i="1"/>
  <c r="E2163" i="1"/>
  <c r="D2163" i="1"/>
  <c r="G2167" i="1"/>
  <c r="C2167" i="1"/>
  <c r="E2167" i="1"/>
  <c r="D2167" i="1"/>
  <c r="G2171" i="1"/>
  <c r="C2171" i="1"/>
  <c r="E2171" i="1"/>
  <c r="D2171" i="1"/>
  <c r="G2175" i="1"/>
  <c r="C2175" i="1"/>
  <c r="E2175" i="1"/>
  <c r="D2175" i="1"/>
  <c r="G2179" i="1"/>
  <c r="C2179" i="1"/>
  <c r="E2179" i="1"/>
  <c r="D2179" i="1"/>
  <c r="G2183" i="1"/>
  <c r="C2183" i="1"/>
  <c r="E2183" i="1"/>
  <c r="D2183" i="1"/>
  <c r="G2187" i="1"/>
  <c r="C2187" i="1"/>
  <c r="E2187" i="1"/>
  <c r="D2187" i="1"/>
  <c r="G2191" i="1"/>
  <c r="C2191" i="1"/>
  <c r="E2191" i="1"/>
  <c r="D2191" i="1"/>
  <c r="G2195" i="1"/>
  <c r="C2195" i="1"/>
  <c r="E2195" i="1"/>
  <c r="D2195" i="1"/>
  <c r="G2199" i="1"/>
  <c r="C2199" i="1"/>
  <c r="E2199" i="1"/>
  <c r="D2199" i="1"/>
  <c r="G2203" i="1"/>
  <c r="C2203" i="1"/>
  <c r="E2203" i="1"/>
  <c r="D2203" i="1"/>
  <c r="G2207" i="1"/>
  <c r="C2207" i="1"/>
  <c r="E2207" i="1"/>
  <c r="D2207" i="1"/>
  <c r="G2211" i="1"/>
  <c r="C2211" i="1"/>
  <c r="E2211" i="1"/>
  <c r="D2211" i="1"/>
  <c r="G2215" i="1"/>
  <c r="C2215" i="1"/>
  <c r="E2215" i="1"/>
  <c r="D2215" i="1"/>
  <c r="G2219" i="1"/>
  <c r="C2219" i="1"/>
  <c r="E2219" i="1"/>
  <c r="D2219" i="1"/>
  <c r="G2223" i="1"/>
  <c r="C2223" i="1"/>
  <c r="E2223" i="1"/>
  <c r="D2223" i="1"/>
  <c r="G2227" i="1"/>
  <c r="C2227" i="1"/>
  <c r="E2227" i="1"/>
  <c r="G2228" i="1"/>
  <c r="C2228" i="1"/>
  <c r="D2228" i="1"/>
  <c r="E2228" i="1"/>
  <c r="G2233" i="1"/>
  <c r="C2233" i="1"/>
  <c r="E2233" i="1"/>
  <c r="D2233" i="1"/>
  <c r="G2238" i="1"/>
  <c r="C2238" i="1"/>
  <c r="D2238" i="1"/>
  <c r="E2238" i="1"/>
  <c r="G2243" i="1"/>
  <c r="C2243" i="1"/>
  <c r="E2243" i="1"/>
  <c r="G2244" i="1"/>
  <c r="C2244" i="1"/>
  <c r="D2244" i="1"/>
  <c r="E2244" i="1"/>
  <c r="G2249" i="1"/>
  <c r="C2249" i="1"/>
  <c r="E2249" i="1"/>
  <c r="D2249" i="1"/>
  <c r="G2254" i="1"/>
  <c r="C2254" i="1"/>
  <c r="D2254" i="1"/>
  <c r="E2254" i="1"/>
  <c r="G2259" i="1"/>
  <c r="C2259" i="1"/>
  <c r="E2259" i="1"/>
  <c r="G2260" i="1"/>
  <c r="C2260" i="1"/>
  <c r="D2260" i="1"/>
  <c r="E2260" i="1"/>
  <c r="G2265" i="1"/>
  <c r="C2265" i="1"/>
  <c r="E2265" i="1"/>
  <c r="D2265" i="1"/>
  <c r="G2270" i="1"/>
  <c r="C2270" i="1"/>
  <c r="D2270" i="1"/>
  <c r="E2270" i="1"/>
  <c r="G2275" i="1"/>
  <c r="C2275" i="1"/>
  <c r="E2275" i="1"/>
  <c r="G2276" i="1"/>
  <c r="C2276" i="1"/>
  <c r="D2276" i="1"/>
  <c r="E2276" i="1"/>
  <c r="G2281" i="1"/>
  <c r="C2281" i="1"/>
  <c r="E2281" i="1"/>
  <c r="D2281" i="1"/>
  <c r="G2286" i="1"/>
  <c r="C2286" i="1"/>
  <c r="D2286" i="1"/>
  <c r="E2286" i="1"/>
  <c r="G2291" i="1"/>
  <c r="C2291" i="1"/>
  <c r="E2291" i="1"/>
  <c r="G2292" i="1"/>
  <c r="C2292" i="1"/>
  <c r="D2292" i="1"/>
  <c r="E2292" i="1"/>
  <c r="G2297" i="1"/>
  <c r="C2297" i="1"/>
  <c r="E2297" i="1"/>
  <c r="D2297" i="1"/>
  <c r="G2302" i="1"/>
  <c r="C2302" i="1"/>
  <c r="D2302" i="1"/>
  <c r="E2302" i="1"/>
  <c r="G2307" i="1"/>
  <c r="C2307" i="1"/>
  <c r="E2307" i="1"/>
  <c r="G2308" i="1"/>
  <c r="C2308" i="1"/>
  <c r="D2308" i="1"/>
  <c r="E2308" i="1"/>
  <c r="G2313" i="1"/>
  <c r="C2313" i="1"/>
  <c r="E2313" i="1"/>
  <c r="D2313" i="1"/>
  <c r="G2318" i="1"/>
  <c r="C2318" i="1"/>
  <c r="D2318" i="1"/>
  <c r="E2318" i="1"/>
  <c r="G2323" i="1"/>
  <c r="C2323" i="1"/>
  <c r="E2323" i="1"/>
  <c r="G2324" i="1"/>
  <c r="C2324" i="1"/>
  <c r="D2324" i="1"/>
  <c r="E2324" i="1"/>
  <c r="G2329" i="1"/>
  <c r="C2329" i="1"/>
  <c r="E2329" i="1"/>
  <c r="D2329" i="1"/>
  <c r="G2334" i="1"/>
  <c r="C2334" i="1"/>
  <c r="D2334" i="1"/>
  <c r="E2334" i="1"/>
  <c r="G2339" i="1"/>
  <c r="C2339" i="1"/>
  <c r="E2339" i="1"/>
  <c r="G2340" i="1"/>
  <c r="C2340" i="1"/>
  <c r="D2340" i="1"/>
  <c r="E2340" i="1"/>
  <c r="G2345" i="1"/>
  <c r="C2345" i="1"/>
  <c r="E2345" i="1"/>
  <c r="D2345" i="1"/>
  <c r="G2350" i="1"/>
  <c r="C2350" i="1"/>
  <c r="D2350" i="1"/>
  <c r="E2350" i="1"/>
  <c r="G2355" i="1"/>
  <c r="C2355" i="1"/>
  <c r="E2355" i="1"/>
  <c r="G2356" i="1"/>
  <c r="C2356" i="1"/>
  <c r="D2356" i="1"/>
  <c r="E2356" i="1"/>
  <c r="G2361" i="1"/>
  <c r="C2361" i="1"/>
  <c r="E2361" i="1"/>
  <c r="D2361" i="1"/>
  <c r="G2366" i="1"/>
  <c r="C2366" i="1"/>
  <c r="D2366" i="1"/>
  <c r="E2366" i="1"/>
  <c r="G2371" i="1"/>
  <c r="C2371" i="1"/>
  <c r="E2371" i="1"/>
  <c r="G2372" i="1"/>
  <c r="C2372" i="1"/>
  <c r="D2372" i="1"/>
  <c r="E2372" i="1"/>
  <c r="G2377" i="1"/>
  <c r="C2377" i="1"/>
  <c r="E2377" i="1"/>
  <c r="D2377" i="1"/>
  <c r="G2382" i="1"/>
  <c r="C2382" i="1"/>
  <c r="D2382" i="1"/>
  <c r="E2382" i="1"/>
  <c r="G2387" i="1"/>
  <c r="C2387" i="1"/>
  <c r="E2387" i="1"/>
  <c r="G2388" i="1"/>
  <c r="C2388" i="1"/>
  <c r="D2388" i="1"/>
  <c r="E2388" i="1"/>
  <c r="G2393" i="1"/>
  <c r="C2393" i="1"/>
  <c r="E2393" i="1"/>
  <c r="D2393" i="1"/>
  <c r="G2398" i="1"/>
  <c r="C2398" i="1"/>
  <c r="D2398" i="1"/>
  <c r="E2398" i="1"/>
  <c r="G2403" i="1"/>
  <c r="C2403" i="1"/>
  <c r="E2403" i="1"/>
  <c r="G2404" i="1"/>
  <c r="C2404" i="1"/>
  <c r="D2404" i="1"/>
  <c r="E2404" i="1"/>
  <c r="G2409" i="1"/>
  <c r="C2409" i="1"/>
  <c r="E2409" i="1"/>
  <c r="D2409" i="1"/>
  <c r="G2414" i="1"/>
  <c r="C2414" i="1"/>
  <c r="D2414" i="1"/>
  <c r="E2414" i="1"/>
  <c r="G2419" i="1"/>
  <c r="C2419" i="1"/>
  <c r="E2419" i="1"/>
  <c r="G2420" i="1"/>
  <c r="C2420" i="1"/>
  <c r="D2420" i="1"/>
  <c r="E2420" i="1"/>
  <c r="G2425" i="1"/>
  <c r="C2425" i="1"/>
  <c r="E2425" i="1"/>
  <c r="D2425" i="1"/>
  <c r="G2430" i="1"/>
  <c r="C2430" i="1"/>
  <c r="D2430" i="1"/>
  <c r="E2430" i="1"/>
  <c r="G2435" i="1"/>
  <c r="C2435" i="1"/>
  <c r="E2435" i="1"/>
  <c r="G2436" i="1"/>
  <c r="C2436" i="1"/>
  <c r="D2436" i="1"/>
  <c r="E2436" i="1"/>
  <c r="G2441" i="1"/>
  <c r="C2441" i="1"/>
  <c r="E2441" i="1"/>
  <c r="D2441" i="1"/>
  <c r="G2452" i="1"/>
  <c r="C2452" i="1"/>
  <c r="D2452" i="1"/>
  <c r="E2452" i="1"/>
  <c r="G2457" i="1"/>
  <c r="C2457" i="1"/>
  <c r="E2457" i="1"/>
  <c r="D2457" i="1"/>
  <c r="G2468" i="1"/>
  <c r="C2468" i="1"/>
  <c r="D2468" i="1"/>
  <c r="E2468" i="1"/>
  <c r="G2473" i="1"/>
  <c r="C2473" i="1"/>
  <c r="E2473" i="1"/>
  <c r="D2473" i="1"/>
  <c r="G2484" i="1"/>
  <c r="C2484" i="1"/>
  <c r="D2484" i="1"/>
  <c r="E2484" i="1"/>
  <c r="G2489" i="1"/>
  <c r="C2489" i="1"/>
  <c r="E2489" i="1"/>
  <c r="D2489" i="1"/>
  <c r="G2500" i="1"/>
  <c r="C2500" i="1"/>
  <c r="D2500" i="1"/>
  <c r="E2500" i="1"/>
  <c r="G2505" i="1"/>
  <c r="C2505" i="1"/>
  <c r="E2505" i="1"/>
  <c r="D2505" i="1"/>
  <c r="G2516" i="1"/>
  <c r="C2516" i="1"/>
  <c r="D2516" i="1"/>
  <c r="E2516" i="1"/>
  <c r="G2521" i="1"/>
  <c r="C2521" i="1"/>
  <c r="E2521" i="1"/>
  <c r="D2521" i="1"/>
  <c r="G2532" i="1"/>
  <c r="C2532" i="1"/>
  <c r="D2532" i="1"/>
  <c r="E2532" i="1"/>
  <c r="G2537" i="1"/>
  <c r="C2537" i="1"/>
  <c r="E2537" i="1"/>
  <c r="D2537" i="1"/>
  <c r="G2548" i="1"/>
  <c r="C2548" i="1"/>
  <c r="D2548" i="1"/>
  <c r="E2548" i="1"/>
  <c r="G2553" i="1"/>
  <c r="C2553" i="1"/>
  <c r="E2553" i="1"/>
  <c r="D2553" i="1"/>
  <c r="G2566" i="1"/>
  <c r="C2566" i="1"/>
  <c r="D2566" i="1"/>
  <c r="E2566" i="1"/>
  <c r="G2574" i="1"/>
  <c r="C2574" i="1"/>
  <c r="D2574" i="1"/>
  <c r="E2574" i="1"/>
  <c r="G2582" i="1"/>
  <c r="C2582" i="1"/>
  <c r="D2582" i="1"/>
  <c r="E2582" i="1"/>
  <c r="G2590" i="1"/>
  <c r="C2590" i="1"/>
  <c r="D2590" i="1"/>
  <c r="E2590" i="1"/>
  <c r="G2598" i="1"/>
  <c r="C2598" i="1"/>
  <c r="D2598" i="1"/>
  <c r="E2598" i="1"/>
  <c r="G2606" i="1"/>
  <c r="C2606" i="1"/>
  <c r="D2606" i="1"/>
  <c r="E2606" i="1"/>
  <c r="G2614" i="1"/>
  <c r="C2614" i="1"/>
  <c r="D2614" i="1"/>
  <c r="E2614" i="1"/>
  <c r="G2622" i="1"/>
  <c r="C2622" i="1"/>
  <c r="D2622" i="1"/>
  <c r="E2622" i="1"/>
  <c r="G2630" i="1"/>
  <c r="C2630" i="1"/>
  <c r="D2630" i="1"/>
  <c r="E2630" i="1"/>
  <c r="G2638" i="1"/>
  <c r="C2638" i="1"/>
  <c r="D2638" i="1"/>
  <c r="E2638" i="1"/>
  <c r="G3224" i="1"/>
  <c r="E3224" i="1"/>
  <c r="D3224" i="1"/>
  <c r="G3230" i="1"/>
  <c r="E3230" i="1"/>
  <c r="D3230" i="1"/>
  <c r="G3288" i="1"/>
  <c r="E3288" i="1"/>
  <c r="D3288" i="1"/>
  <c r="G3294" i="1"/>
  <c r="E3294" i="1"/>
  <c r="D3294" i="1"/>
  <c r="E3334" i="1"/>
  <c r="G3334" i="1"/>
  <c r="C3334" i="1"/>
  <c r="D3334" i="1"/>
  <c r="E3350" i="1"/>
  <c r="G3350" i="1"/>
  <c r="C3350" i="1"/>
  <c r="D3350" i="1"/>
  <c r="E3366" i="1"/>
  <c r="G3366" i="1"/>
  <c r="C3366" i="1"/>
  <c r="D3366" i="1"/>
  <c r="E3382" i="1"/>
  <c r="G3382" i="1"/>
  <c r="C3382" i="1"/>
  <c r="D3382" i="1"/>
  <c r="E3398" i="1"/>
  <c r="G3398" i="1"/>
  <c r="C3398" i="1"/>
  <c r="D3398" i="1"/>
  <c r="E3414" i="1"/>
  <c r="G3414" i="1"/>
  <c r="C3414" i="1"/>
  <c r="D3414" i="1"/>
  <c r="E3465" i="1"/>
  <c r="G3465" i="1"/>
  <c r="D3465" i="1"/>
  <c r="C3465" i="1"/>
  <c r="E4031" i="1"/>
  <c r="G4031" i="1"/>
  <c r="D4031" i="1"/>
  <c r="C4031" i="1"/>
  <c r="E4063" i="1"/>
  <c r="G4063" i="1"/>
  <c r="D4063" i="1"/>
  <c r="C4063" i="1"/>
  <c r="E4095" i="1"/>
  <c r="G4095" i="1"/>
  <c r="D4095" i="1"/>
  <c r="C4095" i="1"/>
  <c r="E4127" i="1"/>
  <c r="G4127" i="1"/>
  <c r="D4127" i="1"/>
  <c r="C4127" i="1"/>
  <c r="E4159" i="1"/>
  <c r="G4159" i="1"/>
  <c r="D4159" i="1"/>
  <c r="C4159" i="1"/>
  <c r="E4191" i="1"/>
  <c r="G4191" i="1"/>
  <c r="D4191" i="1"/>
  <c r="C4191" i="1"/>
  <c r="G2226" i="1"/>
  <c r="C2226" i="1"/>
  <c r="D2226" i="1"/>
  <c r="G2231" i="1"/>
  <c r="C2231" i="1"/>
  <c r="G2234" i="1"/>
  <c r="C2234" i="1"/>
  <c r="D2234" i="1"/>
  <c r="G2239" i="1"/>
  <c r="C2239" i="1"/>
  <c r="G2242" i="1"/>
  <c r="C2242" i="1"/>
  <c r="D2242" i="1"/>
  <c r="G2247" i="1"/>
  <c r="C2247" i="1"/>
  <c r="G2250" i="1"/>
  <c r="C2250" i="1"/>
  <c r="D2250" i="1"/>
  <c r="G2255" i="1"/>
  <c r="C2255" i="1"/>
  <c r="G2258" i="1"/>
  <c r="C2258" i="1"/>
  <c r="D2258" i="1"/>
  <c r="G2263" i="1"/>
  <c r="C2263" i="1"/>
  <c r="G2266" i="1"/>
  <c r="C2266" i="1"/>
  <c r="D2266" i="1"/>
  <c r="G2271" i="1"/>
  <c r="C2271" i="1"/>
  <c r="G2274" i="1"/>
  <c r="C2274" i="1"/>
  <c r="D2274" i="1"/>
  <c r="G2279" i="1"/>
  <c r="C2279" i="1"/>
  <c r="G2282" i="1"/>
  <c r="C2282" i="1"/>
  <c r="D2282" i="1"/>
  <c r="G2287" i="1"/>
  <c r="C2287" i="1"/>
  <c r="G2290" i="1"/>
  <c r="C2290" i="1"/>
  <c r="D2290" i="1"/>
  <c r="G2295" i="1"/>
  <c r="C2295" i="1"/>
  <c r="G2298" i="1"/>
  <c r="C2298" i="1"/>
  <c r="D2298" i="1"/>
  <c r="G2303" i="1"/>
  <c r="C2303" i="1"/>
  <c r="G2306" i="1"/>
  <c r="C2306" i="1"/>
  <c r="D2306" i="1"/>
  <c r="G2311" i="1"/>
  <c r="C2311" i="1"/>
  <c r="G2314" i="1"/>
  <c r="C2314" i="1"/>
  <c r="D2314" i="1"/>
  <c r="G2319" i="1"/>
  <c r="C2319" i="1"/>
  <c r="G2322" i="1"/>
  <c r="C2322" i="1"/>
  <c r="D2322" i="1"/>
  <c r="G2327" i="1"/>
  <c r="C2327" i="1"/>
  <c r="G2330" i="1"/>
  <c r="C2330" i="1"/>
  <c r="D2330" i="1"/>
  <c r="G2335" i="1"/>
  <c r="C2335" i="1"/>
  <c r="G2338" i="1"/>
  <c r="C2338" i="1"/>
  <c r="D2338" i="1"/>
  <c r="G2343" i="1"/>
  <c r="C2343" i="1"/>
  <c r="G2346" i="1"/>
  <c r="C2346" i="1"/>
  <c r="D2346" i="1"/>
  <c r="G2351" i="1"/>
  <c r="C2351" i="1"/>
  <c r="G2354" i="1"/>
  <c r="C2354" i="1"/>
  <c r="D2354" i="1"/>
  <c r="G2359" i="1"/>
  <c r="C2359" i="1"/>
  <c r="G2362" i="1"/>
  <c r="C2362" i="1"/>
  <c r="D2362" i="1"/>
  <c r="G2367" i="1"/>
  <c r="C2367" i="1"/>
  <c r="G2370" i="1"/>
  <c r="C2370" i="1"/>
  <c r="D2370" i="1"/>
  <c r="G2375" i="1"/>
  <c r="C2375" i="1"/>
  <c r="G2378" i="1"/>
  <c r="C2378" i="1"/>
  <c r="D2378" i="1"/>
  <c r="G2383" i="1"/>
  <c r="C2383" i="1"/>
  <c r="G2386" i="1"/>
  <c r="C2386" i="1"/>
  <c r="D2386" i="1"/>
  <c r="G2391" i="1"/>
  <c r="C2391" i="1"/>
  <c r="G2394" i="1"/>
  <c r="C2394" i="1"/>
  <c r="D2394" i="1"/>
  <c r="G2399" i="1"/>
  <c r="C2399" i="1"/>
  <c r="G2402" i="1"/>
  <c r="C2402" i="1"/>
  <c r="D2402" i="1"/>
  <c r="G2407" i="1"/>
  <c r="C2407" i="1"/>
  <c r="G2410" i="1"/>
  <c r="C2410" i="1"/>
  <c r="D2410" i="1"/>
  <c r="G2415" i="1"/>
  <c r="C2415" i="1"/>
  <c r="G2418" i="1"/>
  <c r="C2418" i="1"/>
  <c r="D2418" i="1"/>
  <c r="G2423" i="1"/>
  <c r="C2423" i="1"/>
  <c r="G2426" i="1"/>
  <c r="C2426" i="1"/>
  <c r="D2426" i="1"/>
  <c r="G2431" i="1"/>
  <c r="C2431" i="1"/>
  <c r="G2434" i="1"/>
  <c r="C2434" i="1"/>
  <c r="D2434" i="1"/>
  <c r="G2439" i="1"/>
  <c r="C2439" i="1"/>
  <c r="G2442" i="1"/>
  <c r="C2442" i="1"/>
  <c r="D2442" i="1"/>
  <c r="G2447" i="1"/>
  <c r="C2447" i="1"/>
  <c r="G2450" i="1"/>
  <c r="C2450" i="1"/>
  <c r="D2450" i="1"/>
  <c r="G2455" i="1"/>
  <c r="C2455" i="1"/>
  <c r="G2458" i="1"/>
  <c r="C2458" i="1"/>
  <c r="D2458" i="1"/>
  <c r="G2463" i="1"/>
  <c r="C2463" i="1"/>
  <c r="G2466" i="1"/>
  <c r="C2466" i="1"/>
  <c r="D2466" i="1"/>
  <c r="G2471" i="1"/>
  <c r="C2471" i="1"/>
  <c r="G2474" i="1"/>
  <c r="C2474" i="1"/>
  <c r="D2474" i="1"/>
  <c r="G2479" i="1"/>
  <c r="C2479" i="1"/>
  <c r="G2482" i="1"/>
  <c r="C2482" i="1"/>
  <c r="D2482" i="1"/>
  <c r="G2487" i="1"/>
  <c r="C2487" i="1"/>
  <c r="G2490" i="1"/>
  <c r="C2490" i="1"/>
  <c r="D2490" i="1"/>
  <c r="G2495" i="1"/>
  <c r="C2495" i="1"/>
  <c r="G2498" i="1"/>
  <c r="C2498" i="1"/>
  <c r="D2498" i="1"/>
  <c r="G2503" i="1"/>
  <c r="C2503" i="1"/>
  <c r="G2506" i="1"/>
  <c r="C2506" i="1"/>
  <c r="D2506" i="1"/>
  <c r="G2511" i="1"/>
  <c r="C2511" i="1"/>
  <c r="G2514" i="1"/>
  <c r="C2514" i="1"/>
  <c r="D2514" i="1"/>
  <c r="G2519" i="1"/>
  <c r="C2519" i="1"/>
  <c r="G2522" i="1"/>
  <c r="C2522" i="1"/>
  <c r="D2522" i="1"/>
  <c r="G2527" i="1"/>
  <c r="C2527" i="1"/>
  <c r="G2530" i="1"/>
  <c r="C2530" i="1"/>
  <c r="D2530" i="1"/>
  <c r="G2535" i="1"/>
  <c r="C2535" i="1"/>
  <c r="G2538" i="1"/>
  <c r="C2538" i="1"/>
  <c r="D2538" i="1"/>
  <c r="G2543" i="1"/>
  <c r="C2543" i="1"/>
  <c r="G2546" i="1"/>
  <c r="C2546" i="1"/>
  <c r="D2546" i="1"/>
  <c r="G2551" i="1"/>
  <c r="C2551" i="1"/>
  <c r="G2554" i="1"/>
  <c r="C2554" i="1"/>
  <c r="D2554" i="1"/>
  <c r="G2559" i="1"/>
  <c r="C2559" i="1"/>
  <c r="G2563" i="1"/>
  <c r="C2563" i="1"/>
  <c r="D2563" i="1"/>
  <c r="G2567" i="1"/>
  <c r="C2567" i="1"/>
  <c r="D2567" i="1"/>
  <c r="G2571" i="1"/>
  <c r="C2571" i="1"/>
  <c r="D2571" i="1"/>
  <c r="G2575" i="1"/>
  <c r="C2575" i="1"/>
  <c r="D2575" i="1"/>
  <c r="G2579" i="1"/>
  <c r="C2579" i="1"/>
  <c r="D2579" i="1"/>
  <c r="G2583" i="1"/>
  <c r="C2583" i="1"/>
  <c r="D2583" i="1"/>
  <c r="G2587" i="1"/>
  <c r="C2587" i="1"/>
  <c r="D2587" i="1"/>
  <c r="G2591" i="1"/>
  <c r="C2591" i="1"/>
  <c r="D2591" i="1"/>
  <c r="G2595" i="1"/>
  <c r="C2595" i="1"/>
  <c r="D2595" i="1"/>
  <c r="G2599" i="1"/>
  <c r="C2599" i="1"/>
  <c r="D2599" i="1"/>
  <c r="G2603" i="1"/>
  <c r="C2603" i="1"/>
  <c r="D2603" i="1"/>
  <c r="G2607" i="1"/>
  <c r="C2607" i="1"/>
  <c r="D2607" i="1"/>
  <c r="G2611" i="1"/>
  <c r="C2611" i="1"/>
  <c r="D2611" i="1"/>
  <c r="G2615" i="1"/>
  <c r="C2615" i="1"/>
  <c r="D2615" i="1"/>
  <c r="G2619" i="1"/>
  <c r="C2619" i="1"/>
  <c r="D2619" i="1"/>
  <c r="G2623" i="1"/>
  <c r="C2623" i="1"/>
  <c r="D2623" i="1"/>
  <c r="G2627" i="1"/>
  <c r="C2627" i="1"/>
  <c r="D2627" i="1"/>
  <c r="G2631" i="1"/>
  <c r="C2631" i="1"/>
  <c r="D2631" i="1"/>
  <c r="G2635" i="1"/>
  <c r="C2635" i="1"/>
  <c r="D2635" i="1"/>
  <c r="G2639" i="1"/>
  <c r="C2639" i="1"/>
  <c r="D2639" i="1"/>
  <c r="G2643" i="1"/>
  <c r="C2643" i="1"/>
  <c r="D2643" i="1"/>
  <c r="G2743" i="1"/>
  <c r="E2743" i="1"/>
  <c r="C2743" i="1"/>
  <c r="G3240" i="1"/>
  <c r="E3240" i="1"/>
  <c r="G3246" i="1"/>
  <c r="E3246" i="1"/>
  <c r="D3246" i="1"/>
  <c r="G3276" i="1"/>
  <c r="E3276" i="1"/>
  <c r="G3304" i="1"/>
  <c r="E3304" i="1"/>
  <c r="G3310" i="1"/>
  <c r="E3310" i="1"/>
  <c r="D3310" i="1"/>
  <c r="E3341" i="1"/>
  <c r="D3341" i="1"/>
  <c r="G3341" i="1"/>
  <c r="E3346" i="1"/>
  <c r="G3346" i="1"/>
  <c r="C3346" i="1"/>
  <c r="E3357" i="1"/>
  <c r="D3357" i="1"/>
  <c r="G3357" i="1"/>
  <c r="E3362" i="1"/>
  <c r="G3362" i="1"/>
  <c r="C3362" i="1"/>
  <c r="E3373" i="1"/>
  <c r="D3373" i="1"/>
  <c r="G3373" i="1"/>
  <c r="E3378" i="1"/>
  <c r="G3378" i="1"/>
  <c r="C3378" i="1"/>
  <c r="E3389" i="1"/>
  <c r="D3389" i="1"/>
  <c r="G3389" i="1"/>
  <c r="E3394" i="1"/>
  <c r="G3394" i="1"/>
  <c r="C3394" i="1"/>
  <c r="E3405" i="1"/>
  <c r="D3405" i="1"/>
  <c r="G3405" i="1"/>
  <c r="E3410" i="1"/>
  <c r="G3410" i="1"/>
  <c r="C3410" i="1"/>
  <c r="E3422" i="1"/>
  <c r="G3422" i="1"/>
  <c r="D3422" i="1"/>
  <c r="C3422" i="1"/>
  <c r="E3441" i="1"/>
  <c r="G3441" i="1"/>
  <c r="D3441" i="1"/>
  <c r="E3454" i="1"/>
  <c r="G3454" i="1"/>
  <c r="D3454" i="1"/>
  <c r="C3454" i="1"/>
  <c r="E4027" i="1"/>
  <c r="G4027" i="1"/>
  <c r="D4027" i="1"/>
  <c r="C4027" i="1"/>
  <c r="E4059" i="1"/>
  <c r="G4059" i="1"/>
  <c r="D4059" i="1"/>
  <c r="C4059" i="1"/>
  <c r="E4091" i="1"/>
  <c r="G4091" i="1"/>
  <c r="D4091" i="1"/>
  <c r="C4091" i="1"/>
  <c r="E4123" i="1"/>
  <c r="G4123" i="1"/>
  <c r="D4123" i="1"/>
  <c r="C4123" i="1"/>
  <c r="E4155" i="1"/>
  <c r="G4155" i="1"/>
  <c r="D4155" i="1"/>
  <c r="C4155" i="1"/>
  <c r="E4187" i="1"/>
  <c r="G4187" i="1"/>
  <c r="D4187" i="1"/>
  <c r="C4187" i="1"/>
  <c r="E4211" i="1"/>
  <c r="G4211" i="1"/>
  <c r="C4211" i="1"/>
  <c r="D4211" i="1"/>
  <c r="E4226" i="1"/>
  <c r="D4226" i="1"/>
  <c r="G4226" i="1"/>
  <c r="C4226" i="1"/>
  <c r="E4275" i="1"/>
  <c r="G4275" i="1"/>
  <c r="C4275" i="1"/>
  <c r="D4275" i="1"/>
  <c r="E4290" i="1"/>
  <c r="D4290" i="1"/>
  <c r="G4290" i="1"/>
  <c r="C4290" i="1"/>
  <c r="E4339" i="1"/>
  <c r="G4339" i="1"/>
  <c r="C4339" i="1"/>
  <c r="D4339" i="1"/>
  <c r="E4424" i="1"/>
  <c r="C4424" i="1"/>
  <c r="G4424" i="1"/>
  <c r="E4425" i="1"/>
  <c r="G4425" i="1"/>
  <c r="C4425" i="1"/>
  <c r="E4433" i="1"/>
  <c r="C4433" i="1"/>
  <c r="G4433" i="1"/>
  <c r="E4444" i="1"/>
  <c r="G4444" i="1"/>
  <c r="C4444" i="1"/>
  <c r="E4550" i="1"/>
  <c r="D4550" i="1"/>
  <c r="E4564" i="1"/>
  <c r="D4564" i="1"/>
  <c r="E4576" i="1"/>
  <c r="D4576" i="1"/>
  <c r="D4584" i="1"/>
  <c r="E4584" i="1"/>
  <c r="E4874" i="1"/>
  <c r="G4874" i="1"/>
  <c r="D4874" i="1"/>
  <c r="C4874" i="1"/>
  <c r="E4906" i="1"/>
  <c r="G4906" i="1"/>
  <c r="D4906" i="1"/>
  <c r="C4906" i="1"/>
  <c r="E4907" i="1"/>
  <c r="C4907" i="1"/>
  <c r="E4938" i="1"/>
  <c r="G4938" i="1"/>
  <c r="D4938" i="1"/>
  <c r="C4938" i="1"/>
  <c r="E4939" i="1"/>
  <c r="C4939" i="1"/>
  <c r="E4970" i="1"/>
  <c r="G4970" i="1"/>
  <c r="D4970" i="1"/>
  <c r="C4970" i="1"/>
  <c r="E4971" i="1"/>
  <c r="C4971" i="1"/>
  <c r="G1754" i="1"/>
  <c r="C1754" i="1"/>
  <c r="G1756" i="1"/>
  <c r="C1756" i="1"/>
  <c r="G1758" i="1"/>
  <c r="C1758" i="1"/>
  <c r="G1760" i="1"/>
  <c r="C1760" i="1"/>
  <c r="G1762" i="1"/>
  <c r="C1762" i="1"/>
  <c r="G1764" i="1"/>
  <c r="C1764" i="1"/>
  <c r="G1766" i="1"/>
  <c r="C1766" i="1"/>
  <c r="G1768" i="1"/>
  <c r="C1768" i="1"/>
  <c r="G1770" i="1"/>
  <c r="C1770" i="1"/>
  <c r="G1772" i="1"/>
  <c r="C1772" i="1"/>
  <c r="G1774" i="1"/>
  <c r="C1774" i="1"/>
  <c r="G1776" i="1"/>
  <c r="C1776" i="1"/>
  <c r="G1778" i="1"/>
  <c r="C1778" i="1"/>
  <c r="G1780" i="1"/>
  <c r="C1780" i="1"/>
  <c r="G1782" i="1"/>
  <c r="C1782" i="1"/>
  <c r="G1784" i="1"/>
  <c r="C1784" i="1"/>
  <c r="G1786" i="1"/>
  <c r="C1786" i="1"/>
  <c r="G1788" i="1"/>
  <c r="C1788" i="1"/>
  <c r="G1790" i="1"/>
  <c r="C1790" i="1"/>
  <c r="G1792" i="1"/>
  <c r="C1792" i="1"/>
  <c r="G1794" i="1"/>
  <c r="C1794" i="1"/>
  <c r="G1796" i="1"/>
  <c r="C1796" i="1"/>
  <c r="G1798" i="1"/>
  <c r="C1798" i="1"/>
  <c r="G1800" i="1"/>
  <c r="C1800" i="1"/>
  <c r="G1802" i="1"/>
  <c r="C1802" i="1"/>
  <c r="G1804" i="1"/>
  <c r="C1804" i="1"/>
  <c r="G1806" i="1"/>
  <c r="C1806" i="1"/>
  <c r="G1808" i="1"/>
  <c r="C1808" i="1"/>
  <c r="G1810" i="1"/>
  <c r="C1810" i="1"/>
  <c r="G1812" i="1"/>
  <c r="C1812" i="1"/>
  <c r="G1814" i="1"/>
  <c r="C1814" i="1"/>
  <c r="G1816" i="1"/>
  <c r="C1816" i="1"/>
  <c r="G1818" i="1"/>
  <c r="C1818" i="1"/>
  <c r="G1820" i="1"/>
  <c r="C1820" i="1"/>
  <c r="G1822" i="1"/>
  <c r="C1822" i="1"/>
  <c r="G1824" i="1"/>
  <c r="C1824" i="1"/>
  <c r="G1826" i="1"/>
  <c r="C1826" i="1"/>
  <c r="G1828" i="1"/>
  <c r="C1828" i="1"/>
  <c r="G1830" i="1"/>
  <c r="C1830" i="1"/>
  <c r="G1832" i="1"/>
  <c r="C1832" i="1"/>
  <c r="G1834" i="1"/>
  <c r="C1834" i="1"/>
  <c r="G1836" i="1"/>
  <c r="C1836" i="1"/>
  <c r="G1838" i="1"/>
  <c r="C1838" i="1"/>
  <c r="G1840" i="1"/>
  <c r="C1840" i="1"/>
  <c r="G1842" i="1"/>
  <c r="C1842" i="1"/>
  <c r="G1844" i="1"/>
  <c r="C1844" i="1"/>
  <c r="G1846" i="1"/>
  <c r="C1846" i="1"/>
  <c r="G1848" i="1"/>
  <c r="C1848" i="1"/>
  <c r="G1850" i="1"/>
  <c r="C1850" i="1"/>
  <c r="G1852" i="1"/>
  <c r="C1852" i="1"/>
  <c r="G1854" i="1"/>
  <c r="C1854" i="1"/>
  <c r="G1856" i="1"/>
  <c r="C1856" i="1"/>
  <c r="G1858" i="1"/>
  <c r="C1858" i="1"/>
  <c r="G1860" i="1"/>
  <c r="C1860" i="1"/>
  <c r="G1862" i="1"/>
  <c r="C1862" i="1"/>
  <c r="G1864" i="1"/>
  <c r="C1864" i="1"/>
  <c r="G1866" i="1"/>
  <c r="C1866" i="1"/>
  <c r="G1868" i="1"/>
  <c r="C1868" i="1"/>
  <c r="G1870" i="1"/>
  <c r="C1870" i="1"/>
  <c r="G1872" i="1"/>
  <c r="C1872" i="1"/>
  <c r="G1874" i="1"/>
  <c r="C1874" i="1"/>
  <c r="G1876" i="1"/>
  <c r="C1876" i="1"/>
  <c r="G1878" i="1"/>
  <c r="C1878" i="1"/>
  <c r="G1880" i="1"/>
  <c r="C1880" i="1"/>
  <c r="G1882" i="1"/>
  <c r="C1882" i="1"/>
  <c r="G1884" i="1"/>
  <c r="C1884" i="1"/>
  <c r="G1886" i="1"/>
  <c r="C1886" i="1"/>
  <c r="G1888" i="1"/>
  <c r="C1888" i="1"/>
  <c r="G1890" i="1"/>
  <c r="C1890" i="1"/>
  <c r="G1892" i="1"/>
  <c r="C1892" i="1"/>
  <c r="G1894" i="1"/>
  <c r="C1894" i="1"/>
  <c r="G1896" i="1"/>
  <c r="C1896" i="1"/>
  <c r="G1898" i="1"/>
  <c r="C1898" i="1"/>
  <c r="G1900" i="1"/>
  <c r="C1900" i="1"/>
  <c r="G1902" i="1"/>
  <c r="C1902" i="1"/>
  <c r="G1904" i="1"/>
  <c r="C1904" i="1"/>
  <c r="G1906" i="1"/>
  <c r="C1906" i="1"/>
  <c r="G1908" i="1"/>
  <c r="C1908" i="1"/>
  <c r="G1910" i="1"/>
  <c r="C1910" i="1"/>
  <c r="G1912" i="1"/>
  <c r="C1912" i="1"/>
  <c r="G1914" i="1"/>
  <c r="C1914" i="1"/>
  <c r="G1916" i="1"/>
  <c r="C1916" i="1"/>
  <c r="G1918" i="1"/>
  <c r="C1918" i="1"/>
  <c r="G1920" i="1"/>
  <c r="C1920" i="1"/>
  <c r="G1922" i="1"/>
  <c r="C1922" i="1"/>
  <c r="G1924" i="1"/>
  <c r="C1924" i="1"/>
  <c r="G1926" i="1"/>
  <c r="C1926" i="1"/>
  <c r="G1928" i="1"/>
  <c r="C1928" i="1"/>
  <c r="G1930" i="1"/>
  <c r="C1930" i="1"/>
  <c r="G1932" i="1"/>
  <c r="C1932" i="1"/>
  <c r="G1934" i="1"/>
  <c r="C1934" i="1"/>
  <c r="G1936" i="1"/>
  <c r="C1936" i="1"/>
  <c r="G1938" i="1"/>
  <c r="C1938" i="1"/>
  <c r="G1940" i="1"/>
  <c r="C1940" i="1"/>
  <c r="G1942" i="1"/>
  <c r="C1942" i="1"/>
  <c r="G1944" i="1"/>
  <c r="C1944" i="1"/>
  <c r="G1946" i="1"/>
  <c r="C1946" i="1"/>
  <c r="G1948" i="1"/>
  <c r="C1948" i="1"/>
  <c r="G1950" i="1"/>
  <c r="C1950" i="1"/>
  <c r="G1952" i="1"/>
  <c r="C1952" i="1"/>
  <c r="G1954" i="1"/>
  <c r="C1954" i="1"/>
  <c r="G1956" i="1"/>
  <c r="C1956" i="1"/>
  <c r="G1958" i="1"/>
  <c r="C1958" i="1"/>
  <c r="G1960" i="1"/>
  <c r="C1960" i="1"/>
  <c r="G1962" i="1"/>
  <c r="C1962" i="1"/>
  <c r="G1964" i="1"/>
  <c r="C1964" i="1"/>
  <c r="G1966" i="1"/>
  <c r="C1966" i="1"/>
  <c r="G1968" i="1"/>
  <c r="C1968" i="1"/>
  <c r="G1970" i="1"/>
  <c r="C1970" i="1"/>
  <c r="G1972" i="1"/>
  <c r="C1972" i="1"/>
  <c r="G1974" i="1"/>
  <c r="C1974" i="1"/>
  <c r="G1976" i="1"/>
  <c r="C1976" i="1"/>
  <c r="G1978" i="1"/>
  <c r="C1978" i="1"/>
  <c r="G1980" i="1"/>
  <c r="C1980" i="1"/>
  <c r="G1982" i="1"/>
  <c r="C1982" i="1"/>
  <c r="G1984" i="1"/>
  <c r="C1984" i="1"/>
  <c r="G1986" i="1"/>
  <c r="C1986" i="1"/>
  <c r="G1988" i="1"/>
  <c r="C1988" i="1"/>
  <c r="G1990" i="1"/>
  <c r="C1990" i="1"/>
  <c r="G1992" i="1"/>
  <c r="C1992" i="1"/>
  <c r="G1994" i="1"/>
  <c r="C1994" i="1"/>
  <c r="G1996" i="1"/>
  <c r="C1996" i="1"/>
  <c r="G1998" i="1"/>
  <c r="C1998" i="1"/>
  <c r="G2000" i="1"/>
  <c r="C2000" i="1"/>
  <c r="G2002" i="1"/>
  <c r="C2002" i="1"/>
  <c r="G2004" i="1"/>
  <c r="C2004" i="1"/>
  <c r="G2006" i="1"/>
  <c r="C2006" i="1"/>
  <c r="G2008" i="1"/>
  <c r="C2008" i="1"/>
  <c r="G2010" i="1"/>
  <c r="C2010" i="1"/>
  <c r="G2012" i="1"/>
  <c r="C2012" i="1"/>
  <c r="G2014" i="1"/>
  <c r="C2014" i="1"/>
  <c r="G2016" i="1"/>
  <c r="C2016" i="1"/>
  <c r="G2018" i="1"/>
  <c r="C2018" i="1"/>
  <c r="G2020" i="1"/>
  <c r="C2020" i="1"/>
  <c r="G2022" i="1"/>
  <c r="C2022" i="1"/>
  <c r="G2024" i="1"/>
  <c r="C2024" i="1"/>
  <c r="G2026" i="1"/>
  <c r="C2026" i="1"/>
  <c r="G2028" i="1"/>
  <c r="C2028" i="1"/>
  <c r="G2030" i="1"/>
  <c r="C2030" i="1"/>
  <c r="G2032" i="1"/>
  <c r="C2032" i="1"/>
  <c r="G2034" i="1"/>
  <c r="C2034" i="1"/>
  <c r="G2036" i="1"/>
  <c r="C2036" i="1"/>
  <c r="G2038" i="1"/>
  <c r="C2038" i="1"/>
  <c r="G2040" i="1"/>
  <c r="C2040" i="1"/>
  <c r="G2042" i="1"/>
  <c r="C2042" i="1"/>
  <c r="G2044" i="1"/>
  <c r="C2044" i="1"/>
  <c r="G2046" i="1"/>
  <c r="C2046" i="1"/>
  <c r="G2048" i="1"/>
  <c r="C2048" i="1"/>
  <c r="G2050" i="1"/>
  <c r="C2050" i="1"/>
  <c r="G2052" i="1"/>
  <c r="C2052" i="1"/>
  <c r="G2054" i="1"/>
  <c r="C2054" i="1"/>
  <c r="G2056" i="1"/>
  <c r="C2056" i="1"/>
  <c r="G2058" i="1"/>
  <c r="C2058" i="1"/>
  <c r="G2060" i="1"/>
  <c r="C2060" i="1"/>
  <c r="G2062" i="1"/>
  <c r="C2062" i="1"/>
  <c r="G2064" i="1"/>
  <c r="C2064" i="1"/>
  <c r="G2066" i="1"/>
  <c r="C2066" i="1"/>
  <c r="G2068" i="1"/>
  <c r="C2068" i="1"/>
  <c r="G2070" i="1"/>
  <c r="C2070" i="1"/>
  <c r="G2072" i="1"/>
  <c r="C2072" i="1"/>
  <c r="G2074" i="1"/>
  <c r="C2074" i="1"/>
  <c r="G2076" i="1"/>
  <c r="C2076" i="1"/>
  <c r="G2078" i="1"/>
  <c r="C2078" i="1"/>
  <c r="G2080" i="1"/>
  <c r="C2080" i="1"/>
  <c r="G2082" i="1"/>
  <c r="C2082" i="1"/>
  <c r="G2084" i="1"/>
  <c r="C2084" i="1"/>
  <c r="G2086" i="1"/>
  <c r="C2086" i="1"/>
  <c r="G2088" i="1"/>
  <c r="C2088" i="1"/>
  <c r="G2090" i="1"/>
  <c r="C2090" i="1"/>
  <c r="G2092" i="1"/>
  <c r="C2092" i="1"/>
  <c r="G2094" i="1"/>
  <c r="C2094" i="1"/>
  <c r="G2096" i="1"/>
  <c r="C2096" i="1"/>
  <c r="G2098" i="1"/>
  <c r="C2098" i="1"/>
  <c r="G2100" i="1"/>
  <c r="C2100" i="1"/>
  <c r="G2102" i="1"/>
  <c r="C2102" i="1"/>
  <c r="G2104" i="1"/>
  <c r="C2104" i="1"/>
  <c r="G2106" i="1"/>
  <c r="C2106" i="1"/>
  <c r="G2108" i="1"/>
  <c r="C2108" i="1"/>
  <c r="G2110" i="1"/>
  <c r="C2110" i="1"/>
  <c r="G2112" i="1"/>
  <c r="C2112" i="1"/>
  <c r="G2114" i="1"/>
  <c r="C2114" i="1"/>
  <c r="G2116" i="1"/>
  <c r="C2116" i="1"/>
  <c r="G2118" i="1"/>
  <c r="C2118" i="1"/>
  <c r="G2120" i="1"/>
  <c r="C2120" i="1"/>
  <c r="G2122" i="1"/>
  <c r="C2122" i="1"/>
  <c r="G2124" i="1"/>
  <c r="C2124" i="1"/>
  <c r="G2126" i="1"/>
  <c r="C2126" i="1"/>
  <c r="G2128" i="1"/>
  <c r="C2128" i="1"/>
  <c r="G2130" i="1"/>
  <c r="C2130" i="1"/>
  <c r="G2132" i="1"/>
  <c r="C2132" i="1"/>
  <c r="G2134" i="1"/>
  <c r="C2134" i="1"/>
  <c r="G2136" i="1"/>
  <c r="C2136" i="1"/>
  <c r="G2138" i="1"/>
  <c r="C2138" i="1"/>
  <c r="G2140" i="1"/>
  <c r="C2140" i="1"/>
  <c r="G2142" i="1"/>
  <c r="C2142" i="1"/>
  <c r="G2144" i="1"/>
  <c r="C2144" i="1"/>
  <c r="G2146" i="1"/>
  <c r="C2146" i="1"/>
  <c r="G2148" i="1"/>
  <c r="C2148" i="1"/>
  <c r="G2150" i="1"/>
  <c r="C2150" i="1"/>
  <c r="G2152" i="1"/>
  <c r="C2152" i="1"/>
  <c r="G2154" i="1"/>
  <c r="C2154" i="1"/>
  <c r="G2156" i="1"/>
  <c r="C2156" i="1"/>
  <c r="G2158" i="1"/>
  <c r="C2158" i="1"/>
  <c r="G2160" i="1"/>
  <c r="C2160" i="1"/>
  <c r="G2162" i="1"/>
  <c r="C2162" i="1"/>
  <c r="G2164" i="1"/>
  <c r="C2164" i="1"/>
  <c r="G2166" i="1"/>
  <c r="C2166" i="1"/>
  <c r="G2168" i="1"/>
  <c r="C2168" i="1"/>
  <c r="G2170" i="1"/>
  <c r="C2170" i="1"/>
  <c r="G2172" i="1"/>
  <c r="C2172" i="1"/>
  <c r="G2174" i="1"/>
  <c r="C2174" i="1"/>
  <c r="G2176" i="1"/>
  <c r="C2176" i="1"/>
  <c r="G2178" i="1"/>
  <c r="C2178" i="1"/>
  <c r="G2180" i="1"/>
  <c r="C2180" i="1"/>
  <c r="G2182" i="1"/>
  <c r="C2182" i="1"/>
  <c r="G2184" i="1"/>
  <c r="C2184" i="1"/>
  <c r="G2186" i="1"/>
  <c r="C2186" i="1"/>
  <c r="G2188" i="1"/>
  <c r="C2188" i="1"/>
  <c r="G2190" i="1"/>
  <c r="C2190" i="1"/>
  <c r="G2192" i="1"/>
  <c r="C2192" i="1"/>
  <c r="G2194" i="1"/>
  <c r="C2194" i="1"/>
  <c r="G2196" i="1"/>
  <c r="C2196" i="1"/>
  <c r="G2198" i="1"/>
  <c r="C2198" i="1"/>
  <c r="G2200" i="1"/>
  <c r="C2200" i="1"/>
  <c r="G2202" i="1"/>
  <c r="C2202" i="1"/>
  <c r="G2204" i="1"/>
  <c r="C2204" i="1"/>
  <c r="G2206" i="1"/>
  <c r="C2206" i="1"/>
  <c r="G2208" i="1"/>
  <c r="C2208" i="1"/>
  <c r="G2210" i="1"/>
  <c r="C2210" i="1"/>
  <c r="G2212" i="1"/>
  <c r="C2212" i="1"/>
  <c r="G2214" i="1"/>
  <c r="C2214" i="1"/>
  <c r="G2216" i="1"/>
  <c r="C2216" i="1"/>
  <c r="G2218" i="1"/>
  <c r="C2218" i="1"/>
  <c r="G2220" i="1"/>
  <c r="C2220" i="1"/>
  <c r="G2222" i="1"/>
  <c r="C2222" i="1"/>
  <c r="G2224" i="1"/>
  <c r="C2224" i="1"/>
  <c r="G2229" i="1"/>
  <c r="C2229" i="1"/>
  <c r="D2231" i="1"/>
  <c r="G2232" i="1"/>
  <c r="C2232" i="1"/>
  <c r="D2232" i="1"/>
  <c r="G2237" i="1"/>
  <c r="C2237" i="1"/>
  <c r="D2239" i="1"/>
  <c r="G2240" i="1"/>
  <c r="C2240" i="1"/>
  <c r="D2240" i="1"/>
  <c r="G2245" i="1"/>
  <c r="C2245" i="1"/>
  <c r="D2247" i="1"/>
  <c r="G2248" i="1"/>
  <c r="C2248" i="1"/>
  <c r="D2248" i="1"/>
  <c r="G2253" i="1"/>
  <c r="C2253" i="1"/>
  <c r="D2255" i="1"/>
  <c r="G2256" i="1"/>
  <c r="C2256" i="1"/>
  <c r="D2256" i="1"/>
  <c r="G2261" i="1"/>
  <c r="C2261" i="1"/>
  <c r="D2263" i="1"/>
  <c r="G2264" i="1"/>
  <c r="C2264" i="1"/>
  <c r="D2264" i="1"/>
  <c r="G2269" i="1"/>
  <c r="C2269" i="1"/>
  <c r="D2271" i="1"/>
  <c r="G2272" i="1"/>
  <c r="C2272" i="1"/>
  <c r="D2272" i="1"/>
  <c r="G2277" i="1"/>
  <c r="C2277" i="1"/>
  <c r="D2279" i="1"/>
  <c r="G2280" i="1"/>
  <c r="C2280" i="1"/>
  <c r="D2280" i="1"/>
  <c r="G2285" i="1"/>
  <c r="C2285" i="1"/>
  <c r="D2287" i="1"/>
  <c r="G2288" i="1"/>
  <c r="C2288" i="1"/>
  <c r="D2288" i="1"/>
  <c r="G2293" i="1"/>
  <c r="C2293" i="1"/>
  <c r="D2295" i="1"/>
  <c r="G2296" i="1"/>
  <c r="C2296" i="1"/>
  <c r="D2296" i="1"/>
  <c r="G2301" i="1"/>
  <c r="C2301" i="1"/>
  <c r="D2303" i="1"/>
  <c r="G2304" i="1"/>
  <c r="C2304" i="1"/>
  <c r="D2304" i="1"/>
  <c r="G2309" i="1"/>
  <c r="C2309" i="1"/>
  <c r="D2311" i="1"/>
  <c r="G2312" i="1"/>
  <c r="C2312" i="1"/>
  <c r="D2312" i="1"/>
  <c r="G2317" i="1"/>
  <c r="C2317" i="1"/>
  <c r="D2319" i="1"/>
  <c r="G2320" i="1"/>
  <c r="C2320" i="1"/>
  <c r="D2320" i="1"/>
  <c r="G2325" i="1"/>
  <c r="C2325" i="1"/>
  <c r="D2327" i="1"/>
  <c r="G2328" i="1"/>
  <c r="C2328" i="1"/>
  <c r="D2328" i="1"/>
  <c r="G2333" i="1"/>
  <c r="C2333" i="1"/>
  <c r="D2335" i="1"/>
  <c r="G2336" i="1"/>
  <c r="C2336" i="1"/>
  <c r="D2336" i="1"/>
  <c r="G2341" i="1"/>
  <c r="C2341" i="1"/>
  <c r="D2343" i="1"/>
  <c r="G2344" i="1"/>
  <c r="C2344" i="1"/>
  <c r="D2344" i="1"/>
  <c r="G2349" i="1"/>
  <c r="C2349" i="1"/>
  <c r="D2351" i="1"/>
  <c r="G2352" i="1"/>
  <c r="C2352" i="1"/>
  <c r="D2352" i="1"/>
  <c r="G2357" i="1"/>
  <c r="C2357" i="1"/>
  <c r="D2359" i="1"/>
  <c r="G2360" i="1"/>
  <c r="C2360" i="1"/>
  <c r="D2360" i="1"/>
  <c r="G2365" i="1"/>
  <c r="C2365" i="1"/>
  <c r="D2367" i="1"/>
  <c r="G2368" i="1"/>
  <c r="C2368" i="1"/>
  <c r="D2368" i="1"/>
  <c r="G2373" i="1"/>
  <c r="C2373" i="1"/>
  <c r="D2375" i="1"/>
  <c r="G2376" i="1"/>
  <c r="C2376" i="1"/>
  <c r="D2376" i="1"/>
  <c r="G2381" i="1"/>
  <c r="C2381" i="1"/>
  <c r="D2383" i="1"/>
  <c r="G2384" i="1"/>
  <c r="C2384" i="1"/>
  <c r="D2384" i="1"/>
  <c r="G2389" i="1"/>
  <c r="C2389" i="1"/>
  <c r="D2391" i="1"/>
  <c r="G2392" i="1"/>
  <c r="C2392" i="1"/>
  <c r="D2392" i="1"/>
  <c r="G2397" i="1"/>
  <c r="C2397" i="1"/>
  <c r="D2399" i="1"/>
  <c r="G2400" i="1"/>
  <c r="C2400" i="1"/>
  <c r="D2400" i="1"/>
  <c r="G2405" i="1"/>
  <c r="C2405" i="1"/>
  <c r="D2407" i="1"/>
  <c r="G2408" i="1"/>
  <c r="C2408" i="1"/>
  <c r="D2408" i="1"/>
  <c r="G2413" i="1"/>
  <c r="C2413" i="1"/>
  <c r="D2415" i="1"/>
  <c r="G2416" i="1"/>
  <c r="C2416" i="1"/>
  <c r="D2416" i="1"/>
  <c r="G2421" i="1"/>
  <c r="C2421" i="1"/>
  <c r="D2423" i="1"/>
  <c r="G2424" i="1"/>
  <c r="C2424" i="1"/>
  <c r="D2424" i="1"/>
  <c r="G2429" i="1"/>
  <c r="C2429" i="1"/>
  <c r="D2431" i="1"/>
  <c r="G2432" i="1"/>
  <c r="C2432" i="1"/>
  <c r="D2432" i="1"/>
  <c r="G2437" i="1"/>
  <c r="C2437" i="1"/>
  <c r="D2439" i="1"/>
  <c r="G2440" i="1"/>
  <c r="C2440" i="1"/>
  <c r="D2440" i="1"/>
  <c r="G2445" i="1"/>
  <c r="C2445" i="1"/>
  <c r="D2447" i="1"/>
  <c r="G2448" i="1"/>
  <c r="C2448" i="1"/>
  <c r="D2448" i="1"/>
  <c r="G2453" i="1"/>
  <c r="C2453" i="1"/>
  <c r="D2455" i="1"/>
  <c r="G2456" i="1"/>
  <c r="C2456" i="1"/>
  <c r="D2456" i="1"/>
  <c r="G2461" i="1"/>
  <c r="C2461" i="1"/>
  <c r="D2463" i="1"/>
  <c r="G2464" i="1"/>
  <c r="C2464" i="1"/>
  <c r="D2464" i="1"/>
  <c r="G2469" i="1"/>
  <c r="C2469" i="1"/>
  <c r="D2471" i="1"/>
  <c r="G2472" i="1"/>
  <c r="C2472" i="1"/>
  <c r="D2472" i="1"/>
  <c r="G2477" i="1"/>
  <c r="C2477" i="1"/>
  <c r="D2479" i="1"/>
  <c r="G2480" i="1"/>
  <c r="C2480" i="1"/>
  <c r="D2480" i="1"/>
  <c r="G2485" i="1"/>
  <c r="C2485" i="1"/>
  <c r="D2487" i="1"/>
  <c r="G2488" i="1"/>
  <c r="C2488" i="1"/>
  <c r="D2488" i="1"/>
  <c r="G2493" i="1"/>
  <c r="C2493" i="1"/>
  <c r="D2495" i="1"/>
  <c r="G2496" i="1"/>
  <c r="C2496" i="1"/>
  <c r="D2496" i="1"/>
  <c r="G2501" i="1"/>
  <c r="C2501" i="1"/>
  <c r="D2503" i="1"/>
  <c r="G2504" i="1"/>
  <c r="C2504" i="1"/>
  <c r="D2504" i="1"/>
  <c r="G2509" i="1"/>
  <c r="C2509" i="1"/>
  <c r="D2511" i="1"/>
  <c r="G2512" i="1"/>
  <c r="C2512" i="1"/>
  <c r="D2512" i="1"/>
  <c r="G2517" i="1"/>
  <c r="C2517" i="1"/>
  <c r="D2519" i="1"/>
  <c r="G2520" i="1"/>
  <c r="C2520" i="1"/>
  <c r="D2520" i="1"/>
  <c r="G2525" i="1"/>
  <c r="C2525" i="1"/>
  <c r="D2527" i="1"/>
  <c r="G2528" i="1"/>
  <c r="C2528" i="1"/>
  <c r="D2528" i="1"/>
  <c r="G2533" i="1"/>
  <c r="C2533" i="1"/>
  <c r="D2535" i="1"/>
  <c r="G2536" i="1"/>
  <c r="C2536" i="1"/>
  <c r="D2536" i="1"/>
  <c r="G2541" i="1"/>
  <c r="C2541" i="1"/>
  <c r="D2543" i="1"/>
  <c r="G2544" i="1"/>
  <c r="C2544" i="1"/>
  <c r="D2544" i="1"/>
  <c r="G2549" i="1"/>
  <c r="C2549" i="1"/>
  <c r="D2551" i="1"/>
  <c r="G2552" i="1"/>
  <c r="C2552" i="1"/>
  <c r="D2552" i="1"/>
  <c r="G2557" i="1"/>
  <c r="C2557" i="1"/>
  <c r="D2559" i="1"/>
  <c r="G2560" i="1"/>
  <c r="C2560" i="1"/>
  <c r="D2560" i="1"/>
  <c r="G2564" i="1"/>
  <c r="C2564" i="1"/>
  <c r="D2564" i="1"/>
  <c r="G2568" i="1"/>
  <c r="C2568" i="1"/>
  <c r="D2568" i="1"/>
  <c r="G2572" i="1"/>
  <c r="C2572" i="1"/>
  <c r="D2572" i="1"/>
  <c r="G2576" i="1"/>
  <c r="C2576" i="1"/>
  <c r="D2576" i="1"/>
  <c r="G2580" i="1"/>
  <c r="C2580" i="1"/>
  <c r="D2580" i="1"/>
  <c r="G2584" i="1"/>
  <c r="C2584" i="1"/>
  <c r="D2584" i="1"/>
  <c r="G2588" i="1"/>
  <c r="C2588" i="1"/>
  <c r="D2588" i="1"/>
  <c r="G2592" i="1"/>
  <c r="C2592" i="1"/>
  <c r="D2592" i="1"/>
  <c r="G2596" i="1"/>
  <c r="C2596" i="1"/>
  <c r="D2596" i="1"/>
  <c r="G2600" i="1"/>
  <c r="C2600" i="1"/>
  <c r="D2600" i="1"/>
  <c r="G2604" i="1"/>
  <c r="C2604" i="1"/>
  <c r="D2604" i="1"/>
  <c r="G2608" i="1"/>
  <c r="C2608" i="1"/>
  <c r="D2608" i="1"/>
  <c r="G2612" i="1"/>
  <c r="C2612" i="1"/>
  <c r="D2612" i="1"/>
  <c r="G2616" i="1"/>
  <c r="C2616" i="1"/>
  <c r="D2616" i="1"/>
  <c r="G2620" i="1"/>
  <c r="C2620" i="1"/>
  <c r="D2620" i="1"/>
  <c r="G2624" i="1"/>
  <c r="C2624" i="1"/>
  <c r="D2624" i="1"/>
  <c r="G2628" i="1"/>
  <c r="C2628" i="1"/>
  <c r="D2628" i="1"/>
  <c r="G2632" i="1"/>
  <c r="C2632" i="1"/>
  <c r="D2632" i="1"/>
  <c r="G2636" i="1"/>
  <c r="C2636" i="1"/>
  <c r="D2636" i="1"/>
  <c r="G2640" i="1"/>
  <c r="C2640" i="1"/>
  <c r="D2640" i="1"/>
  <c r="G2644" i="1"/>
  <c r="C2644" i="1"/>
  <c r="D2644" i="1"/>
  <c r="G3228" i="1"/>
  <c r="E3228" i="1"/>
  <c r="G3256" i="1"/>
  <c r="E3256" i="1"/>
  <c r="G3262" i="1"/>
  <c r="E3262" i="1"/>
  <c r="D3262" i="1"/>
  <c r="G3292" i="1"/>
  <c r="E3292" i="1"/>
  <c r="G3320" i="1"/>
  <c r="E3320" i="1"/>
  <c r="G3326" i="1"/>
  <c r="E3326" i="1"/>
  <c r="D3326" i="1"/>
  <c r="E3337" i="1"/>
  <c r="G3337" i="1"/>
  <c r="D3337" i="1"/>
  <c r="E3342" i="1"/>
  <c r="G3342" i="1"/>
  <c r="C3342" i="1"/>
  <c r="E3353" i="1"/>
  <c r="G3353" i="1"/>
  <c r="D3353" i="1"/>
  <c r="E3358" i="1"/>
  <c r="G3358" i="1"/>
  <c r="C3358" i="1"/>
  <c r="E3369" i="1"/>
  <c r="G3369" i="1"/>
  <c r="D3369" i="1"/>
  <c r="E3374" i="1"/>
  <c r="G3374" i="1"/>
  <c r="C3374" i="1"/>
  <c r="E3385" i="1"/>
  <c r="G3385" i="1"/>
  <c r="D3385" i="1"/>
  <c r="E3390" i="1"/>
  <c r="G3390" i="1"/>
  <c r="C3390" i="1"/>
  <c r="E3401" i="1"/>
  <c r="G3401" i="1"/>
  <c r="D3401" i="1"/>
  <c r="E3406" i="1"/>
  <c r="G3406" i="1"/>
  <c r="C3406" i="1"/>
  <c r="E3417" i="1"/>
  <c r="G3417" i="1"/>
  <c r="D3417" i="1"/>
  <c r="E3430" i="1"/>
  <c r="G3430" i="1"/>
  <c r="D3430" i="1"/>
  <c r="C3430" i="1"/>
  <c r="E3449" i="1"/>
  <c r="G3449" i="1"/>
  <c r="D3449" i="1"/>
  <c r="E3462" i="1"/>
  <c r="G3462" i="1"/>
  <c r="D3462" i="1"/>
  <c r="C3462" i="1"/>
  <c r="E4015" i="1"/>
  <c r="G4015" i="1"/>
  <c r="D4015" i="1"/>
  <c r="C4015" i="1"/>
  <c r="E4047" i="1"/>
  <c r="G4047" i="1"/>
  <c r="D4047" i="1"/>
  <c r="C4047" i="1"/>
  <c r="E4079" i="1"/>
  <c r="G4079" i="1"/>
  <c r="D4079" i="1"/>
  <c r="C4079" i="1"/>
  <c r="E4111" i="1"/>
  <c r="G4111" i="1"/>
  <c r="D4111" i="1"/>
  <c r="C4111" i="1"/>
  <c r="E4143" i="1"/>
  <c r="G4143" i="1"/>
  <c r="D4143" i="1"/>
  <c r="C4143" i="1"/>
  <c r="E4175" i="1"/>
  <c r="G4175" i="1"/>
  <c r="D4175" i="1"/>
  <c r="C4175" i="1"/>
  <c r="G2443" i="1"/>
  <c r="C2443" i="1"/>
  <c r="G2446" i="1"/>
  <c r="C2446" i="1"/>
  <c r="D2446" i="1"/>
  <c r="G2451" i="1"/>
  <c r="C2451" i="1"/>
  <c r="G2454" i="1"/>
  <c r="C2454" i="1"/>
  <c r="D2454" i="1"/>
  <c r="G2459" i="1"/>
  <c r="C2459" i="1"/>
  <c r="G2462" i="1"/>
  <c r="C2462" i="1"/>
  <c r="D2462" i="1"/>
  <c r="G2467" i="1"/>
  <c r="C2467" i="1"/>
  <c r="G2470" i="1"/>
  <c r="C2470" i="1"/>
  <c r="D2470" i="1"/>
  <c r="G2475" i="1"/>
  <c r="C2475" i="1"/>
  <c r="G2478" i="1"/>
  <c r="C2478" i="1"/>
  <c r="D2478" i="1"/>
  <c r="G2483" i="1"/>
  <c r="C2483" i="1"/>
  <c r="G2486" i="1"/>
  <c r="C2486" i="1"/>
  <c r="D2486" i="1"/>
  <c r="G2491" i="1"/>
  <c r="C2491" i="1"/>
  <c r="G2494" i="1"/>
  <c r="C2494" i="1"/>
  <c r="D2494" i="1"/>
  <c r="G2499" i="1"/>
  <c r="C2499" i="1"/>
  <c r="G2502" i="1"/>
  <c r="C2502" i="1"/>
  <c r="D2502" i="1"/>
  <c r="G2507" i="1"/>
  <c r="C2507" i="1"/>
  <c r="G2510" i="1"/>
  <c r="C2510" i="1"/>
  <c r="D2510" i="1"/>
  <c r="G2515" i="1"/>
  <c r="C2515" i="1"/>
  <c r="G2518" i="1"/>
  <c r="C2518" i="1"/>
  <c r="D2518" i="1"/>
  <c r="G2523" i="1"/>
  <c r="C2523" i="1"/>
  <c r="G2526" i="1"/>
  <c r="C2526" i="1"/>
  <c r="D2526" i="1"/>
  <c r="G2531" i="1"/>
  <c r="C2531" i="1"/>
  <c r="G2534" i="1"/>
  <c r="C2534" i="1"/>
  <c r="D2534" i="1"/>
  <c r="G2539" i="1"/>
  <c r="C2539" i="1"/>
  <c r="G2542" i="1"/>
  <c r="C2542" i="1"/>
  <c r="D2542" i="1"/>
  <c r="G2547" i="1"/>
  <c r="C2547" i="1"/>
  <c r="G2550" i="1"/>
  <c r="C2550" i="1"/>
  <c r="D2550" i="1"/>
  <c r="G2555" i="1"/>
  <c r="C2555" i="1"/>
  <c r="G2558" i="1"/>
  <c r="C2558" i="1"/>
  <c r="D2558" i="1"/>
  <c r="G2561" i="1"/>
  <c r="C2561" i="1"/>
  <c r="D2561" i="1"/>
  <c r="G2565" i="1"/>
  <c r="C2565" i="1"/>
  <c r="D2565" i="1"/>
  <c r="G2569" i="1"/>
  <c r="C2569" i="1"/>
  <c r="D2569" i="1"/>
  <c r="G2573" i="1"/>
  <c r="C2573" i="1"/>
  <c r="D2573" i="1"/>
  <c r="G2577" i="1"/>
  <c r="C2577" i="1"/>
  <c r="D2577" i="1"/>
  <c r="G2581" i="1"/>
  <c r="C2581" i="1"/>
  <c r="D2581" i="1"/>
  <c r="G2585" i="1"/>
  <c r="C2585" i="1"/>
  <c r="D2585" i="1"/>
  <c r="G2589" i="1"/>
  <c r="C2589" i="1"/>
  <c r="D2589" i="1"/>
  <c r="G2593" i="1"/>
  <c r="C2593" i="1"/>
  <c r="D2593" i="1"/>
  <c r="G2597" i="1"/>
  <c r="C2597" i="1"/>
  <c r="D2597" i="1"/>
  <c r="G2601" i="1"/>
  <c r="C2601" i="1"/>
  <c r="D2601" i="1"/>
  <c r="G2605" i="1"/>
  <c r="C2605" i="1"/>
  <c r="D2605" i="1"/>
  <c r="G2609" i="1"/>
  <c r="C2609" i="1"/>
  <c r="D2609" i="1"/>
  <c r="G2613" i="1"/>
  <c r="C2613" i="1"/>
  <c r="D2613" i="1"/>
  <c r="G2617" i="1"/>
  <c r="C2617" i="1"/>
  <c r="D2617" i="1"/>
  <c r="G2621" i="1"/>
  <c r="C2621" i="1"/>
  <c r="D2621" i="1"/>
  <c r="G2625" i="1"/>
  <c r="C2625" i="1"/>
  <c r="D2625" i="1"/>
  <c r="G2629" i="1"/>
  <c r="C2629" i="1"/>
  <c r="D2629" i="1"/>
  <c r="G2633" i="1"/>
  <c r="C2633" i="1"/>
  <c r="D2633" i="1"/>
  <c r="G2637" i="1"/>
  <c r="C2637" i="1"/>
  <c r="D2637" i="1"/>
  <c r="G2641" i="1"/>
  <c r="C2641" i="1"/>
  <c r="D2641" i="1"/>
  <c r="G2645" i="1"/>
  <c r="C2645" i="1"/>
  <c r="D2645" i="1"/>
  <c r="G3244" i="1"/>
  <c r="E3244" i="1"/>
  <c r="G3272" i="1"/>
  <c r="E3272" i="1"/>
  <c r="G3278" i="1"/>
  <c r="E3278" i="1"/>
  <c r="D3278" i="1"/>
  <c r="G3308" i="1"/>
  <c r="E3308" i="1"/>
  <c r="E3333" i="1"/>
  <c r="D3333" i="1"/>
  <c r="G3333" i="1"/>
  <c r="E3338" i="1"/>
  <c r="G3338" i="1"/>
  <c r="C3338" i="1"/>
  <c r="E3349" i="1"/>
  <c r="D3349" i="1"/>
  <c r="G3349" i="1"/>
  <c r="E3354" i="1"/>
  <c r="G3354" i="1"/>
  <c r="C3354" i="1"/>
  <c r="E3365" i="1"/>
  <c r="D3365" i="1"/>
  <c r="G3365" i="1"/>
  <c r="E3370" i="1"/>
  <c r="G3370" i="1"/>
  <c r="C3370" i="1"/>
  <c r="E3381" i="1"/>
  <c r="D3381" i="1"/>
  <c r="G3381" i="1"/>
  <c r="E3386" i="1"/>
  <c r="G3386" i="1"/>
  <c r="C3386" i="1"/>
  <c r="E3397" i="1"/>
  <c r="D3397" i="1"/>
  <c r="G3397" i="1"/>
  <c r="E3402" i="1"/>
  <c r="G3402" i="1"/>
  <c r="C3402" i="1"/>
  <c r="E3413" i="1"/>
  <c r="D3413" i="1"/>
  <c r="G3413" i="1"/>
  <c r="E3425" i="1"/>
  <c r="G3425" i="1"/>
  <c r="D3425" i="1"/>
  <c r="E3438" i="1"/>
  <c r="G3438" i="1"/>
  <c r="D3438" i="1"/>
  <c r="C3438" i="1"/>
  <c r="E3457" i="1"/>
  <c r="G3457" i="1"/>
  <c r="D3457" i="1"/>
  <c r="E3470" i="1"/>
  <c r="G3470" i="1"/>
  <c r="D3470" i="1"/>
  <c r="C3470" i="1"/>
  <c r="E4043" i="1"/>
  <c r="G4043" i="1"/>
  <c r="D4043" i="1"/>
  <c r="C4043" i="1"/>
  <c r="E4075" i="1"/>
  <c r="G4075" i="1"/>
  <c r="D4075" i="1"/>
  <c r="C4075" i="1"/>
  <c r="E4107" i="1"/>
  <c r="G4107" i="1"/>
  <c r="D4107" i="1"/>
  <c r="C4107" i="1"/>
  <c r="E4139" i="1"/>
  <c r="G4139" i="1"/>
  <c r="D4139" i="1"/>
  <c r="C4139" i="1"/>
  <c r="E4171" i="1"/>
  <c r="G4171" i="1"/>
  <c r="D4171" i="1"/>
  <c r="C4171" i="1"/>
  <c r="E4235" i="1"/>
  <c r="G4235" i="1"/>
  <c r="C4235" i="1"/>
  <c r="D4235" i="1"/>
  <c r="E4250" i="1"/>
  <c r="D4250" i="1"/>
  <c r="C4250" i="1"/>
  <c r="G4250" i="1"/>
  <c r="E4299" i="1"/>
  <c r="G4299" i="1"/>
  <c r="C4299" i="1"/>
  <c r="D4299" i="1"/>
  <c r="E4314" i="1"/>
  <c r="D4314" i="1"/>
  <c r="C4314" i="1"/>
  <c r="G4314" i="1"/>
  <c r="G3220" i="1"/>
  <c r="E3220" i="1"/>
  <c r="G3232" i="1"/>
  <c r="E3232" i="1"/>
  <c r="G3238" i="1"/>
  <c r="E3238" i="1"/>
  <c r="D3238" i="1"/>
  <c r="G3252" i="1"/>
  <c r="E3252" i="1"/>
  <c r="G3264" i="1"/>
  <c r="E3264" i="1"/>
  <c r="G3270" i="1"/>
  <c r="E3270" i="1"/>
  <c r="D3270" i="1"/>
  <c r="G3284" i="1"/>
  <c r="E3284" i="1"/>
  <c r="G3296" i="1"/>
  <c r="E3296" i="1"/>
  <c r="G3302" i="1"/>
  <c r="E3302" i="1"/>
  <c r="D3302" i="1"/>
  <c r="G3316" i="1"/>
  <c r="E3316" i="1"/>
  <c r="G3328" i="1"/>
  <c r="E3328" i="1"/>
  <c r="E3336" i="1"/>
  <c r="D3336" i="1"/>
  <c r="E3344" i="1"/>
  <c r="D3344" i="1"/>
  <c r="E3352" i="1"/>
  <c r="D3352" i="1"/>
  <c r="E3360" i="1"/>
  <c r="D3360" i="1"/>
  <c r="E3368" i="1"/>
  <c r="D3368" i="1"/>
  <c r="E3376" i="1"/>
  <c r="D3376" i="1"/>
  <c r="E3384" i="1"/>
  <c r="D3384" i="1"/>
  <c r="E3392" i="1"/>
  <c r="D3392" i="1"/>
  <c r="E3400" i="1"/>
  <c r="D3400" i="1"/>
  <c r="E3408" i="1"/>
  <c r="D3408" i="1"/>
  <c r="E3416" i="1"/>
  <c r="D3416" i="1"/>
  <c r="G3421" i="1"/>
  <c r="E3424" i="1"/>
  <c r="D3424" i="1"/>
  <c r="G3429" i="1"/>
  <c r="E3432" i="1"/>
  <c r="D3432" i="1"/>
  <c r="G3437" i="1"/>
  <c r="E3440" i="1"/>
  <c r="D3440" i="1"/>
  <c r="G3445" i="1"/>
  <c r="E3448" i="1"/>
  <c r="D3448" i="1"/>
  <c r="G3453" i="1"/>
  <c r="E3456" i="1"/>
  <c r="D3456" i="1"/>
  <c r="G3461" i="1"/>
  <c r="E3464" i="1"/>
  <c r="D3464" i="1"/>
  <c r="G3469" i="1"/>
  <c r="G3473" i="1"/>
  <c r="C3473" i="1"/>
  <c r="E3473" i="1"/>
  <c r="D3473" i="1"/>
  <c r="G3477" i="1"/>
  <c r="C3477" i="1"/>
  <c r="E3477" i="1"/>
  <c r="D3477" i="1"/>
  <c r="G3481" i="1"/>
  <c r="C3481" i="1"/>
  <c r="E3481" i="1"/>
  <c r="D3481" i="1"/>
  <c r="G3485" i="1"/>
  <c r="C3485" i="1"/>
  <c r="E3485" i="1"/>
  <c r="D3485" i="1"/>
  <c r="G3489" i="1"/>
  <c r="C3489" i="1"/>
  <c r="E3489" i="1"/>
  <c r="D3489" i="1"/>
  <c r="G3493" i="1"/>
  <c r="C3493" i="1"/>
  <c r="E3493" i="1"/>
  <c r="D3493" i="1"/>
  <c r="G3497" i="1"/>
  <c r="C3497" i="1"/>
  <c r="E3497" i="1"/>
  <c r="D3497" i="1"/>
  <c r="G3501" i="1"/>
  <c r="C3501" i="1"/>
  <c r="E3501" i="1"/>
  <c r="D3501" i="1"/>
  <c r="G3505" i="1"/>
  <c r="C3505" i="1"/>
  <c r="E3505" i="1"/>
  <c r="D3505" i="1"/>
  <c r="G3509" i="1"/>
  <c r="C3509" i="1"/>
  <c r="E3509" i="1"/>
  <c r="D3509" i="1"/>
  <c r="G3513" i="1"/>
  <c r="C3513" i="1"/>
  <c r="E3513" i="1"/>
  <c r="D3513" i="1"/>
  <c r="G3517" i="1"/>
  <c r="C3517" i="1"/>
  <c r="E3517" i="1"/>
  <c r="D3517" i="1"/>
  <c r="G3521" i="1"/>
  <c r="C3521" i="1"/>
  <c r="E3521" i="1"/>
  <c r="D3521" i="1"/>
  <c r="G3525" i="1"/>
  <c r="C3525" i="1"/>
  <c r="E3525" i="1"/>
  <c r="D3525" i="1"/>
  <c r="G3529" i="1"/>
  <c r="C3529" i="1"/>
  <c r="E3529" i="1"/>
  <c r="D3529" i="1"/>
  <c r="G3533" i="1"/>
  <c r="C3533" i="1"/>
  <c r="E3533" i="1"/>
  <c r="D3533" i="1"/>
  <c r="G3537" i="1"/>
  <c r="C3537" i="1"/>
  <c r="E3537" i="1"/>
  <c r="D3537" i="1"/>
  <c r="G3541" i="1"/>
  <c r="C3541" i="1"/>
  <c r="E3541" i="1"/>
  <c r="D3541" i="1"/>
  <c r="G3545" i="1"/>
  <c r="C3545" i="1"/>
  <c r="E3545" i="1"/>
  <c r="D3545" i="1"/>
  <c r="G3549" i="1"/>
  <c r="C3549" i="1"/>
  <c r="E3549" i="1"/>
  <c r="D3549" i="1"/>
  <c r="G3553" i="1"/>
  <c r="C3553" i="1"/>
  <c r="E3553" i="1"/>
  <c r="D3553" i="1"/>
  <c r="G3557" i="1"/>
  <c r="C3557" i="1"/>
  <c r="E3557" i="1"/>
  <c r="D3557" i="1"/>
  <c r="G3561" i="1"/>
  <c r="C3561" i="1"/>
  <c r="E3561" i="1"/>
  <c r="D3561" i="1"/>
  <c r="G3565" i="1"/>
  <c r="C3565" i="1"/>
  <c r="E3565" i="1"/>
  <c r="D3565" i="1"/>
  <c r="G3569" i="1"/>
  <c r="C3569" i="1"/>
  <c r="E3569" i="1"/>
  <c r="D3569" i="1"/>
  <c r="G3573" i="1"/>
  <c r="C3573" i="1"/>
  <c r="E3573" i="1"/>
  <c r="D3573" i="1"/>
  <c r="G3577" i="1"/>
  <c r="C3577" i="1"/>
  <c r="E3577" i="1"/>
  <c r="D3577" i="1"/>
  <c r="G3581" i="1"/>
  <c r="C3581" i="1"/>
  <c r="E3581" i="1"/>
  <c r="D3581" i="1"/>
  <c r="G3585" i="1"/>
  <c r="C3585" i="1"/>
  <c r="E3585" i="1"/>
  <c r="D3585" i="1"/>
  <c r="G3589" i="1"/>
  <c r="C3589" i="1"/>
  <c r="E3589" i="1"/>
  <c r="D3589" i="1"/>
  <c r="G3593" i="1"/>
  <c r="C3593" i="1"/>
  <c r="E3593" i="1"/>
  <c r="D3593" i="1"/>
  <c r="G3597" i="1"/>
  <c r="C3597" i="1"/>
  <c r="E3597" i="1"/>
  <c r="D3597" i="1"/>
  <c r="G3601" i="1"/>
  <c r="C3601" i="1"/>
  <c r="E3601" i="1"/>
  <c r="D3601" i="1"/>
  <c r="G3605" i="1"/>
  <c r="C3605" i="1"/>
  <c r="E3605" i="1"/>
  <c r="D3605" i="1"/>
  <c r="G3609" i="1"/>
  <c r="C3609" i="1"/>
  <c r="E3609" i="1"/>
  <c r="D3609" i="1"/>
  <c r="G3613" i="1"/>
  <c r="C3613" i="1"/>
  <c r="E3613" i="1"/>
  <c r="D3613" i="1"/>
  <c r="G3617" i="1"/>
  <c r="C3617" i="1"/>
  <c r="E3617" i="1"/>
  <c r="D3617" i="1"/>
  <c r="G3621" i="1"/>
  <c r="C3621" i="1"/>
  <c r="E3621" i="1"/>
  <c r="D3621" i="1"/>
  <c r="G3625" i="1"/>
  <c r="C3625" i="1"/>
  <c r="E3625" i="1"/>
  <c r="D3625" i="1"/>
  <c r="G3629" i="1"/>
  <c r="C3629" i="1"/>
  <c r="E3629" i="1"/>
  <c r="D3629" i="1"/>
  <c r="G3633" i="1"/>
  <c r="C3633" i="1"/>
  <c r="E3633" i="1"/>
  <c r="D3633" i="1"/>
  <c r="G3637" i="1"/>
  <c r="C3637" i="1"/>
  <c r="E3637" i="1"/>
  <c r="D3637" i="1"/>
  <c r="G3641" i="1"/>
  <c r="C3641" i="1"/>
  <c r="E3641" i="1"/>
  <c r="D3641" i="1"/>
  <c r="G3645" i="1"/>
  <c r="C3645" i="1"/>
  <c r="E3645" i="1"/>
  <c r="D3645" i="1"/>
  <c r="G3649" i="1"/>
  <c r="C3649" i="1"/>
  <c r="E3649" i="1"/>
  <c r="D3649" i="1"/>
  <c r="G3653" i="1"/>
  <c r="C3653" i="1"/>
  <c r="E3653" i="1"/>
  <c r="D3653" i="1"/>
  <c r="G3657" i="1"/>
  <c r="C3657" i="1"/>
  <c r="E3657" i="1"/>
  <c r="D3657" i="1"/>
  <c r="G3953" i="1"/>
  <c r="E3953" i="1"/>
  <c r="D3953" i="1"/>
  <c r="G3959" i="1"/>
  <c r="E3959" i="1"/>
  <c r="D3959" i="1"/>
  <c r="G3969" i="1"/>
  <c r="E3969" i="1"/>
  <c r="D3969" i="1"/>
  <c r="G3975" i="1"/>
  <c r="E3975" i="1"/>
  <c r="D3975" i="1"/>
  <c r="G3985" i="1"/>
  <c r="E3985" i="1"/>
  <c r="D3985" i="1"/>
  <c r="G3991" i="1"/>
  <c r="E3991" i="1"/>
  <c r="D3991" i="1"/>
  <c r="G4001" i="1"/>
  <c r="E4001" i="1"/>
  <c r="D4001" i="1"/>
  <c r="G4007" i="1"/>
  <c r="E4007" i="1"/>
  <c r="D4007" i="1"/>
  <c r="E4202" i="1"/>
  <c r="D4202" i="1"/>
  <c r="C4202" i="1"/>
  <c r="G4202" i="1"/>
  <c r="E4227" i="1"/>
  <c r="G4227" i="1"/>
  <c r="C4227" i="1"/>
  <c r="E4242" i="1"/>
  <c r="D4242" i="1"/>
  <c r="G4242" i="1"/>
  <c r="C4242" i="1"/>
  <c r="E4251" i="1"/>
  <c r="G4251" i="1"/>
  <c r="C4251" i="1"/>
  <c r="E4266" i="1"/>
  <c r="D4266" i="1"/>
  <c r="C4266" i="1"/>
  <c r="G4266" i="1"/>
  <c r="E4291" i="1"/>
  <c r="G4291" i="1"/>
  <c r="C4291" i="1"/>
  <c r="E4306" i="1"/>
  <c r="D4306" i="1"/>
  <c r="G4306" i="1"/>
  <c r="C4306" i="1"/>
  <c r="E4315" i="1"/>
  <c r="G4315" i="1"/>
  <c r="C4315" i="1"/>
  <c r="E4330" i="1"/>
  <c r="D4330" i="1"/>
  <c r="C4330" i="1"/>
  <c r="G4330" i="1"/>
  <c r="E5411" i="1"/>
  <c r="C5411" i="1"/>
  <c r="G5411" i="1"/>
  <c r="E3418" i="1"/>
  <c r="G3418" i="1"/>
  <c r="E3426" i="1"/>
  <c r="G3426" i="1"/>
  <c r="E3434" i="1"/>
  <c r="G3434" i="1"/>
  <c r="E3442" i="1"/>
  <c r="G3442" i="1"/>
  <c r="E3450" i="1"/>
  <c r="G3450" i="1"/>
  <c r="E3458" i="1"/>
  <c r="G3458" i="1"/>
  <c r="E3466" i="1"/>
  <c r="G3466" i="1"/>
  <c r="E4018" i="1"/>
  <c r="D4018" i="1"/>
  <c r="G4018" i="1"/>
  <c r="E4022" i="1"/>
  <c r="D4022" i="1"/>
  <c r="E4026" i="1"/>
  <c r="D4026" i="1"/>
  <c r="C4026" i="1"/>
  <c r="E4034" i="1"/>
  <c r="D4034" i="1"/>
  <c r="G4034" i="1"/>
  <c r="E4038" i="1"/>
  <c r="D4038" i="1"/>
  <c r="E4042" i="1"/>
  <c r="D4042" i="1"/>
  <c r="C4042" i="1"/>
  <c r="E4050" i="1"/>
  <c r="D4050" i="1"/>
  <c r="G4050" i="1"/>
  <c r="E4054" i="1"/>
  <c r="D4054" i="1"/>
  <c r="E4058" i="1"/>
  <c r="D4058" i="1"/>
  <c r="C4058" i="1"/>
  <c r="E4066" i="1"/>
  <c r="D4066" i="1"/>
  <c r="G4066" i="1"/>
  <c r="E4070" i="1"/>
  <c r="D4070" i="1"/>
  <c r="E4074" i="1"/>
  <c r="D4074" i="1"/>
  <c r="C4074" i="1"/>
  <c r="E4082" i="1"/>
  <c r="D4082" i="1"/>
  <c r="G4082" i="1"/>
  <c r="E4086" i="1"/>
  <c r="D4086" i="1"/>
  <c r="E4090" i="1"/>
  <c r="D4090" i="1"/>
  <c r="C4090" i="1"/>
  <c r="E4098" i="1"/>
  <c r="D4098" i="1"/>
  <c r="G4098" i="1"/>
  <c r="E4102" i="1"/>
  <c r="D4102" i="1"/>
  <c r="E4106" i="1"/>
  <c r="D4106" i="1"/>
  <c r="C4106" i="1"/>
  <c r="E4114" i="1"/>
  <c r="D4114" i="1"/>
  <c r="G4114" i="1"/>
  <c r="E4118" i="1"/>
  <c r="D4118" i="1"/>
  <c r="E4122" i="1"/>
  <c r="D4122" i="1"/>
  <c r="C4122" i="1"/>
  <c r="E4130" i="1"/>
  <c r="D4130" i="1"/>
  <c r="G4130" i="1"/>
  <c r="E4134" i="1"/>
  <c r="D4134" i="1"/>
  <c r="E4138" i="1"/>
  <c r="D4138" i="1"/>
  <c r="C4138" i="1"/>
  <c r="E4146" i="1"/>
  <c r="D4146" i="1"/>
  <c r="G4146" i="1"/>
  <c r="E4150" i="1"/>
  <c r="D4150" i="1"/>
  <c r="E4154" i="1"/>
  <c r="D4154" i="1"/>
  <c r="C4154" i="1"/>
  <c r="E4162" i="1"/>
  <c r="D4162" i="1"/>
  <c r="G4162" i="1"/>
  <c r="E4166" i="1"/>
  <c r="D4166" i="1"/>
  <c r="E4170" i="1"/>
  <c r="D4170" i="1"/>
  <c r="C4170" i="1"/>
  <c r="E4178" i="1"/>
  <c r="D4178" i="1"/>
  <c r="G4178" i="1"/>
  <c r="E4182" i="1"/>
  <c r="D4182" i="1"/>
  <c r="E4186" i="1"/>
  <c r="D4186" i="1"/>
  <c r="C4186" i="1"/>
  <c r="E4194" i="1"/>
  <c r="D4194" i="1"/>
  <c r="G4194" i="1"/>
  <c r="E4198" i="1"/>
  <c r="D4198" i="1"/>
  <c r="E4203" i="1"/>
  <c r="G4203" i="1"/>
  <c r="C4203" i="1"/>
  <c r="E4218" i="1"/>
  <c r="D4218" i="1"/>
  <c r="C4218" i="1"/>
  <c r="G4218" i="1"/>
  <c r="E4243" i="1"/>
  <c r="G4243" i="1"/>
  <c r="C4243" i="1"/>
  <c r="E4258" i="1"/>
  <c r="D4258" i="1"/>
  <c r="G4258" i="1"/>
  <c r="C4258" i="1"/>
  <c r="E4267" i="1"/>
  <c r="G4267" i="1"/>
  <c r="C4267" i="1"/>
  <c r="E4282" i="1"/>
  <c r="D4282" i="1"/>
  <c r="C4282" i="1"/>
  <c r="G4282" i="1"/>
  <c r="E4307" i="1"/>
  <c r="G4307" i="1"/>
  <c r="C4307" i="1"/>
  <c r="E4322" i="1"/>
  <c r="D4322" i="1"/>
  <c r="G4322" i="1"/>
  <c r="C4322" i="1"/>
  <c r="E4331" i="1"/>
  <c r="G4331" i="1"/>
  <c r="C4331" i="1"/>
  <c r="E4447" i="1"/>
  <c r="D4447" i="1"/>
  <c r="G4447" i="1"/>
  <c r="C4447" i="1"/>
  <c r="E4448" i="1"/>
  <c r="G4448" i="1"/>
  <c r="C4448" i="1"/>
  <c r="D4456" i="1"/>
  <c r="E4456" i="1"/>
  <c r="E4464" i="1"/>
  <c r="D4464" i="1"/>
  <c r="D4466" i="1"/>
  <c r="E4466" i="1"/>
  <c r="E4474" i="1"/>
  <c r="D4474" i="1"/>
  <c r="D4482" i="1"/>
  <c r="E4482" i="1"/>
  <c r="D4494" i="1"/>
  <c r="E4494" i="1"/>
  <c r="G4605" i="1"/>
  <c r="E4605" i="1"/>
  <c r="D4605" i="1"/>
  <c r="G4606" i="1"/>
  <c r="D4606" i="1"/>
  <c r="E4606" i="1"/>
  <c r="G4611" i="1"/>
  <c r="E4611" i="1"/>
  <c r="D4611" i="1"/>
  <c r="E4721" i="1"/>
  <c r="G4721" i="1"/>
  <c r="D4721" i="1"/>
  <c r="C4721" i="1"/>
  <c r="E4737" i="1"/>
  <c r="G4737" i="1"/>
  <c r="D4737" i="1"/>
  <c r="C4737" i="1"/>
  <c r="E4753" i="1"/>
  <c r="G4753" i="1"/>
  <c r="D4753" i="1"/>
  <c r="C4753" i="1"/>
  <c r="E4769" i="1"/>
  <c r="G4769" i="1"/>
  <c r="D4769" i="1"/>
  <c r="C4769" i="1"/>
  <c r="E4785" i="1"/>
  <c r="G4785" i="1"/>
  <c r="D4785" i="1"/>
  <c r="C4785" i="1"/>
  <c r="E4801" i="1"/>
  <c r="G4801" i="1"/>
  <c r="D4801" i="1"/>
  <c r="C4801" i="1"/>
  <c r="E4817" i="1"/>
  <c r="G4817" i="1"/>
  <c r="D4817" i="1"/>
  <c r="C4817" i="1"/>
  <c r="E4890" i="1"/>
  <c r="G4890" i="1"/>
  <c r="D4890" i="1"/>
  <c r="C4890" i="1"/>
  <c r="E4891" i="1"/>
  <c r="C4891" i="1"/>
  <c r="E4922" i="1"/>
  <c r="G4922" i="1"/>
  <c r="D4922" i="1"/>
  <c r="C4922" i="1"/>
  <c r="E4923" i="1"/>
  <c r="C4923" i="1"/>
  <c r="E4954" i="1"/>
  <c r="G4954" i="1"/>
  <c r="D4954" i="1"/>
  <c r="C4954" i="1"/>
  <c r="E4955" i="1"/>
  <c r="C4955" i="1"/>
  <c r="E4986" i="1"/>
  <c r="G4986" i="1"/>
  <c r="D4986" i="1"/>
  <c r="C4986" i="1"/>
  <c r="E4987" i="1"/>
  <c r="C4987" i="1"/>
  <c r="G5007" i="1"/>
  <c r="C5007" i="1"/>
  <c r="E5007" i="1"/>
  <c r="D5007" i="1"/>
  <c r="G5023" i="1"/>
  <c r="C5023" i="1"/>
  <c r="E5023" i="1"/>
  <c r="D5023" i="1"/>
  <c r="G5039" i="1"/>
  <c r="C5039" i="1"/>
  <c r="E5039" i="1"/>
  <c r="D5039" i="1"/>
  <c r="G5055" i="1"/>
  <c r="C5055" i="1"/>
  <c r="E5055" i="1"/>
  <c r="D5055" i="1"/>
  <c r="G5071" i="1"/>
  <c r="C5071" i="1"/>
  <c r="E5071" i="1"/>
  <c r="D5071" i="1"/>
  <c r="G5087" i="1"/>
  <c r="C5087" i="1"/>
  <c r="E5087" i="1"/>
  <c r="D5087" i="1"/>
  <c r="G5103" i="1"/>
  <c r="C5103" i="1"/>
  <c r="E5103" i="1"/>
  <c r="D5103" i="1"/>
  <c r="G5119" i="1"/>
  <c r="C5119" i="1"/>
  <c r="E5119" i="1"/>
  <c r="D5119" i="1"/>
  <c r="G5135" i="1"/>
  <c r="C5135" i="1"/>
  <c r="E5135" i="1"/>
  <c r="D5135" i="1"/>
  <c r="G5151" i="1"/>
  <c r="C5151" i="1"/>
  <c r="E5151" i="1"/>
  <c r="D5151" i="1"/>
  <c r="G5167" i="1"/>
  <c r="C5167" i="1"/>
  <c r="E5167" i="1"/>
  <c r="D5167" i="1"/>
  <c r="G5183" i="1"/>
  <c r="C5183" i="1"/>
  <c r="E5183" i="1"/>
  <c r="D5183" i="1"/>
  <c r="G5199" i="1"/>
  <c r="C5199" i="1"/>
  <c r="E5199" i="1"/>
  <c r="D5199" i="1"/>
  <c r="G5215" i="1"/>
  <c r="C5215" i="1"/>
  <c r="E5215" i="1"/>
  <c r="D5215" i="1"/>
  <c r="G5231" i="1"/>
  <c r="C5231" i="1"/>
  <c r="E5231" i="1"/>
  <c r="D5231" i="1"/>
  <c r="G5247" i="1"/>
  <c r="C5247" i="1"/>
  <c r="E5247" i="1"/>
  <c r="D5247" i="1"/>
  <c r="G5263" i="1"/>
  <c r="C5263" i="1"/>
  <c r="E5263" i="1"/>
  <c r="D5263" i="1"/>
  <c r="G5279" i="1"/>
  <c r="C5279" i="1"/>
  <c r="E5279" i="1"/>
  <c r="D5279" i="1"/>
  <c r="G5295" i="1"/>
  <c r="C5295" i="1"/>
  <c r="E5295" i="1"/>
  <c r="D5295" i="1"/>
  <c r="G5296" i="1"/>
  <c r="C5296" i="1"/>
  <c r="E5403" i="1"/>
  <c r="G5403" i="1"/>
  <c r="C5403" i="1"/>
  <c r="E5407" i="1"/>
  <c r="G5407" i="1"/>
  <c r="C5407" i="1"/>
  <c r="G3216" i="1"/>
  <c r="E3216" i="1"/>
  <c r="D3220" i="1"/>
  <c r="G3222" i="1"/>
  <c r="E3222" i="1"/>
  <c r="D3222" i="1"/>
  <c r="D3232" i="1"/>
  <c r="G3236" i="1"/>
  <c r="E3236" i="1"/>
  <c r="G3248" i="1"/>
  <c r="E3248" i="1"/>
  <c r="D3252" i="1"/>
  <c r="G3254" i="1"/>
  <c r="E3254" i="1"/>
  <c r="D3254" i="1"/>
  <c r="D3264" i="1"/>
  <c r="G3268" i="1"/>
  <c r="E3268" i="1"/>
  <c r="G3280" i="1"/>
  <c r="E3280" i="1"/>
  <c r="D3284" i="1"/>
  <c r="G3286" i="1"/>
  <c r="E3286" i="1"/>
  <c r="D3286" i="1"/>
  <c r="D3296" i="1"/>
  <c r="G3300" i="1"/>
  <c r="E3300" i="1"/>
  <c r="G3312" i="1"/>
  <c r="E3312" i="1"/>
  <c r="D3316" i="1"/>
  <c r="G3318" i="1"/>
  <c r="E3318" i="1"/>
  <c r="D3318" i="1"/>
  <c r="D3328" i="1"/>
  <c r="G3332" i="1"/>
  <c r="E3332" i="1"/>
  <c r="D3332" i="1"/>
  <c r="E3340" i="1"/>
  <c r="D3340" i="1"/>
  <c r="E3348" i="1"/>
  <c r="D3348" i="1"/>
  <c r="E3356" i="1"/>
  <c r="D3356" i="1"/>
  <c r="E3364" i="1"/>
  <c r="D3364" i="1"/>
  <c r="E3372" i="1"/>
  <c r="D3372" i="1"/>
  <c r="E3380" i="1"/>
  <c r="D3380" i="1"/>
  <c r="E3388" i="1"/>
  <c r="D3388" i="1"/>
  <c r="E3396" i="1"/>
  <c r="D3396" i="1"/>
  <c r="E3404" i="1"/>
  <c r="D3404" i="1"/>
  <c r="E3412" i="1"/>
  <c r="D3412" i="1"/>
  <c r="C3418" i="1"/>
  <c r="E3420" i="1"/>
  <c r="D3420" i="1"/>
  <c r="D3421" i="1"/>
  <c r="C3426" i="1"/>
  <c r="E3428" i="1"/>
  <c r="D3428" i="1"/>
  <c r="D3429" i="1"/>
  <c r="C3434" i="1"/>
  <c r="E3436" i="1"/>
  <c r="D3436" i="1"/>
  <c r="D3437" i="1"/>
  <c r="C3442" i="1"/>
  <c r="E3444" i="1"/>
  <c r="D3444" i="1"/>
  <c r="D3445" i="1"/>
  <c r="C3450" i="1"/>
  <c r="E3452" i="1"/>
  <c r="D3452" i="1"/>
  <c r="D3453" i="1"/>
  <c r="C3458" i="1"/>
  <c r="E3460" i="1"/>
  <c r="D3460" i="1"/>
  <c r="D3461" i="1"/>
  <c r="C3466" i="1"/>
  <c r="E3468" i="1"/>
  <c r="D3468" i="1"/>
  <c r="D3469" i="1"/>
  <c r="E4019" i="1"/>
  <c r="G4019" i="1"/>
  <c r="C4019" i="1"/>
  <c r="C4022" i="1"/>
  <c r="E4035" i="1"/>
  <c r="G4035" i="1"/>
  <c r="C4035" i="1"/>
  <c r="C4038" i="1"/>
  <c r="E4051" i="1"/>
  <c r="G4051" i="1"/>
  <c r="C4051" i="1"/>
  <c r="C4054" i="1"/>
  <c r="E4067" i="1"/>
  <c r="G4067" i="1"/>
  <c r="C4067" i="1"/>
  <c r="C4070" i="1"/>
  <c r="E4083" i="1"/>
  <c r="G4083" i="1"/>
  <c r="C4083" i="1"/>
  <c r="C4086" i="1"/>
  <c r="E4099" i="1"/>
  <c r="G4099" i="1"/>
  <c r="C4099" i="1"/>
  <c r="C4102" i="1"/>
  <c r="E4115" i="1"/>
  <c r="G4115" i="1"/>
  <c r="C4115" i="1"/>
  <c r="C4118" i="1"/>
  <c r="E4131" i="1"/>
  <c r="G4131" i="1"/>
  <c r="C4131" i="1"/>
  <c r="C4134" i="1"/>
  <c r="E4147" i="1"/>
  <c r="G4147" i="1"/>
  <c r="C4147" i="1"/>
  <c r="C4150" i="1"/>
  <c r="E4163" i="1"/>
  <c r="G4163" i="1"/>
  <c r="C4163" i="1"/>
  <c r="C4166" i="1"/>
  <c r="E4179" i="1"/>
  <c r="G4179" i="1"/>
  <c r="C4179" i="1"/>
  <c r="C4182" i="1"/>
  <c r="E4195" i="1"/>
  <c r="G4195" i="1"/>
  <c r="C4195" i="1"/>
  <c r="C4198" i="1"/>
  <c r="E4210" i="1"/>
  <c r="D4210" i="1"/>
  <c r="G4210" i="1"/>
  <c r="C4210" i="1"/>
  <c r="E4219" i="1"/>
  <c r="G4219" i="1"/>
  <c r="C4219" i="1"/>
  <c r="D4227" i="1"/>
  <c r="E4234" i="1"/>
  <c r="D4234" i="1"/>
  <c r="C4234" i="1"/>
  <c r="G4234" i="1"/>
  <c r="D4251" i="1"/>
  <c r="E4259" i="1"/>
  <c r="G4259" i="1"/>
  <c r="C4259" i="1"/>
  <c r="E4274" i="1"/>
  <c r="D4274" i="1"/>
  <c r="G4274" i="1"/>
  <c r="C4274" i="1"/>
  <c r="E4283" i="1"/>
  <c r="G4283" i="1"/>
  <c r="C4283" i="1"/>
  <c r="D4291" i="1"/>
  <c r="E4298" i="1"/>
  <c r="D4298" i="1"/>
  <c r="C4298" i="1"/>
  <c r="G4298" i="1"/>
  <c r="D4315" i="1"/>
  <c r="E4323" i="1"/>
  <c r="G4323" i="1"/>
  <c r="C4323" i="1"/>
  <c r="E4338" i="1"/>
  <c r="D4338" i="1"/>
  <c r="G4338" i="1"/>
  <c r="C4338" i="1"/>
  <c r="E4207" i="1"/>
  <c r="G4207" i="1"/>
  <c r="E4214" i="1"/>
  <c r="D4214" i="1"/>
  <c r="E4223" i="1"/>
  <c r="G4223" i="1"/>
  <c r="E4230" i="1"/>
  <c r="D4230" i="1"/>
  <c r="E4239" i="1"/>
  <c r="G4239" i="1"/>
  <c r="E4246" i="1"/>
  <c r="D4246" i="1"/>
  <c r="E4255" i="1"/>
  <c r="G4255" i="1"/>
  <c r="E4262" i="1"/>
  <c r="D4262" i="1"/>
  <c r="E4271" i="1"/>
  <c r="G4271" i="1"/>
  <c r="E4278" i="1"/>
  <c r="D4278" i="1"/>
  <c r="E4287" i="1"/>
  <c r="G4287" i="1"/>
  <c r="E4294" i="1"/>
  <c r="D4294" i="1"/>
  <c r="E4303" i="1"/>
  <c r="G4303" i="1"/>
  <c r="E4310" i="1"/>
  <c r="D4310" i="1"/>
  <c r="E4319" i="1"/>
  <c r="G4319" i="1"/>
  <c r="E4326" i="1"/>
  <c r="D4326" i="1"/>
  <c r="E4335" i="1"/>
  <c r="G4335" i="1"/>
  <c r="E4342" i="1"/>
  <c r="D4342" i="1"/>
  <c r="E4345" i="1"/>
  <c r="G4345" i="1"/>
  <c r="D4345" i="1"/>
  <c r="C4345" i="1"/>
  <c r="E4357" i="1"/>
  <c r="G4357" i="1"/>
  <c r="D4357" i="1"/>
  <c r="E4364" i="1"/>
  <c r="D4364" i="1"/>
  <c r="G4364" i="1"/>
  <c r="E4368" i="1"/>
  <c r="D4368" i="1"/>
  <c r="C4368" i="1"/>
  <c r="E4377" i="1"/>
  <c r="G4377" i="1"/>
  <c r="D4377" i="1"/>
  <c r="C4377" i="1"/>
  <c r="E4389" i="1"/>
  <c r="G4389" i="1"/>
  <c r="D4389" i="1"/>
  <c r="E4396" i="1"/>
  <c r="D4396" i="1"/>
  <c r="G4396" i="1"/>
  <c r="E4401" i="1"/>
  <c r="C4401" i="1"/>
  <c r="G4401" i="1"/>
  <c r="E4412" i="1"/>
  <c r="G4412" i="1"/>
  <c r="C4412" i="1"/>
  <c r="G4589" i="1"/>
  <c r="E4589" i="1"/>
  <c r="D4589" i="1"/>
  <c r="G4590" i="1"/>
  <c r="D4590" i="1"/>
  <c r="E4590" i="1"/>
  <c r="G4595" i="1"/>
  <c r="E4595" i="1"/>
  <c r="D4595" i="1"/>
  <c r="G4600" i="1"/>
  <c r="D4600" i="1"/>
  <c r="E4600" i="1"/>
  <c r="E4882" i="1"/>
  <c r="G4882" i="1"/>
  <c r="D4882" i="1"/>
  <c r="C4882" i="1"/>
  <c r="E4914" i="1"/>
  <c r="G4914" i="1"/>
  <c r="D4914" i="1"/>
  <c r="C4914" i="1"/>
  <c r="E4915" i="1"/>
  <c r="C4915" i="1"/>
  <c r="E4946" i="1"/>
  <c r="G4946" i="1"/>
  <c r="D4946" i="1"/>
  <c r="C4946" i="1"/>
  <c r="E4947" i="1"/>
  <c r="C4947" i="1"/>
  <c r="E4978" i="1"/>
  <c r="G4978" i="1"/>
  <c r="D4978" i="1"/>
  <c r="C4978" i="1"/>
  <c r="E4979" i="1"/>
  <c r="C4979" i="1"/>
  <c r="G5003" i="1"/>
  <c r="C5003" i="1"/>
  <c r="E5003" i="1"/>
  <c r="D5003" i="1"/>
  <c r="G5019" i="1"/>
  <c r="C5019" i="1"/>
  <c r="E5019" i="1"/>
  <c r="D5019" i="1"/>
  <c r="G5035" i="1"/>
  <c r="C5035" i="1"/>
  <c r="E5035" i="1"/>
  <c r="D5035" i="1"/>
  <c r="G5051" i="1"/>
  <c r="C5051" i="1"/>
  <c r="E5051" i="1"/>
  <c r="D5051" i="1"/>
  <c r="G5067" i="1"/>
  <c r="C5067" i="1"/>
  <c r="E5067" i="1"/>
  <c r="D5067" i="1"/>
  <c r="G5083" i="1"/>
  <c r="C5083" i="1"/>
  <c r="E5083" i="1"/>
  <c r="D5083" i="1"/>
  <c r="G5099" i="1"/>
  <c r="C5099" i="1"/>
  <c r="E5099" i="1"/>
  <c r="D5099" i="1"/>
  <c r="G5115" i="1"/>
  <c r="C5115" i="1"/>
  <c r="E5115" i="1"/>
  <c r="D5115" i="1"/>
  <c r="G5131" i="1"/>
  <c r="C5131" i="1"/>
  <c r="E5131" i="1"/>
  <c r="D5131" i="1"/>
  <c r="G5147" i="1"/>
  <c r="C5147" i="1"/>
  <c r="E5147" i="1"/>
  <c r="D5147" i="1"/>
  <c r="G5163" i="1"/>
  <c r="C5163" i="1"/>
  <c r="E5163" i="1"/>
  <c r="D5163" i="1"/>
  <c r="G5179" i="1"/>
  <c r="C5179" i="1"/>
  <c r="E5179" i="1"/>
  <c r="D5179" i="1"/>
  <c r="G5195" i="1"/>
  <c r="C5195" i="1"/>
  <c r="E5195" i="1"/>
  <c r="D5195" i="1"/>
  <c r="G5211" i="1"/>
  <c r="C5211" i="1"/>
  <c r="E5211" i="1"/>
  <c r="D5211" i="1"/>
  <c r="G5227" i="1"/>
  <c r="C5227" i="1"/>
  <c r="E5227" i="1"/>
  <c r="D5227" i="1"/>
  <c r="G5243" i="1"/>
  <c r="C5243" i="1"/>
  <c r="E5243" i="1"/>
  <c r="D5243" i="1"/>
  <c r="G5259" i="1"/>
  <c r="C5259" i="1"/>
  <c r="E5259" i="1"/>
  <c r="D5259" i="1"/>
  <c r="G5275" i="1"/>
  <c r="C5275" i="1"/>
  <c r="E5275" i="1"/>
  <c r="D5275" i="1"/>
  <c r="G5291" i="1"/>
  <c r="C5291" i="1"/>
  <c r="E5291" i="1"/>
  <c r="D5291" i="1"/>
  <c r="G5355" i="1"/>
  <c r="C5355" i="1"/>
  <c r="E5356" i="1"/>
  <c r="C5356" i="1"/>
  <c r="E5360" i="1"/>
  <c r="C5360" i="1"/>
  <c r="E5382" i="1"/>
  <c r="G5382" i="1"/>
  <c r="D5382" i="1"/>
  <c r="C5382" i="1"/>
  <c r="G5015" i="1"/>
  <c r="C5015" i="1"/>
  <c r="E5015" i="1"/>
  <c r="D5015" i="1"/>
  <c r="G5031" i="1"/>
  <c r="C5031" i="1"/>
  <c r="E5031" i="1"/>
  <c r="D5031" i="1"/>
  <c r="G5047" i="1"/>
  <c r="C5047" i="1"/>
  <c r="E5047" i="1"/>
  <c r="D5047" i="1"/>
  <c r="G5063" i="1"/>
  <c r="C5063" i="1"/>
  <c r="E5063" i="1"/>
  <c r="D5063" i="1"/>
  <c r="G5079" i="1"/>
  <c r="C5079" i="1"/>
  <c r="E5079" i="1"/>
  <c r="D5079" i="1"/>
  <c r="G5095" i="1"/>
  <c r="C5095" i="1"/>
  <c r="E5095" i="1"/>
  <c r="D5095" i="1"/>
  <c r="G5111" i="1"/>
  <c r="C5111" i="1"/>
  <c r="E5111" i="1"/>
  <c r="D5111" i="1"/>
  <c r="G5127" i="1"/>
  <c r="C5127" i="1"/>
  <c r="E5127" i="1"/>
  <c r="D5127" i="1"/>
  <c r="G5143" i="1"/>
  <c r="C5143" i="1"/>
  <c r="E5143" i="1"/>
  <c r="D5143" i="1"/>
  <c r="G5159" i="1"/>
  <c r="C5159" i="1"/>
  <c r="E5159" i="1"/>
  <c r="D5159" i="1"/>
  <c r="G5175" i="1"/>
  <c r="C5175" i="1"/>
  <c r="E5175" i="1"/>
  <c r="D5175" i="1"/>
  <c r="G5191" i="1"/>
  <c r="C5191" i="1"/>
  <c r="E5191" i="1"/>
  <c r="D5191" i="1"/>
  <c r="G5207" i="1"/>
  <c r="C5207" i="1"/>
  <c r="E5207" i="1"/>
  <c r="D5207" i="1"/>
  <c r="G5223" i="1"/>
  <c r="C5223" i="1"/>
  <c r="E5223" i="1"/>
  <c r="D5223" i="1"/>
  <c r="G5239" i="1"/>
  <c r="C5239" i="1"/>
  <c r="E5239" i="1"/>
  <c r="D5239" i="1"/>
  <c r="G5255" i="1"/>
  <c r="C5255" i="1"/>
  <c r="E5255" i="1"/>
  <c r="D5255" i="1"/>
  <c r="G5271" i="1"/>
  <c r="C5271" i="1"/>
  <c r="E5271" i="1"/>
  <c r="D5271" i="1"/>
  <c r="G5287" i="1"/>
  <c r="C5287" i="1"/>
  <c r="E5287" i="1"/>
  <c r="D5287" i="1"/>
  <c r="E5418" i="1"/>
  <c r="D5418" i="1"/>
  <c r="C5418" i="1"/>
  <c r="G5418" i="1"/>
  <c r="E5451" i="1"/>
  <c r="G5451" i="1"/>
  <c r="C5451" i="1"/>
  <c r="E5460" i="1"/>
  <c r="G5460" i="1"/>
  <c r="C5460" i="1"/>
  <c r="E5486" i="1"/>
  <c r="G5486" i="1"/>
  <c r="D5486" i="1"/>
  <c r="C5486" i="1"/>
  <c r="G3218" i="1"/>
  <c r="E3218" i="1"/>
  <c r="G3226" i="1"/>
  <c r="E3226" i="1"/>
  <c r="G3234" i="1"/>
  <c r="E3234" i="1"/>
  <c r="G3242" i="1"/>
  <c r="E3242" i="1"/>
  <c r="G3250" i="1"/>
  <c r="E3250" i="1"/>
  <c r="G3258" i="1"/>
  <c r="E3258" i="1"/>
  <c r="G3266" i="1"/>
  <c r="E3266" i="1"/>
  <c r="G3274" i="1"/>
  <c r="E3274" i="1"/>
  <c r="G3282" i="1"/>
  <c r="E3282" i="1"/>
  <c r="G3290" i="1"/>
  <c r="E3290" i="1"/>
  <c r="G3298" i="1"/>
  <c r="E3298" i="1"/>
  <c r="G3306" i="1"/>
  <c r="E3306" i="1"/>
  <c r="G3314" i="1"/>
  <c r="E3314" i="1"/>
  <c r="G3322" i="1"/>
  <c r="E3322" i="1"/>
  <c r="G3330" i="1"/>
  <c r="E3330" i="1"/>
  <c r="G3475" i="1"/>
  <c r="C3475" i="1"/>
  <c r="E3475" i="1"/>
  <c r="D3475" i="1"/>
  <c r="G3479" i="1"/>
  <c r="C3479" i="1"/>
  <c r="E3479" i="1"/>
  <c r="D3479" i="1"/>
  <c r="G3483" i="1"/>
  <c r="C3483" i="1"/>
  <c r="E3483" i="1"/>
  <c r="D3483" i="1"/>
  <c r="G3487" i="1"/>
  <c r="C3487" i="1"/>
  <c r="E3487" i="1"/>
  <c r="D3487" i="1"/>
  <c r="G3491" i="1"/>
  <c r="C3491" i="1"/>
  <c r="E3491" i="1"/>
  <c r="D3491" i="1"/>
  <c r="G3495" i="1"/>
  <c r="C3495" i="1"/>
  <c r="E3495" i="1"/>
  <c r="D3495" i="1"/>
  <c r="G3499" i="1"/>
  <c r="C3499" i="1"/>
  <c r="E3499" i="1"/>
  <c r="D3499" i="1"/>
  <c r="G3503" i="1"/>
  <c r="C3503" i="1"/>
  <c r="E3503" i="1"/>
  <c r="D3503" i="1"/>
  <c r="G3507" i="1"/>
  <c r="C3507" i="1"/>
  <c r="E3507" i="1"/>
  <c r="D3507" i="1"/>
  <c r="G3511" i="1"/>
  <c r="C3511" i="1"/>
  <c r="E3511" i="1"/>
  <c r="D3511" i="1"/>
  <c r="G3515" i="1"/>
  <c r="C3515" i="1"/>
  <c r="E3515" i="1"/>
  <c r="D3515" i="1"/>
  <c r="G3519" i="1"/>
  <c r="C3519" i="1"/>
  <c r="E3519" i="1"/>
  <c r="D3519" i="1"/>
  <c r="G3523" i="1"/>
  <c r="C3523" i="1"/>
  <c r="E3523" i="1"/>
  <c r="D3523" i="1"/>
  <c r="G3527" i="1"/>
  <c r="C3527" i="1"/>
  <c r="E3527" i="1"/>
  <c r="D3527" i="1"/>
  <c r="G3531" i="1"/>
  <c r="C3531" i="1"/>
  <c r="E3531" i="1"/>
  <c r="D3531" i="1"/>
  <c r="G3535" i="1"/>
  <c r="C3535" i="1"/>
  <c r="E3535" i="1"/>
  <c r="D3535" i="1"/>
  <c r="G3539" i="1"/>
  <c r="C3539" i="1"/>
  <c r="E3539" i="1"/>
  <c r="D3539" i="1"/>
  <c r="G3543" i="1"/>
  <c r="C3543" i="1"/>
  <c r="E3543" i="1"/>
  <c r="D3543" i="1"/>
  <c r="G3547" i="1"/>
  <c r="C3547" i="1"/>
  <c r="E3547" i="1"/>
  <c r="D3547" i="1"/>
  <c r="G3551" i="1"/>
  <c r="C3551" i="1"/>
  <c r="E3551" i="1"/>
  <c r="D3551" i="1"/>
  <c r="G3555" i="1"/>
  <c r="C3555" i="1"/>
  <c r="E3555" i="1"/>
  <c r="D3555" i="1"/>
  <c r="G3559" i="1"/>
  <c r="C3559" i="1"/>
  <c r="E3559" i="1"/>
  <c r="D3559" i="1"/>
  <c r="G3563" i="1"/>
  <c r="C3563" i="1"/>
  <c r="E3563" i="1"/>
  <c r="D3563" i="1"/>
  <c r="G3567" i="1"/>
  <c r="C3567" i="1"/>
  <c r="E3567" i="1"/>
  <c r="D3567" i="1"/>
  <c r="G3571" i="1"/>
  <c r="C3571" i="1"/>
  <c r="E3571" i="1"/>
  <c r="D3571" i="1"/>
  <c r="G3575" i="1"/>
  <c r="C3575" i="1"/>
  <c r="E3575" i="1"/>
  <c r="D3575" i="1"/>
  <c r="G3579" i="1"/>
  <c r="C3579" i="1"/>
  <c r="E3579" i="1"/>
  <c r="D3579" i="1"/>
  <c r="G3583" i="1"/>
  <c r="C3583" i="1"/>
  <c r="E3583" i="1"/>
  <c r="D3583" i="1"/>
  <c r="G3587" i="1"/>
  <c r="C3587" i="1"/>
  <c r="E3587" i="1"/>
  <c r="D3587" i="1"/>
  <c r="G3591" i="1"/>
  <c r="C3591" i="1"/>
  <c r="E3591" i="1"/>
  <c r="D3591" i="1"/>
  <c r="G3595" i="1"/>
  <c r="C3595" i="1"/>
  <c r="E3595" i="1"/>
  <c r="D3595" i="1"/>
  <c r="G3599" i="1"/>
  <c r="C3599" i="1"/>
  <c r="E3599" i="1"/>
  <c r="D3599" i="1"/>
  <c r="G3603" i="1"/>
  <c r="C3603" i="1"/>
  <c r="E3603" i="1"/>
  <c r="D3603" i="1"/>
  <c r="G3607" i="1"/>
  <c r="C3607" i="1"/>
  <c r="E3607" i="1"/>
  <c r="D3607" i="1"/>
  <c r="G3611" i="1"/>
  <c r="C3611" i="1"/>
  <c r="E3611" i="1"/>
  <c r="D3611" i="1"/>
  <c r="G3615" i="1"/>
  <c r="C3615" i="1"/>
  <c r="E3615" i="1"/>
  <c r="D3615" i="1"/>
  <c r="G3619" i="1"/>
  <c r="C3619" i="1"/>
  <c r="E3619" i="1"/>
  <c r="D3619" i="1"/>
  <c r="G3623" i="1"/>
  <c r="C3623" i="1"/>
  <c r="E3623" i="1"/>
  <c r="D3623" i="1"/>
  <c r="G3627" i="1"/>
  <c r="C3627" i="1"/>
  <c r="E3627" i="1"/>
  <c r="D3627" i="1"/>
  <c r="G3631" i="1"/>
  <c r="C3631" i="1"/>
  <c r="E3631" i="1"/>
  <c r="D3631" i="1"/>
  <c r="G3635" i="1"/>
  <c r="C3635" i="1"/>
  <c r="E3635" i="1"/>
  <c r="D3635" i="1"/>
  <c r="G3639" i="1"/>
  <c r="C3639" i="1"/>
  <c r="E3639" i="1"/>
  <c r="D3639" i="1"/>
  <c r="G3643" i="1"/>
  <c r="C3643" i="1"/>
  <c r="E3643" i="1"/>
  <c r="D3643" i="1"/>
  <c r="G3647" i="1"/>
  <c r="C3647" i="1"/>
  <c r="E3647" i="1"/>
  <c r="D3647" i="1"/>
  <c r="G3651" i="1"/>
  <c r="C3651" i="1"/>
  <c r="E3651" i="1"/>
  <c r="D3651" i="1"/>
  <c r="G3655" i="1"/>
  <c r="C3655" i="1"/>
  <c r="E3655" i="1"/>
  <c r="D3655" i="1"/>
  <c r="G3659" i="1"/>
  <c r="C3659" i="1"/>
  <c r="E3659" i="1"/>
  <c r="D3659" i="1"/>
  <c r="G3961" i="1"/>
  <c r="E3961" i="1"/>
  <c r="D3961" i="1"/>
  <c r="G3967" i="1"/>
  <c r="E3967" i="1"/>
  <c r="D3967" i="1"/>
  <c r="G3977" i="1"/>
  <c r="E3977" i="1"/>
  <c r="D3977" i="1"/>
  <c r="G3983" i="1"/>
  <c r="E3983" i="1"/>
  <c r="D3983" i="1"/>
  <c r="G3993" i="1"/>
  <c r="E3993" i="1"/>
  <c r="D3993" i="1"/>
  <c r="G3999" i="1"/>
  <c r="E3999" i="1"/>
  <c r="D3999" i="1"/>
  <c r="G4009" i="1"/>
  <c r="E4009" i="1"/>
  <c r="D4009" i="1"/>
  <c r="E4014" i="1"/>
  <c r="D4014" i="1"/>
  <c r="E4023" i="1"/>
  <c r="G4023" i="1"/>
  <c r="E4030" i="1"/>
  <c r="D4030" i="1"/>
  <c r="E4039" i="1"/>
  <c r="G4039" i="1"/>
  <c r="E4046" i="1"/>
  <c r="D4046" i="1"/>
  <c r="E4055" i="1"/>
  <c r="G4055" i="1"/>
  <c r="E4062" i="1"/>
  <c r="D4062" i="1"/>
  <c r="E4071" i="1"/>
  <c r="G4071" i="1"/>
  <c r="E4078" i="1"/>
  <c r="D4078" i="1"/>
  <c r="E4087" i="1"/>
  <c r="G4087" i="1"/>
  <c r="E4094" i="1"/>
  <c r="D4094" i="1"/>
  <c r="E4103" i="1"/>
  <c r="G4103" i="1"/>
  <c r="E4110" i="1"/>
  <c r="D4110" i="1"/>
  <c r="E4119" i="1"/>
  <c r="G4119" i="1"/>
  <c r="E4126" i="1"/>
  <c r="D4126" i="1"/>
  <c r="E4135" i="1"/>
  <c r="G4135" i="1"/>
  <c r="E4142" i="1"/>
  <c r="D4142" i="1"/>
  <c r="E4151" i="1"/>
  <c r="G4151" i="1"/>
  <c r="E4158" i="1"/>
  <c r="D4158" i="1"/>
  <c r="E4167" i="1"/>
  <c r="G4167" i="1"/>
  <c r="E4174" i="1"/>
  <c r="D4174" i="1"/>
  <c r="E4183" i="1"/>
  <c r="G4183" i="1"/>
  <c r="E4190" i="1"/>
  <c r="D4190" i="1"/>
  <c r="E4199" i="1"/>
  <c r="G4199" i="1"/>
  <c r="E4206" i="1"/>
  <c r="D4206" i="1"/>
  <c r="D4207" i="1"/>
  <c r="E4215" i="1"/>
  <c r="G4215" i="1"/>
  <c r="E4222" i="1"/>
  <c r="D4222" i="1"/>
  <c r="D4223" i="1"/>
  <c r="E4231" i="1"/>
  <c r="G4231" i="1"/>
  <c r="E4238" i="1"/>
  <c r="D4238" i="1"/>
  <c r="D4239" i="1"/>
  <c r="E4247" i="1"/>
  <c r="G4247" i="1"/>
  <c r="E4254" i="1"/>
  <c r="D4254" i="1"/>
  <c r="D4255" i="1"/>
  <c r="E4263" i="1"/>
  <c r="G4263" i="1"/>
  <c r="E4270" i="1"/>
  <c r="D4270" i="1"/>
  <c r="D4271" i="1"/>
  <c r="E4279" i="1"/>
  <c r="G4279" i="1"/>
  <c r="E4286" i="1"/>
  <c r="D4286" i="1"/>
  <c r="D4287" i="1"/>
  <c r="E4295" i="1"/>
  <c r="G4295" i="1"/>
  <c r="E4302" i="1"/>
  <c r="D4302" i="1"/>
  <c r="D4303" i="1"/>
  <c r="E4311" i="1"/>
  <c r="G4311" i="1"/>
  <c r="E4318" i="1"/>
  <c r="D4318" i="1"/>
  <c r="D4319" i="1"/>
  <c r="E4327" i="1"/>
  <c r="G4327" i="1"/>
  <c r="E4334" i="1"/>
  <c r="D4334" i="1"/>
  <c r="D4335" i="1"/>
  <c r="E4343" i="1"/>
  <c r="G4343" i="1"/>
  <c r="E4348" i="1"/>
  <c r="D4348" i="1"/>
  <c r="G4348" i="1"/>
  <c r="E4352" i="1"/>
  <c r="D4352" i="1"/>
  <c r="C4352" i="1"/>
  <c r="C4357" i="1"/>
  <c r="E4361" i="1"/>
  <c r="G4361" i="1"/>
  <c r="D4361" i="1"/>
  <c r="C4361" i="1"/>
  <c r="C4364" i="1"/>
  <c r="E4373" i="1"/>
  <c r="G4373" i="1"/>
  <c r="D4373" i="1"/>
  <c r="E4380" i="1"/>
  <c r="D4380" i="1"/>
  <c r="G4380" i="1"/>
  <c r="E4384" i="1"/>
  <c r="D4384" i="1"/>
  <c r="C4384" i="1"/>
  <c r="C4389" i="1"/>
  <c r="E4393" i="1"/>
  <c r="G4393" i="1"/>
  <c r="D4393" i="1"/>
  <c r="C4393" i="1"/>
  <c r="C4396" i="1"/>
  <c r="E4415" i="1"/>
  <c r="D4415" i="1"/>
  <c r="G4415" i="1"/>
  <c r="C4415" i="1"/>
  <c r="E4416" i="1"/>
  <c r="G4416" i="1"/>
  <c r="C4416" i="1"/>
  <c r="E4486" i="1"/>
  <c r="D4486" i="1"/>
  <c r="E4500" i="1"/>
  <c r="D4500" i="1"/>
  <c r="E4512" i="1"/>
  <c r="D4512" i="1"/>
  <c r="D4520" i="1"/>
  <c r="E4520" i="1"/>
  <c r="E4528" i="1"/>
  <c r="D4528" i="1"/>
  <c r="D4530" i="1"/>
  <c r="E4530" i="1"/>
  <c r="E4538" i="1"/>
  <c r="D4538" i="1"/>
  <c r="D4546" i="1"/>
  <c r="E4546" i="1"/>
  <c r="D4558" i="1"/>
  <c r="E4558" i="1"/>
  <c r="E4848" i="1"/>
  <c r="G4848" i="1"/>
  <c r="D4848" i="1"/>
  <c r="C4848" i="1"/>
  <c r="D4855" i="1"/>
  <c r="C4855" i="1"/>
  <c r="E4866" i="1"/>
  <c r="G4866" i="1"/>
  <c r="D4866" i="1"/>
  <c r="C4866" i="1"/>
  <c r="E4898" i="1"/>
  <c r="G4898" i="1"/>
  <c r="D4898" i="1"/>
  <c r="C4898" i="1"/>
  <c r="E4899" i="1"/>
  <c r="C4899" i="1"/>
  <c r="E4930" i="1"/>
  <c r="G4930" i="1"/>
  <c r="D4930" i="1"/>
  <c r="C4930" i="1"/>
  <c r="E4931" i="1"/>
  <c r="C4931" i="1"/>
  <c r="E4962" i="1"/>
  <c r="G4962" i="1"/>
  <c r="D4962" i="1"/>
  <c r="C4962" i="1"/>
  <c r="E4963" i="1"/>
  <c r="C4963" i="1"/>
  <c r="E4994" i="1"/>
  <c r="G4994" i="1"/>
  <c r="D4994" i="1"/>
  <c r="C4994" i="1"/>
  <c r="E4995" i="1"/>
  <c r="C4995" i="1"/>
  <c r="G5011" i="1"/>
  <c r="C5011" i="1"/>
  <c r="E5011" i="1"/>
  <c r="D5011" i="1"/>
  <c r="G5027" i="1"/>
  <c r="C5027" i="1"/>
  <c r="E5027" i="1"/>
  <c r="D5027" i="1"/>
  <c r="G5043" i="1"/>
  <c r="C5043" i="1"/>
  <c r="E5043" i="1"/>
  <c r="D5043" i="1"/>
  <c r="G5059" i="1"/>
  <c r="C5059" i="1"/>
  <c r="E5059" i="1"/>
  <c r="D5059" i="1"/>
  <c r="G5075" i="1"/>
  <c r="C5075" i="1"/>
  <c r="E5075" i="1"/>
  <c r="D5075" i="1"/>
  <c r="G5091" i="1"/>
  <c r="C5091" i="1"/>
  <c r="E5091" i="1"/>
  <c r="D5091" i="1"/>
  <c r="G5107" i="1"/>
  <c r="C5107" i="1"/>
  <c r="E5107" i="1"/>
  <c r="D5107" i="1"/>
  <c r="G5123" i="1"/>
  <c r="C5123" i="1"/>
  <c r="E5123" i="1"/>
  <c r="D5123" i="1"/>
  <c r="G5139" i="1"/>
  <c r="C5139" i="1"/>
  <c r="E5139" i="1"/>
  <c r="D5139" i="1"/>
  <c r="G5155" i="1"/>
  <c r="C5155" i="1"/>
  <c r="E5155" i="1"/>
  <c r="D5155" i="1"/>
  <c r="G5171" i="1"/>
  <c r="C5171" i="1"/>
  <c r="E5171" i="1"/>
  <c r="D5171" i="1"/>
  <c r="G5187" i="1"/>
  <c r="C5187" i="1"/>
  <c r="E5187" i="1"/>
  <c r="D5187" i="1"/>
  <c r="G5203" i="1"/>
  <c r="C5203" i="1"/>
  <c r="E5203" i="1"/>
  <c r="D5203" i="1"/>
  <c r="G5219" i="1"/>
  <c r="C5219" i="1"/>
  <c r="E5219" i="1"/>
  <c r="D5219" i="1"/>
  <c r="G5235" i="1"/>
  <c r="C5235" i="1"/>
  <c r="E5235" i="1"/>
  <c r="D5235" i="1"/>
  <c r="G5251" i="1"/>
  <c r="C5251" i="1"/>
  <c r="E5251" i="1"/>
  <c r="D5251" i="1"/>
  <c r="G5267" i="1"/>
  <c r="C5267" i="1"/>
  <c r="E5267" i="1"/>
  <c r="D5267" i="1"/>
  <c r="G5283" i="1"/>
  <c r="C5283" i="1"/>
  <c r="E5283" i="1"/>
  <c r="D5283" i="1"/>
  <c r="E5390" i="1"/>
  <c r="D5390" i="1"/>
  <c r="C5390" i="1"/>
  <c r="G5390" i="1"/>
  <c r="E5424" i="1"/>
  <c r="G5424" i="1"/>
  <c r="C5424" i="1"/>
  <c r="E5442" i="1"/>
  <c r="G5442" i="1"/>
  <c r="D5442" i="1"/>
  <c r="C5442" i="1"/>
  <c r="E5452" i="1"/>
  <c r="C5452" i="1"/>
  <c r="E5475" i="1"/>
  <c r="C5475" i="1"/>
  <c r="G5475" i="1"/>
  <c r="G5564" i="1"/>
  <c r="E5564" i="1"/>
  <c r="D5564" i="1"/>
  <c r="G5565" i="1"/>
  <c r="D5565" i="1"/>
  <c r="E5565" i="1"/>
  <c r="G5570" i="1"/>
  <c r="E5570" i="1"/>
  <c r="D5570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G3957" i="1"/>
  <c r="E3957" i="1"/>
  <c r="G3965" i="1"/>
  <c r="E3965" i="1"/>
  <c r="G3973" i="1"/>
  <c r="E3973" i="1"/>
  <c r="G3981" i="1"/>
  <c r="E3981" i="1"/>
  <c r="G3989" i="1"/>
  <c r="E3989" i="1"/>
  <c r="G3997" i="1"/>
  <c r="E3997" i="1"/>
  <c r="G4005" i="1"/>
  <c r="E4005" i="1"/>
  <c r="G4013" i="1"/>
  <c r="E4013" i="1"/>
  <c r="D4013" i="1"/>
  <c r="G4016" i="1"/>
  <c r="G4020" i="1"/>
  <c r="G4024" i="1"/>
  <c r="G4028" i="1"/>
  <c r="G4032" i="1"/>
  <c r="G4036" i="1"/>
  <c r="G4040" i="1"/>
  <c r="G4044" i="1"/>
  <c r="G4048" i="1"/>
  <c r="G4052" i="1"/>
  <c r="G4056" i="1"/>
  <c r="G4060" i="1"/>
  <c r="G4064" i="1"/>
  <c r="G4068" i="1"/>
  <c r="G4072" i="1"/>
  <c r="G4076" i="1"/>
  <c r="G4080" i="1"/>
  <c r="G4084" i="1"/>
  <c r="G4088" i="1"/>
  <c r="G4092" i="1"/>
  <c r="G4096" i="1"/>
  <c r="G4100" i="1"/>
  <c r="G4104" i="1"/>
  <c r="G4108" i="1"/>
  <c r="G4112" i="1"/>
  <c r="G4116" i="1"/>
  <c r="G4120" i="1"/>
  <c r="G4124" i="1"/>
  <c r="G4128" i="1"/>
  <c r="G4132" i="1"/>
  <c r="G4136" i="1"/>
  <c r="G4140" i="1"/>
  <c r="G4144" i="1"/>
  <c r="G4148" i="1"/>
  <c r="G4152" i="1"/>
  <c r="G4156" i="1"/>
  <c r="G4160" i="1"/>
  <c r="G4164" i="1"/>
  <c r="G4168" i="1"/>
  <c r="G4172" i="1"/>
  <c r="G4176" i="1"/>
  <c r="G4180" i="1"/>
  <c r="G4184" i="1"/>
  <c r="G4188" i="1"/>
  <c r="G4192" i="1"/>
  <c r="G4196" i="1"/>
  <c r="G4200" i="1"/>
  <c r="G4204" i="1"/>
  <c r="G4208" i="1"/>
  <c r="G4212" i="1"/>
  <c r="G4216" i="1"/>
  <c r="G4220" i="1"/>
  <c r="G4224" i="1"/>
  <c r="G4228" i="1"/>
  <c r="G4232" i="1"/>
  <c r="G4236" i="1"/>
  <c r="G4240" i="1"/>
  <c r="G4244" i="1"/>
  <c r="G4248" i="1"/>
  <c r="G4252" i="1"/>
  <c r="G4256" i="1"/>
  <c r="G4260" i="1"/>
  <c r="G4264" i="1"/>
  <c r="G4268" i="1"/>
  <c r="G4272" i="1"/>
  <c r="G4276" i="1"/>
  <c r="G4280" i="1"/>
  <c r="G4284" i="1"/>
  <c r="G4288" i="1"/>
  <c r="G4292" i="1"/>
  <c r="G4296" i="1"/>
  <c r="G4300" i="1"/>
  <c r="G4304" i="1"/>
  <c r="G4308" i="1"/>
  <c r="G4312" i="1"/>
  <c r="G4316" i="1"/>
  <c r="G4320" i="1"/>
  <c r="G4324" i="1"/>
  <c r="G4328" i="1"/>
  <c r="G4332" i="1"/>
  <c r="G4336" i="1"/>
  <c r="G4340" i="1"/>
  <c r="G4344" i="1"/>
  <c r="E4349" i="1"/>
  <c r="G4349" i="1"/>
  <c r="E4356" i="1"/>
  <c r="D4356" i="1"/>
  <c r="E4365" i="1"/>
  <c r="G4365" i="1"/>
  <c r="E4372" i="1"/>
  <c r="D4372" i="1"/>
  <c r="E4381" i="1"/>
  <c r="G4381" i="1"/>
  <c r="E4388" i="1"/>
  <c r="D4388" i="1"/>
  <c r="E4397" i="1"/>
  <c r="G4397" i="1"/>
  <c r="E4421" i="1"/>
  <c r="C4421" i="1"/>
  <c r="E4452" i="1"/>
  <c r="D4452" i="1"/>
  <c r="D4504" i="1"/>
  <c r="E4504" i="1"/>
  <c r="E4516" i="1"/>
  <c r="D4516" i="1"/>
  <c r="D4568" i="1"/>
  <c r="E4568" i="1"/>
  <c r="E4580" i="1"/>
  <c r="D4580" i="1"/>
  <c r="G4587" i="1"/>
  <c r="E4587" i="1"/>
  <c r="D4587" i="1"/>
  <c r="G4592" i="1"/>
  <c r="D4592" i="1"/>
  <c r="E4592" i="1"/>
  <c r="G4597" i="1"/>
  <c r="E4597" i="1"/>
  <c r="G4598" i="1"/>
  <c r="D4598" i="1"/>
  <c r="E4598" i="1"/>
  <c r="G4603" i="1"/>
  <c r="E4603" i="1"/>
  <c r="D4603" i="1"/>
  <c r="G4608" i="1"/>
  <c r="D4608" i="1"/>
  <c r="E4608" i="1"/>
  <c r="E4717" i="1"/>
  <c r="D4717" i="1"/>
  <c r="C4717" i="1"/>
  <c r="E4733" i="1"/>
  <c r="D4733" i="1"/>
  <c r="C4733" i="1"/>
  <c r="E4749" i="1"/>
  <c r="D4749" i="1"/>
  <c r="C4749" i="1"/>
  <c r="E4765" i="1"/>
  <c r="D4765" i="1"/>
  <c r="C4765" i="1"/>
  <c r="E4781" i="1"/>
  <c r="D4781" i="1"/>
  <c r="C4781" i="1"/>
  <c r="E4797" i="1"/>
  <c r="D4797" i="1"/>
  <c r="C4797" i="1"/>
  <c r="E4813" i="1"/>
  <c r="D4813" i="1"/>
  <c r="C4813" i="1"/>
  <c r="E4830" i="1"/>
  <c r="D4830" i="1"/>
  <c r="C4830" i="1"/>
  <c r="E4842" i="1"/>
  <c r="G4842" i="1"/>
  <c r="D4842" i="1"/>
  <c r="C4842" i="1"/>
  <c r="D4843" i="1"/>
  <c r="C4843" i="1"/>
  <c r="G5005" i="1"/>
  <c r="C5005" i="1"/>
  <c r="E5005" i="1"/>
  <c r="G5009" i="1"/>
  <c r="C5009" i="1"/>
  <c r="E5009" i="1"/>
  <c r="G5013" i="1"/>
  <c r="C5013" i="1"/>
  <c r="E5013" i="1"/>
  <c r="G5017" i="1"/>
  <c r="C5017" i="1"/>
  <c r="E5017" i="1"/>
  <c r="G5021" i="1"/>
  <c r="C5021" i="1"/>
  <c r="E5021" i="1"/>
  <c r="G5025" i="1"/>
  <c r="C5025" i="1"/>
  <c r="E5025" i="1"/>
  <c r="G5029" i="1"/>
  <c r="C5029" i="1"/>
  <c r="E5029" i="1"/>
  <c r="G5033" i="1"/>
  <c r="C5033" i="1"/>
  <c r="E5033" i="1"/>
  <c r="G5037" i="1"/>
  <c r="C5037" i="1"/>
  <c r="E5037" i="1"/>
  <c r="G5041" i="1"/>
  <c r="C5041" i="1"/>
  <c r="E5041" i="1"/>
  <c r="G5045" i="1"/>
  <c r="C5045" i="1"/>
  <c r="E5045" i="1"/>
  <c r="G5049" i="1"/>
  <c r="C5049" i="1"/>
  <c r="E5049" i="1"/>
  <c r="G5053" i="1"/>
  <c r="C5053" i="1"/>
  <c r="E5053" i="1"/>
  <c r="G5057" i="1"/>
  <c r="C5057" i="1"/>
  <c r="E5057" i="1"/>
  <c r="G5061" i="1"/>
  <c r="C5061" i="1"/>
  <c r="E5061" i="1"/>
  <c r="G5065" i="1"/>
  <c r="C5065" i="1"/>
  <c r="E5065" i="1"/>
  <c r="G5069" i="1"/>
  <c r="C5069" i="1"/>
  <c r="E5069" i="1"/>
  <c r="G5073" i="1"/>
  <c r="C5073" i="1"/>
  <c r="E5073" i="1"/>
  <c r="G5077" i="1"/>
  <c r="C5077" i="1"/>
  <c r="E5077" i="1"/>
  <c r="G5081" i="1"/>
  <c r="C5081" i="1"/>
  <c r="E5081" i="1"/>
  <c r="G5085" i="1"/>
  <c r="C5085" i="1"/>
  <c r="E5085" i="1"/>
  <c r="G5089" i="1"/>
  <c r="C5089" i="1"/>
  <c r="E5089" i="1"/>
  <c r="G5093" i="1"/>
  <c r="C5093" i="1"/>
  <c r="E5093" i="1"/>
  <c r="G5097" i="1"/>
  <c r="C5097" i="1"/>
  <c r="E5097" i="1"/>
  <c r="G5101" i="1"/>
  <c r="C5101" i="1"/>
  <c r="E5101" i="1"/>
  <c r="G5105" i="1"/>
  <c r="C5105" i="1"/>
  <c r="E5105" i="1"/>
  <c r="G5109" i="1"/>
  <c r="C5109" i="1"/>
  <c r="E5109" i="1"/>
  <c r="G5113" i="1"/>
  <c r="C5113" i="1"/>
  <c r="E5113" i="1"/>
  <c r="G5117" i="1"/>
  <c r="C5117" i="1"/>
  <c r="E5117" i="1"/>
  <c r="G5121" i="1"/>
  <c r="C5121" i="1"/>
  <c r="E5121" i="1"/>
  <c r="G5125" i="1"/>
  <c r="C5125" i="1"/>
  <c r="E5125" i="1"/>
  <c r="G5129" i="1"/>
  <c r="C5129" i="1"/>
  <c r="E5129" i="1"/>
  <c r="G5133" i="1"/>
  <c r="C5133" i="1"/>
  <c r="E5133" i="1"/>
  <c r="G5137" i="1"/>
  <c r="C5137" i="1"/>
  <c r="E5137" i="1"/>
  <c r="G5141" i="1"/>
  <c r="C5141" i="1"/>
  <c r="E5141" i="1"/>
  <c r="G5145" i="1"/>
  <c r="C5145" i="1"/>
  <c r="E5145" i="1"/>
  <c r="G5149" i="1"/>
  <c r="C5149" i="1"/>
  <c r="E5149" i="1"/>
  <c r="G5153" i="1"/>
  <c r="C5153" i="1"/>
  <c r="E5153" i="1"/>
  <c r="G5157" i="1"/>
  <c r="C5157" i="1"/>
  <c r="E5157" i="1"/>
  <c r="G5161" i="1"/>
  <c r="C5161" i="1"/>
  <c r="E5161" i="1"/>
  <c r="G5165" i="1"/>
  <c r="C5165" i="1"/>
  <c r="E5165" i="1"/>
  <c r="G5169" i="1"/>
  <c r="C5169" i="1"/>
  <c r="E5169" i="1"/>
  <c r="G5173" i="1"/>
  <c r="C5173" i="1"/>
  <c r="E5173" i="1"/>
  <c r="G5177" i="1"/>
  <c r="C5177" i="1"/>
  <c r="E5177" i="1"/>
  <c r="G5181" i="1"/>
  <c r="C5181" i="1"/>
  <c r="E5181" i="1"/>
  <c r="G5185" i="1"/>
  <c r="C5185" i="1"/>
  <c r="E5185" i="1"/>
  <c r="G5189" i="1"/>
  <c r="C5189" i="1"/>
  <c r="E5189" i="1"/>
  <c r="G5193" i="1"/>
  <c r="C5193" i="1"/>
  <c r="E5193" i="1"/>
  <c r="G5197" i="1"/>
  <c r="C5197" i="1"/>
  <c r="E5197" i="1"/>
  <c r="G5201" i="1"/>
  <c r="C5201" i="1"/>
  <c r="E5201" i="1"/>
  <c r="G5205" i="1"/>
  <c r="C5205" i="1"/>
  <c r="E5205" i="1"/>
  <c r="G5209" i="1"/>
  <c r="C5209" i="1"/>
  <c r="E5209" i="1"/>
  <c r="G5213" i="1"/>
  <c r="C5213" i="1"/>
  <c r="E5213" i="1"/>
  <c r="G5217" i="1"/>
  <c r="C5217" i="1"/>
  <c r="E5217" i="1"/>
  <c r="G5221" i="1"/>
  <c r="C5221" i="1"/>
  <c r="E5221" i="1"/>
  <c r="G5225" i="1"/>
  <c r="C5225" i="1"/>
  <c r="E5225" i="1"/>
  <c r="G5229" i="1"/>
  <c r="C5229" i="1"/>
  <c r="E5229" i="1"/>
  <c r="G5233" i="1"/>
  <c r="C5233" i="1"/>
  <c r="E5233" i="1"/>
  <c r="G5237" i="1"/>
  <c r="C5237" i="1"/>
  <c r="E5237" i="1"/>
  <c r="G5241" i="1"/>
  <c r="C5241" i="1"/>
  <c r="E5241" i="1"/>
  <c r="G5245" i="1"/>
  <c r="C5245" i="1"/>
  <c r="E5245" i="1"/>
  <c r="G5249" i="1"/>
  <c r="C5249" i="1"/>
  <c r="E5249" i="1"/>
  <c r="G5253" i="1"/>
  <c r="C5253" i="1"/>
  <c r="E5253" i="1"/>
  <c r="G5257" i="1"/>
  <c r="C5257" i="1"/>
  <c r="E5257" i="1"/>
  <c r="G5261" i="1"/>
  <c r="C5261" i="1"/>
  <c r="E5261" i="1"/>
  <c r="G5265" i="1"/>
  <c r="C5265" i="1"/>
  <c r="E5265" i="1"/>
  <c r="G5269" i="1"/>
  <c r="C5269" i="1"/>
  <c r="E5269" i="1"/>
  <c r="G5273" i="1"/>
  <c r="C5273" i="1"/>
  <c r="E5273" i="1"/>
  <c r="G5277" i="1"/>
  <c r="C5277" i="1"/>
  <c r="E5277" i="1"/>
  <c r="G5281" i="1"/>
  <c r="C5281" i="1"/>
  <c r="E5281" i="1"/>
  <c r="G5285" i="1"/>
  <c r="C5285" i="1"/>
  <c r="E5285" i="1"/>
  <c r="G5289" i="1"/>
  <c r="C5289" i="1"/>
  <c r="E5289" i="1"/>
  <c r="G5293" i="1"/>
  <c r="C5293" i="1"/>
  <c r="E5293" i="1"/>
  <c r="E5420" i="1"/>
  <c r="C5420" i="1"/>
  <c r="G5420" i="1"/>
  <c r="E5434" i="1"/>
  <c r="D5434" i="1"/>
  <c r="C5434" i="1"/>
  <c r="E5488" i="1"/>
  <c r="G5488" i="1"/>
  <c r="C5488" i="1"/>
  <c r="G3472" i="1"/>
  <c r="C3472" i="1"/>
  <c r="G3474" i="1"/>
  <c r="C3474" i="1"/>
  <c r="G3476" i="1"/>
  <c r="C3476" i="1"/>
  <c r="G3478" i="1"/>
  <c r="C3478" i="1"/>
  <c r="G3480" i="1"/>
  <c r="C3480" i="1"/>
  <c r="G3482" i="1"/>
  <c r="C3482" i="1"/>
  <c r="G3484" i="1"/>
  <c r="C3484" i="1"/>
  <c r="G3486" i="1"/>
  <c r="C3486" i="1"/>
  <c r="G3488" i="1"/>
  <c r="C3488" i="1"/>
  <c r="G3490" i="1"/>
  <c r="C3490" i="1"/>
  <c r="G3492" i="1"/>
  <c r="C3492" i="1"/>
  <c r="G3494" i="1"/>
  <c r="C3494" i="1"/>
  <c r="G3496" i="1"/>
  <c r="C3496" i="1"/>
  <c r="G3498" i="1"/>
  <c r="C3498" i="1"/>
  <c r="G3500" i="1"/>
  <c r="C3500" i="1"/>
  <c r="G3502" i="1"/>
  <c r="C3502" i="1"/>
  <c r="G3504" i="1"/>
  <c r="C3504" i="1"/>
  <c r="G3506" i="1"/>
  <c r="C3506" i="1"/>
  <c r="G3508" i="1"/>
  <c r="C3508" i="1"/>
  <c r="G3510" i="1"/>
  <c r="C3510" i="1"/>
  <c r="G3512" i="1"/>
  <c r="C3512" i="1"/>
  <c r="G3514" i="1"/>
  <c r="C3514" i="1"/>
  <c r="G3516" i="1"/>
  <c r="C3516" i="1"/>
  <c r="G3518" i="1"/>
  <c r="C3518" i="1"/>
  <c r="G3520" i="1"/>
  <c r="C3520" i="1"/>
  <c r="G3522" i="1"/>
  <c r="C3522" i="1"/>
  <c r="G3524" i="1"/>
  <c r="C3524" i="1"/>
  <c r="G3526" i="1"/>
  <c r="C3526" i="1"/>
  <c r="G3528" i="1"/>
  <c r="C3528" i="1"/>
  <c r="G3530" i="1"/>
  <c r="C3530" i="1"/>
  <c r="G3532" i="1"/>
  <c r="C3532" i="1"/>
  <c r="G3534" i="1"/>
  <c r="C3534" i="1"/>
  <c r="G3536" i="1"/>
  <c r="C3536" i="1"/>
  <c r="G3538" i="1"/>
  <c r="C3538" i="1"/>
  <c r="G3540" i="1"/>
  <c r="C3540" i="1"/>
  <c r="G3542" i="1"/>
  <c r="C3542" i="1"/>
  <c r="G3544" i="1"/>
  <c r="C3544" i="1"/>
  <c r="G3546" i="1"/>
  <c r="C3546" i="1"/>
  <c r="G3548" i="1"/>
  <c r="C3548" i="1"/>
  <c r="G3550" i="1"/>
  <c r="C3550" i="1"/>
  <c r="G3552" i="1"/>
  <c r="C3552" i="1"/>
  <c r="G3554" i="1"/>
  <c r="C3554" i="1"/>
  <c r="G3556" i="1"/>
  <c r="C3556" i="1"/>
  <c r="G3558" i="1"/>
  <c r="C3558" i="1"/>
  <c r="G3560" i="1"/>
  <c r="C3560" i="1"/>
  <c r="G3562" i="1"/>
  <c r="C3562" i="1"/>
  <c r="G3564" i="1"/>
  <c r="C3564" i="1"/>
  <c r="G3566" i="1"/>
  <c r="C3566" i="1"/>
  <c r="G3568" i="1"/>
  <c r="C3568" i="1"/>
  <c r="G3570" i="1"/>
  <c r="C3570" i="1"/>
  <c r="G3572" i="1"/>
  <c r="C3572" i="1"/>
  <c r="G3574" i="1"/>
  <c r="C3574" i="1"/>
  <c r="G3576" i="1"/>
  <c r="C3576" i="1"/>
  <c r="G3578" i="1"/>
  <c r="C3578" i="1"/>
  <c r="G3580" i="1"/>
  <c r="C3580" i="1"/>
  <c r="G3582" i="1"/>
  <c r="C3582" i="1"/>
  <c r="G3584" i="1"/>
  <c r="C3584" i="1"/>
  <c r="G3586" i="1"/>
  <c r="C3586" i="1"/>
  <c r="G3588" i="1"/>
  <c r="C3588" i="1"/>
  <c r="G3590" i="1"/>
  <c r="C3590" i="1"/>
  <c r="G3592" i="1"/>
  <c r="C3592" i="1"/>
  <c r="G3594" i="1"/>
  <c r="C3594" i="1"/>
  <c r="G3596" i="1"/>
  <c r="C3596" i="1"/>
  <c r="G3598" i="1"/>
  <c r="C3598" i="1"/>
  <c r="G3600" i="1"/>
  <c r="C3600" i="1"/>
  <c r="G3602" i="1"/>
  <c r="C3602" i="1"/>
  <c r="G3604" i="1"/>
  <c r="C3604" i="1"/>
  <c r="G3606" i="1"/>
  <c r="C3606" i="1"/>
  <c r="G3608" i="1"/>
  <c r="C3608" i="1"/>
  <c r="G3610" i="1"/>
  <c r="C3610" i="1"/>
  <c r="G3612" i="1"/>
  <c r="C3612" i="1"/>
  <c r="G3614" i="1"/>
  <c r="C3614" i="1"/>
  <c r="G3616" i="1"/>
  <c r="C3616" i="1"/>
  <c r="G3618" i="1"/>
  <c r="C3618" i="1"/>
  <c r="G3620" i="1"/>
  <c r="C3620" i="1"/>
  <c r="G3622" i="1"/>
  <c r="C3622" i="1"/>
  <c r="G3624" i="1"/>
  <c r="C3624" i="1"/>
  <c r="G3626" i="1"/>
  <c r="C3626" i="1"/>
  <c r="G3628" i="1"/>
  <c r="C3628" i="1"/>
  <c r="G3630" i="1"/>
  <c r="C3630" i="1"/>
  <c r="G3632" i="1"/>
  <c r="C3632" i="1"/>
  <c r="G3634" i="1"/>
  <c r="C3634" i="1"/>
  <c r="G3636" i="1"/>
  <c r="C3636" i="1"/>
  <c r="G3638" i="1"/>
  <c r="C3638" i="1"/>
  <c r="G3640" i="1"/>
  <c r="C3640" i="1"/>
  <c r="G3642" i="1"/>
  <c r="C3642" i="1"/>
  <c r="G3644" i="1"/>
  <c r="C3644" i="1"/>
  <c r="G3646" i="1"/>
  <c r="C3646" i="1"/>
  <c r="G3648" i="1"/>
  <c r="C3648" i="1"/>
  <c r="G3650" i="1"/>
  <c r="C3650" i="1"/>
  <c r="G3652" i="1"/>
  <c r="C3652" i="1"/>
  <c r="G3654" i="1"/>
  <c r="C3654" i="1"/>
  <c r="G3656" i="1"/>
  <c r="C3656" i="1"/>
  <c r="G3658" i="1"/>
  <c r="C3658" i="1"/>
  <c r="G3660" i="1"/>
  <c r="C3660" i="1"/>
  <c r="G3689" i="1"/>
  <c r="E3689" i="1"/>
  <c r="C3689" i="1"/>
  <c r="G3955" i="1"/>
  <c r="E3955" i="1"/>
  <c r="G3963" i="1"/>
  <c r="E3963" i="1"/>
  <c r="G3971" i="1"/>
  <c r="E3971" i="1"/>
  <c r="G3979" i="1"/>
  <c r="E3979" i="1"/>
  <c r="G3987" i="1"/>
  <c r="E3987" i="1"/>
  <c r="G3995" i="1"/>
  <c r="E3995" i="1"/>
  <c r="G4003" i="1"/>
  <c r="E4003" i="1"/>
  <c r="G4011" i="1"/>
  <c r="E4011" i="1"/>
  <c r="E4353" i="1"/>
  <c r="G4353" i="1"/>
  <c r="E4360" i="1"/>
  <c r="D4360" i="1"/>
  <c r="E4369" i="1"/>
  <c r="G4369" i="1"/>
  <c r="E4376" i="1"/>
  <c r="D4376" i="1"/>
  <c r="E4385" i="1"/>
  <c r="G4385" i="1"/>
  <c r="E4392" i="1"/>
  <c r="D4392" i="1"/>
  <c r="E4407" i="1"/>
  <c r="G4407" i="1"/>
  <c r="D4407" i="1"/>
  <c r="C4407" i="1"/>
  <c r="E4419" i="1"/>
  <c r="D4419" i="1"/>
  <c r="E4439" i="1"/>
  <c r="G4439" i="1"/>
  <c r="D4439" i="1"/>
  <c r="C4439" i="1"/>
  <c r="D4478" i="1"/>
  <c r="E4478" i="1"/>
  <c r="D4542" i="1"/>
  <c r="E4542" i="1"/>
  <c r="E4708" i="1"/>
  <c r="C4708" i="1"/>
  <c r="E4724" i="1"/>
  <c r="C4724" i="1"/>
  <c r="E4740" i="1"/>
  <c r="C4740" i="1"/>
  <c r="E4756" i="1"/>
  <c r="C4756" i="1"/>
  <c r="E4772" i="1"/>
  <c r="C4772" i="1"/>
  <c r="E4788" i="1"/>
  <c r="C4788" i="1"/>
  <c r="E4804" i="1"/>
  <c r="C4804" i="1"/>
  <c r="E4820" i="1"/>
  <c r="C4820" i="1"/>
  <c r="E4838" i="1"/>
  <c r="G4838" i="1"/>
  <c r="D4838" i="1"/>
  <c r="E4870" i="1"/>
  <c r="G4870" i="1"/>
  <c r="D4870" i="1"/>
  <c r="E4878" i="1"/>
  <c r="G4878" i="1"/>
  <c r="D4878" i="1"/>
  <c r="E4886" i="1"/>
  <c r="G4886" i="1"/>
  <c r="D4886" i="1"/>
  <c r="E4894" i="1"/>
  <c r="G4894" i="1"/>
  <c r="D4894" i="1"/>
  <c r="E4895" i="1"/>
  <c r="C4895" i="1"/>
  <c r="E4902" i="1"/>
  <c r="G4902" i="1"/>
  <c r="D4902" i="1"/>
  <c r="E4903" i="1"/>
  <c r="C4903" i="1"/>
  <c r="E4910" i="1"/>
  <c r="G4910" i="1"/>
  <c r="D4910" i="1"/>
  <c r="E4911" i="1"/>
  <c r="C4911" i="1"/>
  <c r="E4918" i="1"/>
  <c r="G4918" i="1"/>
  <c r="D4918" i="1"/>
  <c r="E4919" i="1"/>
  <c r="C4919" i="1"/>
  <c r="E4926" i="1"/>
  <c r="G4926" i="1"/>
  <c r="D4926" i="1"/>
  <c r="E4927" i="1"/>
  <c r="C4927" i="1"/>
  <c r="E4934" i="1"/>
  <c r="G4934" i="1"/>
  <c r="D4934" i="1"/>
  <c r="E4935" i="1"/>
  <c r="C4935" i="1"/>
  <c r="E4942" i="1"/>
  <c r="G4942" i="1"/>
  <c r="D4942" i="1"/>
  <c r="E4943" i="1"/>
  <c r="C4943" i="1"/>
  <c r="E4950" i="1"/>
  <c r="G4950" i="1"/>
  <c r="D4950" i="1"/>
  <c r="E4951" i="1"/>
  <c r="C4951" i="1"/>
  <c r="E4958" i="1"/>
  <c r="G4958" i="1"/>
  <c r="D4958" i="1"/>
  <c r="E4959" i="1"/>
  <c r="C4959" i="1"/>
  <c r="E4966" i="1"/>
  <c r="G4966" i="1"/>
  <c r="D4966" i="1"/>
  <c r="E4967" i="1"/>
  <c r="C4967" i="1"/>
  <c r="E4974" i="1"/>
  <c r="G4974" i="1"/>
  <c r="D4974" i="1"/>
  <c r="E4975" i="1"/>
  <c r="C4975" i="1"/>
  <c r="E4982" i="1"/>
  <c r="G4982" i="1"/>
  <c r="D4982" i="1"/>
  <c r="E4983" i="1"/>
  <c r="C4983" i="1"/>
  <c r="E4990" i="1"/>
  <c r="G4990" i="1"/>
  <c r="D4990" i="1"/>
  <c r="E4991" i="1"/>
  <c r="C4991" i="1"/>
  <c r="E4998" i="1"/>
  <c r="G4998" i="1"/>
  <c r="D4998" i="1"/>
  <c r="C5343" i="1"/>
  <c r="G5343" i="1"/>
  <c r="E5348" i="1"/>
  <c r="C5348" i="1"/>
  <c r="E5370" i="1"/>
  <c r="G5370" i="1"/>
  <c r="D5370" i="1"/>
  <c r="E5378" i="1"/>
  <c r="D5378" i="1"/>
  <c r="C5378" i="1"/>
  <c r="D5397" i="1"/>
  <c r="C5397" i="1"/>
  <c r="E5463" i="1"/>
  <c r="C5463" i="1"/>
  <c r="G5463" i="1"/>
  <c r="E5495" i="1"/>
  <c r="D5495" i="1"/>
  <c r="E5507" i="1"/>
  <c r="D5507" i="1"/>
  <c r="E5527" i="1"/>
  <c r="D5527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E4408" i="1"/>
  <c r="C4408" i="1"/>
  <c r="E4417" i="1"/>
  <c r="C4417" i="1"/>
  <c r="E4431" i="1"/>
  <c r="D4431" i="1"/>
  <c r="E4440" i="1"/>
  <c r="C4440" i="1"/>
  <c r="G4588" i="1"/>
  <c r="D4588" i="1"/>
  <c r="G4596" i="1"/>
  <c r="D4596" i="1"/>
  <c r="G4604" i="1"/>
  <c r="D4604" i="1"/>
  <c r="E4715" i="1"/>
  <c r="D4715" i="1"/>
  <c r="E4731" i="1"/>
  <c r="D4731" i="1"/>
  <c r="E4747" i="1"/>
  <c r="D4747" i="1"/>
  <c r="E4763" i="1"/>
  <c r="D4763" i="1"/>
  <c r="E4779" i="1"/>
  <c r="D4779" i="1"/>
  <c r="E4795" i="1"/>
  <c r="D4795" i="1"/>
  <c r="E4811" i="1"/>
  <c r="D4811" i="1"/>
  <c r="E4827" i="1"/>
  <c r="D4827" i="1"/>
  <c r="E4836" i="1"/>
  <c r="D4836" i="1"/>
  <c r="D4847" i="1"/>
  <c r="C4847" i="1"/>
  <c r="E4864" i="1"/>
  <c r="D4864" i="1"/>
  <c r="E4868" i="1"/>
  <c r="G4868" i="1"/>
  <c r="E4872" i="1"/>
  <c r="G4872" i="1"/>
  <c r="E4876" i="1"/>
  <c r="G4876" i="1"/>
  <c r="E4880" i="1"/>
  <c r="G4880" i="1"/>
  <c r="E4884" i="1"/>
  <c r="G4884" i="1"/>
  <c r="E4888" i="1"/>
  <c r="G4888" i="1"/>
  <c r="E4892" i="1"/>
  <c r="G4892" i="1"/>
  <c r="E4896" i="1"/>
  <c r="G4896" i="1"/>
  <c r="E4900" i="1"/>
  <c r="G4900" i="1"/>
  <c r="E4904" i="1"/>
  <c r="G4904" i="1"/>
  <c r="E4908" i="1"/>
  <c r="G4908" i="1"/>
  <c r="E4912" i="1"/>
  <c r="G4912" i="1"/>
  <c r="E4916" i="1"/>
  <c r="G4916" i="1"/>
  <c r="E4920" i="1"/>
  <c r="G4920" i="1"/>
  <c r="E4924" i="1"/>
  <c r="G4924" i="1"/>
  <c r="E4928" i="1"/>
  <c r="G4928" i="1"/>
  <c r="E4932" i="1"/>
  <c r="G4932" i="1"/>
  <c r="E4936" i="1"/>
  <c r="G4936" i="1"/>
  <c r="E4940" i="1"/>
  <c r="G4940" i="1"/>
  <c r="E4944" i="1"/>
  <c r="G4944" i="1"/>
  <c r="E4948" i="1"/>
  <c r="G4948" i="1"/>
  <c r="E4952" i="1"/>
  <c r="G4952" i="1"/>
  <c r="E4956" i="1"/>
  <c r="G4956" i="1"/>
  <c r="E4960" i="1"/>
  <c r="G4960" i="1"/>
  <c r="E4964" i="1"/>
  <c r="G4964" i="1"/>
  <c r="E4968" i="1"/>
  <c r="G4968" i="1"/>
  <c r="E4972" i="1"/>
  <c r="G4972" i="1"/>
  <c r="E4976" i="1"/>
  <c r="G4976" i="1"/>
  <c r="E4980" i="1"/>
  <c r="G4980" i="1"/>
  <c r="E4984" i="1"/>
  <c r="G4984" i="1"/>
  <c r="E4988" i="1"/>
  <c r="G4988" i="1"/>
  <c r="E4992" i="1"/>
  <c r="G4992" i="1"/>
  <c r="E4996" i="1"/>
  <c r="G4996" i="1"/>
  <c r="E5000" i="1"/>
  <c r="G5000" i="1"/>
  <c r="G5002" i="1"/>
  <c r="C5002" i="1"/>
  <c r="G5004" i="1"/>
  <c r="C5004" i="1"/>
  <c r="G5006" i="1"/>
  <c r="C5006" i="1"/>
  <c r="G5008" i="1"/>
  <c r="C5008" i="1"/>
  <c r="G5010" i="1"/>
  <c r="C5010" i="1"/>
  <c r="G5012" i="1"/>
  <c r="C5012" i="1"/>
  <c r="G5014" i="1"/>
  <c r="C5014" i="1"/>
  <c r="G5016" i="1"/>
  <c r="C5016" i="1"/>
  <c r="G5018" i="1"/>
  <c r="C5018" i="1"/>
  <c r="G5020" i="1"/>
  <c r="C5020" i="1"/>
  <c r="G5022" i="1"/>
  <c r="C5022" i="1"/>
  <c r="G5024" i="1"/>
  <c r="C5024" i="1"/>
  <c r="G5026" i="1"/>
  <c r="C5026" i="1"/>
  <c r="G5028" i="1"/>
  <c r="C5028" i="1"/>
  <c r="G5030" i="1"/>
  <c r="C5030" i="1"/>
  <c r="G5032" i="1"/>
  <c r="C5032" i="1"/>
  <c r="G5034" i="1"/>
  <c r="C5034" i="1"/>
  <c r="G5036" i="1"/>
  <c r="C5036" i="1"/>
  <c r="G5038" i="1"/>
  <c r="C5038" i="1"/>
  <c r="G5040" i="1"/>
  <c r="C5040" i="1"/>
  <c r="G5042" i="1"/>
  <c r="C5042" i="1"/>
  <c r="G5044" i="1"/>
  <c r="C5044" i="1"/>
  <c r="G5046" i="1"/>
  <c r="C5046" i="1"/>
  <c r="G5048" i="1"/>
  <c r="C5048" i="1"/>
  <c r="G5050" i="1"/>
  <c r="C5050" i="1"/>
  <c r="G5052" i="1"/>
  <c r="C5052" i="1"/>
  <c r="G5054" i="1"/>
  <c r="C5054" i="1"/>
  <c r="G5056" i="1"/>
  <c r="C5056" i="1"/>
  <c r="G5058" i="1"/>
  <c r="C5058" i="1"/>
  <c r="G5060" i="1"/>
  <c r="C5060" i="1"/>
  <c r="G5062" i="1"/>
  <c r="C5062" i="1"/>
  <c r="G5064" i="1"/>
  <c r="C5064" i="1"/>
  <c r="G5066" i="1"/>
  <c r="C5066" i="1"/>
  <c r="G5068" i="1"/>
  <c r="C5068" i="1"/>
  <c r="G5070" i="1"/>
  <c r="C5070" i="1"/>
  <c r="G5072" i="1"/>
  <c r="C5072" i="1"/>
  <c r="G5074" i="1"/>
  <c r="C5074" i="1"/>
  <c r="G5076" i="1"/>
  <c r="C5076" i="1"/>
  <c r="G5078" i="1"/>
  <c r="C5078" i="1"/>
  <c r="G5080" i="1"/>
  <c r="C5080" i="1"/>
  <c r="G5082" i="1"/>
  <c r="C5082" i="1"/>
  <c r="G5084" i="1"/>
  <c r="C5084" i="1"/>
  <c r="G5086" i="1"/>
  <c r="C5086" i="1"/>
  <c r="G5088" i="1"/>
  <c r="C5088" i="1"/>
  <c r="G5090" i="1"/>
  <c r="C5090" i="1"/>
  <c r="G5092" i="1"/>
  <c r="C5092" i="1"/>
  <c r="G5094" i="1"/>
  <c r="C5094" i="1"/>
  <c r="G5096" i="1"/>
  <c r="C5096" i="1"/>
  <c r="G5098" i="1"/>
  <c r="C5098" i="1"/>
  <c r="G5100" i="1"/>
  <c r="C5100" i="1"/>
  <c r="G5102" i="1"/>
  <c r="C5102" i="1"/>
  <c r="G5104" i="1"/>
  <c r="C5104" i="1"/>
  <c r="G5106" i="1"/>
  <c r="C5106" i="1"/>
  <c r="G5108" i="1"/>
  <c r="C5108" i="1"/>
  <c r="G5110" i="1"/>
  <c r="C5110" i="1"/>
  <c r="G5112" i="1"/>
  <c r="C5112" i="1"/>
  <c r="G5114" i="1"/>
  <c r="C5114" i="1"/>
  <c r="G5116" i="1"/>
  <c r="C5116" i="1"/>
  <c r="G5118" i="1"/>
  <c r="C5118" i="1"/>
  <c r="G5120" i="1"/>
  <c r="C5120" i="1"/>
  <c r="G5122" i="1"/>
  <c r="C5122" i="1"/>
  <c r="G5124" i="1"/>
  <c r="C5124" i="1"/>
  <c r="G5126" i="1"/>
  <c r="C5126" i="1"/>
  <c r="G5128" i="1"/>
  <c r="C5128" i="1"/>
  <c r="G5130" i="1"/>
  <c r="C5130" i="1"/>
  <c r="G5132" i="1"/>
  <c r="C5132" i="1"/>
  <c r="G5134" i="1"/>
  <c r="C5134" i="1"/>
  <c r="G5136" i="1"/>
  <c r="C5136" i="1"/>
  <c r="G5138" i="1"/>
  <c r="C5138" i="1"/>
  <c r="G5140" i="1"/>
  <c r="C5140" i="1"/>
  <c r="G5142" i="1"/>
  <c r="C5142" i="1"/>
  <c r="G5144" i="1"/>
  <c r="C5144" i="1"/>
  <c r="G5146" i="1"/>
  <c r="C5146" i="1"/>
  <c r="G5148" i="1"/>
  <c r="C5148" i="1"/>
  <c r="G5150" i="1"/>
  <c r="C5150" i="1"/>
  <c r="G5152" i="1"/>
  <c r="C5152" i="1"/>
  <c r="G5154" i="1"/>
  <c r="C5154" i="1"/>
  <c r="G5156" i="1"/>
  <c r="C5156" i="1"/>
  <c r="G5158" i="1"/>
  <c r="C5158" i="1"/>
  <c r="G5160" i="1"/>
  <c r="C5160" i="1"/>
  <c r="G5162" i="1"/>
  <c r="C5162" i="1"/>
  <c r="G5164" i="1"/>
  <c r="C5164" i="1"/>
  <c r="G5166" i="1"/>
  <c r="C5166" i="1"/>
  <c r="G5168" i="1"/>
  <c r="C5168" i="1"/>
  <c r="G5170" i="1"/>
  <c r="C5170" i="1"/>
  <c r="G5172" i="1"/>
  <c r="C5172" i="1"/>
  <c r="G5174" i="1"/>
  <c r="C5174" i="1"/>
  <c r="G5176" i="1"/>
  <c r="C5176" i="1"/>
  <c r="G5178" i="1"/>
  <c r="C5178" i="1"/>
  <c r="G5180" i="1"/>
  <c r="C5180" i="1"/>
  <c r="G5182" i="1"/>
  <c r="C5182" i="1"/>
  <c r="G5184" i="1"/>
  <c r="C5184" i="1"/>
  <c r="G5186" i="1"/>
  <c r="C5186" i="1"/>
  <c r="G5188" i="1"/>
  <c r="C5188" i="1"/>
  <c r="G5190" i="1"/>
  <c r="C5190" i="1"/>
  <c r="G5192" i="1"/>
  <c r="C5192" i="1"/>
  <c r="G5194" i="1"/>
  <c r="C5194" i="1"/>
  <c r="G5196" i="1"/>
  <c r="C5196" i="1"/>
  <c r="G5198" i="1"/>
  <c r="C5198" i="1"/>
  <c r="G5200" i="1"/>
  <c r="C5200" i="1"/>
  <c r="G5202" i="1"/>
  <c r="C5202" i="1"/>
  <c r="G5204" i="1"/>
  <c r="C5204" i="1"/>
  <c r="G5206" i="1"/>
  <c r="C5206" i="1"/>
  <c r="G5208" i="1"/>
  <c r="C5208" i="1"/>
  <c r="G5210" i="1"/>
  <c r="C5210" i="1"/>
  <c r="G5212" i="1"/>
  <c r="C5212" i="1"/>
  <c r="G5214" i="1"/>
  <c r="C5214" i="1"/>
  <c r="G5216" i="1"/>
  <c r="C5216" i="1"/>
  <c r="G5218" i="1"/>
  <c r="C5218" i="1"/>
  <c r="G5220" i="1"/>
  <c r="C5220" i="1"/>
  <c r="G5222" i="1"/>
  <c r="C5222" i="1"/>
  <c r="G5224" i="1"/>
  <c r="C5224" i="1"/>
  <c r="G5226" i="1"/>
  <c r="C5226" i="1"/>
  <c r="G5228" i="1"/>
  <c r="C5228" i="1"/>
  <c r="G5230" i="1"/>
  <c r="C5230" i="1"/>
  <c r="G5232" i="1"/>
  <c r="C5232" i="1"/>
  <c r="G5234" i="1"/>
  <c r="C5234" i="1"/>
  <c r="G5236" i="1"/>
  <c r="C5236" i="1"/>
  <c r="G5238" i="1"/>
  <c r="C5238" i="1"/>
  <c r="G5240" i="1"/>
  <c r="C5240" i="1"/>
  <c r="G5242" i="1"/>
  <c r="C5242" i="1"/>
  <c r="G5244" i="1"/>
  <c r="C5244" i="1"/>
  <c r="G5246" i="1"/>
  <c r="C5246" i="1"/>
  <c r="G5248" i="1"/>
  <c r="C5248" i="1"/>
  <c r="G5250" i="1"/>
  <c r="C5250" i="1"/>
  <c r="G5252" i="1"/>
  <c r="C5252" i="1"/>
  <c r="G5254" i="1"/>
  <c r="C5254" i="1"/>
  <c r="G5256" i="1"/>
  <c r="C5256" i="1"/>
  <c r="G5258" i="1"/>
  <c r="C5258" i="1"/>
  <c r="G5260" i="1"/>
  <c r="C5260" i="1"/>
  <c r="G5262" i="1"/>
  <c r="C5262" i="1"/>
  <c r="G5264" i="1"/>
  <c r="C5264" i="1"/>
  <c r="G5266" i="1"/>
  <c r="C5266" i="1"/>
  <c r="G5268" i="1"/>
  <c r="C5268" i="1"/>
  <c r="G5270" i="1"/>
  <c r="C5270" i="1"/>
  <c r="G5272" i="1"/>
  <c r="C5272" i="1"/>
  <c r="G5274" i="1"/>
  <c r="C5274" i="1"/>
  <c r="G5276" i="1"/>
  <c r="C5276" i="1"/>
  <c r="G5278" i="1"/>
  <c r="C5278" i="1"/>
  <c r="G5280" i="1"/>
  <c r="C5280" i="1"/>
  <c r="G5282" i="1"/>
  <c r="C5282" i="1"/>
  <c r="G5284" i="1"/>
  <c r="C5284" i="1"/>
  <c r="G5286" i="1"/>
  <c r="C5286" i="1"/>
  <c r="G5288" i="1"/>
  <c r="C5288" i="1"/>
  <c r="G5290" i="1"/>
  <c r="C5290" i="1"/>
  <c r="G5292" i="1"/>
  <c r="C5292" i="1"/>
  <c r="G5294" i="1"/>
  <c r="C5294" i="1"/>
  <c r="E5368" i="1"/>
  <c r="C5368" i="1"/>
  <c r="E5388" i="1"/>
  <c r="C5388" i="1"/>
  <c r="E5415" i="1"/>
  <c r="G5415" i="1"/>
  <c r="E5422" i="1"/>
  <c r="G5422" i="1"/>
  <c r="E5428" i="1"/>
  <c r="G5428" i="1"/>
  <c r="C5428" i="1"/>
  <c r="E5431" i="1"/>
  <c r="C5431" i="1"/>
  <c r="E5443" i="1"/>
  <c r="C5443" i="1"/>
  <c r="E5456" i="1"/>
  <c r="G5456" i="1"/>
  <c r="E5483" i="1"/>
  <c r="G5483" i="1"/>
  <c r="C5483" i="1"/>
  <c r="E5492" i="1"/>
  <c r="G5492" i="1"/>
  <c r="C5492" i="1"/>
  <c r="G5562" i="1"/>
  <c r="E5562" i="1"/>
  <c r="D5562" i="1"/>
  <c r="G5567" i="1"/>
  <c r="D5567" i="1"/>
  <c r="E5567" i="1"/>
  <c r="D4347" i="1"/>
  <c r="D4351" i="1"/>
  <c r="D4355" i="1"/>
  <c r="D4359" i="1"/>
  <c r="D4363" i="1"/>
  <c r="D4367" i="1"/>
  <c r="D4371" i="1"/>
  <c r="D4375" i="1"/>
  <c r="D4379" i="1"/>
  <c r="D4383" i="1"/>
  <c r="D4387" i="1"/>
  <c r="D4391" i="1"/>
  <c r="D4395" i="1"/>
  <c r="D4399" i="1"/>
  <c r="E4400" i="1"/>
  <c r="G4400" i="1"/>
  <c r="E4409" i="1"/>
  <c r="G4409" i="1"/>
  <c r="E4423" i="1"/>
  <c r="G4423" i="1"/>
  <c r="C4428" i="1"/>
  <c r="C4431" i="1"/>
  <c r="E4432" i="1"/>
  <c r="G4432" i="1"/>
  <c r="E4441" i="1"/>
  <c r="G4441" i="1"/>
  <c r="D4585" i="1"/>
  <c r="G4586" i="1"/>
  <c r="D4586" i="1"/>
  <c r="D4593" i="1"/>
  <c r="G4594" i="1"/>
  <c r="D4594" i="1"/>
  <c r="D4601" i="1"/>
  <c r="G4602" i="1"/>
  <c r="D4602" i="1"/>
  <c r="D4609" i="1"/>
  <c r="G4610" i="1"/>
  <c r="D4610" i="1"/>
  <c r="C4715" i="1"/>
  <c r="E4719" i="1"/>
  <c r="G4719" i="1"/>
  <c r="E4720" i="1"/>
  <c r="C4720" i="1"/>
  <c r="C4731" i="1"/>
  <c r="E4735" i="1"/>
  <c r="G4735" i="1"/>
  <c r="E4736" i="1"/>
  <c r="C4736" i="1"/>
  <c r="C4747" i="1"/>
  <c r="E4751" i="1"/>
  <c r="G4751" i="1"/>
  <c r="E4752" i="1"/>
  <c r="C4752" i="1"/>
  <c r="C4763" i="1"/>
  <c r="E4767" i="1"/>
  <c r="G4767" i="1"/>
  <c r="E4768" i="1"/>
  <c r="C4768" i="1"/>
  <c r="C4779" i="1"/>
  <c r="E4783" i="1"/>
  <c r="G4783" i="1"/>
  <c r="E4784" i="1"/>
  <c r="C4784" i="1"/>
  <c r="C4795" i="1"/>
  <c r="E4799" i="1"/>
  <c r="G4799" i="1"/>
  <c r="E4800" i="1"/>
  <c r="C4800" i="1"/>
  <c r="C4811" i="1"/>
  <c r="E4815" i="1"/>
  <c r="G4815" i="1"/>
  <c r="E4816" i="1"/>
  <c r="C4816" i="1"/>
  <c r="C4827" i="1"/>
  <c r="E4834" i="1"/>
  <c r="D4834" i="1"/>
  <c r="C4836" i="1"/>
  <c r="E4840" i="1"/>
  <c r="D4840" i="1"/>
  <c r="E4844" i="1"/>
  <c r="G4844" i="1"/>
  <c r="D4851" i="1"/>
  <c r="C4851" i="1"/>
  <c r="E4862" i="1"/>
  <c r="D4862" i="1"/>
  <c r="C4864" i="1"/>
  <c r="C4868" i="1"/>
  <c r="C4872" i="1"/>
  <c r="C4876" i="1"/>
  <c r="C4880" i="1"/>
  <c r="C4884" i="1"/>
  <c r="C4888" i="1"/>
  <c r="C4892" i="1"/>
  <c r="C4896" i="1"/>
  <c r="C4900" i="1"/>
  <c r="C4904" i="1"/>
  <c r="C4908" i="1"/>
  <c r="C4912" i="1"/>
  <c r="C4916" i="1"/>
  <c r="C4920" i="1"/>
  <c r="C4924" i="1"/>
  <c r="C4928" i="1"/>
  <c r="C4932" i="1"/>
  <c r="C4936" i="1"/>
  <c r="C4940" i="1"/>
  <c r="C4944" i="1"/>
  <c r="C4948" i="1"/>
  <c r="C4952" i="1"/>
  <c r="C4956" i="1"/>
  <c r="C4960" i="1"/>
  <c r="C4964" i="1"/>
  <c r="C4968" i="1"/>
  <c r="C4972" i="1"/>
  <c r="C4976" i="1"/>
  <c r="C4980" i="1"/>
  <c r="C4984" i="1"/>
  <c r="C4988" i="1"/>
  <c r="C4992" i="1"/>
  <c r="C4996" i="1"/>
  <c r="D5002" i="1"/>
  <c r="D5004" i="1"/>
  <c r="D5006" i="1"/>
  <c r="D5008" i="1"/>
  <c r="D5010" i="1"/>
  <c r="D5012" i="1"/>
  <c r="D5014" i="1"/>
  <c r="D5016" i="1"/>
  <c r="D5018" i="1"/>
  <c r="D5020" i="1"/>
  <c r="D5022" i="1"/>
  <c r="D5024" i="1"/>
  <c r="D5026" i="1"/>
  <c r="D5028" i="1"/>
  <c r="D5030" i="1"/>
  <c r="D5032" i="1"/>
  <c r="D5034" i="1"/>
  <c r="D5036" i="1"/>
  <c r="D5038" i="1"/>
  <c r="D5040" i="1"/>
  <c r="D5042" i="1"/>
  <c r="D5044" i="1"/>
  <c r="D5046" i="1"/>
  <c r="D5048" i="1"/>
  <c r="D5050" i="1"/>
  <c r="D5052" i="1"/>
  <c r="D5054" i="1"/>
  <c r="D5056" i="1"/>
  <c r="D5058" i="1"/>
  <c r="D5060" i="1"/>
  <c r="D5062" i="1"/>
  <c r="D5064" i="1"/>
  <c r="D5066" i="1"/>
  <c r="D5068" i="1"/>
  <c r="D5070" i="1"/>
  <c r="D5072" i="1"/>
  <c r="D5074" i="1"/>
  <c r="D5076" i="1"/>
  <c r="D5078" i="1"/>
  <c r="D5080" i="1"/>
  <c r="D5082" i="1"/>
  <c r="D5084" i="1"/>
  <c r="D5086" i="1"/>
  <c r="D5088" i="1"/>
  <c r="D5090" i="1"/>
  <c r="D5092" i="1"/>
  <c r="D5094" i="1"/>
  <c r="D5096" i="1"/>
  <c r="D5098" i="1"/>
  <c r="D5100" i="1"/>
  <c r="D5102" i="1"/>
  <c r="D5104" i="1"/>
  <c r="D5106" i="1"/>
  <c r="D5108" i="1"/>
  <c r="D5110" i="1"/>
  <c r="D5112" i="1"/>
  <c r="D5114" i="1"/>
  <c r="D5116" i="1"/>
  <c r="D5118" i="1"/>
  <c r="D5120" i="1"/>
  <c r="D5122" i="1"/>
  <c r="D5124" i="1"/>
  <c r="D5126" i="1"/>
  <c r="D5128" i="1"/>
  <c r="D5130" i="1"/>
  <c r="D5132" i="1"/>
  <c r="D5134" i="1"/>
  <c r="D5136" i="1"/>
  <c r="D5138" i="1"/>
  <c r="D5140" i="1"/>
  <c r="D5142" i="1"/>
  <c r="D5144" i="1"/>
  <c r="D5146" i="1"/>
  <c r="D5148" i="1"/>
  <c r="D5150" i="1"/>
  <c r="D5152" i="1"/>
  <c r="D5154" i="1"/>
  <c r="D5156" i="1"/>
  <c r="D5158" i="1"/>
  <c r="D5160" i="1"/>
  <c r="D5162" i="1"/>
  <c r="D5164" i="1"/>
  <c r="D5166" i="1"/>
  <c r="D5168" i="1"/>
  <c r="D5170" i="1"/>
  <c r="D5172" i="1"/>
  <c r="D5174" i="1"/>
  <c r="D5176" i="1"/>
  <c r="D5178" i="1"/>
  <c r="D5180" i="1"/>
  <c r="D5182" i="1"/>
  <c r="D5184" i="1"/>
  <c r="D5186" i="1"/>
  <c r="D5188" i="1"/>
  <c r="D5190" i="1"/>
  <c r="D5192" i="1"/>
  <c r="D5194" i="1"/>
  <c r="D5196" i="1"/>
  <c r="D5198" i="1"/>
  <c r="D5200" i="1"/>
  <c r="D5202" i="1"/>
  <c r="D5204" i="1"/>
  <c r="D5206" i="1"/>
  <c r="D5208" i="1"/>
  <c r="D5210" i="1"/>
  <c r="D5212" i="1"/>
  <c r="D5214" i="1"/>
  <c r="D5216" i="1"/>
  <c r="D5218" i="1"/>
  <c r="D5220" i="1"/>
  <c r="D5222" i="1"/>
  <c r="D5224" i="1"/>
  <c r="D5226" i="1"/>
  <c r="D5228" i="1"/>
  <c r="D5230" i="1"/>
  <c r="D5232" i="1"/>
  <c r="D5234" i="1"/>
  <c r="D5236" i="1"/>
  <c r="D5238" i="1"/>
  <c r="D5240" i="1"/>
  <c r="D5242" i="1"/>
  <c r="D5244" i="1"/>
  <c r="D5246" i="1"/>
  <c r="D5248" i="1"/>
  <c r="D5250" i="1"/>
  <c r="D5252" i="1"/>
  <c r="D5254" i="1"/>
  <c r="D5256" i="1"/>
  <c r="D5258" i="1"/>
  <c r="D5260" i="1"/>
  <c r="D5262" i="1"/>
  <c r="D5264" i="1"/>
  <c r="D5266" i="1"/>
  <c r="D5268" i="1"/>
  <c r="D5270" i="1"/>
  <c r="D5272" i="1"/>
  <c r="D5274" i="1"/>
  <c r="D5276" i="1"/>
  <c r="D5278" i="1"/>
  <c r="D5280" i="1"/>
  <c r="D5282" i="1"/>
  <c r="D5284" i="1"/>
  <c r="D5286" i="1"/>
  <c r="D5288" i="1"/>
  <c r="D5290" i="1"/>
  <c r="D5292" i="1"/>
  <c r="D5294" i="1"/>
  <c r="E5346" i="1"/>
  <c r="D5346" i="1"/>
  <c r="E5350" i="1"/>
  <c r="G5350" i="1"/>
  <c r="E5358" i="1"/>
  <c r="D5358" i="1"/>
  <c r="E5380" i="1"/>
  <c r="C5380" i="1"/>
  <c r="E5392" i="1"/>
  <c r="C5392" i="1"/>
  <c r="E5395" i="1"/>
  <c r="C5395" i="1"/>
  <c r="E5398" i="1"/>
  <c r="G5398" i="1"/>
  <c r="E5454" i="1"/>
  <c r="G5454" i="1"/>
  <c r="E5466" i="1"/>
  <c r="D5466" i="1"/>
  <c r="C5466" i="1"/>
  <c r="E5474" i="1"/>
  <c r="G5474" i="1"/>
  <c r="D5474" i="1"/>
  <c r="E5484" i="1"/>
  <c r="C5484" i="1"/>
  <c r="E5511" i="1"/>
  <c r="D5511" i="1"/>
  <c r="E5523" i="1"/>
  <c r="D5523" i="1"/>
  <c r="E5426" i="1"/>
  <c r="G5426" i="1"/>
  <c r="E5435" i="1"/>
  <c r="G5435" i="1"/>
  <c r="E5444" i="1"/>
  <c r="G5444" i="1"/>
  <c r="E5458" i="1"/>
  <c r="G5458" i="1"/>
  <c r="E5467" i="1"/>
  <c r="G5467" i="1"/>
  <c r="E5476" i="1"/>
  <c r="G5476" i="1"/>
  <c r="E5490" i="1"/>
  <c r="G5490" i="1"/>
  <c r="G5563" i="1"/>
  <c r="D5563" i="1"/>
  <c r="D4711" i="1"/>
  <c r="D4713" i="1"/>
  <c r="D4727" i="1"/>
  <c r="D4729" i="1"/>
  <c r="D4743" i="1"/>
  <c r="D4745" i="1"/>
  <c r="D4759" i="1"/>
  <c r="D4761" i="1"/>
  <c r="D4775" i="1"/>
  <c r="D4777" i="1"/>
  <c r="D4791" i="1"/>
  <c r="D4793" i="1"/>
  <c r="D4807" i="1"/>
  <c r="D4809" i="1"/>
  <c r="D4823" i="1"/>
  <c r="D4825" i="1"/>
  <c r="D4832" i="1"/>
  <c r="D4854" i="1"/>
  <c r="D4858" i="1"/>
  <c r="D4860" i="1"/>
  <c r="C4999" i="1"/>
  <c r="D5354" i="1"/>
  <c r="D5366" i="1"/>
  <c r="D5386" i="1"/>
  <c r="C5399" i="1"/>
  <c r="D5402" i="1"/>
  <c r="D5406" i="1"/>
  <c r="D5414" i="1"/>
  <c r="C5416" i="1"/>
  <c r="C5423" i="1"/>
  <c r="C5426" i="1"/>
  <c r="E5427" i="1"/>
  <c r="C5427" i="1"/>
  <c r="E5436" i="1"/>
  <c r="C5436" i="1"/>
  <c r="D5438" i="1"/>
  <c r="C5440" i="1"/>
  <c r="E5450" i="1"/>
  <c r="D5450" i="1"/>
  <c r="C5458" i="1"/>
  <c r="E5459" i="1"/>
  <c r="C5459" i="1"/>
  <c r="E5468" i="1"/>
  <c r="C5468" i="1"/>
  <c r="D5470" i="1"/>
  <c r="C5472" i="1"/>
  <c r="E5482" i="1"/>
  <c r="D5482" i="1"/>
  <c r="C5490" i="1"/>
  <c r="E5491" i="1"/>
  <c r="C5491" i="1"/>
  <c r="D5568" i="1"/>
  <c r="G5569" i="1"/>
  <c r="D5569" i="1"/>
  <c r="G160" i="1"/>
  <c r="C160" i="1"/>
  <c r="G166" i="1"/>
  <c r="C166" i="1"/>
  <c r="G168" i="1"/>
  <c r="C168" i="1"/>
  <c r="G170" i="1"/>
  <c r="C170" i="1"/>
  <c r="G188" i="1"/>
  <c r="C188" i="1"/>
  <c r="G190" i="1"/>
  <c r="C190" i="1"/>
  <c r="G192" i="1"/>
  <c r="C192" i="1"/>
  <c r="G200" i="1"/>
  <c r="C200" i="1"/>
  <c r="G202" i="1"/>
  <c r="C202" i="1"/>
  <c r="G208" i="1"/>
  <c r="C208" i="1"/>
  <c r="G210" i="1"/>
  <c r="C210" i="1"/>
  <c r="G212" i="1"/>
  <c r="C212" i="1"/>
  <c r="G214" i="1"/>
  <c r="C214" i="1"/>
  <c r="G228" i="1"/>
  <c r="C228" i="1"/>
  <c r="G230" i="1"/>
  <c r="C230" i="1"/>
  <c r="G256" i="1"/>
  <c r="C256" i="1"/>
  <c r="G258" i="1"/>
  <c r="C258" i="1"/>
  <c r="G264" i="1"/>
  <c r="C264" i="1"/>
  <c r="G280" i="1"/>
  <c r="C280" i="1"/>
  <c r="G282" i="1"/>
  <c r="C282" i="1"/>
  <c r="G288" i="1"/>
  <c r="C288" i="1"/>
  <c r="G290" i="1"/>
  <c r="C290" i="1"/>
  <c r="G292" i="1"/>
  <c r="C292" i="1"/>
  <c r="G294" i="1"/>
  <c r="C294" i="1"/>
  <c r="G304" i="1"/>
  <c r="C304" i="1"/>
  <c r="G306" i="1"/>
  <c r="C306" i="1"/>
  <c r="G308" i="1"/>
  <c r="C308" i="1"/>
  <c r="G310" i="1"/>
  <c r="C310" i="1"/>
  <c r="G312" i="1"/>
  <c r="C312" i="1"/>
  <c r="G314" i="1"/>
  <c r="C314" i="1"/>
  <c r="G320" i="1"/>
  <c r="C320" i="1"/>
  <c r="G322" i="1"/>
  <c r="C322" i="1"/>
  <c r="G324" i="1"/>
  <c r="C324" i="1"/>
  <c r="G341" i="1"/>
  <c r="C341" i="1"/>
  <c r="E341" i="1"/>
  <c r="G345" i="1"/>
  <c r="C345" i="1"/>
  <c r="E345" i="1"/>
  <c r="G349" i="1"/>
  <c r="C349" i="1"/>
  <c r="E349" i="1"/>
  <c r="G361" i="1"/>
  <c r="C361" i="1"/>
  <c r="E361" i="1"/>
  <c r="G377" i="1"/>
  <c r="C377" i="1"/>
  <c r="E377" i="1"/>
  <c r="G381" i="1"/>
  <c r="C381" i="1"/>
  <c r="E381" i="1"/>
  <c r="G393" i="1"/>
  <c r="C393" i="1"/>
  <c r="E393" i="1"/>
  <c r="G441" i="1"/>
  <c r="C441" i="1"/>
  <c r="E44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D156" i="1"/>
  <c r="D158" i="1"/>
  <c r="D160" i="1"/>
  <c r="D166" i="1"/>
  <c r="D168" i="1"/>
  <c r="D170" i="1"/>
  <c r="D172" i="1"/>
  <c r="D174" i="1"/>
  <c r="D176" i="1"/>
  <c r="D184" i="1"/>
  <c r="D186" i="1"/>
  <c r="D188" i="1"/>
  <c r="D190" i="1"/>
  <c r="D192" i="1"/>
  <c r="D200" i="1"/>
  <c r="D202" i="1"/>
  <c r="D204" i="1"/>
  <c r="D208" i="1"/>
  <c r="D210" i="1"/>
  <c r="D212" i="1"/>
  <c r="D214" i="1"/>
  <c r="D228" i="1"/>
  <c r="D230" i="1"/>
  <c r="D238" i="1"/>
  <c r="D240" i="1"/>
  <c r="D246" i="1"/>
  <c r="D248" i="1"/>
  <c r="D250" i="1"/>
  <c r="D252" i="1"/>
  <c r="D254" i="1"/>
  <c r="D256" i="1"/>
  <c r="D258" i="1"/>
  <c r="D260" i="1"/>
  <c r="D264" i="1"/>
  <c r="D266" i="1"/>
  <c r="D276" i="1"/>
  <c r="D278" i="1"/>
  <c r="D280" i="1"/>
  <c r="D282" i="1"/>
  <c r="D284" i="1"/>
  <c r="D286" i="1"/>
  <c r="D288" i="1"/>
  <c r="D290" i="1"/>
  <c r="D292" i="1"/>
  <c r="D294" i="1"/>
  <c r="D296" i="1"/>
  <c r="D298" i="1"/>
  <c r="D300" i="1"/>
  <c r="D302" i="1"/>
  <c r="D304" i="1"/>
  <c r="D306" i="1"/>
  <c r="D308" i="1"/>
  <c r="D310" i="1"/>
  <c r="D312" i="1"/>
  <c r="D314" i="1"/>
  <c r="D316" i="1"/>
  <c r="D320" i="1"/>
  <c r="D322" i="1"/>
  <c r="D324" i="1"/>
  <c r="D326" i="1"/>
  <c r="D328" i="1"/>
  <c r="D330" i="1"/>
  <c r="D332" i="1"/>
  <c r="G338" i="1"/>
  <c r="C338" i="1"/>
  <c r="E338" i="1"/>
  <c r="G342" i="1"/>
  <c r="C342" i="1"/>
  <c r="E342" i="1"/>
  <c r="G346" i="1"/>
  <c r="C346" i="1"/>
  <c r="E346" i="1"/>
  <c r="G350" i="1"/>
  <c r="C350" i="1"/>
  <c r="E350" i="1"/>
  <c r="G354" i="1"/>
  <c r="C354" i="1"/>
  <c r="E354" i="1"/>
  <c r="G358" i="1"/>
  <c r="C358" i="1"/>
  <c r="E358" i="1"/>
  <c r="G362" i="1"/>
  <c r="C362" i="1"/>
  <c r="E362" i="1"/>
  <c r="G366" i="1"/>
  <c r="C366" i="1"/>
  <c r="E366" i="1"/>
  <c r="G370" i="1"/>
  <c r="C370" i="1"/>
  <c r="E370" i="1"/>
  <c r="G374" i="1"/>
  <c r="C374" i="1"/>
  <c r="E374" i="1"/>
  <c r="G378" i="1"/>
  <c r="C378" i="1"/>
  <c r="E378" i="1"/>
  <c r="G382" i="1"/>
  <c r="C382" i="1"/>
  <c r="E382" i="1"/>
  <c r="G386" i="1"/>
  <c r="C386" i="1"/>
  <c r="E386" i="1"/>
  <c r="G390" i="1"/>
  <c r="C390" i="1"/>
  <c r="E390" i="1"/>
  <c r="G394" i="1"/>
  <c r="C394" i="1"/>
  <c r="E394" i="1"/>
  <c r="G398" i="1"/>
  <c r="C398" i="1"/>
  <c r="E398" i="1"/>
  <c r="G402" i="1"/>
  <c r="C402" i="1"/>
  <c r="E402" i="1"/>
  <c r="G406" i="1"/>
  <c r="C406" i="1"/>
  <c r="E406" i="1"/>
  <c r="G410" i="1"/>
  <c r="C410" i="1"/>
  <c r="E410" i="1"/>
  <c r="G414" i="1"/>
  <c r="C414" i="1"/>
  <c r="E414" i="1"/>
  <c r="G418" i="1"/>
  <c r="C418" i="1"/>
  <c r="E418" i="1"/>
  <c r="G422" i="1"/>
  <c r="C422" i="1"/>
  <c r="E422" i="1"/>
  <c r="G426" i="1"/>
  <c r="C426" i="1"/>
  <c r="E426" i="1"/>
  <c r="G430" i="1"/>
  <c r="C430" i="1"/>
  <c r="E430" i="1"/>
  <c r="G434" i="1"/>
  <c r="C434" i="1"/>
  <c r="E434" i="1"/>
  <c r="G438" i="1"/>
  <c r="C438" i="1"/>
  <c r="E438" i="1"/>
  <c r="G162" i="1"/>
  <c r="C162" i="1"/>
  <c r="G164" i="1"/>
  <c r="C164" i="1"/>
  <c r="G178" i="1"/>
  <c r="C178" i="1"/>
  <c r="G180" i="1"/>
  <c r="C180" i="1"/>
  <c r="G182" i="1"/>
  <c r="C182" i="1"/>
  <c r="G194" i="1"/>
  <c r="C194" i="1"/>
  <c r="G196" i="1"/>
  <c r="C196" i="1"/>
  <c r="G198" i="1"/>
  <c r="C198" i="1"/>
  <c r="G206" i="1"/>
  <c r="C206" i="1"/>
  <c r="G216" i="1"/>
  <c r="C216" i="1"/>
  <c r="G218" i="1"/>
  <c r="C218" i="1"/>
  <c r="G220" i="1"/>
  <c r="C220" i="1"/>
  <c r="G222" i="1"/>
  <c r="C222" i="1"/>
  <c r="G224" i="1"/>
  <c r="C224" i="1"/>
  <c r="G226" i="1"/>
  <c r="C226" i="1"/>
  <c r="G232" i="1"/>
  <c r="C232" i="1"/>
  <c r="G234" i="1"/>
  <c r="C234" i="1"/>
  <c r="G236" i="1"/>
  <c r="C236" i="1"/>
  <c r="G242" i="1"/>
  <c r="C242" i="1"/>
  <c r="G244" i="1"/>
  <c r="C244" i="1"/>
  <c r="G262" i="1"/>
  <c r="C262" i="1"/>
  <c r="G268" i="1"/>
  <c r="C268" i="1"/>
  <c r="G270" i="1"/>
  <c r="C270" i="1"/>
  <c r="G272" i="1"/>
  <c r="C272" i="1"/>
  <c r="G274" i="1"/>
  <c r="C274" i="1"/>
  <c r="G318" i="1"/>
  <c r="C318" i="1"/>
  <c r="G334" i="1"/>
  <c r="C334" i="1"/>
  <c r="G337" i="1"/>
  <c r="C337" i="1"/>
  <c r="E337" i="1"/>
  <c r="G353" i="1"/>
  <c r="C353" i="1"/>
  <c r="E353" i="1"/>
  <c r="G357" i="1"/>
  <c r="C357" i="1"/>
  <c r="E357" i="1"/>
  <c r="G397" i="1"/>
  <c r="C397" i="1"/>
  <c r="E397" i="1"/>
  <c r="G425" i="1"/>
  <c r="C425" i="1"/>
  <c r="E425" i="1"/>
  <c r="G429" i="1"/>
  <c r="C429" i="1"/>
  <c r="E429" i="1"/>
  <c r="G433" i="1"/>
  <c r="C433" i="1"/>
  <c r="E433" i="1"/>
  <c r="G437" i="1"/>
  <c r="C437" i="1"/>
  <c r="E437" i="1"/>
  <c r="G157" i="1"/>
  <c r="C157" i="1"/>
  <c r="G159" i="1"/>
  <c r="C159" i="1"/>
  <c r="E160" i="1"/>
  <c r="G161" i="1"/>
  <c r="C161" i="1"/>
  <c r="E162" i="1"/>
  <c r="G163" i="1"/>
  <c r="C163" i="1"/>
  <c r="E164" i="1"/>
  <c r="G165" i="1"/>
  <c r="C165" i="1"/>
  <c r="E166" i="1"/>
  <c r="G167" i="1"/>
  <c r="C167" i="1"/>
  <c r="E168" i="1"/>
  <c r="G169" i="1"/>
  <c r="C169" i="1"/>
  <c r="E170" i="1"/>
  <c r="G171" i="1"/>
  <c r="C171" i="1"/>
  <c r="G173" i="1"/>
  <c r="C173" i="1"/>
  <c r="G175" i="1"/>
  <c r="C175" i="1"/>
  <c r="G177" i="1"/>
  <c r="C177" i="1"/>
  <c r="E178" i="1"/>
  <c r="G179" i="1"/>
  <c r="C179" i="1"/>
  <c r="E180" i="1"/>
  <c r="G181" i="1"/>
  <c r="C181" i="1"/>
  <c r="E182" i="1"/>
  <c r="G183" i="1"/>
  <c r="C183" i="1"/>
  <c r="G185" i="1"/>
  <c r="C185" i="1"/>
  <c r="G187" i="1"/>
  <c r="C187" i="1"/>
  <c r="E188" i="1"/>
  <c r="G189" i="1"/>
  <c r="C189" i="1"/>
  <c r="E190" i="1"/>
  <c r="G191" i="1"/>
  <c r="C191" i="1"/>
  <c r="E192" i="1"/>
  <c r="G193" i="1"/>
  <c r="C193" i="1"/>
  <c r="E194" i="1"/>
  <c r="G195" i="1"/>
  <c r="C195" i="1"/>
  <c r="E196" i="1"/>
  <c r="G197" i="1"/>
  <c r="C197" i="1"/>
  <c r="E198" i="1"/>
  <c r="G199" i="1"/>
  <c r="C199" i="1"/>
  <c r="E200" i="1"/>
  <c r="G201" i="1"/>
  <c r="C201" i="1"/>
  <c r="E202" i="1"/>
  <c r="G203" i="1"/>
  <c r="C203" i="1"/>
  <c r="G205" i="1"/>
  <c r="C205" i="1"/>
  <c r="E206" i="1"/>
  <c r="G207" i="1"/>
  <c r="C207" i="1"/>
  <c r="E208" i="1"/>
  <c r="G209" i="1"/>
  <c r="C209" i="1"/>
  <c r="E210" i="1"/>
  <c r="G211" i="1"/>
  <c r="C211" i="1"/>
  <c r="E212" i="1"/>
  <c r="G213" i="1"/>
  <c r="C213" i="1"/>
  <c r="E214" i="1"/>
  <c r="G215" i="1"/>
  <c r="C215" i="1"/>
  <c r="E216" i="1"/>
  <c r="G217" i="1"/>
  <c r="C217" i="1"/>
  <c r="E218" i="1"/>
  <c r="G219" i="1"/>
  <c r="C219" i="1"/>
  <c r="E220" i="1"/>
  <c r="G221" i="1"/>
  <c r="C221" i="1"/>
  <c r="E222" i="1"/>
  <c r="G223" i="1"/>
  <c r="C223" i="1"/>
  <c r="E224" i="1"/>
  <c r="G225" i="1"/>
  <c r="C225" i="1"/>
  <c r="E226" i="1"/>
  <c r="G227" i="1"/>
  <c r="C227" i="1"/>
  <c r="E228" i="1"/>
  <c r="G229" i="1"/>
  <c r="C229" i="1"/>
  <c r="E230" i="1"/>
  <c r="G231" i="1"/>
  <c r="C231" i="1"/>
  <c r="E232" i="1"/>
  <c r="G233" i="1"/>
  <c r="C233" i="1"/>
  <c r="E234" i="1"/>
  <c r="G235" i="1"/>
  <c r="C235" i="1"/>
  <c r="E236" i="1"/>
  <c r="G237" i="1"/>
  <c r="C237" i="1"/>
  <c r="G239" i="1"/>
  <c r="C239" i="1"/>
  <c r="G241" i="1"/>
  <c r="C241" i="1"/>
  <c r="E242" i="1"/>
  <c r="G243" i="1"/>
  <c r="C243" i="1"/>
  <c r="E244" i="1"/>
  <c r="G245" i="1"/>
  <c r="C245" i="1"/>
  <c r="G247" i="1"/>
  <c r="C247" i="1"/>
  <c r="G249" i="1"/>
  <c r="C249" i="1"/>
  <c r="G251" i="1"/>
  <c r="C251" i="1"/>
  <c r="G253" i="1"/>
  <c r="C253" i="1"/>
  <c r="G255" i="1"/>
  <c r="C255" i="1"/>
  <c r="E256" i="1"/>
  <c r="G257" i="1"/>
  <c r="C257" i="1"/>
  <c r="E258" i="1"/>
  <c r="G259" i="1"/>
  <c r="C259" i="1"/>
  <c r="G261" i="1"/>
  <c r="C261" i="1"/>
  <c r="E262" i="1"/>
  <c r="G263" i="1"/>
  <c r="C263" i="1"/>
  <c r="E264" i="1"/>
  <c r="G265" i="1"/>
  <c r="C265" i="1"/>
  <c r="G267" i="1"/>
  <c r="C267" i="1"/>
  <c r="E268" i="1"/>
  <c r="G269" i="1"/>
  <c r="C269" i="1"/>
  <c r="E270" i="1"/>
  <c r="G271" i="1"/>
  <c r="C271" i="1"/>
  <c r="E272" i="1"/>
  <c r="G273" i="1"/>
  <c r="C273" i="1"/>
  <c r="E274" i="1"/>
  <c r="G275" i="1"/>
  <c r="C275" i="1"/>
  <c r="G277" i="1"/>
  <c r="C277" i="1"/>
  <c r="G279" i="1"/>
  <c r="C279" i="1"/>
  <c r="E280" i="1"/>
  <c r="G281" i="1"/>
  <c r="C281" i="1"/>
  <c r="E282" i="1"/>
  <c r="G283" i="1"/>
  <c r="C283" i="1"/>
  <c r="G285" i="1"/>
  <c r="C285" i="1"/>
  <c r="G287" i="1"/>
  <c r="C287" i="1"/>
  <c r="E288" i="1"/>
  <c r="G289" i="1"/>
  <c r="C289" i="1"/>
  <c r="E290" i="1"/>
  <c r="G291" i="1"/>
  <c r="C291" i="1"/>
  <c r="E292" i="1"/>
  <c r="G293" i="1"/>
  <c r="C293" i="1"/>
  <c r="E294" i="1"/>
  <c r="G295" i="1"/>
  <c r="C295" i="1"/>
  <c r="G297" i="1"/>
  <c r="C297" i="1"/>
  <c r="G299" i="1"/>
  <c r="C299" i="1"/>
  <c r="G301" i="1"/>
  <c r="C301" i="1"/>
  <c r="G303" i="1"/>
  <c r="C303" i="1"/>
  <c r="E304" i="1"/>
  <c r="G305" i="1"/>
  <c r="C305" i="1"/>
  <c r="E306" i="1"/>
  <c r="G307" i="1"/>
  <c r="C307" i="1"/>
  <c r="E308" i="1"/>
  <c r="G309" i="1"/>
  <c r="C309" i="1"/>
  <c r="E310" i="1"/>
  <c r="G311" i="1"/>
  <c r="C311" i="1"/>
  <c r="E312" i="1"/>
  <c r="G313" i="1"/>
  <c r="C313" i="1"/>
  <c r="E314" i="1"/>
  <c r="G315" i="1"/>
  <c r="C315" i="1"/>
  <c r="G317" i="1"/>
  <c r="C317" i="1"/>
  <c r="E318" i="1"/>
  <c r="G319" i="1"/>
  <c r="C319" i="1"/>
  <c r="E320" i="1"/>
  <c r="G321" i="1"/>
  <c r="C321" i="1"/>
  <c r="E322" i="1"/>
  <c r="G323" i="1"/>
  <c r="C323" i="1"/>
  <c r="E324" i="1"/>
  <c r="G325" i="1"/>
  <c r="C325" i="1"/>
  <c r="G327" i="1"/>
  <c r="C327" i="1"/>
  <c r="G329" i="1"/>
  <c r="C329" i="1"/>
  <c r="G331" i="1"/>
  <c r="C331" i="1"/>
  <c r="G333" i="1"/>
  <c r="C333" i="1"/>
  <c r="E334" i="1"/>
  <c r="G335" i="1"/>
  <c r="C335" i="1"/>
  <c r="D337" i="1"/>
  <c r="G339" i="1"/>
  <c r="C339" i="1"/>
  <c r="E339" i="1"/>
  <c r="D341" i="1"/>
  <c r="G343" i="1"/>
  <c r="C343" i="1"/>
  <c r="E343" i="1"/>
  <c r="D345" i="1"/>
  <c r="G347" i="1"/>
  <c r="C347" i="1"/>
  <c r="E347" i="1"/>
  <c r="D349" i="1"/>
  <c r="G351" i="1"/>
  <c r="C351" i="1"/>
  <c r="E351" i="1"/>
  <c r="D353" i="1"/>
  <c r="G355" i="1"/>
  <c r="C355" i="1"/>
  <c r="E355" i="1"/>
  <c r="D357" i="1"/>
  <c r="G359" i="1"/>
  <c r="C359" i="1"/>
  <c r="E359" i="1"/>
  <c r="D361" i="1"/>
  <c r="G363" i="1"/>
  <c r="C363" i="1"/>
  <c r="E363" i="1"/>
  <c r="G367" i="1"/>
  <c r="C367" i="1"/>
  <c r="E367" i="1"/>
  <c r="G371" i="1"/>
  <c r="C371" i="1"/>
  <c r="E371" i="1"/>
  <c r="G375" i="1"/>
  <c r="C375" i="1"/>
  <c r="E375" i="1"/>
  <c r="D377" i="1"/>
  <c r="G379" i="1"/>
  <c r="C379" i="1"/>
  <c r="E379" i="1"/>
  <c r="D381" i="1"/>
  <c r="G383" i="1"/>
  <c r="C383" i="1"/>
  <c r="E383" i="1"/>
  <c r="G387" i="1"/>
  <c r="C387" i="1"/>
  <c r="E387" i="1"/>
  <c r="G391" i="1"/>
  <c r="C391" i="1"/>
  <c r="E391" i="1"/>
  <c r="D393" i="1"/>
  <c r="G395" i="1"/>
  <c r="C395" i="1"/>
  <c r="E395" i="1"/>
  <c r="D397" i="1"/>
  <c r="G399" i="1"/>
  <c r="C399" i="1"/>
  <c r="E399" i="1"/>
  <c r="G403" i="1"/>
  <c r="C403" i="1"/>
  <c r="E403" i="1"/>
  <c r="G407" i="1"/>
  <c r="C407" i="1"/>
  <c r="E407" i="1"/>
  <c r="G411" i="1"/>
  <c r="C411" i="1"/>
  <c r="E411" i="1"/>
  <c r="G415" i="1"/>
  <c r="C415" i="1"/>
  <c r="E415" i="1"/>
  <c r="G419" i="1"/>
  <c r="C419" i="1"/>
  <c r="E419" i="1"/>
  <c r="G423" i="1"/>
  <c r="C423" i="1"/>
  <c r="E423" i="1"/>
  <c r="D425" i="1"/>
  <c r="G427" i="1"/>
  <c r="C427" i="1"/>
  <c r="E427" i="1"/>
  <c r="D429" i="1"/>
  <c r="G431" i="1"/>
  <c r="C431" i="1"/>
  <c r="E431" i="1"/>
  <c r="D433" i="1"/>
  <c r="G435" i="1"/>
  <c r="C435" i="1"/>
  <c r="E435" i="1"/>
  <c r="D437" i="1"/>
  <c r="G439" i="1"/>
  <c r="C439" i="1"/>
  <c r="E439" i="1"/>
  <c r="D441" i="1"/>
  <c r="G156" i="1"/>
  <c r="C156" i="1"/>
  <c r="G158" i="1"/>
  <c r="C158" i="1"/>
  <c r="G172" i="1"/>
  <c r="C172" i="1"/>
  <c r="G174" i="1"/>
  <c r="C174" i="1"/>
  <c r="G176" i="1"/>
  <c r="C176" i="1"/>
  <c r="G184" i="1"/>
  <c r="C184" i="1"/>
  <c r="G186" i="1"/>
  <c r="C186" i="1"/>
  <c r="G204" i="1"/>
  <c r="C204" i="1"/>
  <c r="G238" i="1"/>
  <c r="C238" i="1"/>
  <c r="G240" i="1"/>
  <c r="C240" i="1"/>
  <c r="G246" i="1"/>
  <c r="C246" i="1"/>
  <c r="G248" i="1"/>
  <c r="C248" i="1"/>
  <c r="G250" i="1"/>
  <c r="C250" i="1"/>
  <c r="G252" i="1"/>
  <c r="C252" i="1"/>
  <c r="G254" i="1"/>
  <c r="C254" i="1"/>
  <c r="G260" i="1"/>
  <c r="C260" i="1"/>
  <c r="G266" i="1"/>
  <c r="C266" i="1"/>
  <c r="G276" i="1"/>
  <c r="C276" i="1"/>
  <c r="G278" i="1"/>
  <c r="C278" i="1"/>
  <c r="G284" i="1"/>
  <c r="C284" i="1"/>
  <c r="G286" i="1"/>
  <c r="C286" i="1"/>
  <c r="G296" i="1"/>
  <c r="C296" i="1"/>
  <c r="G298" i="1"/>
  <c r="C298" i="1"/>
  <c r="G300" i="1"/>
  <c r="C300" i="1"/>
  <c r="G302" i="1"/>
  <c r="C302" i="1"/>
  <c r="G316" i="1"/>
  <c r="C316" i="1"/>
  <c r="G326" i="1"/>
  <c r="C326" i="1"/>
  <c r="G328" i="1"/>
  <c r="C328" i="1"/>
  <c r="G330" i="1"/>
  <c r="C330" i="1"/>
  <c r="G332" i="1"/>
  <c r="C332" i="1"/>
  <c r="G365" i="1"/>
  <c r="C365" i="1"/>
  <c r="E365" i="1"/>
  <c r="G369" i="1"/>
  <c r="C369" i="1"/>
  <c r="E369" i="1"/>
  <c r="G373" i="1"/>
  <c r="C373" i="1"/>
  <c r="E373" i="1"/>
  <c r="G385" i="1"/>
  <c r="C385" i="1"/>
  <c r="E385" i="1"/>
  <c r="G389" i="1"/>
  <c r="C389" i="1"/>
  <c r="E389" i="1"/>
  <c r="G401" i="1"/>
  <c r="C401" i="1"/>
  <c r="E401" i="1"/>
  <c r="G405" i="1"/>
  <c r="C405" i="1"/>
  <c r="E405" i="1"/>
  <c r="G409" i="1"/>
  <c r="C409" i="1"/>
  <c r="E409" i="1"/>
  <c r="G413" i="1"/>
  <c r="C413" i="1"/>
  <c r="E413" i="1"/>
  <c r="G417" i="1"/>
  <c r="C417" i="1"/>
  <c r="E417" i="1"/>
  <c r="G421" i="1"/>
  <c r="C421" i="1"/>
  <c r="E421" i="1"/>
  <c r="G336" i="1"/>
  <c r="C336" i="1"/>
  <c r="E336" i="1"/>
  <c r="G340" i="1"/>
  <c r="C340" i="1"/>
  <c r="E340" i="1"/>
  <c r="G344" i="1"/>
  <c r="C344" i="1"/>
  <c r="E344" i="1"/>
  <c r="G348" i="1"/>
  <c r="C348" i="1"/>
  <c r="E348" i="1"/>
  <c r="G352" i="1"/>
  <c r="C352" i="1"/>
  <c r="E352" i="1"/>
  <c r="G356" i="1"/>
  <c r="C356" i="1"/>
  <c r="E356" i="1"/>
  <c r="G360" i="1"/>
  <c r="C360" i="1"/>
  <c r="E360" i="1"/>
  <c r="G364" i="1"/>
  <c r="C364" i="1"/>
  <c r="E364" i="1"/>
  <c r="G368" i="1"/>
  <c r="C368" i="1"/>
  <c r="E368" i="1"/>
  <c r="G372" i="1"/>
  <c r="C372" i="1"/>
  <c r="E372" i="1"/>
  <c r="G376" i="1"/>
  <c r="C376" i="1"/>
  <c r="E376" i="1"/>
  <c r="G380" i="1"/>
  <c r="C380" i="1"/>
  <c r="E380" i="1"/>
  <c r="G384" i="1"/>
  <c r="C384" i="1"/>
  <c r="E384" i="1"/>
  <c r="G388" i="1"/>
  <c r="C388" i="1"/>
  <c r="E388" i="1"/>
  <c r="G392" i="1"/>
  <c r="C392" i="1"/>
  <c r="E392" i="1"/>
  <c r="G396" i="1"/>
  <c r="C396" i="1"/>
  <c r="E396" i="1"/>
  <c r="G400" i="1"/>
  <c r="C400" i="1"/>
  <c r="E400" i="1"/>
  <c r="G404" i="1"/>
  <c r="C404" i="1"/>
  <c r="E404" i="1"/>
  <c r="G408" i="1"/>
  <c r="C408" i="1"/>
  <c r="E408" i="1"/>
  <c r="G412" i="1"/>
  <c r="C412" i="1"/>
  <c r="E412" i="1"/>
  <c r="G416" i="1"/>
  <c r="C416" i="1"/>
  <c r="E416" i="1"/>
  <c r="G420" i="1"/>
  <c r="C420" i="1"/>
  <c r="E420" i="1"/>
  <c r="G424" i="1"/>
  <c r="C424" i="1"/>
  <c r="E424" i="1"/>
  <c r="G428" i="1"/>
  <c r="C428" i="1"/>
  <c r="E428" i="1"/>
  <c r="G432" i="1"/>
  <c r="C432" i="1"/>
  <c r="E432" i="1"/>
  <c r="G436" i="1"/>
  <c r="C436" i="1"/>
  <c r="E436" i="1"/>
  <c r="G440" i="1"/>
  <c r="C440" i="1"/>
  <c r="E440" i="1"/>
  <c r="E445" i="1"/>
  <c r="E446" i="1"/>
  <c r="E449" i="1"/>
  <c r="E452" i="1"/>
  <c r="E453" i="1"/>
  <c r="E454" i="1"/>
  <c r="E455" i="1"/>
  <c r="E456" i="1"/>
  <c r="E457" i="1"/>
  <c r="E458" i="1"/>
  <c r="E459" i="1"/>
  <c r="E460" i="1"/>
  <c r="E463" i="1"/>
  <c r="E464" i="1"/>
  <c r="E465" i="1"/>
  <c r="E468" i="1"/>
  <c r="E442" i="1"/>
  <c r="E443" i="1"/>
  <c r="E444" i="1"/>
  <c r="E447" i="1"/>
  <c r="E448" i="1"/>
  <c r="E450" i="1"/>
  <c r="E451" i="1"/>
  <c r="E461" i="1"/>
  <c r="E462" i="1"/>
  <c r="E466" i="1"/>
  <c r="E467" i="1"/>
  <c r="E469" i="1"/>
  <c r="E470" i="1"/>
  <c r="E47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D534" i="1"/>
  <c r="G2744" i="1"/>
  <c r="C2744" i="1"/>
  <c r="G2746" i="1"/>
  <c r="C2746" i="1"/>
  <c r="G2748" i="1"/>
  <c r="C2748" i="1"/>
  <c r="G2750" i="1"/>
  <c r="C2750" i="1"/>
  <c r="G2752" i="1"/>
  <c r="C2752" i="1"/>
  <c r="G2754" i="1"/>
  <c r="C2754" i="1"/>
  <c r="G2756" i="1"/>
  <c r="C2756" i="1"/>
  <c r="G2758" i="1"/>
  <c r="C2758" i="1"/>
  <c r="G2760" i="1"/>
  <c r="C2760" i="1"/>
  <c r="G2762" i="1"/>
  <c r="C2762" i="1"/>
  <c r="G2764" i="1"/>
  <c r="C2764" i="1"/>
  <c r="G2766" i="1"/>
  <c r="C2766" i="1"/>
  <c r="G2768" i="1"/>
  <c r="C2768" i="1"/>
  <c r="G2770" i="1"/>
  <c r="C2770" i="1"/>
  <c r="G2772" i="1"/>
  <c r="C2772" i="1"/>
  <c r="G2774" i="1"/>
  <c r="C2774" i="1"/>
  <c r="G2776" i="1"/>
  <c r="C2776" i="1"/>
  <c r="G2778" i="1"/>
  <c r="C2778" i="1"/>
  <c r="G2780" i="1"/>
  <c r="C2780" i="1"/>
  <c r="G2782" i="1"/>
  <c r="C2782" i="1"/>
  <c r="G2784" i="1"/>
  <c r="C2784" i="1"/>
  <c r="G2786" i="1"/>
  <c r="C2786" i="1"/>
  <c r="G2788" i="1"/>
  <c r="C2788" i="1"/>
  <c r="G2790" i="1"/>
  <c r="C2790" i="1"/>
  <c r="G2792" i="1"/>
  <c r="C2792" i="1"/>
  <c r="G2794" i="1"/>
  <c r="C2794" i="1"/>
  <c r="G2796" i="1"/>
  <c r="C2796" i="1"/>
  <c r="G2798" i="1"/>
  <c r="C2798" i="1"/>
  <c r="G2800" i="1"/>
  <c r="C2800" i="1"/>
  <c r="G2802" i="1"/>
  <c r="C2802" i="1"/>
  <c r="G2804" i="1"/>
  <c r="C2804" i="1"/>
  <c r="G2806" i="1"/>
  <c r="C2806" i="1"/>
  <c r="G2808" i="1"/>
  <c r="C2808" i="1"/>
  <c r="G2810" i="1"/>
  <c r="C2810" i="1"/>
  <c r="G2812" i="1"/>
  <c r="C2812" i="1"/>
  <c r="G2814" i="1"/>
  <c r="C2814" i="1"/>
  <c r="G2816" i="1"/>
  <c r="C2816" i="1"/>
  <c r="G2818" i="1"/>
  <c r="C2818" i="1"/>
  <c r="G2820" i="1"/>
  <c r="C2820" i="1"/>
  <c r="G2822" i="1"/>
  <c r="C2822" i="1"/>
  <c r="G2824" i="1"/>
  <c r="C2824" i="1"/>
  <c r="G2826" i="1"/>
  <c r="C2826" i="1"/>
  <c r="G2828" i="1"/>
  <c r="C2828" i="1"/>
  <c r="G2830" i="1"/>
  <c r="C2830" i="1"/>
  <c r="G2832" i="1"/>
  <c r="C2832" i="1"/>
  <c r="G2834" i="1"/>
  <c r="C2834" i="1"/>
  <c r="G2836" i="1"/>
  <c r="C2836" i="1"/>
  <c r="G2838" i="1"/>
  <c r="C2838" i="1"/>
  <c r="G2840" i="1"/>
  <c r="C2840" i="1"/>
  <c r="G2842" i="1"/>
  <c r="C2842" i="1"/>
  <c r="G2844" i="1"/>
  <c r="C2844" i="1"/>
  <c r="G2846" i="1"/>
  <c r="C2846" i="1"/>
  <c r="G2848" i="1"/>
  <c r="C2848" i="1"/>
  <c r="G2850" i="1"/>
  <c r="C2850" i="1"/>
  <c r="G2852" i="1"/>
  <c r="C2852" i="1"/>
  <c r="G2854" i="1"/>
  <c r="C2854" i="1"/>
  <c r="G2856" i="1"/>
  <c r="C2856" i="1"/>
  <c r="G2858" i="1"/>
  <c r="C2858" i="1"/>
  <c r="G2860" i="1"/>
  <c r="C2860" i="1"/>
  <c r="G2862" i="1"/>
  <c r="C2862" i="1"/>
  <c r="G2864" i="1"/>
  <c r="C2864" i="1"/>
  <c r="G2866" i="1"/>
  <c r="C2866" i="1"/>
  <c r="G2868" i="1"/>
  <c r="C2868" i="1"/>
  <c r="G2870" i="1"/>
  <c r="C2870" i="1"/>
  <c r="G2872" i="1"/>
  <c r="C2872" i="1"/>
  <c r="G2874" i="1"/>
  <c r="C2874" i="1"/>
  <c r="G2876" i="1"/>
  <c r="C2876" i="1"/>
  <c r="G2878" i="1"/>
  <c r="C2878" i="1"/>
  <c r="G2880" i="1"/>
  <c r="C2880" i="1"/>
  <c r="G2882" i="1"/>
  <c r="C2882" i="1"/>
  <c r="G2884" i="1"/>
  <c r="C2884" i="1"/>
  <c r="G2886" i="1"/>
  <c r="C2886" i="1"/>
  <c r="G2888" i="1"/>
  <c r="C2888" i="1"/>
  <c r="G2890" i="1"/>
  <c r="C2890" i="1"/>
  <c r="G2892" i="1"/>
  <c r="C2892" i="1"/>
  <c r="G2894" i="1"/>
  <c r="C2894" i="1"/>
  <c r="G2896" i="1"/>
  <c r="C2896" i="1"/>
  <c r="G2898" i="1"/>
  <c r="C2898" i="1"/>
  <c r="G2900" i="1"/>
  <c r="C2900" i="1"/>
  <c r="G2902" i="1"/>
  <c r="C2902" i="1"/>
  <c r="G2904" i="1"/>
  <c r="C2904" i="1"/>
  <c r="G2906" i="1"/>
  <c r="C2906" i="1"/>
  <c r="G2908" i="1"/>
  <c r="C2908" i="1"/>
  <c r="G2910" i="1"/>
  <c r="C2910" i="1"/>
  <c r="G2912" i="1"/>
  <c r="C2912" i="1"/>
  <c r="G2914" i="1"/>
  <c r="C2914" i="1"/>
  <c r="G2916" i="1"/>
  <c r="C2916" i="1"/>
  <c r="G2918" i="1"/>
  <c r="C2918" i="1"/>
  <c r="G2920" i="1"/>
  <c r="C2920" i="1"/>
  <c r="G2922" i="1"/>
  <c r="C2922" i="1"/>
  <c r="G2924" i="1"/>
  <c r="C2924" i="1"/>
  <c r="G2926" i="1"/>
  <c r="C2926" i="1"/>
  <c r="G2928" i="1"/>
  <c r="C2928" i="1"/>
  <c r="G2930" i="1"/>
  <c r="C2930" i="1"/>
  <c r="G2932" i="1"/>
  <c r="C2932" i="1"/>
  <c r="G2934" i="1"/>
  <c r="C2934" i="1"/>
  <c r="G2936" i="1"/>
  <c r="C2936" i="1"/>
  <c r="G2938" i="1"/>
  <c r="C2938" i="1"/>
  <c r="G2940" i="1"/>
  <c r="C2940" i="1"/>
  <c r="G2942" i="1"/>
  <c r="C2942" i="1"/>
  <c r="G2944" i="1"/>
  <c r="C2944" i="1"/>
  <c r="G2946" i="1"/>
  <c r="C2946" i="1"/>
  <c r="G2948" i="1"/>
  <c r="C2948" i="1"/>
  <c r="G2950" i="1"/>
  <c r="C2950" i="1"/>
  <c r="G2952" i="1"/>
  <c r="C2952" i="1"/>
  <c r="G2954" i="1"/>
  <c r="C2954" i="1"/>
  <c r="G2956" i="1"/>
  <c r="C2956" i="1"/>
  <c r="G2958" i="1"/>
  <c r="C2958" i="1"/>
  <c r="G2960" i="1"/>
  <c r="C2960" i="1"/>
  <c r="G2962" i="1"/>
  <c r="C2962" i="1"/>
  <c r="G2964" i="1"/>
  <c r="C2964" i="1"/>
  <c r="G2966" i="1"/>
  <c r="C2966" i="1"/>
  <c r="G2968" i="1"/>
  <c r="C2968" i="1"/>
  <c r="G2970" i="1"/>
  <c r="C2970" i="1"/>
  <c r="G2972" i="1"/>
  <c r="C2972" i="1"/>
  <c r="G2974" i="1"/>
  <c r="C2974" i="1"/>
  <c r="G2976" i="1"/>
  <c r="C2976" i="1"/>
  <c r="G2978" i="1"/>
  <c r="C2978" i="1"/>
  <c r="G2980" i="1"/>
  <c r="C2980" i="1"/>
  <c r="G2982" i="1"/>
  <c r="C2982" i="1"/>
  <c r="G2984" i="1"/>
  <c r="C2984" i="1"/>
  <c r="G2986" i="1"/>
  <c r="C2986" i="1"/>
  <c r="G2988" i="1"/>
  <c r="C2988" i="1"/>
  <c r="G2990" i="1"/>
  <c r="C2990" i="1"/>
  <c r="G2992" i="1"/>
  <c r="C2992" i="1"/>
  <c r="G2994" i="1"/>
  <c r="C2994" i="1"/>
  <c r="G2996" i="1"/>
  <c r="C2996" i="1"/>
  <c r="G2998" i="1"/>
  <c r="C2998" i="1"/>
  <c r="G3000" i="1"/>
  <c r="C3000" i="1"/>
  <c r="G3002" i="1"/>
  <c r="C3002" i="1"/>
  <c r="G3004" i="1"/>
  <c r="C3004" i="1"/>
  <c r="G3006" i="1"/>
  <c r="C3006" i="1"/>
  <c r="G3008" i="1"/>
  <c r="C3008" i="1"/>
  <c r="G3010" i="1"/>
  <c r="C3010" i="1"/>
  <c r="G3012" i="1"/>
  <c r="C3012" i="1"/>
  <c r="G3014" i="1"/>
  <c r="C3014" i="1"/>
  <c r="G3016" i="1"/>
  <c r="C3016" i="1"/>
  <c r="G3018" i="1"/>
  <c r="C3018" i="1"/>
  <c r="G3020" i="1"/>
  <c r="C3020" i="1"/>
  <c r="G3022" i="1"/>
  <c r="C3022" i="1"/>
  <c r="G3024" i="1"/>
  <c r="C3024" i="1"/>
  <c r="G3026" i="1"/>
  <c r="C3026" i="1"/>
  <c r="G3028" i="1"/>
  <c r="C3028" i="1"/>
  <c r="G3030" i="1"/>
  <c r="C3030" i="1"/>
  <c r="G3032" i="1"/>
  <c r="C3032" i="1"/>
  <c r="G3034" i="1"/>
  <c r="C3034" i="1"/>
  <c r="G3036" i="1"/>
  <c r="C3036" i="1"/>
  <c r="G3038" i="1"/>
  <c r="C3038" i="1"/>
  <c r="G3040" i="1"/>
  <c r="C3040" i="1"/>
  <c r="G3042" i="1"/>
  <c r="C3042" i="1"/>
  <c r="G3044" i="1"/>
  <c r="C3044" i="1"/>
  <c r="G3046" i="1"/>
  <c r="C3046" i="1"/>
  <c r="G3048" i="1"/>
  <c r="C3048" i="1"/>
  <c r="G3050" i="1"/>
  <c r="C3050" i="1"/>
  <c r="G3052" i="1"/>
  <c r="C3052" i="1"/>
  <c r="G3054" i="1"/>
  <c r="C3054" i="1"/>
  <c r="G3056" i="1"/>
  <c r="C3056" i="1"/>
  <c r="G3058" i="1"/>
  <c r="C3058" i="1"/>
  <c r="G3060" i="1"/>
  <c r="C3060" i="1"/>
  <c r="G3062" i="1"/>
  <c r="C3062" i="1"/>
  <c r="G3064" i="1"/>
  <c r="C3064" i="1"/>
  <c r="G3066" i="1"/>
  <c r="C3066" i="1"/>
  <c r="G3068" i="1"/>
  <c r="C3068" i="1"/>
  <c r="G3070" i="1"/>
  <c r="C3070" i="1"/>
  <c r="G3072" i="1"/>
  <c r="C3072" i="1"/>
  <c r="G3074" i="1"/>
  <c r="C3074" i="1"/>
  <c r="G3076" i="1"/>
  <c r="C3076" i="1"/>
  <c r="G3078" i="1"/>
  <c r="C3078" i="1"/>
  <c r="G3080" i="1"/>
  <c r="C3080" i="1"/>
  <c r="G3082" i="1"/>
  <c r="C3082" i="1"/>
  <c r="G3084" i="1"/>
  <c r="C3084" i="1"/>
  <c r="G3086" i="1"/>
  <c r="C3086" i="1"/>
  <c r="G3088" i="1"/>
  <c r="C3088" i="1"/>
  <c r="G3090" i="1"/>
  <c r="C3090" i="1"/>
  <c r="G3092" i="1"/>
  <c r="C3092" i="1"/>
  <c r="G3094" i="1"/>
  <c r="C3094" i="1"/>
  <c r="G3096" i="1"/>
  <c r="C3096" i="1"/>
  <c r="G3098" i="1"/>
  <c r="C3098" i="1"/>
  <c r="G3100" i="1"/>
  <c r="C3100" i="1"/>
  <c r="G3102" i="1"/>
  <c r="C3102" i="1"/>
  <c r="G3104" i="1"/>
  <c r="C3104" i="1"/>
  <c r="G3106" i="1"/>
  <c r="C3106" i="1"/>
  <c r="G3108" i="1"/>
  <c r="C3108" i="1"/>
  <c r="G3110" i="1"/>
  <c r="C3110" i="1"/>
  <c r="G3112" i="1"/>
  <c r="C3112" i="1"/>
  <c r="G3114" i="1"/>
  <c r="C3114" i="1"/>
  <c r="G3116" i="1"/>
  <c r="C3116" i="1"/>
  <c r="G3118" i="1"/>
  <c r="C3118" i="1"/>
  <c r="G3120" i="1"/>
  <c r="C3120" i="1"/>
  <c r="G3122" i="1"/>
  <c r="C3122" i="1"/>
  <c r="G3124" i="1"/>
  <c r="C3124" i="1"/>
  <c r="G3126" i="1"/>
  <c r="C3126" i="1"/>
  <c r="G3128" i="1"/>
  <c r="C3128" i="1"/>
  <c r="G3130" i="1"/>
  <c r="C3130" i="1"/>
  <c r="G3132" i="1"/>
  <c r="C3132" i="1"/>
  <c r="G3134" i="1"/>
  <c r="C3134" i="1"/>
  <c r="G3136" i="1"/>
  <c r="C3136" i="1"/>
  <c r="G3138" i="1"/>
  <c r="C3138" i="1"/>
  <c r="G3140" i="1"/>
  <c r="C3140" i="1"/>
  <c r="G3142" i="1"/>
  <c r="C3142" i="1"/>
  <c r="G3144" i="1"/>
  <c r="C3144" i="1"/>
  <c r="G3146" i="1"/>
  <c r="C3146" i="1"/>
  <c r="G3148" i="1"/>
  <c r="C3148" i="1"/>
  <c r="G3150" i="1"/>
  <c r="C3150" i="1"/>
  <c r="G3152" i="1"/>
  <c r="C3152" i="1"/>
  <c r="G3154" i="1"/>
  <c r="C3154" i="1"/>
  <c r="G3156" i="1"/>
  <c r="C3156" i="1"/>
  <c r="G3158" i="1"/>
  <c r="C3158" i="1"/>
  <c r="G3160" i="1"/>
  <c r="C3160" i="1"/>
  <c r="G3162" i="1"/>
  <c r="C3162" i="1"/>
  <c r="G3164" i="1"/>
  <c r="C3164" i="1"/>
  <c r="G3166" i="1"/>
  <c r="C3166" i="1"/>
  <c r="G3168" i="1"/>
  <c r="C3168" i="1"/>
  <c r="G3170" i="1"/>
  <c r="C3170" i="1"/>
  <c r="G3172" i="1"/>
  <c r="C3172" i="1"/>
  <c r="G3174" i="1"/>
  <c r="C3174" i="1"/>
  <c r="G3176" i="1"/>
  <c r="C3176" i="1"/>
  <c r="G3178" i="1"/>
  <c r="C3178" i="1"/>
  <c r="G3180" i="1"/>
  <c r="C3180" i="1"/>
  <c r="G3182" i="1"/>
  <c r="C3182" i="1"/>
  <c r="G3184" i="1"/>
  <c r="C3184" i="1"/>
  <c r="G3186" i="1"/>
  <c r="C3186" i="1"/>
  <c r="G3188" i="1"/>
  <c r="C3188" i="1"/>
  <c r="G3190" i="1"/>
  <c r="C3190" i="1"/>
  <c r="G3192" i="1"/>
  <c r="C3192" i="1"/>
  <c r="G3194" i="1"/>
  <c r="C3194" i="1"/>
  <c r="G3196" i="1"/>
  <c r="C3196" i="1"/>
  <c r="G3198" i="1"/>
  <c r="C3198" i="1"/>
  <c r="G3200" i="1"/>
  <c r="C3200" i="1"/>
  <c r="G3202" i="1"/>
  <c r="C3202" i="1"/>
  <c r="G3204" i="1"/>
  <c r="C3204" i="1"/>
  <c r="G3206" i="1"/>
  <c r="C3206" i="1"/>
  <c r="G3208" i="1"/>
  <c r="C3208" i="1"/>
  <c r="G3210" i="1"/>
  <c r="C3210" i="1"/>
  <c r="G3212" i="1"/>
  <c r="C3212" i="1"/>
  <c r="G3214" i="1"/>
  <c r="C3214" i="1"/>
  <c r="G3692" i="1"/>
  <c r="C3692" i="1"/>
  <c r="E3692" i="1"/>
  <c r="D3692" i="1"/>
  <c r="G3700" i="1"/>
  <c r="C3700" i="1"/>
  <c r="E3700" i="1"/>
  <c r="D3700" i="1"/>
  <c r="G3708" i="1"/>
  <c r="C3708" i="1"/>
  <c r="E3708" i="1"/>
  <c r="D3708" i="1"/>
  <c r="G3716" i="1"/>
  <c r="C3716" i="1"/>
  <c r="E3716" i="1"/>
  <c r="D3716" i="1"/>
  <c r="G3724" i="1"/>
  <c r="C3724" i="1"/>
  <c r="E3724" i="1"/>
  <c r="D3724" i="1"/>
  <c r="G3732" i="1"/>
  <c r="C3732" i="1"/>
  <c r="E3732" i="1"/>
  <c r="D3732" i="1"/>
  <c r="G3740" i="1"/>
  <c r="C3740" i="1"/>
  <c r="E3740" i="1"/>
  <c r="D3740" i="1"/>
  <c r="G3748" i="1"/>
  <c r="C3748" i="1"/>
  <c r="E3748" i="1"/>
  <c r="D3748" i="1"/>
  <c r="G3756" i="1"/>
  <c r="C3756" i="1"/>
  <c r="E3756" i="1"/>
  <c r="D3756" i="1"/>
  <c r="G3764" i="1"/>
  <c r="C3764" i="1"/>
  <c r="E3764" i="1"/>
  <c r="D3764" i="1"/>
  <c r="G3772" i="1"/>
  <c r="C3772" i="1"/>
  <c r="E3772" i="1"/>
  <c r="D3772" i="1"/>
  <c r="G3780" i="1"/>
  <c r="C3780" i="1"/>
  <c r="E3780" i="1"/>
  <c r="D3780" i="1"/>
  <c r="G3788" i="1"/>
  <c r="C3788" i="1"/>
  <c r="E3788" i="1"/>
  <c r="D3788" i="1"/>
  <c r="G3796" i="1"/>
  <c r="C3796" i="1"/>
  <c r="E3796" i="1"/>
  <c r="D3796" i="1"/>
  <c r="G3804" i="1"/>
  <c r="C3804" i="1"/>
  <c r="E3804" i="1"/>
  <c r="D3804" i="1"/>
  <c r="G3812" i="1"/>
  <c r="C3812" i="1"/>
  <c r="E3812" i="1"/>
  <c r="D3812" i="1"/>
  <c r="G3820" i="1"/>
  <c r="C3820" i="1"/>
  <c r="E3820" i="1"/>
  <c r="D3820" i="1"/>
  <c r="G3828" i="1"/>
  <c r="C3828" i="1"/>
  <c r="E3828" i="1"/>
  <c r="D3828" i="1"/>
  <c r="G3836" i="1"/>
  <c r="C3836" i="1"/>
  <c r="E3836" i="1"/>
  <c r="D3836" i="1"/>
  <c r="G3844" i="1"/>
  <c r="C3844" i="1"/>
  <c r="E3844" i="1"/>
  <c r="D3844" i="1"/>
  <c r="G3852" i="1"/>
  <c r="C3852" i="1"/>
  <c r="E3852" i="1"/>
  <c r="D3852" i="1"/>
  <c r="G3860" i="1"/>
  <c r="C3860" i="1"/>
  <c r="E3860" i="1"/>
  <c r="D3860" i="1"/>
  <c r="G3868" i="1"/>
  <c r="C3868" i="1"/>
  <c r="E3868" i="1"/>
  <c r="D3868" i="1"/>
  <c r="G3876" i="1"/>
  <c r="C3876" i="1"/>
  <c r="E3876" i="1"/>
  <c r="D3876" i="1"/>
  <c r="G3884" i="1"/>
  <c r="C3884" i="1"/>
  <c r="E3884" i="1"/>
  <c r="D3884" i="1"/>
  <c r="G3892" i="1"/>
  <c r="C3892" i="1"/>
  <c r="E3892" i="1"/>
  <c r="D3892" i="1"/>
  <c r="G3900" i="1"/>
  <c r="C3900" i="1"/>
  <c r="E3900" i="1"/>
  <c r="D3900" i="1"/>
  <c r="G3908" i="1"/>
  <c r="C3908" i="1"/>
  <c r="E3908" i="1"/>
  <c r="D3908" i="1"/>
  <c r="G3916" i="1"/>
  <c r="C3916" i="1"/>
  <c r="E3916" i="1"/>
  <c r="D3916" i="1"/>
  <c r="G3924" i="1"/>
  <c r="C3924" i="1"/>
  <c r="E3924" i="1"/>
  <c r="D3924" i="1"/>
  <c r="G3932" i="1"/>
  <c r="C3932" i="1"/>
  <c r="E3932" i="1"/>
  <c r="D3932" i="1"/>
  <c r="G3940" i="1"/>
  <c r="C3940" i="1"/>
  <c r="E3940" i="1"/>
  <c r="D3940" i="1"/>
  <c r="G3948" i="1"/>
  <c r="C3948" i="1"/>
  <c r="E3948" i="1"/>
  <c r="D3948" i="1"/>
  <c r="D2744" i="1"/>
  <c r="D2746" i="1"/>
  <c r="D2748" i="1"/>
  <c r="D2750" i="1"/>
  <c r="D2752" i="1"/>
  <c r="D2754" i="1"/>
  <c r="D2756" i="1"/>
  <c r="D2758" i="1"/>
  <c r="D2760" i="1"/>
  <c r="D2762" i="1"/>
  <c r="D2764" i="1"/>
  <c r="D2766" i="1"/>
  <c r="D2768" i="1"/>
  <c r="D2770" i="1"/>
  <c r="D2772" i="1"/>
  <c r="D2774" i="1"/>
  <c r="D2776" i="1"/>
  <c r="D2778" i="1"/>
  <c r="D2780" i="1"/>
  <c r="D2782" i="1"/>
  <c r="D2784" i="1"/>
  <c r="D2786" i="1"/>
  <c r="D2788" i="1"/>
  <c r="D2790" i="1"/>
  <c r="D2792" i="1"/>
  <c r="D2794" i="1"/>
  <c r="D2796" i="1"/>
  <c r="D2798" i="1"/>
  <c r="D2800" i="1"/>
  <c r="D2802" i="1"/>
  <c r="D2804" i="1"/>
  <c r="D2806" i="1"/>
  <c r="D2808" i="1"/>
  <c r="D2810" i="1"/>
  <c r="D2812" i="1"/>
  <c r="D2814" i="1"/>
  <c r="D2816" i="1"/>
  <c r="D2818" i="1"/>
  <c r="D2820" i="1"/>
  <c r="D2822" i="1"/>
  <c r="D2824" i="1"/>
  <c r="D2826" i="1"/>
  <c r="D2828" i="1"/>
  <c r="D2830" i="1"/>
  <c r="D2832" i="1"/>
  <c r="D2834" i="1"/>
  <c r="D2836" i="1"/>
  <c r="D2838" i="1"/>
  <c r="D2840" i="1"/>
  <c r="D2842" i="1"/>
  <c r="D2844" i="1"/>
  <c r="D2846" i="1"/>
  <c r="D2848" i="1"/>
  <c r="D2850" i="1"/>
  <c r="D2852" i="1"/>
  <c r="D2854" i="1"/>
  <c r="D2856" i="1"/>
  <c r="D2858" i="1"/>
  <c r="D2860" i="1"/>
  <c r="D2862" i="1"/>
  <c r="D2864" i="1"/>
  <c r="D2866" i="1"/>
  <c r="D2868" i="1"/>
  <c r="D2870" i="1"/>
  <c r="D2872" i="1"/>
  <c r="D2874" i="1"/>
  <c r="D2876" i="1"/>
  <c r="D2878" i="1"/>
  <c r="D2880" i="1"/>
  <c r="D2882" i="1"/>
  <c r="D2884" i="1"/>
  <c r="D2886" i="1"/>
  <c r="D2888" i="1"/>
  <c r="D2890" i="1"/>
  <c r="D2892" i="1"/>
  <c r="D2894" i="1"/>
  <c r="D2896" i="1"/>
  <c r="D2898" i="1"/>
  <c r="D2900" i="1"/>
  <c r="D2902" i="1"/>
  <c r="D2904" i="1"/>
  <c r="D2906" i="1"/>
  <c r="D2908" i="1"/>
  <c r="D2910" i="1"/>
  <c r="D2912" i="1"/>
  <c r="D2914" i="1"/>
  <c r="D2916" i="1"/>
  <c r="D2918" i="1"/>
  <c r="D2920" i="1"/>
  <c r="D2922" i="1"/>
  <c r="D2924" i="1"/>
  <c r="D2926" i="1"/>
  <c r="D2928" i="1"/>
  <c r="D2930" i="1"/>
  <c r="D2932" i="1"/>
  <c r="D2934" i="1"/>
  <c r="D2936" i="1"/>
  <c r="D2938" i="1"/>
  <c r="D2940" i="1"/>
  <c r="D2942" i="1"/>
  <c r="D2944" i="1"/>
  <c r="D2946" i="1"/>
  <c r="D2948" i="1"/>
  <c r="D2950" i="1"/>
  <c r="D2952" i="1"/>
  <c r="D2954" i="1"/>
  <c r="D2956" i="1"/>
  <c r="D2958" i="1"/>
  <c r="D2960" i="1"/>
  <c r="D2962" i="1"/>
  <c r="D2964" i="1"/>
  <c r="D2966" i="1"/>
  <c r="D2968" i="1"/>
  <c r="D2970" i="1"/>
  <c r="D2972" i="1"/>
  <c r="D2974" i="1"/>
  <c r="D2976" i="1"/>
  <c r="D2978" i="1"/>
  <c r="D2980" i="1"/>
  <c r="D2982" i="1"/>
  <c r="D2984" i="1"/>
  <c r="D2986" i="1"/>
  <c r="D2988" i="1"/>
  <c r="D2990" i="1"/>
  <c r="D2992" i="1"/>
  <c r="D2994" i="1"/>
  <c r="D2996" i="1"/>
  <c r="D2998" i="1"/>
  <c r="D3000" i="1"/>
  <c r="D3002" i="1"/>
  <c r="D3004" i="1"/>
  <c r="D3006" i="1"/>
  <c r="D3008" i="1"/>
  <c r="D3010" i="1"/>
  <c r="D3012" i="1"/>
  <c r="D3014" i="1"/>
  <c r="D3016" i="1"/>
  <c r="D3018" i="1"/>
  <c r="D3020" i="1"/>
  <c r="D3022" i="1"/>
  <c r="D3024" i="1"/>
  <c r="D3026" i="1"/>
  <c r="D3028" i="1"/>
  <c r="D3030" i="1"/>
  <c r="D3032" i="1"/>
  <c r="D3034" i="1"/>
  <c r="D3036" i="1"/>
  <c r="D3038" i="1"/>
  <c r="D3040" i="1"/>
  <c r="D3042" i="1"/>
  <c r="D3044" i="1"/>
  <c r="D3046" i="1"/>
  <c r="D3048" i="1"/>
  <c r="D3050" i="1"/>
  <c r="D3052" i="1"/>
  <c r="D3054" i="1"/>
  <c r="D3056" i="1"/>
  <c r="D3058" i="1"/>
  <c r="D3060" i="1"/>
  <c r="D3062" i="1"/>
  <c r="D3064" i="1"/>
  <c r="D3066" i="1"/>
  <c r="D3068" i="1"/>
  <c r="D3070" i="1"/>
  <c r="D3072" i="1"/>
  <c r="D3074" i="1"/>
  <c r="D3076" i="1"/>
  <c r="D3078" i="1"/>
  <c r="D3080" i="1"/>
  <c r="D3082" i="1"/>
  <c r="D3084" i="1"/>
  <c r="D3086" i="1"/>
  <c r="D3088" i="1"/>
  <c r="D3090" i="1"/>
  <c r="D3092" i="1"/>
  <c r="D3094" i="1"/>
  <c r="D3096" i="1"/>
  <c r="D3098" i="1"/>
  <c r="D3100" i="1"/>
  <c r="D3102" i="1"/>
  <c r="D3104" i="1"/>
  <c r="D3106" i="1"/>
  <c r="D3108" i="1"/>
  <c r="D3110" i="1"/>
  <c r="D3112" i="1"/>
  <c r="D3114" i="1"/>
  <c r="D3116" i="1"/>
  <c r="D3118" i="1"/>
  <c r="D3120" i="1"/>
  <c r="D3122" i="1"/>
  <c r="D3124" i="1"/>
  <c r="D3126" i="1"/>
  <c r="D3128" i="1"/>
  <c r="D3130" i="1"/>
  <c r="D3132" i="1"/>
  <c r="D3134" i="1"/>
  <c r="D3136" i="1"/>
  <c r="D3138" i="1"/>
  <c r="D3140" i="1"/>
  <c r="D3142" i="1"/>
  <c r="D3144" i="1"/>
  <c r="D3146" i="1"/>
  <c r="D3148" i="1"/>
  <c r="D3150" i="1"/>
  <c r="D3152" i="1"/>
  <c r="D3154" i="1"/>
  <c r="D3156" i="1"/>
  <c r="D3158" i="1"/>
  <c r="D3160" i="1"/>
  <c r="D3162" i="1"/>
  <c r="D3164" i="1"/>
  <c r="D3166" i="1"/>
  <c r="D3168" i="1"/>
  <c r="D3170" i="1"/>
  <c r="D3172" i="1"/>
  <c r="D3174" i="1"/>
  <c r="D3176" i="1"/>
  <c r="D3178" i="1"/>
  <c r="D3180" i="1"/>
  <c r="D3182" i="1"/>
  <c r="D3184" i="1"/>
  <c r="D3186" i="1"/>
  <c r="D3188" i="1"/>
  <c r="D3190" i="1"/>
  <c r="D3192" i="1"/>
  <c r="D3194" i="1"/>
  <c r="D3196" i="1"/>
  <c r="D3198" i="1"/>
  <c r="D3200" i="1"/>
  <c r="D3202" i="1"/>
  <c r="D3204" i="1"/>
  <c r="D3206" i="1"/>
  <c r="D3208" i="1"/>
  <c r="D3210" i="1"/>
  <c r="D3212" i="1"/>
  <c r="D3214" i="1"/>
  <c r="G3694" i="1"/>
  <c r="C3694" i="1"/>
  <c r="E3694" i="1"/>
  <c r="D3694" i="1"/>
  <c r="G3702" i="1"/>
  <c r="C3702" i="1"/>
  <c r="E3702" i="1"/>
  <c r="D3702" i="1"/>
  <c r="G3710" i="1"/>
  <c r="C3710" i="1"/>
  <c r="E3710" i="1"/>
  <c r="D3710" i="1"/>
  <c r="G3718" i="1"/>
  <c r="C3718" i="1"/>
  <c r="E3718" i="1"/>
  <c r="D3718" i="1"/>
  <c r="G3726" i="1"/>
  <c r="C3726" i="1"/>
  <c r="E3726" i="1"/>
  <c r="D3726" i="1"/>
  <c r="G3734" i="1"/>
  <c r="C3734" i="1"/>
  <c r="E3734" i="1"/>
  <c r="D3734" i="1"/>
  <c r="G3742" i="1"/>
  <c r="C3742" i="1"/>
  <c r="E3742" i="1"/>
  <c r="D3742" i="1"/>
  <c r="G3750" i="1"/>
  <c r="C3750" i="1"/>
  <c r="E3750" i="1"/>
  <c r="D3750" i="1"/>
  <c r="G3758" i="1"/>
  <c r="C3758" i="1"/>
  <c r="E3758" i="1"/>
  <c r="D3758" i="1"/>
  <c r="G3766" i="1"/>
  <c r="C3766" i="1"/>
  <c r="E3766" i="1"/>
  <c r="D3766" i="1"/>
  <c r="G3774" i="1"/>
  <c r="C3774" i="1"/>
  <c r="E3774" i="1"/>
  <c r="D3774" i="1"/>
  <c r="G3782" i="1"/>
  <c r="C3782" i="1"/>
  <c r="E3782" i="1"/>
  <c r="D3782" i="1"/>
  <c r="G3790" i="1"/>
  <c r="C3790" i="1"/>
  <c r="E3790" i="1"/>
  <c r="D3790" i="1"/>
  <c r="G3798" i="1"/>
  <c r="C3798" i="1"/>
  <c r="E3798" i="1"/>
  <c r="D3798" i="1"/>
  <c r="G3806" i="1"/>
  <c r="C3806" i="1"/>
  <c r="E3806" i="1"/>
  <c r="D3806" i="1"/>
  <c r="G3814" i="1"/>
  <c r="C3814" i="1"/>
  <c r="E3814" i="1"/>
  <c r="D3814" i="1"/>
  <c r="G3822" i="1"/>
  <c r="C3822" i="1"/>
  <c r="E3822" i="1"/>
  <c r="D3822" i="1"/>
  <c r="G3830" i="1"/>
  <c r="C3830" i="1"/>
  <c r="E3830" i="1"/>
  <c r="D3830" i="1"/>
  <c r="G3838" i="1"/>
  <c r="C3838" i="1"/>
  <c r="E3838" i="1"/>
  <c r="D3838" i="1"/>
  <c r="G3846" i="1"/>
  <c r="C3846" i="1"/>
  <c r="E3846" i="1"/>
  <c r="D3846" i="1"/>
  <c r="G3854" i="1"/>
  <c r="C3854" i="1"/>
  <c r="E3854" i="1"/>
  <c r="D3854" i="1"/>
  <c r="G3862" i="1"/>
  <c r="C3862" i="1"/>
  <c r="E3862" i="1"/>
  <c r="D3862" i="1"/>
  <c r="G3870" i="1"/>
  <c r="C3870" i="1"/>
  <c r="E3870" i="1"/>
  <c r="D3870" i="1"/>
  <c r="G3878" i="1"/>
  <c r="C3878" i="1"/>
  <c r="E3878" i="1"/>
  <c r="D3878" i="1"/>
  <c r="G3886" i="1"/>
  <c r="C3886" i="1"/>
  <c r="E3886" i="1"/>
  <c r="D3886" i="1"/>
  <c r="G3894" i="1"/>
  <c r="C3894" i="1"/>
  <c r="E3894" i="1"/>
  <c r="D3894" i="1"/>
  <c r="G3902" i="1"/>
  <c r="C3902" i="1"/>
  <c r="E3902" i="1"/>
  <c r="D3902" i="1"/>
  <c r="G3910" i="1"/>
  <c r="C3910" i="1"/>
  <c r="E3910" i="1"/>
  <c r="D3910" i="1"/>
  <c r="G3918" i="1"/>
  <c r="C3918" i="1"/>
  <c r="E3918" i="1"/>
  <c r="D3918" i="1"/>
  <c r="G3926" i="1"/>
  <c r="C3926" i="1"/>
  <c r="E3926" i="1"/>
  <c r="D3926" i="1"/>
  <c r="G3934" i="1"/>
  <c r="C3934" i="1"/>
  <c r="E3934" i="1"/>
  <c r="D3934" i="1"/>
  <c r="G3942" i="1"/>
  <c r="C3942" i="1"/>
  <c r="E3942" i="1"/>
  <c r="D3942" i="1"/>
  <c r="G3950" i="1"/>
  <c r="C3950" i="1"/>
  <c r="E3950" i="1"/>
  <c r="D3950" i="1"/>
  <c r="E2744" i="1"/>
  <c r="G2745" i="1"/>
  <c r="C2745" i="1"/>
  <c r="E2746" i="1"/>
  <c r="G2747" i="1"/>
  <c r="C2747" i="1"/>
  <c r="E2748" i="1"/>
  <c r="G2749" i="1"/>
  <c r="C2749" i="1"/>
  <c r="E2750" i="1"/>
  <c r="G2751" i="1"/>
  <c r="C2751" i="1"/>
  <c r="E2752" i="1"/>
  <c r="G2753" i="1"/>
  <c r="C2753" i="1"/>
  <c r="E2754" i="1"/>
  <c r="G2755" i="1"/>
  <c r="C2755" i="1"/>
  <c r="E2756" i="1"/>
  <c r="G2757" i="1"/>
  <c r="C2757" i="1"/>
  <c r="E2758" i="1"/>
  <c r="G2759" i="1"/>
  <c r="C2759" i="1"/>
  <c r="E2760" i="1"/>
  <c r="G2761" i="1"/>
  <c r="C2761" i="1"/>
  <c r="E2762" i="1"/>
  <c r="G2763" i="1"/>
  <c r="C2763" i="1"/>
  <c r="E2764" i="1"/>
  <c r="G2765" i="1"/>
  <c r="C2765" i="1"/>
  <c r="E2766" i="1"/>
  <c r="G2767" i="1"/>
  <c r="C2767" i="1"/>
  <c r="E2768" i="1"/>
  <c r="G2769" i="1"/>
  <c r="C2769" i="1"/>
  <c r="E2770" i="1"/>
  <c r="G2771" i="1"/>
  <c r="C2771" i="1"/>
  <c r="E2772" i="1"/>
  <c r="G2773" i="1"/>
  <c r="C2773" i="1"/>
  <c r="E2774" i="1"/>
  <c r="G2775" i="1"/>
  <c r="C2775" i="1"/>
  <c r="E2776" i="1"/>
  <c r="G2777" i="1"/>
  <c r="C2777" i="1"/>
  <c r="E2778" i="1"/>
  <c r="G2779" i="1"/>
  <c r="C2779" i="1"/>
  <c r="E2780" i="1"/>
  <c r="G2781" i="1"/>
  <c r="C2781" i="1"/>
  <c r="E2782" i="1"/>
  <c r="G2783" i="1"/>
  <c r="C2783" i="1"/>
  <c r="E2784" i="1"/>
  <c r="G2785" i="1"/>
  <c r="C2785" i="1"/>
  <c r="E2786" i="1"/>
  <c r="G2787" i="1"/>
  <c r="C2787" i="1"/>
  <c r="E2788" i="1"/>
  <c r="G2789" i="1"/>
  <c r="C2789" i="1"/>
  <c r="E2790" i="1"/>
  <c r="G2791" i="1"/>
  <c r="C2791" i="1"/>
  <c r="E2792" i="1"/>
  <c r="G2793" i="1"/>
  <c r="C2793" i="1"/>
  <c r="E2794" i="1"/>
  <c r="G2795" i="1"/>
  <c r="C2795" i="1"/>
  <c r="E2796" i="1"/>
  <c r="G2797" i="1"/>
  <c r="C2797" i="1"/>
  <c r="E2798" i="1"/>
  <c r="G2799" i="1"/>
  <c r="C2799" i="1"/>
  <c r="E2800" i="1"/>
  <c r="G2801" i="1"/>
  <c r="C2801" i="1"/>
  <c r="E2802" i="1"/>
  <c r="G2803" i="1"/>
  <c r="C2803" i="1"/>
  <c r="E2804" i="1"/>
  <c r="G2805" i="1"/>
  <c r="C2805" i="1"/>
  <c r="E2806" i="1"/>
  <c r="G2807" i="1"/>
  <c r="C2807" i="1"/>
  <c r="E2808" i="1"/>
  <c r="G2809" i="1"/>
  <c r="C2809" i="1"/>
  <c r="E2810" i="1"/>
  <c r="G2811" i="1"/>
  <c r="C2811" i="1"/>
  <c r="E2812" i="1"/>
  <c r="G2813" i="1"/>
  <c r="C2813" i="1"/>
  <c r="E2814" i="1"/>
  <c r="G2815" i="1"/>
  <c r="C2815" i="1"/>
  <c r="E2816" i="1"/>
  <c r="G2817" i="1"/>
  <c r="C2817" i="1"/>
  <c r="E2818" i="1"/>
  <c r="G2819" i="1"/>
  <c r="C2819" i="1"/>
  <c r="E2820" i="1"/>
  <c r="G2821" i="1"/>
  <c r="C2821" i="1"/>
  <c r="E2822" i="1"/>
  <c r="G2823" i="1"/>
  <c r="C2823" i="1"/>
  <c r="E2824" i="1"/>
  <c r="G2825" i="1"/>
  <c r="C2825" i="1"/>
  <c r="E2826" i="1"/>
  <c r="G2827" i="1"/>
  <c r="C2827" i="1"/>
  <c r="E2828" i="1"/>
  <c r="G2829" i="1"/>
  <c r="C2829" i="1"/>
  <c r="E2830" i="1"/>
  <c r="G2831" i="1"/>
  <c r="C2831" i="1"/>
  <c r="E2832" i="1"/>
  <c r="G2833" i="1"/>
  <c r="C2833" i="1"/>
  <c r="E2834" i="1"/>
  <c r="G2835" i="1"/>
  <c r="C2835" i="1"/>
  <c r="E2836" i="1"/>
  <c r="G2837" i="1"/>
  <c r="C2837" i="1"/>
  <c r="E2838" i="1"/>
  <c r="G2839" i="1"/>
  <c r="C2839" i="1"/>
  <c r="E2840" i="1"/>
  <c r="G2841" i="1"/>
  <c r="C2841" i="1"/>
  <c r="E2842" i="1"/>
  <c r="G2843" i="1"/>
  <c r="C2843" i="1"/>
  <c r="E2844" i="1"/>
  <c r="G2845" i="1"/>
  <c r="C2845" i="1"/>
  <c r="E2846" i="1"/>
  <c r="G2847" i="1"/>
  <c r="C2847" i="1"/>
  <c r="E2848" i="1"/>
  <c r="G2849" i="1"/>
  <c r="C2849" i="1"/>
  <c r="E2850" i="1"/>
  <c r="G2851" i="1"/>
  <c r="C2851" i="1"/>
  <c r="E2852" i="1"/>
  <c r="G2853" i="1"/>
  <c r="C2853" i="1"/>
  <c r="E2854" i="1"/>
  <c r="G2855" i="1"/>
  <c r="C2855" i="1"/>
  <c r="E2856" i="1"/>
  <c r="G2857" i="1"/>
  <c r="C2857" i="1"/>
  <c r="E2858" i="1"/>
  <c r="G2859" i="1"/>
  <c r="C2859" i="1"/>
  <c r="E2860" i="1"/>
  <c r="G2861" i="1"/>
  <c r="C2861" i="1"/>
  <c r="E2862" i="1"/>
  <c r="G2863" i="1"/>
  <c r="C2863" i="1"/>
  <c r="E2864" i="1"/>
  <c r="G2865" i="1"/>
  <c r="C2865" i="1"/>
  <c r="E2866" i="1"/>
  <c r="G2867" i="1"/>
  <c r="C2867" i="1"/>
  <c r="E2868" i="1"/>
  <c r="G2869" i="1"/>
  <c r="C2869" i="1"/>
  <c r="E2870" i="1"/>
  <c r="G2871" i="1"/>
  <c r="C2871" i="1"/>
  <c r="E2872" i="1"/>
  <c r="G2873" i="1"/>
  <c r="C2873" i="1"/>
  <c r="E2874" i="1"/>
  <c r="G2875" i="1"/>
  <c r="C2875" i="1"/>
  <c r="E2876" i="1"/>
  <c r="G2877" i="1"/>
  <c r="C2877" i="1"/>
  <c r="E2878" i="1"/>
  <c r="G2879" i="1"/>
  <c r="C2879" i="1"/>
  <c r="E2880" i="1"/>
  <c r="G2881" i="1"/>
  <c r="C2881" i="1"/>
  <c r="E2882" i="1"/>
  <c r="G2883" i="1"/>
  <c r="C2883" i="1"/>
  <c r="E2884" i="1"/>
  <c r="G2885" i="1"/>
  <c r="C2885" i="1"/>
  <c r="E2886" i="1"/>
  <c r="G2887" i="1"/>
  <c r="C2887" i="1"/>
  <c r="E2888" i="1"/>
  <c r="G2889" i="1"/>
  <c r="C2889" i="1"/>
  <c r="E2890" i="1"/>
  <c r="G2891" i="1"/>
  <c r="C2891" i="1"/>
  <c r="E2892" i="1"/>
  <c r="G2893" i="1"/>
  <c r="C2893" i="1"/>
  <c r="E2894" i="1"/>
  <c r="G2895" i="1"/>
  <c r="C2895" i="1"/>
  <c r="E2896" i="1"/>
  <c r="G2897" i="1"/>
  <c r="C2897" i="1"/>
  <c r="E2898" i="1"/>
  <c r="G2899" i="1"/>
  <c r="C2899" i="1"/>
  <c r="E2900" i="1"/>
  <c r="G2901" i="1"/>
  <c r="C2901" i="1"/>
  <c r="E2902" i="1"/>
  <c r="G2903" i="1"/>
  <c r="C2903" i="1"/>
  <c r="E2904" i="1"/>
  <c r="G2905" i="1"/>
  <c r="C2905" i="1"/>
  <c r="E2906" i="1"/>
  <c r="G2907" i="1"/>
  <c r="C2907" i="1"/>
  <c r="E2908" i="1"/>
  <c r="G2909" i="1"/>
  <c r="C2909" i="1"/>
  <c r="E2910" i="1"/>
  <c r="G2911" i="1"/>
  <c r="C2911" i="1"/>
  <c r="E2912" i="1"/>
  <c r="G2913" i="1"/>
  <c r="C2913" i="1"/>
  <c r="E2914" i="1"/>
  <c r="G2915" i="1"/>
  <c r="C2915" i="1"/>
  <c r="E2916" i="1"/>
  <c r="G2917" i="1"/>
  <c r="C2917" i="1"/>
  <c r="E2918" i="1"/>
  <c r="G2919" i="1"/>
  <c r="C2919" i="1"/>
  <c r="E2920" i="1"/>
  <c r="G2921" i="1"/>
  <c r="C2921" i="1"/>
  <c r="E2922" i="1"/>
  <c r="G2923" i="1"/>
  <c r="C2923" i="1"/>
  <c r="E2924" i="1"/>
  <c r="G2925" i="1"/>
  <c r="C2925" i="1"/>
  <c r="E2926" i="1"/>
  <c r="G2927" i="1"/>
  <c r="C2927" i="1"/>
  <c r="E2928" i="1"/>
  <c r="G2929" i="1"/>
  <c r="C2929" i="1"/>
  <c r="E2930" i="1"/>
  <c r="G2931" i="1"/>
  <c r="C2931" i="1"/>
  <c r="E2932" i="1"/>
  <c r="G2933" i="1"/>
  <c r="C2933" i="1"/>
  <c r="E2934" i="1"/>
  <c r="G2935" i="1"/>
  <c r="C2935" i="1"/>
  <c r="E2936" i="1"/>
  <c r="G2937" i="1"/>
  <c r="C2937" i="1"/>
  <c r="E2938" i="1"/>
  <c r="G2939" i="1"/>
  <c r="C2939" i="1"/>
  <c r="E2940" i="1"/>
  <c r="G2941" i="1"/>
  <c r="C2941" i="1"/>
  <c r="E2942" i="1"/>
  <c r="G2943" i="1"/>
  <c r="C2943" i="1"/>
  <c r="E2944" i="1"/>
  <c r="G2945" i="1"/>
  <c r="C2945" i="1"/>
  <c r="E2946" i="1"/>
  <c r="G2947" i="1"/>
  <c r="C2947" i="1"/>
  <c r="E2948" i="1"/>
  <c r="G2949" i="1"/>
  <c r="C2949" i="1"/>
  <c r="E2950" i="1"/>
  <c r="G2951" i="1"/>
  <c r="C2951" i="1"/>
  <c r="E2952" i="1"/>
  <c r="G2953" i="1"/>
  <c r="C2953" i="1"/>
  <c r="E2954" i="1"/>
  <c r="G2955" i="1"/>
  <c r="C2955" i="1"/>
  <c r="E2956" i="1"/>
  <c r="G2957" i="1"/>
  <c r="C2957" i="1"/>
  <c r="E2958" i="1"/>
  <c r="G2959" i="1"/>
  <c r="C2959" i="1"/>
  <c r="E2960" i="1"/>
  <c r="G2961" i="1"/>
  <c r="C2961" i="1"/>
  <c r="E2962" i="1"/>
  <c r="G2963" i="1"/>
  <c r="C2963" i="1"/>
  <c r="E2964" i="1"/>
  <c r="G2965" i="1"/>
  <c r="C2965" i="1"/>
  <c r="E2966" i="1"/>
  <c r="G2967" i="1"/>
  <c r="C2967" i="1"/>
  <c r="E2968" i="1"/>
  <c r="G2969" i="1"/>
  <c r="C2969" i="1"/>
  <c r="E2970" i="1"/>
  <c r="G2971" i="1"/>
  <c r="C2971" i="1"/>
  <c r="E2972" i="1"/>
  <c r="G2973" i="1"/>
  <c r="C2973" i="1"/>
  <c r="E2974" i="1"/>
  <c r="G2975" i="1"/>
  <c r="C2975" i="1"/>
  <c r="E2976" i="1"/>
  <c r="G2977" i="1"/>
  <c r="C2977" i="1"/>
  <c r="E2978" i="1"/>
  <c r="G2979" i="1"/>
  <c r="C2979" i="1"/>
  <c r="E2980" i="1"/>
  <c r="G2981" i="1"/>
  <c r="C2981" i="1"/>
  <c r="E2982" i="1"/>
  <c r="G2983" i="1"/>
  <c r="C2983" i="1"/>
  <c r="E2984" i="1"/>
  <c r="G2985" i="1"/>
  <c r="C2985" i="1"/>
  <c r="E2986" i="1"/>
  <c r="G2987" i="1"/>
  <c r="C2987" i="1"/>
  <c r="E2988" i="1"/>
  <c r="G2989" i="1"/>
  <c r="C2989" i="1"/>
  <c r="E2990" i="1"/>
  <c r="G2991" i="1"/>
  <c r="C2991" i="1"/>
  <c r="E2992" i="1"/>
  <c r="G2993" i="1"/>
  <c r="C2993" i="1"/>
  <c r="E2994" i="1"/>
  <c r="G2995" i="1"/>
  <c r="C2995" i="1"/>
  <c r="E2996" i="1"/>
  <c r="G2997" i="1"/>
  <c r="C2997" i="1"/>
  <c r="E2998" i="1"/>
  <c r="G2999" i="1"/>
  <c r="C2999" i="1"/>
  <c r="E3000" i="1"/>
  <c r="G3001" i="1"/>
  <c r="C3001" i="1"/>
  <c r="E3002" i="1"/>
  <c r="G3003" i="1"/>
  <c r="C3003" i="1"/>
  <c r="E3004" i="1"/>
  <c r="G3005" i="1"/>
  <c r="C3005" i="1"/>
  <c r="E3006" i="1"/>
  <c r="G3007" i="1"/>
  <c r="C3007" i="1"/>
  <c r="E3008" i="1"/>
  <c r="G3009" i="1"/>
  <c r="C3009" i="1"/>
  <c r="E3010" i="1"/>
  <c r="G3011" i="1"/>
  <c r="C3011" i="1"/>
  <c r="E3012" i="1"/>
  <c r="G3013" i="1"/>
  <c r="C3013" i="1"/>
  <c r="E3014" i="1"/>
  <c r="G3015" i="1"/>
  <c r="C3015" i="1"/>
  <c r="E3016" i="1"/>
  <c r="G3017" i="1"/>
  <c r="C3017" i="1"/>
  <c r="E3018" i="1"/>
  <c r="G3019" i="1"/>
  <c r="C3019" i="1"/>
  <c r="E3020" i="1"/>
  <c r="G3021" i="1"/>
  <c r="C3021" i="1"/>
  <c r="E3022" i="1"/>
  <c r="G3023" i="1"/>
  <c r="C3023" i="1"/>
  <c r="E3024" i="1"/>
  <c r="G3025" i="1"/>
  <c r="C3025" i="1"/>
  <c r="E3026" i="1"/>
  <c r="G3027" i="1"/>
  <c r="C3027" i="1"/>
  <c r="E3028" i="1"/>
  <c r="G3029" i="1"/>
  <c r="C3029" i="1"/>
  <c r="E3030" i="1"/>
  <c r="G3031" i="1"/>
  <c r="C3031" i="1"/>
  <c r="E3032" i="1"/>
  <c r="G3033" i="1"/>
  <c r="C3033" i="1"/>
  <c r="E3034" i="1"/>
  <c r="G3035" i="1"/>
  <c r="C3035" i="1"/>
  <c r="E3036" i="1"/>
  <c r="G3037" i="1"/>
  <c r="C3037" i="1"/>
  <c r="E3038" i="1"/>
  <c r="G3039" i="1"/>
  <c r="C3039" i="1"/>
  <c r="E3040" i="1"/>
  <c r="G3041" i="1"/>
  <c r="C3041" i="1"/>
  <c r="E3042" i="1"/>
  <c r="G3043" i="1"/>
  <c r="C3043" i="1"/>
  <c r="E3044" i="1"/>
  <c r="G3045" i="1"/>
  <c r="C3045" i="1"/>
  <c r="E3046" i="1"/>
  <c r="G3047" i="1"/>
  <c r="C3047" i="1"/>
  <c r="E3048" i="1"/>
  <c r="G3049" i="1"/>
  <c r="C3049" i="1"/>
  <c r="E3050" i="1"/>
  <c r="G3051" i="1"/>
  <c r="C3051" i="1"/>
  <c r="E3052" i="1"/>
  <c r="G3053" i="1"/>
  <c r="C3053" i="1"/>
  <c r="E3054" i="1"/>
  <c r="G3055" i="1"/>
  <c r="C3055" i="1"/>
  <c r="E3056" i="1"/>
  <c r="G3057" i="1"/>
  <c r="C3057" i="1"/>
  <c r="E3058" i="1"/>
  <c r="G3059" i="1"/>
  <c r="C3059" i="1"/>
  <c r="E3060" i="1"/>
  <c r="G3061" i="1"/>
  <c r="C3061" i="1"/>
  <c r="E3062" i="1"/>
  <c r="G3063" i="1"/>
  <c r="C3063" i="1"/>
  <c r="E3064" i="1"/>
  <c r="G3065" i="1"/>
  <c r="C3065" i="1"/>
  <c r="E3066" i="1"/>
  <c r="G3067" i="1"/>
  <c r="C3067" i="1"/>
  <c r="E3068" i="1"/>
  <c r="G3069" i="1"/>
  <c r="C3069" i="1"/>
  <c r="E3070" i="1"/>
  <c r="G3071" i="1"/>
  <c r="C3071" i="1"/>
  <c r="E3072" i="1"/>
  <c r="G3073" i="1"/>
  <c r="C3073" i="1"/>
  <c r="E3074" i="1"/>
  <c r="G3075" i="1"/>
  <c r="C3075" i="1"/>
  <c r="E3076" i="1"/>
  <c r="G3077" i="1"/>
  <c r="C3077" i="1"/>
  <c r="E3078" i="1"/>
  <c r="G3079" i="1"/>
  <c r="C3079" i="1"/>
  <c r="E3080" i="1"/>
  <c r="G3081" i="1"/>
  <c r="C3081" i="1"/>
  <c r="E3082" i="1"/>
  <c r="G3083" i="1"/>
  <c r="C3083" i="1"/>
  <c r="E3084" i="1"/>
  <c r="G3085" i="1"/>
  <c r="C3085" i="1"/>
  <c r="E3086" i="1"/>
  <c r="G3087" i="1"/>
  <c r="C3087" i="1"/>
  <c r="E3088" i="1"/>
  <c r="G3089" i="1"/>
  <c r="C3089" i="1"/>
  <c r="E3090" i="1"/>
  <c r="G3091" i="1"/>
  <c r="C3091" i="1"/>
  <c r="E3092" i="1"/>
  <c r="G3093" i="1"/>
  <c r="C3093" i="1"/>
  <c r="E3094" i="1"/>
  <c r="G3095" i="1"/>
  <c r="C3095" i="1"/>
  <c r="E3096" i="1"/>
  <c r="G3097" i="1"/>
  <c r="C3097" i="1"/>
  <c r="E3098" i="1"/>
  <c r="G3099" i="1"/>
  <c r="C3099" i="1"/>
  <c r="E3100" i="1"/>
  <c r="G3101" i="1"/>
  <c r="C3101" i="1"/>
  <c r="E3102" i="1"/>
  <c r="G3103" i="1"/>
  <c r="C3103" i="1"/>
  <c r="E3104" i="1"/>
  <c r="G3105" i="1"/>
  <c r="C3105" i="1"/>
  <c r="E3106" i="1"/>
  <c r="G3107" i="1"/>
  <c r="C3107" i="1"/>
  <c r="E3108" i="1"/>
  <c r="G3109" i="1"/>
  <c r="C3109" i="1"/>
  <c r="E3110" i="1"/>
  <c r="G3111" i="1"/>
  <c r="C3111" i="1"/>
  <c r="E3112" i="1"/>
  <c r="G3113" i="1"/>
  <c r="C3113" i="1"/>
  <c r="E3114" i="1"/>
  <c r="G3115" i="1"/>
  <c r="C3115" i="1"/>
  <c r="E3116" i="1"/>
  <c r="G3117" i="1"/>
  <c r="C3117" i="1"/>
  <c r="E3118" i="1"/>
  <c r="G3119" i="1"/>
  <c r="C3119" i="1"/>
  <c r="E3120" i="1"/>
  <c r="G3121" i="1"/>
  <c r="C3121" i="1"/>
  <c r="E3122" i="1"/>
  <c r="G3123" i="1"/>
  <c r="C3123" i="1"/>
  <c r="E3124" i="1"/>
  <c r="G3125" i="1"/>
  <c r="C3125" i="1"/>
  <c r="E3126" i="1"/>
  <c r="G3127" i="1"/>
  <c r="C3127" i="1"/>
  <c r="E3128" i="1"/>
  <c r="G3129" i="1"/>
  <c r="C3129" i="1"/>
  <c r="E3130" i="1"/>
  <c r="G3131" i="1"/>
  <c r="C3131" i="1"/>
  <c r="E3132" i="1"/>
  <c r="G3133" i="1"/>
  <c r="C3133" i="1"/>
  <c r="E3134" i="1"/>
  <c r="G3135" i="1"/>
  <c r="C3135" i="1"/>
  <c r="E3136" i="1"/>
  <c r="G3137" i="1"/>
  <c r="C3137" i="1"/>
  <c r="E3138" i="1"/>
  <c r="G3139" i="1"/>
  <c r="C3139" i="1"/>
  <c r="E3140" i="1"/>
  <c r="G3141" i="1"/>
  <c r="C3141" i="1"/>
  <c r="E3142" i="1"/>
  <c r="G3143" i="1"/>
  <c r="C3143" i="1"/>
  <c r="E3144" i="1"/>
  <c r="G3145" i="1"/>
  <c r="C3145" i="1"/>
  <c r="E3146" i="1"/>
  <c r="G3147" i="1"/>
  <c r="C3147" i="1"/>
  <c r="E3148" i="1"/>
  <c r="G3149" i="1"/>
  <c r="C3149" i="1"/>
  <c r="E3150" i="1"/>
  <c r="G3151" i="1"/>
  <c r="C3151" i="1"/>
  <c r="E3152" i="1"/>
  <c r="G3153" i="1"/>
  <c r="C3153" i="1"/>
  <c r="E3154" i="1"/>
  <c r="G3155" i="1"/>
  <c r="C3155" i="1"/>
  <c r="E3156" i="1"/>
  <c r="G3157" i="1"/>
  <c r="C3157" i="1"/>
  <c r="E3158" i="1"/>
  <c r="G3159" i="1"/>
  <c r="C3159" i="1"/>
  <c r="E3160" i="1"/>
  <c r="G3161" i="1"/>
  <c r="C3161" i="1"/>
  <c r="E3162" i="1"/>
  <c r="G3163" i="1"/>
  <c r="C3163" i="1"/>
  <c r="E3164" i="1"/>
  <c r="G3165" i="1"/>
  <c r="C3165" i="1"/>
  <c r="E3166" i="1"/>
  <c r="G3167" i="1"/>
  <c r="C3167" i="1"/>
  <c r="E3168" i="1"/>
  <c r="G3169" i="1"/>
  <c r="C3169" i="1"/>
  <c r="E3170" i="1"/>
  <c r="G3171" i="1"/>
  <c r="C3171" i="1"/>
  <c r="E3172" i="1"/>
  <c r="G3173" i="1"/>
  <c r="C3173" i="1"/>
  <c r="E3174" i="1"/>
  <c r="G3175" i="1"/>
  <c r="C3175" i="1"/>
  <c r="E3176" i="1"/>
  <c r="G3177" i="1"/>
  <c r="C3177" i="1"/>
  <c r="E3178" i="1"/>
  <c r="G3179" i="1"/>
  <c r="C3179" i="1"/>
  <c r="E3180" i="1"/>
  <c r="G3181" i="1"/>
  <c r="C3181" i="1"/>
  <c r="E3182" i="1"/>
  <c r="G3183" i="1"/>
  <c r="C3183" i="1"/>
  <c r="E3184" i="1"/>
  <c r="G3185" i="1"/>
  <c r="C3185" i="1"/>
  <c r="E3186" i="1"/>
  <c r="G3187" i="1"/>
  <c r="C3187" i="1"/>
  <c r="E3188" i="1"/>
  <c r="G3189" i="1"/>
  <c r="C3189" i="1"/>
  <c r="E3190" i="1"/>
  <c r="G3191" i="1"/>
  <c r="C3191" i="1"/>
  <c r="E3192" i="1"/>
  <c r="G3193" i="1"/>
  <c r="C3193" i="1"/>
  <c r="E3194" i="1"/>
  <c r="G3195" i="1"/>
  <c r="C3195" i="1"/>
  <c r="E3196" i="1"/>
  <c r="G3197" i="1"/>
  <c r="C3197" i="1"/>
  <c r="E3198" i="1"/>
  <c r="G3199" i="1"/>
  <c r="C3199" i="1"/>
  <c r="E3200" i="1"/>
  <c r="G3201" i="1"/>
  <c r="C3201" i="1"/>
  <c r="E3202" i="1"/>
  <c r="G3203" i="1"/>
  <c r="C3203" i="1"/>
  <c r="E3204" i="1"/>
  <c r="G3205" i="1"/>
  <c r="C3205" i="1"/>
  <c r="E3206" i="1"/>
  <c r="G3207" i="1"/>
  <c r="C3207" i="1"/>
  <c r="E3208" i="1"/>
  <c r="G3209" i="1"/>
  <c r="C3209" i="1"/>
  <c r="E3210" i="1"/>
  <c r="G3211" i="1"/>
  <c r="C3211" i="1"/>
  <c r="E3212" i="1"/>
  <c r="G3213" i="1"/>
  <c r="C3213" i="1"/>
  <c r="E3214" i="1"/>
  <c r="G3696" i="1"/>
  <c r="C3696" i="1"/>
  <c r="E3696" i="1"/>
  <c r="D3696" i="1"/>
  <c r="G3704" i="1"/>
  <c r="C3704" i="1"/>
  <c r="E3704" i="1"/>
  <c r="D3704" i="1"/>
  <c r="G3712" i="1"/>
  <c r="C3712" i="1"/>
  <c r="E3712" i="1"/>
  <c r="D3712" i="1"/>
  <c r="G3720" i="1"/>
  <c r="C3720" i="1"/>
  <c r="E3720" i="1"/>
  <c r="D3720" i="1"/>
  <c r="G3728" i="1"/>
  <c r="C3728" i="1"/>
  <c r="E3728" i="1"/>
  <c r="D3728" i="1"/>
  <c r="G3736" i="1"/>
  <c r="C3736" i="1"/>
  <c r="E3736" i="1"/>
  <c r="D3736" i="1"/>
  <c r="G3744" i="1"/>
  <c r="C3744" i="1"/>
  <c r="E3744" i="1"/>
  <c r="D3744" i="1"/>
  <c r="G3752" i="1"/>
  <c r="C3752" i="1"/>
  <c r="E3752" i="1"/>
  <c r="D3752" i="1"/>
  <c r="G3760" i="1"/>
  <c r="C3760" i="1"/>
  <c r="E3760" i="1"/>
  <c r="D3760" i="1"/>
  <c r="G3768" i="1"/>
  <c r="C3768" i="1"/>
  <c r="E3768" i="1"/>
  <c r="D3768" i="1"/>
  <c r="G3776" i="1"/>
  <c r="C3776" i="1"/>
  <c r="E3776" i="1"/>
  <c r="D3776" i="1"/>
  <c r="G3784" i="1"/>
  <c r="C3784" i="1"/>
  <c r="E3784" i="1"/>
  <c r="D3784" i="1"/>
  <c r="G3792" i="1"/>
  <c r="C3792" i="1"/>
  <c r="E3792" i="1"/>
  <c r="D3792" i="1"/>
  <c r="G3800" i="1"/>
  <c r="C3800" i="1"/>
  <c r="E3800" i="1"/>
  <c r="D3800" i="1"/>
  <c r="G3808" i="1"/>
  <c r="C3808" i="1"/>
  <c r="E3808" i="1"/>
  <c r="D3808" i="1"/>
  <c r="G3816" i="1"/>
  <c r="C3816" i="1"/>
  <c r="E3816" i="1"/>
  <c r="D3816" i="1"/>
  <c r="G3824" i="1"/>
  <c r="C3824" i="1"/>
  <c r="E3824" i="1"/>
  <c r="D3824" i="1"/>
  <c r="G3832" i="1"/>
  <c r="C3832" i="1"/>
  <c r="E3832" i="1"/>
  <c r="D3832" i="1"/>
  <c r="G3840" i="1"/>
  <c r="C3840" i="1"/>
  <c r="E3840" i="1"/>
  <c r="D3840" i="1"/>
  <c r="G3848" i="1"/>
  <c r="C3848" i="1"/>
  <c r="E3848" i="1"/>
  <c r="D3848" i="1"/>
  <c r="G3856" i="1"/>
  <c r="C3856" i="1"/>
  <c r="E3856" i="1"/>
  <c r="D3856" i="1"/>
  <c r="G3864" i="1"/>
  <c r="C3864" i="1"/>
  <c r="E3864" i="1"/>
  <c r="D3864" i="1"/>
  <c r="G3872" i="1"/>
  <c r="C3872" i="1"/>
  <c r="E3872" i="1"/>
  <c r="D3872" i="1"/>
  <c r="G3880" i="1"/>
  <c r="C3880" i="1"/>
  <c r="E3880" i="1"/>
  <c r="D3880" i="1"/>
  <c r="G3888" i="1"/>
  <c r="C3888" i="1"/>
  <c r="E3888" i="1"/>
  <c r="D3888" i="1"/>
  <c r="G3896" i="1"/>
  <c r="C3896" i="1"/>
  <c r="E3896" i="1"/>
  <c r="D3896" i="1"/>
  <c r="G3904" i="1"/>
  <c r="C3904" i="1"/>
  <c r="E3904" i="1"/>
  <c r="D3904" i="1"/>
  <c r="G3912" i="1"/>
  <c r="C3912" i="1"/>
  <c r="E3912" i="1"/>
  <c r="D3912" i="1"/>
  <c r="G3920" i="1"/>
  <c r="C3920" i="1"/>
  <c r="E3920" i="1"/>
  <c r="D3920" i="1"/>
  <c r="G3928" i="1"/>
  <c r="C3928" i="1"/>
  <c r="E3928" i="1"/>
  <c r="D3928" i="1"/>
  <c r="G3936" i="1"/>
  <c r="C3936" i="1"/>
  <c r="E3936" i="1"/>
  <c r="D3936" i="1"/>
  <c r="G3944" i="1"/>
  <c r="C3944" i="1"/>
  <c r="E3944" i="1"/>
  <c r="D3944" i="1"/>
  <c r="D2743" i="1"/>
  <c r="D2745" i="1"/>
  <c r="D2747" i="1"/>
  <c r="D2749" i="1"/>
  <c r="D2751" i="1"/>
  <c r="D2753" i="1"/>
  <c r="D2755" i="1"/>
  <c r="D2757" i="1"/>
  <c r="D2759" i="1"/>
  <c r="D2761" i="1"/>
  <c r="D2763" i="1"/>
  <c r="D2765" i="1"/>
  <c r="D2767" i="1"/>
  <c r="D2769" i="1"/>
  <c r="D2771" i="1"/>
  <c r="D2773" i="1"/>
  <c r="D2775" i="1"/>
  <c r="D2777" i="1"/>
  <c r="D2779" i="1"/>
  <c r="D2781" i="1"/>
  <c r="D2783" i="1"/>
  <c r="D2785" i="1"/>
  <c r="D2787" i="1"/>
  <c r="D2789" i="1"/>
  <c r="D2791" i="1"/>
  <c r="D2793" i="1"/>
  <c r="D2795" i="1"/>
  <c r="D2797" i="1"/>
  <c r="D2799" i="1"/>
  <c r="D2801" i="1"/>
  <c r="D2803" i="1"/>
  <c r="D2805" i="1"/>
  <c r="D2807" i="1"/>
  <c r="D2809" i="1"/>
  <c r="D2811" i="1"/>
  <c r="D2813" i="1"/>
  <c r="D2815" i="1"/>
  <c r="D2817" i="1"/>
  <c r="D2819" i="1"/>
  <c r="D2821" i="1"/>
  <c r="D2823" i="1"/>
  <c r="D2825" i="1"/>
  <c r="D2827" i="1"/>
  <c r="D2829" i="1"/>
  <c r="D2831" i="1"/>
  <c r="D2833" i="1"/>
  <c r="D2835" i="1"/>
  <c r="D2837" i="1"/>
  <c r="D2839" i="1"/>
  <c r="D2841" i="1"/>
  <c r="D2843" i="1"/>
  <c r="D2845" i="1"/>
  <c r="D2847" i="1"/>
  <c r="D2849" i="1"/>
  <c r="D2851" i="1"/>
  <c r="D2853" i="1"/>
  <c r="D2855" i="1"/>
  <c r="D2857" i="1"/>
  <c r="D2859" i="1"/>
  <c r="D2861" i="1"/>
  <c r="D2863" i="1"/>
  <c r="D2865" i="1"/>
  <c r="D2867" i="1"/>
  <c r="D2869" i="1"/>
  <c r="D2871" i="1"/>
  <c r="D2873" i="1"/>
  <c r="D2875" i="1"/>
  <c r="D2877" i="1"/>
  <c r="D2879" i="1"/>
  <c r="D2881" i="1"/>
  <c r="D2883" i="1"/>
  <c r="D2885" i="1"/>
  <c r="D2887" i="1"/>
  <c r="D2889" i="1"/>
  <c r="D2891" i="1"/>
  <c r="D2893" i="1"/>
  <c r="D2895" i="1"/>
  <c r="D2897" i="1"/>
  <c r="D2899" i="1"/>
  <c r="D2901" i="1"/>
  <c r="D2903" i="1"/>
  <c r="D2905" i="1"/>
  <c r="D2907" i="1"/>
  <c r="D2909" i="1"/>
  <c r="D2911" i="1"/>
  <c r="D2913" i="1"/>
  <c r="D2915" i="1"/>
  <c r="D2917" i="1"/>
  <c r="D2919" i="1"/>
  <c r="D2921" i="1"/>
  <c r="D2923" i="1"/>
  <c r="D2925" i="1"/>
  <c r="D2927" i="1"/>
  <c r="D2929" i="1"/>
  <c r="D2931" i="1"/>
  <c r="D2933" i="1"/>
  <c r="D2935" i="1"/>
  <c r="D2937" i="1"/>
  <c r="D2939" i="1"/>
  <c r="D2941" i="1"/>
  <c r="D2943" i="1"/>
  <c r="D2945" i="1"/>
  <c r="D2947" i="1"/>
  <c r="D2949" i="1"/>
  <c r="D2951" i="1"/>
  <c r="D2953" i="1"/>
  <c r="D2955" i="1"/>
  <c r="D2957" i="1"/>
  <c r="D2959" i="1"/>
  <c r="D2961" i="1"/>
  <c r="D2963" i="1"/>
  <c r="D2965" i="1"/>
  <c r="D2967" i="1"/>
  <c r="D2969" i="1"/>
  <c r="D2971" i="1"/>
  <c r="D2973" i="1"/>
  <c r="D2975" i="1"/>
  <c r="D2977" i="1"/>
  <c r="D2979" i="1"/>
  <c r="D2981" i="1"/>
  <c r="D2983" i="1"/>
  <c r="D2985" i="1"/>
  <c r="D2987" i="1"/>
  <c r="D2989" i="1"/>
  <c r="D2991" i="1"/>
  <c r="D2993" i="1"/>
  <c r="D2995" i="1"/>
  <c r="D2997" i="1"/>
  <c r="D2999" i="1"/>
  <c r="D3001" i="1"/>
  <c r="D3003" i="1"/>
  <c r="D3005" i="1"/>
  <c r="D3007" i="1"/>
  <c r="D3009" i="1"/>
  <c r="D3011" i="1"/>
  <c r="D3013" i="1"/>
  <c r="D3015" i="1"/>
  <c r="D3017" i="1"/>
  <c r="D3019" i="1"/>
  <c r="D3021" i="1"/>
  <c r="D3023" i="1"/>
  <c r="D3025" i="1"/>
  <c r="D3027" i="1"/>
  <c r="D3029" i="1"/>
  <c r="D3031" i="1"/>
  <c r="D3033" i="1"/>
  <c r="D3035" i="1"/>
  <c r="D3037" i="1"/>
  <c r="D3039" i="1"/>
  <c r="D3041" i="1"/>
  <c r="D3043" i="1"/>
  <c r="D3045" i="1"/>
  <c r="D3047" i="1"/>
  <c r="D3049" i="1"/>
  <c r="D3051" i="1"/>
  <c r="D3053" i="1"/>
  <c r="D3055" i="1"/>
  <c r="D3057" i="1"/>
  <c r="D3059" i="1"/>
  <c r="D3061" i="1"/>
  <c r="D3063" i="1"/>
  <c r="D3065" i="1"/>
  <c r="D3067" i="1"/>
  <c r="D3069" i="1"/>
  <c r="D3071" i="1"/>
  <c r="D3073" i="1"/>
  <c r="D3075" i="1"/>
  <c r="D3077" i="1"/>
  <c r="D3079" i="1"/>
  <c r="D3081" i="1"/>
  <c r="D3083" i="1"/>
  <c r="D3085" i="1"/>
  <c r="D3087" i="1"/>
  <c r="D3089" i="1"/>
  <c r="D3091" i="1"/>
  <c r="D3093" i="1"/>
  <c r="D3095" i="1"/>
  <c r="D3097" i="1"/>
  <c r="D3099" i="1"/>
  <c r="D3101" i="1"/>
  <c r="D3103" i="1"/>
  <c r="D3105" i="1"/>
  <c r="D3107" i="1"/>
  <c r="D3109" i="1"/>
  <c r="D3111" i="1"/>
  <c r="D3113" i="1"/>
  <c r="D3115" i="1"/>
  <c r="D3117" i="1"/>
  <c r="D3119" i="1"/>
  <c r="D3121" i="1"/>
  <c r="D3123" i="1"/>
  <c r="D3125" i="1"/>
  <c r="D3127" i="1"/>
  <c r="D3129" i="1"/>
  <c r="D3131" i="1"/>
  <c r="D3133" i="1"/>
  <c r="D3135" i="1"/>
  <c r="D3137" i="1"/>
  <c r="D3139" i="1"/>
  <c r="D3141" i="1"/>
  <c r="D3143" i="1"/>
  <c r="D3145" i="1"/>
  <c r="D3147" i="1"/>
  <c r="D3149" i="1"/>
  <c r="D3151" i="1"/>
  <c r="D3153" i="1"/>
  <c r="D3155" i="1"/>
  <c r="D3157" i="1"/>
  <c r="D3159" i="1"/>
  <c r="D3161" i="1"/>
  <c r="D3163" i="1"/>
  <c r="D3165" i="1"/>
  <c r="D3167" i="1"/>
  <c r="D3169" i="1"/>
  <c r="D3171" i="1"/>
  <c r="D3173" i="1"/>
  <c r="D3175" i="1"/>
  <c r="D3177" i="1"/>
  <c r="D3179" i="1"/>
  <c r="D3181" i="1"/>
  <c r="D3183" i="1"/>
  <c r="D3185" i="1"/>
  <c r="D3187" i="1"/>
  <c r="D3189" i="1"/>
  <c r="D3191" i="1"/>
  <c r="D3193" i="1"/>
  <c r="D3195" i="1"/>
  <c r="D3197" i="1"/>
  <c r="D3199" i="1"/>
  <c r="D3201" i="1"/>
  <c r="D3203" i="1"/>
  <c r="D3205" i="1"/>
  <c r="D3207" i="1"/>
  <c r="D3209" i="1"/>
  <c r="D3211" i="1"/>
  <c r="D3213" i="1"/>
  <c r="G3690" i="1"/>
  <c r="C3690" i="1"/>
  <c r="E3690" i="1"/>
  <c r="D3690" i="1"/>
  <c r="G3698" i="1"/>
  <c r="C3698" i="1"/>
  <c r="E3698" i="1"/>
  <c r="D3698" i="1"/>
  <c r="G3706" i="1"/>
  <c r="C3706" i="1"/>
  <c r="E3706" i="1"/>
  <c r="D3706" i="1"/>
  <c r="G3714" i="1"/>
  <c r="C3714" i="1"/>
  <c r="E3714" i="1"/>
  <c r="D3714" i="1"/>
  <c r="G3722" i="1"/>
  <c r="C3722" i="1"/>
  <c r="E3722" i="1"/>
  <c r="D3722" i="1"/>
  <c r="G3730" i="1"/>
  <c r="C3730" i="1"/>
  <c r="E3730" i="1"/>
  <c r="D3730" i="1"/>
  <c r="G3738" i="1"/>
  <c r="C3738" i="1"/>
  <c r="E3738" i="1"/>
  <c r="D3738" i="1"/>
  <c r="G3746" i="1"/>
  <c r="C3746" i="1"/>
  <c r="E3746" i="1"/>
  <c r="D3746" i="1"/>
  <c r="G3754" i="1"/>
  <c r="C3754" i="1"/>
  <c r="E3754" i="1"/>
  <c r="D3754" i="1"/>
  <c r="G3762" i="1"/>
  <c r="C3762" i="1"/>
  <c r="E3762" i="1"/>
  <c r="D3762" i="1"/>
  <c r="G3770" i="1"/>
  <c r="C3770" i="1"/>
  <c r="E3770" i="1"/>
  <c r="D3770" i="1"/>
  <c r="G3778" i="1"/>
  <c r="C3778" i="1"/>
  <c r="E3778" i="1"/>
  <c r="D3778" i="1"/>
  <c r="G3786" i="1"/>
  <c r="C3786" i="1"/>
  <c r="E3786" i="1"/>
  <c r="D3786" i="1"/>
  <c r="G3794" i="1"/>
  <c r="C3794" i="1"/>
  <c r="E3794" i="1"/>
  <c r="D3794" i="1"/>
  <c r="G3802" i="1"/>
  <c r="C3802" i="1"/>
  <c r="E3802" i="1"/>
  <c r="D3802" i="1"/>
  <c r="G3810" i="1"/>
  <c r="C3810" i="1"/>
  <c r="E3810" i="1"/>
  <c r="D3810" i="1"/>
  <c r="G3818" i="1"/>
  <c r="C3818" i="1"/>
  <c r="E3818" i="1"/>
  <c r="D3818" i="1"/>
  <c r="G3826" i="1"/>
  <c r="C3826" i="1"/>
  <c r="E3826" i="1"/>
  <c r="D3826" i="1"/>
  <c r="G3834" i="1"/>
  <c r="C3834" i="1"/>
  <c r="E3834" i="1"/>
  <c r="D3834" i="1"/>
  <c r="G3842" i="1"/>
  <c r="C3842" i="1"/>
  <c r="E3842" i="1"/>
  <c r="D3842" i="1"/>
  <c r="G3850" i="1"/>
  <c r="C3850" i="1"/>
  <c r="E3850" i="1"/>
  <c r="D3850" i="1"/>
  <c r="G3858" i="1"/>
  <c r="C3858" i="1"/>
  <c r="E3858" i="1"/>
  <c r="D3858" i="1"/>
  <c r="G3866" i="1"/>
  <c r="C3866" i="1"/>
  <c r="E3866" i="1"/>
  <c r="D3866" i="1"/>
  <c r="G3874" i="1"/>
  <c r="C3874" i="1"/>
  <c r="E3874" i="1"/>
  <c r="D3874" i="1"/>
  <c r="G3882" i="1"/>
  <c r="C3882" i="1"/>
  <c r="E3882" i="1"/>
  <c r="D3882" i="1"/>
  <c r="G3890" i="1"/>
  <c r="C3890" i="1"/>
  <c r="E3890" i="1"/>
  <c r="D3890" i="1"/>
  <c r="G3898" i="1"/>
  <c r="C3898" i="1"/>
  <c r="E3898" i="1"/>
  <c r="D3898" i="1"/>
  <c r="G3906" i="1"/>
  <c r="C3906" i="1"/>
  <c r="E3906" i="1"/>
  <c r="D3906" i="1"/>
  <c r="G3914" i="1"/>
  <c r="C3914" i="1"/>
  <c r="E3914" i="1"/>
  <c r="D3914" i="1"/>
  <c r="G3922" i="1"/>
  <c r="C3922" i="1"/>
  <c r="E3922" i="1"/>
  <c r="D3922" i="1"/>
  <c r="G3930" i="1"/>
  <c r="C3930" i="1"/>
  <c r="E3930" i="1"/>
  <c r="D3930" i="1"/>
  <c r="G3938" i="1"/>
  <c r="C3938" i="1"/>
  <c r="E3938" i="1"/>
  <c r="D3938" i="1"/>
  <c r="G3946" i="1"/>
  <c r="C3946" i="1"/>
  <c r="E3946" i="1"/>
  <c r="D3946" i="1"/>
  <c r="E4402" i="1"/>
  <c r="G4402" i="1"/>
  <c r="D4402" i="1"/>
  <c r="E4406" i="1"/>
  <c r="G4406" i="1"/>
  <c r="D4406" i="1"/>
  <c r="E4410" i="1"/>
  <c r="G4410" i="1"/>
  <c r="D4410" i="1"/>
  <c r="E4414" i="1"/>
  <c r="G4414" i="1"/>
  <c r="D4414" i="1"/>
  <c r="E4418" i="1"/>
  <c r="G4418" i="1"/>
  <c r="D4418" i="1"/>
  <c r="E4422" i="1"/>
  <c r="G4422" i="1"/>
  <c r="D4422" i="1"/>
  <c r="E4426" i="1"/>
  <c r="G4426" i="1"/>
  <c r="D4426" i="1"/>
  <c r="E4430" i="1"/>
  <c r="G4430" i="1"/>
  <c r="D4430" i="1"/>
  <c r="E4434" i="1"/>
  <c r="G4434" i="1"/>
  <c r="D4434" i="1"/>
  <c r="E4438" i="1"/>
  <c r="G4438" i="1"/>
  <c r="D4438" i="1"/>
  <c r="E4442" i="1"/>
  <c r="G4442" i="1"/>
  <c r="D4442" i="1"/>
  <c r="E4446" i="1"/>
  <c r="G4446" i="1"/>
  <c r="D4446" i="1"/>
  <c r="E4853" i="1"/>
  <c r="D4853" i="1"/>
  <c r="G4853" i="1"/>
  <c r="C4853" i="1"/>
  <c r="G4449" i="1"/>
  <c r="E4449" i="1"/>
  <c r="D4449" i="1"/>
  <c r="C4449" i="1"/>
  <c r="G4465" i="1"/>
  <c r="C4465" i="1"/>
  <c r="E4465" i="1"/>
  <c r="D4465" i="1"/>
  <c r="G4481" i="1"/>
  <c r="C4481" i="1"/>
  <c r="E4481" i="1"/>
  <c r="D4481" i="1"/>
  <c r="G4497" i="1"/>
  <c r="C4497" i="1"/>
  <c r="E4497" i="1"/>
  <c r="D4497" i="1"/>
  <c r="G4513" i="1"/>
  <c r="C4513" i="1"/>
  <c r="E4513" i="1"/>
  <c r="D4513" i="1"/>
  <c r="G4529" i="1"/>
  <c r="C4529" i="1"/>
  <c r="E4529" i="1"/>
  <c r="D4529" i="1"/>
  <c r="G4545" i="1"/>
  <c r="C4545" i="1"/>
  <c r="E4545" i="1"/>
  <c r="D4545" i="1"/>
  <c r="G4561" i="1"/>
  <c r="C4561" i="1"/>
  <c r="E4561" i="1"/>
  <c r="D4561" i="1"/>
  <c r="G4577" i="1"/>
  <c r="C4577" i="1"/>
  <c r="E4577" i="1"/>
  <c r="D4577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G3691" i="1"/>
  <c r="C3691" i="1"/>
  <c r="G3693" i="1"/>
  <c r="C3693" i="1"/>
  <c r="G3695" i="1"/>
  <c r="C3695" i="1"/>
  <c r="G3697" i="1"/>
  <c r="C3697" i="1"/>
  <c r="G3699" i="1"/>
  <c r="C3699" i="1"/>
  <c r="G3701" i="1"/>
  <c r="C3701" i="1"/>
  <c r="G3703" i="1"/>
  <c r="C3703" i="1"/>
  <c r="G3705" i="1"/>
  <c r="C3705" i="1"/>
  <c r="G3707" i="1"/>
  <c r="C3707" i="1"/>
  <c r="G3709" i="1"/>
  <c r="C3709" i="1"/>
  <c r="G3711" i="1"/>
  <c r="C3711" i="1"/>
  <c r="G3713" i="1"/>
  <c r="C3713" i="1"/>
  <c r="G3715" i="1"/>
  <c r="C3715" i="1"/>
  <c r="G3717" i="1"/>
  <c r="C3717" i="1"/>
  <c r="G3719" i="1"/>
  <c r="C3719" i="1"/>
  <c r="G3721" i="1"/>
  <c r="C3721" i="1"/>
  <c r="G3723" i="1"/>
  <c r="C3723" i="1"/>
  <c r="G3725" i="1"/>
  <c r="C3725" i="1"/>
  <c r="G3727" i="1"/>
  <c r="C3727" i="1"/>
  <c r="G3729" i="1"/>
  <c r="C3729" i="1"/>
  <c r="G3731" i="1"/>
  <c r="C3731" i="1"/>
  <c r="G3733" i="1"/>
  <c r="C3733" i="1"/>
  <c r="G3735" i="1"/>
  <c r="C3735" i="1"/>
  <c r="G3737" i="1"/>
  <c r="C3737" i="1"/>
  <c r="G3739" i="1"/>
  <c r="C3739" i="1"/>
  <c r="G3741" i="1"/>
  <c r="C3741" i="1"/>
  <c r="G3743" i="1"/>
  <c r="C3743" i="1"/>
  <c r="G3745" i="1"/>
  <c r="C3745" i="1"/>
  <c r="G3747" i="1"/>
  <c r="C3747" i="1"/>
  <c r="G3749" i="1"/>
  <c r="C3749" i="1"/>
  <c r="G3751" i="1"/>
  <c r="C3751" i="1"/>
  <c r="G3753" i="1"/>
  <c r="C3753" i="1"/>
  <c r="G3755" i="1"/>
  <c r="C3755" i="1"/>
  <c r="G3757" i="1"/>
  <c r="C3757" i="1"/>
  <c r="G3759" i="1"/>
  <c r="C3759" i="1"/>
  <c r="G3761" i="1"/>
  <c r="C3761" i="1"/>
  <c r="G3763" i="1"/>
  <c r="C3763" i="1"/>
  <c r="G3765" i="1"/>
  <c r="C3765" i="1"/>
  <c r="G3767" i="1"/>
  <c r="C3767" i="1"/>
  <c r="G3769" i="1"/>
  <c r="C3769" i="1"/>
  <c r="G3771" i="1"/>
  <c r="C3771" i="1"/>
  <c r="G3773" i="1"/>
  <c r="C3773" i="1"/>
  <c r="G3775" i="1"/>
  <c r="C3775" i="1"/>
  <c r="G3777" i="1"/>
  <c r="C3777" i="1"/>
  <c r="G3779" i="1"/>
  <c r="C3779" i="1"/>
  <c r="G3781" i="1"/>
  <c r="C3781" i="1"/>
  <c r="G3783" i="1"/>
  <c r="C3783" i="1"/>
  <c r="G3785" i="1"/>
  <c r="C3785" i="1"/>
  <c r="G3787" i="1"/>
  <c r="C3787" i="1"/>
  <c r="G3789" i="1"/>
  <c r="C3789" i="1"/>
  <c r="G3791" i="1"/>
  <c r="C3791" i="1"/>
  <c r="G3793" i="1"/>
  <c r="C3793" i="1"/>
  <c r="G3795" i="1"/>
  <c r="C3795" i="1"/>
  <c r="G3797" i="1"/>
  <c r="C3797" i="1"/>
  <c r="G3799" i="1"/>
  <c r="C3799" i="1"/>
  <c r="G3801" i="1"/>
  <c r="C3801" i="1"/>
  <c r="G3803" i="1"/>
  <c r="C3803" i="1"/>
  <c r="G3805" i="1"/>
  <c r="C3805" i="1"/>
  <c r="G3807" i="1"/>
  <c r="C3807" i="1"/>
  <c r="G3809" i="1"/>
  <c r="C3809" i="1"/>
  <c r="G3811" i="1"/>
  <c r="C3811" i="1"/>
  <c r="G3813" i="1"/>
  <c r="C3813" i="1"/>
  <c r="G3815" i="1"/>
  <c r="C3815" i="1"/>
  <c r="G3817" i="1"/>
  <c r="C3817" i="1"/>
  <c r="G3819" i="1"/>
  <c r="C3819" i="1"/>
  <c r="G3821" i="1"/>
  <c r="C3821" i="1"/>
  <c r="G3823" i="1"/>
  <c r="C3823" i="1"/>
  <c r="G3825" i="1"/>
  <c r="C3825" i="1"/>
  <c r="G3827" i="1"/>
  <c r="C3827" i="1"/>
  <c r="G3829" i="1"/>
  <c r="C3829" i="1"/>
  <c r="G3831" i="1"/>
  <c r="C3831" i="1"/>
  <c r="G3833" i="1"/>
  <c r="C3833" i="1"/>
  <c r="G3835" i="1"/>
  <c r="C3835" i="1"/>
  <c r="G3837" i="1"/>
  <c r="C3837" i="1"/>
  <c r="G3839" i="1"/>
  <c r="C3839" i="1"/>
  <c r="G3841" i="1"/>
  <c r="C3841" i="1"/>
  <c r="G3843" i="1"/>
  <c r="C3843" i="1"/>
  <c r="G3845" i="1"/>
  <c r="C3845" i="1"/>
  <c r="G3847" i="1"/>
  <c r="C3847" i="1"/>
  <c r="G3849" i="1"/>
  <c r="C3849" i="1"/>
  <c r="G3851" i="1"/>
  <c r="C3851" i="1"/>
  <c r="G3853" i="1"/>
  <c r="C3853" i="1"/>
  <c r="G3855" i="1"/>
  <c r="C3855" i="1"/>
  <c r="G3857" i="1"/>
  <c r="C3857" i="1"/>
  <c r="G3859" i="1"/>
  <c r="C3859" i="1"/>
  <c r="G3861" i="1"/>
  <c r="C3861" i="1"/>
  <c r="G3863" i="1"/>
  <c r="C3863" i="1"/>
  <c r="G3865" i="1"/>
  <c r="C3865" i="1"/>
  <c r="G3867" i="1"/>
  <c r="C3867" i="1"/>
  <c r="G3869" i="1"/>
  <c r="C3869" i="1"/>
  <c r="G3871" i="1"/>
  <c r="C3871" i="1"/>
  <c r="G3873" i="1"/>
  <c r="C3873" i="1"/>
  <c r="G3875" i="1"/>
  <c r="C3875" i="1"/>
  <c r="G3877" i="1"/>
  <c r="C3877" i="1"/>
  <c r="G3879" i="1"/>
  <c r="C3879" i="1"/>
  <c r="G3881" i="1"/>
  <c r="C3881" i="1"/>
  <c r="G3883" i="1"/>
  <c r="C3883" i="1"/>
  <c r="G3885" i="1"/>
  <c r="C3885" i="1"/>
  <c r="G3887" i="1"/>
  <c r="C3887" i="1"/>
  <c r="G3889" i="1"/>
  <c r="C3889" i="1"/>
  <c r="G3891" i="1"/>
  <c r="C3891" i="1"/>
  <c r="G3893" i="1"/>
  <c r="C3893" i="1"/>
  <c r="G3895" i="1"/>
  <c r="C3895" i="1"/>
  <c r="G3897" i="1"/>
  <c r="C3897" i="1"/>
  <c r="G3899" i="1"/>
  <c r="C3899" i="1"/>
  <c r="G3901" i="1"/>
  <c r="C3901" i="1"/>
  <c r="G3903" i="1"/>
  <c r="C3903" i="1"/>
  <c r="G3905" i="1"/>
  <c r="C3905" i="1"/>
  <c r="G3907" i="1"/>
  <c r="C3907" i="1"/>
  <c r="G3909" i="1"/>
  <c r="C3909" i="1"/>
  <c r="G3911" i="1"/>
  <c r="C3911" i="1"/>
  <c r="G3913" i="1"/>
  <c r="C3913" i="1"/>
  <c r="G3915" i="1"/>
  <c r="C3915" i="1"/>
  <c r="G3917" i="1"/>
  <c r="C3917" i="1"/>
  <c r="G3919" i="1"/>
  <c r="C3919" i="1"/>
  <c r="G3921" i="1"/>
  <c r="C3921" i="1"/>
  <c r="G3923" i="1"/>
  <c r="C3923" i="1"/>
  <c r="G3925" i="1"/>
  <c r="C3925" i="1"/>
  <c r="G3927" i="1"/>
  <c r="C3927" i="1"/>
  <c r="G3929" i="1"/>
  <c r="C3929" i="1"/>
  <c r="G3931" i="1"/>
  <c r="C3931" i="1"/>
  <c r="G3933" i="1"/>
  <c r="C3933" i="1"/>
  <c r="G3935" i="1"/>
  <c r="C3935" i="1"/>
  <c r="G3937" i="1"/>
  <c r="C3937" i="1"/>
  <c r="G3939" i="1"/>
  <c r="C3939" i="1"/>
  <c r="G3941" i="1"/>
  <c r="C3941" i="1"/>
  <c r="G3943" i="1"/>
  <c r="C3943" i="1"/>
  <c r="G3945" i="1"/>
  <c r="C3945" i="1"/>
  <c r="G3947" i="1"/>
  <c r="C3947" i="1"/>
  <c r="G3949" i="1"/>
  <c r="C3949" i="1"/>
  <c r="G3951" i="1"/>
  <c r="C3951" i="1"/>
  <c r="C4402" i="1"/>
  <c r="C4406" i="1"/>
  <c r="C4410" i="1"/>
  <c r="C4414" i="1"/>
  <c r="C4418" i="1"/>
  <c r="C4422" i="1"/>
  <c r="C4426" i="1"/>
  <c r="C4430" i="1"/>
  <c r="C4434" i="1"/>
  <c r="C4438" i="1"/>
  <c r="C4442" i="1"/>
  <c r="C4446" i="1"/>
  <c r="D3689" i="1"/>
  <c r="D3691" i="1"/>
  <c r="D3693" i="1"/>
  <c r="D3695" i="1"/>
  <c r="D3697" i="1"/>
  <c r="D3699" i="1"/>
  <c r="D3701" i="1"/>
  <c r="D3703" i="1"/>
  <c r="D3705" i="1"/>
  <c r="D3707" i="1"/>
  <c r="D3709" i="1"/>
  <c r="D3711" i="1"/>
  <c r="D3713" i="1"/>
  <c r="D3715" i="1"/>
  <c r="D3717" i="1"/>
  <c r="D3719" i="1"/>
  <c r="D3721" i="1"/>
  <c r="D3723" i="1"/>
  <c r="D3725" i="1"/>
  <c r="D3727" i="1"/>
  <c r="D3729" i="1"/>
  <c r="D3731" i="1"/>
  <c r="D3733" i="1"/>
  <c r="D3735" i="1"/>
  <c r="D3737" i="1"/>
  <c r="D3739" i="1"/>
  <c r="D3741" i="1"/>
  <c r="D3743" i="1"/>
  <c r="D3745" i="1"/>
  <c r="D3747" i="1"/>
  <c r="D3749" i="1"/>
  <c r="D3751" i="1"/>
  <c r="D3753" i="1"/>
  <c r="D3755" i="1"/>
  <c r="D3757" i="1"/>
  <c r="D3759" i="1"/>
  <c r="D3761" i="1"/>
  <c r="D3763" i="1"/>
  <c r="D3765" i="1"/>
  <c r="D3767" i="1"/>
  <c r="D3769" i="1"/>
  <c r="D3771" i="1"/>
  <c r="D3773" i="1"/>
  <c r="D3775" i="1"/>
  <c r="D3777" i="1"/>
  <c r="D3779" i="1"/>
  <c r="D3781" i="1"/>
  <c r="D3783" i="1"/>
  <c r="D3785" i="1"/>
  <c r="D3787" i="1"/>
  <c r="D3789" i="1"/>
  <c r="D3791" i="1"/>
  <c r="D3793" i="1"/>
  <c r="D3795" i="1"/>
  <c r="D3797" i="1"/>
  <c r="D3799" i="1"/>
  <c r="D3801" i="1"/>
  <c r="D3803" i="1"/>
  <c r="D3805" i="1"/>
  <c r="D3807" i="1"/>
  <c r="D3809" i="1"/>
  <c r="D3811" i="1"/>
  <c r="D3813" i="1"/>
  <c r="D3815" i="1"/>
  <c r="D3817" i="1"/>
  <c r="D3819" i="1"/>
  <c r="D3821" i="1"/>
  <c r="D3823" i="1"/>
  <c r="D3825" i="1"/>
  <c r="D3827" i="1"/>
  <c r="D3829" i="1"/>
  <c r="D3831" i="1"/>
  <c r="D3833" i="1"/>
  <c r="D3835" i="1"/>
  <c r="D3837" i="1"/>
  <c r="D3839" i="1"/>
  <c r="D3841" i="1"/>
  <c r="D3843" i="1"/>
  <c r="D3845" i="1"/>
  <c r="D3847" i="1"/>
  <c r="D3849" i="1"/>
  <c r="D3851" i="1"/>
  <c r="D3853" i="1"/>
  <c r="D3855" i="1"/>
  <c r="D3857" i="1"/>
  <c r="D3859" i="1"/>
  <c r="D3861" i="1"/>
  <c r="D3863" i="1"/>
  <c r="D3865" i="1"/>
  <c r="D3867" i="1"/>
  <c r="D3869" i="1"/>
  <c r="D3871" i="1"/>
  <c r="D3873" i="1"/>
  <c r="D3875" i="1"/>
  <c r="D3877" i="1"/>
  <c r="D3879" i="1"/>
  <c r="D3881" i="1"/>
  <c r="D3883" i="1"/>
  <c r="D3885" i="1"/>
  <c r="D3887" i="1"/>
  <c r="D3889" i="1"/>
  <c r="D3891" i="1"/>
  <c r="D3893" i="1"/>
  <c r="D3895" i="1"/>
  <c r="D3897" i="1"/>
  <c r="D3899" i="1"/>
  <c r="D3901" i="1"/>
  <c r="D3903" i="1"/>
  <c r="D3905" i="1"/>
  <c r="D3907" i="1"/>
  <c r="D3909" i="1"/>
  <c r="D3911" i="1"/>
  <c r="D3913" i="1"/>
  <c r="D3915" i="1"/>
  <c r="D3917" i="1"/>
  <c r="D3919" i="1"/>
  <c r="D3921" i="1"/>
  <c r="D3923" i="1"/>
  <c r="D3925" i="1"/>
  <c r="D3927" i="1"/>
  <c r="D3929" i="1"/>
  <c r="D3931" i="1"/>
  <c r="D3933" i="1"/>
  <c r="D3935" i="1"/>
  <c r="D3937" i="1"/>
  <c r="D3939" i="1"/>
  <c r="D3941" i="1"/>
  <c r="D3943" i="1"/>
  <c r="D3945" i="1"/>
  <c r="D3947" i="1"/>
  <c r="D3949" i="1"/>
  <c r="D3951" i="1"/>
  <c r="G4457" i="1"/>
  <c r="C4457" i="1"/>
  <c r="E4457" i="1"/>
  <c r="D4457" i="1"/>
  <c r="G4473" i="1"/>
  <c r="C4473" i="1"/>
  <c r="E4473" i="1"/>
  <c r="D4473" i="1"/>
  <c r="G4489" i="1"/>
  <c r="C4489" i="1"/>
  <c r="E4489" i="1"/>
  <c r="D4489" i="1"/>
  <c r="G4505" i="1"/>
  <c r="C4505" i="1"/>
  <c r="E4505" i="1"/>
  <c r="D4505" i="1"/>
  <c r="G4521" i="1"/>
  <c r="C4521" i="1"/>
  <c r="E4521" i="1"/>
  <c r="D4521" i="1"/>
  <c r="G4537" i="1"/>
  <c r="C4537" i="1"/>
  <c r="E4537" i="1"/>
  <c r="D4537" i="1"/>
  <c r="G4553" i="1"/>
  <c r="C4553" i="1"/>
  <c r="E4553" i="1"/>
  <c r="D4553" i="1"/>
  <c r="G4569" i="1"/>
  <c r="C4569" i="1"/>
  <c r="E4569" i="1"/>
  <c r="D4569" i="1"/>
  <c r="G4455" i="1"/>
  <c r="C4455" i="1"/>
  <c r="E4455" i="1"/>
  <c r="G4463" i="1"/>
  <c r="C4463" i="1"/>
  <c r="E4463" i="1"/>
  <c r="G4471" i="1"/>
  <c r="C4471" i="1"/>
  <c r="E4471" i="1"/>
  <c r="G4479" i="1"/>
  <c r="C4479" i="1"/>
  <c r="E4479" i="1"/>
  <c r="G4487" i="1"/>
  <c r="C4487" i="1"/>
  <c r="E4487" i="1"/>
  <c r="G4495" i="1"/>
  <c r="C4495" i="1"/>
  <c r="E4495" i="1"/>
  <c r="G4503" i="1"/>
  <c r="C4503" i="1"/>
  <c r="E4503" i="1"/>
  <c r="G4511" i="1"/>
  <c r="C4511" i="1"/>
  <c r="E4511" i="1"/>
  <c r="G4519" i="1"/>
  <c r="C4519" i="1"/>
  <c r="E4519" i="1"/>
  <c r="G4527" i="1"/>
  <c r="C4527" i="1"/>
  <c r="E4527" i="1"/>
  <c r="G4535" i="1"/>
  <c r="C4535" i="1"/>
  <c r="E4535" i="1"/>
  <c r="G4543" i="1"/>
  <c r="C4543" i="1"/>
  <c r="E4543" i="1"/>
  <c r="G4551" i="1"/>
  <c r="C4551" i="1"/>
  <c r="E4551" i="1"/>
  <c r="G4559" i="1"/>
  <c r="C4559" i="1"/>
  <c r="E4559" i="1"/>
  <c r="G4567" i="1"/>
  <c r="C4567" i="1"/>
  <c r="E4567" i="1"/>
  <c r="G4575" i="1"/>
  <c r="C4575" i="1"/>
  <c r="E4575" i="1"/>
  <c r="G4583" i="1"/>
  <c r="C4583" i="1"/>
  <c r="E4583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D4401" i="1"/>
  <c r="D4405" i="1"/>
  <c r="D4409" i="1"/>
  <c r="D4413" i="1"/>
  <c r="D4417" i="1"/>
  <c r="D4421" i="1"/>
  <c r="D4425" i="1"/>
  <c r="D4429" i="1"/>
  <c r="D4433" i="1"/>
  <c r="D4437" i="1"/>
  <c r="D4441" i="1"/>
  <c r="D4445" i="1"/>
  <c r="G4453" i="1"/>
  <c r="C4453" i="1"/>
  <c r="E4453" i="1"/>
  <c r="G4461" i="1"/>
  <c r="C4461" i="1"/>
  <c r="E4461" i="1"/>
  <c r="G4469" i="1"/>
  <c r="C4469" i="1"/>
  <c r="E4469" i="1"/>
  <c r="G4477" i="1"/>
  <c r="C4477" i="1"/>
  <c r="E4477" i="1"/>
  <c r="G4485" i="1"/>
  <c r="C4485" i="1"/>
  <c r="E4485" i="1"/>
  <c r="G4493" i="1"/>
  <c r="C4493" i="1"/>
  <c r="E4493" i="1"/>
  <c r="G4501" i="1"/>
  <c r="C4501" i="1"/>
  <c r="E4501" i="1"/>
  <c r="G4509" i="1"/>
  <c r="C4509" i="1"/>
  <c r="E4509" i="1"/>
  <c r="G4517" i="1"/>
  <c r="C4517" i="1"/>
  <c r="E4517" i="1"/>
  <c r="G4525" i="1"/>
  <c r="C4525" i="1"/>
  <c r="E4525" i="1"/>
  <c r="G4533" i="1"/>
  <c r="C4533" i="1"/>
  <c r="E4533" i="1"/>
  <c r="G4541" i="1"/>
  <c r="C4541" i="1"/>
  <c r="E4541" i="1"/>
  <c r="G4549" i="1"/>
  <c r="C4549" i="1"/>
  <c r="E4549" i="1"/>
  <c r="G4557" i="1"/>
  <c r="C4557" i="1"/>
  <c r="E4557" i="1"/>
  <c r="G4565" i="1"/>
  <c r="C4565" i="1"/>
  <c r="E4565" i="1"/>
  <c r="G4573" i="1"/>
  <c r="C4573" i="1"/>
  <c r="E4573" i="1"/>
  <c r="G4581" i="1"/>
  <c r="C4581" i="1"/>
  <c r="E4581" i="1"/>
  <c r="D4400" i="1"/>
  <c r="D4404" i="1"/>
  <c r="D4408" i="1"/>
  <c r="D4412" i="1"/>
  <c r="D4416" i="1"/>
  <c r="D4420" i="1"/>
  <c r="D4424" i="1"/>
  <c r="D4428" i="1"/>
  <c r="D4432" i="1"/>
  <c r="D4436" i="1"/>
  <c r="D4440" i="1"/>
  <c r="D4444" i="1"/>
  <c r="D4448" i="1"/>
  <c r="G4451" i="1"/>
  <c r="C4451" i="1"/>
  <c r="E4451" i="1"/>
  <c r="D4455" i="1"/>
  <c r="G4459" i="1"/>
  <c r="C4459" i="1"/>
  <c r="E4459" i="1"/>
  <c r="D4463" i="1"/>
  <c r="G4467" i="1"/>
  <c r="C4467" i="1"/>
  <c r="E4467" i="1"/>
  <c r="D4471" i="1"/>
  <c r="G4475" i="1"/>
  <c r="C4475" i="1"/>
  <c r="E4475" i="1"/>
  <c r="D4479" i="1"/>
  <c r="G4483" i="1"/>
  <c r="C4483" i="1"/>
  <c r="E4483" i="1"/>
  <c r="D4487" i="1"/>
  <c r="G4491" i="1"/>
  <c r="C4491" i="1"/>
  <c r="E4491" i="1"/>
  <c r="D4495" i="1"/>
  <c r="G4499" i="1"/>
  <c r="C4499" i="1"/>
  <c r="E4499" i="1"/>
  <c r="D4503" i="1"/>
  <c r="G4507" i="1"/>
  <c r="C4507" i="1"/>
  <c r="E4507" i="1"/>
  <c r="D4511" i="1"/>
  <c r="G4515" i="1"/>
  <c r="C4515" i="1"/>
  <c r="E4515" i="1"/>
  <c r="D4519" i="1"/>
  <c r="G4523" i="1"/>
  <c r="C4523" i="1"/>
  <c r="E4523" i="1"/>
  <c r="D4527" i="1"/>
  <c r="G4531" i="1"/>
  <c r="C4531" i="1"/>
  <c r="E4531" i="1"/>
  <c r="D4535" i="1"/>
  <c r="G4539" i="1"/>
  <c r="C4539" i="1"/>
  <c r="E4539" i="1"/>
  <c r="D4543" i="1"/>
  <c r="G4547" i="1"/>
  <c r="C4547" i="1"/>
  <c r="E4547" i="1"/>
  <c r="D4551" i="1"/>
  <c r="G4555" i="1"/>
  <c r="C4555" i="1"/>
  <c r="E4555" i="1"/>
  <c r="D4559" i="1"/>
  <c r="G4563" i="1"/>
  <c r="C4563" i="1"/>
  <c r="E4563" i="1"/>
  <c r="D4567" i="1"/>
  <c r="G4571" i="1"/>
  <c r="C4571" i="1"/>
  <c r="E4571" i="1"/>
  <c r="D4575" i="1"/>
  <c r="G4579" i="1"/>
  <c r="C4579" i="1"/>
  <c r="E4579" i="1"/>
  <c r="D4583" i="1"/>
  <c r="G4450" i="1"/>
  <c r="C4450" i="1"/>
  <c r="G4452" i="1"/>
  <c r="C4452" i="1"/>
  <c r="G4454" i="1"/>
  <c r="C4454" i="1"/>
  <c r="G4456" i="1"/>
  <c r="C4456" i="1"/>
  <c r="G4458" i="1"/>
  <c r="C4458" i="1"/>
  <c r="G4460" i="1"/>
  <c r="C4460" i="1"/>
  <c r="G4462" i="1"/>
  <c r="C4462" i="1"/>
  <c r="G4464" i="1"/>
  <c r="C4464" i="1"/>
  <c r="G4466" i="1"/>
  <c r="C4466" i="1"/>
  <c r="G4468" i="1"/>
  <c r="C4468" i="1"/>
  <c r="G4470" i="1"/>
  <c r="C4470" i="1"/>
  <c r="G4472" i="1"/>
  <c r="C4472" i="1"/>
  <c r="G4474" i="1"/>
  <c r="C4474" i="1"/>
  <c r="G4476" i="1"/>
  <c r="C4476" i="1"/>
  <c r="G4478" i="1"/>
  <c r="C4478" i="1"/>
  <c r="G4480" i="1"/>
  <c r="C4480" i="1"/>
  <c r="G4482" i="1"/>
  <c r="C4482" i="1"/>
  <c r="G4484" i="1"/>
  <c r="C4484" i="1"/>
  <c r="G4486" i="1"/>
  <c r="C4486" i="1"/>
  <c r="G4488" i="1"/>
  <c r="C4488" i="1"/>
  <c r="G4490" i="1"/>
  <c r="C4490" i="1"/>
  <c r="G4492" i="1"/>
  <c r="C4492" i="1"/>
  <c r="G4494" i="1"/>
  <c r="C4494" i="1"/>
  <c r="G4496" i="1"/>
  <c r="C4496" i="1"/>
  <c r="G4498" i="1"/>
  <c r="C4498" i="1"/>
  <c r="G4500" i="1"/>
  <c r="C4500" i="1"/>
  <c r="G4502" i="1"/>
  <c r="C4502" i="1"/>
  <c r="G4504" i="1"/>
  <c r="C4504" i="1"/>
  <c r="G4506" i="1"/>
  <c r="C4506" i="1"/>
  <c r="G4508" i="1"/>
  <c r="C4508" i="1"/>
  <c r="G4510" i="1"/>
  <c r="C4510" i="1"/>
  <c r="G4512" i="1"/>
  <c r="C4512" i="1"/>
  <c r="G4514" i="1"/>
  <c r="C4514" i="1"/>
  <c r="G4516" i="1"/>
  <c r="C4516" i="1"/>
  <c r="G4518" i="1"/>
  <c r="C4518" i="1"/>
  <c r="G4520" i="1"/>
  <c r="C4520" i="1"/>
  <c r="G4522" i="1"/>
  <c r="C4522" i="1"/>
  <c r="G4524" i="1"/>
  <c r="C4524" i="1"/>
  <c r="G4526" i="1"/>
  <c r="C4526" i="1"/>
  <c r="G4528" i="1"/>
  <c r="C4528" i="1"/>
  <c r="G4530" i="1"/>
  <c r="C4530" i="1"/>
  <c r="G4532" i="1"/>
  <c r="C4532" i="1"/>
  <c r="G4534" i="1"/>
  <c r="C4534" i="1"/>
  <c r="G4536" i="1"/>
  <c r="C4536" i="1"/>
  <c r="G4538" i="1"/>
  <c r="C4538" i="1"/>
  <c r="G4540" i="1"/>
  <c r="C4540" i="1"/>
  <c r="G4542" i="1"/>
  <c r="C4542" i="1"/>
  <c r="G4544" i="1"/>
  <c r="C4544" i="1"/>
  <c r="G4546" i="1"/>
  <c r="C4546" i="1"/>
  <c r="G4548" i="1"/>
  <c r="C4548" i="1"/>
  <c r="G4550" i="1"/>
  <c r="C4550" i="1"/>
  <c r="G4552" i="1"/>
  <c r="C4552" i="1"/>
  <c r="G4554" i="1"/>
  <c r="C4554" i="1"/>
  <c r="G4556" i="1"/>
  <c r="C4556" i="1"/>
  <c r="G4558" i="1"/>
  <c r="C4558" i="1"/>
  <c r="G4560" i="1"/>
  <c r="C4560" i="1"/>
  <c r="G4562" i="1"/>
  <c r="C4562" i="1"/>
  <c r="G4564" i="1"/>
  <c r="C4564" i="1"/>
  <c r="G4566" i="1"/>
  <c r="C4566" i="1"/>
  <c r="G4568" i="1"/>
  <c r="C4568" i="1"/>
  <c r="G4570" i="1"/>
  <c r="C4570" i="1"/>
  <c r="G4572" i="1"/>
  <c r="C4572" i="1"/>
  <c r="G4574" i="1"/>
  <c r="C4574" i="1"/>
  <c r="G4576" i="1"/>
  <c r="C4576" i="1"/>
  <c r="G4578" i="1"/>
  <c r="C4578" i="1"/>
  <c r="G4580" i="1"/>
  <c r="C4580" i="1"/>
  <c r="G4582" i="1"/>
  <c r="C4582" i="1"/>
  <c r="G4584" i="1"/>
  <c r="C4584" i="1"/>
  <c r="E4845" i="1"/>
  <c r="D4845" i="1"/>
  <c r="G4845" i="1"/>
  <c r="C4845" i="1"/>
  <c r="E4837" i="1"/>
  <c r="D4837" i="1"/>
  <c r="G4837" i="1"/>
  <c r="C4837" i="1"/>
  <c r="E4710" i="1"/>
  <c r="G4710" i="1"/>
  <c r="D4710" i="1"/>
  <c r="E4714" i="1"/>
  <c r="G4714" i="1"/>
  <c r="D4714" i="1"/>
  <c r="E4718" i="1"/>
  <c r="G4718" i="1"/>
  <c r="D4718" i="1"/>
  <c r="E4722" i="1"/>
  <c r="G4722" i="1"/>
  <c r="D4722" i="1"/>
  <c r="E4726" i="1"/>
  <c r="G4726" i="1"/>
  <c r="D4726" i="1"/>
  <c r="E4730" i="1"/>
  <c r="G4730" i="1"/>
  <c r="D4730" i="1"/>
  <c r="E4734" i="1"/>
  <c r="G4734" i="1"/>
  <c r="D4734" i="1"/>
  <c r="E4738" i="1"/>
  <c r="G4738" i="1"/>
  <c r="D4738" i="1"/>
  <c r="E4742" i="1"/>
  <c r="G4742" i="1"/>
  <c r="D4742" i="1"/>
  <c r="E4746" i="1"/>
  <c r="G4746" i="1"/>
  <c r="D4746" i="1"/>
  <c r="E4750" i="1"/>
  <c r="G4750" i="1"/>
  <c r="D4750" i="1"/>
  <c r="E4754" i="1"/>
  <c r="G4754" i="1"/>
  <c r="D4754" i="1"/>
  <c r="E4758" i="1"/>
  <c r="G4758" i="1"/>
  <c r="D4758" i="1"/>
  <c r="E4762" i="1"/>
  <c r="G4762" i="1"/>
  <c r="D4762" i="1"/>
  <c r="E4766" i="1"/>
  <c r="G4766" i="1"/>
  <c r="D4766" i="1"/>
  <c r="E4770" i="1"/>
  <c r="G4770" i="1"/>
  <c r="D4770" i="1"/>
  <c r="E4774" i="1"/>
  <c r="G4774" i="1"/>
  <c r="D4774" i="1"/>
  <c r="E4778" i="1"/>
  <c r="G4778" i="1"/>
  <c r="D4778" i="1"/>
  <c r="E4782" i="1"/>
  <c r="G4782" i="1"/>
  <c r="D4782" i="1"/>
  <c r="E4786" i="1"/>
  <c r="G4786" i="1"/>
  <c r="D4786" i="1"/>
  <c r="E4790" i="1"/>
  <c r="G4790" i="1"/>
  <c r="D4790" i="1"/>
  <c r="E4794" i="1"/>
  <c r="G4794" i="1"/>
  <c r="D4794" i="1"/>
  <c r="E4798" i="1"/>
  <c r="G4798" i="1"/>
  <c r="D4798" i="1"/>
  <c r="E4802" i="1"/>
  <c r="G4802" i="1"/>
  <c r="D4802" i="1"/>
  <c r="E4806" i="1"/>
  <c r="G4806" i="1"/>
  <c r="D4806" i="1"/>
  <c r="E4810" i="1"/>
  <c r="G4810" i="1"/>
  <c r="D4810" i="1"/>
  <c r="E4814" i="1"/>
  <c r="G4814" i="1"/>
  <c r="D4814" i="1"/>
  <c r="E4818" i="1"/>
  <c r="G4818" i="1"/>
  <c r="D4818" i="1"/>
  <c r="E4822" i="1"/>
  <c r="G4822" i="1"/>
  <c r="D4822" i="1"/>
  <c r="E4826" i="1"/>
  <c r="G4826" i="1"/>
  <c r="D4826" i="1"/>
  <c r="E4829" i="1"/>
  <c r="D4829" i="1"/>
  <c r="G4829" i="1"/>
  <c r="C4829" i="1"/>
  <c r="E4861" i="1"/>
  <c r="D4861" i="1"/>
  <c r="G4861" i="1"/>
  <c r="C4861" i="1"/>
  <c r="G4708" i="1"/>
  <c r="G4712" i="1"/>
  <c r="G4716" i="1"/>
  <c r="G4720" i="1"/>
  <c r="G4724" i="1"/>
  <c r="G4728" i="1"/>
  <c r="G4732" i="1"/>
  <c r="G4736" i="1"/>
  <c r="G4740" i="1"/>
  <c r="G4744" i="1"/>
  <c r="G4748" i="1"/>
  <c r="G4752" i="1"/>
  <c r="G4756" i="1"/>
  <c r="G4760" i="1"/>
  <c r="G4764" i="1"/>
  <c r="G4768" i="1"/>
  <c r="G4772" i="1"/>
  <c r="G4776" i="1"/>
  <c r="G4780" i="1"/>
  <c r="G4784" i="1"/>
  <c r="G4788" i="1"/>
  <c r="G4792" i="1"/>
  <c r="G4796" i="1"/>
  <c r="G4800" i="1"/>
  <c r="G4804" i="1"/>
  <c r="G4808" i="1"/>
  <c r="G4812" i="1"/>
  <c r="G4816" i="1"/>
  <c r="G4820" i="1"/>
  <c r="G4824" i="1"/>
  <c r="G4828" i="1"/>
  <c r="E4831" i="1"/>
  <c r="G4831" i="1"/>
  <c r="E4839" i="1"/>
  <c r="G4839" i="1"/>
  <c r="E4847" i="1"/>
  <c r="G4847" i="1"/>
  <c r="E4855" i="1"/>
  <c r="G4855" i="1"/>
  <c r="E4863" i="1"/>
  <c r="G4863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E4833" i="1"/>
  <c r="D4833" i="1"/>
  <c r="E4841" i="1"/>
  <c r="D4841" i="1"/>
  <c r="E4849" i="1"/>
  <c r="D4849" i="1"/>
  <c r="E4857" i="1"/>
  <c r="D4857" i="1"/>
  <c r="E4865" i="1"/>
  <c r="D4865" i="1"/>
  <c r="E4867" i="1"/>
  <c r="D4867" i="1"/>
  <c r="G4867" i="1"/>
  <c r="E4869" i="1"/>
  <c r="G4869" i="1"/>
  <c r="D4869" i="1"/>
  <c r="E4871" i="1"/>
  <c r="D4871" i="1"/>
  <c r="G4871" i="1"/>
  <c r="E4873" i="1"/>
  <c r="G4873" i="1"/>
  <c r="D4873" i="1"/>
  <c r="E4875" i="1"/>
  <c r="D4875" i="1"/>
  <c r="G4875" i="1"/>
  <c r="E4877" i="1"/>
  <c r="G4877" i="1"/>
  <c r="D4877" i="1"/>
  <c r="E4879" i="1"/>
  <c r="D4879" i="1"/>
  <c r="G4879" i="1"/>
  <c r="E4881" i="1"/>
  <c r="G4881" i="1"/>
  <c r="D4881" i="1"/>
  <c r="E4883" i="1"/>
  <c r="D4883" i="1"/>
  <c r="G4883" i="1"/>
  <c r="E4885" i="1"/>
  <c r="G4885" i="1"/>
  <c r="D4885" i="1"/>
  <c r="E4887" i="1"/>
  <c r="D4887" i="1"/>
  <c r="G4887" i="1"/>
  <c r="E4889" i="1"/>
  <c r="G4889" i="1"/>
  <c r="D4889" i="1"/>
  <c r="E4893" i="1"/>
  <c r="G4893" i="1"/>
  <c r="D4893" i="1"/>
  <c r="E4897" i="1"/>
  <c r="G4897" i="1"/>
  <c r="D4897" i="1"/>
  <c r="E4901" i="1"/>
  <c r="G4901" i="1"/>
  <c r="D4901" i="1"/>
  <c r="E4905" i="1"/>
  <c r="G4905" i="1"/>
  <c r="D4905" i="1"/>
  <c r="E4909" i="1"/>
  <c r="G4909" i="1"/>
  <c r="D4909" i="1"/>
  <c r="E4913" i="1"/>
  <c r="G4913" i="1"/>
  <c r="D4913" i="1"/>
  <c r="E4917" i="1"/>
  <c r="G4917" i="1"/>
  <c r="D4917" i="1"/>
  <c r="E4921" i="1"/>
  <c r="G4921" i="1"/>
  <c r="D4921" i="1"/>
  <c r="E4925" i="1"/>
  <c r="G4925" i="1"/>
  <c r="D4925" i="1"/>
  <c r="E4929" i="1"/>
  <c r="G4929" i="1"/>
  <c r="D4929" i="1"/>
  <c r="E4933" i="1"/>
  <c r="G4933" i="1"/>
  <c r="D4933" i="1"/>
  <c r="E4937" i="1"/>
  <c r="G4937" i="1"/>
  <c r="D4937" i="1"/>
  <c r="E4941" i="1"/>
  <c r="G4941" i="1"/>
  <c r="D4941" i="1"/>
  <c r="E4945" i="1"/>
  <c r="G4945" i="1"/>
  <c r="D4945" i="1"/>
  <c r="E4949" i="1"/>
  <c r="G4949" i="1"/>
  <c r="D4949" i="1"/>
  <c r="E4953" i="1"/>
  <c r="G4953" i="1"/>
  <c r="D4953" i="1"/>
  <c r="E4957" i="1"/>
  <c r="G4957" i="1"/>
  <c r="D4957" i="1"/>
  <c r="E4961" i="1"/>
  <c r="G4961" i="1"/>
  <c r="D4961" i="1"/>
  <c r="E4965" i="1"/>
  <c r="G4965" i="1"/>
  <c r="D4965" i="1"/>
  <c r="E4969" i="1"/>
  <c r="G4969" i="1"/>
  <c r="D4969" i="1"/>
  <c r="E4973" i="1"/>
  <c r="G4973" i="1"/>
  <c r="D4973" i="1"/>
  <c r="E4977" i="1"/>
  <c r="G4977" i="1"/>
  <c r="D4977" i="1"/>
  <c r="E4981" i="1"/>
  <c r="G4981" i="1"/>
  <c r="D4981" i="1"/>
  <c r="E4985" i="1"/>
  <c r="G4985" i="1"/>
  <c r="D4985" i="1"/>
  <c r="E4989" i="1"/>
  <c r="G4989" i="1"/>
  <c r="D4989" i="1"/>
  <c r="E4993" i="1"/>
  <c r="G4993" i="1"/>
  <c r="D4993" i="1"/>
  <c r="E4997" i="1"/>
  <c r="G4997" i="1"/>
  <c r="D4997" i="1"/>
  <c r="D4708" i="1"/>
  <c r="D4712" i="1"/>
  <c r="D4716" i="1"/>
  <c r="D4720" i="1"/>
  <c r="D4724" i="1"/>
  <c r="D4728" i="1"/>
  <c r="D4732" i="1"/>
  <c r="D4736" i="1"/>
  <c r="D4740" i="1"/>
  <c r="D4744" i="1"/>
  <c r="D4748" i="1"/>
  <c r="D4752" i="1"/>
  <c r="D4756" i="1"/>
  <c r="D4760" i="1"/>
  <c r="D4764" i="1"/>
  <c r="D4768" i="1"/>
  <c r="D4772" i="1"/>
  <c r="D4776" i="1"/>
  <c r="D4780" i="1"/>
  <c r="D4784" i="1"/>
  <c r="D4788" i="1"/>
  <c r="D4792" i="1"/>
  <c r="D4796" i="1"/>
  <c r="D4800" i="1"/>
  <c r="D4804" i="1"/>
  <c r="D4808" i="1"/>
  <c r="D4812" i="1"/>
  <c r="D4816" i="1"/>
  <c r="D4820" i="1"/>
  <c r="D4824" i="1"/>
  <c r="D4828" i="1"/>
  <c r="C4833" i="1"/>
  <c r="E4835" i="1"/>
  <c r="G4835" i="1"/>
  <c r="C4841" i="1"/>
  <c r="E4843" i="1"/>
  <c r="G4843" i="1"/>
  <c r="C4849" i="1"/>
  <c r="E4851" i="1"/>
  <c r="G4851" i="1"/>
  <c r="C4857" i="1"/>
  <c r="E4859" i="1"/>
  <c r="G4859" i="1"/>
  <c r="D4863" i="1"/>
  <c r="C4865" i="1"/>
  <c r="G4891" i="1"/>
  <c r="G4895" i="1"/>
  <c r="G4899" i="1"/>
  <c r="G4903" i="1"/>
  <c r="G4907" i="1"/>
  <c r="G4911" i="1"/>
  <c r="G4915" i="1"/>
  <c r="G4919" i="1"/>
  <c r="G4923" i="1"/>
  <c r="G4927" i="1"/>
  <c r="G4931" i="1"/>
  <c r="G4935" i="1"/>
  <c r="G4939" i="1"/>
  <c r="G4943" i="1"/>
  <c r="G4947" i="1"/>
  <c r="G4951" i="1"/>
  <c r="G4955" i="1"/>
  <c r="G4959" i="1"/>
  <c r="G4963" i="1"/>
  <c r="G4967" i="1"/>
  <c r="G4971" i="1"/>
  <c r="G4975" i="1"/>
  <c r="G4979" i="1"/>
  <c r="G4983" i="1"/>
  <c r="G4987" i="1"/>
  <c r="G4991" i="1"/>
  <c r="G4995" i="1"/>
  <c r="D5000" i="1"/>
  <c r="D4891" i="1"/>
  <c r="D4895" i="1"/>
  <c r="D4899" i="1"/>
  <c r="D4903" i="1"/>
  <c r="D4907" i="1"/>
  <c r="D4911" i="1"/>
  <c r="D4915" i="1"/>
  <c r="D4919" i="1"/>
  <c r="D4923" i="1"/>
  <c r="D4927" i="1"/>
  <c r="D4931" i="1"/>
  <c r="D4935" i="1"/>
  <c r="D4939" i="1"/>
  <c r="D4943" i="1"/>
  <c r="D4947" i="1"/>
  <c r="D4951" i="1"/>
  <c r="D4955" i="1"/>
  <c r="D4959" i="1"/>
  <c r="D4963" i="1"/>
  <c r="D4967" i="1"/>
  <c r="D4971" i="1"/>
  <c r="D4975" i="1"/>
  <c r="D4979" i="1"/>
  <c r="D4983" i="1"/>
  <c r="D4987" i="1"/>
  <c r="D4991" i="1"/>
  <c r="D4995" i="1"/>
  <c r="D4999" i="1"/>
  <c r="G5298" i="1"/>
  <c r="C5298" i="1"/>
  <c r="G5300" i="1"/>
  <c r="C5300" i="1"/>
  <c r="G5302" i="1"/>
  <c r="C5302" i="1"/>
  <c r="G5304" i="1"/>
  <c r="C5304" i="1"/>
  <c r="G5306" i="1"/>
  <c r="C5306" i="1"/>
  <c r="G5308" i="1"/>
  <c r="C5308" i="1"/>
  <c r="G5310" i="1"/>
  <c r="C5310" i="1"/>
  <c r="G5312" i="1"/>
  <c r="C5312" i="1"/>
  <c r="G5314" i="1"/>
  <c r="C5314" i="1"/>
  <c r="G5316" i="1"/>
  <c r="C5316" i="1"/>
  <c r="G5318" i="1"/>
  <c r="C5318" i="1"/>
  <c r="G5320" i="1"/>
  <c r="C5320" i="1"/>
  <c r="G5322" i="1"/>
  <c r="C5322" i="1"/>
  <c r="G5324" i="1"/>
  <c r="C5324" i="1"/>
  <c r="G5326" i="1"/>
  <c r="C5326" i="1"/>
  <c r="G5328" i="1"/>
  <c r="C5328" i="1"/>
  <c r="G5330" i="1"/>
  <c r="C5330" i="1"/>
  <c r="G5332" i="1"/>
  <c r="C5332" i="1"/>
  <c r="G5334" i="1"/>
  <c r="C5334" i="1"/>
  <c r="G5336" i="1"/>
  <c r="C5336" i="1"/>
  <c r="G5338" i="1"/>
  <c r="C5338" i="1"/>
  <c r="G5340" i="1"/>
  <c r="C5340" i="1"/>
  <c r="E5345" i="1"/>
  <c r="G5345" i="1"/>
  <c r="E5353" i="1"/>
  <c r="G5353" i="1"/>
  <c r="E5361" i="1"/>
  <c r="G5361" i="1"/>
  <c r="E5369" i="1"/>
  <c r="G5369" i="1"/>
  <c r="E5377" i="1"/>
  <c r="G5377" i="1"/>
  <c r="E5385" i="1"/>
  <c r="G5385" i="1"/>
  <c r="E5393" i="1"/>
  <c r="G5393" i="1"/>
  <c r="E5400" i="1"/>
  <c r="D5400" i="1"/>
  <c r="E5409" i="1"/>
  <c r="G5409" i="1"/>
  <c r="E5413" i="1"/>
  <c r="G5413" i="1"/>
  <c r="D5413" i="1"/>
  <c r="E5417" i="1"/>
  <c r="G5417" i="1"/>
  <c r="D5417" i="1"/>
  <c r="E5421" i="1"/>
  <c r="G5421" i="1"/>
  <c r="D5421" i="1"/>
  <c r="E5425" i="1"/>
  <c r="G5425" i="1"/>
  <c r="D5425" i="1"/>
  <c r="E5429" i="1"/>
  <c r="G5429" i="1"/>
  <c r="D5429" i="1"/>
  <c r="E5433" i="1"/>
  <c r="G5433" i="1"/>
  <c r="D5433" i="1"/>
  <c r="E5437" i="1"/>
  <c r="G5437" i="1"/>
  <c r="D5437" i="1"/>
  <c r="E5441" i="1"/>
  <c r="G5441" i="1"/>
  <c r="D5441" i="1"/>
  <c r="E5445" i="1"/>
  <c r="G5445" i="1"/>
  <c r="D5445" i="1"/>
  <c r="E5449" i="1"/>
  <c r="G5449" i="1"/>
  <c r="D5449" i="1"/>
  <c r="E5453" i="1"/>
  <c r="G5453" i="1"/>
  <c r="D5453" i="1"/>
  <c r="E5457" i="1"/>
  <c r="G5457" i="1"/>
  <c r="D5457" i="1"/>
  <c r="E5461" i="1"/>
  <c r="G5461" i="1"/>
  <c r="D5461" i="1"/>
  <c r="E5465" i="1"/>
  <c r="G5465" i="1"/>
  <c r="D5465" i="1"/>
  <c r="E5469" i="1"/>
  <c r="G5469" i="1"/>
  <c r="D5469" i="1"/>
  <c r="E5473" i="1"/>
  <c r="G5473" i="1"/>
  <c r="D5473" i="1"/>
  <c r="E5477" i="1"/>
  <c r="G5477" i="1"/>
  <c r="D5477" i="1"/>
  <c r="E5481" i="1"/>
  <c r="G5481" i="1"/>
  <c r="D5481" i="1"/>
  <c r="E5485" i="1"/>
  <c r="G5485" i="1"/>
  <c r="D5485" i="1"/>
  <c r="E5489" i="1"/>
  <c r="G5489" i="1"/>
  <c r="D5489" i="1"/>
  <c r="E5493" i="1"/>
  <c r="G5493" i="1"/>
  <c r="D5493" i="1"/>
  <c r="G5532" i="1"/>
  <c r="C5532" i="1"/>
  <c r="E5532" i="1"/>
  <c r="D5532" i="1"/>
  <c r="G5548" i="1"/>
  <c r="C5548" i="1"/>
  <c r="E5548" i="1"/>
  <c r="D5548" i="1"/>
  <c r="D5296" i="1"/>
  <c r="D5298" i="1"/>
  <c r="D5300" i="1"/>
  <c r="D5302" i="1"/>
  <c r="D5304" i="1"/>
  <c r="D5306" i="1"/>
  <c r="D5308" i="1"/>
  <c r="D5310" i="1"/>
  <c r="D5312" i="1"/>
  <c r="D5314" i="1"/>
  <c r="D5316" i="1"/>
  <c r="D5318" i="1"/>
  <c r="D5320" i="1"/>
  <c r="D5322" i="1"/>
  <c r="D5324" i="1"/>
  <c r="D5326" i="1"/>
  <c r="D5328" i="1"/>
  <c r="D5330" i="1"/>
  <c r="D5332" i="1"/>
  <c r="D5334" i="1"/>
  <c r="D5336" i="1"/>
  <c r="D5338" i="1"/>
  <c r="D5340" i="1"/>
  <c r="G5344" i="1"/>
  <c r="C5345" i="1"/>
  <c r="E5347" i="1"/>
  <c r="D5347" i="1"/>
  <c r="D5348" i="1"/>
  <c r="G5352" i="1"/>
  <c r="C5353" i="1"/>
  <c r="E5355" i="1"/>
  <c r="D5355" i="1"/>
  <c r="D5356" i="1"/>
  <c r="G5360" i="1"/>
  <c r="C5361" i="1"/>
  <c r="E5363" i="1"/>
  <c r="D5363" i="1"/>
  <c r="D5364" i="1"/>
  <c r="G5368" i="1"/>
  <c r="C5369" i="1"/>
  <c r="E5371" i="1"/>
  <c r="D5371" i="1"/>
  <c r="D5372" i="1"/>
  <c r="G5376" i="1"/>
  <c r="C5377" i="1"/>
  <c r="E5379" i="1"/>
  <c r="D5379" i="1"/>
  <c r="D5380" i="1"/>
  <c r="G5384" i="1"/>
  <c r="C5385" i="1"/>
  <c r="E5387" i="1"/>
  <c r="D5387" i="1"/>
  <c r="D5388" i="1"/>
  <c r="G5392" i="1"/>
  <c r="C5393" i="1"/>
  <c r="E5397" i="1"/>
  <c r="G5397" i="1"/>
  <c r="C5400" i="1"/>
  <c r="E5404" i="1"/>
  <c r="D5404" i="1"/>
  <c r="C5409" i="1"/>
  <c r="E5296" i="1"/>
  <c r="G5297" i="1"/>
  <c r="C5297" i="1"/>
  <c r="E5298" i="1"/>
  <c r="G5299" i="1"/>
  <c r="C5299" i="1"/>
  <c r="E5300" i="1"/>
  <c r="G5301" i="1"/>
  <c r="C5301" i="1"/>
  <c r="E5302" i="1"/>
  <c r="G5303" i="1"/>
  <c r="C5303" i="1"/>
  <c r="E5304" i="1"/>
  <c r="G5305" i="1"/>
  <c r="C5305" i="1"/>
  <c r="E5306" i="1"/>
  <c r="G5307" i="1"/>
  <c r="C5307" i="1"/>
  <c r="E5308" i="1"/>
  <c r="G5309" i="1"/>
  <c r="C5309" i="1"/>
  <c r="E5310" i="1"/>
  <c r="G5311" i="1"/>
  <c r="C5311" i="1"/>
  <c r="E5312" i="1"/>
  <c r="G5313" i="1"/>
  <c r="C5313" i="1"/>
  <c r="E5314" i="1"/>
  <c r="G5315" i="1"/>
  <c r="C5315" i="1"/>
  <c r="E5316" i="1"/>
  <c r="G5317" i="1"/>
  <c r="C5317" i="1"/>
  <c r="E5318" i="1"/>
  <c r="G5319" i="1"/>
  <c r="C5319" i="1"/>
  <c r="E5320" i="1"/>
  <c r="G5321" i="1"/>
  <c r="C5321" i="1"/>
  <c r="E5322" i="1"/>
  <c r="G5323" i="1"/>
  <c r="C5323" i="1"/>
  <c r="E5324" i="1"/>
  <c r="G5325" i="1"/>
  <c r="C5325" i="1"/>
  <c r="E5326" i="1"/>
  <c r="G5327" i="1"/>
  <c r="C5327" i="1"/>
  <c r="E5328" i="1"/>
  <c r="G5329" i="1"/>
  <c r="C5329" i="1"/>
  <c r="E5330" i="1"/>
  <c r="G5331" i="1"/>
  <c r="C5331" i="1"/>
  <c r="E5332" i="1"/>
  <c r="G5333" i="1"/>
  <c r="C5333" i="1"/>
  <c r="E5334" i="1"/>
  <c r="G5335" i="1"/>
  <c r="C5335" i="1"/>
  <c r="E5336" i="1"/>
  <c r="G5337" i="1"/>
  <c r="C5337" i="1"/>
  <c r="E5338" i="1"/>
  <c r="G5339" i="1"/>
  <c r="C5339" i="1"/>
  <c r="E5340" i="1"/>
  <c r="G5341" i="1"/>
  <c r="C5341" i="1"/>
  <c r="D5345" i="1"/>
  <c r="E5349" i="1"/>
  <c r="G5349" i="1"/>
  <c r="D5353" i="1"/>
  <c r="E5357" i="1"/>
  <c r="G5357" i="1"/>
  <c r="D5361" i="1"/>
  <c r="E5365" i="1"/>
  <c r="G5365" i="1"/>
  <c r="D5369" i="1"/>
  <c r="E5373" i="1"/>
  <c r="G5373" i="1"/>
  <c r="D5377" i="1"/>
  <c r="E5381" i="1"/>
  <c r="G5381" i="1"/>
  <c r="D5385" i="1"/>
  <c r="E5389" i="1"/>
  <c r="G5389" i="1"/>
  <c r="D5393" i="1"/>
  <c r="E5401" i="1"/>
  <c r="G5401" i="1"/>
  <c r="E5408" i="1"/>
  <c r="D5408" i="1"/>
  <c r="D5409" i="1"/>
  <c r="C5413" i="1"/>
  <c r="C5417" i="1"/>
  <c r="C5421" i="1"/>
  <c r="C5425" i="1"/>
  <c r="C5429" i="1"/>
  <c r="C5433" i="1"/>
  <c r="C5437" i="1"/>
  <c r="C5441" i="1"/>
  <c r="C5445" i="1"/>
  <c r="C5449" i="1"/>
  <c r="C5453" i="1"/>
  <c r="C5457" i="1"/>
  <c r="C5461" i="1"/>
  <c r="C5465" i="1"/>
  <c r="C5469" i="1"/>
  <c r="C5473" i="1"/>
  <c r="C5477" i="1"/>
  <c r="C5481" i="1"/>
  <c r="C5485" i="1"/>
  <c r="C5489" i="1"/>
  <c r="C5493" i="1"/>
  <c r="D5297" i="1"/>
  <c r="D5299" i="1"/>
  <c r="D5301" i="1"/>
  <c r="D5303" i="1"/>
  <c r="D5305" i="1"/>
  <c r="D5307" i="1"/>
  <c r="D5309" i="1"/>
  <c r="D5311" i="1"/>
  <c r="D5313" i="1"/>
  <c r="D5315" i="1"/>
  <c r="D5317" i="1"/>
  <c r="D5319" i="1"/>
  <c r="D5321" i="1"/>
  <c r="D5323" i="1"/>
  <c r="D5325" i="1"/>
  <c r="D5327" i="1"/>
  <c r="D5329" i="1"/>
  <c r="D5331" i="1"/>
  <c r="D5333" i="1"/>
  <c r="D5335" i="1"/>
  <c r="D5337" i="1"/>
  <c r="D5339" i="1"/>
  <c r="D5341" i="1"/>
  <c r="E5343" i="1"/>
  <c r="D5343" i="1"/>
  <c r="D5344" i="1"/>
  <c r="G5348" i="1"/>
  <c r="C5349" i="1"/>
  <c r="E5351" i="1"/>
  <c r="D5351" i="1"/>
  <c r="D5352" i="1"/>
  <c r="G5356" i="1"/>
  <c r="C5357" i="1"/>
  <c r="E5359" i="1"/>
  <c r="D5359" i="1"/>
  <c r="D5360" i="1"/>
  <c r="G5364" i="1"/>
  <c r="C5365" i="1"/>
  <c r="E5367" i="1"/>
  <c r="D5367" i="1"/>
  <c r="D5368" i="1"/>
  <c r="G5372" i="1"/>
  <c r="C5373" i="1"/>
  <c r="E5375" i="1"/>
  <c r="D5375" i="1"/>
  <c r="D5376" i="1"/>
  <c r="G5380" i="1"/>
  <c r="C5381" i="1"/>
  <c r="E5383" i="1"/>
  <c r="D5383" i="1"/>
  <c r="D5384" i="1"/>
  <c r="G5388" i="1"/>
  <c r="C5389" i="1"/>
  <c r="E5391" i="1"/>
  <c r="D5391" i="1"/>
  <c r="D5392" i="1"/>
  <c r="E5396" i="1"/>
  <c r="D5396" i="1"/>
  <c r="G5400" i="1"/>
  <c r="C5401" i="1"/>
  <c r="E5405" i="1"/>
  <c r="G5405" i="1"/>
  <c r="C5408" i="1"/>
  <c r="G5496" i="1"/>
  <c r="C5496" i="1"/>
  <c r="E5496" i="1"/>
  <c r="D5496" i="1"/>
  <c r="G5500" i="1"/>
  <c r="C5500" i="1"/>
  <c r="E5500" i="1"/>
  <c r="D5500" i="1"/>
  <c r="G5504" i="1"/>
  <c r="C5504" i="1"/>
  <c r="E5504" i="1"/>
  <c r="D5504" i="1"/>
  <c r="G5508" i="1"/>
  <c r="C5508" i="1"/>
  <c r="E5508" i="1"/>
  <c r="D5508" i="1"/>
  <c r="G5512" i="1"/>
  <c r="C5512" i="1"/>
  <c r="E5512" i="1"/>
  <c r="D5512" i="1"/>
  <c r="G5516" i="1"/>
  <c r="C5516" i="1"/>
  <c r="E5516" i="1"/>
  <c r="D5516" i="1"/>
  <c r="G5520" i="1"/>
  <c r="C5520" i="1"/>
  <c r="E5520" i="1"/>
  <c r="D5520" i="1"/>
  <c r="G5524" i="1"/>
  <c r="C5524" i="1"/>
  <c r="E5524" i="1"/>
  <c r="D5524" i="1"/>
  <c r="G5528" i="1"/>
  <c r="C5528" i="1"/>
  <c r="E5528" i="1"/>
  <c r="D5528" i="1"/>
  <c r="G5544" i="1"/>
  <c r="C5544" i="1"/>
  <c r="E5544" i="1"/>
  <c r="D5544" i="1"/>
  <c r="G5560" i="1"/>
  <c r="C5560" i="1"/>
  <c r="E5560" i="1"/>
  <c r="D5560" i="1"/>
  <c r="D5412" i="1"/>
  <c r="D5416" i="1"/>
  <c r="D5420" i="1"/>
  <c r="D5424" i="1"/>
  <c r="D5428" i="1"/>
  <c r="D5432" i="1"/>
  <c r="D5436" i="1"/>
  <c r="D5440" i="1"/>
  <c r="D5444" i="1"/>
  <c r="D5448" i="1"/>
  <c r="D5452" i="1"/>
  <c r="D5456" i="1"/>
  <c r="D5460" i="1"/>
  <c r="D5464" i="1"/>
  <c r="D5468" i="1"/>
  <c r="D5472" i="1"/>
  <c r="D5476" i="1"/>
  <c r="D5480" i="1"/>
  <c r="D5484" i="1"/>
  <c r="D5488" i="1"/>
  <c r="D5492" i="1"/>
  <c r="G5540" i="1"/>
  <c r="C5540" i="1"/>
  <c r="E5540" i="1"/>
  <c r="D5540" i="1"/>
  <c r="G5556" i="1"/>
  <c r="C5556" i="1"/>
  <c r="E5556" i="1"/>
  <c r="D5556" i="1"/>
  <c r="D5395" i="1"/>
  <c r="D5399" i="1"/>
  <c r="D5403" i="1"/>
  <c r="D5407" i="1"/>
  <c r="D5411" i="1"/>
  <c r="D5415" i="1"/>
  <c r="D5419" i="1"/>
  <c r="D5423" i="1"/>
  <c r="D5427" i="1"/>
  <c r="D5431" i="1"/>
  <c r="D5435" i="1"/>
  <c r="D5439" i="1"/>
  <c r="D5443" i="1"/>
  <c r="D5447" i="1"/>
  <c r="D5451" i="1"/>
  <c r="D5455" i="1"/>
  <c r="D5459" i="1"/>
  <c r="D5463" i="1"/>
  <c r="D5467" i="1"/>
  <c r="D5471" i="1"/>
  <c r="D5475" i="1"/>
  <c r="D5479" i="1"/>
  <c r="D5483" i="1"/>
  <c r="D5487" i="1"/>
  <c r="D5491" i="1"/>
  <c r="G5498" i="1"/>
  <c r="C5498" i="1"/>
  <c r="E5498" i="1"/>
  <c r="D5498" i="1"/>
  <c r="G5502" i="1"/>
  <c r="C5502" i="1"/>
  <c r="E5502" i="1"/>
  <c r="D5502" i="1"/>
  <c r="G5506" i="1"/>
  <c r="C5506" i="1"/>
  <c r="E5506" i="1"/>
  <c r="D5506" i="1"/>
  <c r="G5510" i="1"/>
  <c r="C5510" i="1"/>
  <c r="E5510" i="1"/>
  <c r="D5510" i="1"/>
  <c r="G5514" i="1"/>
  <c r="C5514" i="1"/>
  <c r="E5514" i="1"/>
  <c r="D5514" i="1"/>
  <c r="G5518" i="1"/>
  <c r="C5518" i="1"/>
  <c r="E5518" i="1"/>
  <c r="D5518" i="1"/>
  <c r="G5522" i="1"/>
  <c r="C5522" i="1"/>
  <c r="E5522" i="1"/>
  <c r="D5522" i="1"/>
  <c r="G5526" i="1"/>
  <c r="C5526" i="1"/>
  <c r="E5526" i="1"/>
  <c r="D5526" i="1"/>
  <c r="G5536" i="1"/>
  <c r="C5536" i="1"/>
  <c r="E5536" i="1"/>
  <c r="D5536" i="1"/>
  <c r="G5552" i="1"/>
  <c r="C5552" i="1"/>
  <c r="E5552" i="1"/>
  <c r="D5552" i="1"/>
  <c r="G5495" i="1"/>
  <c r="C5495" i="1"/>
  <c r="G5497" i="1"/>
  <c r="C5497" i="1"/>
  <c r="G5499" i="1"/>
  <c r="C5499" i="1"/>
  <c r="G5501" i="1"/>
  <c r="C5501" i="1"/>
  <c r="G5503" i="1"/>
  <c r="C5503" i="1"/>
  <c r="G5505" i="1"/>
  <c r="C5505" i="1"/>
  <c r="G5507" i="1"/>
  <c r="C5507" i="1"/>
  <c r="G5509" i="1"/>
  <c r="C5509" i="1"/>
  <c r="G5511" i="1"/>
  <c r="C5511" i="1"/>
  <c r="G5513" i="1"/>
  <c r="C5513" i="1"/>
  <c r="G5515" i="1"/>
  <c r="C5515" i="1"/>
  <c r="G5517" i="1"/>
  <c r="C5517" i="1"/>
  <c r="G5519" i="1"/>
  <c r="C5519" i="1"/>
  <c r="G5521" i="1"/>
  <c r="C5521" i="1"/>
  <c r="G5523" i="1"/>
  <c r="C5523" i="1"/>
  <c r="G5525" i="1"/>
  <c r="C5525" i="1"/>
  <c r="G5527" i="1"/>
  <c r="C5527" i="1"/>
  <c r="G5530" i="1"/>
  <c r="C5530" i="1"/>
  <c r="E5530" i="1"/>
  <c r="G5534" i="1"/>
  <c r="C5534" i="1"/>
  <c r="E5534" i="1"/>
  <c r="G5538" i="1"/>
  <c r="C5538" i="1"/>
  <c r="E5538" i="1"/>
  <c r="G5542" i="1"/>
  <c r="C5542" i="1"/>
  <c r="E5542" i="1"/>
  <c r="G5546" i="1"/>
  <c r="C5546" i="1"/>
  <c r="E5546" i="1"/>
  <c r="G5550" i="1"/>
  <c r="C5550" i="1"/>
  <c r="E5550" i="1"/>
  <c r="G5554" i="1"/>
  <c r="C5554" i="1"/>
  <c r="E5554" i="1"/>
  <c r="G5558" i="1"/>
  <c r="C5558" i="1"/>
  <c r="E5558" i="1"/>
  <c r="G5529" i="1"/>
  <c r="C5529" i="1"/>
  <c r="G5531" i="1"/>
  <c r="C5531" i="1"/>
  <c r="G5533" i="1"/>
  <c r="C5533" i="1"/>
  <c r="G5535" i="1"/>
  <c r="C5535" i="1"/>
  <c r="G5537" i="1"/>
  <c r="C5537" i="1"/>
  <c r="G5539" i="1"/>
  <c r="C5539" i="1"/>
  <c r="G5541" i="1"/>
  <c r="C5541" i="1"/>
  <c r="G5543" i="1"/>
  <c r="C5543" i="1"/>
  <c r="G5545" i="1"/>
  <c r="C5545" i="1"/>
  <c r="G5547" i="1"/>
  <c r="C5547" i="1"/>
  <c r="G5549" i="1"/>
  <c r="C5549" i="1"/>
  <c r="G5551" i="1"/>
  <c r="C5551" i="1"/>
  <c r="G5553" i="1"/>
  <c r="C5553" i="1"/>
  <c r="G5555" i="1"/>
  <c r="C5555" i="1"/>
  <c r="G5557" i="1"/>
  <c r="C5557" i="1"/>
  <c r="G5559" i="1"/>
  <c r="C5559" i="1"/>
  <c r="G5561" i="1"/>
  <c r="C5561" i="1"/>
  <c r="D5529" i="1"/>
  <c r="D5531" i="1"/>
  <c r="D5533" i="1"/>
  <c r="D5535" i="1"/>
  <c r="D5537" i="1"/>
  <c r="D5539" i="1"/>
  <c r="D5541" i="1"/>
  <c r="D5543" i="1"/>
  <c r="D5545" i="1"/>
  <c r="D5547" i="1"/>
  <c r="D5549" i="1"/>
  <c r="D5551" i="1"/>
  <c r="D5553" i="1"/>
  <c r="D5555" i="1"/>
  <c r="D5557" i="1"/>
  <c r="D5559" i="1"/>
  <c r="D5561" i="1"/>
  <c r="C5562" i="1"/>
  <c r="C5563" i="1"/>
  <c r="C5564" i="1"/>
  <c r="C5565" i="1"/>
  <c r="C5566" i="1"/>
  <c r="C5567" i="1"/>
  <c r="C5568" i="1"/>
  <c r="C5569" i="1"/>
  <c r="C5570" i="1"/>
  <c r="C557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810087-6B1F-4E31-B95B-AE1B112BAF7D}" keepAlive="1" name="Query - DTB_2022_Municipio" description="Connection to the 'DTB_2022_Municipio' query in the workbook." type="5" refreshedVersion="8" background="1" saveData="1">
    <dbPr connection="Provider=Microsoft.Mashup.OleDb.1;Data Source=$Workbook$;Location=DTB_2022_Municipio;Extended Properties=&quot;&quot;" command="SELECT * FROM [DTB_2022_Municipio]"/>
  </connection>
  <connection id="2" xr16:uid="{6E28503F-CF31-431A-ABF4-B83906258DC3}" keepAlive="1" name="Query - estados" description="Connection to the 'estados' query in the workbook." type="5" refreshedVersion="8" background="1" saveData="1">
    <dbPr connection="Provider=Microsoft.Mashup.OleDb.1;Data Source=$Workbook$;Location=estados;Extended Properties=&quot;&quot;" command="SELECT * FROM [estados]"/>
  </connection>
  <connection id="3" xr16:uid="{72630C6F-5A13-4746-AC27-8922B6B6E8DE}" keepAlive="1" name="Query - municipios" description="Connection to the 'municipios' query in the workbook." type="5" refreshedVersion="8" background="1" saveData="1">
    <dbPr connection="Provider=Microsoft.Mashup.OleDb.1;Data Source=$Workbook$;Location=municipios;Extended Properties=&quot;&quot;" command="SELECT * FROM [municipios]"/>
  </connection>
</connections>
</file>

<file path=xl/sharedStrings.xml><?xml version="1.0" encoding="utf-8"?>
<sst xmlns="http://schemas.openxmlformats.org/spreadsheetml/2006/main" count="50250" uniqueCount="10982">
  <si>
    <t>IBGE</t>
  </si>
  <si>
    <t>Estado</t>
  </si>
  <si>
    <t>UF</t>
  </si>
  <si>
    <t>Região</t>
  </si>
  <si>
    <t>Qtd Mun</t>
  </si>
  <si>
    <t>Rondônia</t>
  </si>
  <si>
    <t>RO</t>
  </si>
  <si>
    <t>Norte</t>
  </si>
  <si>
    <t>Acre</t>
  </si>
  <si>
    <t>AC</t>
  </si>
  <si>
    <t>Amazonas</t>
  </si>
  <si>
    <t>AM</t>
  </si>
  <si>
    <t>Roraima</t>
  </si>
  <si>
    <t>RR</t>
  </si>
  <si>
    <t>Pará</t>
  </si>
  <si>
    <t>PA</t>
  </si>
  <si>
    <t>Amapá</t>
  </si>
  <si>
    <t>AP</t>
  </si>
  <si>
    <t>Tocantins</t>
  </si>
  <si>
    <t>TO</t>
  </si>
  <si>
    <t>Maranhão</t>
  </si>
  <si>
    <t>MA</t>
  </si>
  <si>
    <t>Nordeste</t>
  </si>
  <si>
    <t>Piauí</t>
  </si>
  <si>
    <t>PI</t>
  </si>
  <si>
    <t>Ceará</t>
  </si>
  <si>
    <t>CE</t>
  </si>
  <si>
    <t>Rio Grande do Norte</t>
  </si>
  <si>
    <t>RN</t>
  </si>
  <si>
    <t>Paraíba</t>
  </si>
  <si>
    <t>PB</t>
  </si>
  <si>
    <t>Pernambuco</t>
  </si>
  <si>
    <t>PE</t>
  </si>
  <si>
    <t>Alagoas</t>
  </si>
  <si>
    <t>AL</t>
  </si>
  <si>
    <t>Sergipe</t>
  </si>
  <si>
    <t>SE</t>
  </si>
  <si>
    <t>Bahia</t>
  </si>
  <si>
    <t>BA</t>
  </si>
  <si>
    <t>Minas Gerais</t>
  </si>
  <si>
    <t>MG</t>
  </si>
  <si>
    <t>Sudeste</t>
  </si>
  <si>
    <t>Espírito Santo</t>
  </si>
  <si>
    <t>ES</t>
  </si>
  <si>
    <t>Rio de Janeiro</t>
  </si>
  <si>
    <t>RJ</t>
  </si>
  <si>
    <t>São Paulo</t>
  </si>
  <si>
    <t>SP</t>
  </si>
  <si>
    <t>Paraná</t>
  </si>
  <si>
    <t>PR</t>
  </si>
  <si>
    <t>Sul</t>
  </si>
  <si>
    <t>Santa Catarina</t>
  </si>
  <si>
    <t>SC</t>
  </si>
  <si>
    <t>Rio Grande do Sul</t>
  </si>
  <si>
    <t>RS</t>
  </si>
  <si>
    <t>Mato Grosso do Sul</t>
  </si>
  <si>
    <t>MS</t>
  </si>
  <si>
    <t>Centro-Oeste</t>
  </si>
  <si>
    <t>Mato Grosso</t>
  </si>
  <si>
    <t>MT</t>
  </si>
  <si>
    <t>Goiás</t>
  </si>
  <si>
    <t>GO</t>
  </si>
  <si>
    <t>Distrito Federal</t>
  </si>
  <si>
    <t>DF</t>
  </si>
  <si>
    <t>CÓDIGO DO MUNICÍPIO - TOM</t>
  </si>
  <si>
    <t>CÓDIGO DO MUNICÍPIO - IBGE</t>
  </si>
  <si>
    <t>MUNICÍPIO - TOM</t>
  </si>
  <si>
    <t>MUNICÍPIO - IBGE</t>
  </si>
  <si>
    <t>GUAJARÁ-MIRIM</t>
  </si>
  <si>
    <t>Guajará-Mirim</t>
  </si>
  <si>
    <t>ALTO ALEGRE DOS PARECIS</t>
  </si>
  <si>
    <t>Alto Alegre dos Parecis</t>
  </si>
  <si>
    <t>PORTO VELHO</t>
  </si>
  <si>
    <t>Porto Velho</t>
  </si>
  <si>
    <t>BURITIS</t>
  </si>
  <si>
    <t>Buritis</t>
  </si>
  <si>
    <t>JI-PARANÁ</t>
  </si>
  <si>
    <t>Ji-Paraná</t>
  </si>
  <si>
    <t>CHUPINGUAIA</t>
  </si>
  <si>
    <t>Chupinguaia</t>
  </si>
  <si>
    <t>ARIQUEMES</t>
  </si>
  <si>
    <t>Ariquemes</t>
  </si>
  <si>
    <t>CUJUBIM</t>
  </si>
  <si>
    <t>Cujubim</t>
  </si>
  <si>
    <t>CACOAL</t>
  </si>
  <si>
    <t>Cacoal</t>
  </si>
  <si>
    <t>NOVA UNIÃO</t>
  </si>
  <si>
    <t>Nova União</t>
  </si>
  <si>
    <t>PIMENTA BUENO</t>
  </si>
  <si>
    <t>Pimenta Bueno</t>
  </si>
  <si>
    <t>PARECIS</t>
  </si>
  <si>
    <t>Parecis</t>
  </si>
  <si>
    <t>VILHENA</t>
  </si>
  <si>
    <t>Vilhena</t>
  </si>
  <si>
    <t>PIMENTEIRAS DO OESTE</t>
  </si>
  <si>
    <t>Pimenteiras do Oeste</t>
  </si>
  <si>
    <t>JARU</t>
  </si>
  <si>
    <t>Jaru</t>
  </si>
  <si>
    <t>PRIMAVERA DE RONDÔNIA</t>
  </si>
  <si>
    <t>Primavera de Rondônia</t>
  </si>
  <si>
    <t>OURO PRETO DO OESTE</t>
  </si>
  <si>
    <t>Ouro Preto do Oeste</t>
  </si>
  <si>
    <t>SÃO FELIPE D'OESTE</t>
  </si>
  <si>
    <t>São Felipe D'Oeste</t>
  </si>
  <si>
    <t>PRESIDENTE MÉDICI</t>
  </si>
  <si>
    <t>Presidente Médici</t>
  </si>
  <si>
    <t>SÃO FRANCISCO DO GUAPORÉ</t>
  </si>
  <si>
    <t>São Francisco do Guaporé</t>
  </si>
  <si>
    <t>COSTA MARQUES</t>
  </si>
  <si>
    <t>Costa Marques</t>
  </si>
  <si>
    <t>TEIXEIRÓPOLIS</t>
  </si>
  <si>
    <t>Teixeirópolis</t>
  </si>
  <si>
    <t>COLORADO DO OESTE</t>
  </si>
  <si>
    <t>Colorado do Oeste</t>
  </si>
  <si>
    <t>VALE DO ANARI</t>
  </si>
  <si>
    <t>Vale do Anari</t>
  </si>
  <si>
    <t>ESPIGÃO D'OESTE</t>
  </si>
  <si>
    <t>Espigão D'Oeste</t>
  </si>
  <si>
    <t>AMAJARI</t>
  </si>
  <si>
    <t>Amajari</t>
  </si>
  <si>
    <t>CEREJEIRAS</t>
  </si>
  <si>
    <t>Cerejeiras</t>
  </si>
  <si>
    <t>CANTÁ</t>
  </si>
  <si>
    <t>Cantá</t>
  </si>
  <si>
    <t>ROLIM DE MOURA</t>
  </si>
  <si>
    <t>Rolim de Moura</t>
  </si>
  <si>
    <t>CAROEBE</t>
  </si>
  <si>
    <t>Caroebe</t>
  </si>
  <si>
    <t>CALDAZINHA</t>
  </si>
  <si>
    <t>Caldazinha</t>
  </si>
  <si>
    <t>IRACEMA</t>
  </si>
  <si>
    <t>Iracema</t>
  </si>
  <si>
    <t>ALTA FLORESTA D'OESTE</t>
  </si>
  <si>
    <t>Alta Floresta D'Oeste</t>
  </si>
  <si>
    <t>PACARAIMA</t>
  </si>
  <si>
    <t>Pacaraima</t>
  </si>
  <si>
    <t>ALVORADA D'OESTE</t>
  </si>
  <si>
    <t>Alvorada D'Oeste</t>
  </si>
  <si>
    <t>RORAINÓPOLIS</t>
  </si>
  <si>
    <t>Rorainópolis</t>
  </si>
  <si>
    <t>CABIXI</t>
  </si>
  <si>
    <t>Cabixi</t>
  </si>
  <si>
    <t>UIRAMUTÃ</t>
  </si>
  <si>
    <t>Uiramutã</t>
  </si>
  <si>
    <t>MACHADINHO D'OESTE</t>
  </si>
  <si>
    <t>Machadinho D'Oeste</t>
  </si>
  <si>
    <t>ANAPU</t>
  </si>
  <si>
    <t>Anapu</t>
  </si>
  <si>
    <t>NOVA BRASILÂNDIA D'OESTE</t>
  </si>
  <si>
    <t>Nova Brasilândia D'Oeste</t>
  </si>
  <si>
    <t>BANNACH</t>
  </si>
  <si>
    <t>Bannach</t>
  </si>
  <si>
    <t>SANTA LUZIA D'OESTE</t>
  </si>
  <si>
    <t>Santa Luzia D'Oeste</t>
  </si>
  <si>
    <t>BELTERRA</t>
  </si>
  <si>
    <t>Belterra</t>
  </si>
  <si>
    <t>SÃO MIGUEL DO GUAPORÉ</t>
  </si>
  <si>
    <t>São Miguel do Guaporé</t>
  </si>
  <si>
    <t>CACHOEIRA DO PIRIÁ</t>
  </si>
  <si>
    <t>Cachoeira do Piriá</t>
  </si>
  <si>
    <t>Nova Mamoré</t>
  </si>
  <si>
    <t>CANAÃ DOS CARAJÁS</t>
  </si>
  <si>
    <t>Canaã dos Carajás</t>
  </si>
  <si>
    <t>JESÚPOLIS</t>
  </si>
  <si>
    <t>Jesúpolis</t>
  </si>
  <si>
    <t>CURUÁ</t>
  </si>
  <si>
    <t>Curuá</t>
  </si>
  <si>
    <t>PROFESSOR JAMIL</t>
  </si>
  <si>
    <t>Professor Jamil</t>
  </si>
  <si>
    <t>FLORESTA DO ARAGUAIA</t>
  </si>
  <si>
    <t>Floresta do Araguaia</t>
  </si>
  <si>
    <t>SANTO ANTÔNIO DE GOIÁS</t>
  </si>
  <si>
    <t>Santo Antônio de Goiás</t>
  </si>
  <si>
    <t>MARITUBA</t>
  </si>
  <si>
    <t>Marituba</t>
  </si>
  <si>
    <t>COCALZINHO DE GOIÁS</t>
  </si>
  <si>
    <t>Cocalzinho de Goiás</t>
  </si>
  <si>
    <t>NOVA IPIXUNA</t>
  </si>
  <si>
    <t>Nova Ipixuna</t>
  </si>
  <si>
    <t>TEREZÓPOLIS DE GOIÁS</t>
  </si>
  <si>
    <t>Terezópolis de Goiás</t>
  </si>
  <si>
    <t>PIÇARRA</t>
  </si>
  <si>
    <t>Piçarra</t>
  </si>
  <si>
    <t>UIRAPURU</t>
  </si>
  <si>
    <t>Uirapuru</t>
  </si>
  <si>
    <t>PLACAS</t>
  </si>
  <si>
    <t>Placas</t>
  </si>
  <si>
    <t>BURITINÓPOLIS</t>
  </si>
  <si>
    <t>Buritinópolis</t>
  </si>
  <si>
    <t>QUATIPURU</t>
  </si>
  <si>
    <t>Quatipuru</t>
  </si>
  <si>
    <t>BURITI DE GOIÁS</t>
  </si>
  <si>
    <t>Buriti de Goiás</t>
  </si>
  <si>
    <t>SÃO JOÃO DA PONTA</t>
  </si>
  <si>
    <t>São João da Ponta</t>
  </si>
  <si>
    <t>GUARAÍTA</t>
  </si>
  <si>
    <t>Guaraíta</t>
  </si>
  <si>
    <t>SAPUCAIA</t>
  </si>
  <si>
    <t>Sapucaia</t>
  </si>
  <si>
    <t>VILA BOA</t>
  </si>
  <si>
    <t>Vila Boa</t>
  </si>
  <si>
    <t>TRACUATEUA</t>
  </si>
  <si>
    <t>Tracuateua</t>
  </si>
  <si>
    <t>INACIOLÂNDIA</t>
  </si>
  <si>
    <t>Inaciolândia</t>
  </si>
  <si>
    <t>VITÓRIA DO JARI</t>
  </si>
  <si>
    <t>Vitória do Jari</t>
  </si>
  <si>
    <t>APARECIDA DO RIO DOCE</t>
  </si>
  <si>
    <t>Aparecida do Rio Doce</t>
  </si>
  <si>
    <t>AGUIARNÓPOLIS</t>
  </si>
  <si>
    <t>Aguiarnópolis</t>
  </si>
  <si>
    <t>CHAPADÃO DO CÉU</t>
  </si>
  <si>
    <t>Chapadão do Céu</t>
  </si>
  <si>
    <t>BANDEIRANTES DO TOCANTINS</t>
  </si>
  <si>
    <t>Bandeirantes do Tocantins</t>
  </si>
  <si>
    <t>PEROLÂNDIA</t>
  </si>
  <si>
    <t>Perolândia</t>
  </si>
  <si>
    <t>BARRA DO OURO</t>
  </si>
  <si>
    <t>Barra do Ouro</t>
  </si>
  <si>
    <t>CIDADE OCIDENTAL</t>
  </si>
  <si>
    <t>Cidade Ocidental</t>
  </si>
  <si>
    <t>CHAPADA DE AREIA</t>
  </si>
  <si>
    <t>Chapada de Areia</t>
  </si>
  <si>
    <t>MONTIVIDIU DO NORTE</t>
  </si>
  <si>
    <t>Montividiu do Norte</t>
  </si>
  <si>
    <t>CHAPADA DA NATIVIDADE</t>
  </si>
  <si>
    <t>Chapada da Natividade</t>
  </si>
  <si>
    <t>CASTELÂNDIA</t>
  </si>
  <si>
    <t>Castelândia</t>
  </si>
  <si>
    <t>CRIXÁS DO TOCANTINS</t>
  </si>
  <si>
    <t>Crixás do Tocantins</t>
  </si>
  <si>
    <t>SANTO ANTÔNIO DA BARRA</t>
  </si>
  <si>
    <t>Santo Antônio da Barra</t>
  </si>
  <si>
    <t>IPUEIRAS</t>
  </si>
  <si>
    <t>Ipueiras</t>
  </si>
  <si>
    <t>ALTO HORIZONTE</t>
  </si>
  <si>
    <t>Alto Horizonte</t>
  </si>
  <si>
    <t>LAVANDEIRA</t>
  </si>
  <si>
    <t>Lavandeira</t>
  </si>
  <si>
    <t>NOVA IGUAÇU DE GOIÁS</t>
  </si>
  <si>
    <t>Nova Iguaçu de Goiás</t>
  </si>
  <si>
    <t>LUZINÓPOLIS</t>
  </si>
  <si>
    <t>Luzinópolis</t>
  </si>
  <si>
    <t>COTRIGUAÇU</t>
  </si>
  <si>
    <t>Cotriguaçu</t>
  </si>
  <si>
    <t>MONTE SANTO DO TOCANTINS</t>
  </si>
  <si>
    <t>Monte Santo do Tocantins</t>
  </si>
  <si>
    <t>PLANALTO DA SERRA</t>
  </si>
  <si>
    <t>Planalto da Serra</t>
  </si>
  <si>
    <t>OLIVEIRA DE FÁTIMA</t>
  </si>
  <si>
    <t>Oliveira de Fátima</t>
  </si>
  <si>
    <t>SÃO PEDRO DA CIPA</t>
  </si>
  <si>
    <t>São Pedro da Cipa</t>
  </si>
  <si>
    <t>PUGMIL</t>
  </si>
  <si>
    <t>Pugmil</t>
  </si>
  <si>
    <t>PONTAL DO ARAGUAIA</t>
  </si>
  <si>
    <t>Pontal do Araguaia</t>
  </si>
  <si>
    <t>SANTA RITA DO TOCANTINS</t>
  </si>
  <si>
    <t>Santa Rita do Tocantins</t>
  </si>
  <si>
    <t>QUERÊNCIA</t>
  </si>
  <si>
    <t>Querência</t>
  </si>
  <si>
    <t>SANTA TEREZINHA DO TOCANTINS</t>
  </si>
  <si>
    <t>Santa Terezinha do Tocantins</t>
  </si>
  <si>
    <t>RIBEIRÃOZINHO</t>
  </si>
  <si>
    <t>Ribeirãozinho</t>
  </si>
  <si>
    <t>TALISMÃ</t>
  </si>
  <si>
    <t>Talismã</t>
  </si>
  <si>
    <t>PORTO ESTRELA</t>
  </si>
  <si>
    <t>Porto Estrela</t>
  </si>
  <si>
    <t>TUPIRAMA</t>
  </si>
  <si>
    <t>Tupirama</t>
  </si>
  <si>
    <t>NOVA MARILÂNDIA</t>
  </si>
  <si>
    <t>Nova Marilândia</t>
  </si>
  <si>
    <t>ÁGUA DOCE DO MARANHÃO</t>
  </si>
  <si>
    <t>Água Doce do Maranhão</t>
  </si>
  <si>
    <t>BRASILÉIA</t>
  </si>
  <si>
    <t>Brasiléia</t>
  </si>
  <si>
    <t>ALTO ALEGRE DO MARANHÃO</t>
  </si>
  <si>
    <t>Alto Alegre do Maranhão</t>
  </si>
  <si>
    <t>CRUZEIRO DO SUL</t>
  </si>
  <si>
    <t>Cruzeiro do Sul</t>
  </si>
  <si>
    <t>ALTO ALEGRE DO PINDARÉ</t>
  </si>
  <si>
    <t>Alto Alegre do Pindaré</t>
  </si>
  <si>
    <t>MÂNCIO LIMA</t>
  </si>
  <si>
    <t>Mâncio Lima</t>
  </si>
  <si>
    <t>AMAPÁ DO MARANHÃO</t>
  </si>
  <si>
    <t>Amapá do Maranhão</t>
  </si>
  <si>
    <t>NOVA MARINGÁ</t>
  </si>
  <si>
    <t>Nova Maringá</t>
  </si>
  <si>
    <t>APICUM-AÇU</t>
  </si>
  <si>
    <t>Apicum-Açu</t>
  </si>
  <si>
    <t>FEIJÓ</t>
  </si>
  <si>
    <t>Feijó</t>
  </si>
  <si>
    <t>ARAGUANÃ</t>
  </si>
  <si>
    <t>Araguanã</t>
  </si>
  <si>
    <t>SANTO AFONSO</t>
  </si>
  <si>
    <t>Santo Afonso</t>
  </si>
  <si>
    <t>BACABEIRA</t>
  </si>
  <si>
    <t>Bacabeira</t>
  </si>
  <si>
    <t>NOVA BANDEIRANTES</t>
  </si>
  <si>
    <t>Nova Bandeirantes</t>
  </si>
  <si>
    <t>BACURITUBA</t>
  </si>
  <si>
    <t>Bacurituba</t>
  </si>
  <si>
    <t>NOVA MONTE VERDE</t>
  </si>
  <si>
    <t>Nova Monte Verde</t>
  </si>
  <si>
    <t>BELÁGUA</t>
  </si>
  <si>
    <t>Belágua</t>
  </si>
  <si>
    <t>NOVA GUARITA</t>
  </si>
  <si>
    <t>Nova Guarita</t>
  </si>
  <si>
    <t>BELA VISTA DO MARANHÃO</t>
  </si>
  <si>
    <t>Bela Vista do Maranhão</t>
  </si>
  <si>
    <t>SANTA CARMEM</t>
  </si>
  <si>
    <t>Santa Carmem</t>
  </si>
  <si>
    <t>BERNARDO DO MEARIM</t>
  </si>
  <si>
    <t>Bernardo do Mearim</t>
  </si>
  <si>
    <t>TABAPORÃ</t>
  </si>
  <si>
    <t>Tabaporã</t>
  </si>
  <si>
    <t>BOA VISTA DO GURUPI</t>
  </si>
  <si>
    <t>Boa Vista do Gurupi</t>
  </si>
  <si>
    <t>ALTO BOA VISTA</t>
  </si>
  <si>
    <t>Alto Boa Vista</t>
  </si>
  <si>
    <t>BOM JESUS DAS SELVAS</t>
  </si>
  <si>
    <t>Bom Jesus das Selvas</t>
  </si>
  <si>
    <t>CANABRAVA DO NORTE</t>
  </si>
  <si>
    <t>Canabrava do Norte</t>
  </si>
  <si>
    <t>BOM LUGAR</t>
  </si>
  <si>
    <t>Bom Lugar</t>
  </si>
  <si>
    <t>CONFRESA</t>
  </si>
  <si>
    <t>Confresa</t>
  </si>
  <si>
    <t>BREJO DE AREIA</t>
  </si>
  <si>
    <t>Brejo de Areia</t>
  </si>
  <si>
    <t>SÃO JOSÉ DO XINGU</t>
  </si>
  <si>
    <t>São José do Xingu</t>
  </si>
  <si>
    <t>BURITICUPU</t>
  </si>
  <si>
    <t>Buriticupu</t>
  </si>
  <si>
    <t>GLÓRIA D'OESTE</t>
  </si>
  <si>
    <t>Glória D'Oeste</t>
  </si>
  <si>
    <t>BURITIRANA</t>
  </si>
  <si>
    <t>Buritirana</t>
  </si>
  <si>
    <t>LAMBARI D'OESTE</t>
  </si>
  <si>
    <t>Lambari D'Oeste</t>
  </si>
  <si>
    <t>CACHOEIRA GRANDE</t>
  </si>
  <si>
    <t>Cachoeira Grande</t>
  </si>
  <si>
    <t>RIO BRANCO</t>
  </si>
  <si>
    <t>Rio Branco</t>
  </si>
  <si>
    <t>CAMPESTRE DO MARANHÃO</t>
  </si>
  <si>
    <t>Campestre do Maranhão</t>
  </si>
  <si>
    <t>ALCINÓPOLIS</t>
  </si>
  <si>
    <t>Alcinópolis</t>
  </si>
  <si>
    <t>CAPINZAL DO NORTE</t>
  </si>
  <si>
    <t>Capinzal do Norte</t>
  </si>
  <si>
    <t>NOVA ALVORADA DO SUL</t>
  </si>
  <si>
    <t>Nova Alvorada do Sul</t>
  </si>
  <si>
    <t>CENTRAL DO MARANHÃO</t>
  </si>
  <si>
    <t>Central do Maranhão</t>
  </si>
  <si>
    <t>SENA MADUREIRA</t>
  </si>
  <si>
    <t>Sena Madureira</t>
  </si>
  <si>
    <t>CENTRO DO GUILHERME</t>
  </si>
  <si>
    <t>Centro do Guilherme</t>
  </si>
  <si>
    <t>TARAUACÁ</t>
  </si>
  <si>
    <t>Tarauacá</t>
  </si>
  <si>
    <t>CENTRO NOVO DO MARANHÃO</t>
  </si>
  <si>
    <t>Centro Novo do Maranhão</t>
  </si>
  <si>
    <t>XAPURI</t>
  </si>
  <si>
    <t>Xapuri</t>
  </si>
  <si>
    <t>CIDELÂNDIA</t>
  </si>
  <si>
    <t>Cidelândia</t>
  </si>
  <si>
    <t>PLÁCIDO DE CASTRO</t>
  </si>
  <si>
    <t>Plácido de Castro</t>
  </si>
  <si>
    <t>CONCEIÇÃO DO LAGO-AÇU</t>
  </si>
  <si>
    <t>Conceição do Lago-Açu</t>
  </si>
  <si>
    <t>SENADOR GUIOMARD</t>
  </si>
  <si>
    <t>Senador Guiomard</t>
  </si>
  <si>
    <t>DAVINÓPOLIS</t>
  </si>
  <si>
    <t>Davinópolis</t>
  </si>
  <si>
    <t>MANOEL URBANO</t>
  </si>
  <si>
    <t>Manoel Urbano</t>
  </si>
  <si>
    <t>FEIRA NOVA DO MARANHÃO</t>
  </si>
  <si>
    <t>Feira Nova do Maranhão</t>
  </si>
  <si>
    <t>ASSIS BRASIL</t>
  </si>
  <si>
    <t>Assis Brasil</t>
  </si>
  <si>
    <t>FERNANDO FALCÃO</t>
  </si>
  <si>
    <t>Fernando Falcão</t>
  </si>
  <si>
    <t>NOVO HORIZONTE DO SUL</t>
  </si>
  <si>
    <t>Novo Horizonte do Sul</t>
  </si>
  <si>
    <t>FORMOSA DA SERRA NEGRA</t>
  </si>
  <si>
    <t>Formosa da Serra Negra</t>
  </si>
  <si>
    <t>JAPORÃ</t>
  </si>
  <si>
    <t>Japorã</t>
  </si>
  <si>
    <t>GOVERNADOR EDISON LOBÃO</t>
  </si>
  <si>
    <t>Governador Edison Lobão</t>
  </si>
  <si>
    <t>LAGUNA CARAPÃ</t>
  </si>
  <si>
    <t>Laguna Carapã</t>
  </si>
  <si>
    <t>GOVERNADOR LUIZ ROCHA</t>
  </si>
  <si>
    <t>Governador Luiz Rocha</t>
  </si>
  <si>
    <t>ANGICO</t>
  </si>
  <si>
    <t>Angico</t>
  </si>
  <si>
    <t>GOVERNADOR NEWTON BELLO</t>
  </si>
  <si>
    <t>Governador Newton Bello</t>
  </si>
  <si>
    <t>ARAGOMINAS</t>
  </si>
  <si>
    <t>Aragominas</t>
  </si>
  <si>
    <t>GOVERNADOR NUNES FREIRE</t>
  </si>
  <si>
    <t>Governador Nunes Freire</t>
  </si>
  <si>
    <t>IGARAPÉ DO MEIO</t>
  </si>
  <si>
    <t>Igarapé do Meio</t>
  </si>
  <si>
    <t>CACHOEIRINHA</t>
  </si>
  <si>
    <t>Cachoeirinha</t>
  </si>
  <si>
    <t>ITAIPAVA DO GRAJAÚ</t>
  </si>
  <si>
    <t>Itaipava do Grajaú</t>
  </si>
  <si>
    <t>CAMPOS LINDOS</t>
  </si>
  <si>
    <t>Campos Lindos</t>
  </si>
  <si>
    <t>ITINGA DO MARANHÃO</t>
  </si>
  <si>
    <t>Itinga do Maranhão</t>
  </si>
  <si>
    <t>CARMOLÂNDIA</t>
  </si>
  <si>
    <t>Carmolândia</t>
  </si>
  <si>
    <t>JATOBÁ</t>
  </si>
  <si>
    <t>Jatobá</t>
  </si>
  <si>
    <t>CARRASCO BONITO</t>
  </si>
  <si>
    <t>Carrasco Bonito</t>
  </si>
  <si>
    <t>JENIPAPO DOS VIEIRAS</t>
  </si>
  <si>
    <t>Jenipapo dos Vieiras</t>
  </si>
  <si>
    <t>DARCINÓPOLIS</t>
  </si>
  <si>
    <t>Darcinópolis</t>
  </si>
  <si>
    <t>JUNCO DO MARANHÃO</t>
  </si>
  <si>
    <t>Junco do Maranhão</t>
  </si>
  <si>
    <t>ESPERANTINA</t>
  </si>
  <si>
    <t>Esperantina</t>
  </si>
  <si>
    <t>LAGOA DO MATO</t>
  </si>
  <si>
    <t>Lagoa do Mato</t>
  </si>
  <si>
    <t>MAURILÂNDIA DO TOCANTINS</t>
  </si>
  <si>
    <t>Maurilândia do Tocantins</t>
  </si>
  <si>
    <t>LAGO DOS RODRIGUES</t>
  </si>
  <si>
    <t>Lago dos Rodrigues</t>
  </si>
  <si>
    <t>PALMEIRAS DO TOCANTINS</t>
  </si>
  <si>
    <t>Palmeiras do Tocantins</t>
  </si>
  <si>
    <t>LAGOA GRANDE DO MARANHÃO</t>
  </si>
  <si>
    <t>Lagoa Grande do Maranhão</t>
  </si>
  <si>
    <t>MURICILÂNDIA</t>
  </si>
  <si>
    <t>Muricilândia</t>
  </si>
  <si>
    <t>LAJEADO NOVO</t>
  </si>
  <si>
    <t>Lajeado Novo</t>
  </si>
  <si>
    <t>PALMEIRANTE</t>
  </si>
  <si>
    <t>Palmeirante</t>
  </si>
  <si>
    <t>MARACAÇUMÉ</t>
  </si>
  <si>
    <t>Maracaçumé</t>
  </si>
  <si>
    <t>PAU D'ARCO</t>
  </si>
  <si>
    <t>Pau D'Arco</t>
  </si>
  <si>
    <t>MARAJÁ DO SENA</t>
  </si>
  <si>
    <t>Marajá do Sena</t>
  </si>
  <si>
    <t>RIACHINHO</t>
  </si>
  <si>
    <t>Riachinho</t>
  </si>
  <si>
    <t>MARANHÃOZINHO</t>
  </si>
  <si>
    <t>Maranhãozinho</t>
  </si>
  <si>
    <t>SANTA FÉ DO ARAGUAIA</t>
  </si>
  <si>
    <t>Santa Fé do Araguaia</t>
  </si>
  <si>
    <t>MATÕES DO NORTE</t>
  </si>
  <si>
    <t>Matões do Norte</t>
  </si>
  <si>
    <t>SÃO BENTO DO TOCANTINS</t>
  </si>
  <si>
    <t>São Bento do Tocantins</t>
  </si>
  <si>
    <t>MILAGRES DO MARANHÃO</t>
  </si>
  <si>
    <t>Milagres do Maranhão</t>
  </si>
  <si>
    <t>SÃO MIGUEL DO TOCANTINS</t>
  </si>
  <si>
    <t>São Miguel do Tocantins</t>
  </si>
  <si>
    <t>NOVA COLINAS</t>
  </si>
  <si>
    <t>Nova Colinas</t>
  </si>
  <si>
    <t>NOVO AIRÃO</t>
  </si>
  <si>
    <t>Novo Airão</t>
  </si>
  <si>
    <t>NOVA OLINDA DO MARANHÃO</t>
  </si>
  <si>
    <t>Nova Olinda do Maranhão</t>
  </si>
  <si>
    <t>ANORI</t>
  </si>
  <si>
    <t>Anori</t>
  </si>
  <si>
    <t>OLINDA NOVA DO MARANHÃO</t>
  </si>
  <si>
    <t>Olinda Nova do Maranhão</t>
  </si>
  <si>
    <t>ATALAIA DO NORTE</t>
  </si>
  <si>
    <t>Atalaia do Norte</t>
  </si>
  <si>
    <t>PAULINO NEVES</t>
  </si>
  <si>
    <t>Paulino Neves</t>
  </si>
  <si>
    <t>AUTAZES</t>
  </si>
  <si>
    <t>Autazes</t>
  </si>
  <si>
    <t>PEDRO DO ROSÁRIO</t>
  </si>
  <si>
    <t>Pedro do Rosário</t>
  </si>
  <si>
    <t>BARCELOS</t>
  </si>
  <si>
    <t>Barcelos</t>
  </si>
  <si>
    <t>PERITORÓ</t>
  </si>
  <si>
    <t>Peritoró</t>
  </si>
  <si>
    <t>BARREIRINHA</t>
  </si>
  <si>
    <t>Barreirinha</t>
  </si>
  <si>
    <t>PORTO RICO DO MARANHÃO</t>
  </si>
  <si>
    <t>Porto Rico do Maranhão</t>
  </si>
  <si>
    <t>BENJAMIN CONSTANT</t>
  </si>
  <si>
    <t>Benjamin Constant</t>
  </si>
  <si>
    <t>BOCA DO ACRE</t>
  </si>
  <si>
    <t>Boca do Acre</t>
  </si>
  <si>
    <t>PRESIDENTE SARNEY</t>
  </si>
  <si>
    <t>Presidente Sarney</t>
  </si>
  <si>
    <t>BORBA</t>
  </si>
  <si>
    <t>Borba</t>
  </si>
  <si>
    <t>RAPOSA</t>
  </si>
  <si>
    <t>Raposa</t>
  </si>
  <si>
    <t>CANUTAMA</t>
  </si>
  <si>
    <t>Canutama</t>
  </si>
  <si>
    <t>RIBAMAR FIQUENE</t>
  </si>
  <si>
    <t>Ribamar Fiquene</t>
  </si>
  <si>
    <t>CARAUARI</t>
  </si>
  <si>
    <t>Carauari</t>
  </si>
  <si>
    <t>SANTA FILOMENA DO MARANHÃO</t>
  </si>
  <si>
    <t>Santa Filomena do Maranhão</t>
  </si>
  <si>
    <t>CAREIRO</t>
  </si>
  <si>
    <t>Careiro</t>
  </si>
  <si>
    <t>SANTANA DO MARANHÃO</t>
  </si>
  <si>
    <t>Santana do Maranhão</t>
  </si>
  <si>
    <t>COARI</t>
  </si>
  <si>
    <t>Coari</t>
  </si>
  <si>
    <t>SANTO AMARO DO MARANHÃO</t>
  </si>
  <si>
    <t>Santo Amaro do Maranhão</t>
  </si>
  <si>
    <t>CODAJÁS</t>
  </si>
  <si>
    <t>Codajás</t>
  </si>
  <si>
    <t>SÃO DOMINGOS DO AZEITÃO</t>
  </si>
  <si>
    <t>São Domingos do Azeitão</t>
  </si>
  <si>
    <t>EIRUNEPÉ</t>
  </si>
  <si>
    <t>Eirunepé</t>
  </si>
  <si>
    <t>SÃO FRANCISCO DO BREJÃO</t>
  </si>
  <si>
    <t>São Francisco do Brejão</t>
  </si>
  <si>
    <t>ENVIRA</t>
  </si>
  <si>
    <t>Envira</t>
  </si>
  <si>
    <t>SÃO JOÃO DO CARÚ</t>
  </si>
  <si>
    <t>São João do Carú</t>
  </si>
  <si>
    <t>FONTE BOA</t>
  </si>
  <si>
    <t>Fonte Boa</t>
  </si>
  <si>
    <t>SÃO JOÃO DO PARAÍSO</t>
  </si>
  <si>
    <t>São João do Paraíso</t>
  </si>
  <si>
    <t>HUMAITÁ</t>
  </si>
  <si>
    <t>Humaitá</t>
  </si>
  <si>
    <t>SÃO JOÃO DO SOTER</t>
  </si>
  <si>
    <t>São João do Soter</t>
  </si>
  <si>
    <t>SANTA ISABEL DO RIO NEGRO</t>
  </si>
  <si>
    <t>Santa Isabel do Rio Negro</t>
  </si>
  <si>
    <t>SÃO JOSÉ DOS BASÍLIOS</t>
  </si>
  <si>
    <t>São José dos Basílios</t>
  </si>
  <si>
    <t>IPIXUNA</t>
  </si>
  <si>
    <t>Ipixuna</t>
  </si>
  <si>
    <t>SÃO PEDRO DA ÁGUA BRANCA</t>
  </si>
  <si>
    <t>São Pedro da Água Branca</t>
  </si>
  <si>
    <t>ITACOATIARA</t>
  </si>
  <si>
    <t>Itacoatiara</t>
  </si>
  <si>
    <t>SÃO PEDRO DOS CRENTES</t>
  </si>
  <si>
    <t>São Pedro dos Crentes</t>
  </si>
  <si>
    <t>ITAPIRANGA</t>
  </si>
  <si>
    <t>Itapiranga</t>
  </si>
  <si>
    <t>SÃO RAIMUNDO DO DOCA BEZERRA</t>
  </si>
  <si>
    <t>São Raimundo do Doca Bezerra</t>
  </si>
  <si>
    <t>JAPURÁ</t>
  </si>
  <si>
    <t>Japurá</t>
  </si>
  <si>
    <t>SÃO ROBERTO</t>
  </si>
  <si>
    <t>São Roberto</t>
  </si>
  <si>
    <t>JURUÁ</t>
  </si>
  <si>
    <t>Juruá</t>
  </si>
  <si>
    <t>SATUBINHA</t>
  </si>
  <si>
    <t>Satubinha</t>
  </si>
  <si>
    <t>JUTAÍ</t>
  </si>
  <si>
    <t>Jutaí</t>
  </si>
  <si>
    <t>SENADOR ALEXANDRE COSTA</t>
  </si>
  <si>
    <t>Senador Alexandre Costa</t>
  </si>
  <si>
    <t>LÁBREA</t>
  </si>
  <si>
    <t>Lábrea</t>
  </si>
  <si>
    <t>SENADOR LA ROCQUE</t>
  </si>
  <si>
    <t>Senador La Rocque</t>
  </si>
  <si>
    <t>MANACAPURU</t>
  </si>
  <si>
    <t>Manacapuru</t>
  </si>
  <si>
    <t>SERRANO DO MARANHÃO</t>
  </si>
  <si>
    <t>Serrano do Maranhão</t>
  </si>
  <si>
    <t>MANAUS</t>
  </si>
  <si>
    <t>Manaus</t>
  </si>
  <si>
    <t>SUCUPIRA DO RIACHÃO</t>
  </si>
  <si>
    <t>Sucupira do Riachão</t>
  </si>
  <si>
    <t>MANICORÉ</t>
  </si>
  <si>
    <t>Manicoré</t>
  </si>
  <si>
    <t>TRIZIDELA DO VALE</t>
  </si>
  <si>
    <t>Trizidela do Vale</t>
  </si>
  <si>
    <t>MARAÃ</t>
  </si>
  <si>
    <t>Maraã</t>
  </si>
  <si>
    <t>TUFILÂNDIA</t>
  </si>
  <si>
    <t>Tufilândia</t>
  </si>
  <si>
    <t>MAUÉS</t>
  </si>
  <si>
    <t>Maués</t>
  </si>
  <si>
    <t>TURILÂNDIA</t>
  </si>
  <si>
    <t>Turilândia</t>
  </si>
  <si>
    <t>NHAMUNDÁ</t>
  </si>
  <si>
    <t>Nhamundá</t>
  </si>
  <si>
    <t>VILA NOVA DOS MARTÍRIOS</t>
  </si>
  <si>
    <t>Vila Nova dos Martírios</t>
  </si>
  <si>
    <t>NOVA OLINDA DO NORTE</t>
  </si>
  <si>
    <t>Nova Olinda do Norte</t>
  </si>
  <si>
    <t>ACAUÃ</t>
  </si>
  <si>
    <t>Acauã</t>
  </si>
  <si>
    <t>NOVO ARIPUANÃ</t>
  </si>
  <si>
    <t>Novo Aripuanã</t>
  </si>
  <si>
    <t>ALVORADA DO GURGUÉIA</t>
  </si>
  <si>
    <t>Alvorada do Gurguéia</t>
  </si>
  <si>
    <t>PARINTINS</t>
  </si>
  <si>
    <t>Parintins</t>
  </si>
  <si>
    <t>ASSUNÇÃO DO PIAUÍ</t>
  </si>
  <si>
    <t>Assunção do Piauí</t>
  </si>
  <si>
    <t>PAUINI</t>
  </si>
  <si>
    <t>Pauini</t>
  </si>
  <si>
    <t>BARRA D'ALCÂNTARA</t>
  </si>
  <si>
    <t>Barra D'Alcântara</t>
  </si>
  <si>
    <t>SANTO ANTÔNIO DO IÇÁ</t>
  </si>
  <si>
    <t>Santo Antônio do Içá</t>
  </si>
  <si>
    <t>BELA VISTA DO PIAUÍ</t>
  </si>
  <si>
    <t>Bela Vista do Piauí</t>
  </si>
  <si>
    <t>SÃO PAULO DE OLIVENÇA</t>
  </si>
  <si>
    <t>São Paulo de Olivença</t>
  </si>
  <si>
    <t>BELÉM DO PIAUÍ</t>
  </si>
  <si>
    <t>Belém do Piauí</t>
  </si>
  <si>
    <t>SILVES</t>
  </si>
  <si>
    <t>Silves</t>
  </si>
  <si>
    <t>BETÂNIA DO PIAUÍ</t>
  </si>
  <si>
    <t>Betânia do Piauí</t>
  </si>
  <si>
    <t>TAPAUÁ</t>
  </si>
  <si>
    <t>Tapauá</t>
  </si>
  <si>
    <t>BOA HORA</t>
  </si>
  <si>
    <t>Boa Hora</t>
  </si>
  <si>
    <t>TEFÉ</t>
  </si>
  <si>
    <t>Tefé</t>
  </si>
  <si>
    <t>BOQUEIRÃO DO PIAUÍ</t>
  </si>
  <si>
    <t>Boqueirão do Piauí</t>
  </si>
  <si>
    <t>SÃO GABRIEL DA CACHOEIRA</t>
  </si>
  <si>
    <t>São Gabriel da Cachoeira</t>
  </si>
  <si>
    <t>BREJO DO PIAUÍ</t>
  </si>
  <si>
    <t>Brejo do Piauí</t>
  </si>
  <si>
    <t>URUCARÁ</t>
  </si>
  <si>
    <t>Urucará</t>
  </si>
  <si>
    <t>CAJAZEIRAS DO PIAUÍ</t>
  </si>
  <si>
    <t>Cajazeiras do Piauí</t>
  </si>
  <si>
    <t>URUCURITUBA</t>
  </si>
  <si>
    <t>Urucurituba</t>
  </si>
  <si>
    <t>CAJUEIRO DA PRAIA</t>
  </si>
  <si>
    <t>Cajueiro da Praia</t>
  </si>
  <si>
    <t>ALVARÃES</t>
  </si>
  <si>
    <t>Alvarães</t>
  </si>
  <si>
    <t>CAMPO ALEGRE DO FIDALGO</t>
  </si>
  <si>
    <t>Campo Alegre do Fidalgo</t>
  </si>
  <si>
    <t>AMATURÁ</t>
  </si>
  <si>
    <t>Amaturá</t>
  </si>
  <si>
    <t>CAMPO GRANDE DO PIAUÍ</t>
  </si>
  <si>
    <t>Campo Grande do Piauí</t>
  </si>
  <si>
    <t>ANAMÃ</t>
  </si>
  <si>
    <t>Anamã</t>
  </si>
  <si>
    <t>CAMPO LARGO DO PIAUÍ</t>
  </si>
  <si>
    <t>Campo Largo do Piauí</t>
  </si>
  <si>
    <t>BERURI</t>
  </si>
  <si>
    <t>Beruri</t>
  </si>
  <si>
    <t>CAPITÃO GERVÁSIO OLIVEIRA</t>
  </si>
  <si>
    <t>Capitão Gervásio Oliveira</t>
  </si>
  <si>
    <t>BOA VISTA DO RAMOS</t>
  </si>
  <si>
    <t>Boa Vista do Ramos</t>
  </si>
  <si>
    <t>CARAÚBAS DO PIAUÍ</t>
  </si>
  <si>
    <t>Caraúbas do Piauí</t>
  </si>
  <si>
    <t>CAAPIRANGA</t>
  </si>
  <si>
    <t>Caapiranga</t>
  </si>
  <si>
    <t>CARIDADE DO PIAUÍ</t>
  </si>
  <si>
    <t>Caridade do Piauí</t>
  </si>
  <si>
    <t>BOA VISTA</t>
  </si>
  <si>
    <t>Boa Vista</t>
  </si>
  <si>
    <t>CAXINGÓ</t>
  </si>
  <si>
    <t>Caxingó</t>
  </si>
  <si>
    <t>CARACARAÍ</t>
  </si>
  <si>
    <t>Caracaraí</t>
  </si>
  <si>
    <t>COCAL DE TELHA</t>
  </si>
  <si>
    <t>Cocal de Telha</t>
  </si>
  <si>
    <t>ALTO ALEGRE</t>
  </si>
  <si>
    <t>Alto Alegre</t>
  </si>
  <si>
    <t>COCAL DOS ALVES</t>
  </si>
  <si>
    <t>Cocal dos Alves</t>
  </si>
  <si>
    <t>BONFIM</t>
  </si>
  <si>
    <t>Bonfim</t>
  </si>
  <si>
    <t>CURRAIS</t>
  </si>
  <si>
    <t>Currais</t>
  </si>
  <si>
    <t>MUCAJAÍ</t>
  </si>
  <si>
    <t>Mucajaí</t>
  </si>
  <si>
    <t>CURRALINHOS</t>
  </si>
  <si>
    <t>Curralinhos</t>
  </si>
  <si>
    <t>NORMANDIA</t>
  </si>
  <si>
    <t>Normandia</t>
  </si>
  <si>
    <t>CURRAL NOVO DO PIAUÍ</t>
  </si>
  <si>
    <t>Curral Novo do Piauí</t>
  </si>
  <si>
    <t>SÃO JOÃO DA BALIZA</t>
  </si>
  <si>
    <t>São João da Baliza</t>
  </si>
  <si>
    <t>FLORESTA DO PIAUÍ</t>
  </si>
  <si>
    <t>Floresta do Piauí</t>
  </si>
  <si>
    <t>SÃO LUIZ</t>
  </si>
  <si>
    <t>São Luiz</t>
  </si>
  <si>
    <t>FRANCISCO MACEDO</t>
  </si>
  <si>
    <t>Francisco Macedo</t>
  </si>
  <si>
    <t>MATEIROS</t>
  </si>
  <si>
    <t>Mateiros</t>
  </si>
  <si>
    <t>GEMINIANO</t>
  </si>
  <si>
    <t>Geminiano</t>
  </si>
  <si>
    <t>GUARIBAS</t>
  </si>
  <si>
    <t>Guaribas</t>
  </si>
  <si>
    <t>NOVO JARDIM</t>
  </si>
  <si>
    <t>Novo Jardim</t>
  </si>
  <si>
    <t>ILHA GRANDE</t>
  </si>
  <si>
    <t>Ilha Grande</t>
  </si>
  <si>
    <t>RIO DA CONCEIÇÃO</t>
  </si>
  <si>
    <t>Rio da Conceição</t>
  </si>
  <si>
    <t>JATOBÁ DO PIAUÍ</t>
  </si>
  <si>
    <t>Jatobá do Piauí</t>
  </si>
  <si>
    <t>TAIPAS DO TOCANTINS</t>
  </si>
  <si>
    <t>Taipas do Tocantins</t>
  </si>
  <si>
    <t>JOÃO COSTA</t>
  </si>
  <si>
    <t>João Costa</t>
  </si>
  <si>
    <t>CARIRI DO TOCANTINS</t>
  </si>
  <si>
    <t>Cariri do Tocantins</t>
  </si>
  <si>
    <t>JOCA MARQUES</t>
  </si>
  <si>
    <t>Joca Marques</t>
  </si>
  <si>
    <t>JAÚ DO TOCANTINS</t>
  </si>
  <si>
    <t>Jaú do Tocantins</t>
  </si>
  <si>
    <t>JUAZEIRO DO PIAUÍ</t>
  </si>
  <si>
    <t>Juazeiro do Piauí</t>
  </si>
  <si>
    <t>SANDOLÂNDIA</t>
  </si>
  <si>
    <t>Sandolândia</t>
  </si>
  <si>
    <t>JÚLIO BORGES</t>
  </si>
  <si>
    <t>Júlio Borges</t>
  </si>
  <si>
    <t>SÃO SALVADOR DO TOCANTINS</t>
  </si>
  <si>
    <t>São Salvador do Tocantins</t>
  </si>
  <si>
    <t>JUREMA</t>
  </si>
  <si>
    <t>Jurema</t>
  </si>
  <si>
    <t>SUCUPIRA</t>
  </si>
  <si>
    <t>Sucupira</t>
  </si>
  <si>
    <t>LAGOINHA DO PIAUÍ</t>
  </si>
  <si>
    <t>Lagoinha do Piauí</t>
  </si>
  <si>
    <t>ABREULÂNDIA</t>
  </si>
  <si>
    <t>Abreulândia</t>
  </si>
  <si>
    <t>LAGOA DE SÃO FRANCISCO</t>
  </si>
  <si>
    <t>Lagoa de São Francisco</t>
  </si>
  <si>
    <t>BRASILÂNDIA DO TOCANTINS</t>
  </si>
  <si>
    <t>Brasilândia do Tocantins</t>
  </si>
  <si>
    <t>LAGOA DO PIAUÍ</t>
  </si>
  <si>
    <t>Lagoa do Piauí</t>
  </si>
  <si>
    <t>BOM JESUS DO TOCANTINS</t>
  </si>
  <si>
    <t>Bom Jesus do Tocantins</t>
  </si>
  <si>
    <t>LAGOA DO SÍTIO</t>
  </si>
  <si>
    <t>Lagoa do Sítio</t>
  </si>
  <si>
    <t>CENTENÁRIO</t>
  </si>
  <si>
    <t>Centenário</t>
  </si>
  <si>
    <t>MADEIRO</t>
  </si>
  <si>
    <t>Madeiro</t>
  </si>
  <si>
    <t>FORTALEZA DO TABOCÃO</t>
  </si>
  <si>
    <t>Tabocão</t>
  </si>
  <si>
    <t>MASSAPÊ DO PIAUÍ</t>
  </si>
  <si>
    <t>Massapê do Piauí</t>
  </si>
  <si>
    <t>ITAPIRATINS</t>
  </si>
  <si>
    <t>Itapiratins</t>
  </si>
  <si>
    <t>MILTON BRANDÃO</t>
  </si>
  <si>
    <t>Milton Brandão</t>
  </si>
  <si>
    <t>JUARINA</t>
  </si>
  <si>
    <t>Juarina</t>
  </si>
  <si>
    <t>MORRO CABEÇA NO TEMPO</t>
  </si>
  <si>
    <t>Morro Cabeça no Tempo</t>
  </si>
  <si>
    <t>LAJEADO</t>
  </si>
  <si>
    <t>Lajeado</t>
  </si>
  <si>
    <t>MORRO DO CHAPÉU DO PIAUÍ</t>
  </si>
  <si>
    <t>Morro do Chapéu do Piauí</t>
  </si>
  <si>
    <t>LAGOA DO TOCANTINS</t>
  </si>
  <si>
    <t>Lagoa do Tocantins</t>
  </si>
  <si>
    <t>MURICI DOS PORTELAS</t>
  </si>
  <si>
    <t>Murici dos Portelas</t>
  </si>
  <si>
    <t>PIRAQUÊ</t>
  </si>
  <si>
    <t>Piraquê</t>
  </si>
  <si>
    <t>NOSSA SENHORA DE NAZARÉ</t>
  </si>
  <si>
    <t>Nossa Senhora de Nazaré</t>
  </si>
  <si>
    <t>RECURSOLÂNDIA</t>
  </si>
  <si>
    <t>Recursolândia</t>
  </si>
  <si>
    <t>NOVO SANTO ANTÔNIO</t>
  </si>
  <si>
    <t>Novo Santo Antônio</t>
  </si>
  <si>
    <t>RIO DOS BOIS</t>
  </si>
  <si>
    <t>Rio dos Bois</t>
  </si>
  <si>
    <t>OLHO D'ÁGUA DO PIAUÍ</t>
  </si>
  <si>
    <t>Olho D'Água do Piauí</t>
  </si>
  <si>
    <t>SANTA MARIA DO TOCANTINS</t>
  </si>
  <si>
    <t>Santa Maria do Tocantins</t>
  </si>
  <si>
    <t>PAJEÚ DO PIAUÍ</t>
  </si>
  <si>
    <t>Pajeú do Piauí</t>
  </si>
  <si>
    <t>SÃO FÉLIX DO TOCANTINS</t>
  </si>
  <si>
    <t>São Félix do Tocantins</t>
  </si>
  <si>
    <t>PAQUETÁ</t>
  </si>
  <si>
    <t>Paquetá</t>
  </si>
  <si>
    <t>TUPIRATINS</t>
  </si>
  <si>
    <t>Tupiratins</t>
  </si>
  <si>
    <t>PAVUSSU</t>
  </si>
  <si>
    <t>Pavussu</t>
  </si>
  <si>
    <t>LAGOA DA CONFUSÃO</t>
  </si>
  <si>
    <t>Lagoa da Confusão</t>
  </si>
  <si>
    <t>PEDRO LAURENTINO</t>
  </si>
  <si>
    <t>Pedro Laurentino</t>
  </si>
  <si>
    <t>SANTA BÁRBARA DO PARÁ</t>
  </si>
  <si>
    <t>Santa Bárbara do Pará</t>
  </si>
  <si>
    <t>NOVA SANTA RITA</t>
  </si>
  <si>
    <t>Nova Santa Rita</t>
  </si>
  <si>
    <t>SANTA LUZIA DO PARÁ</t>
  </si>
  <si>
    <t>Santa Luzia do Pará</t>
  </si>
  <si>
    <t>PORTO ALEGRE DO PIAUÍ</t>
  </si>
  <si>
    <t>Porto Alegre do Piauí</t>
  </si>
  <si>
    <t>TERRA ALTA</t>
  </si>
  <si>
    <t>Terra Alta</t>
  </si>
  <si>
    <t>RIACHO FRIO</t>
  </si>
  <si>
    <t>Riacho Frio</t>
  </si>
  <si>
    <t>ABEL FIGUEIREDO</t>
  </si>
  <si>
    <t>Abel Figueiredo</t>
  </si>
  <si>
    <t>RIBEIRA DO PIAUÍ</t>
  </si>
  <si>
    <t>Ribeira do Piauí</t>
  </si>
  <si>
    <t>ELDORADO DOS CARAJÁS</t>
  </si>
  <si>
    <t>Eldorado do Carajás</t>
  </si>
  <si>
    <t>SANTO ANTÔNIO DOS MILAGRES</t>
  </si>
  <si>
    <t>Santo Antônio dos Milagres</t>
  </si>
  <si>
    <t>PALESTINA DO PARÁ</t>
  </si>
  <si>
    <t>Palestina do Pará</t>
  </si>
  <si>
    <t>SÃO FRANCISCO DE ASSIS DO PIAUÍ</t>
  </si>
  <si>
    <t>São Francisco de Assis do Piauí</t>
  </si>
  <si>
    <t>SÃO DOMINGOS DO ARAGUAIA</t>
  </si>
  <si>
    <t>São Domingos do Araguaia</t>
  </si>
  <si>
    <t>SÃO GONÇALO DO GURGUÉIA</t>
  </si>
  <si>
    <t>São Gonçalo do Gurguéia</t>
  </si>
  <si>
    <t>ÁGUA AZUL DO NORTE</t>
  </si>
  <si>
    <t>Água Azul do Norte</t>
  </si>
  <si>
    <t>SÃO JOÃO DA FRONTEIRA</t>
  </si>
  <si>
    <t>São João da Fronteira</t>
  </si>
  <si>
    <t>CUMARU DO NORTE</t>
  </si>
  <si>
    <t>Cumaru do Norte</t>
  </si>
  <si>
    <t>SÃO JOÃO DA VARJOTA</t>
  </si>
  <si>
    <t>São João da Varjota</t>
  </si>
  <si>
    <t>SÃO JOÃO DO ARRAIAL</t>
  </si>
  <si>
    <t>São João do Arraial</t>
  </si>
  <si>
    <t>AURORA DO PARÁ</t>
  </si>
  <si>
    <t>Aurora do Pará</t>
  </si>
  <si>
    <t>SÃO LUIS DO PIAUÍ</t>
  </si>
  <si>
    <t>São Luis do Piauí</t>
  </si>
  <si>
    <t>NOVA ESPERANÇA DO PIRIÁ</t>
  </si>
  <si>
    <t>Nova Esperança do Piriá</t>
  </si>
  <si>
    <t>SÃO MIGUEL DA BAIXA GRANDE</t>
  </si>
  <si>
    <t>São Miguel da Baixa Grande</t>
  </si>
  <si>
    <t>SÃO JOÃO DE PIRABAS</t>
  </si>
  <si>
    <t>São João de Pirabas</t>
  </si>
  <si>
    <t>SÃO MIGUEL DO FIDALGO</t>
  </si>
  <si>
    <t>São Miguel do Fidalgo</t>
  </si>
  <si>
    <t>TAILÂNDIA</t>
  </si>
  <si>
    <t>Tailândia</t>
  </si>
  <si>
    <t>SEBASTIÃO BARROS</t>
  </si>
  <si>
    <t>Sebastião Barros</t>
  </si>
  <si>
    <t>TUCUMÃ</t>
  </si>
  <si>
    <t>Tucumã</t>
  </si>
  <si>
    <t>SEBASTIÃO LEAL</t>
  </si>
  <si>
    <t>Sebastião Leal</t>
  </si>
  <si>
    <t>URUARÁ</t>
  </si>
  <si>
    <t>Uruará</t>
  </si>
  <si>
    <t>SUSSUAPARA</t>
  </si>
  <si>
    <t>Sussuapara</t>
  </si>
  <si>
    <t>ABAETETUBA</t>
  </si>
  <si>
    <t>Abaetetuba</t>
  </si>
  <si>
    <t>TAMBORIL DO PIAUÍ</t>
  </si>
  <si>
    <t>Tamboril do Piauí</t>
  </si>
  <si>
    <t>ACARÁ</t>
  </si>
  <si>
    <t>Acará</t>
  </si>
  <si>
    <t>TANQUE DO PIAUÍ</t>
  </si>
  <si>
    <t>Tanque do Piauí</t>
  </si>
  <si>
    <t>AFUÁ</t>
  </si>
  <si>
    <t>Afuá</t>
  </si>
  <si>
    <t>VERA MENDES</t>
  </si>
  <si>
    <t>Vera Mendes</t>
  </si>
  <si>
    <t>ALENQUER</t>
  </si>
  <si>
    <t>Alenquer</t>
  </si>
  <si>
    <t>VILA NOVA DO PIAUÍ</t>
  </si>
  <si>
    <t>Vila Nova do Piauí</t>
  </si>
  <si>
    <t>ALMEIRIM</t>
  </si>
  <si>
    <t>Almeirim</t>
  </si>
  <si>
    <t>WALL FERRAZ</t>
  </si>
  <si>
    <t>Wall Ferraz</t>
  </si>
  <si>
    <t>ALTAMIRA</t>
  </si>
  <si>
    <t>Altamira</t>
  </si>
  <si>
    <t>BODÓ</t>
  </si>
  <si>
    <t>Bodó</t>
  </si>
  <si>
    <t>ANAJÁS</t>
  </si>
  <si>
    <t>Anajás</t>
  </si>
  <si>
    <t>CAIÇARA DO NORTE</t>
  </si>
  <si>
    <t>Caiçara do Norte</t>
  </si>
  <si>
    <t>ANANINDEUA</t>
  </si>
  <si>
    <t>Ananindeua</t>
  </si>
  <si>
    <t>FERNANDO PEDROZA</t>
  </si>
  <si>
    <t>Fernando Pedroza</t>
  </si>
  <si>
    <t>AUGUSTO CORRÊA</t>
  </si>
  <si>
    <t>Augusto Corrêa</t>
  </si>
  <si>
    <t>ITAJÁ</t>
  </si>
  <si>
    <t>Itajá</t>
  </si>
  <si>
    <t>AVEIRO</t>
  </si>
  <si>
    <t>Aveiro</t>
  </si>
  <si>
    <t>MAJOR SALES</t>
  </si>
  <si>
    <t>Major Sales</t>
  </si>
  <si>
    <t>BAGRE</t>
  </si>
  <si>
    <t>Bagre</t>
  </si>
  <si>
    <t>RIO DO FOGO</t>
  </si>
  <si>
    <t>Rio do Fogo</t>
  </si>
  <si>
    <t>BAIÃO</t>
  </si>
  <si>
    <t>Baião</t>
  </si>
  <si>
    <t>SANTA MARIA</t>
  </si>
  <si>
    <t>Santa Maria</t>
  </si>
  <si>
    <t>BARCARENA</t>
  </si>
  <si>
    <t>Barcarena</t>
  </si>
  <si>
    <t>PORTO DO MANGUE</t>
  </si>
  <si>
    <t>Porto do Mangue</t>
  </si>
  <si>
    <t>BELÉM</t>
  </si>
  <si>
    <t>Belém</t>
  </si>
  <si>
    <t>TIBAU</t>
  </si>
  <si>
    <t>Tibau</t>
  </si>
  <si>
    <t>BENEVIDES</t>
  </si>
  <si>
    <t>Benevides</t>
  </si>
  <si>
    <t>SÃO MIGUEL DO GOSTOSO</t>
  </si>
  <si>
    <t>São Miguel do Gostoso</t>
  </si>
  <si>
    <t>BONITO</t>
  </si>
  <si>
    <t>Bonito</t>
  </si>
  <si>
    <t>SERRINHA DOS PINTOS</t>
  </si>
  <si>
    <t>Serrinha dos Pintos</t>
  </si>
  <si>
    <t>BRAGANÇA</t>
  </si>
  <si>
    <t>Bragança</t>
  </si>
  <si>
    <t>TENENTE LAURENTINO CRUZ</t>
  </si>
  <si>
    <t>Tenente Laurentino Cruz</t>
  </si>
  <si>
    <t>BREVES</t>
  </si>
  <si>
    <t>Breves</t>
  </si>
  <si>
    <t>TRIUNFO POTIGUAR</t>
  </si>
  <si>
    <t>Triunfo Potiguar</t>
  </si>
  <si>
    <t>BUJARU</t>
  </si>
  <si>
    <t>Bujaru</t>
  </si>
  <si>
    <t>VENHA-VER</t>
  </si>
  <si>
    <t>Venha-Ver</t>
  </si>
  <si>
    <t>CACHOEIRA DO ARARI</t>
  </si>
  <si>
    <t>Cachoeira do Arari</t>
  </si>
  <si>
    <t>ALCANTIL</t>
  </si>
  <si>
    <t>Alcantil</t>
  </si>
  <si>
    <t>CAMETÁ</t>
  </si>
  <si>
    <t>Cametá</t>
  </si>
  <si>
    <t>ALGODÃO DE JANDAÍRA</t>
  </si>
  <si>
    <t>Algodão de Jandaíra</t>
  </si>
  <si>
    <t>CAPANEMA</t>
  </si>
  <si>
    <t>Capanema</t>
  </si>
  <si>
    <t>AMPARO</t>
  </si>
  <si>
    <t>Amparo</t>
  </si>
  <si>
    <t>CAPITÃO POÇO</t>
  </si>
  <si>
    <t>Capitão Poço</t>
  </si>
  <si>
    <t>APARECIDA</t>
  </si>
  <si>
    <t>Aparecida</t>
  </si>
  <si>
    <t>CASTANHAL</t>
  </si>
  <si>
    <t>Castanhal</t>
  </si>
  <si>
    <t>AREIA DE BARAÚNAS</t>
  </si>
  <si>
    <t>Areia de Baraúnas</t>
  </si>
  <si>
    <t>CHAVES</t>
  </si>
  <si>
    <t>Chaves</t>
  </si>
  <si>
    <t>ASSUNÇÃO</t>
  </si>
  <si>
    <t>Assunção</t>
  </si>
  <si>
    <t>COLARES</t>
  </si>
  <si>
    <t>Colares</t>
  </si>
  <si>
    <t>BARAÚNA</t>
  </si>
  <si>
    <t>Baraúna</t>
  </si>
  <si>
    <t>CONCEIÇÃO DO ARAGUAIA</t>
  </si>
  <si>
    <t>Conceição do Araguaia</t>
  </si>
  <si>
    <t>BARRA DE SANTANA</t>
  </si>
  <si>
    <t>Barra de Santana</t>
  </si>
  <si>
    <t>CURRALINHO</t>
  </si>
  <si>
    <t>Curralinho</t>
  </si>
  <si>
    <t>BERNARDINO BATISTA</t>
  </si>
  <si>
    <t>Bernardino Batista</t>
  </si>
  <si>
    <t>CURUÇÁ</t>
  </si>
  <si>
    <t>Curuçá</t>
  </si>
  <si>
    <t>FARO</t>
  </si>
  <si>
    <t>Faro</t>
  </si>
  <si>
    <t>CACIMBAS</t>
  </si>
  <si>
    <t>Cacimbas</t>
  </si>
  <si>
    <t>GURUPÁ</t>
  </si>
  <si>
    <t>Gurupá</t>
  </si>
  <si>
    <t>CAJAZEIRINHAS</t>
  </si>
  <si>
    <t>Cajazeirinhas</t>
  </si>
  <si>
    <t>IGARAPÉ-AÇU</t>
  </si>
  <si>
    <t>Igarapé-Açu</t>
  </si>
  <si>
    <t>CAPIM</t>
  </si>
  <si>
    <t>Capim</t>
  </si>
  <si>
    <t>IGARAPÉ-MIRI</t>
  </si>
  <si>
    <t>Igarapé-Miri</t>
  </si>
  <si>
    <t>CARAÚBAS</t>
  </si>
  <si>
    <t>Caraúbas</t>
  </si>
  <si>
    <t>INHANGAPI</t>
  </si>
  <si>
    <t>Inhangapi</t>
  </si>
  <si>
    <t>CASSERENGUE</t>
  </si>
  <si>
    <t>Casserengue</t>
  </si>
  <si>
    <t>IRITUIA</t>
  </si>
  <si>
    <t>Irituia</t>
  </si>
  <si>
    <t>CATURITÉ</t>
  </si>
  <si>
    <t>Caturité</t>
  </si>
  <si>
    <t>ITAITUBA</t>
  </si>
  <si>
    <t>Itaituba</t>
  </si>
  <si>
    <t>COXIXOLA</t>
  </si>
  <si>
    <t>Coxixola</t>
  </si>
  <si>
    <t>ITUPIRANGA</t>
  </si>
  <si>
    <t>Itupiranga</t>
  </si>
  <si>
    <t>CUITÉ DE MAMANGUAPE</t>
  </si>
  <si>
    <t>Cuité de Mamanguape</t>
  </si>
  <si>
    <t>JACUNDÁ</t>
  </si>
  <si>
    <t>Jacundá</t>
  </si>
  <si>
    <t>CURRAL DE CIMA</t>
  </si>
  <si>
    <t>Curral de Cima</t>
  </si>
  <si>
    <t>JURUTI</t>
  </si>
  <si>
    <t>Juruti</t>
  </si>
  <si>
    <t>DAMIÃO</t>
  </si>
  <si>
    <t>Damião</t>
  </si>
  <si>
    <t>LIMOEIRO DO AJURU</t>
  </si>
  <si>
    <t>Limoeiro do Ajuru</t>
  </si>
  <si>
    <t>GADO BRAVO</t>
  </si>
  <si>
    <t>Gado Bravo</t>
  </si>
  <si>
    <t>MAGALHÃES BARATA</t>
  </si>
  <si>
    <t>Magalhães Barata</t>
  </si>
  <si>
    <t>LOGRADOURO</t>
  </si>
  <si>
    <t>Logradouro</t>
  </si>
  <si>
    <t>MARABÁ</t>
  </si>
  <si>
    <t>Marabá</t>
  </si>
  <si>
    <t>MARCAÇÃO</t>
  </si>
  <si>
    <t>Marcação</t>
  </si>
  <si>
    <t>MARACANÃ</t>
  </si>
  <si>
    <t>Maracanã</t>
  </si>
  <si>
    <t>MARIZÓPOLIS</t>
  </si>
  <si>
    <t>Marizópolis</t>
  </si>
  <si>
    <t>MARAPANIM</t>
  </si>
  <si>
    <t>Marapanim</t>
  </si>
  <si>
    <t>MATINHAS</t>
  </si>
  <si>
    <t>Matinhas</t>
  </si>
  <si>
    <t>MELGAÇO</t>
  </si>
  <si>
    <t>Melgaço</t>
  </si>
  <si>
    <t>MATO GROSSO</t>
  </si>
  <si>
    <t>MOCAJUBA</t>
  </si>
  <si>
    <t>Mocajuba</t>
  </si>
  <si>
    <t>MATURÉIA</t>
  </si>
  <si>
    <t>Maturéia</t>
  </si>
  <si>
    <t>MOJU</t>
  </si>
  <si>
    <t>Moju</t>
  </si>
  <si>
    <t>PARARI</t>
  </si>
  <si>
    <t>Parari</t>
  </si>
  <si>
    <t>MONTE ALEGRE</t>
  </si>
  <si>
    <t>Monte Alegre</t>
  </si>
  <si>
    <t>POÇO DANTAS</t>
  </si>
  <si>
    <t>Poço Dantas</t>
  </si>
  <si>
    <t>MUANÁ</t>
  </si>
  <si>
    <t>Muaná</t>
  </si>
  <si>
    <t>POÇO DE JOSÉ DE MOURA</t>
  </si>
  <si>
    <t>Poço de José de Moura</t>
  </si>
  <si>
    <t>NOVA TIMBOTEUA</t>
  </si>
  <si>
    <t>Nova Timboteua</t>
  </si>
  <si>
    <t>PEDRO RÉGIS</t>
  </si>
  <si>
    <t>Pedro Régis</t>
  </si>
  <si>
    <t>ÓBIDOS</t>
  </si>
  <si>
    <t>Óbidos</t>
  </si>
  <si>
    <t>RIACHÃO</t>
  </si>
  <si>
    <t>Riachão</t>
  </si>
  <si>
    <t>OEIRAS DO PARÁ</t>
  </si>
  <si>
    <t>Oeiras do Pará</t>
  </si>
  <si>
    <t>RIACHÃO DO BACAMARTE</t>
  </si>
  <si>
    <t>Riachão do Bacamarte</t>
  </si>
  <si>
    <t>ORIXIMINÁ</t>
  </si>
  <si>
    <t>Oriximiná</t>
  </si>
  <si>
    <t>RIACHÃO DO POÇO</t>
  </si>
  <si>
    <t>Riachão do Poço</t>
  </si>
  <si>
    <t>OURÉM</t>
  </si>
  <si>
    <t>Ourém</t>
  </si>
  <si>
    <t>RIACHO DE SANTO ANTÔNIO</t>
  </si>
  <si>
    <t>Riacho de Santo Antônio</t>
  </si>
  <si>
    <t>PARAGOMINAS</t>
  </si>
  <si>
    <t>Paragominas</t>
  </si>
  <si>
    <t>SANTA CECÍLIA</t>
  </si>
  <si>
    <t>Santa Cecília</t>
  </si>
  <si>
    <t>PEIXE-BOI</t>
  </si>
  <si>
    <t>Peixe-Boi</t>
  </si>
  <si>
    <t>SANTA INÊS</t>
  </si>
  <si>
    <t>Santa Inês</t>
  </si>
  <si>
    <t>PONTA DE PEDRAS</t>
  </si>
  <si>
    <t>Ponta de Pedras</t>
  </si>
  <si>
    <t>JOCA CLAUDINO</t>
  </si>
  <si>
    <t>Joca Claudino</t>
  </si>
  <si>
    <t>PORTEL</t>
  </si>
  <si>
    <t>Portel</t>
  </si>
  <si>
    <t>SANTO ANDRÉ</t>
  </si>
  <si>
    <t>Santo André</t>
  </si>
  <si>
    <t>PORTO DE MOZ</t>
  </si>
  <si>
    <t>Porto de Moz</t>
  </si>
  <si>
    <t>SÃO BENTINHO</t>
  </si>
  <si>
    <t>São Bentinho</t>
  </si>
  <si>
    <t>PRAINHA</t>
  </si>
  <si>
    <t>Prainha</t>
  </si>
  <si>
    <t>SÃO DOMINGOS DO CARIRI</t>
  </si>
  <si>
    <t>São Domingos do Cariri</t>
  </si>
  <si>
    <t>PRIMAVERA</t>
  </si>
  <si>
    <t>Primavera</t>
  </si>
  <si>
    <t>SÃO DOMINGOS</t>
  </si>
  <si>
    <t>São Domingos</t>
  </si>
  <si>
    <t>SALINÓPOLIS</t>
  </si>
  <si>
    <t>Salinópolis</t>
  </si>
  <si>
    <t>SÃO FRANCISCO</t>
  </si>
  <si>
    <t>São Francisco</t>
  </si>
  <si>
    <t>SALVATERRA</t>
  </si>
  <si>
    <t>Salvaterra</t>
  </si>
  <si>
    <t>SÃO JOSÉ DOS RAMOS</t>
  </si>
  <si>
    <t>São José dos Ramos</t>
  </si>
  <si>
    <t>SANTA CRUZ DO ARARI</t>
  </si>
  <si>
    <t>Santa Cruz do Arari</t>
  </si>
  <si>
    <t>SÃO JOSÉ DE PRINCESA</t>
  </si>
  <si>
    <t>São José de Princesa</t>
  </si>
  <si>
    <t>SANTA ISABEL DO PARÁ</t>
  </si>
  <si>
    <t>Santa Izabel do Pará</t>
  </si>
  <si>
    <t>SÃO JOSÉ DO BREJO DO CRUZ</t>
  </si>
  <si>
    <t>São José do Brejo do Cruz</t>
  </si>
  <si>
    <t>SANTA MARIA DO PARÁ</t>
  </si>
  <si>
    <t>Santa Maria do Pará</t>
  </si>
  <si>
    <t>SERTÃOZINHO</t>
  </si>
  <si>
    <t>Sertãozinho</t>
  </si>
  <si>
    <t>SANTANA DO ARAGUAIA</t>
  </si>
  <si>
    <t>Santana do Araguaia</t>
  </si>
  <si>
    <t>SOBRADO</t>
  </si>
  <si>
    <t>Sobrado</t>
  </si>
  <si>
    <t>SANTARÉM</t>
  </si>
  <si>
    <t>Santarém</t>
  </si>
  <si>
    <t>SOSSÊGO</t>
  </si>
  <si>
    <t>Sossêgo</t>
  </si>
  <si>
    <t>SANTARÉM NOVO</t>
  </si>
  <si>
    <t>Santarém Novo</t>
  </si>
  <si>
    <t>TENÓRIO</t>
  </si>
  <si>
    <t>Tenório</t>
  </si>
  <si>
    <t>SANTO ANTÔNIO DO TAUÁ</t>
  </si>
  <si>
    <t>Santo Antônio do Tauá</t>
  </si>
  <si>
    <t>VIEIRÓPOLIS</t>
  </si>
  <si>
    <t>Vieirópolis</t>
  </si>
  <si>
    <t>SÃO CAETANO DE ODIVELAS</t>
  </si>
  <si>
    <t>São Caetano de Odivelas</t>
  </si>
  <si>
    <t>ZABELÊ</t>
  </si>
  <si>
    <t>Zabelê</t>
  </si>
  <si>
    <t>SÃO DOMINGOS DO CAPIM</t>
  </si>
  <si>
    <t>São Domingos do Capim</t>
  </si>
  <si>
    <t>ARAÇOIABA</t>
  </si>
  <si>
    <t>Araçoiaba</t>
  </si>
  <si>
    <t>SÃO FÉLIX DO XINGU</t>
  </si>
  <si>
    <t>São Félix do Xingu</t>
  </si>
  <si>
    <t>CASINHAS</t>
  </si>
  <si>
    <t>Casinhas</t>
  </si>
  <si>
    <t>SÃO FRANCISCO DO PARÁ</t>
  </si>
  <si>
    <t>São Francisco do Pará</t>
  </si>
  <si>
    <t>JAQUEIRA</t>
  </si>
  <si>
    <t>Jaqueira</t>
  </si>
  <si>
    <t>SÃO JOÃO DO ARAGUAIA</t>
  </si>
  <si>
    <t>São João do Araguaia</t>
  </si>
  <si>
    <t>SÃO MIGUEL DO GUAMÁ</t>
  </si>
  <si>
    <t>São Miguel do Guamá</t>
  </si>
  <si>
    <t>LAGOA GRANDE</t>
  </si>
  <si>
    <t>Lagoa Grande</t>
  </si>
  <si>
    <t>SÃO SEBASTIÃO DA BOA VISTA</t>
  </si>
  <si>
    <t>São Sebastião da Boa Vista</t>
  </si>
  <si>
    <t>MANARI</t>
  </si>
  <si>
    <t>Manari</t>
  </si>
  <si>
    <t>SENADOR JOSÉ PORFÍRIO</t>
  </si>
  <si>
    <t>Senador José Porfírio</t>
  </si>
  <si>
    <t>SANTA FILOMENA</t>
  </si>
  <si>
    <t>Santa Filomena</t>
  </si>
  <si>
    <t>SOURE</t>
  </si>
  <si>
    <t>Soure</t>
  </si>
  <si>
    <t>TAMANDARÉ</t>
  </si>
  <si>
    <t>Tamandaré</t>
  </si>
  <si>
    <t>TOMÉ-AÇU</t>
  </si>
  <si>
    <t>Tomé-Açu</t>
  </si>
  <si>
    <t>CAMPESTRE</t>
  </si>
  <si>
    <t>Campestre</t>
  </si>
  <si>
    <t>TUCURUÍ</t>
  </si>
  <si>
    <t>Tucuruí</t>
  </si>
  <si>
    <t>JEQUIÁ DA PRAIA</t>
  </si>
  <si>
    <t>Jequiá da Praia</t>
  </si>
  <si>
    <t>VIGIA</t>
  </si>
  <si>
    <t>Vigia</t>
  </si>
  <si>
    <t>ALTO CAPARAÓ</t>
  </si>
  <si>
    <t>Alto Caparaó</t>
  </si>
  <si>
    <t>VISEU</t>
  </si>
  <si>
    <t>Viseu</t>
  </si>
  <si>
    <t>ANGELÂNDIA</t>
  </si>
  <si>
    <t>Angelândia</t>
  </si>
  <si>
    <t>REDENÇÃO</t>
  </si>
  <si>
    <t>Redenção</t>
  </si>
  <si>
    <t>ARICANDUVA</t>
  </si>
  <si>
    <t>Aricanduva</t>
  </si>
  <si>
    <t>RIO MARIA</t>
  </si>
  <si>
    <t>Rio Maria</t>
  </si>
  <si>
    <t>BERIZAL</t>
  </si>
  <si>
    <t>Berizal</t>
  </si>
  <si>
    <t>XINGUARA</t>
  </si>
  <si>
    <t>Xinguara</t>
  </si>
  <si>
    <t>BONITO DE MINAS</t>
  </si>
  <si>
    <t>Bonito de Minas</t>
  </si>
  <si>
    <t>RONDON DO PARÁ</t>
  </si>
  <si>
    <t>Rondon do Pará</t>
  </si>
  <si>
    <t>BRASILÂNDIA DE MINAS</t>
  </si>
  <si>
    <t>Brasilândia de Minas</t>
  </si>
  <si>
    <t>BUGRE</t>
  </si>
  <si>
    <t>Bugre</t>
  </si>
  <si>
    <t>BREJO GRANDE DO ARAGUAIA</t>
  </si>
  <si>
    <t>Brejo Grande do Araguaia</t>
  </si>
  <si>
    <t>CABECEIRA GRANDE</t>
  </si>
  <si>
    <t>Cabeceira Grande</t>
  </si>
  <si>
    <t>CONCÓRDIA DO PARÁ</t>
  </si>
  <si>
    <t>Concórdia do Pará</t>
  </si>
  <si>
    <t>CAMPO AZUL</t>
  </si>
  <si>
    <t>Campo Azul</t>
  </si>
  <si>
    <t>CURIONÓPOLIS</t>
  </si>
  <si>
    <t>Curionópolis</t>
  </si>
  <si>
    <t>CANTAGALO</t>
  </si>
  <si>
    <t>Cantagalo</t>
  </si>
  <si>
    <t>DOM ELISEU</t>
  </si>
  <si>
    <t>Dom Eliseu</t>
  </si>
  <si>
    <t>CATAS ALTAS</t>
  </si>
  <si>
    <t>Catas Altas</t>
  </si>
  <si>
    <t>GARRAFÃO DO NORTE</t>
  </si>
  <si>
    <t>Garrafão do Norte</t>
  </si>
  <si>
    <t>CATUTI</t>
  </si>
  <si>
    <t>Catuti</t>
  </si>
  <si>
    <t>MÃE DO RIO</t>
  </si>
  <si>
    <t>Mãe do Rio</t>
  </si>
  <si>
    <t>CHAPADA GAÚCHA</t>
  </si>
  <si>
    <t>Chapada Gaúcha</t>
  </si>
  <si>
    <t>MEDICILÂNDIA</t>
  </si>
  <si>
    <t>Medicilândia</t>
  </si>
  <si>
    <t>CÔNEGO MARINHO</t>
  </si>
  <si>
    <t>Cônego Marinho</t>
  </si>
  <si>
    <t>OURILÂNDIA DO NORTE</t>
  </si>
  <si>
    <t>Ourilândia do Norte</t>
  </si>
  <si>
    <t>CONFINS</t>
  </si>
  <si>
    <t>Confins</t>
  </si>
  <si>
    <t>PACAJÁ</t>
  </si>
  <si>
    <t>Pacajá</t>
  </si>
  <si>
    <t>CÓRREGO FUNDO</t>
  </si>
  <si>
    <t>Córrego Fundo</t>
  </si>
  <si>
    <t>PARAUAPEBAS</t>
  </si>
  <si>
    <t>Parauapebas</t>
  </si>
  <si>
    <t>CRISÓLITA</t>
  </si>
  <si>
    <t>Crisólita</t>
  </si>
  <si>
    <t>RURÓPOLIS</t>
  </si>
  <si>
    <t>Rurópolis</t>
  </si>
  <si>
    <t>CUPARAQUE</t>
  </si>
  <si>
    <t>Cuparaque</t>
  </si>
  <si>
    <t>SANTA MARIA DAS BARREIRAS</t>
  </si>
  <si>
    <t>Santa Maria das Barreiras</t>
  </si>
  <si>
    <t>CURRAL DE DENTRO</t>
  </si>
  <si>
    <t>Curral de Dentro</t>
  </si>
  <si>
    <t>AMAPÁ</t>
  </si>
  <si>
    <t>DELTA</t>
  </si>
  <si>
    <t>Delta</t>
  </si>
  <si>
    <t>CALÇOENE</t>
  </si>
  <si>
    <t>Calçoene</t>
  </si>
  <si>
    <t>DIVISA ALEGRE</t>
  </si>
  <si>
    <t>Divisa Alegre</t>
  </si>
  <si>
    <t>MACAPÁ</t>
  </si>
  <si>
    <t>Macapá</t>
  </si>
  <si>
    <t>DOM BOSCO</t>
  </si>
  <si>
    <t>Dom Bosco</t>
  </si>
  <si>
    <t>MAZAGÃO</t>
  </si>
  <si>
    <t>Mazagão</t>
  </si>
  <si>
    <t>FRANCISCÓPOLIS</t>
  </si>
  <si>
    <t>Franciscópolis</t>
  </si>
  <si>
    <t>OIAPOQUE</t>
  </si>
  <si>
    <t>Oiapoque</t>
  </si>
  <si>
    <t>FREI LAGONEGRO</t>
  </si>
  <si>
    <t>Frei Lagonegro</t>
  </si>
  <si>
    <t>FERREIRA GOMES</t>
  </si>
  <si>
    <t>Ferreira Gomes</t>
  </si>
  <si>
    <t>FRUTA DE LEITE</t>
  </si>
  <si>
    <t>Fruta de Leite</t>
  </si>
  <si>
    <t>LARANJAL DO JARI</t>
  </si>
  <si>
    <t>Laranjal do Jari</t>
  </si>
  <si>
    <t>GAMELEIRAS</t>
  </si>
  <si>
    <t>Gameleiras</t>
  </si>
  <si>
    <t>SANTANA</t>
  </si>
  <si>
    <t>Santana</t>
  </si>
  <si>
    <t>GLAUCILÂNDIA</t>
  </si>
  <si>
    <t>Glaucilândia</t>
  </si>
  <si>
    <t>TARTARUGALZINHO</t>
  </si>
  <si>
    <t>Tartarugalzinho</t>
  </si>
  <si>
    <t>GOIABEIRA</t>
  </si>
  <si>
    <t>Goiabeira</t>
  </si>
  <si>
    <t>SÃO GERALDO DO ARAGUAIA</t>
  </si>
  <si>
    <t>São Geraldo do Araguaia</t>
  </si>
  <si>
    <t>GOIANÁ</t>
  </si>
  <si>
    <t>Goianá</t>
  </si>
  <si>
    <t>IPIXUNA DO PARÁ</t>
  </si>
  <si>
    <t>Ipixuna do Pará</t>
  </si>
  <si>
    <t>GUARACIAMA</t>
  </si>
  <si>
    <t>Guaraciama</t>
  </si>
  <si>
    <t>ULIANÓPOLIS</t>
  </si>
  <si>
    <t>Ulianópolis</t>
  </si>
  <si>
    <t>IBIRACATU</t>
  </si>
  <si>
    <t>Ibiracatu</t>
  </si>
  <si>
    <t>BREU BRANCO</t>
  </si>
  <si>
    <t>Breu Branco</t>
  </si>
  <si>
    <t>IMBÉ DE MINAS</t>
  </si>
  <si>
    <t>Imbé de Minas</t>
  </si>
  <si>
    <t>GOIANÉSIA DO PARÁ</t>
  </si>
  <si>
    <t>Goianésia do Pará</t>
  </si>
  <si>
    <t>INDAIABIRA</t>
  </si>
  <si>
    <t>Indaiabira</t>
  </si>
  <si>
    <t>NOVO REPARTIMENTO</t>
  </si>
  <si>
    <t>Novo Repartimento</t>
  </si>
  <si>
    <t>JAPONVAR</t>
  </si>
  <si>
    <t>Japonvar</t>
  </si>
  <si>
    <t>JACAREACANGA</t>
  </si>
  <si>
    <t>Jacareacanga</t>
  </si>
  <si>
    <t>JENIPAPO DE MINAS</t>
  </si>
  <si>
    <t>Jenipapo de Minas</t>
  </si>
  <si>
    <t>NOVO PROGRESSO</t>
  </si>
  <si>
    <t>Novo Progresso</t>
  </si>
  <si>
    <t>JOSÉ GONÇALVES DE MINAS</t>
  </si>
  <si>
    <t>José Gonçalves de Minas</t>
  </si>
  <si>
    <t>TRAIRÃO</t>
  </si>
  <si>
    <t>Trairão</t>
  </si>
  <si>
    <t>JOSÉ RAYDAN</t>
  </si>
  <si>
    <t>José Raydan</t>
  </si>
  <si>
    <t>TERRA SANTA</t>
  </si>
  <si>
    <t>Terra Santa</t>
  </si>
  <si>
    <t>JOSENÓPOLIS</t>
  </si>
  <si>
    <t>Josenópolis</t>
  </si>
  <si>
    <t>BRASIL NOVO</t>
  </si>
  <si>
    <t>Brasil Novo</t>
  </si>
  <si>
    <t>JUVENÍLIA</t>
  </si>
  <si>
    <t>Juvenília</t>
  </si>
  <si>
    <t>VITÓRIA DO XINGU</t>
  </si>
  <si>
    <t>Vitória do Xingu</t>
  </si>
  <si>
    <t>LEME DO PRADO</t>
  </si>
  <si>
    <t>Leme do Prado</t>
  </si>
  <si>
    <t>ACRELÂNDIA</t>
  </si>
  <si>
    <t>Acrelândia</t>
  </si>
  <si>
    <t>LUISBURGO</t>
  </si>
  <si>
    <t>Luisburgo</t>
  </si>
  <si>
    <t>BUJARI</t>
  </si>
  <si>
    <t>Bujari</t>
  </si>
  <si>
    <t>LUISLÂNDIA</t>
  </si>
  <si>
    <t>Luislândia</t>
  </si>
  <si>
    <t>CAPIXABA</t>
  </si>
  <si>
    <t>Capixaba</t>
  </si>
  <si>
    <t>MÁRIO CAMPOS</t>
  </si>
  <si>
    <t>Mário Campos</t>
  </si>
  <si>
    <t>PORTO ACRE</t>
  </si>
  <si>
    <t>Porto Acre</t>
  </si>
  <si>
    <t>MARTINS SOARES</t>
  </si>
  <si>
    <t>Martins Soares</t>
  </si>
  <si>
    <t>EPITACIOLÂNDIA</t>
  </si>
  <si>
    <t>Epitaciolândia</t>
  </si>
  <si>
    <t>MIRAVÂNIA</t>
  </si>
  <si>
    <t>Miravânia</t>
  </si>
  <si>
    <t>JORDÃO</t>
  </si>
  <si>
    <t>Jordão</t>
  </si>
  <si>
    <t>MONTE FORMOSO</t>
  </si>
  <si>
    <t>Monte Formoso</t>
  </si>
  <si>
    <t>MARECHAL THAUMATURGO</t>
  </si>
  <si>
    <t>Marechal Thaumaturgo</t>
  </si>
  <si>
    <t>NAQUE</t>
  </si>
  <si>
    <t>Naque</t>
  </si>
  <si>
    <t>PORTO WALTER</t>
  </si>
  <si>
    <t>Porto Walter</t>
  </si>
  <si>
    <t>NATALÂNDIA</t>
  </si>
  <si>
    <t>Natalândia</t>
  </si>
  <si>
    <t>RODRIGUES ALVES</t>
  </si>
  <si>
    <t>Rodrigues Alves</t>
  </si>
  <si>
    <t>NINHEIRA</t>
  </si>
  <si>
    <t>Ninheira</t>
  </si>
  <si>
    <t>SANTA ROSA DO PURUS</t>
  </si>
  <si>
    <t>Santa Rosa do Purus</t>
  </si>
  <si>
    <t>NOVA BELÉM</t>
  </si>
  <si>
    <t>Nova Belém</t>
  </si>
  <si>
    <t>PEDRA BRANCA DO AMAPARI</t>
  </si>
  <si>
    <t>Pedra Branca do Amapari</t>
  </si>
  <si>
    <t>NOVA PORTEIRINHA</t>
  </si>
  <si>
    <t>Nova Porteirinha</t>
  </si>
  <si>
    <t>SERRA DO NAVIO</t>
  </si>
  <si>
    <t>Serra do Navio</t>
  </si>
  <si>
    <t>NOVO ORIENTE DE MINAS</t>
  </si>
  <si>
    <t>Novo Oriente de Minas</t>
  </si>
  <si>
    <t>CUTIAS</t>
  </si>
  <si>
    <t>Cutias</t>
  </si>
  <si>
    <t>NOVORIZONTE</t>
  </si>
  <si>
    <t>Novorizonte</t>
  </si>
  <si>
    <t>ITAUBAL</t>
  </si>
  <si>
    <t>Itaubal</t>
  </si>
  <si>
    <t>OLHOS-D'ÁGUA</t>
  </si>
  <si>
    <t>Olhos-d'Água</t>
  </si>
  <si>
    <t>PORTO GRANDE</t>
  </si>
  <si>
    <t>Porto Grande</t>
  </si>
  <si>
    <t>ORATÓRIOS</t>
  </si>
  <si>
    <t>Oratórios</t>
  </si>
  <si>
    <t>PRACUÚBA</t>
  </si>
  <si>
    <t>Pracuúba</t>
  </si>
  <si>
    <t>ORIZÂNIA</t>
  </si>
  <si>
    <t>Orizânia</t>
  </si>
  <si>
    <t>ALTO PARAÍSO</t>
  </si>
  <si>
    <t>Alto Paraíso</t>
  </si>
  <si>
    <t>PADRE CARVALHO</t>
  </si>
  <si>
    <t>Padre Carvalho</t>
  </si>
  <si>
    <t>CACAULÂNDIA</t>
  </si>
  <si>
    <t>Cacaulândia</t>
  </si>
  <si>
    <t>PAI PEDRO</t>
  </si>
  <si>
    <t>Pai Pedro</t>
  </si>
  <si>
    <t>CAMPO NOVO DE RONDÔNIA</t>
  </si>
  <si>
    <t>Campo Novo de Rondônia</t>
  </si>
  <si>
    <t>PATIS</t>
  </si>
  <si>
    <t>Patis</t>
  </si>
  <si>
    <t>CANDEIAS DO JAMARI</t>
  </si>
  <si>
    <t>Candeias do Jamari</t>
  </si>
  <si>
    <t>PEDRA BONITA</t>
  </si>
  <si>
    <t>Pedra Bonita</t>
  </si>
  <si>
    <t>ITAPUÃ DO OESTE</t>
  </si>
  <si>
    <t>Itapuã do Oeste</t>
  </si>
  <si>
    <t>PERIQUITO</t>
  </si>
  <si>
    <t>Periquito</t>
  </si>
  <si>
    <t>MONTE NEGRO</t>
  </si>
  <si>
    <t>Monte Negro</t>
  </si>
  <si>
    <t>PIEDADE DE CARATINGA</t>
  </si>
  <si>
    <t>Piedade de Caratinga</t>
  </si>
  <si>
    <t>RIO CRESPO</t>
  </si>
  <si>
    <t>Rio Crespo</t>
  </si>
  <si>
    <t>PINGO D'AGUA</t>
  </si>
  <si>
    <t>Pingo-d'Água</t>
  </si>
  <si>
    <t>NOVO HORIZONTE DO OESTE</t>
  </si>
  <si>
    <t>Novo Horizonte do Oeste</t>
  </si>
  <si>
    <t>PINTÓPOLIS</t>
  </si>
  <si>
    <t>Pintópolis</t>
  </si>
  <si>
    <t>CASTANHEIRAS</t>
  </si>
  <si>
    <t>Castanheiras</t>
  </si>
  <si>
    <t>PONTO CHIQUE</t>
  </si>
  <si>
    <t>Ponto Chique</t>
  </si>
  <si>
    <t>GOVERNADOR JORGE TEIXEIRA</t>
  </si>
  <si>
    <t>Governador Jorge Teixeira</t>
  </si>
  <si>
    <t>PONTO DOS VOLANTES</t>
  </si>
  <si>
    <t>Ponto dos Volantes</t>
  </si>
  <si>
    <t>MINISTRO ANDREAZZA</t>
  </si>
  <si>
    <t>Ministro Andreazza</t>
  </si>
  <si>
    <t>REDUTO</t>
  </si>
  <si>
    <t>Reduto</t>
  </si>
  <si>
    <t>MIRANTE DA SERRA</t>
  </si>
  <si>
    <t>Mirante da Serra</t>
  </si>
  <si>
    <t>ROSÁRIO DA LIMEIRA</t>
  </si>
  <si>
    <t>Rosário da Limeira</t>
  </si>
  <si>
    <t>SERINGUEIRAS</t>
  </si>
  <si>
    <t>Seringueiras</t>
  </si>
  <si>
    <t>SANTA BÁRBARA DO MONTE VERDE</t>
  </si>
  <si>
    <t>Santa Bárbara do Monte Verde</t>
  </si>
  <si>
    <t>AFONSO CUNHA</t>
  </si>
  <si>
    <t>Afonso Cunha</t>
  </si>
  <si>
    <t>SANTA CRUZ DE MINAS</t>
  </si>
  <si>
    <t>Santa Cruz de Minas</t>
  </si>
  <si>
    <t>ALCÂNTARA</t>
  </si>
  <si>
    <t>Alcântara</t>
  </si>
  <si>
    <t>SANTA CRUZ DE SALINAS</t>
  </si>
  <si>
    <t>Santa Cruz de Salinas</t>
  </si>
  <si>
    <t>ALDEIAS ALTAS</t>
  </si>
  <si>
    <t>Aldeias Altas</t>
  </si>
  <si>
    <t>SANTA HELENA DE MINAS</t>
  </si>
  <si>
    <t>Santa Helena de Minas</t>
  </si>
  <si>
    <t>ALTAMIRA DO MARANHÃO</t>
  </si>
  <si>
    <t>Altamira do Maranhão</t>
  </si>
  <si>
    <t>SANTO ANTÔNIO DO RETIRO</t>
  </si>
  <si>
    <t>Santo Antônio do Retiro</t>
  </si>
  <si>
    <t>ALTO PARNAÍBA</t>
  </si>
  <si>
    <t>Alto Parnaíba</t>
  </si>
  <si>
    <t>SÃO DOMINGOS DAS DORES</t>
  </si>
  <si>
    <t>São Domingos das Dores</t>
  </si>
  <si>
    <t>AMARANTE DO MARANHÃO</t>
  </si>
  <si>
    <t>Amarante do Maranhão</t>
  </si>
  <si>
    <t>SÃO FÉLIX DE MINAS</t>
  </si>
  <si>
    <t>São Félix de Minas</t>
  </si>
  <si>
    <t>ANAJATUBA</t>
  </si>
  <si>
    <t>Anajatuba</t>
  </si>
  <si>
    <t>SÃO GERALDO DO BAIXIO</t>
  </si>
  <si>
    <t>São Geraldo do Baixio</t>
  </si>
  <si>
    <t>ANAPURUS</t>
  </si>
  <si>
    <t>Anapurus</t>
  </si>
  <si>
    <t>SÃO JOÃO DA LAGOA</t>
  </si>
  <si>
    <t>São João da Lagoa</t>
  </si>
  <si>
    <t>ARAIOSES</t>
  </si>
  <si>
    <t>Araioses</t>
  </si>
  <si>
    <t>SÃO JOÃO DAS MISSÕES</t>
  </si>
  <si>
    <t>São João das Missões</t>
  </si>
  <si>
    <t>ARARI</t>
  </si>
  <si>
    <t>Arari</t>
  </si>
  <si>
    <t>SÃO JOÃO DO PACUÍ</t>
  </si>
  <si>
    <t>São João do Pacuí</t>
  </si>
  <si>
    <t>AXIXÁ</t>
  </si>
  <si>
    <t>Axixá</t>
  </si>
  <si>
    <t>SÃO JOAQUIM DE BICAS</t>
  </si>
  <si>
    <t>São Joaquim de Bicas</t>
  </si>
  <si>
    <t>BACABAL</t>
  </si>
  <si>
    <t>Bacabal</t>
  </si>
  <si>
    <t>SÃO JOSÉ DA BARRA</t>
  </si>
  <si>
    <t>São José da Barra</t>
  </si>
  <si>
    <t>BACURI</t>
  </si>
  <si>
    <t>Bacuri</t>
  </si>
  <si>
    <t>SÃO SEBASTIÃO DA VARGEM ALEGRE</t>
  </si>
  <si>
    <t>São Sebastião da Vargem Alegre</t>
  </si>
  <si>
    <t>BALSAS</t>
  </si>
  <si>
    <t>Balsas</t>
  </si>
  <si>
    <t>SÃO SEBASTIÃO DO ANTA</t>
  </si>
  <si>
    <t>São Sebastião do Anta</t>
  </si>
  <si>
    <t>BARÃO DE GRAJAÚ</t>
  </si>
  <si>
    <t>Barão de Grajaú</t>
  </si>
  <si>
    <t>SARZEDO</t>
  </si>
  <si>
    <t>Sarzedo</t>
  </si>
  <si>
    <t>BARRA DO CORDA</t>
  </si>
  <si>
    <t>Barra do Corda</t>
  </si>
  <si>
    <t>SETUBINHA</t>
  </si>
  <si>
    <t>Setubinha</t>
  </si>
  <si>
    <t>BARREIRINHAS</t>
  </si>
  <si>
    <t>Barreirinhas</t>
  </si>
  <si>
    <t>SEM-PEIXE</t>
  </si>
  <si>
    <t>Sem-Peixe</t>
  </si>
  <si>
    <t>BENEDITO LEITE</t>
  </si>
  <si>
    <t>Benedito Leite</t>
  </si>
  <si>
    <t>SERRANÓPOLIS DE MINAS</t>
  </si>
  <si>
    <t>Serranópolis de Minas</t>
  </si>
  <si>
    <t>BEQUIMÃO</t>
  </si>
  <si>
    <t>Bequimão</t>
  </si>
  <si>
    <t>TAPARUBA</t>
  </si>
  <si>
    <t>Taparuba</t>
  </si>
  <si>
    <t>BREJO</t>
  </si>
  <si>
    <t>Brejo</t>
  </si>
  <si>
    <t>TOCOS DO MOJI</t>
  </si>
  <si>
    <t>Tocos do Moji</t>
  </si>
  <si>
    <t>BURITI</t>
  </si>
  <si>
    <t>Buriti</t>
  </si>
  <si>
    <t>UNIÃO DE MINAS</t>
  </si>
  <si>
    <t>União de Minas</t>
  </si>
  <si>
    <t>BURITI BRAVO</t>
  </si>
  <si>
    <t>Buriti Bravo</t>
  </si>
  <si>
    <t>URUANA DE MINAS</t>
  </si>
  <si>
    <t>Uruana de Minas</t>
  </si>
  <si>
    <t>CAJAPIÓ</t>
  </si>
  <si>
    <t>Cajapió</t>
  </si>
  <si>
    <t>VARGEM ALEGRE</t>
  </si>
  <si>
    <t>Vargem Alegre</t>
  </si>
  <si>
    <t>CAJARI</t>
  </si>
  <si>
    <t>Cajari</t>
  </si>
  <si>
    <t>VARGEM GRANDE DO RIO PARDO</t>
  </si>
  <si>
    <t>Vargem Grande do Rio Pardo</t>
  </si>
  <si>
    <t>CÂNDIDO MENDES</t>
  </si>
  <si>
    <t>Cândido Mendes</t>
  </si>
  <si>
    <t>VARJÃO DE MINAS</t>
  </si>
  <si>
    <t>Varjão de Minas</t>
  </si>
  <si>
    <t>CANTANHEDE</t>
  </si>
  <si>
    <t>Cantanhede</t>
  </si>
  <si>
    <t>VERDELÂNDIA</t>
  </si>
  <si>
    <t>Verdelândia</t>
  </si>
  <si>
    <t>CAROLINA</t>
  </si>
  <si>
    <t>Carolina</t>
  </si>
  <si>
    <t>VEREDINHA</t>
  </si>
  <si>
    <t>Veredinha</t>
  </si>
  <si>
    <t>CARUTAPERA</t>
  </si>
  <si>
    <t>Carutapera</t>
  </si>
  <si>
    <t>VERMELHO NOVO</t>
  </si>
  <si>
    <t>Vermelho Novo</t>
  </si>
  <si>
    <t>CAXIAS</t>
  </si>
  <si>
    <t>Caxias</t>
  </si>
  <si>
    <t>BREJETUBA</t>
  </si>
  <si>
    <t>Brejetuba</t>
  </si>
  <si>
    <t>CEDRAL</t>
  </si>
  <si>
    <t>Cedral</t>
  </si>
  <si>
    <t>MARATAÍZES</t>
  </si>
  <si>
    <t>Marataízes</t>
  </si>
  <si>
    <t>CHAPADINHA</t>
  </si>
  <si>
    <t>Chapadinha</t>
  </si>
  <si>
    <t>PONTO BELO</t>
  </si>
  <si>
    <t>Ponto Belo</t>
  </si>
  <si>
    <t>CODÓ</t>
  </si>
  <si>
    <t>Codó</t>
  </si>
  <si>
    <t>SÃO ROQUE DO CANAÃ</t>
  </si>
  <si>
    <t>São Roque do Canaã</t>
  </si>
  <si>
    <t>COELHO NETO</t>
  </si>
  <si>
    <t>Coelho Neto</t>
  </si>
  <si>
    <t>SOORETAMA</t>
  </si>
  <si>
    <t>Sooretama</t>
  </si>
  <si>
    <t>COLINAS</t>
  </si>
  <si>
    <t>Colinas</t>
  </si>
  <si>
    <t>VILA VALÉRIO</t>
  </si>
  <si>
    <t>Vila Valério</t>
  </si>
  <si>
    <t>COROATÁ</t>
  </si>
  <si>
    <t>Coroatá</t>
  </si>
  <si>
    <t>Armação dos Búzios</t>
  </si>
  <si>
    <t>CURURUPU</t>
  </si>
  <si>
    <t>Cururupu</t>
  </si>
  <si>
    <t>CARAPEBUS</t>
  </si>
  <si>
    <t>Carapebus</t>
  </si>
  <si>
    <t>DOM PEDRO</t>
  </si>
  <si>
    <t>Dom Pedro</t>
  </si>
  <si>
    <t>IGUABA GRANDE</t>
  </si>
  <si>
    <t>Iguaba Grande</t>
  </si>
  <si>
    <t>DUQUE BACELAR</t>
  </si>
  <si>
    <t>Duque Bacelar</t>
  </si>
  <si>
    <t>MACUCO</t>
  </si>
  <si>
    <t>Macuco</t>
  </si>
  <si>
    <t>ESPERANTINÓPOLIS</t>
  </si>
  <si>
    <t>Esperantinópolis</t>
  </si>
  <si>
    <t>PINHEIRAL</t>
  </si>
  <si>
    <t>Pinheiral</t>
  </si>
  <si>
    <t>FORTALEZA DOS NOGUEIRAS</t>
  </si>
  <si>
    <t>Fortaleza dos Nogueiras</t>
  </si>
  <si>
    <t>PORTO REAL</t>
  </si>
  <si>
    <t>Porto Real</t>
  </si>
  <si>
    <t>FORTUNA</t>
  </si>
  <si>
    <t>Fortuna</t>
  </si>
  <si>
    <t>SÃO FRANCISCO DE ITABAPOANA</t>
  </si>
  <si>
    <t>São Francisco de Itabapoana</t>
  </si>
  <si>
    <t>GODOFREDO VIANA</t>
  </si>
  <si>
    <t>Godofredo Viana</t>
  </si>
  <si>
    <t>SÃO JOSÉ DE UBÁ</t>
  </si>
  <si>
    <t>São José de Ubá</t>
  </si>
  <si>
    <t>GONÇALVES DIAS</t>
  </si>
  <si>
    <t>Gonçalves Dias</t>
  </si>
  <si>
    <t>SEROPÉDICA</t>
  </si>
  <si>
    <t>Seropédica</t>
  </si>
  <si>
    <t>GOVERNADOR ARCHER</t>
  </si>
  <si>
    <t>Governador Archer</t>
  </si>
  <si>
    <t>TANGUÁ</t>
  </si>
  <si>
    <t>Tanguá</t>
  </si>
  <si>
    <t>GOVERNADOR EUGÊNIO BARROS</t>
  </si>
  <si>
    <t>Governador Eugênio Barros</t>
  </si>
  <si>
    <t>ARCO-ÍRIS</t>
  </si>
  <si>
    <t>Arco-Íris</t>
  </si>
  <si>
    <t>GRAÇA ARANHA</t>
  </si>
  <si>
    <t>Graça Aranha</t>
  </si>
  <si>
    <t>BREJO ALEGRE</t>
  </si>
  <si>
    <t>Brejo Alegre</t>
  </si>
  <si>
    <t>GRAJAÚ</t>
  </si>
  <si>
    <t>Grajaú</t>
  </si>
  <si>
    <t>CANAS</t>
  </si>
  <si>
    <t>Canas</t>
  </si>
  <si>
    <t>GUIMARÃES</t>
  </si>
  <si>
    <t>Guimarães</t>
  </si>
  <si>
    <t>FERNÃO</t>
  </si>
  <si>
    <t>Fernão</t>
  </si>
  <si>
    <t>HUMBERTO DE CAMPOS</t>
  </si>
  <si>
    <t>Humberto de Campos</t>
  </si>
  <si>
    <t>GAVIÃO PEIXOTO</t>
  </si>
  <si>
    <t>Gavião Peixoto</t>
  </si>
  <si>
    <t>ICATU</t>
  </si>
  <si>
    <t>Icatu</t>
  </si>
  <si>
    <t>IPIGUÁ</t>
  </si>
  <si>
    <t>Ipiguá</t>
  </si>
  <si>
    <t>IGARAPÉ GRANDE</t>
  </si>
  <si>
    <t>Igarapé Grande</t>
  </si>
  <si>
    <t>JUMIRIM</t>
  </si>
  <si>
    <t>Jumirim</t>
  </si>
  <si>
    <t>IMPERATRIZ</t>
  </si>
  <si>
    <t>Imperatriz</t>
  </si>
  <si>
    <t>NANTES</t>
  </si>
  <si>
    <t>Nantes</t>
  </si>
  <si>
    <t>SÃO LUÍS GONZAGA DO MARANHÃO</t>
  </si>
  <si>
    <t>São Luís Gonzaga do Maranhão</t>
  </si>
  <si>
    <t>NOVA CASTILHO</t>
  </si>
  <si>
    <t>Nova Castilho</t>
  </si>
  <si>
    <t>ITAPECURU MIRIM</t>
  </si>
  <si>
    <t>Itapecuru Mirim</t>
  </si>
  <si>
    <t>OUROESTE</t>
  </si>
  <si>
    <t>Ouroeste</t>
  </si>
  <si>
    <t>JOÃO LISBOA</t>
  </si>
  <si>
    <t>João Lisboa</t>
  </si>
  <si>
    <t>PAULISTÂNIA</t>
  </si>
  <si>
    <t>Paulistânia</t>
  </si>
  <si>
    <t>JOSELÂNDIA</t>
  </si>
  <si>
    <t>Joselândia</t>
  </si>
  <si>
    <t>PRACINHA</t>
  </si>
  <si>
    <t>Pracinha</t>
  </si>
  <si>
    <t>LAGO DA PEDRA</t>
  </si>
  <si>
    <t>Lago da Pedra</t>
  </si>
  <si>
    <t>PRATÂNIA</t>
  </si>
  <si>
    <t>Pratânia</t>
  </si>
  <si>
    <t>LAGO DO JUNCO</t>
  </si>
  <si>
    <t>Lago do Junco</t>
  </si>
  <si>
    <t>QUADRA</t>
  </si>
  <si>
    <t>Quadra</t>
  </si>
  <si>
    <t>LAGO VERDE</t>
  </si>
  <si>
    <t>Lago Verde</t>
  </si>
  <si>
    <t>RIBEIRÃO DOS ÍNDIOS</t>
  </si>
  <si>
    <t>Ribeirão dos Índios</t>
  </si>
  <si>
    <t>LIMA CAMPOS</t>
  </si>
  <si>
    <t>Lima Campos</t>
  </si>
  <si>
    <t>SANTA CRUZ DA ESPERANÇA</t>
  </si>
  <si>
    <t>Santa Cruz da Esperança</t>
  </si>
  <si>
    <t>LORETO</t>
  </si>
  <si>
    <t>Loreto</t>
  </si>
  <si>
    <t>SANTA SALETE</t>
  </si>
  <si>
    <t>Santa Salete</t>
  </si>
  <si>
    <t>LUÍS DOMINGUES</t>
  </si>
  <si>
    <t>Luís Domingues</t>
  </si>
  <si>
    <t>TAQUARAL</t>
  </si>
  <si>
    <t>Taquaral</t>
  </si>
  <si>
    <t>MAGALHÃES DE ALMEIDA</t>
  </si>
  <si>
    <t>Magalhães de Almeida</t>
  </si>
  <si>
    <t>TRABIJU</t>
  </si>
  <si>
    <t>Trabiju</t>
  </si>
  <si>
    <t>MATA ROMA</t>
  </si>
  <si>
    <t>Mata Roma</t>
  </si>
  <si>
    <t>VITÓRIA BRASIL</t>
  </si>
  <si>
    <t>Vitória Brasil</t>
  </si>
  <si>
    <t>MATINHA</t>
  </si>
  <si>
    <t>Matinha</t>
  </si>
  <si>
    <t>ARAPUÃ</t>
  </si>
  <si>
    <t>Arapuã</t>
  </si>
  <si>
    <t>MATÕES</t>
  </si>
  <si>
    <t>Matões</t>
  </si>
  <si>
    <t>ARIRANHA DO IVAÍ</t>
  </si>
  <si>
    <t>Ariranha do Ivaí</t>
  </si>
  <si>
    <t>MIRADOR</t>
  </si>
  <si>
    <t>Mirador</t>
  </si>
  <si>
    <t>Bela Vista da Caroba</t>
  </si>
  <si>
    <t>MIRINZAL</t>
  </si>
  <si>
    <t>Mirinzal</t>
  </si>
  <si>
    <t>BOA VENTURA DE SÃO ROQUE</t>
  </si>
  <si>
    <t>Boa Ventura de São Roque</t>
  </si>
  <si>
    <t>MONÇÃO</t>
  </si>
  <si>
    <t>Monção</t>
  </si>
  <si>
    <t>BOM JESUS DO SUL</t>
  </si>
  <si>
    <t>Bom Jesus do Sul</t>
  </si>
  <si>
    <t>MONTES ALTOS</t>
  </si>
  <si>
    <t>Montes Altos</t>
  </si>
  <si>
    <t>CAMPINA DO SIMÃO</t>
  </si>
  <si>
    <t>Campina do Simão</t>
  </si>
  <si>
    <t>MORROS</t>
  </si>
  <si>
    <t>Morros</t>
  </si>
  <si>
    <t>CAMPO MAGRO</t>
  </si>
  <si>
    <t>Campo Magro</t>
  </si>
  <si>
    <t>NINA RODRIGUES</t>
  </si>
  <si>
    <t>Nina Rodrigues</t>
  </si>
  <si>
    <t>CARAMBEÍ</t>
  </si>
  <si>
    <t>Carambeí</t>
  </si>
  <si>
    <t>NOVA IORQUE</t>
  </si>
  <si>
    <t>Nova Iorque</t>
  </si>
  <si>
    <t>CORONEL DOMINGOS SOARES</t>
  </si>
  <si>
    <t>Coronel Domingos Soares</t>
  </si>
  <si>
    <t>OLHO D'ÁGUA DAS CUNHÃS</t>
  </si>
  <si>
    <t>Olho d'Água das Cunhãs</t>
  </si>
  <si>
    <t>CRUZMALTINA</t>
  </si>
  <si>
    <t>Cruzmaltina</t>
  </si>
  <si>
    <t>PAÇO DO LUMIAR</t>
  </si>
  <si>
    <t>Paço do Lumiar</t>
  </si>
  <si>
    <t>ESPERANÇA NOVA</t>
  </si>
  <si>
    <t>Esperança Nova</t>
  </si>
  <si>
    <t>PALMEIRÂNDIA</t>
  </si>
  <si>
    <t>Palmeirândia</t>
  </si>
  <si>
    <t>ESPIGÃO ALTO DO IGUAÇU</t>
  </si>
  <si>
    <t>Espigão Alto do Iguaçu</t>
  </si>
  <si>
    <t>PARAIBANO</t>
  </si>
  <si>
    <t>Paraibano</t>
  </si>
  <si>
    <t>FERNANDES PINHEIRO</t>
  </si>
  <si>
    <t>Fernandes Pinheiro</t>
  </si>
  <si>
    <t>PARNARAMA</t>
  </si>
  <si>
    <t>Parnarama</t>
  </si>
  <si>
    <t>FOZ DO JORDÃO</t>
  </si>
  <si>
    <t>Foz do Jordão</t>
  </si>
  <si>
    <t>PASSAGEM FRANCA</t>
  </si>
  <si>
    <t>Passagem Franca</t>
  </si>
  <si>
    <t>GOIOXIM</t>
  </si>
  <si>
    <t>Goioxim</t>
  </si>
  <si>
    <t>PASTOS BONS</t>
  </si>
  <si>
    <t>Pastos Bons</t>
  </si>
  <si>
    <t>GUAMIRANGA</t>
  </si>
  <si>
    <t>Guamiranga</t>
  </si>
  <si>
    <t>PEDREIRAS</t>
  </si>
  <si>
    <t>Pedreiras</t>
  </si>
  <si>
    <t>IMBAÚ</t>
  </si>
  <si>
    <t>Imbaú</t>
  </si>
  <si>
    <t>PENALVA</t>
  </si>
  <si>
    <t>Penalva</t>
  </si>
  <si>
    <t>MANFRINÓPOLIS</t>
  </si>
  <si>
    <t>Manfrinópolis</t>
  </si>
  <si>
    <t>PERI MIRIM</t>
  </si>
  <si>
    <t>Peri Mirim</t>
  </si>
  <si>
    <t>MARQUINHO</t>
  </si>
  <si>
    <t>Marquinho</t>
  </si>
  <si>
    <t>PINDARE MIRIM</t>
  </si>
  <si>
    <t>Pindaré-Mirim</t>
  </si>
  <si>
    <t>PEROBAL</t>
  </si>
  <si>
    <t>Perobal</t>
  </si>
  <si>
    <t>PINHEIRO</t>
  </si>
  <si>
    <t>Pinheiro</t>
  </si>
  <si>
    <t>PONTAL DO PARANÁ</t>
  </si>
  <si>
    <t>Pontal do Paraná</t>
  </si>
  <si>
    <t>PIO XII</t>
  </si>
  <si>
    <t>Pio XII</t>
  </si>
  <si>
    <t>PORTO BARREIRO</t>
  </si>
  <si>
    <t>Porto Barreiro</t>
  </si>
  <si>
    <t>PIRAPEMAS</t>
  </si>
  <si>
    <t>Pirapemas</t>
  </si>
  <si>
    <t>PRADO FERREIRA</t>
  </si>
  <si>
    <t>Prado Ferreira</t>
  </si>
  <si>
    <t>POÇÃO DE PEDRAS</t>
  </si>
  <si>
    <t>Poção de Pedras</t>
  </si>
  <si>
    <t>QUARTO CENTENÁRIO</t>
  </si>
  <si>
    <t>Quarto Centenário</t>
  </si>
  <si>
    <t>PORTO FRANCO</t>
  </si>
  <si>
    <t>Porto Franco</t>
  </si>
  <si>
    <t>RESERVA DO IGUAÇU</t>
  </si>
  <si>
    <t>Reserva do Iguaçu</t>
  </si>
  <si>
    <t>PRESIDENTE DUTRA</t>
  </si>
  <si>
    <t>Presidente Dutra</t>
  </si>
  <si>
    <t>RIO BRANCO DO IVAÍ</t>
  </si>
  <si>
    <t>Rio Branco do Ivaí</t>
  </si>
  <si>
    <t>PRESIDENTE JUSCELINO</t>
  </si>
  <si>
    <t>Presidente Juscelino</t>
  </si>
  <si>
    <t>SERRANÓPOLIS DO IGUAÇU</t>
  </si>
  <si>
    <t>Serranópolis do Iguaçu</t>
  </si>
  <si>
    <t>PRESIDENTE VARGAS</t>
  </si>
  <si>
    <t>Presidente Vargas</t>
  </si>
  <si>
    <t>TAMARANA</t>
  </si>
  <si>
    <t>Tamarana</t>
  </si>
  <si>
    <t>PRIMEIRA CRUZ</t>
  </si>
  <si>
    <t>Primeira Cruz</t>
  </si>
  <si>
    <t>ALTO BELA VISTA</t>
  </si>
  <si>
    <t>Alto Bela Vista</t>
  </si>
  <si>
    <t>BALNEÁRIO ARROIO DO SILVA</t>
  </si>
  <si>
    <t>Balneário Arroio do Silva</t>
  </si>
  <si>
    <t>SÃO JOSÉ DE RIBAMAR</t>
  </si>
  <si>
    <t>São José de Ribamar</t>
  </si>
  <si>
    <t>BALNEÁRIO GAIVOTA</t>
  </si>
  <si>
    <t>Balneário Gaivota</t>
  </si>
  <si>
    <t>ROSÁRIO</t>
  </si>
  <si>
    <t>Rosário</t>
  </si>
  <si>
    <t>BANDEIRANTE</t>
  </si>
  <si>
    <t>Bandeirante</t>
  </si>
  <si>
    <t>SAMBAÍBA</t>
  </si>
  <si>
    <t>Sambaíba</t>
  </si>
  <si>
    <t>BARRA BONITA</t>
  </si>
  <si>
    <t>Barra Bonita</t>
  </si>
  <si>
    <t>SANTA HELENA</t>
  </si>
  <si>
    <t>Santa Helena</t>
  </si>
  <si>
    <t>BELA VISTA DO TOLDO</t>
  </si>
  <si>
    <t>Bela Vista do Toldo</t>
  </si>
  <si>
    <t>SANTA LUZIA</t>
  </si>
  <si>
    <t>Santa Luzia</t>
  </si>
  <si>
    <t>BOCAINA DO SUL</t>
  </si>
  <si>
    <t>Bocaina do Sul</t>
  </si>
  <si>
    <t>SANTA QUITÉRIA DO MARANHÃO</t>
  </si>
  <si>
    <t>Santa Quitéria do Maranhão</t>
  </si>
  <si>
    <t>BOM JESUS</t>
  </si>
  <si>
    <t>Bom Jesus</t>
  </si>
  <si>
    <t>SANTA RITA</t>
  </si>
  <si>
    <t>Santa Rita</t>
  </si>
  <si>
    <t>BOM JESUS DO OESTE</t>
  </si>
  <si>
    <t>Bom Jesus do Oeste</t>
  </si>
  <si>
    <t>SANTO ANTÔNIO DOS LOPES</t>
  </si>
  <si>
    <t>Santo Antônio dos Lopes</t>
  </si>
  <si>
    <t>BRUNÓPOLIS</t>
  </si>
  <si>
    <t>Brunópolis</t>
  </si>
  <si>
    <t>SÃO BENEDITO DO RIO PRETO</t>
  </si>
  <si>
    <t>São Benedito do Rio Preto</t>
  </si>
  <si>
    <t>CAPÃO ALTO</t>
  </si>
  <si>
    <t>Capão Alto</t>
  </si>
  <si>
    <t>SÃO BENTO</t>
  </si>
  <si>
    <t>São Bento</t>
  </si>
  <si>
    <t>CHAPADÃO DO LAGEADO</t>
  </si>
  <si>
    <t>Chapadão do Lageado</t>
  </si>
  <si>
    <t>SÃO BERNARDO</t>
  </si>
  <si>
    <t>São Bernardo</t>
  </si>
  <si>
    <t>CUNHATAÍ</t>
  </si>
  <si>
    <t>Cunhataí</t>
  </si>
  <si>
    <t>SÃO DOMINGOS DO MARANHÃO</t>
  </si>
  <si>
    <t>São Domingos do Maranhão</t>
  </si>
  <si>
    <t>ENTRE RIOS</t>
  </si>
  <si>
    <t>Entre Rios</t>
  </si>
  <si>
    <t>SÃO FÉLIX DE BALSAS</t>
  </si>
  <si>
    <t>São Félix de Balsas</t>
  </si>
  <si>
    <t>ERMO</t>
  </si>
  <si>
    <t>Ermo</t>
  </si>
  <si>
    <t>SÃO FRANCISCO DO MARANHÃO</t>
  </si>
  <si>
    <t>São Francisco do Maranhão</t>
  </si>
  <si>
    <t>FLOR DO SERTÃO</t>
  </si>
  <si>
    <t>Flor do Sertão</t>
  </si>
  <si>
    <t>SÃO JOÃO BATISTA</t>
  </si>
  <si>
    <t>São João Batista</t>
  </si>
  <si>
    <t>FREI ROGÉRIO</t>
  </si>
  <si>
    <t>Frei Rogério</t>
  </si>
  <si>
    <t>SÃO JOÃO DOS PATOS</t>
  </si>
  <si>
    <t>São João dos Patos</t>
  </si>
  <si>
    <t>IBIAM</t>
  </si>
  <si>
    <t>Ibiam</t>
  </si>
  <si>
    <t>SÃO LUÍS</t>
  </si>
  <si>
    <t>São Luís</t>
  </si>
  <si>
    <t>IOMERÊ</t>
  </si>
  <si>
    <t>Iomerê</t>
  </si>
  <si>
    <t>SÃO MATEUS DO MARANHÃO</t>
  </si>
  <si>
    <t>São Mateus do Maranhão</t>
  </si>
  <si>
    <t>JUPIÁ</t>
  </si>
  <si>
    <t>Jupiá</t>
  </si>
  <si>
    <t>SÃO RAIMUNDO DAS MANGABEIRAS</t>
  </si>
  <si>
    <t>São Raimundo das Mangabeiras</t>
  </si>
  <si>
    <t>LUZERNA</t>
  </si>
  <si>
    <t>Luzerna</t>
  </si>
  <si>
    <t>SÃO VICENTE FERRER</t>
  </si>
  <si>
    <t>São Vicente Ferrer</t>
  </si>
  <si>
    <t>PAIAL</t>
  </si>
  <si>
    <t>Paial</t>
  </si>
  <si>
    <t>SÍTIO NOVO</t>
  </si>
  <si>
    <t>Sítio Novo</t>
  </si>
  <si>
    <t>PAINEL</t>
  </si>
  <si>
    <t>Painel</t>
  </si>
  <si>
    <t>SUCUPIRA DO NORTE</t>
  </si>
  <si>
    <t>Sucupira do Norte</t>
  </si>
  <si>
    <t>PALMEIRA</t>
  </si>
  <si>
    <t>Palmeira</t>
  </si>
  <si>
    <t>TASSO FRAGOSO</t>
  </si>
  <si>
    <t>Tasso Fragoso</t>
  </si>
  <si>
    <t>PRINCESA</t>
  </si>
  <si>
    <t>Princesa</t>
  </si>
  <si>
    <t>TIMBIRAS</t>
  </si>
  <si>
    <t>Timbiras</t>
  </si>
  <si>
    <t>SALTINHO</t>
  </si>
  <si>
    <t>Saltinho</t>
  </si>
  <si>
    <t>TIMON</t>
  </si>
  <si>
    <t>Timon</t>
  </si>
  <si>
    <t>SANTA TEREZINHA DO PROGRESSO</t>
  </si>
  <si>
    <t>Santa Terezinha do Progresso</t>
  </si>
  <si>
    <t>TUNTUM</t>
  </si>
  <si>
    <t>Tuntum</t>
  </si>
  <si>
    <t>SANTIAGO DO SUL</t>
  </si>
  <si>
    <t>Santiago do Sul</t>
  </si>
  <si>
    <t>TURIAÇU</t>
  </si>
  <si>
    <t>Turiaçu</t>
  </si>
  <si>
    <t>SÃO BERNARDINO</t>
  </si>
  <si>
    <t>São Bernardino</t>
  </si>
  <si>
    <t>TUTÓIA</t>
  </si>
  <si>
    <t>Tutóia</t>
  </si>
  <si>
    <t>SÃO PEDRO DE ALCÂNTARA</t>
  </si>
  <si>
    <t>São Pedro de Alcântara</t>
  </si>
  <si>
    <t>URBANO SANTOS</t>
  </si>
  <si>
    <t>Urbano Santos</t>
  </si>
  <si>
    <t>TIGRINHOS</t>
  </si>
  <si>
    <t>Tigrinhos</t>
  </si>
  <si>
    <t>VARGEM GRANDE</t>
  </si>
  <si>
    <t>Vargem Grande</t>
  </si>
  <si>
    <t>TREVISO</t>
  </si>
  <si>
    <t>Treviso</t>
  </si>
  <si>
    <t>VIANA</t>
  </si>
  <si>
    <t>Viana</t>
  </si>
  <si>
    <t>ZORTÉA</t>
  </si>
  <si>
    <t>Zortéa</t>
  </si>
  <si>
    <t>VITÓRIA DO MEARIM</t>
  </si>
  <si>
    <t>Vitória do Mearim</t>
  </si>
  <si>
    <t>ARARICÁ</t>
  </si>
  <si>
    <t>Araricá</t>
  </si>
  <si>
    <t>VITORINO FREIRE</t>
  </si>
  <si>
    <t>Vitorino Freire</t>
  </si>
  <si>
    <t>BALNEÁRIO PINHAL</t>
  </si>
  <si>
    <t>Balneário Pinhal</t>
  </si>
  <si>
    <t>BOM JARDIM</t>
  </si>
  <si>
    <t>Bom Jardim</t>
  </si>
  <si>
    <t>BARRA DO QUARAÍ</t>
  </si>
  <si>
    <t>Barra do Quaraí</t>
  </si>
  <si>
    <t>BENJAMIN CONSTANT DO SUL</t>
  </si>
  <si>
    <t>Benjamin Constant do Sul</t>
  </si>
  <si>
    <t>PAULO RAMOS</t>
  </si>
  <si>
    <t>Paulo Ramos</t>
  </si>
  <si>
    <t>BOA VISTA DO SUL</t>
  </si>
  <si>
    <t>Boa Vista do Sul</t>
  </si>
  <si>
    <t>AÇAILÂNDIA</t>
  </si>
  <si>
    <t>Açailândia</t>
  </si>
  <si>
    <t>CAPIVARI DO SUL</t>
  </si>
  <si>
    <t>Capivari do Sul</t>
  </si>
  <si>
    <t>ESTREITO</t>
  </si>
  <si>
    <t>Estreito</t>
  </si>
  <si>
    <t>CARAÁ</t>
  </si>
  <si>
    <t>Caraá</t>
  </si>
  <si>
    <t>CAREIRO DA VÁRZEA</t>
  </si>
  <si>
    <t>Careiro da Várzea</t>
  </si>
  <si>
    <t>CERRITO</t>
  </si>
  <si>
    <t>Cerrito</t>
  </si>
  <si>
    <t>GUAJARÁ</t>
  </si>
  <si>
    <t>Guajará</t>
  </si>
  <si>
    <t>CHUÍ</t>
  </si>
  <si>
    <t>Chuí</t>
  </si>
  <si>
    <t>APUÍ</t>
  </si>
  <si>
    <t>Apuí</t>
  </si>
  <si>
    <t>CHUVISCA</t>
  </si>
  <si>
    <t>Chuvisca</t>
  </si>
  <si>
    <t>TEOTÔNIO VILELA</t>
  </si>
  <si>
    <t>Teotônio Vilela</t>
  </si>
  <si>
    <t>CRISTAL DO SUL</t>
  </si>
  <si>
    <t>Cristal do Sul</t>
  </si>
  <si>
    <t>FORQUILHINHA</t>
  </si>
  <si>
    <t>Forquilhinha</t>
  </si>
  <si>
    <t>DILERMANDO DE AGUIAR</t>
  </si>
  <si>
    <t>Dilermando de Aguiar</t>
  </si>
  <si>
    <t>THEOBROMA</t>
  </si>
  <si>
    <t>Theobroma</t>
  </si>
  <si>
    <t>DOM PEDRO DE ALCÂNTARA</t>
  </si>
  <si>
    <t>Dom Pedro de Alcântara</t>
  </si>
  <si>
    <t>URUPÁ</t>
  </si>
  <si>
    <t>Urupá</t>
  </si>
  <si>
    <t>DOUTOR RICARDO</t>
  </si>
  <si>
    <t>Doutor Ricardo</t>
  </si>
  <si>
    <t>VALE DO PARAÍSO</t>
  </si>
  <si>
    <t>Vale do Paraíso</t>
  </si>
  <si>
    <t>ESPERANÇA DO SUL</t>
  </si>
  <si>
    <t>Esperança do Sul</t>
  </si>
  <si>
    <t>CORUMBIARA</t>
  </si>
  <si>
    <t>Corumbiara</t>
  </si>
  <si>
    <t>ESTRELA VELHA</t>
  </si>
  <si>
    <t>Estrela Velha</t>
  </si>
  <si>
    <t>CATUNDA</t>
  </si>
  <si>
    <t>Catunda</t>
  </si>
  <si>
    <t>FAZENDA VILANOVA</t>
  </si>
  <si>
    <t>Fazenda Vilanova</t>
  </si>
  <si>
    <t>JIJOCA DE JERICOACOARA</t>
  </si>
  <si>
    <t>Jijoca de Jericoacoara</t>
  </si>
  <si>
    <t>FLORIANO PEIXOTO</t>
  </si>
  <si>
    <t>Floriano Peixoto</t>
  </si>
  <si>
    <t>FORTIM</t>
  </si>
  <si>
    <t>Fortim</t>
  </si>
  <si>
    <t>HERVEIRAS</t>
  </si>
  <si>
    <t>Herveiras</t>
  </si>
  <si>
    <t>ARARENDÁ</t>
  </si>
  <si>
    <t>Ararendá</t>
  </si>
  <si>
    <t>ITAARA</t>
  </si>
  <si>
    <t>Itaara</t>
  </si>
  <si>
    <t>ITAITINGA</t>
  </si>
  <si>
    <t>Itaitinga</t>
  </si>
  <si>
    <t>JARI</t>
  </si>
  <si>
    <t>Jari</t>
  </si>
  <si>
    <t>CHORÓ</t>
  </si>
  <si>
    <t>Choró</t>
  </si>
  <si>
    <t>MAÇAMBARA</t>
  </si>
  <si>
    <t>Maçambará</t>
  </si>
  <si>
    <t>COIVARAS</t>
  </si>
  <si>
    <t>Coivaras</t>
  </si>
  <si>
    <t>MAMPITUBA</t>
  </si>
  <si>
    <t>Mampituba</t>
  </si>
  <si>
    <t>JARDIM DO MULATO</t>
  </si>
  <si>
    <t>Jardim do Mulato</t>
  </si>
  <si>
    <t>MARQUES DE SOUZA</t>
  </si>
  <si>
    <t>Marques de Souza</t>
  </si>
  <si>
    <t>LAGOA ALEGRE</t>
  </si>
  <si>
    <t>Lagoa Alegre</t>
  </si>
  <si>
    <t>MONTE ALEGRE DOS CAMPOS</t>
  </si>
  <si>
    <t>Monte Alegre dos Campos</t>
  </si>
  <si>
    <t>AGRICOLÂNDIA</t>
  </si>
  <si>
    <t>Agricolândia</t>
  </si>
  <si>
    <t>MUITOS CAPÕES</t>
  </si>
  <si>
    <t>Muitos Capões</t>
  </si>
  <si>
    <t>ÁGUA BRANCA</t>
  </si>
  <si>
    <t>Água Branca</t>
  </si>
  <si>
    <t>NOVA CANDELÁRIA</t>
  </si>
  <si>
    <t>Nova Candelária</t>
  </si>
  <si>
    <t>ALTO LONGÁ</t>
  </si>
  <si>
    <t>Alto Longá</t>
  </si>
  <si>
    <t>NOVA RAMADA</t>
  </si>
  <si>
    <t>Nova Ramada</t>
  </si>
  <si>
    <t>ALTOS</t>
  </si>
  <si>
    <t>Altos</t>
  </si>
  <si>
    <t>NOVO CABRAIS</t>
  </si>
  <si>
    <t>Novo Cabrais</t>
  </si>
  <si>
    <t>AMARANTE</t>
  </si>
  <si>
    <t>Amarante</t>
  </si>
  <si>
    <t>PASSA SETE</t>
  </si>
  <si>
    <t>Passa Sete</t>
  </si>
  <si>
    <t>ANGICAL DO PIAUÍ</t>
  </si>
  <si>
    <t>Angical do Piauí</t>
  </si>
  <si>
    <t>SENADOR SALGADO FILHO</t>
  </si>
  <si>
    <t>Senador Salgado Filho</t>
  </si>
  <si>
    <t>ANÍSIO DE ABREU</t>
  </si>
  <si>
    <t>Anísio de Abreu</t>
  </si>
  <si>
    <t>SETE DE SETEMBRO</t>
  </si>
  <si>
    <t>Sete de Setembro</t>
  </si>
  <si>
    <t>ANTÔNIO ALMEIDA</t>
  </si>
  <si>
    <t>Antônio Almeida</t>
  </si>
  <si>
    <t>TABAÍ</t>
  </si>
  <si>
    <t>Tabaí</t>
  </si>
  <si>
    <t>AROAZES</t>
  </si>
  <si>
    <t>Aroazes</t>
  </si>
  <si>
    <t>TOROPI</t>
  </si>
  <si>
    <t>Toropi</t>
  </si>
  <si>
    <t>ARRAIAL</t>
  </si>
  <si>
    <t>Arraial</t>
  </si>
  <si>
    <t>TURUÇU</t>
  </si>
  <si>
    <t>Turuçu</t>
  </si>
  <si>
    <t>AVELINO LOPES</t>
  </si>
  <si>
    <t>Avelino Lopes</t>
  </si>
  <si>
    <t>UBIRETAMA</t>
  </si>
  <si>
    <t>Ubiretama</t>
  </si>
  <si>
    <t>BARRAS</t>
  </si>
  <si>
    <t>Barras</t>
  </si>
  <si>
    <t>UNISTALDA</t>
  </si>
  <si>
    <t>Unistalda</t>
  </si>
  <si>
    <t>BARREIRAS DO PIAUÍ</t>
  </si>
  <si>
    <t>Barreiras do Piauí</t>
  </si>
  <si>
    <t>VALE VERDE</t>
  </si>
  <si>
    <t>Vale Verde</t>
  </si>
  <si>
    <t>BARRO DURO</t>
  </si>
  <si>
    <t>Barro Duro</t>
  </si>
  <si>
    <t>VESPASIANO CORREA</t>
  </si>
  <si>
    <t>Vespasiano Corrêa</t>
  </si>
  <si>
    <t>BATALHA</t>
  </si>
  <si>
    <t>Batalha</t>
  </si>
  <si>
    <t>VILA LÂNGARO</t>
  </si>
  <si>
    <t>Vila Lângaro</t>
  </si>
  <si>
    <t>BENEDITINOS</t>
  </si>
  <si>
    <t>Beneditinos</t>
  </si>
  <si>
    <t>CAMPOS DE JÚLIO</t>
  </si>
  <si>
    <t>Campos de Júlio</t>
  </si>
  <si>
    <t>BERTOLÍNIA</t>
  </si>
  <si>
    <t>Bertolínia</t>
  </si>
  <si>
    <t>CARLINDA</t>
  </si>
  <si>
    <t>Carlinda</t>
  </si>
  <si>
    <t>BOCAINA</t>
  </si>
  <si>
    <t>Bocaina</t>
  </si>
  <si>
    <t>FELIZ NATAL</t>
  </si>
  <si>
    <t>Feliz Natal</t>
  </si>
  <si>
    <t>GAÚCHA DO NORTE</t>
  </si>
  <si>
    <t>Gaúcha do Norte</t>
  </si>
  <si>
    <t>BURITI DOS LOPES</t>
  </si>
  <si>
    <t>Buriti dos Lopes</t>
  </si>
  <si>
    <t>NOVA LACERDA</t>
  </si>
  <si>
    <t>Nova Lacerda</t>
  </si>
  <si>
    <t>CAMPINAS DO PIAUÍ</t>
  </si>
  <si>
    <t>Campinas do Piauí</t>
  </si>
  <si>
    <t>NOVA UBIRATÃ</t>
  </si>
  <si>
    <t>Nova Ubiratã</t>
  </si>
  <si>
    <t>CAMPO MAIOR</t>
  </si>
  <si>
    <t>Campo Maior</t>
  </si>
  <si>
    <t>NOVO MUNDO</t>
  </si>
  <si>
    <t>Novo Mundo</t>
  </si>
  <si>
    <t>CANTO DO BURITI</t>
  </si>
  <si>
    <t>Canto do Buriti</t>
  </si>
  <si>
    <t>SAPEZAL</t>
  </si>
  <si>
    <t>Sapezal</t>
  </si>
  <si>
    <t>CAPITÃO DE CAMPOS</t>
  </si>
  <si>
    <t>Capitão de Campos</t>
  </si>
  <si>
    <t>UNIÃO DO SUL</t>
  </si>
  <si>
    <t>União do Sul</t>
  </si>
  <si>
    <t>CARACOL</t>
  </si>
  <si>
    <t>Caracol</t>
  </si>
  <si>
    <t>ABADIA DE GOIÁS</t>
  </si>
  <si>
    <t>Abadia de Goiás</t>
  </si>
  <si>
    <t>CASTELO DO PIAUÍ</t>
  </si>
  <si>
    <t>Castelo do Piauí</t>
  </si>
  <si>
    <t>ÁGUAS LINDAS DE GOIÁS</t>
  </si>
  <si>
    <t>Águas Lindas de Goiás</t>
  </si>
  <si>
    <t>COCAL</t>
  </si>
  <si>
    <t>Cocal</t>
  </si>
  <si>
    <t>AMARALINA</t>
  </si>
  <si>
    <t>Amaralina</t>
  </si>
  <si>
    <t>CONCEIÇÃO DO CANINDÉ</t>
  </si>
  <si>
    <t>Conceição do Canindé</t>
  </si>
  <si>
    <t>BONÓPOLIS</t>
  </si>
  <si>
    <t>Bonópolis</t>
  </si>
  <si>
    <t>CORRENTE</t>
  </si>
  <si>
    <t>Corrente</t>
  </si>
  <si>
    <t>NOVO GAMA</t>
  </si>
  <si>
    <t>Novo Gama</t>
  </si>
  <si>
    <t>CRISTALÂNDIA DO PIAUÍ</t>
  </si>
  <si>
    <t>Cristalândia do Piauí</t>
  </si>
  <si>
    <t>PORTEIRÃO</t>
  </si>
  <si>
    <t>Porteirão</t>
  </si>
  <si>
    <t>CRISTINO CASTRO</t>
  </si>
  <si>
    <t>Cristino Castro</t>
  </si>
  <si>
    <t>SANTA RITA DO NOVO DESTINO</t>
  </si>
  <si>
    <t>Santa Rita do Novo Destino</t>
  </si>
  <si>
    <t>CURIMATÁ</t>
  </si>
  <si>
    <t>Curimatá</t>
  </si>
  <si>
    <t>SÃO PATRÍCIO</t>
  </si>
  <si>
    <t>São Patrício</t>
  </si>
  <si>
    <t>DEMERVAL LOBÃO</t>
  </si>
  <si>
    <t>Demerval Lobão</t>
  </si>
  <si>
    <t>VALPARAÍSO DE GOIÁS</t>
  </si>
  <si>
    <t>Valparaíso de Goiás</t>
  </si>
  <si>
    <t>DOM EXPEDITO LOPES</t>
  </si>
  <si>
    <t>Dom Expedito Lopes</t>
  </si>
  <si>
    <t>VILA PROPÍCIO</t>
  </si>
  <si>
    <t>Vila Propício</t>
  </si>
  <si>
    <t>ELESBÃO VELOSO</t>
  </si>
  <si>
    <t>Elesbão Veloso</t>
  </si>
  <si>
    <t>ELISEU MARTINS</t>
  </si>
  <si>
    <t>Eliseu Martins</t>
  </si>
  <si>
    <t>FLORES DO PIAUÍ</t>
  </si>
  <si>
    <t>Flores do Piauí</t>
  </si>
  <si>
    <t>FLORIANO</t>
  </si>
  <si>
    <t>Floriano</t>
  </si>
  <si>
    <t>FRANCINÓPOLIS</t>
  </si>
  <si>
    <t>Francinópolis</t>
  </si>
  <si>
    <t>FRANCISCO AYRES</t>
  </si>
  <si>
    <t>Francisco Ayres</t>
  </si>
  <si>
    <t>FRANCISCO SANTOS</t>
  </si>
  <si>
    <t>Francisco Santos</t>
  </si>
  <si>
    <t>FRONTEIRAS</t>
  </si>
  <si>
    <t>Fronteiras</t>
  </si>
  <si>
    <t>GILBUÉS</t>
  </si>
  <si>
    <t>Gilbués</t>
  </si>
  <si>
    <t>GUADALUPE</t>
  </si>
  <si>
    <t>Guadalupe</t>
  </si>
  <si>
    <t>HUGO NAPOLEÃO</t>
  </si>
  <si>
    <t>Hugo Napoleão</t>
  </si>
  <si>
    <t>INHUMA</t>
  </si>
  <si>
    <t>Inhuma</t>
  </si>
  <si>
    <t>SANTA CRUZ DO XINGU</t>
  </si>
  <si>
    <t>Santa Cruz do Xingu</t>
  </si>
  <si>
    <t>IPIRANGA DO PIAUÍ</t>
  </si>
  <si>
    <t>Ipiranga do Piauí</t>
  </si>
  <si>
    <t>SANTA RITA DO TRIVELATO</t>
  </si>
  <si>
    <t>Santa Rita do Trivelato</t>
  </si>
  <si>
    <t>ISAÍAS COELHO</t>
  </si>
  <si>
    <t>Isaías Coelho</t>
  </si>
  <si>
    <t>SANTO ANTÔNIO DO LESTE</t>
  </si>
  <si>
    <t>Santo Antônio do Leste</t>
  </si>
  <si>
    <t>ITAINÓPOLIS</t>
  </si>
  <si>
    <t>Itainópolis</t>
  </si>
  <si>
    <t>SERRA NOVA DOURADA</t>
  </si>
  <si>
    <t>Serra Nova Dourada</t>
  </si>
  <si>
    <t>ITAUEIRA</t>
  </si>
  <si>
    <t>Itaueira</t>
  </si>
  <si>
    <t>VALE DE SÃO DOMINGOS</t>
  </si>
  <si>
    <t>Vale de São Domingos</t>
  </si>
  <si>
    <t>JAICÓS</t>
  </si>
  <si>
    <t>Jaicós</t>
  </si>
  <si>
    <t>PAU D'ARCO DO PIAUÍ</t>
  </si>
  <si>
    <t>Pau D'Arco do Piauí</t>
  </si>
  <si>
    <t>JERUMENHA</t>
  </si>
  <si>
    <t>Jerumenha</t>
  </si>
  <si>
    <t>JOAQUIM PIRES</t>
  </si>
  <si>
    <t>Joaquim Pires</t>
  </si>
  <si>
    <t>JUNDIÁ</t>
  </si>
  <si>
    <t>Jundiá</t>
  </si>
  <si>
    <t>JOSÉ DE FREITAS</t>
  </si>
  <si>
    <t>José de Freitas</t>
  </si>
  <si>
    <t>LANDRI SALES</t>
  </si>
  <si>
    <t>Landri Sales</t>
  </si>
  <si>
    <t>LUÍS CORREIA</t>
  </si>
  <si>
    <t>Luís Correia</t>
  </si>
  <si>
    <t>LUZILÂNDIA</t>
  </si>
  <si>
    <t>Luzilândia</t>
  </si>
  <si>
    <t>MESQUITA</t>
  </si>
  <si>
    <t>Mesquita</t>
  </si>
  <si>
    <t>MANOEL EMÍDIO</t>
  </si>
  <si>
    <t>Manoel Emídio</t>
  </si>
  <si>
    <t>ACEGUÁ</t>
  </si>
  <si>
    <t>Aceguá</t>
  </si>
  <si>
    <t>MARCOS PARENTE</t>
  </si>
  <si>
    <t>Marcos Parente</t>
  </si>
  <si>
    <t>ALMIRANTE TAMANDARÉ DO SUL</t>
  </si>
  <si>
    <t>Almirante Tamandaré do Sul</t>
  </si>
  <si>
    <t>MATIAS OLÍMPIO</t>
  </si>
  <si>
    <t>Matias Olímpio</t>
  </si>
  <si>
    <t>ARROIO DO PADRE</t>
  </si>
  <si>
    <t>Arroio do Padre</t>
  </si>
  <si>
    <t>MIGUEL ALVES</t>
  </si>
  <si>
    <t>Miguel Alves</t>
  </si>
  <si>
    <t>BOA VISTA DO CADEADO</t>
  </si>
  <si>
    <t>Boa Vista do Cadeado</t>
  </si>
  <si>
    <t>MIGUEL LEÃO</t>
  </si>
  <si>
    <t>Miguel Leão</t>
  </si>
  <si>
    <t>BOA VISTA DO INCRA</t>
  </si>
  <si>
    <t>Boa Vista do Incra</t>
  </si>
  <si>
    <t>MONSENHOR GIL</t>
  </si>
  <si>
    <t>Monsenhor Gil</t>
  </si>
  <si>
    <t>BOZANO</t>
  </si>
  <si>
    <t>Bozano</t>
  </si>
  <si>
    <t>MONSENHOR HIPÓLITO</t>
  </si>
  <si>
    <t>Monsenhor Hipólito</t>
  </si>
  <si>
    <t>CANUDOS DO VALE</t>
  </si>
  <si>
    <t>Canudos do Vale</t>
  </si>
  <si>
    <t>MONTE ALEGRE DO PIAUÍ</t>
  </si>
  <si>
    <t>Monte Alegre do Piauí</t>
  </si>
  <si>
    <t>CAPÃO BONITO DO SUL</t>
  </si>
  <si>
    <t>Capão Bonito do Sul</t>
  </si>
  <si>
    <t>NAZARÉ DO PIAUÍ</t>
  </si>
  <si>
    <t>Nazaré do Piauí</t>
  </si>
  <si>
    <t>CAPÃO DO CIPÓ</t>
  </si>
  <si>
    <t>Capão do Cipó</t>
  </si>
  <si>
    <t>NOSSA SENHORA DOS REMÉDIOS</t>
  </si>
  <si>
    <t>Nossa Senhora dos Remédios</t>
  </si>
  <si>
    <t>COQUEIRO BAIXO</t>
  </si>
  <si>
    <t>Coqueiro Baixo</t>
  </si>
  <si>
    <t>NOVO ORIENTE DO PIAUÍ</t>
  </si>
  <si>
    <t>Novo Oriente do Piauí</t>
  </si>
  <si>
    <t>CORONEL PILAR</t>
  </si>
  <si>
    <t>Coronel Pilar</t>
  </si>
  <si>
    <t>OEIRAS</t>
  </si>
  <si>
    <t>Oeiras</t>
  </si>
  <si>
    <t>CRUZALTENSE</t>
  </si>
  <si>
    <t>Cruzaltense</t>
  </si>
  <si>
    <t>DOMINGOS MOURÃO</t>
  </si>
  <si>
    <t>Domingos Mourão</t>
  </si>
  <si>
    <t>FORQUETINHA</t>
  </si>
  <si>
    <t>Forquetinha</t>
  </si>
  <si>
    <t>PADRE MARCOS</t>
  </si>
  <si>
    <t>Padre Marcos</t>
  </si>
  <si>
    <t>ITATI</t>
  </si>
  <si>
    <t>Itati</t>
  </si>
  <si>
    <t>PAES LANDIM</t>
  </si>
  <si>
    <t>Paes Landim</t>
  </si>
  <si>
    <t>JACUIZINHO</t>
  </si>
  <si>
    <t>Jacuizinho</t>
  </si>
  <si>
    <t>PALMEIRA DO PIAUÍ</t>
  </si>
  <si>
    <t>Palmeira do Piauí</t>
  </si>
  <si>
    <t>LAGOA BONITA DO SUL</t>
  </si>
  <si>
    <t>Lagoa Bonita do Sul</t>
  </si>
  <si>
    <t>PALMEIRAIS</t>
  </si>
  <si>
    <t>Palmeirais</t>
  </si>
  <si>
    <t>MATO QUEIMADO</t>
  </si>
  <si>
    <t>Mato Queimado</t>
  </si>
  <si>
    <t>PARNAGUÁ</t>
  </si>
  <si>
    <t>Parnaguá</t>
  </si>
  <si>
    <t>NOVO XINGU</t>
  </si>
  <si>
    <t>Novo Xingu</t>
  </si>
  <si>
    <t>PARNAÍBA</t>
  </si>
  <si>
    <t>Parnaíba</t>
  </si>
  <si>
    <t>PAULO BENTO</t>
  </si>
  <si>
    <t>Paulo Bento</t>
  </si>
  <si>
    <t>PAULISTANA</t>
  </si>
  <si>
    <t>Paulistana</t>
  </si>
  <si>
    <t>PEDRAS ALTAS</t>
  </si>
  <si>
    <t>Pedras Altas</t>
  </si>
  <si>
    <t>PEDRO II</t>
  </si>
  <si>
    <t>Pedro II</t>
  </si>
  <si>
    <t>PINHAL DA SERRA</t>
  </si>
  <si>
    <t>Pinhal da Serra</t>
  </si>
  <si>
    <t>PICOS</t>
  </si>
  <si>
    <t>Picos</t>
  </si>
  <si>
    <t>PINTO BANDEIRA</t>
  </si>
  <si>
    <t>Pinto Bandeira</t>
  </si>
  <si>
    <t>PIMENTEIRAS</t>
  </si>
  <si>
    <t>Pimenteiras</t>
  </si>
  <si>
    <t>QUATRO IRMÃOS</t>
  </si>
  <si>
    <t>Quatro Irmãos</t>
  </si>
  <si>
    <t>PIO IX</t>
  </si>
  <si>
    <t>Pio IX</t>
  </si>
  <si>
    <t>ROLADOR</t>
  </si>
  <si>
    <t>Rolador</t>
  </si>
  <si>
    <t>PIRACURUCA</t>
  </si>
  <si>
    <t>Piracuruca</t>
  </si>
  <si>
    <t>SANTA CECÍLIA DO SUL</t>
  </si>
  <si>
    <t>Santa Cecília do Sul</t>
  </si>
  <si>
    <t>PIRIPIRI</t>
  </si>
  <si>
    <t>Piripiri</t>
  </si>
  <si>
    <t>SANTA MARGARIDA DO SUL</t>
  </si>
  <si>
    <t>Santa Margarida do Sul</t>
  </si>
  <si>
    <t>PORTO</t>
  </si>
  <si>
    <t>Porto</t>
  </si>
  <si>
    <t>SÃO JOSÉ DO SUL</t>
  </si>
  <si>
    <t>São José do Sul</t>
  </si>
  <si>
    <t>PRATA DO PIAUÍ</t>
  </si>
  <si>
    <t>Prata do Piauí</t>
  </si>
  <si>
    <t>SÃO PEDRO DAS MISSÕES</t>
  </si>
  <si>
    <t>São Pedro das Missões</t>
  </si>
  <si>
    <t>REDENÇÃO DO GURGUÉIA</t>
  </si>
  <si>
    <t>Redenção do Gurguéia</t>
  </si>
  <si>
    <t>TIO HUGO</t>
  </si>
  <si>
    <t>Tio Hugo</t>
  </si>
  <si>
    <t>REGENERAÇÃO</t>
  </si>
  <si>
    <t>Regeneração</t>
  </si>
  <si>
    <t>WESTFALIA</t>
  </si>
  <si>
    <t>Westfália</t>
  </si>
  <si>
    <t>RIBEIRO GONÇALVES</t>
  </si>
  <si>
    <t>Ribeiro Gonçalves</t>
  </si>
  <si>
    <t>FIGUEIRÃO</t>
  </si>
  <si>
    <t>Figueirão</t>
  </si>
  <si>
    <t>RIO GRANDE DO PIAUÍ</t>
  </si>
  <si>
    <t>Rio Grande do Piauí</t>
  </si>
  <si>
    <t>SANTA CRUZ DO PIAUÍ</t>
  </si>
  <si>
    <t>Santa Cruz do Piauí</t>
  </si>
  <si>
    <t>IPIRANGA DO NORTE</t>
  </si>
  <si>
    <t>Ipiranga do Norte</t>
  </si>
  <si>
    <t>SANTA LUZ</t>
  </si>
  <si>
    <t>Santa Luz</t>
  </si>
  <si>
    <t>ITANHANGÁ</t>
  </si>
  <si>
    <t>Itanhangá</t>
  </si>
  <si>
    <t>SANTO ANTÔNIO DE LISBOA</t>
  </si>
  <si>
    <t>Santo Antônio de Lisboa</t>
  </si>
  <si>
    <t>AROEIRAS DO ITAIM</t>
  </si>
  <si>
    <t>Aroeiras do Itaim</t>
  </si>
  <si>
    <t>SANTO INÁCIO DO PIAUÍ</t>
  </si>
  <si>
    <t>Santo Inácio do Piauí</t>
  </si>
  <si>
    <t>SÃO FÉLIX DO PIAUÍ</t>
  </si>
  <si>
    <t>São Félix do Piauí</t>
  </si>
  <si>
    <t>SÃO FRANCISCO DO PIAUÍ</t>
  </si>
  <si>
    <t>São Francisco do Piauí</t>
  </si>
  <si>
    <t>SÃO GONÇALO DO PIAUÍ</t>
  </si>
  <si>
    <t>São Gonçalo do Piauí</t>
  </si>
  <si>
    <t>SÃO JOÃO DA SERRA</t>
  </si>
  <si>
    <t>São João da Serra</t>
  </si>
  <si>
    <t>SÃO JOÃO DO PIAUÍ</t>
  </si>
  <si>
    <t>São João do Piauí</t>
  </si>
  <si>
    <t>SÃO JOSÉ DO PEIXE</t>
  </si>
  <si>
    <t>São José do Peixe</t>
  </si>
  <si>
    <t>SÃO JOSÉ DO PIAUÍ</t>
  </si>
  <si>
    <t>São José do Piauí</t>
  </si>
  <si>
    <t>SÃO JULIÃO</t>
  </si>
  <si>
    <t>São Julião</t>
  </si>
  <si>
    <t>SÃO MIGUEL DO TAPUIO</t>
  </si>
  <si>
    <t>São Miguel do Tapuio</t>
  </si>
  <si>
    <t>SÃO PEDRO DO PIAUÍ</t>
  </si>
  <si>
    <t>São Pedro do Piauí</t>
  </si>
  <si>
    <t>SÃO RAIMUNDO NONATO</t>
  </si>
  <si>
    <t>São Raimundo Nonato</t>
  </si>
  <si>
    <t>SIMÕES</t>
  </si>
  <si>
    <t>Simões</t>
  </si>
  <si>
    <t>SIMPLÍCIO MENDES</t>
  </si>
  <si>
    <t>Simplício Mendes</t>
  </si>
  <si>
    <t>SOCORRO DO PIAUÍ</t>
  </si>
  <si>
    <t>Socorro do Piauí</t>
  </si>
  <si>
    <t>TERESINA</t>
  </si>
  <si>
    <t>Teresina</t>
  </si>
  <si>
    <t>UNIÃO</t>
  </si>
  <si>
    <t>União</t>
  </si>
  <si>
    <t>URUÇUÍ</t>
  </si>
  <si>
    <t>Uruçuí</t>
  </si>
  <si>
    <t>VALENÇA DO PIAUÍ</t>
  </si>
  <si>
    <t>Valença do Piauí</t>
  </si>
  <si>
    <t>VÁRZEA GRANDE</t>
  </si>
  <si>
    <t>Várzea Grande</t>
  </si>
  <si>
    <t>DIRCEU ARCOVERDE</t>
  </si>
  <si>
    <t>Dirceu Arcoverde</t>
  </si>
  <si>
    <t>ACARAPE</t>
  </si>
  <si>
    <t>Acarape</t>
  </si>
  <si>
    <t>BANABUIÚ</t>
  </si>
  <si>
    <t>Banabuiú</t>
  </si>
  <si>
    <t>BARREIRA</t>
  </si>
  <si>
    <t>Barreira</t>
  </si>
  <si>
    <t>BARROQUINHA</t>
  </si>
  <si>
    <t>Barroquinha</t>
  </si>
  <si>
    <t>CHOROZINHO</t>
  </si>
  <si>
    <t>Chorozinho</t>
  </si>
  <si>
    <t>CROATÁ</t>
  </si>
  <si>
    <t>Croatá</t>
  </si>
  <si>
    <t>DEPUTADO IRAPUAN PINHEIRO</t>
  </si>
  <si>
    <t>Deputado Irapuan Pinheiro</t>
  </si>
  <si>
    <t>ERERÊ</t>
  </si>
  <si>
    <t>Ereré</t>
  </si>
  <si>
    <t>EUSÉBIO</t>
  </si>
  <si>
    <t>Eusébio</t>
  </si>
  <si>
    <t>GRAÇA</t>
  </si>
  <si>
    <t>Graça</t>
  </si>
  <si>
    <t>GUAIÚBA</t>
  </si>
  <si>
    <t>Guaiúba</t>
  </si>
  <si>
    <t>HORIZONTE</t>
  </si>
  <si>
    <t>Horizonte</t>
  </si>
  <si>
    <t>IBARETAMA</t>
  </si>
  <si>
    <t>Ibaretama</t>
  </si>
  <si>
    <t>IBICUITINGA</t>
  </si>
  <si>
    <t>Ibicuitinga</t>
  </si>
  <si>
    <t>IPAPORANGA</t>
  </si>
  <si>
    <t>Ipaporanga</t>
  </si>
  <si>
    <t>MADALENA</t>
  </si>
  <si>
    <t>Madalena</t>
  </si>
  <si>
    <t>MIRAÍMA</t>
  </si>
  <si>
    <t>Miraíma</t>
  </si>
  <si>
    <t>OCARA</t>
  </si>
  <si>
    <t>Ocara</t>
  </si>
  <si>
    <t>PINDORETAMA</t>
  </si>
  <si>
    <t>Pindoretama</t>
  </si>
  <si>
    <t>PIRES FERREIRA</t>
  </si>
  <si>
    <t>Pires Ferreira</t>
  </si>
  <si>
    <t>POTIRETAMA</t>
  </si>
  <si>
    <t>Potiretama</t>
  </si>
  <si>
    <t>SALITRE</t>
  </si>
  <si>
    <t>Salitre</t>
  </si>
  <si>
    <t>TARRAFAS</t>
  </si>
  <si>
    <t>Tarrafas</t>
  </si>
  <si>
    <t>TEJUÇUOCA</t>
  </si>
  <si>
    <t>Tejuçuoca</t>
  </si>
  <si>
    <t>TURURU</t>
  </si>
  <si>
    <t>Tururu</t>
  </si>
  <si>
    <t>ARAME</t>
  </si>
  <si>
    <t>Arame</t>
  </si>
  <si>
    <t>MIRANDA DO NORTE</t>
  </si>
  <si>
    <t>Miranda do Norte</t>
  </si>
  <si>
    <t>SANTA LUZIA DO PARUÁ</t>
  </si>
  <si>
    <t>Santa Luzia do Paruá</t>
  </si>
  <si>
    <t>ZÉ DOCA</t>
  </si>
  <si>
    <t>Zé Doca</t>
  </si>
  <si>
    <t>DOM INOCÊNCIO</t>
  </si>
  <si>
    <t>Dom Inocêncio</t>
  </si>
  <si>
    <t>SÃO JOÃO DA CANABRAVA</t>
  </si>
  <si>
    <t>São João da Canabrava</t>
  </si>
  <si>
    <t>PASSAGEM FRANCA DO PIAUÍ</t>
  </si>
  <si>
    <t>Passagem Franca do Piauí</t>
  </si>
  <si>
    <t>SANTA CRUZ DOS MILAGRES</t>
  </si>
  <si>
    <t>Santa Cruz dos Milagres</t>
  </si>
  <si>
    <t>BURITI DOS MONTES</t>
  </si>
  <si>
    <t>Buriti dos Montes</t>
  </si>
  <si>
    <t>CABECEIRAS DO PIAUÍ</t>
  </si>
  <si>
    <t>Cabeceiras do Piauí</t>
  </si>
  <si>
    <t>ABAIARA</t>
  </si>
  <si>
    <t>Abaiara</t>
  </si>
  <si>
    <t>ACARAÚ</t>
  </si>
  <si>
    <t>Acaraú</t>
  </si>
  <si>
    <t>ACOPIARA</t>
  </si>
  <si>
    <t>Acopiara</t>
  </si>
  <si>
    <t>AIUABA</t>
  </si>
  <si>
    <t>Aiuaba</t>
  </si>
  <si>
    <t>ALCÂNTARAS</t>
  </si>
  <si>
    <t>Alcântaras</t>
  </si>
  <si>
    <t>ALTANEIRA</t>
  </si>
  <si>
    <t>Altaneira</t>
  </si>
  <si>
    <t>ALTO SANTO</t>
  </si>
  <si>
    <t>Alto Santo</t>
  </si>
  <si>
    <t>ANTONINA DO NORTE</t>
  </si>
  <si>
    <t>Antonina do Norte</t>
  </si>
  <si>
    <t>APUIARÉS</t>
  </si>
  <si>
    <t>Apuiarés</t>
  </si>
  <si>
    <t>AQUIRAZ</t>
  </si>
  <si>
    <t>Aquiraz</t>
  </si>
  <si>
    <t>ARACATI</t>
  </si>
  <si>
    <t>Aracati</t>
  </si>
  <si>
    <t>ARACOIABA</t>
  </si>
  <si>
    <t>Aracoiaba</t>
  </si>
  <si>
    <t>ARARIPE</t>
  </si>
  <si>
    <t>Araripe</t>
  </si>
  <si>
    <t>ARATUBA</t>
  </si>
  <si>
    <t>Aratuba</t>
  </si>
  <si>
    <t>ARNEIROZ</t>
  </si>
  <si>
    <t>Arneiroz</t>
  </si>
  <si>
    <t>ASSARÉ</t>
  </si>
  <si>
    <t>Assaré</t>
  </si>
  <si>
    <t>AURORA</t>
  </si>
  <si>
    <t>Aurora</t>
  </si>
  <si>
    <t>BAIXIO</t>
  </si>
  <si>
    <t>Baixio</t>
  </si>
  <si>
    <t>BARBALHA</t>
  </si>
  <si>
    <t>Barbalha</t>
  </si>
  <si>
    <t>BARRO</t>
  </si>
  <si>
    <t>Barro</t>
  </si>
  <si>
    <t>BATURITÉ</t>
  </si>
  <si>
    <t>Baturité</t>
  </si>
  <si>
    <t>BEBERIBE</t>
  </si>
  <si>
    <t>Beberibe</t>
  </si>
  <si>
    <t>BELA CRUZ</t>
  </si>
  <si>
    <t>Bela Cruz</t>
  </si>
  <si>
    <t>BOA VIAGEM</t>
  </si>
  <si>
    <t>Boa Viagem</t>
  </si>
  <si>
    <t>BREJO SANTO</t>
  </si>
  <si>
    <t>Brejo Santo</t>
  </si>
  <si>
    <t>CAMOCIM</t>
  </si>
  <si>
    <t>Camocim</t>
  </si>
  <si>
    <t>CAMPOS SALES</t>
  </si>
  <si>
    <t>Campos Sales</t>
  </si>
  <si>
    <t>CANINDÉ</t>
  </si>
  <si>
    <t>Canindé</t>
  </si>
  <si>
    <t>CAPISTRANO</t>
  </si>
  <si>
    <t>Capistrano</t>
  </si>
  <si>
    <t>CARIDADE</t>
  </si>
  <si>
    <t>Caridade</t>
  </si>
  <si>
    <t>CARIRÉ</t>
  </si>
  <si>
    <t>Cariré</t>
  </si>
  <si>
    <t>CARIRIAÇU</t>
  </si>
  <si>
    <t>Caririaçu</t>
  </si>
  <si>
    <t>CARIÚS</t>
  </si>
  <si>
    <t>Cariús</t>
  </si>
  <si>
    <t>CARNAUBAL</t>
  </si>
  <si>
    <t>Carnaubal</t>
  </si>
  <si>
    <t>CASCAVEL</t>
  </si>
  <si>
    <t>Cascavel</t>
  </si>
  <si>
    <t>CATARINA</t>
  </si>
  <si>
    <t>Catarina</t>
  </si>
  <si>
    <t>CAUCAIA</t>
  </si>
  <si>
    <t>Caucaia</t>
  </si>
  <si>
    <t>CEDRO</t>
  </si>
  <si>
    <t>Cedro</t>
  </si>
  <si>
    <t>CHAVAL</t>
  </si>
  <si>
    <t>Chaval</t>
  </si>
  <si>
    <t>SIGEFREDO PACHECO</t>
  </si>
  <si>
    <t>Sigefredo Pacheco</t>
  </si>
  <si>
    <t>COREAÚ</t>
  </si>
  <si>
    <t>Coreaú</t>
  </si>
  <si>
    <t>CRATEÚS</t>
  </si>
  <si>
    <t>Crateús</t>
  </si>
  <si>
    <t>CRATO</t>
  </si>
  <si>
    <t>Crato</t>
  </si>
  <si>
    <t>FARIAS BRITO</t>
  </si>
  <si>
    <t>Farias Brito</t>
  </si>
  <si>
    <t>FORTALEZA</t>
  </si>
  <si>
    <t>Fortaleza</t>
  </si>
  <si>
    <t>FRECHEIRINHA</t>
  </si>
  <si>
    <t>Frecheirinha</t>
  </si>
  <si>
    <t>GENERAL SAMPAIO</t>
  </si>
  <si>
    <t>General Sampaio</t>
  </si>
  <si>
    <t>GRANJA</t>
  </si>
  <si>
    <t>Granja</t>
  </si>
  <si>
    <t>GRANJEIRO</t>
  </si>
  <si>
    <t>Granjeiro</t>
  </si>
  <si>
    <t>GROAÍRAS</t>
  </si>
  <si>
    <t>Groaíras</t>
  </si>
  <si>
    <t>GUARACIABA DO NORTE</t>
  </si>
  <si>
    <t>Guaraciaba do Norte</t>
  </si>
  <si>
    <t>GUARAMIRANGA</t>
  </si>
  <si>
    <t>Guaramiranga</t>
  </si>
  <si>
    <t>HIDROLÂNDIA</t>
  </si>
  <si>
    <t>Hidrolândia</t>
  </si>
  <si>
    <t>IBIAPINA</t>
  </si>
  <si>
    <t>Ibiapina</t>
  </si>
  <si>
    <t>ICÓ</t>
  </si>
  <si>
    <t>Icó</t>
  </si>
  <si>
    <t>IGUATU</t>
  </si>
  <si>
    <t>Iguatu</t>
  </si>
  <si>
    <t>INDEPENDÊNCIA</t>
  </si>
  <si>
    <t>Independência</t>
  </si>
  <si>
    <t>IPAUMIRIM</t>
  </si>
  <si>
    <t>Ipaumirim</t>
  </si>
  <si>
    <t>IPU</t>
  </si>
  <si>
    <t>Ipu</t>
  </si>
  <si>
    <t>IRAUÇUBA</t>
  </si>
  <si>
    <t>Irauçuba</t>
  </si>
  <si>
    <t>ITAIÇABA</t>
  </si>
  <si>
    <t>Itaiçaba</t>
  </si>
  <si>
    <t>ITAPAJÉ</t>
  </si>
  <si>
    <t>Itapajé</t>
  </si>
  <si>
    <t>ITAPIPOCA</t>
  </si>
  <si>
    <t>Itapipoca</t>
  </si>
  <si>
    <t>ITAPIÚNA</t>
  </si>
  <si>
    <t>Itapiúna</t>
  </si>
  <si>
    <t>ITATIRA</t>
  </si>
  <si>
    <t>Itatira</t>
  </si>
  <si>
    <t>JAGUARETAMA</t>
  </si>
  <si>
    <t>Jaguaretama</t>
  </si>
  <si>
    <t>JAGUARIBARA</t>
  </si>
  <si>
    <t>Jaguaribara</t>
  </si>
  <si>
    <t>JAGUARIBE</t>
  </si>
  <si>
    <t>Jaguaribe</t>
  </si>
  <si>
    <t>JAGUARUANA</t>
  </si>
  <si>
    <t>Jaguaruana</t>
  </si>
  <si>
    <t>JARDIM</t>
  </si>
  <si>
    <t>Jardim</t>
  </si>
  <si>
    <t>JATI</t>
  </si>
  <si>
    <t>Jati</t>
  </si>
  <si>
    <t>JUAZEIRO DO NORTE</t>
  </si>
  <si>
    <t>Juazeiro do Norte</t>
  </si>
  <si>
    <t>JUCÁS</t>
  </si>
  <si>
    <t>Jucás</t>
  </si>
  <si>
    <t>LAVRAS DA MANGABEIRA</t>
  </si>
  <si>
    <t>Lavras da Mangabeira</t>
  </si>
  <si>
    <t>LIMOEIRO DO NORTE</t>
  </si>
  <si>
    <t>Limoeiro do Norte</t>
  </si>
  <si>
    <t>MARANGUAPE</t>
  </si>
  <si>
    <t>Maranguape</t>
  </si>
  <si>
    <t>MARCO</t>
  </si>
  <si>
    <t>Marco</t>
  </si>
  <si>
    <t>MARTINÓPOLE</t>
  </si>
  <si>
    <t>Martinópole</t>
  </si>
  <si>
    <t>MASSAPÊ</t>
  </si>
  <si>
    <t>Massapê</t>
  </si>
  <si>
    <t>MAURITI</t>
  </si>
  <si>
    <t>Mauriti</t>
  </si>
  <si>
    <t>MERUOCA</t>
  </si>
  <si>
    <t>Meruoca</t>
  </si>
  <si>
    <t>MILAGRES</t>
  </si>
  <si>
    <t>Milagres</t>
  </si>
  <si>
    <t>MISSÃO VELHA</t>
  </si>
  <si>
    <t>Missão Velha</t>
  </si>
  <si>
    <t>MOMBAÇA</t>
  </si>
  <si>
    <t>Mombaça</t>
  </si>
  <si>
    <t>MONSENHOR TABOSA</t>
  </si>
  <si>
    <t>Monsenhor Tabosa</t>
  </si>
  <si>
    <t>MORADA NOVA</t>
  </si>
  <si>
    <t>Morada Nova</t>
  </si>
  <si>
    <t>MORAÚJO</t>
  </si>
  <si>
    <t>Moraújo</t>
  </si>
  <si>
    <t>MORRINHOS</t>
  </si>
  <si>
    <t>Morrinhos</t>
  </si>
  <si>
    <t>MUCAMBO</t>
  </si>
  <si>
    <t>Mucambo</t>
  </si>
  <si>
    <t>MULUNGU</t>
  </si>
  <si>
    <t>Mulungu</t>
  </si>
  <si>
    <t>NOVA OLINDA</t>
  </si>
  <si>
    <t>Nova Olinda</t>
  </si>
  <si>
    <t>NOVA RUSSAS</t>
  </si>
  <si>
    <t>Nova Russas</t>
  </si>
  <si>
    <t>NOVO ORIENTE</t>
  </si>
  <si>
    <t>Novo Oriente</t>
  </si>
  <si>
    <t>ORÓS</t>
  </si>
  <si>
    <t>Orós</t>
  </si>
  <si>
    <t>PACAJUS</t>
  </si>
  <si>
    <t>Pacajus</t>
  </si>
  <si>
    <t>PACATUBA</t>
  </si>
  <si>
    <t>Pacatuba</t>
  </si>
  <si>
    <t>PACOTI</t>
  </si>
  <si>
    <t>Pacoti</t>
  </si>
  <si>
    <t>PACUJÁ</t>
  </si>
  <si>
    <t>Pacujá</t>
  </si>
  <si>
    <t>PALHANO</t>
  </si>
  <si>
    <t>Palhano</t>
  </si>
  <si>
    <t>PALMÁCIA</t>
  </si>
  <si>
    <t>Palmácia</t>
  </si>
  <si>
    <t>PARACURU</t>
  </si>
  <si>
    <t>Paracuru</t>
  </si>
  <si>
    <t>PARAMBU</t>
  </si>
  <si>
    <t>Parambu</t>
  </si>
  <si>
    <t>PARAMOTI</t>
  </si>
  <si>
    <t>Paramoti</t>
  </si>
  <si>
    <t>PEDRA BRANCA</t>
  </si>
  <si>
    <t>Pedra Branca</t>
  </si>
  <si>
    <t>PENAFORTE</t>
  </si>
  <si>
    <t>Penaforte</t>
  </si>
  <si>
    <t>PENTECOSTE</t>
  </si>
  <si>
    <t>Pentecoste</t>
  </si>
  <si>
    <t>PEREIRO</t>
  </si>
  <si>
    <t>Pereiro</t>
  </si>
  <si>
    <t>PIQUET CARNEIRO</t>
  </si>
  <si>
    <t>Piquet Carneiro</t>
  </si>
  <si>
    <t>PORANGA</t>
  </si>
  <si>
    <t>Poranga</t>
  </si>
  <si>
    <t>PORTEIRAS</t>
  </si>
  <si>
    <t>Porteiras</t>
  </si>
  <si>
    <t>POTENGI</t>
  </si>
  <si>
    <t>Potengi</t>
  </si>
  <si>
    <t>QUIXADÁ</t>
  </si>
  <si>
    <t>Quixadá</t>
  </si>
  <si>
    <t>QUIXERAMOBIM</t>
  </si>
  <si>
    <t>Quixeramobim</t>
  </si>
  <si>
    <t>QUIXERÉ</t>
  </si>
  <si>
    <t>Quixeré</t>
  </si>
  <si>
    <t>RERIUTABA</t>
  </si>
  <si>
    <t>Reriutaba</t>
  </si>
  <si>
    <t>RUSSAS</t>
  </si>
  <si>
    <t>Russas</t>
  </si>
  <si>
    <t>SABOEIRO</t>
  </si>
  <si>
    <t>Saboeiro</t>
  </si>
  <si>
    <t>SANTANA DO ACARAÚ</t>
  </si>
  <si>
    <t>Santana do Acaraú</t>
  </si>
  <si>
    <t>SANTANA DO CARIRI</t>
  </si>
  <si>
    <t>Santana do Cariri</t>
  </si>
  <si>
    <t>SANTA QUITÉRIA</t>
  </si>
  <si>
    <t>Santa Quitéria</t>
  </si>
  <si>
    <t>SÃO BENEDITO</t>
  </si>
  <si>
    <t>São Benedito</t>
  </si>
  <si>
    <t>SÃO GONÇALO DO AMARANTE</t>
  </si>
  <si>
    <t>São Gonçalo do Amarante</t>
  </si>
  <si>
    <t>SÃO JOÃO DO JAGUARIBE</t>
  </si>
  <si>
    <t>São João do Jaguaribe</t>
  </si>
  <si>
    <t>SÃO LUÍS DO CURU</t>
  </si>
  <si>
    <t>São Luís do Curu</t>
  </si>
  <si>
    <t>SENADOR POMPEU</t>
  </si>
  <si>
    <t>Senador Pompeu</t>
  </si>
  <si>
    <t>SENADOR SÁ</t>
  </si>
  <si>
    <t>Senador Sá</t>
  </si>
  <si>
    <t>SOBRAL</t>
  </si>
  <si>
    <t>Sobral</t>
  </si>
  <si>
    <t>SOLONÓPOLE</t>
  </si>
  <si>
    <t>Solonópole</t>
  </si>
  <si>
    <t>TABULEIRO DO NORTE</t>
  </si>
  <si>
    <t>Tabuleiro do Norte</t>
  </si>
  <si>
    <t>TAMBORIL</t>
  </si>
  <si>
    <t>Tamboril</t>
  </si>
  <si>
    <t>TAUÁ</t>
  </si>
  <si>
    <t>Tauá</t>
  </si>
  <si>
    <t>TIANGUÁ</t>
  </si>
  <si>
    <t>Tianguá</t>
  </si>
  <si>
    <t>TRAIRI</t>
  </si>
  <si>
    <t>Trairi</t>
  </si>
  <si>
    <t>UBAJARA</t>
  </si>
  <si>
    <t>Ubajara</t>
  </si>
  <si>
    <t>UMARI</t>
  </si>
  <si>
    <t>Umari</t>
  </si>
  <si>
    <t>URUBURETAMA</t>
  </si>
  <si>
    <t>Uruburetama</t>
  </si>
  <si>
    <t>URUOCA</t>
  </si>
  <si>
    <t>Uruoca</t>
  </si>
  <si>
    <t>VÁRZEA ALEGRE</t>
  </si>
  <si>
    <t>Várzea Alegre</t>
  </si>
  <si>
    <t>VIÇOSA DO CEARÁ</t>
  </si>
  <si>
    <t>Viçosa do Ceará</t>
  </si>
  <si>
    <t>MARACANAÚ</t>
  </si>
  <si>
    <t>Maracanaú</t>
  </si>
  <si>
    <t>AMONTADA</t>
  </si>
  <si>
    <t>Amontada</t>
  </si>
  <si>
    <t>CRUZ</t>
  </si>
  <si>
    <t>Cruz</t>
  </si>
  <si>
    <t>FORQUILHA</t>
  </si>
  <si>
    <t>Forquilha</t>
  </si>
  <si>
    <t>ICAPUÍ</t>
  </si>
  <si>
    <t>Icapuí</t>
  </si>
  <si>
    <t>ITAREMA</t>
  </si>
  <si>
    <t>Itarema</t>
  </si>
  <si>
    <t>MILHÃ</t>
  </si>
  <si>
    <t>Milhã</t>
  </si>
  <si>
    <t>PARAIPABA</t>
  </si>
  <si>
    <t>Paraipaba</t>
  </si>
  <si>
    <t>ACARI</t>
  </si>
  <si>
    <t>Acari</t>
  </si>
  <si>
    <t>ASSU</t>
  </si>
  <si>
    <t>Açu</t>
  </si>
  <si>
    <t>AFONSO BEZERRA</t>
  </si>
  <si>
    <t>Afonso Bezerra</t>
  </si>
  <si>
    <t>ÁGUA NOVA</t>
  </si>
  <si>
    <t>Água Nova</t>
  </si>
  <si>
    <t>ALEXANDRIA</t>
  </si>
  <si>
    <t>Alexandria</t>
  </si>
  <si>
    <t>ALMINO AFONSO</t>
  </si>
  <si>
    <t>Almino Afonso</t>
  </si>
  <si>
    <t>ALTO DO RODRIGUES</t>
  </si>
  <si>
    <t>Alto do Rodrigues</t>
  </si>
  <si>
    <t>ANGICOS</t>
  </si>
  <si>
    <t>Angicos</t>
  </si>
  <si>
    <t>ANTÔNIO MARTINS</t>
  </si>
  <si>
    <t>Antônio Martins</t>
  </si>
  <si>
    <t>APODI</t>
  </si>
  <si>
    <t>Apodi</t>
  </si>
  <si>
    <t>AREIA BRANCA</t>
  </si>
  <si>
    <t>Areia Branca</t>
  </si>
  <si>
    <t>ARÊS</t>
  </si>
  <si>
    <t>Arês</t>
  </si>
  <si>
    <t>CAMPO GRANDE</t>
  </si>
  <si>
    <t>Campo Grande</t>
  </si>
  <si>
    <t>BAÍA FORMOSA</t>
  </si>
  <si>
    <t>Baía Formosa</t>
  </si>
  <si>
    <t>BARCELONA</t>
  </si>
  <si>
    <t>Barcelona</t>
  </si>
  <si>
    <t>BENTO FERNANDES</t>
  </si>
  <si>
    <t>Bento Fernandes</t>
  </si>
  <si>
    <t>BREJINHO</t>
  </si>
  <si>
    <t>Brejinho</t>
  </si>
  <si>
    <t>CAIÇARA DO RIO DO VENTO</t>
  </si>
  <si>
    <t>Caiçara do Rio do Vento</t>
  </si>
  <si>
    <t>CAICÓ</t>
  </si>
  <si>
    <t>Caicó</t>
  </si>
  <si>
    <t>CAMPO REDONDO</t>
  </si>
  <si>
    <t>Campo Redondo</t>
  </si>
  <si>
    <t>CANGUARETAMA</t>
  </si>
  <si>
    <t>Canguaretama</t>
  </si>
  <si>
    <t>CARNAÚBA DOS DANTAS</t>
  </si>
  <si>
    <t>Carnaúba dos Dantas</t>
  </si>
  <si>
    <t>CARNAUBAIS</t>
  </si>
  <si>
    <t>Carnaubais</t>
  </si>
  <si>
    <t>CEARÁ-MIRIM</t>
  </si>
  <si>
    <t>Ceará-Mirim</t>
  </si>
  <si>
    <t>CERRO CORÁ</t>
  </si>
  <si>
    <t>Cerro Corá</t>
  </si>
  <si>
    <t>CORONEL EZEQUIEL</t>
  </si>
  <si>
    <t>Coronel Ezequiel</t>
  </si>
  <si>
    <t>CORONEL JOÃO PESSOA</t>
  </si>
  <si>
    <t>Coronel João Pessoa</t>
  </si>
  <si>
    <t>CRUZETA</t>
  </si>
  <si>
    <t>Cruzeta</t>
  </si>
  <si>
    <t>CURRAIS NOVOS</t>
  </si>
  <si>
    <t>Currais Novos</t>
  </si>
  <si>
    <t>DOUTOR SEVERIANO</t>
  </si>
  <si>
    <t>Doutor Severiano</t>
  </si>
  <si>
    <t>ENCANTO</t>
  </si>
  <si>
    <t>Encanto</t>
  </si>
  <si>
    <t>EQUADOR</t>
  </si>
  <si>
    <t>Equador</t>
  </si>
  <si>
    <t>ESPÍRITO SANTO</t>
  </si>
  <si>
    <t>EXTREMOZ</t>
  </si>
  <si>
    <t>Extremoz</t>
  </si>
  <si>
    <t>FELIPE GUERRA</t>
  </si>
  <si>
    <t>Felipe Guerra</t>
  </si>
  <si>
    <t>FLORÂNIA</t>
  </si>
  <si>
    <t>Florânia</t>
  </si>
  <si>
    <t>FRANCISCO DANTAS</t>
  </si>
  <si>
    <t>Francisco Dantas</t>
  </si>
  <si>
    <t>GALINHOS</t>
  </si>
  <si>
    <t>Galinhos</t>
  </si>
  <si>
    <t>GOIANINHA</t>
  </si>
  <si>
    <t>Goianinha</t>
  </si>
  <si>
    <t>GOVERNADOR DIX-SEPT ROSADO</t>
  </si>
  <si>
    <t>Governador Dix-Sept Rosado</t>
  </si>
  <si>
    <t>GROSSOS</t>
  </si>
  <si>
    <t>Grossos</t>
  </si>
  <si>
    <t>GUAMARÉ</t>
  </si>
  <si>
    <t>Guamaré</t>
  </si>
  <si>
    <t>IELMO MARINHO</t>
  </si>
  <si>
    <t>Ielmo Marinho</t>
  </si>
  <si>
    <t>IPANGUAÇU</t>
  </si>
  <si>
    <t>Ipanguaçu</t>
  </si>
  <si>
    <t>IPUEIRA</t>
  </si>
  <si>
    <t>Ipueira</t>
  </si>
  <si>
    <t>ITAÚ</t>
  </si>
  <si>
    <t>Itaú</t>
  </si>
  <si>
    <t>JAÇANÃ</t>
  </si>
  <si>
    <t>Jaçanã</t>
  </si>
  <si>
    <t>JANDAÍRA</t>
  </si>
  <si>
    <t>Jandaíra</t>
  </si>
  <si>
    <t>JANDUÍS</t>
  </si>
  <si>
    <t>Janduís</t>
  </si>
  <si>
    <t>BOA SAÚDE</t>
  </si>
  <si>
    <t>Januário Cicco</t>
  </si>
  <si>
    <t>JAPI</t>
  </si>
  <si>
    <t>Japi</t>
  </si>
  <si>
    <t>JARDIM DE ANGICOS</t>
  </si>
  <si>
    <t>Jardim de Angicos</t>
  </si>
  <si>
    <t>JARDIM DE PIRANHAS</t>
  </si>
  <si>
    <t>Jardim de Piranhas</t>
  </si>
  <si>
    <t>JARDIM DO SERIDÓ</t>
  </si>
  <si>
    <t>Jardim do Seridó</t>
  </si>
  <si>
    <t>JOÃO CÂMARA</t>
  </si>
  <si>
    <t>João Câmara</t>
  </si>
  <si>
    <t>JOÃO DIAS</t>
  </si>
  <si>
    <t>João Dias</t>
  </si>
  <si>
    <t>JOSÉ DA PENHA</t>
  </si>
  <si>
    <t>José da Penha</t>
  </si>
  <si>
    <t>JUCURUTU</t>
  </si>
  <si>
    <t>Jucurutu</t>
  </si>
  <si>
    <t>MESSIAS TARGINO</t>
  </si>
  <si>
    <t>Messias Targino</t>
  </si>
  <si>
    <t>Lagoa d'Anta</t>
  </si>
  <si>
    <t>LAGOA DE PEDRAS</t>
  </si>
  <si>
    <t>Lagoa de Pedras</t>
  </si>
  <si>
    <t>LAGOA DE VELHOS</t>
  </si>
  <si>
    <t>Lagoa de Velhos</t>
  </si>
  <si>
    <t>LAGOA NOVA</t>
  </si>
  <si>
    <t>Lagoa Nova</t>
  </si>
  <si>
    <t>LAGOA SALGADA</t>
  </si>
  <si>
    <t>Lagoa Salgada</t>
  </si>
  <si>
    <t>LAJES</t>
  </si>
  <si>
    <t>Lajes</t>
  </si>
  <si>
    <t>LAJES PINTADAS</t>
  </si>
  <si>
    <t>Lajes Pintadas</t>
  </si>
  <si>
    <t>LUCRÉCIA</t>
  </si>
  <si>
    <t>Lucrécia</t>
  </si>
  <si>
    <t>LUÍS GOMES</t>
  </si>
  <si>
    <t>Luís Gomes</t>
  </si>
  <si>
    <t>MACAÍBA</t>
  </si>
  <si>
    <t>Macaíba</t>
  </si>
  <si>
    <t>MACAU</t>
  </si>
  <si>
    <t>Macau</t>
  </si>
  <si>
    <t>MARCELINO VIEIRA</t>
  </si>
  <si>
    <t>Marcelino Vieira</t>
  </si>
  <si>
    <t>MARTINS</t>
  </si>
  <si>
    <t>Martins</t>
  </si>
  <si>
    <t>MAXARANGUAPE</t>
  </si>
  <si>
    <t>Maxaranguape</t>
  </si>
  <si>
    <t>FRUTUOSO GOMES</t>
  </si>
  <si>
    <t>Frutuoso Gomes</t>
  </si>
  <si>
    <t>MONTANHAS</t>
  </si>
  <si>
    <t>Montanhas</t>
  </si>
  <si>
    <t>MONTE DAS GAMELEIRAS</t>
  </si>
  <si>
    <t>Monte das Gameleiras</t>
  </si>
  <si>
    <t>MOSSORÓ</t>
  </si>
  <si>
    <t>Mossoró</t>
  </si>
  <si>
    <t>NATAL</t>
  </si>
  <si>
    <t>Natal</t>
  </si>
  <si>
    <t>NÍSIA FLORESTA</t>
  </si>
  <si>
    <t>Nísia Floresta</t>
  </si>
  <si>
    <t>NOVA CRUZ</t>
  </si>
  <si>
    <t>Nova Cruz</t>
  </si>
  <si>
    <t>OLHO D'AGUA DO BORGES</t>
  </si>
  <si>
    <t>Olho d'Água do Borges</t>
  </si>
  <si>
    <t>OURO BRANCO</t>
  </si>
  <si>
    <t>Ouro Branco</t>
  </si>
  <si>
    <t>PARANÁ</t>
  </si>
  <si>
    <t>PARAÚ</t>
  </si>
  <si>
    <t>Paraú</t>
  </si>
  <si>
    <t>PARAZINHO</t>
  </si>
  <si>
    <t>Parazinho</t>
  </si>
  <si>
    <t>PARELHAS</t>
  </si>
  <si>
    <t>Parelhas</t>
  </si>
  <si>
    <t>PARNAMIRIM</t>
  </si>
  <si>
    <t>Parnamirim</t>
  </si>
  <si>
    <t>PASSA E FICA</t>
  </si>
  <si>
    <t>Passa e Fica</t>
  </si>
  <si>
    <t>PASSAGEM</t>
  </si>
  <si>
    <t>Passagem</t>
  </si>
  <si>
    <t>PATU</t>
  </si>
  <si>
    <t>Patu</t>
  </si>
  <si>
    <t>PAU DOS FERROS</t>
  </si>
  <si>
    <t>Pau dos Ferros</t>
  </si>
  <si>
    <t>PEDRA GRANDE</t>
  </si>
  <si>
    <t>Pedra Grande</t>
  </si>
  <si>
    <t>PEDRA PRETA</t>
  </si>
  <si>
    <t>Pedra Preta</t>
  </si>
  <si>
    <t>PEDRO AVELINO</t>
  </si>
  <si>
    <t>Pedro Avelino</t>
  </si>
  <si>
    <t>PEDRO VELHO</t>
  </si>
  <si>
    <t>Pedro Velho</t>
  </si>
  <si>
    <t>PENDÊNCIAS</t>
  </si>
  <si>
    <t>Pendências</t>
  </si>
  <si>
    <t>PILÕES</t>
  </si>
  <si>
    <t>Pilões</t>
  </si>
  <si>
    <t>POÇO BRANCO</t>
  </si>
  <si>
    <t>Poço Branco</t>
  </si>
  <si>
    <t>PORTALEGRE</t>
  </si>
  <si>
    <t>Portalegre</t>
  </si>
  <si>
    <t>SERRA CAIADA</t>
  </si>
  <si>
    <t>Serra Caiada</t>
  </si>
  <si>
    <t>PUREZA</t>
  </si>
  <si>
    <t>Pureza</t>
  </si>
  <si>
    <t>RAFAEL FERNANDES</t>
  </si>
  <si>
    <t>Rafael Fernandes</t>
  </si>
  <si>
    <t>RIACHO DA CRUZ</t>
  </si>
  <si>
    <t>Riacho da Cruz</t>
  </si>
  <si>
    <t>RIACHO DE SANTANA</t>
  </si>
  <si>
    <t>Riacho de Santana</t>
  </si>
  <si>
    <t>RIACHUELO</t>
  </si>
  <si>
    <t>Riachuelo</t>
  </si>
  <si>
    <t>RODOLFO FERNANDES</t>
  </si>
  <si>
    <t>Rodolfo Fernandes</t>
  </si>
  <si>
    <t>RUY BARBOSA</t>
  </si>
  <si>
    <t>Ruy Barbosa</t>
  </si>
  <si>
    <t>SÃO FRANCISCO DO OESTE</t>
  </si>
  <si>
    <t>São Francisco do Oeste</t>
  </si>
  <si>
    <t>SANTA CRUZ</t>
  </si>
  <si>
    <t>Santa Cruz</t>
  </si>
  <si>
    <t>SANTANA DO SERIDÓ</t>
  </si>
  <si>
    <t>Santana do Seridó</t>
  </si>
  <si>
    <t>SANTANA DO MATOS</t>
  </si>
  <si>
    <t>Santana do Matos</t>
  </si>
  <si>
    <t>SANTO ANTÔNIO</t>
  </si>
  <si>
    <t>Santo Antônio</t>
  </si>
  <si>
    <t>SÃO BENTO DO NORTE</t>
  </si>
  <si>
    <t>São Bento do Norte</t>
  </si>
  <si>
    <t>SÃO BENTO DO TRAIRÍ</t>
  </si>
  <si>
    <t>São Bento do Trairí</t>
  </si>
  <si>
    <t>SÃO FERNANDO</t>
  </si>
  <si>
    <t>São Fernando</t>
  </si>
  <si>
    <t>SÃO JOÃO DO SABUGI</t>
  </si>
  <si>
    <t>São João do Sabugi</t>
  </si>
  <si>
    <t>SÃO JOSÉ DE MIPIBU</t>
  </si>
  <si>
    <t>São José de Mipibu</t>
  </si>
  <si>
    <t>SÃO JOSÉ DO CAMPESTRE</t>
  </si>
  <si>
    <t>São José do Campestre</t>
  </si>
  <si>
    <t>SÃO JOSÉ DO SERIDÓ</t>
  </si>
  <si>
    <t>São José do Seridó</t>
  </si>
  <si>
    <t>SÃO MIGUEL</t>
  </si>
  <si>
    <t>São Miguel</t>
  </si>
  <si>
    <t>SÃO PAULO DO POTENGI</t>
  </si>
  <si>
    <t>São Paulo do Potengi</t>
  </si>
  <si>
    <t>SÃO PEDRO</t>
  </si>
  <si>
    <t>São Pedro</t>
  </si>
  <si>
    <t>SÃO RAFAEL</t>
  </si>
  <si>
    <t>São Rafael</t>
  </si>
  <si>
    <t>SÃO TOMÉ</t>
  </si>
  <si>
    <t>São Tomé</t>
  </si>
  <si>
    <t>SÃO VICENTE</t>
  </si>
  <si>
    <t>São Vicente</t>
  </si>
  <si>
    <t>SENADOR ELÓI DE SOUZA</t>
  </si>
  <si>
    <t>Senador Elói de Souza</t>
  </si>
  <si>
    <t>SENADOR GEORGINO AVELINO</t>
  </si>
  <si>
    <t>Senador Georgino Avelino</t>
  </si>
  <si>
    <t>SERRA DE SÃO BENTO</t>
  </si>
  <si>
    <t>Serra de São Bento</t>
  </si>
  <si>
    <t>SERRA NEGRA DO NORTE</t>
  </si>
  <si>
    <t>Serra Negra do Norte</t>
  </si>
  <si>
    <t>SERRINHA</t>
  </si>
  <si>
    <t>Serrinha</t>
  </si>
  <si>
    <t>SEVERIANO MELO</t>
  </si>
  <si>
    <t>Severiano Melo</t>
  </si>
  <si>
    <t>TABOLEIRO GRANDE</t>
  </si>
  <si>
    <t>Taboleiro Grande</t>
  </si>
  <si>
    <t>TAIPU</t>
  </si>
  <si>
    <t>Taipu</t>
  </si>
  <si>
    <t>TANGARÁ</t>
  </si>
  <si>
    <t>Tangará</t>
  </si>
  <si>
    <t>TENENTE ANANIAS</t>
  </si>
  <si>
    <t>Tenente Ananias</t>
  </si>
  <si>
    <t>TIBAU DO SUL</t>
  </si>
  <si>
    <t>Tibau do Sul</t>
  </si>
  <si>
    <t>TIMBAÚBA DOS BATISTAS</t>
  </si>
  <si>
    <t>Timbaúba dos Batistas</t>
  </si>
  <si>
    <t>TOUROS</t>
  </si>
  <si>
    <t>Touros</t>
  </si>
  <si>
    <t>UMARIZAL</t>
  </si>
  <si>
    <t>Umarizal</t>
  </si>
  <si>
    <t>UPANEMA</t>
  </si>
  <si>
    <t>Upanema</t>
  </si>
  <si>
    <t>VÁRZEA</t>
  </si>
  <si>
    <t>Várzea</t>
  </si>
  <si>
    <t>RAFAEL GODEIRO</t>
  </si>
  <si>
    <t>Rafael Godeiro</t>
  </si>
  <si>
    <t>VERA CRUZ</t>
  </si>
  <si>
    <t>Vera Cruz</t>
  </si>
  <si>
    <t>VIÇOSA</t>
  </si>
  <si>
    <t>Viçosa</t>
  </si>
  <si>
    <t>VILA FLOR</t>
  </si>
  <si>
    <t>Vila Flor</t>
  </si>
  <si>
    <t>AGUIAR</t>
  </si>
  <si>
    <t>Aguiar</t>
  </si>
  <si>
    <t>ALAGOA GRANDE</t>
  </si>
  <si>
    <t>Alagoa Grande</t>
  </si>
  <si>
    <t>ALAGOA NOVA</t>
  </si>
  <si>
    <t>Alagoa Nova</t>
  </si>
  <si>
    <t>ALAGOINHA</t>
  </si>
  <si>
    <t>Alagoinha</t>
  </si>
  <si>
    <t>ALHANDRA</t>
  </si>
  <si>
    <t>Alhandra</t>
  </si>
  <si>
    <t>SÃO JOÃO DO RIO DO PEIXE</t>
  </si>
  <si>
    <t>São João do Rio do Peixe</t>
  </si>
  <si>
    <t>ARAÇAGI</t>
  </si>
  <si>
    <t>Araçagi</t>
  </si>
  <si>
    <t>ARARA</t>
  </si>
  <si>
    <t>Arara</t>
  </si>
  <si>
    <t>ARARUNA</t>
  </si>
  <si>
    <t>Araruna</t>
  </si>
  <si>
    <t>AREIA</t>
  </si>
  <si>
    <t>Areia</t>
  </si>
  <si>
    <t>AREIAL</t>
  </si>
  <si>
    <t>Areial</t>
  </si>
  <si>
    <t>AROEIRAS</t>
  </si>
  <si>
    <t>Aroeiras</t>
  </si>
  <si>
    <t>SERRA DO MEL</t>
  </si>
  <si>
    <t>Serra do Mel</t>
  </si>
  <si>
    <t>BAÍA DA TRAIÇÃO</t>
  </si>
  <si>
    <t>Baía da Traição</t>
  </si>
  <si>
    <t>BANANEIRAS</t>
  </si>
  <si>
    <t>Bananeiras</t>
  </si>
  <si>
    <t>BARRA DE SANTA ROSA</t>
  </si>
  <si>
    <t>Barra de Santa Rosa</t>
  </si>
  <si>
    <t>BARRA DE SÃO MIGUEL</t>
  </si>
  <si>
    <t>Barra de São Miguel</t>
  </si>
  <si>
    <t>BAYEUX</t>
  </si>
  <si>
    <t>Bayeux</t>
  </si>
  <si>
    <t>BELÉM DO BREJO DO CRUZ</t>
  </si>
  <si>
    <t>Belém do Brejo do Cruz</t>
  </si>
  <si>
    <t>BOA VENTURA</t>
  </si>
  <si>
    <t>Boa Ventura</t>
  </si>
  <si>
    <t>BOM SUCESSO</t>
  </si>
  <si>
    <t>Bom Sucesso</t>
  </si>
  <si>
    <t>BONITO DE SANTA FÉ</t>
  </si>
  <si>
    <t>Bonito de Santa Fé</t>
  </si>
  <si>
    <t>BOQUEIRÃO</t>
  </si>
  <si>
    <t>Boqueirão</t>
  </si>
  <si>
    <t>IGARACY</t>
  </si>
  <si>
    <t>Igaracy</t>
  </si>
  <si>
    <t>BORBOREMA</t>
  </si>
  <si>
    <t>Borborema</t>
  </si>
  <si>
    <t>BREJO DO CRUZ</t>
  </si>
  <si>
    <t>Brejo do Cruz</t>
  </si>
  <si>
    <t>BREJO DOS SANTOS</t>
  </si>
  <si>
    <t>Brejo dos Santos</t>
  </si>
  <si>
    <t>CAAPORÃ</t>
  </si>
  <si>
    <t>Caaporã</t>
  </si>
  <si>
    <t>CABACEIRAS</t>
  </si>
  <si>
    <t>Cabaceiras</t>
  </si>
  <si>
    <t>CABEDELO</t>
  </si>
  <si>
    <t>Cabedelo</t>
  </si>
  <si>
    <t>CACHOEIRA DOS ÍNDIOS</t>
  </si>
  <si>
    <t>Cachoeira dos Índios</t>
  </si>
  <si>
    <t>CACIMBA DE AREIA</t>
  </si>
  <si>
    <t>Cacimba de Areia</t>
  </si>
  <si>
    <t>CACIMBA DE DENTRO</t>
  </si>
  <si>
    <t>Cacimba de Dentro</t>
  </si>
  <si>
    <t>CAIÇARA</t>
  </si>
  <si>
    <t>Caiçara</t>
  </si>
  <si>
    <t>CAJAZEIRAS</t>
  </si>
  <si>
    <t>Cajazeiras</t>
  </si>
  <si>
    <t>CALDAS BRANDÃO</t>
  </si>
  <si>
    <t>Caldas Brandão</t>
  </si>
  <si>
    <t>CAMALAÚ</t>
  </si>
  <si>
    <t>Camalaú</t>
  </si>
  <si>
    <t>CAMPINA GRANDE</t>
  </si>
  <si>
    <t>Campina Grande</t>
  </si>
  <si>
    <t>CARRAPATEIRA</t>
  </si>
  <si>
    <t>Carrapateira</t>
  </si>
  <si>
    <t>CATINGUEIRA</t>
  </si>
  <si>
    <t>Catingueira</t>
  </si>
  <si>
    <t>CATOLÉ DO ROCHA</t>
  </si>
  <si>
    <t>Catolé do Rocha</t>
  </si>
  <si>
    <t>CONCEIÇÃO</t>
  </si>
  <si>
    <t>Conceição</t>
  </si>
  <si>
    <t>CONDADO</t>
  </si>
  <si>
    <t>Condado</t>
  </si>
  <si>
    <t>CONDE</t>
  </si>
  <si>
    <t>Conde</t>
  </si>
  <si>
    <t>CONGO</t>
  </si>
  <si>
    <t>Congo</t>
  </si>
  <si>
    <t>COREMAS</t>
  </si>
  <si>
    <t>Coremas</t>
  </si>
  <si>
    <t>CRUZ DO ESPÍRITO SANTO</t>
  </si>
  <si>
    <t>Cruz do Espírito Santo</t>
  </si>
  <si>
    <t>CUBATI</t>
  </si>
  <si>
    <t>Cubati</t>
  </si>
  <si>
    <t>CUITÉ</t>
  </si>
  <si>
    <t>Cuité</t>
  </si>
  <si>
    <t>CUITEGI</t>
  </si>
  <si>
    <t>Cuitegi</t>
  </si>
  <si>
    <t>CURRAL VELHO</t>
  </si>
  <si>
    <t>Curral Velho</t>
  </si>
  <si>
    <t>DESTERRO</t>
  </si>
  <si>
    <t>Desterro</t>
  </si>
  <si>
    <t>VISTA SERRANA</t>
  </si>
  <si>
    <t>Vista Serrana</t>
  </si>
  <si>
    <t>DIAMANTE</t>
  </si>
  <si>
    <t>Diamante</t>
  </si>
  <si>
    <t>DONA INÊS</t>
  </si>
  <si>
    <t>Dona Inês</t>
  </si>
  <si>
    <t>DUAS ESTRADAS</t>
  </si>
  <si>
    <t>Duas Estradas</t>
  </si>
  <si>
    <t>EMAS</t>
  </si>
  <si>
    <t>Emas</t>
  </si>
  <si>
    <t>ESPERANÇA</t>
  </si>
  <si>
    <t>Esperança</t>
  </si>
  <si>
    <t>FAGUNDES</t>
  </si>
  <si>
    <t>Fagundes</t>
  </si>
  <si>
    <t>FREI MARTINHO</t>
  </si>
  <si>
    <t>Frei Martinho</t>
  </si>
  <si>
    <t>GUARABIRA</t>
  </si>
  <si>
    <t>Guarabira</t>
  </si>
  <si>
    <t>GURINHÉM</t>
  </si>
  <si>
    <t>Gurinhém</t>
  </si>
  <si>
    <t>GURJÃO</t>
  </si>
  <si>
    <t>Gurjão</t>
  </si>
  <si>
    <t>IBIARA</t>
  </si>
  <si>
    <t>Ibiara</t>
  </si>
  <si>
    <t>IMACULADA</t>
  </si>
  <si>
    <t>Imaculada</t>
  </si>
  <si>
    <t>INGÁ</t>
  </si>
  <si>
    <t>Ingá</t>
  </si>
  <si>
    <t>ITABAIANA</t>
  </si>
  <si>
    <t>Itabaiana</t>
  </si>
  <si>
    <t>ITAPORANGA</t>
  </si>
  <si>
    <t>Itaporanga</t>
  </si>
  <si>
    <t>ITAPOROROCA</t>
  </si>
  <si>
    <t>Itapororoca</t>
  </si>
  <si>
    <t>ITATUBA</t>
  </si>
  <si>
    <t>Itatuba</t>
  </si>
  <si>
    <t>JACARAÚ</t>
  </si>
  <si>
    <t>Jacaraú</t>
  </si>
  <si>
    <t>JERICÓ</t>
  </si>
  <si>
    <t>Jericó</t>
  </si>
  <si>
    <t>JOÃO PESSOA</t>
  </si>
  <si>
    <t>João Pessoa</t>
  </si>
  <si>
    <t>JUAREZ TÁVORA</t>
  </si>
  <si>
    <t>Juarez Távora</t>
  </si>
  <si>
    <t>JUAZEIRINHO</t>
  </si>
  <si>
    <t>Juazeirinho</t>
  </si>
  <si>
    <t>JUNCO DO SERIDÓ</t>
  </si>
  <si>
    <t>Junco do Seridó</t>
  </si>
  <si>
    <t>JURIPIRANGA</t>
  </si>
  <si>
    <t>Juripiranga</t>
  </si>
  <si>
    <t>JURU</t>
  </si>
  <si>
    <t>Juru</t>
  </si>
  <si>
    <t>LAGOA</t>
  </si>
  <si>
    <t>Lagoa</t>
  </si>
  <si>
    <t>LAGOA DE DENTRO</t>
  </si>
  <si>
    <t>Lagoa de Dentro</t>
  </si>
  <si>
    <t>LAGOA SECA</t>
  </si>
  <si>
    <t>Lagoa Seca</t>
  </si>
  <si>
    <t>LASTRO</t>
  </si>
  <si>
    <t>Lastro</t>
  </si>
  <si>
    <t>LIVRAMENTO</t>
  </si>
  <si>
    <t>Livramento</t>
  </si>
  <si>
    <t>LUCENA</t>
  </si>
  <si>
    <t>Lucena</t>
  </si>
  <si>
    <t>MÃE D'ÁGUA</t>
  </si>
  <si>
    <t>Mãe d'Água</t>
  </si>
  <si>
    <t>MALTA</t>
  </si>
  <si>
    <t>Malta</t>
  </si>
  <si>
    <t>MAMANGUAPE</t>
  </si>
  <si>
    <t>Mamanguape</t>
  </si>
  <si>
    <t>MANAÍRA</t>
  </si>
  <si>
    <t>Manaíra</t>
  </si>
  <si>
    <t>MARI</t>
  </si>
  <si>
    <t>Mari</t>
  </si>
  <si>
    <t>MASSARANDUBA</t>
  </si>
  <si>
    <t>Massaranduba</t>
  </si>
  <si>
    <t>MATARACA</t>
  </si>
  <si>
    <t>Mataraca</t>
  </si>
  <si>
    <t>MOGEIRO</t>
  </si>
  <si>
    <t>Mogeiro</t>
  </si>
  <si>
    <t>MONTADAS</t>
  </si>
  <si>
    <t>Montadas</t>
  </si>
  <si>
    <t>MONTE HOREBE</t>
  </si>
  <si>
    <t>Monte Horebe</t>
  </si>
  <si>
    <t>MONTEIRO</t>
  </si>
  <si>
    <t>Monteiro</t>
  </si>
  <si>
    <t>NATUBA</t>
  </si>
  <si>
    <t>Natuba</t>
  </si>
  <si>
    <t>NAZAREZINHO</t>
  </si>
  <si>
    <t>Nazarezinho</t>
  </si>
  <si>
    <t>NOVA FLORESTA</t>
  </si>
  <si>
    <t>Nova Floresta</t>
  </si>
  <si>
    <t>NOVA PALMEIRA</t>
  </si>
  <si>
    <t>Nova Palmeira</t>
  </si>
  <si>
    <t>OLHO D'ÁGUA</t>
  </si>
  <si>
    <t>Olho d'Água</t>
  </si>
  <si>
    <t>OLIVEDOS</t>
  </si>
  <si>
    <t>Olivedos</t>
  </si>
  <si>
    <t>OURO VELHO</t>
  </si>
  <si>
    <t>Ouro Velho</t>
  </si>
  <si>
    <t>PATOS</t>
  </si>
  <si>
    <t>Patos</t>
  </si>
  <si>
    <t>PAULISTA</t>
  </si>
  <si>
    <t>Paulista</t>
  </si>
  <si>
    <t>PEDRA LAVRADA</t>
  </si>
  <si>
    <t>Pedra Lavrada</t>
  </si>
  <si>
    <t>PEDRAS DE FOGO</t>
  </si>
  <si>
    <t>Pedras de Fogo</t>
  </si>
  <si>
    <t>PIANCÓ</t>
  </si>
  <si>
    <t>Piancó</t>
  </si>
  <si>
    <t>PICUÍ</t>
  </si>
  <si>
    <t>Picuí</t>
  </si>
  <si>
    <t>PILAR</t>
  </si>
  <si>
    <t>Pilar</t>
  </si>
  <si>
    <t>PILÕEZINHOS</t>
  </si>
  <si>
    <t>Pilõezinhos</t>
  </si>
  <si>
    <t>PIRPIRITUBA</t>
  </si>
  <si>
    <t>Pirpirituba</t>
  </si>
  <si>
    <t>PITIMBU</t>
  </si>
  <si>
    <t>Pitimbu</t>
  </si>
  <si>
    <t>POCINHOS</t>
  </si>
  <si>
    <t>Pocinhos</t>
  </si>
  <si>
    <t>POMBAL</t>
  </si>
  <si>
    <t>Pombal</t>
  </si>
  <si>
    <t>PRATA</t>
  </si>
  <si>
    <t>Prata</t>
  </si>
  <si>
    <t>PRINCESA ISABEL</t>
  </si>
  <si>
    <t>Princesa Isabel</t>
  </si>
  <si>
    <t>PUXINANÃ</t>
  </si>
  <si>
    <t>Puxinanã</t>
  </si>
  <si>
    <t>QUEIMADAS</t>
  </si>
  <si>
    <t>Queimadas</t>
  </si>
  <si>
    <t>QUIXABÁ</t>
  </si>
  <si>
    <t>Quixaba</t>
  </si>
  <si>
    <t>REMÍGIO</t>
  </si>
  <si>
    <t>Remígio</t>
  </si>
  <si>
    <t>RIACHO DOS CAVALOS</t>
  </si>
  <si>
    <t>Riacho dos Cavalos</t>
  </si>
  <si>
    <t>RIO TINTO</t>
  </si>
  <si>
    <t>Rio Tinto</t>
  </si>
  <si>
    <t>SALGADINHO</t>
  </si>
  <si>
    <t>Salgadinho</t>
  </si>
  <si>
    <t>SALGADO DE SÃO FÉLIX</t>
  </si>
  <si>
    <t>Salgado de São Félix</t>
  </si>
  <si>
    <t>SANTANA DE MANGUEIRA</t>
  </si>
  <si>
    <t>Santana de Mangueira</t>
  </si>
  <si>
    <t>SANTANA DOS GARROTES</t>
  </si>
  <si>
    <t>Santana dos Garrotes</t>
  </si>
  <si>
    <t>SANTA TERESINHA</t>
  </si>
  <si>
    <t>Santa Teresinha</t>
  </si>
  <si>
    <t>SÃO JOÃO DO CARIRI</t>
  </si>
  <si>
    <t>São João do Cariri</t>
  </si>
  <si>
    <t>SÃO JOÃO DO TIGRE</t>
  </si>
  <si>
    <t>São João do Tigre</t>
  </si>
  <si>
    <t>SÃO JOSÉ DA LAGOA TAPADA</t>
  </si>
  <si>
    <t>São José da Lagoa Tapada</t>
  </si>
  <si>
    <t>SÃO JOSÉ DE CAIANA</t>
  </si>
  <si>
    <t>São José de Caiana</t>
  </si>
  <si>
    <t>SÃO JOSÉ DE ESPINHARAS</t>
  </si>
  <si>
    <t>São José de Espinharas</t>
  </si>
  <si>
    <t>SÃO JOSÉ DE PIRANHAS</t>
  </si>
  <si>
    <t>São José de Piranhas</t>
  </si>
  <si>
    <t>SÃO JOSÉ DO BONFIM</t>
  </si>
  <si>
    <t>São José do Bonfim</t>
  </si>
  <si>
    <t>SÃO JOSÉ DO SABUGI</t>
  </si>
  <si>
    <t>São José do Sabugi</t>
  </si>
  <si>
    <t>SÃO JOSÉ DOS CORDEIROS</t>
  </si>
  <si>
    <t>São José dos Cordeiros</t>
  </si>
  <si>
    <t>SÃO MAMEDE</t>
  </si>
  <si>
    <t>São Mamede</t>
  </si>
  <si>
    <t>SÃO MIGUEL DE TAIPU</t>
  </si>
  <si>
    <t>São Miguel de Taipu</t>
  </si>
  <si>
    <t>SÃO SEBASTIÃO DE LAGOA DE ROÇA</t>
  </si>
  <si>
    <t>São Sebastião de Lagoa de Roça</t>
  </si>
  <si>
    <t>SÃO SEBASTIÃO DO UMBUZEIRO</t>
  </si>
  <si>
    <t>São Sebastião do Umbuzeiro</t>
  </si>
  <si>
    <t>SAPÉ</t>
  </si>
  <si>
    <t>Sapé</t>
  </si>
  <si>
    <t>SÃO VICENTE DO SERIDÓ</t>
  </si>
  <si>
    <t>São Vicente do Seridó</t>
  </si>
  <si>
    <t>SERRA BRANCA</t>
  </si>
  <si>
    <t>Serra Branca</t>
  </si>
  <si>
    <t>SERRA DA RAIZ</t>
  </si>
  <si>
    <t>Serra da Raiz</t>
  </si>
  <si>
    <t>SERRA GRANDE</t>
  </si>
  <si>
    <t>Serra Grande</t>
  </si>
  <si>
    <t>SERRA REDONDA</t>
  </si>
  <si>
    <t>Serra Redonda</t>
  </si>
  <si>
    <t>SERRARIA</t>
  </si>
  <si>
    <t>Serraria</t>
  </si>
  <si>
    <t>SOLÂNEA</t>
  </si>
  <si>
    <t>Solânea</t>
  </si>
  <si>
    <t>SOLEDADE</t>
  </si>
  <si>
    <t>Soledade</t>
  </si>
  <si>
    <t>SOUSA</t>
  </si>
  <si>
    <t>Sousa</t>
  </si>
  <si>
    <t>SUMÉ</t>
  </si>
  <si>
    <t>Sumé</t>
  </si>
  <si>
    <t>TACIMA</t>
  </si>
  <si>
    <t>Tacima</t>
  </si>
  <si>
    <t>TAPEROÁ</t>
  </si>
  <si>
    <t>Taperoá</t>
  </si>
  <si>
    <t>TAVARES</t>
  </si>
  <si>
    <t>Tavares</t>
  </si>
  <si>
    <t>TEIXEIRA</t>
  </si>
  <si>
    <t>Teixeira</t>
  </si>
  <si>
    <t>TRIUNFO</t>
  </si>
  <si>
    <t>Triunfo</t>
  </si>
  <si>
    <t>UIRAÚNA</t>
  </si>
  <si>
    <t>Uiraúna</t>
  </si>
  <si>
    <t>UMBUZEIRO</t>
  </si>
  <si>
    <t>Umbuzeiro</t>
  </si>
  <si>
    <t>BAIXA GRANDE DO RIBEIRO</t>
  </si>
  <si>
    <t>Baixa Grande do Ribeiro</t>
  </si>
  <si>
    <t>CANAVIEIRA</t>
  </si>
  <si>
    <t>Canavieira</t>
  </si>
  <si>
    <t>COLÔNIA DO GURGUÉIA</t>
  </si>
  <si>
    <t>Colônia do Gurguéia</t>
  </si>
  <si>
    <t>BONFIM DO PIAUÍ</t>
  </si>
  <si>
    <t>Bonfim do Piauí</t>
  </si>
  <si>
    <t>COLÔNIA DO PIAUÍ</t>
  </si>
  <si>
    <t>Colônia do Piauí</t>
  </si>
  <si>
    <t>CORONEL JOSÉ DIAS</t>
  </si>
  <si>
    <t>Coronel José Dias</t>
  </si>
  <si>
    <t>FARTURA DO PIAUÍ</t>
  </si>
  <si>
    <t>Fartura do Piauí</t>
  </si>
  <si>
    <t>LAGOA DO BARRO DO PIAUÍ</t>
  </si>
  <si>
    <t>Lagoa do Barro do Piauí</t>
  </si>
  <si>
    <t>SANTA ROSA DO PIAUÍ</t>
  </si>
  <si>
    <t>Santa Rosa do Piauí</t>
  </si>
  <si>
    <t>SÃO BRAZ DO PIAUÍ</t>
  </si>
  <si>
    <t>São Braz do Piauí</t>
  </si>
  <si>
    <t>SÃO LOURENÇO DO PIAUÍ</t>
  </si>
  <si>
    <t>São Lourenço do Piauí</t>
  </si>
  <si>
    <t>VÁRZEA BRANCA</t>
  </si>
  <si>
    <t>Várzea Branca</t>
  </si>
  <si>
    <t>ALEGRETE DO PIAUÍ</t>
  </si>
  <si>
    <t>Alegrete do Piauí</t>
  </si>
  <si>
    <t>CALDEIRÃO GRANDE DO PIAUÍ</t>
  </si>
  <si>
    <t>Caldeirão Grande do Piauí</t>
  </si>
  <si>
    <t>JACOBINA DO PIAUÍ</t>
  </si>
  <si>
    <t>Jacobina do Piauí</t>
  </si>
  <si>
    <t>MARCOLÂNDIA</t>
  </si>
  <si>
    <t>Marcolândia</t>
  </si>
  <si>
    <t>PATOS DO PIAUÍ</t>
  </si>
  <si>
    <t>Patos do Piauí</t>
  </si>
  <si>
    <t>QUEIMADA NOVA</t>
  </si>
  <si>
    <t>Queimada Nova</t>
  </si>
  <si>
    <t>SANTANA DO PIAUÍ</t>
  </si>
  <si>
    <t>Santana do Piauí</t>
  </si>
  <si>
    <t>BRASILEIRA</t>
  </si>
  <si>
    <t>Brasileira</t>
  </si>
  <si>
    <t>SÃO JOSÉ DO DIVINO</t>
  </si>
  <si>
    <t>São José do Divino</t>
  </si>
  <si>
    <t>BOM PRINCÍPIO DO PIAUÍ</t>
  </si>
  <si>
    <t>Bom Princípio do Piauí</t>
  </si>
  <si>
    <t>LAGOA DO CARRO</t>
  </si>
  <si>
    <t>Lagoa do Carro</t>
  </si>
  <si>
    <t>VERTENTE DO LÉRIO</t>
  </si>
  <si>
    <t>Vertente do Lério</t>
  </si>
  <si>
    <t>XEXÉU</t>
  </si>
  <si>
    <t>Xexéu</t>
  </si>
  <si>
    <t>JUCATI</t>
  </si>
  <si>
    <t>Jucati</t>
  </si>
  <si>
    <t>DORMENTES</t>
  </si>
  <si>
    <t>Dormentes</t>
  </si>
  <si>
    <t>AFOGADOS DA INGAZEIRA</t>
  </si>
  <si>
    <t>Afogados da Ingazeira</t>
  </si>
  <si>
    <t>AFRÂNIO</t>
  </si>
  <si>
    <t>Afrânio</t>
  </si>
  <si>
    <t>AGRESTINA</t>
  </si>
  <si>
    <t>Agrestina</t>
  </si>
  <si>
    <t>ÁGUA PRETA</t>
  </si>
  <si>
    <t>Água Preta</t>
  </si>
  <si>
    <t>ÁGUAS BELAS</t>
  </si>
  <si>
    <t>Águas Belas</t>
  </si>
  <si>
    <t>ALIANÇA</t>
  </si>
  <si>
    <t>Aliança</t>
  </si>
  <si>
    <t>ALTINHO</t>
  </si>
  <si>
    <t>Altinho</t>
  </si>
  <si>
    <t>AMARAJI</t>
  </si>
  <si>
    <t>Amaraji</t>
  </si>
  <si>
    <t>ANGELIM</t>
  </si>
  <si>
    <t>Angelim</t>
  </si>
  <si>
    <t>ARARIPINA</t>
  </si>
  <si>
    <t>Araripina</t>
  </si>
  <si>
    <t>ARCOVERDE</t>
  </si>
  <si>
    <t>Arcoverde</t>
  </si>
  <si>
    <t>BARRA DE GUABIRABA</t>
  </si>
  <si>
    <t>Barra de Guabiraba</t>
  </si>
  <si>
    <t>BARREIROS</t>
  </si>
  <si>
    <t>Barreiros</t>
  </si>
  <si>
    <t>BELÉM DE MARIA</t>
  </si>
  <si>
    <t>Belém de Maria</t>
  </si>
  <si>
    <t>BELÉM DE SÃO FRANCISCO</t>
  </si>
  <si>
    <t>Belém do São Francisco</t>
  </si>
  <si>
    <t>BELO JARDIM</t>
  </si>
  <si>
    <t>Belo Jardim</t>
  </si>
  <si>
    <t>BETÂNIA</t>
  </si>
  <si>
    <t>Betânia</t>
  </si>
  <si>
    <t>BEZERROS</t>
  </si>
  <si>
    <t>Bezerros</t>
  </si>
  <si>
    <t>BODOCÓ</t>
  </si>
  <si>
    <t>Bodocó</t>
  </si>
  <si>
    <t>BOM CONSELHO</t>
  </si>
  <si>
    <t>Bom Conselho</t>
  </si>
  <si>
    <t>BREJÃO</t>
  </si>
  <si>
    <t>Brejão</t>
  </si>
  <si>
    <t>BREJO DA MADRE DE DEUS</t>
  </si>
  <si>
    <t>Brejo da Madre de Deus</t>
  </si>
  <si>
    <t>BUENOS AIRES</t>
  </si>
  <si>
    <t>Buenos Aires</t>
  </si>
  <si>
    <t>BUÍQUE</t>
  </si>
  <si>
    <t>Buíque</t>
  </si>
  <si>
    <t>CABO DE SANTO AGOSTINHO</t>
  </si>
  <si>
    <t>Cabo de Santo Agostinho</t>
  </si>
  <si>
    <t>CABROBÓ</t>
  </si>
  <si>
    <t>Cabrobó</t>
  </si>
  <si>
    <t>CAETÉS</t>
  </si>
  <si>
    <t>Caetés</t>
  </si>
  <si>
    <t>CALÇADO</t>
  </si>
  <si>
    <t>Calçado</t>
  </si>
  <si>
    <t>CALUMBI</t>
  </si>
  <si>
    <t>Calumbi</t>
  </si>
  <si>
    <t>CAMOCIM DE SÃO FÉLIX</t>
  </si>
  <si>
    <t>Camocim de São Félix</t>
  </si>
  <si>
    <t>CAMUTANGA</t>
  </si>
  <si>
    <t>Camutanga</t>
  </si>
  <si>
    <t>CANHOTINHO</t>
  </si>
  <si>
    <t>Canhotinho</t>
  </si>
  <si>
    <t>CAPOEIRAS</t>
  </si>
  <si>
    <t>Capoeiras</t>
  </si>
  <si>
    <t>CARNAÍBA</t>
  </si>
  <si>
    <t>Carnaíba</t>
  </si>
  <si>
    <t>CARPINA</t>
  </si>
  <si>
    <t>Carpina</t>
  </si>
  <si>
    <t>CARUARU</t>
  </si>
  <si>
    <t>Caruaru</t>
  </si>
  <si>
    <t>CATENDE</t>
  </si>
  <si>
    <t>Catende</t>
  </si>
  <si>
    <t>CHÃ DE ALEGRIA</t>
  </si>
  <si>
    <t>Chã de Alegria</t>
  </si>
  <si>
    <t>CHÃ GRANDE</t>
  </si>
  <si>
    <t>Chã Grande</t>
  </si>
  <si>
    <t>CORRENTES</t>
  </si>
  <si>
    <t>Correntes</t>
  </si>
  <si>
    <t>CORTÊS</t>
  </si>
  <si>
    <t>Cortês</t>
  </si>
  <si>
    <t>CUMARU</t>
  </si>
  <si>
    <t>Cumaru</t>
  </si>
  <si>
    <t>CUPIRA</t>
  </si>
  <si>
    <t>Cupira</t>
  </si>
  <si>
    <t>CUSTÓDIA</t>
  </si>
  <si>
    <t>Custódia</t>
  </si>
  <si>
    <t>ESCADA</t>
  </si>
  <si>
    <t>Escada</t>
  </si>
  <si>
    <t>EXU</t>
  </si>
  <si>
    <t>Exu</t>
  </si>
  <si>
    <t>FEIRA NOVA</t>
  </si>
  <si>
    <t>Feira Nova</t>
  </si>
  <si>
    <t>FERREIROS</t>
  </si>
  <si>
    <t>Ferreiros</t>
  </si>
  <si>
    <t>FLORES</t>
  </si>
  <si>
    <t>Flores</t>
  </si>
  <si>
    <t>FLORESTA</t>
  </si>
  <si>
    <t>Floresta</t>
  </si>
  <si>
    <t>FREI MIGUELINHO</t>
  </si>
  <si>
    <t>Frei Miguelinho</t>
  </si>
  <si>
    <t>GAMELEIRA</t>
  </si>
  <si>
    <t>Gameleira</t>
  </si>
  <si>
    <t>GARANHUNS</t>
  </si>
  <si>
    <t>Garanhuns</t>
  </si>
  <si>
    <t>GLÓRIA DO GOITÁ</t>
  </si>
  <si>
    <t>Glória do Goitá</t>
  </si>
  <si>
    <t>GOIANA</t>
  </si>
  <si>
    <t>Goiana</t>
  </si>
  <si>
    <t>GRANITO</t>
  </si>
  <si>
    <t>Granito</t>
  </si>
  <si>
    <t>GRAVATÁ</t>
  </si>
  <si>
    <t>Gravatá</t>
  </si>
  <si>
    <t>IATI</t>
  </si>
  <si>
    <t>Iati</t>
  </si>
  <si>
    <t>IBIMIRIM</t>
  </si>
  <si>
    <t>Ibimirim</t>
  </si>
  <si>
    <t>IBIRAJUBA</t>
  </si>
  <si>
    <t>Ibirajuba</t>
  </si>
  <si>
    <t>IGARASSU</t>
  </si>
  <si>
    <t>Igarassu</t>
  </si>
  <si>
    <t>IGUARACI</t>
  </si>
  <si>
    <t>Iguaracy</t>
  </si>
  <si>
    <t>INAJÁ</t>
  </si>
  <si>
    <t>Inajá</t>
  </si>
  <si>
    <t>INGAZEIRA</t>
  </si>
  <si>
    <t>Ingazeira</t>
  </si>
  <si>
    <t>IPOJUCA</t>
  </si>
  <si>
    <t>Ipojuca</t>
  </si>
  <si>
    <t>IPUBI</t>
  </si>
  <si>
    <t>Ipubi</t>
  </si>
  <si>
    <t>ITACURUBA</t>
  </si>
  <si>
    <t>Itacuruba</t>
  </si>
  <si>
    <t>ITAÍBA</t>
  </si>
  <si>
    <t>Itaíba</t>
  </si>
  <si>
    <t>ILHA DE ITAMARACÁ</t>
  </si>
  <si>
    <t>Ilha de Itamaracá</t>
  </si>
  <si>
    <t>ITAPETIM</t>
  </si>
  <si>
    <t>Itapetim</t>
  </si>
  <si>
    <t>ITAQUITINGA</t>
  </si>
  <si>
    <t>Itaquitinga</t>
  </si>
  <si>
    <t>JABOATÃO DOS GUARARAPES</t>
  </si>
  <si>
    <t>Jaboatão dos Guararapes</t>
  </si>
  <si>
    <t>JATAÚBA</t>
  </si>
  <si>
    <t>Jataúba</t>
  </si>
  <si>
    <t>JOÃO ALFREDO</t>
  </si>
  <si>
    <t>João Alfredo</t>
  </si>
  <si>
    <t>JOAQUIM NABUCO</t>
  </si>
  <si>
    <t>Joaquim Nabuco</t>
  </si>
  <si>
    <t>JUPI</t>
  </si>
  <si>
    <t>Jupi</t>
  </si>
  <si>
    <t>LAGOA DO ITAENGA</t>
  </si>
  <si>
    <t>Lagoa de Itaenga</t>
  </si>
  <si>
    <t>LAGOA DO OURO</t>
  </si>
  <si>
    <t>Lagoa do Ouro</t>
  </si>
  <si>
    <t>LAGOA DOS GATOS</t>
  </si>
  <si>
    <t>Lagoa dos Gatos</t>
  </si>
  <si>
    <t>LAJEDO</t>
  </si>
  <si>
    <t>Lajedo</t>
  </si>
  <si>
    <t>LIMOEIRO</t>
  </si>
  <si>
    <t>Limoeiro</t>
  </si>
  <si>
    <t>MACAPARANA</t>
  </si>
  <si>
    <t>Macaparana</t>
  </si>
  <si>
    <t>MACHADOS</t>
  </si>
  <si>
    <t>Machados</t>
  </si>
  <si>
    <t>MARAIAL</t>
  </si>
  <si>
    <t>Maraial</t>
  </si>
  <si>
    <t>MIRANDIBA</t>
  </si>
  <si>
    <t>Mirandiba</t>
  </si>
  <si>
    <t>MORENO</t>
  </si>
  <si>
    <t>Moreno</t>
  </si>
  <si>
    <t>NAZARÉ DA MATA</t>
  </si>
  <si>
    <t>Nazaré da Mata</t>
  </si>
  <si>
    <t>OLINDA</t>
  </si>
  <si>
    <t>Olinda</t>
  </si>
  <si>
    <t>OROBÓ</t>
  </si>
  <si>
    <t>Orobó</t>
  </si>
  <si>
    <t>OROCÓ</t>
  </si>
  <si>
    <t>Orocó</t>
  </si>
  <si>
    <t>OURICURI</t>
  </si>
  <si>
    <t>Ouricuri</t>
  </si>
  <si>
    <t>PALMARES</t>
  </si>
  <si>
    <t>Palmares</t>
  </si>
  <si>
    <t>PALMEIRINA</t>
  </si>
  <si>
    <t>Palmeirina</t>
  </si>
  <si>
    <t>PANELAS</t>
  </si>
  <si>
    <t>Panelas</t>
  </si>
  <si>
    <t>PARANATAMA</t>
  </si>
  <si>
    <t>Paranatama</t>
  </si>
  <si>
    <t>PASSIRA</t>
  </si>
  <si>
    <t>Passira</t>
  </si>
  <si>
    <t>PAUDALHO</t>
  </si>
  <si>
    <t>Paudalho</t>
  </si>
  <si>
    <t>PEDRA</t>
  </si>
  <si>
    <t>Pedra</t>
  </si>
  <si>
    <t>PESQUEIRA</t>
  </si>
  <si>
    <t>Pesqueira</t>
  </si>
  <si>
    <t>PETROLÂNDIA</t>
  </si>
  <si>
    <t>Petrolândia</t>
  </si>
  <si>
    <t>PETROLINA</t>
  </si>
  <si>
    <t>Petrolina</t>
  </si>
  <si>
    <t>POÇÃO</t>
  </si>
  <si>
    <t>Poção</t>
  </si>
  <si>
    <t>POMBOS</t>
  </si>
  <si>
    <t>Pombos</t>
  </si>
  <si>
    <t>QUIPAPÁ</t>
  </si>
  <si>
    <t>Quipapá</t>
  </si>
  <si>
    <t>RECIFE</t>
  </si>
  <si>
    <t>Recife</t>
  </si>
  <si>
    <t>RIACHO DAS ALMAS</t>
  </si>
  <si>
    <t>Riacho das Almas</t>
  </si>
  <si>
    <t>RIBEIRÃO</t>
  </si>
  <si>
    <t>Ribeirão</t>
  </si>
  <si>
    <t>RIO FORMOSO</t>
  </si>
  <si>
    <t>Rio Formoso</t>
  </si>
  <si>
    <t>SAIRÉ</t>
  </si>
  <si>
    <t>Sairé</t>
  </si>
  <si>
    <t>SALGUEIRO</t>
  </si>
  <si>
    <t>Salgueiro</t>
  </si>
  <si>
    <t>SALOÁ</t>
  </si>
  <si>
    <t>Saloá</t>
  </si>
  <si>
    <t>SANHARÓ</t>
  </si>
  <si>
    <t>Sanharó</t>
  </si>
  <si>
    <t>SANTA CRUZ DO CAPIBARIBE</t>
  </si>
  <si>
    <t>Santa Cruz do Capibaribe</t>
  </si>
  <si>
    <t>SANTA MARIA DA BOA VISTA</t>
  </si>
  <si>
    <t>Santa Maria da Boa Vista</t>
  </si>
  <si>
    <t>SANTA MARIA DO CAMBUCÁ</t>
  </si>
  <si>
    <t>Santa Maria do Cambucá</t>
  </si>
  <si>
    <t>SANTA TEREZINHA</t>
  </si>
  <si>
    <t>Santa Terezinha</t>
  </si>
  <si>
    <t>SÃO BENEDITO DO SUL</t>
  </si>
  <si>
    <t>São Benedito do Sul</t>
  </si>
  <si>
    <t>SÃO BENTO DO UNA</t>
  </si>
  <si>
    <t>São Bento do Una</t>
  </si>
  <si>
    <t>SÃO CAITANO</t>
  </si>
  <si>
    <t>São Caitano</t>
  </si>
  <si>
    <t>SÃO JOÃO</t>
  </si>
  <si>
    <t>São João</t>
  </si>
  <si>
    <t>SÃO JOAQUIM DO MONTE</t>
  </si>
  <si>
    <t>São Joaquim do Monte</t>
  </si>
  <si>
    <t>SÃO JOSÉ DA COROA GRANDE</t>
  </si>
  <si>
    <t>São José da Coroa Grande</t>
  </si>
  <si>
    <t>SÃO JOSÉ DO BELMONTE</t>
  </si>
  <si>
    <t>São José do Belmonte</t>
  </si>
  <si>
    <t>SÃO JOSÉ DO EGITO</t>
  </si>
  <si>
    <t>São José do Egito</t>
  </si>
  <si>
    <t>SÃO LOURENÇO DA MATA</t>
  </si>
  <si>
    <t>São Lourenço da Mata</t>
  </si>
  <si>
    <t>São Vicente Férrer</t>
  </si>
  <si>
    <t>SERRA TALHADA</t>
  </si>
  <si>
    <t>Serra Talhada</t>
  </si>
  <si>
    <t>SERRITA</t>
  </si>
  <si>
    <t>Serrita</t>
  </si>
  <si>
    <t>SERTÂNIA</t>
  </si>
  <si>
    <t>Sertânia</t>
  </si>
  <si>
    <t>SIRINHAÉM</t>
  </si>
  <si>
    <t>Sirinhaém</t>
  </si>
  <si>
    <t>MOREILÂNDIA</t>
  </si>
  <si>
    <t>Moreilândia</t>
  </si>
  <si>
    <t>SOLIDÃO</t>
  </si>
  <si>
    <t>Solidão</t>
  </si>
  <si>
    <t>SURUBIM</t>
  </si>
  <si>
    <t>Surubim</t>
  </si>
  <si>
    <t>TABIRA</t>
  </si>
  <si>
    <t>Tabira</t>
  </si>
  <si>
    <t>TACAIMBÓ</t>
  </si>
  <si>
    <t>Tacaimbó</t>
  </si>
  <si>
    <t>TACARATU</t>
  </si>
  <si>
    <t>Tacaratu</t>
  </si>
  <si>
    <t>ITAMBÉ</t>
  </si>
  <si>
    <t>Itambé</t>
  </si>
  <si>
    <t>TAQUARITINGA DO NORTE</t>
  </si>
  <si>
    <t>Taquaritinga do Norte</t>
  </si>
  <si>
    <t>TEREZINHA</t>
  </si>
  <si>
    <t>Terezinha</t>
  </si>
  <si>
    <t>TERRA NOVA</t>
  </si>
  <si>
    <t>Terra Nova</t>
  </si>
  <si>
    <t>TIMBAÚBA</t>
  </si>
  <si>
    <t>Timbaúba</t>
  </si>
  <si>
    <t>TORITAMA</t>
  </si>
  <si>
    <t>Toritama</t>
  </si>
  <si>
    <t>TRACUNHAÉM</t>
  </si>
  <si>
    <t>Tracunhaém</t>
  </si>
  <si>
    <t>TRINDADE</t>
  </si>
  <si>
    <t>Trindade</t>
  </si>
  <si>
    <t>TUPANATINGA</t>
  </si>
  <si>
    <t>Tupanatinga</t>
  </si>
  <si>
    <t>TUPARETAMA</t>
  </si>
  <si>
    <t>Tuparetama</t>
  </si>
  <si>
    <t>VENTUROSA</t>
  </si>
  <si>
    <t>Venturosa</t>
  </si>
  <si>
    <t>VERDEJANTE</t>
  </si>
  <si>
    <t>Verdejante</t>
  </si>
  <si>
    <t>VERTENTES</t>
  </si>
  <si>
    <t>Vertentes</t>
  </si>
  <si>
    <t>VICÊNCIA</t>
  </si>
  <si>
    <t>Vicência</t>
  </si>
  <si>
    <t>VITÓRIA DE SANTO ANTÃO</t>
  </si>
  <si>
    <t>Vitória de Santo Antão</t>
  </si>
  <si>
    <t>CAMARAGIBE</t>
  </si>
  <si>
    <t>Camaragibe</t>
  </si>
  <si>
    <t>ABREU E LIMA</t>
  </si>
  <si>
    <t>Abreu e Lima</t>
  </si>
  <si>
    <t>ITAPISSUMA</t>
  </si>
  <si>
    <t>Itapissuma</t>
  </si>
  <si>
    <t>CARNAUBEIRA DA PENHA</t>
  </si>
  <si>
    <t>Carnaubeira da Penha</t>
  </si>
  <si>
    <t>QUIXABA</t>
  </si>
  <si>
    <t>SANTA CRUZ DA BAIXA VERDE</t>
  </si>
  <si>
    <t>Santa Cruz da Baixa Verde</t>
  </si>
  <si>
    <t>PARIPUEIRA</t>
  </si>
  <si>
    <t>Paripueira</t>
  </si>
  <si>
    <t>ESTRELA DE ALAGOAS</t>
  </si>
  <si>
    <t>Estrela de Alagoas</t>
  </si>
  <si>
    <t>PARICONHA</t>
  </si>
  <si>
    <t>Pariconha</t>
  </si>
  <si>
    <t>SANTANA DO SÃO FRANCISCO</t>
  </si>
  <si>
    <t>Santana do São Francisco</t>
  </si>
  <si>
    <t>SÃO JOSÉ DA LAPA</t>
  </si>
  <si>
    <t>São José da Lapa</t>
  </si>
  <si>
    <t>CAPITÃO ANDRADE</t>
  </si>
  <si>
    <t>Capitão Andrade</t>
  </si>
  <si>
    <t>CATUJI</t>
  </si>
  <si>
    <t>Catuji</t>
  </si>
  <si>
    <t>JAMPRUCA</t>
  </si>
  <si>
    <t>Jampruca</t>
  </si>
  <si>
    <t>DIVISÓPOLIS</t>
  </si>
  <si>
    <t>Divisópolis</t>
  </si>
  <si>
    <t>MATA VERDE</t>
  </si>
  <si>
    <t>Mata Verde</t>
  </si>
  <si>
    <t>PALMÓPOLIS</t>
  </si>
  <si>
    <t>Palmópolis</t>
  </si>
  <si>
    <t>ENTRE FOLHAS</t>
  </si>
  <si>
    <t>Entre Folhas</t>
  </si>
  <si>
    <t>IPABA</t>
  </si>
  <si>
    <t>Ipaba</t>
  </si>
  <si>
    <t>SANTA BÁRBARA DO LESTE</t>
  </si>
  <si>
    <t>Santa Bárbara do Leste</t>
  </si>
  <si>
    <t>SANTA RITA DE MINAS</t>
  </si>
  <si>
    <t>Santa Rita de Minas</t>
  </si>
  <si>
    <t>UBAPORANGA</t>
  </si>
  <si>
    <t>Ubaporanga</t>
  </si>
  <si>
    <t>SANTANA DO PARAÍSO</t>
  </si>
  <si>
    <t>Santana do Paraíso</t>
  </si>
  <si>
    <t>DURANDÉ</t>
  </si>
  <si>
    <t>Durandé</t>
  </si>
  <si>
    <t>SÃO JOÃO DO MANHUAÇU</t>
  </si>
  <si>
    <t>São João do Manhuaçu</t>
  </si>
  <si>
    <t>SÃO JOÃO DO MANTENINHA</t>
  </si>
  <si>
    <t>São João do Manteninha</t>
  </si>
  <si>
    <t>ALFREDO VASCONCELOS</t>
  </si>
  <si>
    <t>Alfredo Vasconcelos</t>
  </si>
  <si>
    <t>FERVEDOURO</t>
  </si>
  <si>
    <t>Fervedouro</t>
  </si>
  <si>
    <t>CARNEIRINHO</t>
  </si>
  <si>
    <t>Carneirinho</t>
  </si>
  <si>
    <t>LIMEIRA DO OESTE</t>
  </si>
  <si>
    <t>Limeira do Oeste</t>
  </si>
  <si>
    <t>SENADOR AMARAL</t>
  </si>
  <si>
    <t>Senador Amaral</t>
  </si>
  <si>
    <t>JUATUBA</t>
  </si>
  <si>
    <t>Juatuba</t>
  </si>
  <si>
    <t>ICARAÍ DE MINAS</t>
  </si>
  <si>
    <t>Icaraí de Minas</t>
  </si>
  <si>
    <t>LONTRA</t>
  </si>
  <si>
    <t>Lontra</t>
  </si>
  <si>
    <t>MONTEZUMA</t>
  </si>
  <si>
    <t>Montezuma</t>
  </si>
  <si>
    <t>URUCUIA</t>
  </si>
  <si>
    <t>Urucuia</t>
  </si>
  <si>
    <t>ANADIA</t>
  </si>
  <si>
    <t>Anadia</t>
  </si>
  <si>
    <t>ARAPIRACA</t>
  </si>
  <si>
    <t>Arapiraca</t>
  </si>
  <si>
    <t>ATALAIA</t>
  </si>
  <si>
    <t>Atalaia</t>
  </si>
  <si>
    <t>BARRA DE SANTO ANTÔNIO</t>
  </si>
  <si>
    <t>Barra de Santo Antônio</t>
  </si>
  <si>
    <t>BELO MONTE</t>
  </si>
  <si>
    <t>Belo Monte</t>
  </si>
  <si>
    <t>BOCA DA MATA</t>
  </si>
  <si>
    <t>Boca da Mata</t>
  </si>
  <si>
    <t>BRANQUINHA</t>
  </si>
  <si>
    <t>Branquinha</t>
  </si>
  <si>
    <t>CACIMBINHAS</t>
  </si>
  <si>
    <t>Cacimbinhas</t>
  </si>
  <si>
    <t>CAJUEIRO</t>
  </si>
  <si>
    <t>Cajueiro</t>
  </si>
  <si>
    <t>CAMPO ALEGRE</t>
  </si>
  <si>
    <t>Campo Alegre</t>
  </si>
  <si>
    <t>CANAPI</t>
  </si>
  <si>
    <t>Canapi</t>
  </si>
  <si>
    <t>CAPELA</t>
  </si>
  <si>
    <t>Capela</t>
  </si>
  <si>
    <t>CARNEIROS</t>
  </si>
  <si>
    <t>Carneiros</t>
  </si>
  <si>
    <t>CHÃ PRETA</t>
  </si>
  <si>
    <t>Chã Preta</t>
  </si>
  <si>
    <t>COITÉ DO NÓIA</t>
  </si>
  <si>
    <t>Coité do Nóia</t>
  </si>
  <si>
    <t>COLÔNIA LEOPOLDINA</t>
  </si>
  <si>
    <t>Colônia Leopoldina</t>
  </si>
  <si>
    <t>COQUEIRO SECO</t>
  </si>
  <si>
    <t>Coqueiro Seco</t>
  </si>
  <si>
    <t>CORURIPE</t>
  </si>
  <si>
    <t>Coruripe</t>
  </si>
  <si>
    <t>DELMIRO GOUVEIA</t>
  </si>
  <si>
    <t>Delmiro Gouveia</t>
  </si>
  <si>
    <t>DOIS RIACHOS</t>
  </si>
  <si>
    <t>Dois Riachos</t>
  </si>
  <si>
    <t>FEIRA GRANDE</t>
  </si>
  <si>
    <t>Feira Grande</t>
  </si>
  <si>
    <t>FELIZ DESERTO</t>
  </si>
  <si>
    <t>Feliz Deserto</t>
  </si>
  <si>
    <t>FLEXEIRAS</t>
  </si>
  <si>
    <t>Flexeiras</t>
  </si>
  <si>
    <t>GIRAU DO PONCIANO</t>
  </si>
  <si>
    <t>Girau do Ponciano</t>
  </si>
  <si>
    <t>IBATEGUARA</t>
  </si>
  <si>
    <t>Ibateguara</t>
  </si>
  <si>
    <t>IGACI</t>
  </si>
  <si>
    <t>Igaci</t>
  </si>
  <si>
    <t>IGREJA NOVA</t>
  </si>
  <si>
    <t>Igreja Nova</t>
  </si>
  <si>
    <t>INHAPI</t>
  </si>
  <si>
    <t>Inhapi</t>
  </si>
  <si>
    <t>JACARÉ DOS HOMENS</t>
  </si>
  <si>
    <t>Jacaré dos Homens</t>
  </si>
  <si>
    <t>JACUÍPE</t>
  </si>
  <si>
    <t>Jacuípe</t>
  </si>
  <si>
    <t>JAPARATINGA</t>
  </si>
  <si>
    <t>Japaratinga</t>
  </si>
  <si>
    <t>JARAMATAIA</t>
  </si>
  <si>
    <t>Jaramataia</t>
  </si>
  <si>
    <t>JOAQUIM GOMES</t>
  </si>
  <si>
    <t>Joaquim Gomes</t>
  </si>
  <si>
    <t>JUNQUEIRO</t>
  </si>
  <si>
    <t>Junqueiro</t>
  </si>
  <si>
    <t>LAGOA DA CANOA</t>
  </si>
  <si>
    <t>Lagoa da Canoa</t>
  </si>
  <si>
    <t>LIMOEIRO DE ANADIA</t>
  </si>
  <si>
    <t>Limoeiro de Anadia</t>
  </si>
  <si>
    <t>MACEIÓ</t>
  </si>
  <si>
    <t>Maceió</t>
  </si>
  <si>
    <t>MAJOR ISIDORO</t>
  </si>
  <si>
    <t>Major Isidoro</t>
  </si>
  <si>
    <t>MARAGOGI</t>
  </si>
  <si>
    <t>Maragogi</t>
  </si>
  <si>
    <t>MARAVILHA</t>
  </si>
  <si>
    <t>Maravilha</t>
  </si>
  <si>
    <t>MARECHAL DEODORO</t>
  </si>
  <si>
    <t>Marechal Deodoro</t>
  </si>
  <si>
    <t>MARIBONDO</t>
  </si>
  <si>
    <t>Maribondo</t>
  </si>
  <si>
    <t>MAR VERMELHO</t>
  </si>
  <si>
    <t>Mar Vermelho</t>
  </si>
  <si>
    <t>MATA GRANDE</t>
  </si>
  <si>
    <t>Mata Grande</t>
  </si>
  <si>
    <t>MATRIZ DE CAMARAGIBE</t>
  </si>
  <si>
    <t>Matriz de Camaragibe</t>
  </si>
  <si>
    <t>MESSIAS</t>
  </si>
  <si>
    <t>Messias</t>
  </si>
  <si>
    <t>MINADOR DO NEGRÃO</t>
  </si>
  <si>
    <t>Minador do Negrão</t>
  </si>
  <si>
    <t>MONTEIRÓPOLIS</t>
  </si>
  <si>
    <t>Monteirópolis</t>
  </si>
  <si>
    <t>MURICI</t>
  </si>
  <si>
    <t>Murici</t>
  </si>
  <si>
    <t>NOVO LINO</t>
  </si>
  <si>
    <t>Novo Lino</t>
  </si>
  <si>
    <t>OLHO D'ÁGUA DAS FLORES</t>
  </si>
  <si>
    <t>Olho d'Água das Flores</t>
  </si>
  <si>
    <t>OLHO D'ÁGUA DO CASADO</t>
  </si>
  <si>
    <t>Olho d'Água do Casado</t>
  </si>
  <si>
    <t>OLHO D'ÁGUA GRANDE</t>
  </si>
  <si>
    <t>Olho d'Água Grande</t>
  </si>
  <si>
    <t>OLIVENÇA</t>
  </si>
  <si>
    <t>Olivença</t>
  </si>
  <si>
    <t>PALESTINA</t>
  </si>
  <si>
    <t>Palestina</t>
  </si>
  <si>
    <t>PALMEIRA DOS ÍNDIOS</t>
  </si>
  <si>
    <t>Palmeira dos Índios</t>
  </si>
  <si>
    <t>PÃO DE AÇÚCAR</t>
  </si>
  <si>
    <t>Pão de Açúcar</t>
  </si>
  <si>
    <t>PASSO DE CAMARAGIBE</t>
  </si>
  <si>
    <t>Passo de Camaragibe</t>
  </si>
  <si>
    <t>PAULO JACINTO</t>
  </si>
  <si>
    <t>Paulo Jacinto</t>
  </si>
  <si>
    <t>PENEDO</t>
  </si>
  <si>
    <t>Penedo</t>
  </si>
  <si>
    <t>PIAÇABUÇU</t>
  </si>
  <si>
    <t>Piaçabuçu</t>
  </si>
  <si>
    <t>PINDOBA</t>
  </si>
  <si>
    <t>Pindoba</t>
  </si>
  <si>
    <t>PIRANHAS</t>
  </si>
  <si>
    <t>Piranhas</t>
  </si>
  <si>
    <t>POÇO DAS TRINCHEIRAS</t>
  </si>
  <si>
    <t>Poço das Trincheiras</t>
  </si>
  <si>
    <t>PORTO CALVO</t>
  </si>
  <si>
    <t>Porto Calvo</t>
  </si>
  <si>
    <t>PORTO DE PEDRAS</t>
  </si>
  <si>
    <t>Porto de Pedras</t>
  </si>
  <si>
    <t>PORTO REAL DO COLÉGIO</t>
  </si>
  <si>
    <t>Porto Real do Colégio</t>
  </si>
  <si>
    <t>QUEBRANGULO</t>
  </si>
  <si>
    <t>Quebrangulo</t>
  </si>
  <si>
    <t>RIO LARGO</t>
  </si>
  <si>
    <t>Rio Largo</t>
  </si>
  <si>
    <t>ROTEIRO</t>
  </si>
  <si>
    <t>Roteiro</t>
  </si>
  <si>
    <t>SANTA LUZIA DO NORTE</t>
  </si>
  <si>
    <t>Santa Luzia do Norte</t>
  </si>
  <si>
    <t>SANTANA DO IPANEMA</t>
  </si>
  <si>
    <t>Santana do Ipanema</t>
  </si>
  <si>
    <t>SANTANA DO MUNDAÚ</t>
  </si>
  <si>
    <t>Santana do Mundaú</t>
  </si>
  <si>
    <t>SÃO BRÁS</t>
  </si>
  <si>
    <t>São Brás</t>
  </si>
  <si>
    <t>SÃO JOSÉ DA LAJE</t>
  </si>
  <si>
    <t>São José da Laje</t>
  </si>
  <si>
    <t>SÃO JOSÉ DA TAPERA</t>
  </si>
  <si>
    <t>São José da Tapera</t>
  </si>
  <si>
    <t>SÃO LUÍS DO QUITUNDE</t>
  </si>
  <si>
    <t>São Luís do Quitunde</t>
  </si>
  <si>
    <t>SÃO MIGUEL DOS CAMPOS</t>
  </si>
  <si>
    <t>São Miguel dos Campos</t>
  </si>
  <si>
    <t>SÃO MIGUEL DOS MILAGRES</t>
  </si>
  <si>
    <t>São Miguel dos Milagres</t>
  </si>
  <si>
    <t>SÃO SEBASTIÃO</t>
  </si>
  <si>
    <t>São Sebastião</t>
  </si>
  <si>
    <t>SATUBA</t>
  </si>
  <si>
    <t>Satuba</t>
  </si>
  <si>
    <t>TANQUE D'ARCA</t>
  </si>
  <si>
    <t>Tanque d'Arca</t>
  </si>
  <si>
    <t>TAQUARANA</t>
  </si>
  <si>
    <t>Taquarana</t>
  </si>
  <si>
    <t>TRAIPU</t>
  </si>
  <si>
    <t>Traipu</t>
  </si>
  <si>
    <t>UNIÃO DOS PALMARES</t>
  </si>
  <si>
    <t>União dos Palmares</t>
  </si>
  <si>
    <t>CRAÍBAS</t>
  </si>
  <si>
    <t>Craíbas</t>
  </si>
  <si>
    <t>SENADOR RUI PALMEIRA</t>
  </si>
  <si>
    <t>Senador Rui Palmeira</t>
  </si>
  <si>
    <t>JAÍBA</t>
  </si>
  <si>
    <t>Jaíba</t>
  </si>
  <si>
    <t>MAMONAS</t>
  </si>
  <si>
    <t>Mamonas</t>
  </si>
  <si>
    <t>MATIAS CARDOSO</t>
  </si>
  <si>
    <t>Matias Cardoso</t>
  </si>
  <si>
    <t>PEDRAS DE MARIA DA CRUZ</t>
  </si>
  <si>
    <t>Pedras de Maria da Cruz</t>
  </si>
  <si>
    <t>ARAPORÃ</t>
  </si>
  <si>
    <t>Araporã</t>
  </si>
  <si>
    <t>GUAPIMIRIM</t>
  </si>
  <si>
    <t>Guapimirim</t>
  </si>
  <si>
    <t>BELFORD ROXO</t>
  </si>
  <si>
    <t>Belford Roxo</t>
  </si>
  <si>
    <t>QUEIMADOS</t>
  </si>
  <si>
    <t>Queimados</t>
  </si>
  <si>
    <t>JAPERI</t>
  </si>
  <si>
    <t>Japeri</t>
  </si>
  <si>
    <t>CARDOSO MOREIRA</t>
  </si>
  <si>
    <t>Cardoso Moreira</t>
  </si>
  <si>
    <t>VARRE-SAI</t>
  </si>
  <si>
    <t>Varre-Sai</t>
  </si>
  <si>
    <t>APERIBÉ</t>
  </si>
  <si>
    <t>Aperibé</t>
  </si>
  <si>
    <t>RIO DAS OSTRAS</t>
  </si>
  <si>
    <t>Rio das Ostras</t>
  </si>
  <si>
    <t>QUATIS</t>
  </si>
  <si>
    <t>Quatis</t>
  </si>
  <si>
    <t>AREAL</t>
  </si>
  <si>
    <t>Areal</t>
  </si>
  <si>
    <t>COMENDADOR LEVY GASPARIAN</t>
  </si>
  <si>
    <t>Comendador Levy Gasparian</t>
  </si>
  <si>
    <t>MARECHAL FLORIANO</t>
  </si>
  <si>
    <t>Marechal Floriano</t>
  </si>
  <si>
    <t>IRUPI</t>
  </si>
  <si>
    <t>Irupi</t>
  </si>
  <si>
    <t>SÃO DOMINGOS DO NORTE</t>
  </si>
  <si>
    <t>São Domingos do Norte</t>
  </si>
  <si>
    <t>VILA PAVÃO</t>
  </si>
  <si>
    <t>Vila Pavão</t>
  </si>
  <si>
    <t>LOURDES</t>
  </si>
  <si>
    <t>Lourdes</t>
  </si>
  <si>
    <t>SANTO ANTÔNIO DO ARACANGUÁ</t>
  </si>
  <si>
    <t>Santo Antônio do Aracanguá</t>
  </si>
  <si>
    <t>SÃO JOÃO DE IRACEMA</t>
  </si>
  <si>
    <t>São João de Iracema</t>
  </si>
  <si>
    <t>ILHA SOLTEIRA</t>
  </si>
  <si>
    <t>Ilha Solteira</t>
  </si>
  <si>
    <t>SUZANÁPOLIS</t>
  </si>
  <si>
    <t>Suzanápolis</t>
  </si>
  <si>
    <t>CANITAR</t>
  </si>
  <si>
    <t>Canitar</t>
  </si>
  <si>
    <t>ENGENHEIRO COELHO</t>
  </si>
  <si>
    <t>Engenheiro Coelho</t>
  </si>
  <si>
    <t>HORTOLÂNDIA</t>
  </si>
  <si>
    <t>Hortolândia</t>
  </si>
  <si>
    <t>HOLAMBRA</t>
  </si>
  <si>
    <t>Holambra</t>
  </si>
  <si>
    <t>TUIUTI</t>
  </si>
  <si>
    <t>Tuiuti</t>
  </si>
  <si>
    <t>VARGEM</t>
  </si>
  <si>
    <t>Vargem</t>
  </si>
  <si>
    <t>ESTIVA GERBI</t>
  </si>
  <si>
    <t>Estiva Gerbi</t>
  </si>
  <si>
    <t>EMILIANÓPOLIS</t>
  </si>
  <si>
    <t>Emilianópolis</t>
  </si>
  <si>
    <t>PEDRINHAS PAULISTA</t>
  </si>
  <si>
    <t>Pedrinhas Paulista</t>
  </si>
  <si>
    <t>BERTIOGA</t>
  </si>
  <si>
    <t>Bertioga</t>
  </si>
  <si>
    <t>CAJATI</t>
  </si>
  <si>
    <t>Cajati</t>
  </si>
  <si>
    <t>ILHA COMPRIDA</t>
  </si>
  <si>
    <t>Ilha Comprida</t>
  </si>
  <si>
    <t>UBARANA</t>
  </si>
  <si>
    <t>Ubarana</t>
  </si>
  <si>
    <t>ZACARIAS</t>
  </si>
  <si>
    <t>Zacarias</t>
  </si>
  <si>
    <t>ELISIÁRIO</t>
  </si>
  <si>
    <t>Elisiário</t>
  </si>
  <si>
    <t>MARAPOAMA</t>
  </si>
  <si>
    <t>Marapoama</t>
  </si>
  <si>
    <t>NOVAIS</t>
  </si>
  <si>
    <t>Novais</t>
  </si>
  <si>
    <t>ASPÁSIA</t>
  </si>
  <si>
    <t>Aspásia</t>
  </si>
  <si>
    <t>MESÓPOLIS</t>
  </si>
  <si>
    <t>Mesópolis</t>
  </si>
  <si>
    <t>NOVA CANAÃ PAULISTA</t>
  </si>
  <si>
    <t>Nova Canaã Paulista</t>
  </si>
  <si>
    <t>PONTALINDA</t>
  </si>
  <si>
    <t>Pontalinda</t>
  </si>
  <si>
    <t>PARISI</t>
  </si>
  <si>
    <t>Parisi</t>
  </si>
  <si>
    <t>ARAPEÍ</t>
  </si>
  <si>
    <t>Arapeí</t>
  </si>
  <si>
    <t>POTIM</t>
  </si>
  <si>
    <t>Potim</t>
  </si>
  <si>
    <t>ALAMBARI</t>
  </si>
  <si>
    <t>Alambari</t>
  </si>
  <si>
    <t>BARRA DO CHAPÉU</t>
  </si>
  <si>
    <t>Barra do Chapéu</t>
  </si>
  <si>
    <t>CAMPINA DO MONTE ALEGRE</t>
  </si>
  <si>
    <t>Campina do Monte Alegre</t>
  </si>
  <si>
    <t>FERNANDO DE NORONHA</t>
  </si>
  <si>
    <t>Fernando de Noronha</t>
  </si>
  <si>
    <t>Muquém de São Francisco</t>
  </si>
  <si>
    <t>Muquém do São Francisco</t>
  </si>
  <si>
    <t>NOVA FÁTIMA</t>
  </si>
  <si>
    <t>Nova Fátima</t>
  </si>
  <si>
    <t>NOVA IBIÁ</t>
  </si>
  <si>
    <t>Nova Ibiá</t>
  </si>
  <si>
    <t>NOVA REDENÇÃO</t>
  </si>
  <si>
    <t>Nova Redenção</t>
  </si>
  <si>
    <t>NOVO HORIZONTE</t>
  </si>
  <si>
    <t>Novo Horizonte</t>
  </si>
  <si>
    <t>NOVO TRIUNFO</t>
  </si>
  <si>
    <t>Novo Triunfo</t>
  </si>
  <si>
    <t>OUROLÂNDIA</t>
  </si>
  <si>
    <t>Ourolândia</t>
  </si>
  <si>
    <t>PIRAÍ DO NORTE</t>
  </si>
  <si>
    <t>Piraí do Norte</t>
  </si>
  <si>
    <t>PONTO NOVO</t>
  </si>
  <si>
    <t>Ponto Novo</t>
  </si>
  <si>
    <t>PRESIDENTE TANCREDO NEVES</t>
  </si>
  <si>
    <t>Presidente Tancredo Neves</t>
  </si>
  <si>
    <t>QUIXABEIRA</t>
  </si>
  <si>
    <t>Quixabeira</t>
  </si>
  <si>
    <t>RIBEIRÃO DO LARGO</t>
  </si>
  <si>
    <t>Ribeirão do Largo</t>
  </si>
  <si>
    <t>SÃO FÉLIX DO CORIBE</t>
  </si>
  <si>
    <t>São Félix do Coribe</t>
  </si>
  <si>
    <t>SÃO JOSÉ DO JACUÍPE</t>
  </si>
  <si>
    <t>São José do Jacuípe</t>
  </si>
  <si>
    <t>SÃO JOSÉ DA VITÓRIA</t>
  </si>
  <si>
    <t>São José da Vitória</t>
  </si>
  <si>
    <t>SAUBARA</t>
  </si>
  <si>
    <t>Saubara</t>
  </si>
  <si>
    <t>SERRA DO RAMALHO</t>
  </si>
  <si>
    <t>Serra do Ramalho</t>
  </si>
  <si>
    <t>SÍTIO DO MATO</t>
  </si>
  <si>
    <t>Sítio do Mato</t>
  </si>
  <si>
    <t>SÍTIO DO QUINTO</t>
  </si>
  <si>
    <t>Sítio do Quinto</t>
  </si>
  <si>
    <t>SOBRADINHO</t>
  </si>
  <si>
    <t>Sobradinho</t>
  </si>
  <si>
    <t>UMBURANAS</t>
  </si>
  <si>
    <t>Umburanas</t>
  </si>
  <si>
    <t>VARZEDO</t>
  </si>
  <si>
    <t>Varzedo</t>
  </si>
  <si>
    <t>VEREDA</t>
  </si>
  <si>
    <t>Vereda</t>
  </si>
  <si>
    <t>ITAÓCA</t>
  </si>
  <si>
    <t>Itaoca</t>
  </si>
  <si>
    <t>ITAPIRAPUÃ PAULISTA</t>
  </si>
  <si>
    <t>Itapirapuã Paulista</t>
  </si>
  <si>
    <t>RIBEIRÃO GRANDE</t>
  </si>
  <si>
    <t>Ribeirão Grande</t>
  </si>
  <si>
    <t>BOM SUCESSO DE ITARARÉ</t>
  </si>
  <si>
    <t>Bom Sucesso de Itararé</t>
  </si>
  <si>
    <t>NOVA CAMPINA</t>
  </si>
  <si>
    <t>Nova Campina</t>
  </si>
  <si>
    <t>TAQUARIVAÍ</t>
  </si>
  <si>
    <t>Taquarivaí</t>
  </si>
  <si>
    <t>ALUMÍNIO</t>
  </si>
  <si>
    <t>Alumínio</t>
  </si>
  <si>
    <t>ARAÇARIGUAMA</t>
  </si>
  <si>
    <t>Araçariguama</t>
  </si>
  <si>
    <t>JUSSARI</t>
  </si>
  <si>
    <t>Jussari</t>
  </si>
  <si>
    <t>AMÉRICA DOURADA</t>
  </si>
  <si>
    <t>América Dourada</t>
  </si>
  <si>
    <t>ARATACA</t>
  </si>
  <si>
    <t>Arataca</t>
  </si>
  <si>
    <t>BARRO ALTO</t>
  </si>
  <si>
    <t>Barro Alto</t>
  </si>
  <si>
    <t>BURITIRAMA</t>
  </si>
  <si>
    <t>Buritirama</t>
  </si>
  <si>
    <t>CAPELA DO ALTO ALEGRE</t>
  </si>
  <si>
    <t>Capela do Alto Alegre</t>
  </si>
  <si>
    <t>CAPIM GROSSO</t>
  </si>
  <si>
    <t>Capim Grosso</t>
  </si>
  <si>
    <t>CANUDOS</t>
  </si>
  <si>
    <t>Canudos</t>
  </si>
  <si>
    <t>DIAS D'ÁVILA</t>
  </si>
  <si>
    <t>Dias d'Ávila</t>
  </si>
  <si>
    <t>FÁTIMA</t>
  </si>
  <si>
    <t>Fátima</t>
  </si>
  <si>
    <t>FILADÉLFIA</t>
  </si>
  <si>
    <t>Filadélfia</t>
  </si>
  <si>
    <t>GAVIÃO</t>
  </si>
  <si>
    <t>Gavião</t>
  </si>
  <si>
    <t>GUAJERU</t>
  </si>
  <si>
    <t>Guajeru</t>
  </si>
  <si>
    <t>HELIÓPOLIS</t>
  </si>
  <si>
    <t>Heliópolis</t>
  </si>
  <si>
    <t>JOÃO DOURADO</t>
  </si>
  <si>
    <t>João Dourado</t>
  </si>
  <si>
    <t>AMPARO DE SÃO FRANCISCO</t>
  </si>
  <si>
    <t>Amparo do São Francisco</t>
  </si>
  <si>
    <t>AQUIDABÃ</t>
  </si>
  <si>
    <t>Aquidabã</t>
  </si>
  <si>
    <t>ARACAJU</t>
  </si>
  <si>
    <t>Aracaju</t>
  </si>
  <si>
    <t>ARAUÁ</t>
  </si>
  <si>
    <t>Arauá</t>
  </si>
  <si>
    <t>BARRA DOS COQUEIROS</t>
  </si>
  <si>
    <t>Barra dos Coqueiros</t>
  </si>
  <si>
    <t>BREJO GRANDE</t>
  </si>
  <si>
    <t>Brejo Grande</t>
  </si>
  <si>
    <t>BOQUIM</t>
  </si>
  <si>
    <t>Boquim</t>
  </si>
  <si>
    <t>EUNÁPOLIS</t>
  </si>
  <si>
    <t>Eunápolis</t>
  </si>
  <si>
    <t>CAMPO DO BRITO</t>
  </si>
  <si>
    <t>Campo do Brito</t>
  </si>
  <si>
    <t>CANHOBA</t>
  </si>
  <si>
    <t>Canhoba</t>
  </si>
  <si>
    <t>CANINDÉ DE SÃO FRANCISCO</t>
  </si>
  <si>
    <t>Canindé de São Francisco</t>
  </si>
  <si>
    <t>CARIRA</t>
  </si>
  <si>
    <t>Carira</t>
  </si>
  <si>
    <t>CARMÓPOLIS</t>
  </si>
  <si>
    <t>Carmópolis</t>
  </si>
  <si>
    <t>CEDRO DE SÃO JOÃO</t>
  </si>
  <si>
    <t>Cedro de São João</t>
  </si>
  <si>
    <t>CRISTINÁPOLIS</t>
  </si>
  <si>
    <t>Cristinápolis</t>
  </si>
  <si>
    <t>NOSSA SENHORA APARECIDA</t>
  </si>
  <si>
    <t>Nossa Senhora Aparecida</t>
  </si>
  <si>
    <t>CUMBE</t>
  </si>
  <si>
    <t>Cumbe</t>
  </si>
  <si>
    <t>DIVINA PASTORA</t>
  </si>
  <si>
    <t>Divina Pastora</t>
  </si>
  <si>
    <t>ESTÂNCIA</t>
  </si>
  <si>
    <t>Estância</t>
  </si>
  <si>
    <t>FREI PAULO</t>
  </si>
  <si>
    <t>Frei Paulo</t>
  </si>
  <si>
    <t>GENERAL MAYNARD</t>
  </si>
  <si>
    <t>General Maynard</t>
  </si>
  <si>
    <t>GARARU</t>
  </si>
  <si>
    <t>Gararu</t>
  </si>
  <si>
    <t>GRACCHO CARDOSO</t>
  </si>
  <si>
    <t>Gracho Cardoso</t>
  </si>
  <si>
    <t>ILHA DAS FLORES</t>
  </si>
  <si>
    <t>Ilha das Flores</t>
  </si>
  <si>
    <t>INDIAROBA</t>
  </si>
  <si>
    <t>Indiaroba</t>
  </si>
  <si>
    <t>ITABAIANINHA</t>
  </si>
  <si>
    <t>Itabaianinha</t>
  </si>
  <si>
    <t>ITABI</t>
  </si>
  <si>
    <t>Itabi</t>
  </si>
  <si>
    <t>ITAPORANGA D'AJUDA</t>
  </si>
  <si>
    <t>Itaporanga d'Ajuda</t>
  </si>
  <si>
    <t>JAPARATUBA</t>
  </si>
  <si>
    <t>Japaratuba</t>
  </si>
  <si>
    <t>JAPOATÃ</t>
  </si>
  <si>
    <t>Japoatã</t>
  </si>
  <si>
    <t>LAGARTO</t>
  </si>
  <si>
    <t>Lagarto</t>
  </si>
  <si>
    <t>LARANJEIRAS</t>
  </si>
  <si>
    <t>Laranjeiras</t>
  </si>
  <si>
    <t>MACAMBIRA</t>
  </si>
  <si>
    <t>Macambira</t>
  </si>
  <si>
    <t>MALHADA DOS BOIS</t>
  </si>
  <si>
    <t>Malhada dos Bois</t>
  </si>
  <si>
    <t>MALHADOR</t>
  </si>
  <si>
    <t>Malhador</t>
  </si>
  <si>
    <t>MARUIM</t>
  </si>
  <si>
    <t>Maruim</t>
  </si>
  <si>
    <t>MOITA BONITA</t>
  </si>
  <si>
    <t>Moita Bonita</t>
  </si>
  <si>
    <t>MONTE ALEGRE DE SERGIPE</t>
  </si>
  <si>
    <t>Monte Alegre de Sergipe</t>
  </si>
  <si>
    <t>MURIBECA</t>
  </si>
  <si>
    <t>Muribeca</t>
  </si>
  <si>
    <t>NEÓPOLIS</t>
  </si>
  <si>
    <t>Neópolis</t>
  </si>
  <si>
    <t>NOSSA SENHORA DA GLÓRIA</t>
  </si>
  <si>
    <t>Nossa Senhora da Glória</t>
  </si>
  <si>
    <t>NOSSA SENHORA DAS DORES</t>
  </si>
  <si>
    <t>Nossa Senhora das Dores</t>
  </si>
  <si>
    <t>NOSSA SENHORA DE LOURDES</t>
  </si>
  <si>
    <t>Nossa Senhora de Lourdes</t>
  </si>
  <si>
    <t>NOSSA SENHORA DO SOCORRO</t>
  </si>
  <si>
    <t>Nossa Senhora do Socorro</t>
  </si>
  <si>
    <t>PEDRA MOLE</t>
  </si>
  <si>
    <t>Pedra Mole</t>
  </si>
  <si>
    <t>PEDRINHAS</t>
  </si>
  <si>
    <t>Pedrinhas</t>
  </si>
  <si>
    <t>PINHÃO</t>
  </si>
  <si>
    <t>Pinhão</t>
  </si>
  <si>
    <t>PIRAMBU</t>
  </si>
  <si>
    <t>Pirambu</t>
  </si>
  <si>
    <t>POÇO REDONDO</t>
  </si>
  <si>
    <t>Poço Redondo</t>
  </si>
  <si>
    <t>POÇO VERDE</t>
  </si>
  <si>
    <t>Poço Verde</t>
  </si>
  <si>
    <t>PORTO DA FOLHA</t>
  </si>
  <si>
    <t>Porto da Folha</t>
  </si>
  <si>
    <t>PROPRIÁ</t>
  </si>
  <si>
    <t>Propriá</t>
  </si>
  <si>
    <t>RIACHÃO DO DANTAS</t>
  </si>
  <si>
    <t>Riachão do Dantas</t>
  </si>
  <si>
    <t>RIBEIRÓPOLIS</t>
  </si>
  <si>
    <t>Ribeirópolis</t>
  </si>
  <si>
    <t>ROSÁRIO DO CATETE</t>
  </si>
  <si>
    <t>Rosário do Catete</t>
  </si>
  <si>
    <t>SALGADO</t>
  </si>
  <si>
    <t>Salgado</t>
  </si>
  <si>
    <t>SANTA LUZIA DO ITANHY</t>
  </si>
  <si>
    <t>Santa Luzia do Itanhy</t>
  </si>
  <si>
    <t>TORRE DE PEDRA</t>
  </si>
  <si>
    <t>Torre de Pedra</t>
  </si>
  <si>
    <t>SANTA ROSA DE LIMA</t>
  </si>
  <si>
    <t>Santa Rosa de Lima</t>
  </si>
  <si>
    <t>SANTO AMARO DAS BROTAS</t>
  </si>
  <si>
    <t>Santo Amaro das Brotas</t>
  </si>
  <si>
    <t>SÃO CRISTÓVÃO</t>
  </si>
  <si>
    <t>São Cristóvão</t>
  </si>
  <si>
    <t>SÃO MIGUEL DO ALEIXO</t>
  </si>
  <si>
    <t>São Miguel do Aleixo</t>
  </si>
  <si>
    <t>SIMÃO DIAS</t>
  </si>
  <si>
    <t>Simão Dias</t>
  </si>
  <si>
    <t>SIRIRI</t>
  </si>
  <si>
    <t>Siriri</t>
  </si>
  <si>
    <t>TELHA</t>
  </si>
  <si>
    <t>Telha</t>
  </si>
  <si>
    <t>TOBIAS BARRETO</t>
  </si>
  <si>
    <t>Tobias Barreto</t>
  </si>
  <si>
    <t>TOMAR DO GERU</t>
  </si>
  <si>
    <t>Tomar do Geru</t>
  </si>
  <si>
    <t>UMBAÚBA</t>
  </si>
  <si>
    <t>Umbaúba</t>
  </si>
  <si>
    <t>ADUSTINA</t>
  </si>
  <si>
    <t>Adustina</t>
  </si>
  <si>
    <t>ANDORINHA</t>
  </si>
  <si>
    <t>Andorinha</t>
  </si>
  <si>
    <t>APUAREMA</t>
  </si>
  <si>
    <t>Apuarema</t>
  </si>
  <si>
    <t>ARAÇAS</t>
  </si>
  <si>
    <t>Araçás</t>
  </si>
  <si>
    <t>BANZAÊ</t>
  </si>
  <si>
    <t>Banzaê</t>
  </si>
  <si>
    <t>BOM JESUS DA SERRA</t>
  </si>
  <si>
    <t>Bom Jesus da Serra</t>
  </si>
  <si>
    <t>CABACEIRAS DO PARAGUAÇU</t>
  </si>
  <si>
    <t>Cabaceiras do Paraguaçu</t>
  </si>
  <si>
    <t>CAETANOS</t>
  </si>
  <si>
    <t>Caetanos</t>
  </si>
  <si>
    <t>CARAÍBAS</t>
  </si>
  <si>
    <t>Caraíbas</t>
  </si>
  <si>
    <t>CATURAMA</t>
  </si>
  <si>
    <t>Caturama</t>
  </si>
  <si>
    <t>FEIRA DA MATA</t>
  </si>
  <si>
    <t>Feira da Mata</t>
  </si>
  <si>
    <t>IGRAPIÚNA</t>
  </si>
  <si>
    <t>Igrapiúna</t>
  </si>
  <si>
    <t>ITABELA</t>
  </si>
  <si>
    <t>Itabela</t>
  </si>
  <si>
    <t>ITAGUAÇU DA BAHIA</t>
  </si>
  <si>
    <t>Itaguaçu da Bahia</t>
  </si>
  <si>
    <t>ITATIM</t>
  </si>
  <si>
    <t>Itatim</t>
  </si>
  <si>
    <t>IUIÚ</t>
  </si>
  <si>
    <t>Iuiu</t>
  </si>
  <si>
    <t>JUCURUÇU</t>
  </si>
  <si>
    <t>Jucuruçu</t>
  </si>
  <si>
    <t>LAGOA REAL</t>
  </si>
  <si>
    <t>Lagoa Real</t>
  </si>
  <si>
    <t>Lajedo do Tabocal</t>
  </si>
  <si>
    <t>MADRE DE DEUS</t>
  </si>
  <si>
    <t>Madre de Deus</t>
  </si>
  <si>
    <t>MATINA</t>
  </si>
  <si>
    <t>Matina</t>
  </si>
  <si>
    <t>MIRANTE</t>
  </si>
  <si>
    <t>Mirante</t>
  </si>
  <si>
    <t>MULUNGU DO MORRO</t>
  </si>
  <si>
    <t>Mulungu do Morro</t>
  </si>
  <si>
    <t>ABAÍRA</t>
  </si>
  <si>
    <t>Abaíra</t>
  </si>
  <si>
    <t>ABARÉ</t>
  </si>
  <si>
    <t>Abaré</t>
  </si>
  <si>
    <t>ACAJUTIBA</t>
  </si>
  <si>
    <t>Acajutiba</t>
  </si>
  <si>
    <t>ÁGUA FRIA</t>
  </si>
  <si>
    <t>Água Fria</t>
  </si>
  <si>
    <t>ÉRICO CARDOSO</t>
  </si>
  <si>
    <t>Érico Cardoso</t>
  </si>
  <si>
    <t>AIQUARA</t>
  </si>
  <si>
    <t>Aiquara</t>
  </si>
  <si>
    <t>ALAGOINHAS</t>
  </si>
  <si>
    <t>Alagoinhas</t>
  </si>
  <si>
    <t>ALCOBAÇA</t>
  </si>
  <si>
    <t>Alcobaça</t>
  </si>
  <si>
    <t>ALMADINA</t>
  </si>
  <si>
    <t>Almadina</t>
  </si>
  <si>
    <t>AMARGOSA</t>
  </si>
  <si>
    <t>Amargosa</t>
  </si>
  <si>
    <t>AMÉLIA RODRIGUES</t>
  </si>
  <si>
    <t>Amélia Rodrigues</t>
  </si>
  <si>
    <t>ANAGÉ</t>
  </si>
  <si>
    <t>Anagé</t>
  </si>
  <si>
    <t>ANDARAÍ</t>
  </si>
  <si>
    <t>Andaraí</t>
  </si>
  <si>
    <t>ANGICAL</t>
  </si>
  <si>
    <t>Angical</t>
  </si>
  <si>
    <t>ANGUERA</t>
  </si>
  <si>
    <t>Anguera</t>
  </si>
  <si>
    <t>ANTAS</t>
  </si>
  <si>
    <t>Antas</t>
  </si>
  <si>
    <t>ANTÔNIO CARDOSO</t>
  </si>
  <si>
    <t>Antônio Cardoso</t>
  </si>
  <si>
    <t>ANTÔNIO GONÇALVES</t>
  </si>
  <si>
    <t>Antônio Gonçalves</t>
  </si>
  <si>
    <t>APORÁ</t>
  </si>
  <si>
    <t>Aporá</t>
  </si>
  <si>
    <t>ARACATU</t>
  </si>
  <si>
    <t>Aracatu</t>
  </si>
  <si>
    <t>ARACI</t>
  </si>
  <si>
    <t>Araci</t>
  </si>
  <si>
    <t>ARAMARI</t>
  </si>
  <si>
    <t>Aramari</t>
  </si>
  <si>
    <t>ARATUÍPE</t>
  </si>
  <si>
    <t>Aratuípe</t>
  </si>
  <si>
    <t>AURELINO LEAL</t>
  </si>
  <si>
    <t>Aurelino Leal</t>
  </si>
  <si>
    <t>BAIANÓPOLIS</t>
  </si>
  <si>
    <t>Baianópolis</t>
  </si>
  <si>
    <t>BAIXA GRANDE</t>
  </si>
  <si>
    <t>Baixa Grande</t>
  </si>
  <si>
    <t>BARRA</t>
  </si>
  <si>
    <t>Barra</t>
  </si>
  <si>
    <t>BARRA DA ESTIVA</t>
  </si>
  <si>
    <t>Barra da Estiva</t>
  </si>
  <si>
    <t>BARRA DO CHOÇA</t>
  </si>
  <si>
    <t>Barra do Choça</t>
  </si>
  <si>
    <t>BARRA DO MENDES</t>
  </si>
  <si>
    <t>Barra do Mendes</t>
  </si>
  <si>
    <t>BARRA DO ROCHA</t>
  </si>
  <si>
    <t>Barra do Rocha</t>
  </si>
  <si>
    <t>BARREIRAS</t>
  </si>
  <si>
    <t>Barreiras</t>
  </si>
  <si>
    <t>BARRO PRETO</t>
  </si>
  <si>
    <t>Barro Preto</t>
  </si>
  <si>
    <t>BELMONTE</t>
  </si>
  <si>
    <t>Belmonte</t>
  </si>
  <si>
    <t>BELO CAMPO</t>
  </si>
  <si>
    <t>Belo Campo</t>
  </si>
  <si>
    <t>BIRITINGA</t>
  </si>
  <si>
    <t>Biritinga</t>
  </si>
  <si>
    <t>BOA NOVA</t>
  </si>
  <si>
    <t>Boa Nova</t>
  </si>
  <si>
    <t>BOA VISTA DO TUPIM</t>
  </si>
  <si>
    <t>Boa Vista do Tupim</t>
  </si>
  <si>
    <t>BOM JESUS DA LAPA</t>
  </si>
  <si>
    <t>Bom Jesus da Lapa</t>
  </si>
  <si>
    <t>BONINAL</t>
  </si>
  <si>
    <t>Boninal</t>
  </si>
  <si>
    <t>BOQUIRA</t>
  </si>
  <si>
    <t>Boquira</t>
  </si>
  <si>
    <t>BOTUPORÃ</t>
  </si>
  <si>
    <t>Botuporã</t>
  </si>
  <si>
    <t>BREJÕES</t>
  </si>
  <si>
    <t>Brejões</t>
  </si>
  <si>
    <t>BREJOLÂNDIA</t>
  </si>
  <si>
    <t>Brejolândia</t>
  </si>
  <si>
    <t>BROTAS DE MACAÚBAS</t>
  </si>
  <si>
    <t>Brotas de Macaúbas</t>
  </si>
  <si>
    <t>BRUMADO</t>
  </si>
  <si>
    <t>Brumado</t>
  </si>
  <si>
    <t>BUERAREMA</t>
  </si>
  <si>
    <t>Buerarema</t>
  </si>
  <si>
    <t>CAATIBA</t>
  </si>
  <si>
    <t>Caatiba</t>
  </si>
  <si>
    <t>CACHOEIRA</t>
  </si>
  <si>
    <t>Cachoeira</t>
  </si>
  <si>
    <t>CACULÉ</t>
  </si>
  <si>
    <t>Caculé</t>
  </si>
  <si>
    <t>CAÉM</t>
  </si>
  <si>
    <t>Caém</t>
  </si>
  <si>
    <t>CAETITÉ</t>
  </si>
  <si>
    <t>Caetité</t>
  </si>
  <si>
    <t>CAFARNAUM</t>
  </si>
  <si>
    <t>Cafarnaum</t>
  </si>
  <si>
    <t>CAIRU</t>
  </si>
  <si>
    <t>Cairu</t>
  </si>
  <si>
    <t>CALDEIRÃO GRANDE</t>
  </si>
  <si>
    <t>Caldeirão Grande</t>
  </si>
  <si>
    <t>CAMACAN</t>
  </si>
  <si>
    <t>Camacan</t>
  </si>
  <si>
    <t>CAMAÇARI</t>
  </si>
  <si>
    <t>Camaçari</t>
  </si>
  <si>
    <t>CAMAMU</t>
  </si>
  <si>
    <t>Camamu</t>
  </si>
  <si>
    <t>CAMPO ALEGRE DE LOURDES</t>
  </si>
  <si>
    <t>Campo Alegre de Lourdes</t>
  </si>
  <si>
    <t>CAMPO FORMOSO</t>
  </si>
  <si>
    <t>Campo Formoso</t>
  </si>
  <si>
    <t>CANÁPOLIS</t>
  </si>
  <si>
    <t>Canápolis</t>
  </si>
  <si>
    <t>CANARANA</t>
  </si>
  <si>
    <t>Canarana</t>
  </si>
  <si>
    <t>CANAVIEIRAS</t>
  </si>
  <si>
    <t>Canavieiras</t>
  </si>
  <si>
    <t>CANDEAL</t>
  </si>
  <si>
    <t>Candeal</t>
  </si>
  <si>
    <t>CANDEIAS</t>
  </si>
  <si>
    <t>Candeias</t>
  </si>
  <si>
    <t>CANDIBA</t>
  </si>
  <si>
    <t>Candiba</t>
  </si>
  <si>
    <t>CÂNDIDO SALES</t>
  </si>
  <si>
    <t>Cândido Sales</t>
  </si>
  <si>
    <t>CANSANÇÃO</t>
  </si>
  <si>
    <t>Cansanção</t>
  </si>
  <si>
    <t>CARAVELAS</t>
  </si>
  <si>
    <t>Caravelas</t>
  </si>
  <si>
    <t>CARDEAL DA SILVA</t>
  </si>
  <si>
    <t>Cardeal da Silva</t>
  </si>
  <si>
    <t>CARINHANHA</t>
  </si>
  <si>
    <t>Carinhanha</t>
  </si>
  <si>
    <t>CASA NOVA</t>
  </si>
  <si>
    <t>Casa Nova</t>
  </si>
  <si>
    <t>CASTRO ALVES</t>
  </si>
  <si>
    <t>Castro Alves</t>
  </si>
  <si>
    <t>CATOLÂNDIA</t>
  </si>
  <si>
    <t>Catolândia</t>
  </si>
  <si>
    <t>CATU</t>
  </si>
  <si>
    <t>Catu</t>
  </si>
  <si>
    <t>CENTRAL</t>
  </si>
  <si>
    <t>Central</t>
  </si>
  <si>
    <t>CHORROCHÓ</t>
  </si>
  <si>
    <t>Chorrochó</t>
  </si>
  <si>
    <t>CÍCERO DANTAS</t>
  </si>
  <si>
    <t>Cícero Dantas</t>
  </si>
  <si>
    <t>CIPÓ</t>
  </si>
  <si>
    <t>Cipó</t>
  </si>
  <si>
    <t>COARACI</t>
  </si>
  <si>
    <t>Coaraci</t>
  </si>
  <si>
    <t>COCOS</t>
  </si>
  <si>
    <t>Cocos</t>
  </si>
  <si>
    <t>CONCEIÇÃO DA FEIRA</t>
  </si>
  <si>
    <t>Conceição da Feira</t>
  </si>
  <si>
    <t>CONCEIÇÃO DO ALMEIDA</t>
  </si>
  <si>
    <t>Conceição do Almeida</t>
  </si>
  <si>
    <t>CONCEIÇÃO DO COITÉ</t>
  </si>
  <si>
    <t>Conceição do Coité</t>
  </si>
  <si>
    <t>CONCEIÇÃO DO JACUÍPE</t>
  </si>
  <si>
    <t>Conceição do Jacuípe</t>
  </si>
  <si>
    <t>CONDEÚBA</t>
  </si>
  <si>
    <t>Condeúba</t>
  </si>
  <si>
    <t>CONTENDAS DO SINCORÁ</t>
  </si>
  <si>
    <t>Contendas do Sincorá</t>
  </si>
  <si>
    <t>CORAÇÃO DE MARIA</t>
  </si>
  <si>
    <t>Coração de Maria</t>
  </si>
  <si>
    <t>CORDEIROS</t>
  </si>
  <si>
    <t>Cordeiros</t>
  </si>
  <si>
    <t>CORIBE</t>
  </si>
  <si>
    <t>Coribe</t>
  </si>
  <si>
    <t>CORONEL JOÃO SÁ</t>
  </si>
  <si>
    <t>Coronel João Sá</t>
  </si>
  <si>
    <t>CORRENTINA</t>
  </si>
  <si>
    <t>Correntina</t>
  </si>
  <si>
    <t>COTEGIPE</t>
  </si>
  <si>
    <t>Cotegipe</t>
  </si>
  <si>
    <t>CRAVOLÂNDIA</t>
  </si>
  <si>
    <t>Cravolândia</t>
  </si>
  <si>
    <t>CRISÓPOLIS</t>
  </si>
  <si>
    <t>Crisópolis</t>
  </si>
  <si>
    <t>CRISTÓPOLIS</t>
  </si>
  <si>
    <t>Cristópolis</t>
  </si>
  <si>
    <t>CRUZ DAS ALMAS</t>
  </si>
  <si>
    <t>Cruz das Almas</t>
  </si>
  <si>
    <t>CURAÇÁ</t>
  </si>
  <si>
    <t>Curaçá</t>
  </si>
  <si>
    <t>DÁRIO MEIRA</t>
  </si>
  <si>
    <t>Dário Meira</t>
  </si>
  <si>
    <t>DOM BASÍLIO</t>
  </si>
  <si>
    <t>Dom Basílio</t>
  </si>
  <si>
    <t>DOM MACEDO COSTA</t>
  </si>
  <si>
    <t>Dom Macedo Costa</t>
  </si>
  <si>
    <t>ELÍSIO MEDRADO</t>
  </si>
  <si>
    <t>Elísio Medrado</t>
  </si>
  <si>
    <t>ENCRUZILHADA</t>
  </si>
  <si>
    <t>Encruzilhada</t>
  </si>
  <si>
    <t>ESPLANADA</t>
  </si>
  <si>
    <t>Esplanada</t>
  </si>
  <si>
    <t>EUCLIDES DA CUNHA</t>
  </si>
  <si>
    <t>Euclides da Cunha</t>
  </si>
  <si>
    <t>FEIRA DE SANTANA</t>
  </si>
  <si>
    <t>Feira de Santana</t>
  </si>
  <si>
    <t>FIRMINO ALVES</t>
  </si>
  <si>
    <t>Firmino Alves</t>
  </si>
  <si>
    <t>FLORESTA AZUL</t>
  </si>
  <si>
    <t>Floresta Azul</t>
  </si>
  <si>
    <t>FORMOSA DO RIO PRETO</t>
  </si>
  <si>
    <t>Formosa do Rio Preto</t>
  </si>
  <si>
    <t>GANDU</t>
  </si>
  <si>
    <t>Gandu</t>
  </si>
  <si>
    <t>GENTIO DO OURO</t>
  </si>
  <si>
    <t>Gentio do Ouro</t>
  </si>
  <si>
    <t>GLÓRIA</t>
  </si>
  <si>
    <t>Glória</t>
  </si>
  <si>
    <t>GONGOGI</t>
  </si>
  <si>
    <t>Gongogi</t>
  </si>
  <si>
    <t>GOVERNADOR MANGABEIRA</t>
  </si>
  <si>
    <t>Governador Mangabeira</t>
  </si>
  <si>
    <t>GUANAMBI</t>
  </si>
  <si>
    <t>Guanambi</t>
  </si>
  <si>
    <t>GUARATINGA</t>
  </si>
  <si>
    <t>Guaratinga</t>
  </si>
  <si>
    <t>IAÇU</t>
  </si>
  <si>
    <t>Iaçu</t>
  </si>
  <si>
    <t>IBIASSUCÊ</t>
  </si>
  <si>
    <t>Ibiassucê</t>
  </si>
  <si>
    <t>IBICARAÍ</t>
  </si>
  <si>
    <t>Ibicaraí</t>
  </si>
  <si>
    <t>IBICOARA</t>
  </si>
  <si>
    <t>Ibicoara</t>
  </si>
  <si>
    <t>IBICUÍ</t>
  </si>
  <si>
    <t>Ibicuí</t>
  </si>
  <si>
    <t>IBIPEBA</t>
  </si>
  <si>
    <t>Ibipeba</t>
  </si>
  <si>
    <t>SANTA RITA DE CÁSSIA</t>
  </si>
  <si>
    <t>Santa Rita de Cássia</t>
  </si>
  <si>
    <t>IBIPITANGA</t>
  </si>
  <si>
    <t>Ibipitanga</t>
  </si>
  <si>
    <t>IBIQUERA</t>
  </si>
  <si>
    <t>Ibiquera</t>
  </si>
  <si>
    <t>IBIRAPITANGA</t>
  </si>
  <si>
    <t>Ibirapitanga</t>
  </si>
  <si>
    <t>IBIRAPUÃ</t>
  </si>
  <si>
    <t>Ibirapuã</t>
  </si>
  <si>
    <t>IBIRATAIA</t>
  </si>
  <si>
    <t>Ibirataia</t>
  </si>
  <si>
    <t>IBITIARA</t>
  </si>
  <si>
    <t>Ibitiara</t>
  </si>
  <si>
    <t>IBITITÁ</t>
  </si>
  <si>
    <t>Ibititá</t>
  </si>
  <si>
    <t>IBOTIRAMA</t>
  </si>
  <si>
    <t>Ibotirama</t>
  </si>
  <si>
    <t>ICHU</t>
  </si>
  <si>
    <t>Ichu</t>
  </si>
  <si>
    <t>IGAPORÃ</t>
  </si>
  <si>
    <t>Igaporã</t>
  </si>
  <si>
    <t>IGUAÍ</t>
  </si>
  <si>
    <t>Iguaí</t>
  </si>
  <si>
    <t>ILHÉUS</t>
  </si>
  <si>
    <t>Ilhéus</t>
  </si>
  <si>
    <t>INHAMBUPE</t>
  </si>
  <si>
    <t>Inhambupe</t>
  </si>
  <si>
    <t>IPECAETÁ</t>
  </si>
  <si>
    <t>Ipecaetá</t>
  </si>
  <si>
    <t>IPIAÚ</t>
  </si>
  <si>
    <t>Ipiaú</t>
  </si>
  <si>
    <t>IPIRÁ</t>
  </si>
  <si>
    <t>Ipirá</t>
  </si>
  <si>
    <t>IPUPIARA</t>
  </si>
  <si>
    <t>Ipupiara</t>
  </si>
  <si>
    <t>IRAJUBA</t>
  </si>
  <si>
    <t>Irajuba</t>
  </si>
  <si>
    <t>IRAMAIA</t>
  </si>
  <si>
    <t>Iramaia</t>
  </si>
  <si>
    <t>IRAQUARA</t>
  </si>
  <si>
    <t>Iraquara</t>
  </si>
  <si>
    <t>IRARÁ</t>
  </si>
  <si>
    <t>Irará</t>
  </si>
  <si>
    <t>IRECÊ</t>
  </si>
  <si>
    <t>Irecê</t>
  </si>
  <si>
    <t>ITABERABA</t>
  </si>
  <si>
    <t>Itaberaba</t>
  </si>
  <si>
    <t>ITABUNA</t>
  </si>
  <si>
    <t>Itabuna</t>
  </si>
  <si>
    <t>ITACARÉ</t>
  </si>
  <si>
    <t>Itacaré</t>
  </si>
  <si>
    <t>ITAETÉ</t>
  </si>
  <si>
    <t>Itaeté</t>
  </si>
  <si>
    <t>ITAGI</t>
  </si>
  <si>
    <t>Itagi</t>
  </si>
  <si>
    <t>ITAGIBÁ</t>
  </si>
  <si>
    <t>Itagibá</t>
  </si>
  <si>
    <t>ITAGIMIRIM</t>
  </si>
  <si>
    <t>Itagimirim</t>
  </si>
  <si>
    <t>ITAJU DO COLÔNIA</t>
  </si>
  <si>
    <t>Itaju do Colônia</t>
  </si>
  <si>
    <t>ITAJUÍPE</t>
  </si>
  <si>
    <t>Itajuípe</t>
  </si>
  <si>
    <t>ITAMARAJU</t>
  </si>
  <si>
    <t>Itamaraju</t>
  </si>
  <si>
    <t>ITAMARI</t>
  </si>
  <si>
    <t>Itamari</t>
  </si>
  <si>
    <t>ITANAGRA</t>
  </si>
  <si>
    <t>Itanagra</t>
  </si>
  <si>
    <t>ITANHÉM</t>
  </si>
  <si>
    <t>Itanhém</t>
  </si>
  <si>
    <t>ITAPARICA</t>
  </si>
  <si>
    <t>Itaparica</t>
  </si>
  <si>
    <t>ITAPÉ</t>
  </si>
  <si>
    <t>Itapé</t>
  </si>
  <si>
    <t>ITAPEBI</t>
  </si>
  <si>
    <t>Itapebi</t>
  </si>
  <si>
    <t>ITAPETINGA</t>
  </si>
  <si>
    <t>Itapetinga</t>
  </si>
  <si>
    <t>ITAPICURU</t>
  </si>
  <si>
    <t>Itapicuru</t>
  </si>
  <si>
    <t>ITAPITANGA</t>
  </si>
  <si>
    <t>Itapitanga</t>
  </si>
  <si>
    <t>ITAQUARA</t>
  </si>
  <si>
    <t>Itaquara</t>
  </si>
  <si>
    <t>ITARANTIM</t>
  </si>
  <si>
    <t>Itarantim</t>
  </si>
  <si>
    <t>ITIRUÇU</t>
  </si>
  <si>
    <t>Itiruçu</t>
  </si>
  <si>
    <t>ITIÚBA</t>
  </si>
  <si>
    <t>Itiúba</t>
  </si>
  <si>
    <t>ITORORÓ</t>
  </si>
  <si>
    <t>Itororó</t>
  </si>
  <si>
    <t>ITUAÇU</t>
  </si>
  <si>
    <t>Ituaçu</t>
  </si>
  <si>
    <t>ITUBERÁ</t>
  </si>
  <si>
    <t>Ituberá</t>
  </si>
  <si>
    <t>JACARACI</t>
  </si>
  <si>
    <t>Jacaraci</t>
  </si>
  <si>
    <t>JACOBINA</t>
  </si>
  <si>
    <t>Jacobina</t>
  </si>
  <si>
    <t>JAGUAQUARA</t>
  </si>
  <si>
    <t>Jaguaquara</t>
  </si>
  <si>
    <t>JAGUARARI</t>
  </si>
  <si>
    <t>Jaguarari</t>
  </si>
  <si>
    <t>JAGUARIPE</t>
  </si>
  <si>
    <t>Jaguaripe</t>
  </si>
  <si>
    <t>JEQUIÉ</t>
  </si>
  <si>
    <t>Jequié</t>
  </si>
  <si>
    <t>JEREMOABO</t>
  </si>
  <si>
    <t>Jeremoabo</t>
  </si>
  <si>
    <t>JIQUIRIÇÁ</t>
  </si>
  <si>
    <t>Jiquiriçá</t>
  </si>
  <si>
    <t>JITAÚNA</t>
  </si>
  <si>
    <t>Jitaúna</t>
  </si>
  <si>
    <t>JUAZEIRO</t>
  </si>
  <si>
    <t>Juazeiro</t>
  </si>
  <si>
    <t>JUSSARA</t>
  </si>
  <si>
    <t>Jussara</t>
  </si>
  <si>
    <t>JUSSIAPE</t>
  </si>
  <si>
    <t>Jussiape</t>
  </si>
  <si>
    <t>LAFAIETE COUTINHO</t>
  </si>
  <si>
    <t>Lafaiete Coutinho</t>
  </si>
  <si>
    <t>LAJE</t>
  </si>
  <si>
    <t>Laje</t>
  </si>
  <si>
    <t>LAJEDÃO</t>
  </si>
  <si>
    <t>Lajedão</t>
  </si>
  <si>
    <t>LAJEDINHO</t>
  </si>
  <si>
    <t>Lajedinho</t>
  </si>
  <si>
    <t>LAMARÃO</t>
  </si>
  <si>
    <t>Lamarão</t>
  </si>
  <si>
    <t>LAURO DE FREITAS</t>
  </si>
  <si>
    <t>Lauro de Freitas</t>
  </si>
  <si>
    <t>LENÇÓIS</t>
  </si>
  <si>
    <t>Lençóis</t>
  </si>
  <si>
    <t>LICÍNIO DE ALMEIDA</t>
  </si>
  <si>
    <t>Licínio de Almeida</t>
  </si>
  <si>
    <t>LIVRAMENTO DE NOSSA SENHORA</t>
  </si>
  <si>
    <t>Livramento de Nossa Senhora</t>
  </si>
  <si>
    <t>MACAJUBA</t>
  </si>
  <si>
    <t>Macajuba</t>
  </si>
  <si>
    <t>MACARANI</t>
  </si>
  <si>
    <t>Macarani</t>
  </si>
  <si>
    <t>MACAÚBAS</t>
  </si>
  <si>
    <t>Macaúbas</t>
  </si>
  <si>
    <t>MACURURÉ</t>
  </si>
  <si>
    <t>Macururé</t>
  </si>
  <si>
    <t>MAIQUINIQUE</t>
  </si>
  <si>
    <t>Maiquinique</t>
  </si>
  <si>
    <t>MAIRI</t>
  </si>
  <si>
    <t>Mairi</t>
  </si>
  <si>
    <t>MALHADA</t>
  </si>
  <si>
    <t>Malhada</t>
  </si>
  <si>
    <t>MALHADA DE PEDRAS</t>
  </si>
  <si>
    <t>Malhada de Pedras</t>
  </si>
  <si>
    <t>MANOEL VITORINO</t>
  </si>
  <si>
    <t>Manoel Vitorino</t>
  </si>
  <si>
    <t>MARACÁS</t>
  </si>
  <si>
    <t>Maracás</t>
  </si>
  <si>
    <t>MARAGOGIPE</t>
  </si>
  <si>
    <t>Maragogipe</t>
  </si>
  <si>
    <t>MARAÚ</t>
  </si>
  <si>
    <t>Maraú</t>
  </si>
  <si>
    <t>MARCIONÍLIO SOUZA</t>
  </si>
  <si>
    <t>Marcionílio Souza</t>
  </si>
  <si>
    <t>MASCOTE</t>
  </si>
  <si>
    <t>Mascote</t>
  </si>
  <si>
    <t>MATA DE SÃO JOÃO</t>
  </si>
  <si>
    <t>Mata de São João</t>
  </si>
  <si>
    <t>MEDEIROS NETO</t>
  </si>
  <si>
    <t>Medeiros Neto</t>
  </si>
  <si>
    <t>MIGUEL CALMON</t>
  </si>
  <si>
    <t>Miguel Calmon</t>
  </si>
  <si>
    <t>MIRANGABA</t>
  </si>
  <si>
    <t>Mirangaba</t>
  </si>
  <si>
    <t>MONTE SANTO</t>
  </si>
  <si>
    <t>Monte Santo</t>
  </si>
  <si>
    <t>MORPARÁ</t>
  </si>
  <si>
    <t>Morpará</t>
  </si>
  <si>
    <t>MORRO DO CHAPÉU</t>
  </si>
  <si>
    <t>Morro do Chapéu</t>
  </si>
  <si>
    <t>MORTUGABA</t>
  </si>
  <si>
    <t>Mortugaba</t>
  </si>
  <si>
    <t>MUCUGÊ</t>
  </si>
  <si>
    <t>Mucugê</t>
  </si>
  <si>
    <t>MUCURI</t>
  </si>
  <si>
    <t>Mucuri</t>
  </si>
  <si>
    <t>MUNDO NOVO</t>
  </si>
  <si>
    <t>Mundo Novo</t>
  </si>
  <si>
    <t>MUNIZ FERREIRA</t>
  </si>
  <si>
    <t>Muniz Ferreira</t>
  </si>
  <si>
    <t>MURITIBA</t>
  </si>
  <si>
    <t>Muritiba</t>
  </si>
  <si>
    <t>MUTUÍPE</t>
  </si>
  <si>
    <t>Mutuípe</t>
  </si>
  <si>
    <t>NAZARÉ</t>
  </si>
  <si>
    <t>Nazaré</t>
  </si>
  <si>
    <t>NILO PEÇANHA</t>
  </si>
  <si>
    <t>Nilo Peçanha</t>
  </si>
  <si>
    <t>NOVA CANAÃ</t>
  </si>
  <si>
    <t>Nova Canaã</t>
  </si>
  <si>
    <t>NOVA ITARANA</t>
  </si>
  <si>
    <t>Nova Itarana</t>
  </si>
  <si>
    <t>NOVA SOURE</t>
  </si>
  <si>
    <t>Nova Soure</t>
  </si>
  <si>
    <t>NOVA VIÇOSA</t>
  </si>
  <si>
    <t>Nova Viçosa</t>
  </si>
  <si>
    <t>OLINDINA</t>
  </si>
  <si>
    <t>Olindina</t>
  </si>
  <si>
    <t>OLIVEIRA DOS BREJINHOS</t>
  </si>
  <si>
    <t>Oliveira dos Brejinhos</t>
  </si>
  <si>
    <t>OURIÇANGAS</t>
  </si>
  <si>
    <t>Ouriçangas</t>
  </si>
  <si>
    <t>PALMAS DE MONTE ALTO</t>
  </si>
  <si>
    <t>Palmas de Monte Alto</t>
  </si>
  <si>
    <t>PALMEIRAS</t>
  </si>
  <si>
    <t>Palmeiras</t>
  </si>
  <si>
    <t>PARAMIRIM</t>
  </si>
  <si>
    <t>Paramirim</t>
  </si>
  <si>
    <t>PARATINGA</t>
  </si>
  <si>
    <t>Paratinga</t>
  </si>
  <si>
    <t>PARIPIRANGA</t>
  </si>
  <si>
    <t>Paripiranga</t>
  </si>
  <si>
    <t>PAU BRASIL</t>
  </si>
  <si>
    <t>Pau Brasil</t>
  </si>
  <si>
    <t>PAULO AFONSO</t>
  </si>
  <si>
    <t>Paulo Afonso</t>
  </si>
  <si>
    <t>PEDRÃO</t>
  </si>
  <si>
    <t>Pedrão</t>
  </si>
  <si>
    <t>PEDRO ALEXANDRE</t>
  </si>
  <si>
    <t>Pedro Alexandre</t>
  </si>
  <si>
    <t>PIATÃ</t>
  </si>
  <si>
    <t>Piatã</t>
  </si>
  <si>
    <t>PILÃO ARCADO</t>
  </si>
  <si>
    <t>Pilão Arcado</t>
  </si>
  <si>
    <t>PINDAÍ</t>
  </si>
  <si>
    <t>Pindaí</t>
  </si>
  <si>
    <t>PINDOBAÇU</t>
  </si>
  <si>
    <t>Pindobaçu</t>
  </si>
  <si>
    <t>PIRIPÁ</t>
  </si>
  <si>
    <t>Piripá</t>
  </si>
  <si>
    <t>PIRITIBA</t>
  </si>
  <si>
    <t>Piritiba</t>
  </si>
  <si>
    <t>PLANALTINO</t>
  </si>
  <si>
    <t>Planaltino</t>
  </si>
  <si>
    <t>PLANALTO</t>
  </si>
  <si>
    <t>Planalto</t>
  </si>
  <si>
    <t>POÇÕES</t>
  </si>
  <si>
    <t>Poções</t>
  </si>
  <si>
    <t>POJUCA</t>
  </si>
  <si>
    <t>Pojuca</t>
  </si>
  <si>
    <t>PORTO SEGURO</t>
  </si>
  <si>
    <t>Porto Seguro</t>
  </si>
  <si>
    <t>POTIRAGUÁ</t>
  </si>
  <si>
    <t>Potiraguá</t>
  </si>
  <si>
    <t>PRADO</t>
  </si>
  <si>
    <t>Prado</t>
  </si>
  <si>
    <t>PRESIDENTE JÂNIO QUADROS</t>
  </si>
  <si>
    <t>Presidente Jânio Quadros</t>
  </si>
  <si>
    <t>QUIJINGUE</t>
  </si>
  <si>
    <t>Quijingue</t>
  </si>
  <si>
    <t>REMANSO</t>
  </si>
  <si>
    <t>Remanso</t>
  </si>
  <si>
    <t>RETIROLÂNDIA</t>
  </si>
  <si>
    <t>Retirolândia</t>
  </si>
  <si>
    <t>RIACHÃO DAS NEVES</t>
  </si>
  <si>
    <t>Riachão das Neves</t>
  </si>
  <si>
    <t>RIACHÃO DO JACUÍPE</t>
  </si>
  <si>
    <t>Riachão do Jacuípe</t>
  </si>
  <si>
    <t>RIBEIRA DO AMPARO</t>
  </si>
  <si>
    <t>Ribeira do Amparo</t>
  </si>
  <si>
    <t>RIBEIRA DO POMBAL</t>
  </si>
  <si>
    <t>Ribeira do Pombal</t>
  </si>
  <si>
    <t>RIO DE CONTAS</t>
  </si>
  <si>
    <t>Rio de Contas</t>
  </si>
  <si>
    <t>RIO DO ANTÔNIO</t>
  </si>
  <si>
    <t>Rio do Antônio</t>
  </si>
  <si>
    <t>RIO DO PIRES</t>
  </si>
  <si>
    <t>Rio do Pires</t>
  </si>
  <si>
    <t>RIO REAL</t>
  </si>
  <si>
    <t>Rio Real</t>
  </si>
  <si>
    <t>RODELAS</t>
  </si>
  <si>
    <t>Rodelas</t>
  </si>
  <si>
    <t>SALINAS DA MARGARIDA</t>
  </si>
  <si>
    <t>Salinas da Margarida</t>
  </si>
  <si>
    <t>SALVADOR</t>
  </si>
  <si>
    <t>Salvador</t>
  </si>
  <si>
    <t>SANTA BÁRBARA</t>
  </si>
  <si>
    <t>Santa Bárbara</t>
  </si>
  <si>
    <t>SANTA BRÍGIDA</t>
  </si>
  <si>
    <t>Santa Brígida</t>
  </si>
  <si>
    <t>SANTA CRUZ CABRÁLIA</t>
  </si>
  <si>
    <t>Santa Cruz Cabrália</t>
  </si>
  <si>
    <t>SANTA CRUZ DA VITÓRIA</t>
  </si>
  <si>
    <t>Santa Cruz da Vitória</t>
  </si>
  <si>
    <t>SANTALUZ</t>
  </si>
  <si>
    <t>Santaluz</t>
  </si>
  <si>
    <t>SANTA MARIA DA VITÓRIA</t>
  </si>
  <si>
    <t>Santa Maria da Vitória</t>
  </si>
  <si>
    <t>SANTANÓPOLIS</t>
  </si>
  <si>
    <t>Santanópolis</t>
  </si>
  <si>
    <t>SANTO AMARO</t>
  </si>
  <si>
    <t>Santo Amaro</t>
  </si>
  <si>
    <t>SANTO ANTÔNIO DE JESUS</t>
  </si>
  <si>
    <t>Santo Antônio de Jesus</t>
  </si>
  <si>
    <t>SANTO ESTÊVÃO</t>
  </si>
  <si>
    <t>Santo Estêvão</t>
  </si>
  <si>
    <t>SÃO DESIDÉRIO</t>
  </si>
  <si>
    <t>São Desidério</t>
  </si>
  <si>
    <t>SÃO FÉLIX</t>
  </si>
  <si>
    <t>São Félix</t>
  </si>
  <si>
    <t>SÃO FELIPE</t>
  </si>
  <si>
    <t>São Felipe</t>
  </si>
  <si>
    <t>SÃO FRANCISCO DO CONDE</t>
  </si>
  <si>
    <t>São Francisco do Conde</t>
  </si>
  <si>
    <t>SÃO GONÇALO DOS CAMPOS</t>
  </si>
  <si>
    <t>São Gonçalo dos Campos</t>
  </si>
  <si>
    <t>SÃO MIGUEL DAS MATAS</t>
  </si>
  <si>
    <t>São Miguel das Matas</t>
  </si>
  <si>
    <t>SÃO SEBASTIÃO DO PASSÉ</t>
  </si>
  <si>
    <t>São Sebastião do Passé</t>
  </si>
  <si>
    <t>SAPEAÇU</t>
  </si>
  <si>
    <t>Sapeaçu</t>
  </si>
  <si>
    <t>SÁTIRO DIAS</t>
  </si>
  <si>
    <t>Sátiro Dias</t>
  </si>
  <si>
    <t>SAÚDE</t>
  </si>
  <si>
    <t>Saúde</t>
  </si>
  <si>
    <t>SEABRA</t>
  </si>
  <si>
    <t>Seabra</t>
  </si>
  <si>
    <t>SEBASTIÃO LARANJEIRAS</t>
  </si>
  <si>
    <t>Sebastião Laranjeiras</t>
  </si>
  <si>
    <t>SENHOR DO BONFIM</t>
  </si>
  <si>
    <t>Senhor do Bonfim</t>
  </si>
  <si>
    <t>SENTO SÉ</t>
  </si>
  <si>
    <t>Sento Sé</t>
  </si>
  <si>
    <t>SERRA DOURADA</t>
  </si>
  <si>
    <t>Serra Dourada</t>
  </si>
  <si>
    <t>SERRA PRETA</t>
  </si>
  <si>
    <t>Serra Preta</t>
  </si>
  <si>
    <t>SERROLÂNDIA</t>
  </si>
  <si>
    <t>Serrolândia</t>
  </si>
  <si>
    <t>SIMÕES FILHO</t>
  </si>
  <si>
    <t>Simões Filho</t>
  </si>
  <si>
    <t>SOUTO SOARES</t>
  </si>
  <si>
    <t>Souto Soares</t>
  </si>
  <si>
    <t>TABOCAS DO BREJO VELHO</t>
  </si>
  <si>
    <t>Tabocas do Brejo Velho</t>
  </si>
  <si>
    <t>TANHAÇU</t>
  </si>
  <si>
    <t>Tanhaçu</t>
  </si>
  <si>
    <t>TANQUINHO</t>
  </si>
  <si>
    <t>Tanquinho</t>
  </si>
  <si>
    <t>TAPIRAMUTÁ</t>
  </si>
  <si>
    <t>Tapiramutá</t>
  </si>
  <si>
    <t>TEODORO SAMPAIO</t>
  </si>
  <si>
    <t>Teodoro Sampaio</t>
  </si>
  <si>
    <t>TEOFILÂNDIA</t>
  </si>
  <si>
    <t>Teofilândia</t>
  </si>
  <si>
    <t>TEOLÂNDIA</t>
  </si>
  <si>
    <t>Teolândia</t>
  </si>
  <si>
    <t>TREMEDAL</t>
  </si>
  <si>
    <t>Tremedal</t>
  </si>
  <si>
    <t>TUCANO</t>
  </si>
  <si>
    <t>Tucano</t>
  </si>
  <si>
    <t>UAUÁ</t>
  </si>
  <si>
    <t>Uauá</t>
  </si>
  <si>
    <t>UBAÍRA</t>
  </si>
  <si>
    <t>Ubaíra</t>
  </si>
  <si>
    <t>UBAITABA</t>
  </si>
  <si>
    <t>Ubaitaba</t>
  </si>
  <si>
    <t>UBATÃ</t>
  </si>
  <si>
    <t>Ubatã</t>
  </si>
  <si>
    <t>UIBAÍ</t>
  </si>
  <si>
    <t>Uibaí</t>
  </si>
  <si>
    <t>UNA</t>
  </si>
  <si>
    <t>Una</t>
  </si>
  <si>
    <t>URANDI</t>
  </si>
  <si>
    <t>Urandi</t>
  </si>
  <si>
    <t>URUÇUCA</t>
  </si>
  <si>
    <t>Uruçuca</t>
  </si>
  <si>
    <t>UTINGA</t>
  </si>
  <si>
    <t>Utinga</t>
  </si>
  <si>
    <t>VALENÇA</t>
  </si>
  <si>
    <t>Valença</t>
  </si>
  <si>
    <t>VALENTE</t>
  </si>
  <si>
    <t>Valente</t>
  </si>
  <si>
    <t>VÁRZEA DO POÇO</t>
  </si>
  <si>
    <t>Várzea do Poço</t>
  </si>
  <si>
    <t>VITÓRIA DA CONQUISTA</t>
  </si>
  <si>
    <t>Vitória da Conquista</t>
  </si>
  <si>
    <t>WAGNER</t>
  </si>
  <si>
    <t>Wagner</t>
  </si>
  <si>
    <t>WENCESLAU GUIMARÃES</t>
  </si>
  <si>
    <t>Wenceslau Guimarães</t>
  </si>
  <si>
    <t>XIQUE-XIQUE</t>
  </si>
  <si>
    <t>Xique-Xique</t>
  </si>
  <si>
    <t>LAPÃO</t>
  </si>
  <si>
    <t>Lapão</t>
  </si>
  <si>
    <t>MAETINGA</t>
  </si>
  <si>
    <t>Maetinga</t>
  </si>
  <si>
    <t>MANSIDÃO</t>
  </si>
  <si>
    <t>Mansidão</t>
  </si>
  <si>
    <t>NORDESTINA</t>
  </si>
  <si>
    <t>Nordestina</t>
  </si>
  <si>
    <t>PÉ DE SERRA</t>
  </si>
  <si>
    <t>Pé de Serra</t>
  </si>
  <si>
    <t>PINTADAS</t>
  </si>
  <si>
    <t>Pintadas</t>
  </si>
  <si>
    <t>RAFAEL JAMBEIRO</t>
  </si>
  <si>
    <t>Rafael Jambeiro</t>
  </si>
  <si>
    <t>SÃO GABRIEL</t>
  </si>
  <si>
    <t>São Gabriel</t>
  </si>
  <si>
    <t>TANQUE NOVO</t>
  </si>
  <si>
    <t>Tanque Novo</t>
  </si>
  <si>
    <t>TEIXEIRA DE FREITAS</t>
  </si>
  <si>
    <t>Teixeira de Freitas</t>
  </si>
  <si>
    <t>VÁRZEA NOVA</t>
  </si>
  <si>
    <t>Várzea Nova</t>
  </si>
  <si>
    <t>VÁRZEA DA ROÇA</t>
  </si>
  <si>
    <t>Várzea da Roça</t>
  </si>
  <si>
    <t>WANDERLEY</t>
  </si>
  <si>
    <t>Wanderley</t>
  </si>
  <si>
    <t>ABADIA DOS DOURADOS</t>
  </si>
  <si>
    <t>Abadia dos Dourados</t>
  </si>
  <si>
    <t>ABAETÉ</t>
  </si>
  <si>
    <t>Abaeté</t>
  </si>
  <si>
    <t>ABRE CAMPO</t>
  </si>
  <si>
    <t>Abre Campo</t>
  </si>
  <si>
    <t>ACAIACA</t>
  </si>
  <si>
    <t>Acaiaca</t>
  </si>
  <si>
    <t>AÇUCENA</t>
  </si>
  <si>
    <t>Açucena</t>
  </si>
  <si>
    <t>ÁGUA BOA</t>
  </si>
  <si>
    <t>Água Boa</t>
  </si>
  <si>
    <t>ÁGUA COMPRIDA</t>
  </si>
  <si>
    <t>Água Comprida</t>
  </si>
  <si>
    <t>AGUANIL</t>
  </si>
  <si>
    <t>Aguanil</t>
  </si>
  <si>
    <t>ÁGUAS FORMOSAS</t>
  </si>
  <si>
    <t>Águas Formosas</t>
  </si>
  <si>
    <t>ÁGUAS VERMELHAS</t>
  </si>
  <si>
    <t>Águas Vermelhas</t>
  </si>
  <si>
    <t>AIMORÉS</t>
  </si>
  <si>
    <t>Aimorés</t>
  </si>
  <si>
    <t>AIURUOCA</t>
  </si>
  <si>
    <t>Aiuruoca</t>
  </si>
  <si>
    <t>ALAGOA</t>
  </si>
  <si>
    <t>Alagoa</t>
  </si>
  <si>
    <t>ALBERTINA</t>
  </si>
  <si>
    <t>Albertina</t>
  </si>
  <si>
    <t>ALÉM PARAÍBA</t>
  </si>
  <si>
    <t>Além Paraíba</t>
  </si>
  <si>
    <t>ALFENAS</t>
  </si>
  <si>
    <t>Alfenas</t>
  </si>
  <si>
    <t>ALMENARA</t>
  </si>
  <si>
    <t>Almenara</t>
  </si>
  <si>
    <t>ALPERCATA</t>
  </si>
  <si>
    <t>Alpercata</t>
  </si>
  <si>
    <t>ALPINÓPOLIS</t>
  </si>
  <si>
    <t>Alpinópolis</t>
  </si>
  <si>
    <t>ALTEROSA</t>
  </si>
  <si>
    <t>Alterosa</t>
  </si>
  <si>
    <t>ALTO RIO DOCE</t>
  </si>
  <si>
    <t>Alto Rio Doce</t>
  </si>
  <si>
    <t>ALVARENGA</t>
  </si>
  <si>
    <t>Alvarenga</t>
  </si>
  <si>
    <t>ALVINÓPOLIS</t>
  </si>
  <si>
    <t>Alvinópolis</t>
  </si>
  <si>
    <t>ALVORADA DE MINAS</t>
  </si>
  <si>
    <t>Alvorada de Minas</t>
  </si>
  <si>
    <t>AMPARO DA SERRA</t>
  </si>
  <si>
    <t>Amparo do Serra</t>
  </si>
  <si>
    <t>ANDRADAS</t>
  </si>
  <si>
    <t>Andradas</t>
  </si>
  <si>
    <t>CACHOEIRA DE PAJEÚ</t>
  </si>
  <si>
    <t>Cachoeira de Pajeú</t>
  </si>
  <si>
    <t>ANDRELÂNDIA</t>
  </si>
  <si>
    <t>Andrelândia</t>
  </si>
  <si>
    <t>ANTÔNIO CARLOS</t>
  </si>
  <si>
    <t>Antônio Carlos</t>
  </si>
  <si>
    <t>ANTÔNIO DIAS</t>
  </si>
  <si>
    <t>Antônio Dias</t>
  </si>
  <si>
    <t>ANTÔNIO PRADO DE MINAS</t>
  </si>
  <si>
    <t>Antônio Prado de Minas</t>
  </si>
  <si>
    <t>ARAÇAÍ</t>
  </si>
  <si>
    <t>Araçaí</t>
  </si>
  <si>
    <t>ARACITABA</t>
  </si>
  <si>
    <t>Aracitaba</t>
  </si>
  <si>
    <t>ARAÇUAÍ</t>
  </si>
  <si>
    <t>Araçuaí</t>
  </si>
  <si>
    <t>ARAGUARI</t>
  </si>
  <si>
    <t>Araguari</t>
  </si>
  <si>
    <t>ARANTINA</t>
  </si>
  <si>
    <t>Arantina</t>
  </si>
  <si>
    <t>ARAPONGA</t>
  </si>
  <si>
    <t>Araponga</t>
  </si>
  <si>
    <t>ARAPUÁ</t>
  </si>
  <si>
    <t>Arapuá</t>
  </si>
  <si>
    <t>ARAÚJOS</t>
  </si>
  <si>
    <t>Araújos</t>
  </si>
  <si>
    <t>ARAXÁ</t>
  </si>
  <si>
    <t>Araxá</t>
  </si>
  <si>
    <t>ARCEBURGO</t>
  </si>
  <si>
    <t>Arceburgo</t>
  </si>
  <si>
    <t>ARCOS</t>
  </si>
  <si>
    <t>Arcos</t>
  </si>
  <si>
    <t>AREADO</t>
  </si>
  <si>
    <t>Areado</t>
  </si>
  <si>
    <t>ARGIRITA</t>
  </si>
  <si>
    <t>Argirita</t>
  </si>
  <si>
    <t>ARINOS</t>
  </si>
  <si>
    <t>Arinos</t>
  </si>
  <si>
    <t>ASTOLFO DUTRA</t>
  </si>
  <si>
    <t>Astolfo Dutra</t>
  </si>
  <si>
    <t>ATALÉIA</t>
  </si>
  <si>
    <t>Ataléia</t>
  </si>
  <si>
    <t>AUGUSTO DE LIMA</t>
  </si>
  <si>
    <t>Augusto de Lima</t>
  </si>
  <si>
    <t>BAEPENDI</t>
  </si>
  <si>
    <t>Baependi</t>
  </si>
  <si>
    <t>BALDIM</t>
  </si>
  <si>
    <t>Baldim</t>
  </si>
  <si>
    <t>BAMBUÍ</t>
  </si>
  <si>
    <t>Bambuí</t>
  </si>
  <si>
    <t>BANDEIRA</t>
  </si>
  <si>
    <t>Bandeira</t>
  </si>
  <si>
    <t>BANDEIRA DO SUL</t>
  </si>
  <si>
    <t>Bandeira do Sul</t>
  </si>
  <si>
    <t>BARÃO DE COCAIS</t>
  </si>
  <si>
    <t>Barão de Cocais</t>
  </si>
  <si>
    <t>BARÃO DO MONTE ALTO</t>
  </si>
  <si>
    <t>Barão de Monte Alto</t>
  </si>
  <si>
    <t>BARBACENA</t>
  </si>
  <si>
    <t>Barbacena</t>
  </si>
  <si>
    <t>BARRA LONGA</t>
  </si>
  <si>
    <t>Barra Longa</t>
  </si>
  <si>
    <t>TRÊS MARIAS</t>
  </si>
  <si>
    <t>Três Marias</t>
  </si>
  <si>
    <t>BARROSO</t>
  </si>
  <si>
    <t>Barroso</t>
  </si>
  <si>
    <t>BELA VISTA DE MINAS</t>
  </si>
  <si>
    <t>Bela Vista de Minas</t>
  </si>
  <si>
    <t>BELMIRO BRAGA</t>
  </si>
  <si>
    <t>Belmiro Braga</t>
  </si>
  <si>
    <t>BELO HORIZONTE</t>
  </si>
  <si>
    <t>Belo Horizonte</t>
  </si>
  <si>
    <t>BELO ORIENTE</t>
  </si>
  <si>
    <t>Belo Oriente</t>
  </si>
  <si>
    <t>BELO VALE</t>
  </si>
  <si>
    <t>Belo Vale</t>
  </si>
  <si>
    <t>BERILO</t>
  </si>
  <si>
    <t>Berilo</t>
  </si>
  <si>
    <t>BERTÓPOLIS</t>
  </si>
  <si>
    <t>Bertópolis</t>
  </si>
  <si>
    <t>BETIM</t>
  </si>
  <si>
    <t>Betim</t>
  </si>
  <si>
    <t>BIAS FORTES</t>
  </si>
  <si>
    <t>Bias Fortes</t>
  </si>
  <si>
    <t>BICAS</t>
  </si>
  <si>
    <t>Bicas</t>
  </si>
  <si>
    <t>BIQUINHAS</t>
  </si>
  <si>
    <t>Biquinhas</t>
  </si>
  <si>
    <t>BOA ESPERANÇA</t>
  </si>
  <si>
    <t>Boa Esperança</t>
  </si>
  <si>
    <t>BOCAINA DE MINAS</t>
  </si>
  <si>
    <t>Bocaina de Minas</t>
  </si>
  <si>
    <t>BOCAIÚVA</t>
  </si>
  <si>
    <t>Bocaiúva</t>
  </si>
  <si>
    <t>BOM DESPACHO</t>
  </si>
  <si>
    <t>Bom Despacho</t>
  </si>
  <si>
    <t>BOM JARDIM DE MINAS</t>
  </si>
  <si>
    <t>Bom Jardim de Minas</t>
  </si>
  <si>
    <t>BOM JESUS DA PENHA</t>
  </si>
  <si>
    <t>Bom Jesus da Penha</t>
  </si>
  <si>
    <t>BOM JESUS DO AMPARO</t>
  </si>
  <si>
    <t>Bom Jesus do Amparo</t>
  </si>
  <si>
    <t>BOM JESUS DO GALHO</t>
  </si>
  <si>
    <t>Bom Jesus do Galho</t>
  </si>
  <si>
    <t>BOM REPOUSO</t>
  </si>
  <si>
    <t>Bom Repouso</t>
  </si>
  <si>
    <t>BONFINÓPOLIS DE MINAS</t>
  </si>
  <si>
    <t>Bonfinópolis de Minas</t>
  </si>
  <si>
    <t>BORDA DA MATA</t>
  </si>
  <si>
    <t>Borda da Mata</t>
  </si>
  <si>
    <t>BOTELHOS</t>
  </si>
  <si>
    <t>Botelhos</t>
  </si>
  <si>
    <t>BOTUMIRIM</t>
  </si>
  <si>
    <t>Botumirim</t>
  </si>
  <si>
    <t>BRASÍLIA DE MINAS</t>
  </si>
  <si>
    <t>Brasília de Minas</t>
  </si>
  <si>
    <t>BRÁS PIRES</t>
  </si>
  <si>
    <t>Brás Pires</t>
  </si>
  <si>
    <t>BRAÚNAS</t>
  </si>
  <si>
    <t>Braúnas</t>
  </si>
  <si>
    <t>BRASÓPOLIS</t>
  </si>
  <si>
    <t>Brazópolis</t>
  </si>
  <si>
    <t>BRUMADINHO</t>
  </si>
  <si>
    <t>Brumadinho</t>
  </si>
  <si>
    <t>BUENO BRANDÃO</t>
  </si>
  <si>
    <t>Bueno Brandão</t>
  </si>
  <si>
    <t>BUENÓPOLIS</t>
  </si>
  <si>
    <t>Buenópolis</t>
  </si>
  <si>
    <t>BURITIZEIRO</t>
  </si>
  <si>
    <t>Buritizeiro</t>
  </si>
  <si>
    <t>CABO VERDE</t>
  </si>
  <si>
    <t>Cabo Verde</t>
  </si>
  <si>
    <t>CACHOEIRA DA PRATA</t>
  </si>
  <si>
    <t>Cachoeira da Prata</t>
  </si>
  <si>
    <t>CACHOEIRA DE MINAS</t>
  </si>
  <si>
    <t>Cachoeira de Minas</t>
  </si>
  <si>
    <t>CACHOEIRA DOURADA</t>
  </si>
  <si>
    <t>Cachoeira Dourada</t>
  </si>
  <si>
    <t>CAETANÓPOLIS</t>
  </si>
  <si>
    <t>Caetanópolis</t>
  </si>
  <si>
    <t>CAETÉ</t>
  </si>
  <si>
    <t>Caeté</t>
  </si>
  <si>
    <t>CAIANA</t>
  </si>
  <si>
    <t>Caiana</t>
  </si>
  <si>
    <t>CAJURI</t>
  </si>
  <si>
    <t>Cajuri</t>
  </si>
  <si>
    <t>CALDAS</t>
  </si>
  <si>
    <t>Caldas</t>
  </si>
  <si>
    <t>CAMACHO</t>
  </si>
  <si>
    <t>Camacho</t>
  </si>
  <si>
    <t>CAMANDUCAIA</t>
  </si>
  <si>
    <t>Camanducaia</t>
  </si>
  <si>
    <t>CAMBUÍ</t>
  </si>
  <si>
    <t>Cambuí</t>
  </si>
  <si>
    <t>CAMBUQUIRA</t>
  </si>
  <si>
    <t>Cambuquira</t>
  </si>
  <si>
    <t>CAMPANÁRIO</t>
  </si>
  <si>
    <t>Campanário</t>
  </si>
  <si>
    <t>CAMPANHA</t>
  </si>
  <si>
    <t>Campanha</t>
  </si>
  <si>
    <t>CAMPINA VERDE</t>
  </si>
  <si>
    <t>Campina Verde</t>
  </si>
  <si>
    <t>CAMPO BELO</t>
  </si>
  <si>
    <t>Campo Belo</t>
  </si>
  <si>
    <t>CAMPO DO MEIO</t>
  </si>
  <si>
    <t>Campo do Meio</t>
  </si>
  <si>
    <t>CAMPO FLORIDO</t>
  </si>
  <si>
    <t>Campo Florido</t>
  </si>
  <si>
    <t>CAMPOS ALTOS</t>
  </si>
  <si>
    <t>Campos Altos</t>
  </si>
  <si>
    <t>CAMPOS GERAIS</t>
  </si>
  <si>
    <t>Campos Gerais</t>
  </si>
  <si>
    <t>CANAÃ</t>
  </si>
  <si>
    <t>Canaã</t>
  </si>
  <si>
    <t>CANA VERDE</t>
  </si>
  <si>
    <t>Cana Verde</t>
  </si>
  <si>
    <t>CAPARAÓ</t>
  </si>
  <si>
    <t>Caparaó</t>
  </si>
  <si>
    <t>CAPELA NOVA</t>
  </si>
  <si>
    <t>Capela Nova</t>
  </si>
  <si>
    <t>CAPELINHA</t>
  </si>
  <si>
    <t>Capelinha</t>
  </si>
  <si>
    <t>CAPETINGA</t>
  </si>
  <si>
    <t>Capetinga</t>
  </si>
  <si>
    <t>CAPIM BRANCO</t>
  </si>
  <si>
    <t>Capim Branco</t>
  </si>
  <si>
    <t>CAPINÓPOLIS</t>
  </si>
  <si>
    <t>Capinópolis</t>
  </si>
  <si>
    <t>CAPITÃO ENÉAS</t>
  </si>
  <si>
    <t>Capitão Enéas</t>
  </si>
  <si>
    <t>CAPITÓLIO</t>
  </si>
  <si>
    <t>Capitólio</t>
  </si>
  <si>
    <t>CAPUTIRA</t>
  </si>
  <si>
    <t>Caputira</t>
  </si>
  <si>
    <t>CARAÍ</t>
  </si>
  <si>
    <t>Caraí</t>
  </si>
  <si>
    <t>CARANAÍBA</t>
  </si>
  <si>
    <t>Caranaíba</t>
  </si>
  <si>
    <t>CARANDAÍ</t>
  </si>
  <si>
    <t>Carandaí</t>
  </si>
  <si>
    <t>CARANGOLA</t>
  </si>
  <si>
    <t>Carangola</t>
  </si>
  <si>
    <t>CARATINGA</t>
  </si>
  <si>
    <t>Caratinga</t>
  </si>
  <si>
    <t>CARBONITA</t>
  </si>
  <si>
    <t>Carbonita</t>
  </si>
  <si>
    <t>CAREAÇU</t>
  </si>
  <si>
    <t>Careaçu</t>
  </si>
  <si>
    <t>CARLOS CHAGAS</t>
  </si>
  <si>
    <t>Carlos Chagas</t>
  </si>
  <si>
    <t>CARMÉSIA</t>
  </si>
  <si>
    <t>Carmésia</t>
  </si>
  <si>
    <t>CARMO DA CACHOEIRA</t>
  </si>
  <si>
    <t>Carmo da Cachoeira</t>
  </si>
  <si>
    <t>CARMO DA MATA</t>
  </si>
  <si>
    <t>Carmo da Mata</t>
  </si>
  <si>
    <t>CARMO DE MINAS</t>
  </si>
  <si>
    <t>Carmo de Minas</t>
  </si>
  <si>
    <t>CARMO DO CAJURU</t>
  </si>
  <si>
    <t>Carmo do Cajuru</t>
  </si>
  <si>
    <t>CARMO DO PARANAÍBA</t>
  </si>
  <si>
    <t>Carmo do Paranaíba</t>
  </si>
  <si>
    <t>CARMO DO RIO CLARO</t>
  </si>
  <si>
    <t>Carmo do Rio Claro</t>
  </si>
  <si>
    <t>CARMÓPOLIS DE MINAS</t>
  </si>
  <si>
    <t>Carmópolis de Minas</t>
  </si>
  <si>
    <t>CARRANCAS</t>
  </si>
  <si>
    <t>Carrancas</t>
  </si>
  <si>
    <t>CARVALHÓPOLIS</t>
  </si>
  <si>
    <t>Carvalhópolis</t>
  </si>
  <si>
    <t>CARVALHOS</t>
  </si>
  <si>
    <t>Carvalhos</t>
  </si>
  <si>
    <t>CASA GRANDE</t>
  </si>
  <si>
    <t>Casa Grande</t>
  </si>
  <si>
    <t>CASCALHO RICO</t>
  </si>
  <si>
    <t>Cascalho Rico</t>
  </si>
  <si>
    <t>CÁSSIA</t>
  </si>
  <si>
    <t>Cássia</t>
  </si>
  <si>
    <t>CONCEIÇÃO DA BARRA DE MINAS</t>
  </si>
  <si>
    <t>Conceição da Barra de Minas</t>
  </si>
  <si>
    <t>CATAGUASES</t>
  </si>
  <si>
    <t>Cataguases</t>
  </si>
  <si>
    <t>CATAS ALTAS DA NORUEGA</t>
  </si>
  <si>
    <t>Catas Altas da Noruega</t>
  </si>
  <si>
    <t>CAXAMBU</t>
  </si>
  <si>
    <t>Caxambu</t>
  </si>
  <si>
    <t>CEDRO DO ABAETÉ</t>
  </si>
  <si>
    <t>Cedro do Abaeté</t>
  </si>
  <si>
    <t>CENTRAL DE MINAS</t>
  </si>
  <si>
    <t>Central de Minas</t>
  </si>
  <si>
    <t>CENTRALINA</t>
  </si>
  <si>
    <t>Centralina</t>
  </si>
  <si>
    <t>CHÁCARA</t>
  </si>
  <si>
    <t>Chácara</t>
  </si>
  <si>
    <t>CHALÉ</t>
  </si>
  <si>
    <t>Chalé</t>
  </si>
  <si>
    <t>CHAPADA DO NORTE</t>
  </si>
  <si>
    <t>Chapada do Norte</t>
  </si>
  <si>
    <t>CHIADOR</t>
  </si>
  <si>
    <t>Chiador</t>
  </si>
  <si>
    <t>CIPOTÂNEA</t>
  </si>
  <si>
    <t>Cipotânea</t>
  </si>
  <si>
    <t>CLARAVAL</t>
  </si>
  <si>
    <t>Claraval</t>
  </si>
  <si>
    <t>CLARO DOS POÇÕES</t>
  </si>
  <si>
    <t>Claro dos Poções</t>
  </si>
  <si>
    <t>CLÁUDIO</t>
  </si>
  <si>
    <t>Cláudio</t>
  </si>
  <si>
    <t>COIMBRA</t>
  </si>
  <si>
    <t>Coimbra</t>
  </si>
  <si>
    <t>COLUNA</t>
  </si>
  <si>
    <t>Coluna</t>
  </si>
  <si>
    <t>COMENDADOR GOMES</t>
  </si>
  <si>
    <t>Comendador Gomes</t>
  </si>
  <si>
    <t>COMERCINHO</t>
  </si>
  <si>
    <t>Comercinho</t>
  </si>
  <si>
    <t>CONCEIÇÃO DA APARECIDA</t>
  </si>
  <si>
    <t>Conceição da Aparecida</t>
  </si>
  <si>
    <t>CONCEIÇÃO DAS PEDRAS</t>
  </si>
  <si>
    <t>Conceição das Pedras</t>
  </si>
  <si>
    <t>CONCEIÇÃO DAS ALAGOAS</t>
  </si>
  <si>
    <t>Conceição das Alagoas</t>
  </si>
  <si>
    <t>CONCEIÇÃO DE IPANEMA</t>
  </si>
  <si>
    <t>Conceição de Ipanema</t>
  </si>
  <si>
    <t>CONCEIÇÃO DO MATO DENTRO</t>
  </si>
  <si>
    <t>Conceição do Mato Dentro</t>
  </si>
  <si>
    <t>CONCEIÇÃO DO PARÁ</t>
  </si>
  <si>
    <t>Conceição do Pará</t>
  </si>
  <si>
    <t>CONCEIÇÃO DO RIO VERDE</t>
  </si>
  <si>
    <t>Conceição do Rio Verde</t>
  </si>
  <si>
    <t>CONCEIÇÃO DOS OUROS</t>
  </si>
  <si>
    <t>Conceição dos Ouros</t>
  </si>
  <si>
    <t>CONGONHAL</t>
  </si>
  <si>
    <t>Congonhal</t>
  </si>
  <si>
    <t>CONGONHAS</t>
  </si>
  <si>
    <t>Congonhas</t>
  </si>
  <si>
    <t>CONGONHAS DO NORTE</t>
  </si>
  <si>
    <t>Congonhas do Norte</t>
  </si>
  <si>
    <t>CONQUISTA</t>
  </si>
  <si>
    <t>Conquista</t>
  </si>
  <si>
    <t>CONSELHEIRO LAFAIETE</t>
  </si>
  <si>
    <t>Conselheiro Lafaiete</t>
  </si>
  <si>
    <t>CONSELHEIRO PENA</t>
  </si>
  <si>
    <t>Conselheiro Pena</t>
  </si>
  <si>
    <t>CONSOLAÇÃO</t>
  </si>
  <si>
    <t>Consolação</t>
  </si>
  <si>
    <t>CONTAGEM</t>
  </si>
  <si>
    <t>Contagem</t>
  </si>
  <si>
    <t>COQUEIRAL</t>
  </si>
  <si>
    <t>Coqueiral</t>
  </si>
  <si>
    <t>CORAÇÃO DE JESUS</t>
  </si>
  <si>
    <t>Coração de Jesus</t>
  </si>
  <si>
    <t>CORDISBURGO</t>
  </si>
  <si>
    <t>Cordisburgo</t>
  </si>
  <si>
    <t>CORDISLÂNDIA</t>
  </si>
  <si>
    <t>Cordislândia</t>
  </si>
  <si>
    <t>CORINTO</t>
  </si>
  <si>
    <t>Corinto</t>
  </si>
  <si>
    <t>COROACI</t>
  </si>
  <si>
    <t>Coroaci</t>
  </si>
  <si>
    <t>COROMANDEL</t>
  </si>
  <si>
    <t>Coromandel</t>
  </si>
  <si>
    <t>CORONEL FABRICIANO</t>
  </si>
  <si>
    <t>Coronel Fabriciano</t>
  </si>
  <si>
    <t>CORONEL MURTA</t>
  </si>
  <si>
    <t>Coronel Murta</t>
  </si>
  <si>
    <t>CORONEL PACHECO</t>
  </si>
  <si>
    <t>Coronel Pacheco</t>
  </si>
  <si>
    <t>CORONEL XAVIER CHAVES</t>
  </si>
  <si>
    <t>Coronel Xavier Chaves</t>
  </si>
  <si>
    <t>CÓRREGO DANTA</t>
  </si>
  <si>
    <t>Córrego Danta</t>
  </si>
  <si>
    <t>CÓRREGO DO BOM JESUS</t>
  </si>
  <si>
    <t>Córrego do Bom Jesus</t>
  </si>
  <si>
    <t>CÓRREGO NOVO</t>
  </si>
  <si>
    <t>Córrego Novo</t>
  </si>
  <si>
    <t>COUTO DE MAGALHÃES DE MINAS</t>
  </si>
  <si>
    <t>Couto de Magalhães de Minas</t>
  </si>
  <si>
    <t>CRISTAIS</t>
  </si>
  <si>
    <t>Cristais</t>
  </si>
  <si>
    <t>CRISTÁLIA</t>
  </si>
  <si>
    <t>Cristália</t>
  </si>
  <si>
    <t>CRISTIANO OTONI</t>
  </si>
  <si>
    <t>Cristiano Otoni</t>
  </si>
  <si>
    <t>CRISTINA</t>
  </si>
  <si>
    <t>Cristina</t>
  </si>
  <si>
    <t>CRUCILÂNDIA</t>
  </si>
  <si>
    <t>Crucilândia</t>
  </si>
  <si>
    <t>CRUZEIRO DA FORTALEZA</t>
  </si>
  <si>
    <t>Cruzeiro da Fortaleza</t>
  </si>
  <si>
    <t>CRUZÍLIA</t>
  </si>
  <si>
    <t>Cruzília</t>
  </si>
  <si>
    <t>CURVELO</t>
  </si>
  <si>
    <t>Curvelo</t>
  </si>
  <si>
    <t>DATAS</t>
  </si>
  <si>
    <t>Datas</t>
  </si>
  <si>
    <t>DELFIM MOREIRA</t>
  </si>
  <si>
    <t>Delfim Moreira</t>
  </si>
  <si>
    <t>DELFINÓPOLIS</t>
  </si>
  <si>
    <t>Delfinópolis</t>
  </si>
  <si>
    <t>DESCOBERTO</t>
  </si>
  <si>
    <t>Descoberto</t>
  </si>
  <si>
    <t>DESTERRO DE ENTRE RIOS</t>
  </si>
  <si>
    <t>Desterro de Entre Rios</t>
  </si>
  <si>
    <t>DESTERRO DO MELO</t>
  </si>
  <si>
    <t>Desterro do Melo</t>
  </si>
  <si>
    <t>DIAMANTINA</t>
  </si>
  <si>
    <t>Diamantina</t>
  </si>
  <si>
    <t>DIOGO DE VASCONCELOS</t>
  </si>
  <si>
    <t>Diogo de Vasconcelos</t>
  </si>
  <si>
    <t>DIONÍSIO</t>
  </si>
  <si>
    <t>Dionísio</t>
  </si>
  <si>
    <t>DIVINÉSIA</t>
  </si>
  <si>
    <t>Divinésia</t>
  </si>
  <si>
    <t>DIVINO</t>
  </si>
  <si>
    <t>Divino</t>
  </si>
  <si>
    <t>DIVINO DAS LARANJEIRAS</t>
  </si>
  <si>
    <t>Divino das Laranjeiras</t>
  </si>
  <si>
    <t>DIVINOLÂNDIA DE MINAS</t>
  </si>
  <si>
    <t>Divinolândia de Minas</t>
  </si>
  <si>
    <t>DIVINÓPOLIS</t>
  </si>
  <si>
    <t>Divinópolis</t>
  </si>
  <si>
    <t>DIVISA NOVA</t>
  </si>
  <si>
    <t>Divisa Nova</t>
  </si>
  <si>
    <t>DOM CAVATI</t>
  </si>
  <si>
    <t>Dom Cavati</t>
  </si>
  <si>
    <t>DOM JOAQUIM</t>
  </si>
  <si>
    <t>Dom Joaquim</t>
  </si>
  <si>
    <t>DOM SILVÉRIO</t>
  </si>
  <si>
    <t>Dom Silvério</t>
  </si>
  <si>
    <t>DOM VIÇOSO</t>
  </si>
  <si>
    <t>Dom Viçoso</t>
  </si>
  <si>
    <t>DONA EUZEBIA</t>
  </si>
  <si>
    <t>Dona Euzébia</t>
  </si>
  <si>
    <t>DORES DE CAMPOS</t>
  </si>
  <si>
    <t>Dores de Campos</t>
  </si>
  <si>
    <t>DORES DE GUANHÃES</t>
  </si>
  <si>
    <t>Dores de Guanhães</t>
  </si>
  <si>
    <t>DORES DO INDAIÁ</t>
  </si>
  <si>
    <t>Dores do Indaiá</t>
  </si>
  <si>
    <t>DORES DO TURVO</t>
  </si>
  <si>
    <t>Dores do Turvo</t>
  </si>
  <si>
    <t>DORESÓPOLIS</t>
  </si>
  <si>
    <t>Doresópolis</t>
  </si>
  <si>
    <t>DOURADOQUARA</t>
  </si>
  <si>
    <t>Douradoquara</t>
  </si>
  <si>
    <t>ELÓI MENDES</t>
  </si>
  <si>
    <t>Elói Mendes</t>
  </si>
  <si>
    <t>ENGENHEIRO CALDAS</t>
  </si>
  <si>
    <t>Engenheiro Caldas</t>
  </si>
  <si>
    <t>ENGENHEIRO NAVARRO</t>
  </si>
  <si>
    <t>Engenheiro Navarro</t>
  </si>
  <si>
    <t>ENTRE RIOS DE MINAS</t>
  </si>
  <si>
    <t>Entre Rios de Minas</t>
  </si>
  <si>
    <t>ERVÁLIA</t>
  </si>
  <si>
    <t>Ervália</t>
  </si>
  <si>
    <t>ESMERALDAS</t>
  </si>
  <si>
    <t>Esmeraldas</t>
  </si>
  <si>
    <t>ESPERA FELIZ</t>
  </si>
  <si>
    <t>Espera Feliz</t>
  </si>
  <si>
    <t>ESPINOSA</t>
  </si>
  <si>
    <t>Espinosa</t>
  </si>
  <si>
    <t>ESPÍRITO SANTO DO DOURADO</t>
  </si>
  <si>
    <t>Espírito Santo do Dourado</t>
  </si>
  <si>
    <t>ESTIVA</t>
  </si>
  <si>
    <t>Estiva</t>
  </si>
  <si>
    <t>ESTRELA DALVA</t>
  </si>
  <si>
    <t>Estrela Dalva</t>
  </si>
  <si>
    <t>ESTRELA DO INDAIÁ</t>
  </si>
  <si>
    <t>Estrela do Indaiá</t>
  </si>
  <si>
    <t>ESTRELA DO SUL</t>
  </si>
  <si>
    <t>Estrela do Sul</t>
  </si>
  <si>
    <t>EUGENÓPOLIS</t>
  </si>
  <si>
    <t>Eugenópolis</t>
  </si>
  <si>
    <t>EWBANK DA CÂMARA</t>
  </si>
  <si>
    <t>Ewbank da Câmara</t>
  </si>
  <si>
    <t>EXTREMA</t>
  </si>
  <si>
    <t>Extrema</t>
  </si>
  <si>
    <t>FAMA</t>
  </si>
  <si>
    <t>Fama</t>
  </si>
  <si>
    <t>FARIA LEMOS</t>
  </si>
  <si>
    <t>Faria Lemos</t>
  </si>
  <si>
    <t>FELÍCIO DOS SANTOS</t>
  </si>
  <si>
    <t>Felício dos Santos</t>
  </si>
  <si>
    <t>SÃO GONÇALO DO RIO PRETO</t>
  </si>
  <si>
    <t>São Gonçalo do Rio Preto</t>
  </si>
  <si>
    <t>FELISBURGO</t>
  </si>
  <si>
    <t>Felisburgo</t>
  </si>
  <si>
    <t>FELIXLÂNDIA</t>
  </si>
  <si>
    <t>Felixlândia</t>
  </si>
  <si>
    <t>FERNANDES TOURINHO</t>
  </si>
  <si>
    <t>Fernandes Tourinho</t>
  </si>
  <si>
    <t>FERROS</t>
  </si>
  <si>
    <t>Ferros</t>
  </si>
  <si>
    <t>FLORESTAL</t>
  </si>
  <si>
    <t>Florestal</t>
  </si>
  <si>
    <t>FORMIGA</t>
  </si>
  <si>
    <t>Formiga</t>
  </si>
  <si>
    <t>FORMOSO</t>
  </si>
  <si>
    <t>Formoso</t>
  </si>
  <si>
    <t>FORTALEZA DE MINAS</t>
  </si>
  <si>
    <t>Fortaleza de Minas</t>
  </si>
  <si>
    <t>FORTUNA DE MINAS</t>
  </si>
  <si>
    <t>Fortuna de Minas</t>
  </si>
  <si>
    <t>FRANCISCO BADARÓ</t>
  </si>
  <si>
    <t>Francisco Badaró</t>
  </si>
  <si>
    <t>FRANCISCO DUMONT</t>
  </si>
  <si>
    <t>Francisco Dumont</t>
  </si>
  <si>
    <t>FRANCISCO SÁ</t>
  </si>
  <si>
    <t>Francisco Sá</t>
  </si>
  <si>
    <t>FREI GASPAR</t>
  </si>
  <si>
    <t>Frei Gaspar</t>
  </si>
  <si>
    <t>FREI INOCÊNCIO</t>
  </si>
  <si>
    <t>Frei Inocêncio</t>
  </si>
  <si>
    <t>FRONTEIRA</t>
  </si>
  <si>
    <t>Fronteira</t>
  </si>
  <si>
    <t>FRUTAL</t>
  </si>
  <si>
    <t>Frutal</t>
  </si>
  <si>
    <t>FUNILÂNDIA</t>
  </si>
  <si>
    <t>Funilândia</t>
  </si>
  <si>
    <t>GALILÉIA</t>
  </si>
  <si>
    <t>Galiléia</t>
  </si>
  <si>
    <t>GONÇALVES</t>
  </si>
  <si>
    <t>Gonçalves</t>
  </si>
  <si>
    <t>GONZAGA</t>
  </si>
  <si>
    <t>Gonzaga</t>
  </si>
  <si>
    <t>Gouveia</t>
  </si>
  <si>
    <t>GOVERNADOR VALADARES</t>
  </si>
  <si>
    <t>Governador Valadares</t>
  </si>
  <si>
    <t>GRÃO MOGOL</t>
  </si>
  <si>
    <t>Grão Mogol</t>
  </si>
  <si>
    <t>GRUPIARA</t>
  </si>
  <si>
    <t>Grupiara</t>
  </si>
  <si>
    <t>GUANHÃES</t>
  </si>
  <si>
    <t>Guanhães</t>
  </si>
  <si>
    <t>GUAPÉ</t>
  </si>
  <si>
    <t>Guapé</t>
  </si>
  <si>
    <t>GUARACIABA</t>
  </si>
  <si>
    <t>Guaraciaba</t>
  </si>
  <si>
    <t>GUARANÉSIA</t>
  </si>
  <si>
    <t>Guaranésia</t>
  </si>
  <si>
    <t>GUARANI</t>
  </si>
  <si>
    <t>Guarani</t>
  </si>
  <si>
    <t>GUARARÁ</t>
  </si>
  <si>
    <t>Guarará</t>
  </si>
  <si>
    <t>GUARDA-MOR</t>
  </si>
  <si>
    <t>Guarda-Mor</t>
  </si>
  <si>
    <t>GUAXUPÉ</t>
  </si>
  <si>
    <t>Guaxupé</t>
  </si>
  <si>
    <t>GUIDOVAL</t>
  </si>
  <si>
    <t>Guidoval</t>
  </si>
  <si>
    <t>GUIMARÂNIA</t>
  </si>
  <si>
    <t>Guimarânia</t>
  </si>
  <si>
    <t>GUIRICEMA</t>
  </si>
  <si>
    <t>Guiricema</t>
  </si>
  <si>
    <t>GURINHATÃ</t>
  </si>
  <si>
    <t>Gurinhatã</t>
  </si>
  <si>
    <t>HELIODORA</t>
  </si>
  <si>
    <t>Heliodora</t>
  </si>
  <si>
    <t>IAPU</t>
  </si>
  <si>
    <t>Iapu</t>
  </si>
  <si>
    <t>IBERTIOGA</t>
  </si>
  <si>
    <t>Ibertioga</t>
  </si>
  <si>
    <t>IBIÁ</t>
  </si>
  <si>
    <t>Ibiá</t>
  </si>
  <si>
    <t>IBIAÍ</t>
  </si>
  <si>
    <t>Ibiaí</t>
  </si>
  <si>
    <t>IBIRACI</t>
  </si>
  <si>
    <t>Ibiraci</t>
  </si>
  <si>
    <t>IBIRITÉ</t>
  </si>
  <si>
    <t>Ibirité</t>
  </si>
  <si>
    <t>IBITIÚRA DE MINAS</t>
  </si>
  <si>
    <t>Ibitiúra de Minas</t>
  </si>
  <si>
    <t>IBITURUNA</t>
  </si>
  <si>
    <t>Ibituruna</t>
  </si>
  <si>
    <t>IGARAPÉ</t>
  </si>
  <si>
    <t>Igarapé</t>
  </si>
  <si>
    <t>IGARATINGA</t>
  </si>
  <si>
    <t>Igaratinga</t>
  </si>
  <si>
    <t>IGUATAMA</t>
  </si>
  <si>
    <t>Iguatama</t>
  </si>
  <si>
    <t>IJACI</t>
  </si>
  <si>
    <t>Ijaci</t>
  </si>
  <si>
    <t>ILICÍNEA</t>
  </si>
  <si>
    <t>Ilicínea</t>
  </si>
  <si>
    <t>INCONFIDENTES</t>
  </si>
  <si>
    <t>Inconfidentes</t>
  </si>
  <si>
    <t>INDIANÓPOLIS</t>
  </si>
  <si>
    <t>Indianópolis</t>
  </si>
  <si>
    <t>INGAÍ</t>
  </si>
  <si>
    <t>Ingaí</t>
  </si>
  <si>
    <t>INHAPIM</t>
  </si>
  <si>
    <t>Inhapim</t>
  </si>
  <si>
    <t>INHAÚMA</t>
  </si>
  <si>
    <t>Inhaúma</t>
  </si>
  <si>
    <t>INIMUTABA</t>
  </si>
  <si>
    <t>Inimutaba</t>
  </si>
  <si>
    <t>IPANEMA</t>
  </si>
  <si>
    <t>Ipanema</t>
  </si>
  <si>
    <t>IPATINGA</t>
  </si>
  <si>
    <t>Ipatinga</t>
  </si>
  <si>
    <t>IPIAÇU</t>
  </si>
  <si>
    <t>Ipiaçu</t>
  </si>
  <si>
    <t>IPUIÚNA</t>
  </si>
  <si>
    <t>Ipuiúna</t>
  </si>
  <si>
    <t>IRAÍ DE MINAS</t>
  </si>
  <si>
    <t>Iraí de Minas</t>
  </si>
  <si>
    <t>ITABIRA</t>
  </si>
  <si>
    <t>Itabira</t>
  </si>
  <si>
    <t>ITABIRINHA</t>
  </si>
  <si>
    <t>Itabirinha</t>
  </si>
  <si>
    <t>ITABIRITO</t>
  </si>
  <si>
    <t>Itabirito</t>
  </si>
  <si>
    <t>ITACAMBIRA</t>
  </si>
  <si>
    <t>Itacambira</t>
  </si>
  <si>
    <t>ITACARAMBI</t>
  </si>
  <si>
    <t>Itacarambi</t>
  </si>
  <si>
    <t>ITAGUARA</t>
  </si>
  <si>
    <t>Itaguara</t>
  </si>
  <si>
    <t>ITAIPÉ</t>
  </si>
  <si>
    <t>Itaipé</t>
  </si>
  <si>
    <t>ITAJUBÁ</t>
  </si>
  <si>
    <t>Itajubá</t>
  </si>
  <si>
    <t>ITAMARANDIBA</t>
  </si>
  <si>
    <t>Itamarandiba</t>
  </si>
  <si>
    <t>ITAMARATI DE MINAS</t>
  </si>
  <si>
    <t>Itamarati de Minas</t>
  </si>
  <si>
    <t>ITAMBACURI</t>
  </si>
  <si>
    <t>Itambacuri</t>
  </si>
  <si>
    <t>ITAMBÉ DO MATO DENTRO</t>
  </si>
  <si>
    <t>Itambé do Mato Dentro</t>
  </si>
  <si>
    <t>ITAMOGI</t>
  </si>
  <si>
    <t>Itamogi</t>
  </si>
  <si>
    <t>ITAMONTE</t>
  </si>
  <si>
    <t>Itamonte</t>
  </si>
  <si>
    <t>ITANHANDU</t>
  </si>
  <si>
    <t>Itanhandu</t>
  </si>
  <si>
    <t>ITANHOMI</t>
  </si>
  <si>
    <t>Itanhomi</t>
  </si>
  <si>
    <t>ITAOBIM</t>
  </si>
  <si>
    <t>Itaobim</t>
  </si>
  <si>
    <t>ITAPAGIPE</t>
  </si>
  <si>
    <t>Itapagipe</t>
  </si>
  <si>
    <t>ITAPECERICA</t>
  </si>
  <si>
    <t>Itapecerica</t>
  </si>
  <si>
    <t>ITAPEVA</t>
  </si>
  <si>
    <t>Itapeva</t>
  </si>
  <si>
    <t>ITATIAIUÇU</t>
  </si>
  <si>
    <t>Itatiaiuçu</t>
  </si>
  <si>
    <t>ITAÚNA</t>
  </si>
  <si>
    <t>Itaúna</t>
  </si>
  <si>
    <t>ITAVERAVA</t>
  </si>
  <si>
    <t>Itaverava</t>
  </si>
  <si>
    <t>ITINGA</t>
  </si>
  <si>
    <t>Itinga</t>
  </si>
  <si>
    <t>ITUETA</t>
  </si>
  <si>
    <t>Itueta</t>
  </si>
  <si>
    <t>ITUIUTABA</t>
  </si>
  <si>
    <t>Ituiutaba</t>
  </si>
  <si>
    <t>ITUMIRIM</t>
  </si>
  <si>
    <t>Itumirim</t>
  </si>
  <si>
    <t>ITURAMA</t>
  </si>
  <si>
    <t>Iturama</t>
  </si>
  <si>
    <t>ITUTINGA</t>
  </si>
  <si>
    <t>Itutinga</t>
  </si>
  <si>
    <t>JABOTICATUBAS</t>
  </si>
  <si>
    <t>Jaboticatubas</t>
  </si>
  <si>
    <t>JACINTO</t>
  </si>
  <si>
    <t>Jacinto</t>
  </si>
  <si>
    <t>JACUÍ</t>
  </si>
  <si>
    <t>Jacuí</t>
  </si>
  <si>
    <t>JACUTINGA</t>
  </si>
  <si>
    <t>Jacutinga</t>
  </si>
  <si>
    <t>JAGUARAÇU</t>
  </si>
  <si>
    <t>Jaguaraçu</t>
  </si>
  <si>
    <t>JANAÚBA</t>
  </si>
  <si>
    <t>Janaúba</t>
  </si>
  <si>
    <t>JANUÁRIA</t>
  </si>
  <si>
    <t>Januária</t>
  </si>
  <si>
    <t>JAPARAÍBA</t>
  </si>
  <si>
    <t>Japaraíba</t>
  </si>
  <si>
    <t>JECEABA</t>
  </si>
  <si>
    <t>Jeceaba</t>
  </si>
  <si>
    <t>JEQUERI</t>
  </si>
  <si>
    <t>Jequeri</t>
  </si>
  <si>
    <t>JEQUITAÍ</t>
  </si>
  <si>
    <t>Jequitaí</t>
  </si>
  <si>
    <t>JEQUITIBÁ</t>
  </si>
  <si>
    <t>Jequitibá</t>
  </si>
  <si>
    <t>JEQUITINHONHA</t>
  </si>
  <si>
    <t>Jequitinhonha</t>
  </si>
  <si>
    <t>JESUÂNIA</t>
  </si>
  <si>
    <t>Jesuânia</t>
  </si>
  <si>
    <t>JOAÍMA</t>
  </si>
  <si>
    <t>Joaíma</t>
  </si>
  <si>
    <t>JOANÉSIA</t>
  </si>
  <si>
    <t>Joanésia</t>
  </si>
  <si>
    <t>JOÃO MONLEVADE</t>
  </si>
  <si>
    <t>João Monlevade</t>
  </si>
  <si>
    <t>JOÃO PINHEIRO</t>
  </si>
  <si>
    <t>João Pinheiro</t>
  </si>
  <si>
    <t>JOAQUIM FELÍCIO</t>
  </si>
  <si>
    <t>Joaquim Felício</t>
  </si>
  <si>
    <t>JORDÂNIA</t>
  </si>
  <si>
    <t>Jordânia</t>
  </si>
  <si>
    <t>JUIZ DE FORA</t>
  </si>
  <si>
    <t>Juiz de Fora</t>
  </si>
  <si>
    <t>JURAMENTO</t>
  </si>
  <si>
    <t>Juramento</t>
  </si>
  <si>
    <t>JURUAIA</t>
  </si>
  <si>
    <t>Juruaia</t>
  </si>
  <si>
    <t>LADAINHA</t>
  </si>
  <si>
    <t>Ladainha</t>
  </si>
  <si>
    <t>LAGAMAR</t>
  </si>
  <si>
    <t>Lagamar</t>
  </si>
  <si>
    <t>LAGOA DA PRATA</t>
  </si>
  <si>
    <t>Lagoa da Prata</t>
  </si>
  <si>
    <t>LAGOA DOS PATOS</t>
  </si>
  <si>
    <t>Lagoa dos Patos</t>
  </si>
  <si>
    <t>LAGOA DOURADA</t>
  </si>
  <si>
    <t>Lagoa Dourada</t>
  </si>
  <si>
    <t>LAGOA FORMOSA</t>
  </si>
  <si>
    <t>Lagoa Formosa</t>
  </si>
  <si>
    <t>LAGOA SANTA</t>
  </si>
  <si>
    <t>Lagoa Santa</t>
  </si>
  <si>
    <t>LAJINHA</t>
  </si>
  <si>
    <t>Lajinha</t>
  </si>
  <si>
    <t>LAMBARI</t>
  </si>
  <si>
    <t>Lambari</t>
  </si>
  <si>
    <t>LAMIM</t>
  </si>
  <si>
    <t>Lamim</t>
  </si>
  <si>
    <t>LARANJAL</t>
  </si>
  <si>
    <t>Laranjal</t>
  </si>
  <si>
    <t>LASSANCE</t>
  </si>
  <si>
    <t>Lassance</t>
  </si>
  <si>
    <t>LAVRAS</t>
  </si>
  <si>
    <t>Lavras</t>
  </si>
  <si>
    <t>LEANDRO FERREIRA</t>
  </si>
  <si>
    <t>Leandro Ferreira</t>
  </si>
  <si>
    <t>LEOPOLDINA</t>
  </si>
  <si>
    <t>Leopoldina</t>
  </si>
  <si>
    <t>LIBERDADE</t>
  </si>
  <si>
    <t>Liberdade</t>
  </si>
  <si>
    <t>LIMA DUARTE</t>
  </si>
  <si>
    <t>Lima Duarte</t>
  </si>
  <si>
    <t>LUMINÁRIAS</t>
  </si>
  <si>
    <t>Luminárias</t>
  </si>
  <si>
    <t>LUZ</t>
  </si>
  <si>
    <t>Luz</t>
  </si>
  <si>
    <t>MACHACALIS</t>
  </si>
  <si>
    <t>Machacalis</t>
  </si>
  <si>
    <t>MACHADO</t>
  </si>
  <si>
    <t>Machado</t>
  </si>
  <si>
    <t>MADRE DE DEUS DE MINAS</t>
  </si>
  <si>
    <t>Madre de Deus de Minas</t>
  </si>
  <si>
    <t>MALACACHETA</t>
  </si>
  <si>
    <t>Malacacheta</t>
  </si>
  <si>
    <t>MANGA</t>
  </si>
  <si>
    <t>Manga</t>
  </si>
  <si>
    <t>MANHUAÇU</t>
  </si>
  <si>
    <t>Manhuaçu</t>
  </si>
  <si>
    <t>MANHUMIRIM</t>
  </si>
  <si>
    <t>Manhumirim</t>
  </si>
  <si>
    <t>MANTENA</t>
  </si>
  <si>
    <t>Mantena</t>
  </si>
  <si>
    <t>MARAVILHAS</t>
  </si>
  <si>
    <t>Maravilhas</t>
  </si>
  <si>
    <t>MAR DE ESPANHA</t>
  </si>
  <si>
    <t>Mar de Espanha</t>
  </si>
  <si>
    <t>MARIA DA FÉ</t>
  </si>
  <si>
    <t>Maria da Fé</t>
  </si>
  <si>
    <t>MARIANA</t>
  </si>
  <si>
    <t>Mariana</t>
  </si>
  <si>
    <t>MARILAC</t>
  </si>
  <si>
    <t>Marilac</t>
  </si>
  <si>
    <t>MARIPÁ DE MINAS</t>
  </si>
  <si>
    <t>Maripá de Minas</t>
  </si>
  <si>
    <t>MARLIÉRIA</t>
  </si>
  <si>
    <t>Marliéria</t>
  </si>
  <si>
    <t>MARMELÓPOLIS</t>
  </si>
  <si>
    <t>Marmelópolis</t>
  </si>
  <si>
    <t>MARTINHO CAMPOS</t>
  </si>
  <si>
    <t>Martinho Campos</t>
  </si>
  <si>
    <t>MATERLÂNDIA</t>
  </si>
  <si>
    <t>Materlândia</t>
  </si>
  <si>
    <t>MATEUS LEME</t>
  </si>
  <si>
    <t>Mateus Leme</t>
  </si>
  <si>
    <t>MATIAS BARBOSA</t>
  </si>
  <si>
    <t>Matias Barbosa</t>
  </si>
  <si>
    <t>MATIPÓ</t>
  </si>
  <si>
    <t>Matipó</t>
  </si>
  <si>
    <t>MATO VERDE</t>
  </si>
  <si>
    <t>Mato Verde</t>
  </si>
  <si>
    <t>MATOZINHOS</t>
  </si>
  <si>
    <t>Matozinhos</t>
  </si>
  <si>
    <t>MATUTINA</t>
  </si>
  <si>
    <t>Matutina</t>
  </si>
  <si>
    <t>MEDEIROS</t>
  </si>
  <si>
    <t>Medeiros</t>
  </si>
  <si>
    <t>MEDINA</t>
  </si>
  <si>
    <t>Medina</t>
  </si>
  <si>
    <t>MENDES PIMENTEL</t>
  </si>
  <si>
    <t>Mendes Pimentel</t>
  </si>
  <si>
    <t>MERCÊS</t>
  </si>
  <si>
    <t>Mercês</t>
  </si>
  <si>
    <t>MINAS NOVAS</t>
  </si>
  <si>
    <t>Minas Novas</t>
  </si>
  <si>
    <t>MINDURI</t>
  </si>
  <si>
    <t>Minduri</t>
  </si>
  <si>
    <t>MIRABELA</t>
  </si>
  <si>
    <t>Mirabela</t>
  </si>
  <si>
    <t>MIRADOURO</t>
  </si>
  <si>
    <t>Miradouro</t>
  </si>
  <si>
    <t>MIRAÍ</t>
  </si>
  <si>
    <t>Miraí</t>
  </si>
  <si>
    <t>MOEDA</t>
  </si>
  <si>
    <t>Moeda</t>
  </si>
  <si>
    <t>MOEMA</t>
  </si>
  <si>
    <t>Moema</t>
  </si>
  <si>
    <t>MONJOLOS</t>
  </si>
  <si>
    <t>Monjolos</t>
  </si>
  <si>
    <t>MONSENHOR PAULO</t>
  </si>
  <si>
    <t>Monsenhor Paulo</t>
  </si>
  <si>
    <t>MONTALVÂNIA</t>
  </si>
  <si>
    <t>Montalvânia</t>
  </si>
  <si>
    <t>MONTE ALEGRE DE MINAS</t>
  </si>
  <si>
    <t>Monte Alegre de Minas</t>
  </si>
  <si>
    <t>MONTE AZUL</t>
  </si>
  <si>
    <t>Monte Azul</t>
  </si>
  <si>
    <t>MONTE BELO</t>
  </si>
  <si>
    <t>Monte Belo</t>
  </si>
  <si>
    <t>MONTE CARMELO</t>
  </si>
  <si>
    <t>Monte Carmelo</t>
  </si>
  <si>
    <t>MONTE SANTO DE MINAS</t>
  </si>
  <si>
    <t>Monte Santo de Minas</t>
  </si>
  <si>
    <t>MONTES CLAROS</t>
  </si>
  <si>
    <t>Montes Claros</t>
  </si>
  <si>
    <t>MONTE SIÃO</t>
  </si>
  <si>
    <t>Monte Sião</t>
  </si>
  <si>
    <t>MORADA NOVA DE MINAS</t>
  </si>
  <si>
    <t>Morada Nova de Minas</t>
  </si>
  <si>
    <t>MORRO DA GARÇA</t>
  </si>
  <si>
    <t>Morro da Garça</t>
  </si>
  <si>
    <t>MORRO DO PILAR</t>
  </si>
  <si>
    <t>Morro do Pilar</t>
  </si>
  <si>
    <t>MUNHOZ</t>
  </si>
  <si>
    <t>Munhoz</t>
  </si>
  <si>
    <t>MURIAÉ</t>
  </si>
  <si>
    <t>Muriaé</t>
  </si>
  <si>
    <t>MUTUM</t>
  </si>
  <si>
    <t>Mutum</t>
  </si>
  <si>
    <t>MUZAMBINHO</t>
  </si>
  <si>
    <t>Muzambinho</t>
  </si>
  <si>
    <t>NACIP RAYDAN</t>
  </si>
  <si>
    <t>Nacip Raydan</t>
  </si>
  <si>
    <t>NANUQUE</t>
  </si>
  <si>
    <t>Nanuque</t>
  </si>
  <si>
    <t>NATÉRCIA</t>
  </si>
  <si>
    <t>Natércia</t>
  </si>
  <si>
    <t>NAZARENO</t>
  </si>
  <si>
    <t>Nazareno</t>
  </si>
  <si>
    <t>NEPOMUCENO</t>
  </si>
  <si>
    <t>Nepomuceno</t>
  </si>
  <si>
    <t>NOVA ERA</t>
  </si>
  <si>
    <t>Nova Era</t>
  </si>
  <si>
    <t>NOVA LIMA</t>
  </si>
  <si>
    <t>Nova Lima</t>
  </si>
  <si>
    <t>NOVA MÓDICA</t>
  </si>
  <si>
    <t>Nova Módica</t>
  </si>
  <si>
    <t>NOVA PONTE</t>
  </si>
  <si>
    <t>Nova Ponte</t>
  </si>
  <si>
    <t>NOVA RESENDE</t>
  </si>
  <si>
    <t>Nova Resende</t>
  </si>
  <si>
    <t>NOVA SERRANA</t>
  </si>
  <si>
    <t>Nova Serrana</t>
  </si>
  <si>
    <t>NOVO CRUZEIRO</t>
  </si>
  <si>
    <t>Novo Cruzeiro</t>
  </si>
  <si>
    <t>OLARIA</t>
  </si>
  <si>
    <t>Olaria</t>
  </si>
  <si>
    <t>OLÍMPIO NORONHA</t>
  </si>
  <si>
    <t>Olímpio Noronha</t>
  </si>
  <si>
    <t>OLIVEIRA</t>
  </si>
  <si>
    <t>Oliveira</t>
  </si>
  <si>
    <t>OLIVEIRA FORTES</t>
  </si>
  <si>
    <t>Oliveira Fortes</t>
  </si>
  <si>
    <t>ONÇA DE PITANGUI</t>
  </si>
  <si>
    <t>Onça de Pitangui</t>
  </si>
  <si>
    <t>OURO FINO</t>
  </si>
  <si>
    <t>Ouro Fino</t>
  </si>
  <si>
    <t>OURO PRETO</t>
  </si>
  <si>
    <t>Ouro Preto</t>
  </si>
  <si>
    <t>OURO VERDE DE MINAS</t>
  </si>
  <si>
    <t>Ouro Verde de Minas</t>
  </si>
  <si>
    <t>PADRE PARAÍSO</t>
  </si>
  <si>
    <t>Padre Paraíso</t>
  </si>
  <si>
    <t>PAINEIRAS</t>
  </si>
  <si>
    <t>Paineiras</t>
  </si>
  <si>
    <t>PAINS</t>
  </si>
  <si>
    <t>Pains</t>
  </si>
  <si>
    <t>PAIVA</t>
  </si>
  <si>
    <t>Paiva</t>
  </si>
  <si>
    <t>PALMA</t>
  </si>
  <si>
    <t>Palma</t>
  </si>
  <si>
    <t>FRONTEIRA DOS VALES</t>
  </si>
  <si>
    <t>Fronteira dos Vales</t>
  </si>
  <si>
    <t>PAPAGAIOS</t>
  </si>
  <si>
    <t>Papagaios</t>
  </si>
  <si>
    <t>PARACATU</t>
  </si>
  <si>
    <t>Paracatu</t>
  </si>
  <si>
    <t>PARÁ DE MINAS</t>
  </si>
  <si>
    <t>Pará de Minas</t>
  </si>
  <si>
    <t>PARAGUAÇU</t>
  </si>
  <si>
    <t>Paraguaçu</t>
  </si>
  <si>
    <t>PARAISÓPOLIS</t>
  </si>
  <si>
    <t>Paraisópolis</t>
  </si>
  <si>
    <t>PARAOPEBA</t>
  </si>
  <si>
    <t>Paraopeba</t>
  </si>
  <si>
    <t>PASSABÉM</t>
  </si>
  <si>
    <t>Passabém</t>
  </si>
  <si>
    <t>PASSA QUATRO</t>
  </si>
  <si>
    <t>Passa Quatro</t>
  </si>
  <si>
    <t>PASSA TEMPO</t>
  </si>
  <si>
    <t>Passa Tempo</t>
  </si>
  <si>
    <t>PASSA VINTE</t>
  </si>
  <si>
    <t>Passa Vinte</t>
  </si>
  <si>
    <t>PASSOS</t>
  </si>
  <si>
    <t>Passos</t>
  </si>
  <si>
    <t>PATOS DE MINAS</t>
  </si>
  <si>
    <t>Patos de Minas</t>
  </si>
  <si>
    <t>PATROCÍNIO</t>
  </si>
  <si>
    <t>Patrocínio</t>
  </si>
  <si>
    <t>PATROCÍNIO DO MURIAÉ</t>
  </si>
  <si>
    <t>Patrocínio do Muriaé</t>
  </si>
  <si>
    <t>PAULA CÂNDIDO</t>
  </si>
  <si>
    <t>Paula Cândido</t>
  </si>
  <si>
    <t>PAULISTAS</t>
  </si>
  <si>
    <t>Paulistas</t>
  </si>
  <si>
    <t>PAVÃO</t>
  </si>
  <si>
    <t>Pavão</t>
  </si>
  <si>
    <t>PEÇANHA</t>
  </si>
  <si>
    <t>Peçanha</t>
  </si>
  <si>
    <t>PEDRA AZUL</t>
  </si>
  <si>
    <t>Pedra Azul</t>
  </si>
  <si>
    <t>PEDRA DO ANTA</t>
  </si>
  <si>
    <t>Pedra do Anta</t>
  </si>
  <si>
    <t>PEDRA DO INDAIÁ</t>
  </si>
  <si>
    <t>Pedra do Indaiá</t>
  </si>
  <si>
    <t>PEDRA DOURADA</t>
  </si>
  <si>
    <t>Pedra Dourada</t>
  </si>
  <si>
    <t>PEDRALVA</t>
  </si>
  <si>
    <t>Pedralva</t>
  </si>
  <si>
    <t>PEDRINÓPOLIS</t>
  </si>
  <si>
    <t>Pedrinópolis</t>
  </si>
  <si>
    <t>PEDRO LEOPOLDO</t>
  </si>
  <si>
    <t>Pedro Leopoldo</t>
  </si>
  <si>
    <t>PEDRO TEIXEIRA</t>
  </si>
  <si>
    <t>Pedro Teixeira</t>
  </si>
  <si>
    <t>PEQUERI</t>
  </si>
  <si>
    <t>Pequeri</t>
  </si>
  <si>
    <t>PEQUI</t>
  </si>
  <si>
    <t>Pequi</t>
  </si>
  <si>
    <t>PERDIGÃO</t>
  </si>
  <si>
    <t>Perdigão</t>
  </si>
  <si>
    <t>PERDIZES</t>
  </si>
  <si>
    <t>Perdizes</t>
  </si>
  <si>
    <t>PERDÕES</t>
  </si>
  <si>
    <t>Perdões</t>
  </si>
  <si>
    <t>PESCADOR</t>
  </si>
  <si>
    <t>Pescador</t>
  </si>
  <si>
    <t>PIAU</t>
  </si>
  <si>
    <t>Piau</t>
  </si>
  <si>
    <t>PIEDADE DE PONTE NOVA</t>
  </si>
  <si>
    <t>Piedade de Ponte Nova</t>
  </si>
  <si>
    <t>PIEDADE DO RIO GRANDE</t>
  </si>
  <si>
    <t>Piedade do Rio Grande</t>
  </si>
  <si>
    <t>PIEDADE DOS GERAIS</t>
  </si>
  <si>
    <t>Piedade dos Gerais</t>
  </si>
  <si>
    <t>PIMENTA</t>
  </si>
  <si>
    <t>Pimenta</t>
  </si>
  <si>
    <t>PIRACEMA</t>
  </si>
  <si>
    <t>Piracema</t>
  </si>
  <si>
    <t>PIRAJUBA</t>
  </si>
  <si>
    <t>Pirajuba</t>
  </si>
  <si>
    <t>PIRANGA</t>
  </si>
  <si>
    <t>Piranga</t>
  </si>
  <si>
    <t>PIRANGUÇU</t>
  </si>
  <si>
    <t>Piranguçu</t>
  </si>
  <si>
    <t>PIRANGUINHO</t>
  </si>
  <si>
    <t>Piranguinho</t>
  </si>
  <si>
    <t>PIRAPETINGA</t>
  </si>
  <si>
    <t>Pirapetinga</t>
  </si>
  <si>
    <t>PIRAPORA</t>
  </si>
  <si>
    <t>Pirapora</t>
  </si>
  <si>
    <t>PIRAÚBA</t>
  </si>
  <si>
    <t>Piraúba</t>
  </si>
  <si>
    <t>PITANGUI</t>
  </si>
  <si>
    <t>Pitangui</t>
  </si>
  <si>
    <t>PIUMHI</t>
  </si>
  <si>
    <t>Piumhi</t>
  </si>
  <si>
    <t>PLANURA</t>
  </si>
  <si>
    <t>Planura</t>
  </si>
  <si>
    <t>POÇO FUNDO</t>
  </si>
  <si>
    <t>Poço Fundo</t>
  </si>
  <si>
    <t>POÇOS DE CALDAS</t>
  </si>
  <si>
    <t>Poços de Caldas</t>
  </si>
  <si>
    <t>POCRANE</t>
  </si>
  <si>
    <t>Pocrane</t>
  </si>
  <si>
    <t>POMPÉU</t>
  </si>
  <si>
    <t>Pompéu</t>
  </si>
  <si>
    <t>PONTE NOVA</t>
  </si>
  <si>
    <t>Ponte Nova</t>
  </si>
  <si>
    <t>PORTEIRINHA</t>
  </si>
  <si>
    <t>Porteirinha</t>
  </si>
  <si>
    <t>PORTO FIRME</t>
  </si>
  <si>
    <t>Porto Firme</t>
  </si>
  <si>
    <t>POTÉ</t>
  </si>
  <si>
    <t>Poté</t>
  </si>
  <si>
    <t>POUSO ALEGRE</t>
  </si>
  <si>
    <t>Pouso Alegre</t>
  </si>
  <si>
    <t>POUSO ALTO</t>
  </si>
  <si>
    <t>Pouso Alto</t>
  </si>
  <si>
    <t>PRADOS</t>
  </si>
  <si>
    <t>Prados</t>
  </si>
  <si>
    <t>PRATÁPOLIS</t>
  </si>
  <si>
    <t>Pratápolis</t>
  </si>
  <si>
    <t>PRATINHA</t>
  </si>
  <si>
    <t>Pratinha</t>
  </si>
  <si>
    <t>PRESIDENTE BERNARDES</t>
  </si>
  <si>
    <t>Presidente Bernardes</t>
  </si>
  <si>
    <t>PRESIDENTE KUBITSCHEK</t>
  </si>
  <si>
    <t>Presidente Kubitschek</t>
  </si>
  <si>
    <t>PRESIDENTE OLEGÁRIO</t>
  </si>
  <si>
    <t>Presidente Olegário</t>
  </si>
  <si>
    <t>ALTO JEQUITIBÁ</t>
  </si>
  <si>
    <t>Alto Jequitibá</t>
  </si>
  <si>
    <t>PRUDENTE DE MORAIS</t>
  </si>
  <si>
    <t>Prudente de Morais</t>
  </si>
  <si>
    <t>QUARTEL GERAL</t>
  </si>
  <si>
    <t>Quartel Geral</t>
  </si>
  <si>
    <t>Queluzito</t>
  </si>
  <si>
    <t>RAPOSOS</t>
  </si>
  <si>
    <t>Raposos</t>
  </si>
  <si>
    <t>RAUL SOARES</t>
  </si>
  <si>
    <t>Raul Soares</t>
  </si>
  <si>
    <t>RECREIO</t>
  </si>
  <si>
    <t>Recreio</t>
  </si>
  <si>
    <t>RESENDE COSTA</t>
  </si>
  <si>
    <t>Resende Costa</t>
  </si>
  <si>
    <t>RESPLENDOR</t>
  </si>
  <si>
    <t>Resplendor</t>
  </si>
  <si>
    <t>RESSAQUINHA</t>
  </si>
  <si>
    <t>Ressaquinha</t>
  </si>
  <si>
    <t>RIACHO DOS MACHADOS</t>
  </si>
  <si>
    <t>Riacho dos Machados</t>
  </si>
  <si>
    <t>RIBEIRÃO DAS NEVES</t>
  </si>
  <si>
    <t>Ribeirão das Neves</t>
  </si>
  <si>
    <t>RIBEIRÃO VERMELHO</t>
  </si>
  <si>
    <t>Ribeirão Vermelho</t>
  </si>
  <si>
    <t>RIO ACIMA</t>
  </si>
  <si>
    <t>Rio Acima</t>
  </si>
  <si>
    <t>RIO CASCA</t>
  </si>
  <si>
    <t>Rio Casca</t>
  </si>
  <si>
    <t>RIO DOCE</t>
  </si>
  <si>
    <t>Rio Doce</t>
  </si>
  <si>
    <t>RIO DO PRADO</t>
  </si>
  <si>
    <t>Rio do Prado</t>
  </si>
  <si>
    <t>RIO ESPERA</t>
  </si>
  <si>
    <t>Rio Espera</t>
  </si>
  <si>
    <t>RIO MANSO</t>
  </si>
  <si>
    <t>Rio Manso</t>
  </si>
  <si>
    <t>RIO NOVO</t>
  </si>
  <si>
    <t>Rio Novo</t>
  </si>
  <si>
    <t>RIO PARANAÍBA</t>
  </si>
  <si>
    <t>Rio Paranaíba</t>
  </si>
  <si>
    <t>RIO PARDO DE MINAS</t>
  </si>
  <si>
    <t>Rio Pardo de Minas</t>
  </si>
  <si>
    <t>RIO PIRACICABA</t>
  </si>
  <si>
    <t>Rio Piracicaba</t>
  </si>
  <si>
    <t>RIO POMBA</t>
  </si>
  <si>
    <t>Rio Pomba</t>
  </si>
  <si>
    <t>RIO PRETO</t>
  </si>
  <si>
    <t>Rio Preto</t>
  </si>
  <si>
    <t>RIO VERMELHO</t>
  </si>
  <si>
    <t>Rio Vermelho</t>
  </si>
  <si>
    <t>RITÁPOLIS</t>
  </si>
  <si>
    <t>Ritápolis</t>
  </si>
  <si>
    <t>ROCHEDO DE MINAS</t>
  </si>
  <si>
    <t>Rochedo de Minas</t>
  </si>
  <si>
    <t>RODEIRO</t>
  </si>
  <si>
    <t>Rodeiro</t>
  </si>
  <si>
    <t>ROMARIA</t>
  </si>
  <si>
    <t>Romaria</t>
  </si>
  <si>
    <t>RUBELITA</t>
  </si>
  <si>
    <t>Rubelita</t>
  </si>
  <si>
    <t>RUBIM</t>
  </si>
  <si>
    <t>Rubim</t>
  </si>
  <si>
    <t>SABARÁ</t>
  </si>
  <si>
    <t>Sabará</t>
  </si>
  <si>
    <t>SABINÓPOLIS</t>
  </si>
  <si>
    <t>Sabinópolis</t>
  </si>
  <si>
    <t>SACRAMENTO</t>
  </si>
  <si>
    <t>Sacramento</t>
  </si>
  <si>
    <t>SALINAS</t>
  </si>
  <si>
    <t>Salinas</t>
  </si>
  <si>
    <t>SALTO DA DIVISA</t>
  </si>
  <si>
    <t>Salto da Divisa</t>
  </si>
  <si>
    <t>SANTA BÁRBARA DO TUGÚRIO</t>
  </si>
  <si>
    <t>Santa Bárbara do Tugúrio</t>
  </si>
  <si>
    <t>SANTA CRUZ DO ESCALVADO</t>
  </si>
  <si>
    <t>Santa Cruz do Escalvado</t>
  </si>
  <si>
    <t>SANTA EFIGÊNIA DE MINAS</t>
  </si>
  <si>
    <t>Santa Efigênia de Minas</t>
  </si>
  <si>
    <t>SANTA FÉ DE MINAS</t>
  </si>
  <si>
    <t>Santa Fé de Minas</t>
  </si>
  <si>
    <t>SANTA JULIANA</t>
  </si>
  <si>
    <t>Santa Juliana</t>
  </si>
  <si>
    <t>SANTA MARGARIDA</t>
  </si>
  <si>
    <t>Santa Margarida</t>
  </si>
  <si>
    <t>SANTA MARIA DE ITABIRA</t>
  </si>
  <si>
    <t>Santa Maria de Itabira</t>
  </si>
  <si>
    <t>SANTA MARIA DO SALTO</t>
  </si>
  <si>
    <t>Santa Maria do Salto</t>
  </si>
  <si>
    <t>SANTA MARIA DO SUAÇUÍ</t>
  </si>
  <si>
    <t>Santa Maria do Suaçuí</t>
  </si>
  <si>
    <t>SANTANA DA VARGEM</t>
  </si>
  <si>
    <t>Santana da Vargem</t>
  </si>
  <si>
    <t>SANTANA DE CATAGUASES</t>
  </si>
  <si>
    <t>Santana de Cataguases</t>
  </si>
  <si>
    <t>SANTANA DE PIRAPAMA</t>
  </si>
  <si>
    <t>Santana de Pirapama</t>
  </si>
  <si>
    <t>SANTANA DO DESERTO</t>
  </si>
  <si>
    <t>Santana do Deserto</t>
  </si>
  <si>
    <t>SANTANA DO GARAMBÉU</t>
  </si>
  <si>
    <t>Santana do Garambéu</t>
  </si>
  <si>
    <t>SANTANA DO JACARÉ</t>
  </si>
  <si>
    <t>Santana do Jacaré</t>
  </si>
  <si>
    <t>SANTANA DO MANHUAÇU</t>
  </si>
  <si>
    <t>Santana do Manhuaçu</t>
  </si>
  <si>
    <t>SANTANA DO RIACHO</t>
  </si>
  <si>
    <t>Santana do Riacho</t>
  </si>
  <si>
    <t>SANTANA DOS MONTES</t>
  </si>
  <si>
    <t>Santana dos Montes</t>
  </si>
  <si>
    <t>SANTA RITA DE CALDAS</t>
  </si>
  <si>
    <t>Santa Rita de Caldas</t>
  </si>
  <si>
    <t>SANTA RITA DE JACUTINGA</t>
  </si>
  <si>
    <t>Santa Rita de Jacutinga</t>
  </si>
  <si>
    <t>SANTA RITA DE IBITIPOCA</t>
  </si>
  <si>
    <t>Santa Rita de Ibitipoca</t>
  </si>
  <si>
    <t>SANTA RITA DO ITUETO</t>
  </si>
  <si>
    <t>Santa Rita do Itueto</t>
  </si>
  <si>
    <t>SANTA RITA DO SAPUCAÍ</t>
  </si>
  <si>
    <t>Santa Rita do Sapucaí</t>
  </si>
  <si>
    <t>SANTA ROSA DA SERRA</t>
  </si>
  <si>
    <t>Santa Rosa da Serra</t>
  </si>
  <si>
    <t>SANTA VITÓRIA</t>
  </si>
  <si>
    <t>Santa Vitória</t>
  </si>
  <si>
    <t>SANTO ANTÔNIO DO AMPARO</t>
  </si>
  <si>
    <t>Santo Antônio do Amparo</t>
  </si>
  <si>
    <t>SANTO ANTÔNIO DO AVENTUREIRO</t>
  </si>
  <si>
    <t>Santo Antônio do Aventureiro</t>
  </si>
  <si>
    <t>SANTO ANTÔNIO DO GRAMA</t>
  </si>
  <si>
    <t>Santo Antônio do Grama</t>
  </si>
  <si>
    <t>SANTO ANTÔNIO DO ITAMBÉ</t>
  </si>
  <si>
    <t>Santo Antônio do Itambé</t>
  </si>
  <si>
    <t>SANTO ANTÔNIO DO JACINTO</t>
  </si>
  <si>
    <t>Santo Antônio do Jacinto</t>
  </si>
  <si>
    <t>SANTO ANTÔNIO DO MONTE</t>
  </si>
  <si>
    <t>Santo Antônio do Monte</t>
  </si>
  <si>
    <t>SANTO ANTÔNIO DO RIO ABAIXO</t>
  </si>
  <si>
    <t>Santo Antônio do Rio Abaixo</t>
  </si>
  <si>
    <t>SANTO HIPÓLITO</t>
  </si>
  <si>
    <t>Santo Hipólito</t>
  </si>
  <si>
    <t>SANTOS DUMONT</t>
  </si>
  <si>
    <t>Santos Dumont</t>
  </si>
  <si>
    <t>SÃO BENTO ABADE</t>
  </si>
  <si>
    <t>São Bento Abade</t>
  </si>
  <si>
    <t>SÃO BRÁS DO SUAÇUÍ</t>
  </si>
  <si>
    <t>São Brás do Suaçuí</t>
  </si>
  <si>
    <t>SÃO DOMINGOS DO PRATA</t>
  </si>
  <si>
    <t>São Domingos do Prata</t>
  </si>
  <si>
    <t>SÃO FRANCISCO DE PAULA</t>
  </si>
  <si>
    <t>São Francisco de Paula</t>
  </si>
  <si>
    <t>SÃO FRANCISCO DE SALES</t>
  </si>
  <si>
    <t>São Francisco de Sales</t>
  </si>
  <si>
    <t>SÃO FRANCISCO DO GLÓRIA</t>
  </si>
  <si>
    <t>São Francisco do Glória</t>
  </si>
  <si>
    <t>SÃO GERALDO</t>
  </si>
  <si>
    <t>São Geraldo</t>
  </si>
  <si>
    <t>SÃO GERALDO DA PIEDADE</t>
  </si>
  <si>
    <t>São Geraldo da Piedade</t>
  </si>
  <si>
    <t>SÃO GONÇALO DO ABAETÉ</t>
  </si>
  <si>
    <t>São Gonçalo do Abaeté</t>
  </si>
  <si>
    <t>SÃO GONÇALO DO PARÁ</t>
  </si>
  <si>
    <t>São Gonçalo do Pará</t>
  </si>
  <si>
    <t>SÃO GONÇALO DO RIO ABAIXO</t>
  </si>
  <si>
    <t>São Gonçalo do Rio Abaixo</t>
  </si>
  <si>
    <t>SÃO GONÇALO DO SAPUCAÍ</t>
  </si>
  <si>
    <t>São Gonçalo do Sapucaí</t>
  </si>
  <si>
    <t>SÃO GOTARDO</t>
  </si>
  <si>
    <t>São Gotardo</t>
  </si>
  <si>
    <t>SÃO JOÃO BATISTA DO GLÓRIA</t>
  </si>
  <si>
    <t>São João Batista do Glória</t>
  </si>
  <si>
    <t>SÃO JOÃO DA MATA</t>
  </si>
  <si>
    <t>São João da Mata</t>
  </si>
  <si>
    <t>SÃO JOÃO DA PONTE</t>
  </si>
  <si>
    <t>São João da Ponte</t>
  </si>
  <si>
    <t>SÃO JOÃO DEL REI</t>
  </si>
  <si>
    <t>São João del Rei</t>
  </si>
  <si>
    <t>SÃO JOÃO DO ORIENTE</t>
  </si>
  <si>
    <t>São João do Oriente</t>
  </si>
  <si>
    <t>SÃO JOÃO EVANGELISTA</t>
  </si>
  <si>
    <t>São João Evangelista</t>
  </si>
  <si>
    <t>SÃO JOÃO NEPOMUCENO</t>
  </si>
  <si>
    <t>São João Nepomuceno</t>
  </si>
  <si>
    <t>SÃO JOSÉ DA SAFIRA</t>
  </si>
  <si>
    <t>São José da Safira</t>
  </si>
  <si>
    <t>SÃO JOSÉ DA VARGINHA</t>
  </si>
  <si>
    <t>São José da Varginha</t>
  </si>
  <si>
    <t>SÃO JOSÉ DO ALEGRE</t>
  </si>
  <si>
    <t>São José do Alegre</t>
  </si>
  <si>
    <t>SÃO JOSÉ DO GOIABAL</t>
  </si>
  <si>
    <t>São José do Goiabal</t>
  </si>
  <si>
    <t>SÃO JOSÉ DO JACURI</t>
  </si>
  <si>
    <t>São José do Jacuri</t>
  </si>
  <si>
    <t>SÃO JOSÉ DO MANTIMENTO</t>
  </si>
  <si>
    <t>São José do Mantimento</t>
  </si>
  <si>
    <t>SÃO LOURENÇO</t>
  </si>
  <si>
    <t>São Lourenço</t>
  </si>
  <si>
    <t>SÃO MIGUEL DO ANTA</t>
  </si>
  <si>
    <t>São Miguel do Anta</t>
  </si>
  <si>
    <t>SÃO PEDRO DA UNIÃO</t>
  </si>
  <si>
    <t>São Pedro da União</t>
  </si>
  <si>
    <t>SÃO PEDRO DOS FERROS</t>
  </si>
  <si>
    <t>São Pedro dos Ferros</t>
  </si>
  <si>
    <t>SÃO PEDRO DO SUAÇUÍ</t>
  </si>
  <si>
    <t>São Pedro do Suaçuí</t>
  </si>
  <si>
    <t>SÃO ROMÃO</t>
  </si>
  <si>
    <t>São Romão</t>
  </si>
  <si>
    <t>SÃO ROQUE DE MINAS</t>
  </si>
  <si>
    <t>São Roque de Minas</t>
  </si>
  <si>
    <t>SÃO SEBASTIÃO DA BELA VISTA</t>
  </si>
  <si>
    <t>São Sebastião da Bela Vista</t>
  </si>
  <si>
    <t>SÃO SEBASTIÃO DO MARANHÃO</t>
  </si>
  <si>
    <t>São Sebastião do Maranhão</t>
  </si>
  <si>
    <t>SÃO SEBASTIÃO DO OESTE</t>
  </si>
  <si>
    <t>São Sebastião do Oeste</t>
  </si>
  <si>
    <t>SÃO SEBASTIÃO DO PARAÍSO</t>
  </si>
  <si>
    <t>São Sebastião do Paraíso</t>
  </si>
  <si>
    <t>SÃO SEBASTIÃO DO RIO PRETO</t>
  </si>
  <si>
    <t>São Sebastião do Rio Preto</t>
  </si>
  <si>
    <t>SÃO SEBASTIÃO DO RIO VERDE</t>
  </si>
  <si>
    <t>São Sebastião do Rio Verde</t>
  </si>
  <si>
    <t>SÃO TIAGO</t>
  </si>
  <si>
    <t>São Tiago</t>
  </si>
  <si>
    <t>SÃO TOMÁS DE AQUINO</t>
  </si>
  <si>
    <t>São Tomás de Aquino</t>
  </si>
  <si>
    <t>SÃO TOMÉ DAS LETRAS</t>
  </si>
  <si>
    <t>São Tomé das Letras</t>
  </si>
  <si>
    <t>SÃO VICENTE DE MINAS</t>
  </si>
  <si>
    <t>São Vicente de Minas</t>
  </si>
  <si>
    <t>SAPUCAÍ-MIRIM</t>
  </si>
  <si>
    <t>Sapucaí-Mirim</t>
  </si>
  <si>
    <t>SARDOÁ</t>
  </si>
  <si>
    <t>Sardoá</t>
  </si>
  <si>
    <t>SENADOR CORTES</t>
  </si>
  <si>
    <t>Senador Cortes</t>
  </si>
  <si>
    <t>SENADOR FIRMINO</t>
  </si>
  <si>
    <t>Senador Firmino</t>
  </si>
  <si>
    <t>SENADOR JOSÉ BENTO</t>
  </si>
  <si>
    <t>Senador José Bento</t>
  </si>
  <si>
    <t>SENADOR MODESTINO GONÇALVES</t>
  </si>
  <si>
    <t>Senador Modestino Gonçalves</t>
  </si>
  <si>
    <t>SENHORA DE OLIVEIRA</t>
  </si>
  <si>
    <t>Senhora de Oliveira</t>
  </si>
  <si>
    <t>SENHORA DO PORTO</t>
  </si>
  <si>
    <t>Senhora do Porto</t>
  </si>
  <si>
    <t>SENHORA DOS REMÉDIOS</t>
  </si>
  <si>
    <t>Senhora dos Remédios</t>
  </si>
  <si>
    <t>SERICITA</t>
  </si>
  <si>
    <t>Sericita</t>
  </si>
  <si>
    <t>SERITINGA</t>
  </si>
  <si>
    <t>Seritinga</t>
  </si>
  <si>
    <t>SERRA AZUL DE MINAS</t>
  </si>
  <si>
    <t>Serra Azul de Minas</t>
  </si>
  <si>
    <t>SERRA DA SAUDADE</t>
  </si>
  <si>
    <t>Serra da Saudade</t>
  </si>
  <si>
    <t>SERRA DOS AIMORÉS</t>
  </si>
  <si>
    <t>Serra dos Aimorés</t>
  </si>
  <si>
    <t>SERRA DO SALITRE</t>
  </si>
  <si>
    <t>Serra do Salitre</t>
  </si>
  <si>
    <t>SERRANIA</t>
  </si>
  <si>
    <t>Serrania</t>
  </si>
  <si>
    <t>SERRANOS</t>
  </si>
  <si>
    <t>Serranos</t>
  </si>
  <si>
    <t>SERRO</t>
  </si>
  <si>
    <t>Serro</t>
  </si>
  <si>
    <t>SETE LAGOAS</t>
  </si>
  <si>
    <t>Sete Lagoas</t>
  </si>
  <si>
    <t>SILVEIRÂNIA</t>
  </si>
  <si>
    <t>Silveirânia</t>
  </si>
  <si>
    <t>SILVIANÓPOLIS</t>
  </si>
  <si>
    <t>Silvianópolis</t>
  </si>
  <si>
    <t>SIMÃO PEREIRA</t>
  </si>
  <si>
    <t>Simão Pereira</t>
  </si>
  <si>
    <t>SIMONÉSIA</t>
  </si>
  <si>
    <t>Simonésia</t>
  </si>
  <si>
    <t>SOBRÁLIA</t>
  </si>
  <si>
    <t>Sobrália</t>
  </si>
  <si>
    <t>SOLEDADE DE MINAS</t>
  </si>
  <si>
    <t>Soledade de Minas</t>
  </si>
  <si>
    <t>TABULEIRO</t>
  </si>
  <si>
    <t>Tabuleiro</t>
  </si>
  <si>
    <t>TAIOBEIRAS</t>
  </si>
  <si>
    <t>Taiobeiras</t>
  </si>
  <si>
    <t>TAPIRA</t>
  </si>
  <si>
    <t>Tapira</t>
  </si>
  <si>
    <t>TAPIRAÍ</t>
  </si>
  <si>
    <t>Tapiraí</t>
  </si>
  <si>
    <t>TAQUARAÇU DE MINAS</t>
  </si>
  <si>
    <t>Taquaraçu de Minas</t>
  </si>
  <si>
    <t>TARUMIRIM</t>
  </si>
  <si>
    <t>Tarumirim</t>
  </si>
  <si>
    <t>TEIXEIRAS</t>
  </si>
  <si>
    <t>Teixeiras</t>
  </si>
  <si>
    <t>TEÓFILO OTONI</t>
  </si>
  <si>
    <t>Teófilo Otoni</t>
  </si>
  <si>
    <t>TIMÓTEO</t>
  </si>
  <si>
    <t>Timóteo</t>
  </si>
  <si>
    <t>TIRADENTES</t>
  </si>
  <si>
    <t>Tiradentes</t>
  </si>
  <si>
    <t>TIROS</t>
  </si>
  <si>
    <t>Tiros</t>
  </si>
  <si>
    <t>TOCANTINS</t>
  </si>
  <si>
    <t>TOLEDO</t>
  </si>
  <si>
    <t>Toledo</t>
  </si>
  <si>
    <t>TOMBOS</t>
  </si>
  <si>
    <t>Tombos</t>
  </si>
  <si>
    <t>TRÊS CORAÇÕES</t>
  </si>
  <si>
    <t>Três Corações</t>
  </si>
  <si>
    <t>TRÊS PONTAS</t>
  </si>
  <si>
    <t>Três Pontas</t>
  </si>
  <si>
    <t>TUMIRITINGA</t>
  </si>
  <si>
    <t>Tumiritinga</t>
  </si>
  <si>
    <t>TUPACIGUARA</t>
  </si>
  <si>
    <t>Tupaciguara</t>
  </si>
  <si>
    <t>TURMALINA</t>
  </si>
  <si>
    <t>Turmalina</t>
  </si>
  <si>
    <t>TURVOLÂNDIA</t>
  </si>
  <si>
    <t>Turvolândia</t>
  </si>
  <si>
    <t>UBÁ</t>
  </si>
  <si>
    <t>Ubá</t>
  </si>
  <si>
    <t>UBAÍ</t>
  </si>
  <si>
    <t>Ubaí</t>
  </si>
  <si>
    <t>UBERABA</t>
  </si>
  <si>
    <t>Uberaba</t>
  </si>
  <si>
    <t>UBERLÂNDIA</t>
  </si>
  <si>
    <t>Uberlândia</t>
  </si>
  <si>
    <t>UMBURATIBA</t>
  </si>
  <si>
    <t>Umburatiba</t>
  </si>
  <si>
    <t>UNAÍ</t>
  </si>
  <si>
    <t>Unaí</t>
  </si>
  <si>
    <t>URUCÂNIA</t>
  </si>
  <si>
    <t>Urucânia</t>
  </si>
  <si>
    <t>VARGEM BONITA</t>
  </si>
  <si>
    <t>Vargem Bonita</t>
  </si>
  <si>
    <t>VARGINHA</t>
  </si>
  <si>
    <t>Varginha</t>
  </si>
  <si>
    <t>VÁRZEA DA PALMA</t>
  </si>
  <si>
    <t>Várzea da Palma</t>
  </si>
  <si>
    <t>VARZELÂNDIA</t>
  </si>
  <si>
    <t>Varzelândia</t>
  </si>
  <si>
    <t>VAZANTE</t>
  </si>
  <si>
    <t>Vazante</t>
  </si>
  <si>
    <t>WENCESLAU BRAZ</t>
  </si>
  <si>
    <t>Wenceslau Braz</t>
  </si>
  <si>
    <t>VERÍSSIMO</t>
  </si>
  <si>
    <t>Veríssimo</t>
  </si>
  <si>
    <t>VESPASIANO</t>
  </si>
  <si>
    <t>Vespasiano</t>
  </si>
  <si>
    <t>VIEIRAS</t>
  </si>
  <si>
    <t>Vieiras</t>
  </si>
  <si>
    <t>MATHIAS LOBATO</t>
  </si>
  <si>
    <t>Mathias Lobato</t>
  </si>
  <si>
    <t>VIRGEM DA LAPA</t>
  </si>
  <si>
    <t>Virgem da Lapa</t>
  </si>
  <si>
    <t>VIRGÍNIA</t>
  </si>
  <si>
    <t>Virgínia</t>
  </si>
  <si>
    <t>VIRGINÓPOLIS</t>
  </si>
  <si>
    <t>Virginópolis</t>
  </si>
  <si>
    <t>VIRGOLÂNDIA</t>
  </si>
  <si>
    <t>Virgolândia</t>
  </si>
  <si>
    <t>VISCONDE DO RIO BRANCO</t>
  </si>
  <si>
    <t>Visconde do Rio Branco</t>
  </si>
  <si>
    <t>VOLTA GRANDE</t>
  </si>
  <si>
    <t>Volta Grande</t>
  </si>
  <si>
    <t>SÃO LOURENÇO DA SERRA</t>
  </si>
  <si>
    <t>São Lourenço da Serra</t>
  </si>
  <si>
    <t>DOUTOR ULYSSES</t>
  </si>
  <si>
    <t>Doutor Ulysses</t>
  </si>
  <si>
    <t>ITAPERUÇU</t>
  </si>
  <si>
    <t>Itaperuçu</t>
  </si>
  <si>
    <t>PINHAIS</t>
  </si>
  <si>
    <t>Pinhais</t>
  </si>
  <si>
    <t>TUNAS DO PARANÁ</t>
  </si>
  <si>
    <t>Tunas do Paraná</t>
  </si>
  <si>
    <t>NOVA SANTA BÁRBARA</t>
  </si>
  <si>
    <t>Nova Santa Bárbara</t>
  </si>
  <si>
    <t>MAUÁ DA SERRA</t>
  </si>
  <si>
    <t>Mauá da Serra</t>
  </si>
  <si>
    <t>PITANGUEIRAS</t>
  </si>
  <si>
    <t>Pitangueiras</t>
  </si>
  <si>
    <t>ANAHY</t>
  </si>
  <si>
    <t>Anahy</t>
  </si>
  <si>
    <t>DIAMANTE DO SUL</t>
  </si>
  <si>
    <t>Diamante do Sul</t>
  </si>
  <si>
    <t>SANTA LÚCIA</t>
  </si>
  <si>
    <t>Santa Lúcia</t>
  </si>
  <si>
    <t>BOA ESPERANÇA DO IGUAÇU</t>
  </si>
  <si>
    <t>Boa Esperança do Iguaçu</t>
  </si>
  <si>
    <t>CRUZEIRO DO IGUAÇU</t>
  </si>
  <si>
    <t>Cruzeiro do Iguaçu</t>
  </si>
  <si>
    <t>FLOR DA SERRA DO SUL</t>
  </si>
  <si>
    <t>Flor da Serra do Sul</t>
  </si>
  <si>
    <t>NOVA ESPERANÇA DO SUDOESTE</t>
  </si>
  <si>
    <t>Nova Esperança do Sudoeste</t>
  </si>
  <si>
    <t>NOVA LARANJEIRAS</t>
  </si>
  <si>
    <t>Nova Laranjeiras</t>
  </si>
  <si>
    <t>RIO BONITO DO IGUAÇU</t>
  </si>
  <si>
    <t>Rio Bonito do Iguaçu</t>
  </si>
  <si>
    <t>VIRMOND</t>
  </si>
  <si>
    <t>Virmond</t>
  </si>
  <si>
    <t>IRACEMA DO OESTE</t>
  </si>
  <si>
    <t>Iracema do Oeste</t>
  </si>
  <si>
    <t>MARIPÁ</t>
  </si>
  <si>
    <t>Maripá</t>
  </si>
  <si>
    <t>SÃO PEDRO DO IGUAÇU</t>
  </si>
  <si>
    <t>São Pedro do Iguaçu</t>
  </si>
  <si>
    <t>CAFEZAL DO SUL</t>
  </si>
  <si>
    <t>Cafezal do Sul</t>
  </si>
  <si>
    <t>SAUDADE DO IGUAÇU</t>
  </si>
  <si>
    <t>Saudade do Iguaçu</t>
  </si>
  <si>
    <t>Pinhal de São Bento</t>
  </si>
  <si>
    <t>VENTANIA</t>
  </si>
  <si>
    <t>Ventania</t>
  </si>
  <si>
    <t>CANDÓI</t>
  </si>
  <si>
    <t>Candói</t>
  </si>
  <si>
    <t>MATO RICO</t>
  </si>
  <si>
    <t>Mato Rico</t>
  </si>
  <si>
    <t>SANTA MARIA DO OESTE</t>
  </si>
  <si>
    <t>Santa Maria do Oeste</t>
  </si>
  <si>
    <t>LIDIANÓPOLIS</t>
  </si>
  <si>
    <t>Lidianópolis</t>
  </si>
  <si>
    <t>ÂNGULO</t>
  </si>
  <si>
    <t>Ângulo</t>
  </si>
  <si>
    <t>FAROL</t>
  </si>
  <si>
    <t>Farol</t>
  </si>
  <si>
    <t>RANCHO ALEGRE D'OESTE</t>
  </si>
  <si>
    <t>Rancho Alegre D'Oeste</t>
  </si>
  <si>
    <t>SÃO MANOEL DO PARANÁ</t>
  </si>
  <si>
    <t>São Manoel do Paraná</t>
  </si>
  <si>
    <t>NOVO ITACOLOMI</t>
  </si>
  <si>
    <t>Novo Itacolomi</t>
  </si>
  <si>
    <t>SANTA MÔNICA</t>
  </si>
  <si>
    <t>Santa Mônica</t>
  </si>
  <si>
    <t>BRASILÂNDIA DO SUL</t>
  </si>
  <si>
    <t>Brasilândia do Sul</t>
  </si>
  <si>
    <t>ITAIPULÂNDIA</t>
  </si>
  <si>
    <t>Itaipulândia</t>
  </si>
  <si>
    <t>RAMILÂNDIA</t>
  </si>
  <si>
    <t>Ramilândia</t>
  </si>
  <si>
    <t>ENTRE RIOS DO OESTE</t>
  </si>
  <si>
    <t>Entre Rios do Oeste</t>
  </si>
  <si>
    <t>MERCEDES</t>
  </si>
  <si>
    <t>Mercedes</t>
  </si>
  <si>
    <t>PATO BRAGADO</t>
  </si>
  <si>
    <t>Pato Bragado</t>
  </si>
  <si>
    <t>QUATRO PONTES</t>
  </si>
  <si>
    <t>Quatro Pontes</t>
  </si>
  <si>
    <t>BOMBINHAS</t>
  </si>
  <si>
    <t>Bombinhas</t>
  </si>
  <si>
    <t>MORRO GRANDE</t>
  </si>
  <si>
    <t>Morro Grande</t>
  </si>
  <si>
    <t>PASSO DE TORRES</t>
  </si>
  <si>
    <t>Passo de Torres</t>
  </si>
  <si>
    <t>COCAL DO SUL</t>
  </si>
  <si>
    <t>Cocal do Sul</t>
  </si>
  <si>
    <t>CAPIVARI DE BAIXO</t>
  </si>
  <si>
    <t>Capivari de Baixo</t>
  </si>
  <si>
    <t>SANGÃO</t>
  </si>
  <si>
    <t>Sangão</t>
  </si>
  <si>
    <t>BALNEÁRIO BARRA DO SUL</t>
  </si>
  <si>
    <t>Balneário Barra do Sul</t>
  </si>
  <si>
    <t>SÃO JOÃO DO ITAPERIÚ</t>
  </si>
  <si>
    <t>São João do Itaperiú</t>
  </si>
  <si>
    <t>CALMON</t>
  </si>
  <si>
    <t>Calmon</t>
  </si>
  <si>
    <t>BRAÇO DO TROMBUDO</t>
  </si>
  <si>
    <t>Braço do Trombudo</t>
  </si>
  <si>
    <t>MIRIM DOCE</t>
  </si>
  <si>
    <t>Mirim Doce</t>
  </si>
  <si>
    <t>MONTE CARLO</t>
  </si>
  <si>
    <t>Monte Carlo</t>
  </si>
  <si>
    <t>CERRO NEGRO</t>
  </si>
  <si>
    <t>Cerro Negro</t>
  </si>
  <si>
    <t>PONTE ALTA DO NORTE</t>
  </si>
  <si>
    <t>Ponte Alta do Norte</t>
  </si>
  <si>
    <t>RIO RUFINO</t>
  </si>
  <si>
    <t>Rio Rufino</t>
  </si>
  <si>
    <t>SÃO CRISTOVÃO DO SUL</t>
  </si>
  <si>
    <t>São Cristóvão do Sul</t>
  </si>
  <si>
    <t>MACIEIRA</t>
  </si>
  <si>
    <t>Macieira</t>
  </si>
  <si>
    <t>ÁGUAS FRIAS</t>
  </si>
  <si>
    <t>Águas Frias</t>
  </si>
  <si>
    <t>CORDILHEIRA ALTA</t>
  </si>
  <si>
    <t>Cordilheira Alta</t>
  </si>
  <si>
    <t>FORMOSA DO SUL</t>
  </si>
  <si>
    <t>Formosa do Sul</t>
  </si>
  <si>
    <t>GUATAMBÚ</t>
  </si>
  <si>
    <t>Guatambú</t>
  </si>
  <si>
    <t>IRATI</t>
  </si>
  <si>
    <t>Irati</t>
  </si>
  <si>
    <t>JARDINÓPOLIS</t>
  </si>
  <si>
    <t>Jardinópolis</t>
  </si>
  <si>
    <t>NOVA ITABERABA</t>
  </si>
  <si>
    <t>Nova Itaberaba</t>
  </si>
  <si>
    <t>PLANALTO ALEGRE</t>
  </si>
  <si>
    <t>Planalto Alegre</t>
  </si>
  <si>
    <t>SUL BRASIL</t>
  </si>
  <si>
    <t>Sul Brasil</t>
  </si>
  <si>
    <t>ARABUTÃ</t>
  </si>
  <si>
    <t>Arabutã</t>
  </si>
  <si>
    <t>ARVOREDO</t>
  </si>
  <si>
    <t>Arvoredo</t>
  </si>
  <si>
    <t>AFONSO CLÁUDIO</t>
  </si>
  <si>
    <t>Afonso Cláudio</t>
  </si>
  <si>
    <t>ALEGRE</t>
  </si>
  <si>
    <t>Alegre</t>
  </si>
  <si>
    <t>ALFREDO CHAVES</t>
  </si>
  <si>
    <t>Alfredo Chaves</t>
  </si>
  <si>
    <t>ANCHIETA</t>
  </si>
  <si>
    <t>Anchieta</t>
  </si>
  <si>
    <t>APIACÁ</t>
  </si>
  <si>
    <t>Apiacá</t>
  </si>
  <si>
    <t>ARACRUZ</t>
  </si>
  <si>
    <t>Aracruz</t>
  </si>
  <si>
    <t>ATILIO VIVACQUA</t>
  </si>
  <si>
    <t>Atílio Vivácqua</t>
  </si>
  <si>
    <t>BAIXO GUANDU</t>
  </si>
  <si>
    <t>Baixo Guandu</t>
  </si>
  <si>
    <t>BARRA DE SÃO FRANCISCO</t>
  </si>
  <si>
    <t>Barra de São Francisco</t>
  </si>
  <si>
    <t>BOM JESUS DO NORTE</t>
  </si>
  <si>
    <t>Bom Jesus do Norte</t>
  </si>
  <si>
    <t>CACHOEIRO DE ITAPEMIRIM</t>
  </si>
  <si>
    <t>Cachoeiro de Itapemirim</t>
  </si>
  <si>
    <t>CARIACICA</t>
  </si>
  <si>
    <t>Cariacica</t>
  </si>
  <si>
    <t>CASTELO</t>
  </si>
  <si>
    <t>Castelo</t>
  </si>
  <si>
    <t>COLATINA</t>
  </si>
  <si>
    <t>Colatina</t>
  </si>
  <si>
    <t>CONCEIÇÃO DA BARRA</t>
  </si>
  <si>
    <t>Conceição da Barra</t>
  </si>
  <si>
    <t>CONCEIÇÃO DO CASTELO</t>
  </si>
  <si>
    <t>Conceição do Castelo</t>
  </si>
  <si>
    <t>DIVINO DE SÃO LOURENÇO</t>
  </si>
  <si>
    <t>Divino de São Lourenço</t>
  </si>
  <si>
    <t>DOMINGOS MARTINS</t>
  </si>
  <si>
    <t>Domingos Martins</t>
  </si>
  <si>
    <t>DORES DO RIO PRETO</t>
  </si>
  <si>
    <t>Dores do Rio Preto</t>
  </si>
  <si>
    <t>ECOPORANGA</t>
  </si>
  <si>
    <t>Ecoporanga</t>
  </si>
  <si>
    <t>FUNDÃO</t>
  </si>
  <si>
    <t>Fundão</t>
  </si>
  <si>
    <t>GUAÇUÍ</t>
  </si>
  <si>
    <t>Guaçuí</t>
  </si>
  <si>
    <t>GUARAPARI</t>
  </si>
  <si>
    <t>Guarapari</t>
  </si>
  <si>
    <t>IBIRAÇU</t>
  </si>
  <si>
    <t>Ibiraçu</t>
  </si>
  <si>
    <t>ICONHA</t>
  </si>
  <si>
    <t>Iconha</t>
  </si>
  <si>
    <t>ITAGUAÇU</t>
  </si>
  <si>
    <t>Itaguaçu</t>
  </si>
  <si>
    <t>ITAPEMIRIM</t>
  </si>
  <si>
    <t>Itapemirim</t>
  </si>
  <si>
    <t>ITARANA</t>
  </si>
  <si>
    <t>Itarana</t>
  </si>
  <si>
    <t>IÚNA</t>
  </si>
  <si>
    <t>Iúna</t>
  </si>
  <si>
    <t>JERÔNIMO MONTEIRO</t>
  </si>
  <si>
    <t>Jerônimo Monteiro</t>
  </si>
  <si>
    <t>LINHARES</t>
  </si>
  <si>
    <t>Linhares</t>
  </si>
  <si>
    <t>MANTENÓPOLIS</t>
  </si>
  <si>
    <t>Mantenópolis</t>
  </si>
  <si>
    <t>MIMOSO DO SUL</t>
  </si>
  <si>
    <t>Mimoso do Sul</t>
  </si>
  <si>
    <t>MONTANHA</t>
  </si>
  <si>
    <t>Montanha</t>
  </si>
  <si>
    <t>MUCURICI</t>
  </si>
  <si>
    <t>Mucurici</t>
  </si>
  <si>
    <t>MUNIZ FREIRE</t>
  </si>
  <si>
    <t>Muniz Freire</t>
  </si>
  <si>
    <t>MUQUI</t>
  </si>
  <si>
    <t>Muqui</t>
  </si>
  <si>
    <t>NOVA VENÉCIA</t>
  </si>
  <si>
    <t>Nova Venécia</t>
  </si>
  <si>
    <t>PANCAS</t>
  </si>
  <si>
    <t>Pancas</t>
  </si>
  <si>
    <t>PINHEIROS</t>
  </si>
  <si>
    <t>Pinheiros</t>
  </si>
  <si>
    <t>PIÚMA</t>
  </si>
  <si>
    <t>Piúma</t>
  </si>
  <si>
    <t>PRESIDENTE KENNEDY</t>
  </si>
  <si>
    <t>Presidente Kennedy</t>
  </si>
  <si>
    <t>RIO NOVO DO SUL</t>
  </si>
  <si>
    <t>Rio Novo do Sul</t>
  </si>
  <si>
    <t>SANTA LEOPOLDINA</t>
  </si>
  <si>
    <t>Santa Leopoldina</t>
  </si>
  <si>
    <t>SANTA TERESA</t>
  </si>
  <si>
    <t>Santa Teresa</t>
  </si>
  <si>
    <t>SÃO GABRIEL DA PALHA</t>
  </si>
  <si>
    <t>São Gabriel da Palha</t>
  </si>
  <si>
    <t>SÃO JOSÉ DO CALÇADO</t>
  </si>
  <si>
    <t>São José do Calçado</t>
  </si>
  <si>
    <t>SÃO MATEUS</t>
  </si>
  <si>
    <t>São Mateus</t>
  </si>
  <si>
    <t>SERRA</t>
  </si>
  <si>
    <t>Serra</t>
  </si>
  <si>
    <t>VILA VELHA</t>
  </si>
  <si>
    <t>Vila Velha</t>
  </si>
  <si>
    <t>VITÓRIA</t>
  </si>
  <si>
    <t>Vitória</t>
  </si>
  <si>
    <t>MARILÂNDIA</t>
  </si>
  <si>
    <t>Marilândia</t>
  </si>
  <si>
    <t>IBATIBA</t>
  </si>
  <si>
    <t>Ibatiba</t>
  </si>
  <si>
    <t>RIO BANANAL</t>
  </si>
  <si>
    <t>Rio Bananal</t>
  </si>
  <si>
    <t>JAGUARÉ</t>
  </si>
  <si>
    <t>Jaguaré</t>
  </si>
  <si>
    <t>PEDRO CANÁRIO</t>
  </si>
  <si>
    <t>Pedro Canário</t>
  </si>
  <si>
    <t>ÁGUA DOCE DO NORTE</t>
  </si>
  <si>
    <t>Água Doce do Norte</t>
  </si>
  <si>
    <t>ALTO RIO NOVO</t>
  </si>
  <si>
    <t>Alto Rio Novo</t>
  </si>
  <si>
    <t>JOÃO NEIVA</t>
  </si>
  <si>
    <t>João Neiva</t>
  </si>
  <si>
    <t>LARANJA DA TERRA</t>
  </si>
  <si>
    <t>Laranja da Terra</t>
  </si>
  <si>
    <t>SANTA MARIA DE JETIBÁ</t>
  </si>
  <si>
    <t>Santa Maria de Jetibá</t>
  </si>
  <si>
    <t>VARGEM ALTA</t>
  </si>
  <si>
    <t>Vargem Alta</t>
  </si>
  <si>
    <t>VENDA NOVA DO IMIGRANTE</t>
  </si>
  <si>
    <t>Venda Nova do Imigrante</t>
  </si>
  <si>
    <t>ITAÚ DE MINAS</t>
  </si>
  <si>
    <t>Itaú de Minas</t>
  </si>
  <si>
    <t>ÁGUIA BRANCA</t>
  </si>
  <si>
    <t>Águia Branca</t>
  </si>
  <si>
    <t>CORONEL MARTINS</t>
  </si>
  <si>
    <t>Coronel Martins</t>
  </si>
  <si>
    <t>IPUAÇU</t>
  </si>
  <si>
    <t>Ipuaçu</t>
  </si>
  <si>
    <t>Lajeado Grande</t>
  </si>
  <si>
    <t>OURO VERDE</t>
  </si>
  <si>
    <t>Ouro Verde</t>
  </si>
  <si>
    <t>PASSOS MAIA</t>
  </si>
  <si>
    <t>Passos Maia</t>
  </si>
  <si>
    <t>PARAÍSO</t>
  </si>
  <si>
    <t>Paraíso</t>
  </si>
  <si>
    <t>RIQUEZA</t>
  </si>
  <si>
    <t>Riqueza</t>
  </si>
  <si>
    <t>SÃO JOÃO DO OESTE</t>
  </si>
  <si>
    <t>São João do Oeste</t>
  </si>
  <si>
    <t>SÃO MIGUEL DA BOA VISTA</t>
  </si>
  <si>
    <t>São Miguel da Boa Vista</t>
  </si>
  <si>
    <t>MARIANA PIMENTEL</t>
  </si>
  <si>
    <t>Mariana Pimentel</t>
  </si>
  <si>
    <t>SERTÃO SANTANA</t>
  </si>
  <si>
    <t>Sertão Santana</t>
  </si>
  <si>
    <t>GRAMADO XAVIER</t>
  </si>
  <si>
    <t>Gramado Xavier</t>
  </si>
  <si>
    <t>PASSO DO SOBRADO</t>
  </si>
  <si>
    <t>Passo do Sobrado</t>
  </si>
  <si>
    <t>SINIMBU</t>
  </si>
  <si>
    <t>Sinimbu</t>
  </si>
  <si>
    <t>VALE DO SOL</t>
  </si>
  <si>
    <t>Vale do Sol</t>
  </si>
  <si>
    <t>BARÃO DO TRIUNFO</t>
  </si>
  <si>
    <t>Barão do Triunfo</t>
  </si>
  <si>
    <t>MINAS DO LEÃO</t>
  </si>
  <si>
    <t>Minas do Leão</t>
  </si>
  <si>
    <t>MORRINHOS DO SUL</t>
  </si>
  <si>
    <t>Morrinhos do Sul</t>
  </si>
  <si>
    <t>TRÊS FORQUILHAS</t>
  </si>
  <si>
    <t>Três Forquilhas</t>
  </si>
  <si>
    <t>ARAMBARÉ</t>
  </si>
  <si>
    <t>Arambaré</t>
  </si>
  <si>
    <t>SENTINELA DO SUL</t>
  </si>
  <si>
    <t>Sentinela do Sul</t>
  </si>
  <si>
    <t>MAQUINÉ</t>
  </si>
  <si>
    <t>Maquiné</t>
  </si>
  <si>
    <t>XANGRI-LÁ</t>
  </si>
  <si>
    <t>Xangri-lá</t>
  </si>
  <si>
    <t>PINHAL GRANDE</t>
  </si>
  <si>
    <t>Pinhal Grande</t>
  </si>
  <si>
    <t>QUEVEDOS</t>
  </si>
  <si>
    <t>Quevedos</t>
  </si>
  <si>
    <t>SÃO JOÃO DO POLÊSINE</t>
  </si>
  <si>
    <t>São João do Polêsine</t>
  </si>
  <si>
    <t>SÃO MARTINHO DA SERRA</t>
  </si>
  <si>
    <t>São Martinho da Serra</t>
  </si>
  <si>
    <t>VILA NOVA DO SUL</t>
  </si>
  <si>
    <t>Vila Nova do Sul</t>
  </si>
  <si>
    <t>COXILHA</t>
  </si>
  <si>
    <t>Coxilha</t>
  </si>
  <si>
    <t>GENTIL</t>
  </si>
  <si>
    <t>Gentil</t>
  </si>
  <si>
    <t>ANGRA DOS REIS</t>
  </si>
  <si>
    <t>Angra dos Reis</t>
  </si>
  <si>
    <t>ARARUAMA</t>
  </si>
  <si>
    <t>Araruama</t>
  </si>
  <si>
    <t>BARRA DO PIRAÍ</t>
  </si>
  <si>
    <t>Barra do Piraí</t>
  </si>
  <si>
    <t>BARRA MANSA</t>
  </si>
  <si>
    <t>Barra Mansa</t>
  </si>
  <si>
    <t>BOM JESUS DO ITABAPOANA</t>
  </si>
  <si>
    <t>Bom Jesus do Itabapoana</t>
  </si>
  <si>
    <t>CABO FRIO</t>
  </si>
  <si>
    <t>Cabo Frio</t>
  </si>
  <si>
    <t>CACHOEIRAS DE MACACU</t>
  </si>
  <si>
    <t>Cachoeiras de Macacu</t>
  </si>
  <si>
    <t>CAMBUCI</t>
  </si>
  <si>
    <t>Cambuci</t>
  </si>
  <si>
    <t>CAMPOS DOS GOYTACAZES</t>
  </si>
  <si>
    <t>Campos dos Goytacazes</t>
  </si>
  <si>
    <t>CARMO</t>
  </si>
  <si>
    <t>Carmo</t>
  </si>
  <si>
    <t>CASIMIRO DE ABREU</t>
  </si>
  <si>
    <t>Casimiro de Abreu</t>
  </si>
  <si>
    <t>CONCEIÇÃO DE MACABU</t>
  </si>
  <si>
    <t>Conceição de Macabu</t>
  </si>
  <si>
    <t>CORDEIRO</t>
  </si>
  <si>
    <t>Cordeiro</t>
  </si>
  <si>
    <t>DUAS BARRAS</t>
  </si>
  <si>
    <t>Duas Barras</t>
  </si>
  <si>
    <t>DUQUE DE CAXIAS</t>
  </si>
  <si>
    <t>Duque de Caxias</t>
  </si>
  <si>
    <t>ENGENHEIRO PAULO DE FRONTIN</t>
  </si>
  <si>
    <t>Engenheiro Paulo de Frontin</t>
  </si>
  <si>
    <t>ITABORAÍ</t>
  </si>
  <si>
    <t>Itaboraí</t>
  </si>
  <si>
    <t>ITAGUAÍ</t>
  </si>
  <si>
    <t>Itaguaí</t>
  </si>
  <si>
    <t>ITAOCARA</t>
  </si>
  <si>
    <t>Itaocara</t>
  </si>
  <si>
    <t>ITAPERUNA</t>
  </si>
  <si>
    <t>Itaperuna</t>
  </si>
  <si>
    <t>LAJE DO MURIAÉ</t>
  </si>
  <si>
    <t>Laje do Muriaé</t>
  </si>
  <si>
    <t>MACAÉ</t>
  </si>
  <si>
    <t>Macaé</t>
  </si>
  <si>
    <t>MAGÉ</t>
  </si>
  <si>
    <t>Magé</t>
  </si>
  <si>
    <t>MANGARATIBA</t>
  </si>
  <si>
    <t>Mangaratiba</t>
  </si>
  <si>
    <t>MARICÁ</t>
  </si>
  <si>
    <t>Maricá</t>
  </si>
  <si>
    <t>MENDES</t>
  </si>
  <si>
    <t>Mendes</t>
  </si>
  <si>
    <t>MIGUEL PEREIRA</t>
  </si>
  <si>
    <t>Miguel Pereira</t>
  </si>
  <si>
    <t>MIRACEMA</t>
  </si>
  <si>
    <t>Miracema</t>
  </si>
  <si>
    <t>NATIVIDADE</t>
  </si>
  <si>
    <t>Natividade</t>
  </si>
  <si>
    <t>NILÓPOLIS</t>
  </si>
  <si>
    <t>Nilópolis</t>
  </si>
  <si>
    <t>NITERÓI</t>
  </si>
  <si>
    <t>Niterói</t>
  </si>
  <si>
    <t>NOVA FRIBURGO</t>
  </si>
  <si>
    <t>Nova Friburgo</t>
  </si>
  <si>
    <t>NOVA IGUAÇU</t>
  </si>
  <si>
    <t>Nova Iguaçu</t>
  </si>
  <si>
    <t>PARACAMBI</t>
  </si>
  <si>
    <t>Paracambi</t>
  </si>
  <si>
    <t>PARAÍBA DO SUL</t>
  </si>
  <si>
    <t>Paraíba do Sul</t>
  </si>
  <si>
    <t>PARATI</t>
  </si>
  <si>
    <t>Paraty</t>
  </si>
  <si>
    <t>PETRÓPOLIS</t>
  </si>
  <si>
    <t>Petrópolis</t>
  </si>
  <si>
    <t>PIRAÍ</t>
  </si>
  <si>
    <t>Piraí</t>
  </si>
  <si>
    <t>PORCIÚNCULA</t>
  </si>
  <si>
    <t>Porciúncula</t>
  </si>
  <si>
    <t>RESENDE</t>
  </si>
  <si>
    <t>Resende</t>
  </si>
  <si>
    <t>RIO BONITO</t>
  </si>
  <si>
    <t>Rio Bonito</t>
  </si>
  <si>
    <t>RIO CLARO</t>
  </si>
  <si>
    <t>Rio Claro</t>
  </si>
  <si>
    <t>RIO DAS FLORES</t>
  </si>
  <si>
    <t>Rio das Flores</t>
  </si>
  <si>
    <t>SANTA MARIA MADALENA</t>
  </si>
  <si>
    <t>Santa Maria Madalena</t>
  </si>
  <si>
    <t>SANTO ANTÔNIO DE PÁDUA</t>
  </si>
  <si>
    <t>Santo Antônio de Pádua</t>
  </si>
  <si>
    <t>SÃO FIDÉLIS</t>
  </si>
  <si>
    <t>São Fidélis</t>
  </si>
  <si>
    <t>SÃO GONÇALO</t>
  </si>
  <si>
    <t>São Gonçalo</t>
  </si>
  <si>
    <t>SÃO JOÃO DA BARRA</t>
  </si>
  <si>
    <t>São João da Barra</t>
  </si>
  <si>
    <t>SÃO JOÃO DE MERITI</t>
  </si>
  <si>
    <t>São João de Meriti</t>
  </si>
  <si>
    <t>SÃO PEDRO DA ALDEIA</t>
  </si>
  <si>
    <t>São Pedro da Aldeia</t>
  </si>
  <si>
    <t>SÃO SEBASTIÃO DO ALTO</t>
  </si>
  <si>
    <t>São Sebastião do Alto</t>
  </si>
  <si>
    <t>SAQUAREMA</t>
  </si>
  <si>
    <t>Saquarema</t>
  </si>
  <si>
    <t>SILVA JARDIM</t>
  </si>
  <si>
    <t>Silva Jardim</t>
  </si>
  <si>
    <t>SUMIDOURO</t>
  </si>
  <si>
    <t>Sumidouro</t>
  </si>
  <si>
    <t>TERESÓPOLIS</t>
  </si>
  <si>
    <t>Teresópolis</t>
  </si>
  <si>
    <t>TRAJANO DE MORAES</t>
  </si>
  <si>
    <t>Trajano de Moraes</t>
  </si>
  <si>
    <t>TRÊS RIOS</t>
  </si>
  <si>
    <t>Três Rios</t>
  </si>
  <si>
    <t>VASSOURAS</t>
  </si>
  <si>
    <t>Vassouras</t>
  </si>
  <si>
    <t>VOLTA REDONDA</t>
  </si>
  <si>
    <t>Volta Redonda</t>
  </si>
  <si>
    <t>ARRAIAL DO CABO</t>
  </si>
  <si>
    <t>Arraial do Cabo</t>
  </si>
  <si>
    <t>ITALVA</t>
  </si>
  <si>
    <t>Italva</t>
  </si>
  <si>
    <t>MATO CASTELHANO</t>
  </si>
  <si>
    <t>Mato Castelhano</t>
  </si>
  <si>
    <t>MORMAÇO</t>
  </si>
  <si>
    <t>Mormaço</t>
  </si>
  <si>
    <t>MULITERNO</t>
  </si>
  <si>
    <t>Muliterno</t>
  </si>
  <si>
    <t>NICOLAU VERGUEIRO</t>
  </si>
  <si>
    <t>Nicolau Vergueiro</t>
  </si>
  <si>
    <t>PONTÃO</t>
  </si>
  <si>
    <t>Pontão</t>
  </si>
  <si>
    <t>SANTO ANTÔNIO DO PALMA</t>
  </si>
  <si>
    <t>Santo Antônio do Palma</t>
  </si>
  <si>
    <t>BARRA FUNDA</t>
  </si>
  <si>
    <t>Barra Funda</t>
  </si>
  <si>
    <t>COQUEIROS DO SUL</t>
  </si>
  <si>
    <t>Coqueiros do Sul</t>
  </si>
  <si>
    <t>ENGENHO VELHO</t>
  </si>
  <si>
    <t>Engenho Velho</t>
  </si>
  <si>
    <t>GRAMADO DOS LOUREIROS</t>
  </si>
  <si>
    <t>Gramado dos Loureiros</t>
  </si>
  <si>
    <t>LAGOA DOS TRÊS CANTOS</t>
  </si>
  <si>
    <t>Lagoa dos Três Cantos</t>
  </si>
  <si>
    <t>NOVA BOA VISTA</t>
  </si>
  <si>
    <t>Nova Boa Vista</t>
  </si>
  <si>
    <t>RIO DOS ÍNDIOS</t>
  </si>
  <si>
    <t>Rio dos Índios</t>
  </si>
  <si>
    <t>SANTO ANTÔNIO DO PLANALTO</t>
  </si>
  <si>
    <t>Santo Antônio do Planalto</t>
  </si>
  <si>
    <t>BARRA DO RIO AZUL</t>
  </si>
  <si>
    <t>Barra do Rio Azul</t>
  </si>
  <si>
    <t>CARLOS GOMES</t>
  </si>
  <si>
    <t>Carlos Gomes</t>
  </si>
  <si>
    <t>CHARRUA</t>
  </si>
  <si>
    <t>Charrua</t>
  </si>
  <si>
    <t>PONTE PRETA</t>
  </si>
  <si>
    <t>Ponte Preta</t>
  </si>
  <si>
    <t>AMETISTA DO SUL</t>
  </si>
  <si>
    <t>Ametista do Sul</t>
  </si>
  <si>
    <t>DOIS IRMÃOS DAS MISSÕES</t>
  </si>
  <si>
    <t>Dois Irmãos das Missões</t>
  </si>
  <si>
    <t>NOVO TIRADENTES</t>
  </si>
  <si>
    <t>Novo Tiradentes</t>
  </si>
  <si>
    <t>PINHEIRINHO DO VALE</t>
  </si>
  <si>
    <t>Pinheirinho do Vale</t>
  </si>
  <si>
    <t>SANTO EXPEDITO DO SUL</t>
  </si>
  <si>
    <t>Santo Expedito do Sul</t>
  </si>
  <si>
    <t>TUPANCI DO SUL</t>
  </si>
  <si>
    <t>Tupanci do Sul</t>
  </si>
  <si>
    <t>BOA VISTA DAS MISSÕES</t>
  </si>
  <si>
    <t>Boa Vista das Missões</t>
  </si>
  <si>
    <t>LAJEADO DO BUGRE</t>
  </si>
  <si>
    <t>Lajeado do Bugre</t>
  </si>
  <si>
    <t>NOVO BARREIRO</t>
  </si>
  <si>
    <t>Novo Barreiro</t>
  </si>
  <si>
    <t>SAGRADA FAMÍLIA</t>
  </si>
  <si>
    <t>Sagrada Família</t>
  </si>
  <si>
    <t>SÃO JOSÉ DAS MISSÕES</t>
  </si>
  <si>
    <t>São José das Missões</t>
  </si>
  <si>
    <t>NOVA PÁDUA</t>
  </si>
  <si>
    <t>Nova Pádua</t>
  </si>
  <si>
    <t>MONTE BELO DO SUL</t>
  </si>
  <si>
    <t>Monte Belo do Sul</t>
  </si>
  <si>
    <t>SANTA TEREZA</t>
  </si>
  <si>
    <t>Santa Tereza</t>
  </si>
  <si>
    <t>SÃO VALENTIM DO SUL</t>
  </si>
  <si>
    <t>São Valentim do Sul</t>
  </si>
  <si>
    <t>UNIÃO DA SERRA</t>
  </si>
  <si>
    <t>União da Serra</t>
  </si>
  <si>
    <t>RIO DE JANEIRO</t>
  </si>
  <si>
    <t>ITATIAIA</t>
  </si>
  <si>
    <t>Itatiaia</t>
  </si>
  <si>
    <t>PATY DO ALFERES</t>
  </si>
  <si>
    <t>Paty do Alferes</t>
  </si>
  <si>
    <t>QUISSAMÃ</t>
  </si>
  <si>
    <t>Quissamã</t>
  </si>
  <si>
    <t>SÃO JOSÉ DO VALE DO RIO PRETO</t>
  </si>
  <si>
    <t>São José do Vale do Rio Preto</t>
  </si>
  <si>
    <t>IBITIRAMA</t>
  </si>
  <si>
    <t>Ibitirama</t>
  </si>
  <si>
    <t>CAMPESTRE DA SERRA</t>
  </si>
  <si>
    <t>Campestre da Serra</t>
  </si>
  <si>
    <t>SÃO JOSÉ DOS AUSENTES</t>
  </si>
  <si>
    <t>São José dos Ausentes</t>
  </si>
  <si>
    <t>LINDOLFO COLLOR</t>
  </si>
  <si>
    <t>Lindolfo Collor</t>
  </si>
  <si>
    <t>MORRO REUTER</t>
  </si>
  <si>
    <t>Morro Reuter</t>
  </si>
  <si>
    <t>PICADA CAFÉ</t>
  </si>
  <si>
    <t>Picada Café</t>
  </si>
  <si>
    <t>PRESIDENTE LUCENA</t>
  </si>
  <si>
    <t>Presidente Lucena</t>
  </si>
  <si>
    <t>CAPITÃO</t>
  </si>
  <si>
    <t>Capitão</t>
  </si>
  <si>
    <t>ITAPUCA</t>
  </si>
  <si>
    <t>Itapuca</t>
  </si>
  <si>
    <t>MATO LEITÃO</t>
  </si>
  <si>
    <t>Mato Leitão</t>
  </si>
  <si>
    <t>SANTA CLARA DO SUL</t>
  </si>
  <si>
    <t>Santa Clara do Sul</t>
  </si>
  <si>
    <t>SÉRIO</t>
  </si>
  <si>
    <t>Sério</t>
  </si>
  <si>
    <t>TRAVESSEIRO</t>
  </si>
  <si>
    <t>Travesseiro</t>
  </si>
  <si>
    <t>MARATÁ</t>
  </si>
  <si>
    <t>Maratá</t>
  </si>
  <si>
    <t>PARECI NOVO</t>
  </si>
  <si>
    <t>Pareci Novo</t>
  </si>
  <si>
    <t>SÃO PEDRO DA SERRA</t>
  </si>
  <si>
    <t>São Pedro da Serra</t>
  </si>
  <si>
    <t>ALTO FELIZ</t>
  </si>
  <si>
    <t>Alto Feliz</t>
  </si>
  <si>
    <t>LINHA NOVA</t>
  </si>
  <si>
    <t>Linha Nova</t>
  </si>
  <si>
    <t>VALE REAL</t>
  </si>
  <si>
    <t>Vale Real</t>
  </si>
  <si>
    <t>INHACORÁ</t>
  </si>
  <si>
    <t>Inhacorá</t>
  </si>
  <si>
    <t>VITÓRIA DAS MISSÕES</t>
  </si>
  <si>
    <t>Vitória das Missões</t>
  </si>
  <si>
    <t>CORONEL BARROS</t>
  </si>
  <si>
    <t>Coronel Barros</t>
  </si>
  <si>
    <t>NOVO MACHADO</t>
  </si>
  <si>
    <t>Novo Machado</t>
  </si>
  <si>
    <t>SÃO JOSÉ DO INHACORÁ</t>
  </si>
  <si>
    <t>São José do Inhacorá</t>
  </si>
  <si>
    <t>SALVADOR DAS MISSÕES</t>
  </si>
  <si>
    <t>Salvador das Missões</t>
  </si>
  <si>
    <t>SÃO PEDRO DO BUTIÁ</t>
  </si>
  <si>
    <t>São Pedro do Butiá</t>
  </si>
  <si>
    <t>PORTO MAUÁ</t>
  </si>
  <si>
    <t>Porto Mauá</t>
  </si>
  <si>
    <t>PORTO VERA CRUZ</t>
  </si>
  <si>
    <t>Porto Vera Cruz</t>
  </si>
  <si>
    <t>BARRA DO GUARITA</t>
  </si>
  <si>
    <t>Barra do Guarita</t>
  </si>
  <si>
    <t>BOM PROGRESSO</t>
  </si>
  <si>
    <t>Bom Progresso</t>
  </si>
  <si>
    <t>DERRUBADAS</t>
  </si>
  <si>
    <t>Derrubadas</t>
  </si>
  <si>
    <t>SÃO VALÉRIO DO SUL</t>
  </si>
  <si>
    <t>São Valério do Sul</t>
  </si>
  <si>
    <t>TIRADENTES DO SUL</t>
  </si>
  <si>
    <t>Tiradentes do Sul</t>
  </si>
  <si>
    <t>MANOEL VIANA</t>
  </si>
  <si>
    <t>Manoel Viana</t>
  </si>
  <si>
    <t>GARRUCHOS</t>
  </si>
  <si>
    <t>Garruchos</t>
  </si>
  <si>
    <t>CANDIOTA</t>
  </si>
  <si>
    <t>Candiota</t>
  </si>
  <si>
    <t>HULHA NEGRA</t>
  </si>
  <si>
    <t>Hulha Negra</t>
  </si>
  <si>
    <t>SÃO JOSÉ DO POVO</t>
  </si>
  <si>
    <t>São José do Povo</t>
  </si>
  <si>
    <t>ADAMANTINA</t>
  </si>
  <si>
    <t>Adamantina</t>
  </si>
  <si>
    <t>ADOLFO</t>
  </si>
  <si>
    <t>Adolfo</t>
  </si>
  <si>
    <t>AGUAÍ</t>
  </si>
  <si>
    <t>Aguaí</t>
  </si>
  <si>
    <t>ÁGUAS DA PRATA</t>
  </si>
  <si>
    <t>Águas da Prata</t>
  </si>
  <si>
    <t>ÁGUAS DE LINDÓIA</t>
  </si>
  <si>
    <t>Águas de Lindóia</t>
  </si>
  <si>
    <t>ÁGUAS DE SÃO PEDRO</t>
  </si>
  <si>
    <t>Águas de São Pedro</t>
  </si>
  <si>
    <t>AGUDOS</t>
  </si>
  <si>
    <t>Agudos</t>
  </si>
  <si>
    <t>ALFREDO MARCONDES</t>
  </si>
  <si>
    <t>Alfredo Marcondes</t>
  </si>
  <si>
    <t>ALTAIR</t>
  </si>
  <si>
    <t>Altair</t>
  </si>
  <si>
    <t>ALTINÓPOLIS</t>
  </si>
  <si>
    <t>Altinópolis</t>
  </si>
  <si>
    <t>ÁLVARES FLORENCE</t>
  </si>
  <si>
    <t>Álvares Florence</t>
  </si>
  <si>
    <t>ÁLVARES MACHADO</t>
  </si>
  <si>
    <t>Álvares Machado</t>
  </si>
  <si>
    <t>ÁLVARO DE CARVALHO</t>
  </si>
  <si>
    <t>Álvaro de Carvalho</t>
  </si>
  <si>
    <t>ALVINLÂNDIA</t>
  </si>
  <si>
    <t>Alvinlândia</t>
  </si>
  <si>
    <t>AMERICANA</t>
  </si>
  <si>
    <t>Americana</t>
  </si>
  <si>
    <t>AMÉRICO BRASILIENSE</t>
  </si>
  <si>
    <t>Américo Brasiliense</t>
  </si>
  <si>
    <t>AMÉRICO DE CAMPOS</t>
  </si>
  <si>
    <t>Américo de Campos</t>
  </si>
  <si>
    <t>ANALÂNDIA</t>
  </si>
  <si>
    <t>Analândia</t>
  </si>
  <si>
    <t>ANDRADINA</t>
  </si>
  <si>
    <t>Andradina</t>
  </si>
  <si>
    <t>ANGATUBA</t>
  </si>
  <si>
    <t>Angatuba</t>
  </si>
  <si>
    <t>ANHEMBI</t>
  </si>
  <si>
    <t>Anhembi</t>
  </si>
  <si>
    <t>ANHUMAS</t>
  </si>
  <si>
    <t>Anhumas</t>
  </si>
  <si>
    <t>APARECIDA D'OESTE</t>
  </si>
  <si>
    <t>Aparecida d'Oeste</t>
  </si>
  <si>
    <t>APIAÍ</t>
  </si>
  <si>
    <t>Apiaí</t>
  </si>
  <si>
    <t>ARAÇATUBA</t>
  </si>
  <si>
    <t>Araçatuba</t>
  </si>
  <si>
    <t>ARAÇOIABA DA SERRA</t>
  </si>
  <si>
    <t>Araçoiaba da Serra</t>
  </si>
  <si>
    <t>ARAMINA</t>
  </si>
  <si>
    <t>Aramina</t>
  </si>
  <si>
    <t>ARANDU</t>
  </si>
  <si>
    <t>Arandu</t>
  </si>
  <si>
    <t>ARARAQUARA</t>
  </si>
  <si>
    <t>Araraquara</t>
  </si>
  <si>
    <t>ARARAS</t>
  </si>
  <si>
    <t>Araras</t>
  </si>
  <si>
    <t>AREALVA</t>
  </si>
  <si>
    <t>Arealva</t>
  </si>
  <si>
    <t>AREIAS</t>
  </si>
  <si>
    <t>Areias</t>
  </si>
  <si>
    <t>AREIÓPOLIS</t>
  </si>
  <si>
    <t>Areiópolis</t>
  </si>
  <si>
    <t>ARIRANHA</t>
  </si>
  <si>
    <t>Ariranha</t>
  </si>
  <si>
    <t>ARTUR NOGUEIRA</t>
  </si>
  <si>
    <t>Artur Nogueira</t>
  </si>
  <si>
    <t>ARUJÁ</t>
  </si>
  <si>
    <t>Arujá</t>
  </si>
  <si>
    <t>ASSIS</t>
  </si>
  <si>
    <t>Assis</t>
  </si>
  <si>
    <t>ATIBAIA</t>
  </si>
  <si>
    <t>Atibaia</t>
  </si>
  <si>
    <t>AURIFLAMA</t>
  </si>
  <si>
    <t>Auriflama</t>
  </si>
  <si>
    <t>AVAÍ</t>
  </si>
  <si>
    <t>Avaí</t>
  </si>
  <si>
    <t>AVANHANDAVA</t>
  </si>
  <si>
    <t>Avanhandava</t>
  </si>
  <si>
    <t>AVARÉ</t>
  </si>
  <si>
    <t>Avaré</t>
  </si>
  <si>
    <t>BADY BASSITT</t>
  </si>
  <si>
    <t>Bady Bassitt</t>
  </si>
  <si>
    <t>BALBINOS</t>
  </si>
  <si>
    <t>Balbinos</t>
  </si>
  <si>
    <t>BÁLSAMO</t>
  </si>
  <si>
    <t>Bálsamo</t>
  </si>
  <si>
    <t>BANANAL</t>
  </si>
  <si>
    <t>Bananal</t>
  </si>
  <si>
    <t>BARBOSA</t>
  </si>
  <si>
    <t>Barbosa</t>
  </si>
  <si>
    <t>BARÃO DE ANTONINA</t>
  </si>
  <si>
    <t>Barão de Antonina</t>
  </si>
  <si>
    <t>BARIRI</t>
  </si>
  <si>
    <t>Bariri</t>
  </si>
  <si>
    <t>BARRA DO TURVO</t>
  </si>
  <si>
    <t>Barra do Turvo</t>
  </si>
  <si>
    <t>BARRETOS</t>
  </si>
  <si>
    <t>Barretos</t>
  </si>
  <si>
    <t>BARRINHA</t>
  </si>
  <si>
    <t>Barrinha</t>
  </si>
  <si>
    <t>BARUERI</t>
  </si>
  <si>
    <t>Barueri</t>
  </si>
  <si>
    <t>BASTOS</t>
  </si>
  <si>
    <t>Bastos</t>
  </si>
  <si>
    <t>BATATAIS</t>
  </si>
  <si>
    <t>Batatais</t>
  </si>
  <si>
    <t>BAURU</t>
  </si>
  <si>
    <t>Bauru</t>
  </si>
  <si>
    <t>BEBEDOURO</t>
  </si>
  <si>
    <t>Bebedouro</t>
  </si>
  <si>
    <t>BENTO DE ABREU</t>
  </si>
  <si>
    <t>Bento de Abreu</t>
  </si>
  <si>
    <t>BERNARDINO DE CAMPOS</t>
  </si>
  <si>
    <t>Bernardino de Campos</t>
  </si>
  <si>
    <t>BILAC</t>
  </si>
  <si>
    <t>Bilac</t>
  </si>
  <si>
    <t>BIRIGUI</t>
  </si>
  <si>
    <t>Birigui</t>
  </si>
  <si>
    <t>BIRITIBA-MIRIM</t>
  </si>
  <si>
    <t>Biritiba Mirim</t>
  </si>
  <si>
    <t>BOA ESPERANÇA DO SUL</t>
  </si>
  <si>
    <t>Boa Esperança do Sul</t>
  </si>
  <si>
    <t>BOFETE</t>
  </si>
  <si>
    <t>Bofete</t>
  </si>
  <si>
    <t>BOITUVA</t>
  </si>
  <si>
    <t>Boituva</t>
  </si>
  <si>
    <t>BOM JESUS DOS PERDÕES</t>
  </si>
  <si>
    <t>Bom Jesus dos Perdões</t>
  </si>
  <si>
    <t>BORÁ</t>
  </si>
  <si>
    <t>Borá</t>
  </si>
  <si>
    <t>BORACÉIA</t>
  </si>
  <si>
    <t>Boracéia</t>
  </si>
  <si>
    <t>BOTUCATU</t>
  </si>
  <si>
    <t>Botucatu</t>
  </si>
  <si>
    <t>BRAGANÇA PAULISTA</t>
  </si>
  <si>
    <t>Bragança Paulista</t>
  </si>
  <si>
    <t>BRAÚNA</t>
  </si>
  <si>
    <t>Braúna</t>
  </si>
  <si>
    <t>BRODOWSKI</t>
  </si>
  <si>
    <t>Brodowski</t>
  </si>
  <si>
    <t>BROTAS</t>
  </si>
  <si>
    <t>Brotas</t>
  </si>
  <si>
    <t>BURI</t>
  </si>
  <si>
    <t>Buri</t>
  </si>
  <si>
    <t>BURITAMA</t>
  </si>
  <si>
    <t>Buritama</t>
  </si>
  <si>
    <t>BURITIZAL</t>
  </si>
  <si>
    <t>Buritizal</t>
  </si>
  <si>
    <t>CABRÁLIA PAULISTA</t>
  </si>
  <si>
    <t>Cabrália Paulista</t>
  </si>
  <si>
    <t>CABREÚVA</t>
  </si>
  <si>
    <t>Cabreúva</t>
  </si>
  <si>
    <t>CAÇAPAVA</t>
  </si>
  <si>
    <t>Caçapava</t>
  </si>
  <si>
    <t>CACHOEIRA PAULISTA</t>
  </si>
  <si>
    <t>Cachoeira Paulista</t>
  </si>
  <si>
    <t>CACONDE</t>
  </si>
  <si>
    <t>Caconde</t>
  </si>
  <si>
    <t>CAFELÂNDIA</t>
  </si>
  <si>
    <t>Cafelândia</t>
  </si>
  <si>
    <t>CAIABU</t>
  </si>
  <si>
    <t>Caiabu</t>
  </si>
  <si>
    <t>CAIEIRAS</t>
  </si>
  <si>
    <t>Caieiras</t>
  </si>
  <si>
    <t>CAIUÁ</t>
  </si>
  <si>
    <t>Caiuá</t>
  </si>
  <si>
    <t>CAJAMAR</t>
  </si>
  <si>
    <t>Cajamar</t>
  </si>
  <si>
    <t>CAJOBI</t>
  </si>
  <si>
    <t>Cajobi</t>
  </si>
  <si>
    <t>CAJURU</t>
  </si>
  <si>
    <t>Cajuru</t>
  </si>
  <si>
    <t>CAMPINAS</t>
  </si>
  <si>
    <t>Campinas</t>
  </si>
  <si>
    <t>CAMPO LIMPO PAULISTA</t>
  </si>
  <si>
    <t>Campo Limpo Paulista</t>
  </si>
  <si>
    <t>CAMPOS DO JORDÃO</t>
  </si>
  <si>
    <t>Campos do Jordão</t>
  </si>
  <si>
    <t>CAMPOS NOVOS PAULISTA</t>
  </si>
  <si>
    <t>Campos Novos Paulista</t>
  </si>
  <si>
    <t>CANANÉIA</t>
  </si>
  <si>
    <t>Cananéia</t>
  </si>
  <si>
    <t>CÂNDIDO MOTA</t>
  </si>
  <si>
    <t>Cândido Mota</t>
  </si>
  <si>
    <t>CÂNDIDO RODRIGUES</t>
  </si>
  <si>
    <t>Cândido Rodrigues</t>
  </si>
  <si>
    <t>CAPÃO BONITO</t>
  </si>
  <si>
    <t>Capão Bonito</t>
  </si>
  <si>
    <t>CAPELA DO ALTO</t>
  </si>
  <si>
    <t>Capela do Alto</t>
  </si>
  <si>
    <t>CAPIVARI</t>
  </si>
  <si>
    <t>Capivari</t>
  </si>
  <si>
    <t>CARAGUATATUBA</t>
  </si>
  <si>
    <t>Caraguatatuba</t>
  </si>
  <si>
    <t>CARAPICUÍBA</t>
  </si>
  <si>
    <t>Carapicuíba</t>
  </si>
  <si>
    <t>CARDOSO</t>
  </si>
  <si>
    <t>Cardoso</t>
  </si>
  <si>
    <t>CASA BRANCA</t>
  </si>
  <si>
    <t>Casa Branca</t>
  </si>
  <si>
    <t>CÁSSIA DOS COQUEIROS</t>
  </si>
  <si>
    <t>Cássia dos Coqueiros</t>
  </si>
  <si>
    <t>CASTILHO</t>
  </si>
  <si>
    <t>Castilho</t>
  </si>
  <si>
    <t>CATANDUVA</t>
  </si>
  <si>
    <t>Catanduva</t>
  </si>
  <si>
    <t>CATIGUÁ</t>
  </si>
  <si>
    <t>Catiguá</t>
  </si>
  <si>
    <t>CERQUEIRA CÉSAR</t>
  </si>
  <si>
    <t>Cerqueira César</t>
  </si>
  <si>
    <t>CERQUILHO</t>
  </si>
  <si>
    <t>Cerquilho</t>
  </si>
  <si>
    <t>CESÁRIO LANGE</t>
  </si>
  <si>
    <t>Cesário Lange</t>
  </si>
  <si>
    <t>CHARQUEADA</t>
  </si>
  <si>
    <t>Charqueada</t>
  </si>
  <si>
    <t>CHAVANTES</t>
  </si>
  <si>
    <t>Chavantes</t>
  </si>
  <si>
    <t>CLEMENTINA</t>
  </si>
  <si>
    <t>Clementina</t>
  </si>
  <si>
    <t>COLINA</t>
  </si>
  <si>
    <t>Colina</t>
  </si>
  <si>
    <t>COLÔMBIA</t>
  </si>
  <si>
    <t>Colômbia</t>
  </si>
  <si>
    <t>CONCHAL</t>
  </si>
  <si>
    <t>Conchal</t>
  </si>
  <si>
    <t>CONCHAS</t>
  </si>
  <si>
    <t>Conchas</t>
  </si>
  <si>
    <t>CORDEIRÓPOLIS</t>
  </si>
  <si>
    <t>Cordeirópolis</t>
  </si>
  <si>
    <t>COROADOS</t>
  </si>
  <si>
    <t>Coroados</t>
  </si>
  <si>
    <t>CORONEL MACEDO</t>
  </si>
  <si>
    <t>Coronel Macedo</t>
  </si>
  <si>
    <t>CORUMBATAÍ</t>
  </si>
  <si>
    <t>Corumbataí</t>
  </si>
  <si>
    <t>COSMÓPOLIS</t>
  </si>
  <si>
    <t>Cosmópolis</t>
  </si>
  <si>
    <t>COSMORAMA</t>
  </si>
  <si>
    <t>Cosmorama</t>
  </si>
  <si>
    <t>COTIA</t>
  </si>
  <si>
    <t>Cotia</t>
  </si>
  <si>
    <t>CRAVINHOS</t>
  </si>
  <si>
    <t>Cravinhos</t>
  </si>
  <si>
    <t>CRISTAIS PAULISTA</t>
  </si>
  <si>
    <t>Cristais Paulista</t>
  </si>
  <si>
    <t>CRUZÁLIA</t>
  </si>
  <si>
    <t>Cruzália</t>
  </si>
  <si>
    <t>CRUZEIRO</t>
  </si>
  <si>
    <t>Cruzeiro</t>
  </si>
  <si>
    <t>CUBATÃO</t>
  </si>
  <si>
    <t>Cubatão</t>
  </si>
  <si>
    <t>CUNHA</t>
  </si>
  <si>
    <t>Cunha</t>
  </si>
  <si>
    <t>DESCALVADO</t>
  </si>
  <si>
    <t>Descalvado</t>
  </si>
  <si>
    <t>DIADEMA</t>
  </si>
  <si>
    <t>Diadema</t>
  </si>
  <si>
    <t>DIVINOLÂNDIA</t>
  </si>
  <si>
    <t>Divinolândia</t>
  </si>
  <si>
    <t>DOBRADA</t>
  </si>
  <si>
    <t>Dobrada</t>
  </si>
  <si>
    <t>DOIS CÓRREGOS</t>
  </si>
  <si>
    <t>Dois Córregos</t>
  </si>
  <si>
    <t>DOLCINÓPOLIS</t>
  </si>
  <si>
    <t>Dolcinópolis</t>
  </si>
  <si>
    <t>DOURADO</t>
  </si>
  <si>
    <t>Dourado</t>
  </si>
  <si>
    <t>DRACENA</t>
  </si>
  <si>
    <t>Dracena</t>
  </si>
  <si>
    <t>DUARTINA</t>
  </si>
  <si>
    <t>Duartina</t>
  </si>
  <si>
    <t>DUMONT</t>
  </si>
  <si>
    <t>Dumont</t>
  </si>
  <si>
    <t>ECHAPORÃ</t>
  </si>
  <si>
    <t>Echaporã</t>
  </si>
  <si>
    <t>ELDORADO</t>
  </si>
  <si>
    <t>Eldorado</t>
  </si>
  <si>
    <t>ELIAS FAUSTO</t>
  </si>
  <si>
    <t>Elias Fausto</t>
  </si>
  <si>
    <t>EMBU DAS ARTES</t>
  </si>
  <si>
    <t>Embu das Artes</t>
  </si>
  <si>
    <t>EMBU-GUAÇU</t>
  </si>
  <si>
    <t>Embu-Guaçu</t>
  </si>
  <si>
    <t>ESTRELA D'OESTE</t>
  </si>
  <si>
    <t>Estrela d'Oeste</t>
  </si>
  <si>
    <t>ESTRELA DO NORTE</t>
  </si>
  <si>
    <t>Estrela do Norte</t>
  </si>
  <si>
    <t>FARTURA</t>
  </si>
  <si>
    <t>Fartura</t>
  </si>
  <si>
    <t>FERNANDÓPOLIS</t>
  </si>
  <si>
    <t>Fernandópolis</t>
  </si>
  <si>
    <t>FERNANDO PRESTES</t>
  </si>
  <si>
    <t>Fernando Prestes</t>
  </si>
  <si>
    <t>FERRAZ DE VASCONCELOS</t>
  </si>
  <si>
    <t>Ferraz de Vasconcelos</t>
  </si>
  <si>
    <t>FLORA RICA</t>
  </si>
  <si>
    <t>Flora Rica</t>
  </si>
  <si>
    <t>FLOREAL</t>
  </si>
  <si>
    <t>Floreal</t>
  </si>
  <si>
    <t>FLÓRIDA PAULISTA</t>
  </si>
  <si>
    <t>Flórida Paulista</t>
  </si>
  <si>
    <t>FLORÍNEA</t>
  </si>
  <si>
    <t>Florínea</t>
  </si>
  <si>
    <t>FRANCA</t>
  </si>
  <si>
    <t>Franca</t>
  </si>
  <si>
    <t>FRANCISCO MORATO</t>
  </si>
  <si>
    <t>Francisco Morato</t>
  </si>
  <si>
    <t>FRANCO DA ROCHA</t>
  </si>
  <si>
    <t>Franco da Rocha</t>
  </si>
  <si>
    <t>GABRIEL MONTEIRO</t>
  </si>
  <si>
    <t>Gabriel Monteiro</t>
  </si>
  <si>
    <t>GÁLIA</t>
  </si>
  <si>
    <t>Gália</t>
  </si>
  <si>
    <t>GARÇA</t>
  </si>
  <si>
    <t>Garça</t>
  </si>
  <si>
    <t>GASTÃO VIDIGAL</t>
  </si>
  <si>
    <t>Gastão Vidigal</t>
  </si>
  <si>
    <t>GENERAL SALGADO</t>
  </si>
  <si>
    <t>General Salgado</t>
  </si>
  <si>
    <t>GETULINA</t>
  </si>
  <si>
    <t>Getulina</t>
  </si>
  <si>
    <t>GLICÉRIO</t>
  </si>
  <si>
    <t>Glicério</t>
  </si>
  <si>
    <t>GUAIÇARA</t>
  </si>
  <si>
    <t>Guaiçara</t>
  </si>
  <si>
    <t>GUAIMBÊ</t>
  </si>
  <si>
    <t>Guaimbê</t>
  </si>
  <si>
    <t>GUAÍRA</t>
  </si>
  <si>
    <t>Guaíra</t>
  </si>
  <si>
    <t>GUAPIAÇU</t>
  </si>
  <si>
    <t>Guapiaçu</t>
  </si>
  <si>
    <t>GUAPIARA</t>
  </si>
  <si>
    <t>Guapiara</t>
  </si>
  <si>
    <t>GUARÁ</t>
  </si>
  <si>
    <t>Guará</t>
  </si>
  <si>
    <t>GUARAÇAÍ</t>
  </si>
  <si>
    <t>Guaraçaí</t>
  </si>
  <si>
    <t>GUARACI</t>
  </si>
  <si>
    <t>Guaraci</t>
  </si>
  <si>
    <t>GUARANI D'OESTE</t>
  </si>
  <si>
    <t>Guarani d'Oeste</t>
  </si>
  <si>
    <t>GUARANTÃ</t>
  </si>
  <si>
    <t>Guarantã</t>
  </si>
  <si>
    <t>GUARARAPES</t>
  </si>
  <si>
    <t>Guararapes</t>
  </si>
  <si>
    <t>GUARAREMA</t>
  </si>
  <si>
    <t>Guararema</t>
  </si>
  <si>
    <t>GUARATINGUETÁ</t>
  </si>
  <si>
    <t>Guaratinguetá</t>
  </si>
  <si>
    <t>GUAREÍ</t>
  </si>
  <si>
    <t>Guareí</t>
  </si>
  <si>
    <t>GUARIBA</t>
  </si>
  <si>
    <t>Guariba</t>
  </si>
  <si>
    <t>GUARUJÁ</t>
  </si>
  <si>
    <t>Guarujá</t>
  </si>
  <si>
    <t>GUARULHOS</t>
  </si>
  <si>
    <t>Guarulhos</t>
  </si>
  <si>
    <t>GUZOLÂNDIA</t>
  </si>
  <si>
    <t>Guzolândia</t>
  </si>
  <si>
    <t>HERCULÂNDIA</t>
  </si>
  <si>
    <t>Herculândia</t>
  </si>
  <si>
    <t>IACANGA</t>
  </si>
  <si>
    <t>Iacanga</t>
  </si>
  <si>
    <t>IACRI</t>
  </si>
  <si>
    <t>Iacri</t>
  </si>
  <si>
    <t>IBATÉ</t>
  </si>
  <si>
    <t>Ibaté</t>
  </si>
  <si>
    <t>IBIRÁ</t>
  </si>
  <si>
    <t>Ibirá</t>
  </si>
  <si>
    <t>IBIRAREMA</t>
  </si>
  <si>
    <t>Ibirarema</t>
  </si>
  <si>
    <t>IBITINGA</t>
  </si>
  <si>
    <t>Ibitinga</t>
  </si>
  <si>
    <t>IBIÚNA</t>
  </si>
  <si>
    <t>Ibiúna</t>
  </si>
  <si>
    <t>ICÉM</t>
  </si>
  <si>
    <t>Icém</t>
  </si>
  <si>
    <t>IEPÊ</t>
  </si>
  <si>
    <t>Iepê</t>
  </si>
  <si>
    <t>IGARAÇU DO TIETÊ</t>
  </si>
  <si>
    <t>Igaraçu do Tietê</t>
  </si>
  <si>
    <t>IGARAPAVA</t>
  </si>
  <si>
    <t>Igarapava</t>
  </si>
  <si>
    <t>IGARATÁ</t>
  </si>
  <si>
    <t>Igaratá</t>
  </si>
  <si>
    <t>IGUAPE</t>
  </si>
  <si>
    <t>Iguape</t>
  </si>
  <si>
    <t>ILHABELA</t>
  </si>
  <si>
    <t>Ilhabela</t>
  </si>
  <si>
    <t>INDAIATUBA</t>
  </si>
  <si>
    <t>Indaiatuba</t>
  </si>
  <si>
    <t>INDIANA</t>
  </si>
  <si>
    <t>Indiana</t>
  </si>
  <si>
    <t>INDIAPORÃ</t>
  </si>
  <si>
    <t>Indiaporã</t>
  </si>
  <si>
    <t>INÚBIA PAULISTA</t>
  </si>
  <si>
    <t>Inúbia Paulista</t>
  </si>
  <si>
    <t>IPAUSSU</t>
  </si>
  <si>
    <t>Ipaussu</t>
  </si>
  <si>
    <t>IPERÓ</t>
  </si>
  <si>
    <t>Iperó</t>
  </si>
  <si>
    <t>IPEÚNA</t>
  </si>
  <si>
    <t>Ipeúna</t>
  </si>
  <si>
    <t>IPORANGA</t>
  </si>
  <si>
    <t>Iporanga</t>
  </si>
  <si>
    <t>IPUÃ</t>
  </si>
  <si>
    <t>Ipuã</t>
  </si>
  <si>
    <t>IRACEMÁPOLIS</t>
  </si>
  <si>
    <t>Iracemápolis</t>
  </si>
  <si>
    <t>IRAPUÃ</t>
  </si>
  <si>
    <t>Irapuã</t>
  </si>
  <si>
    <t>IRAPURU</t>
  </si>
  <si>
    <t>Irapuru</t>
  </si>
  <si>
    <t>ITABERÁ</t>
  </si>
  <si>
    <t>Itaberá</t>
  </si>
  <si>
    <t>ITAÍ</t>
  </si>
  <si>
    <t>Itaí</t>
  </si>
  <si>
    <t>ITAJOBI</t>
  </si>
  <si>
    <t>Itajobi</t>
  </si>
  <si>
    <t>ITAJU</t>
  </si>
  <si>
    <t>Itaju</t>
  </si>
  <si>
    <t>ITANHAÉM</t>
  </si>
  <si>
    <t>Itanhaém</t>
  </si>
  <si>
    <t>ITAPECERICA DA SERRA</t>
  </si>
  <si>
    <t>Itapecerica da Serra</t>
  </si>
  <si>
    <t>ITAPETININGA</t>
  </si>
  <si>
    <t>Itapetininga</t>
  </si>
  <si>
    <t>ITAPEVI</t>
  </si>
  <si>
    <t>Itapevi</t>
  </si>
  <si>
    <t>ITAPIRA</t>
  </si>
  <si>
    <t>Itapira</t>
  </si>
  <si>
    <t>ITÁPOLIS</t>
  </si>
  <si>
    <t>Itápolis</t>
  </si>
  <si>
    <t>ITAPUÍ</t>
  </si>
  <si>
    <t>Itapuí</t>
  </si>
  <si>
    <t>ITAPURA</t>
  </si>
  <si>
    <t>Itapura</t>
  </si>
  <si>
    <t>ITAQUAQUECETUBA</t>
  </si>
  <si>
    <t>Itaquaquecetuba</t>
  </si>
  <si>
    <t>ITARARÉ</t>
  </si>
  <si>
    <t>Itararé</t>
  </si>
  <si>
    <t>ITARIRI</t>
  </si>
  <si>
    <t>Itariri</t>
  </si>
  <si>
    <t>ITATIBA</t>
  </si>
  <si>
    <t>Itatiba</t>
  </si>
  <si>
    <t>ITATINGA</t>
  </si>
  <si>
    <t>Itatinga</t>
  </si>
  <si>
    <t>ITIRAPINA</t>
  </si>
  <si>
    <t>Itirapina</t>
  </si>
  <si>
    <t>ITIRAPUÃ</t>
  </si>
  <si>
    <t>Itirapuã</t>
  </si>
  <si>
    <t>ITOBI</t>
  </si>
  <si>
    <t>Itobi</t>
  </si>
  <si>
    <t>ITU</t>
  </si>
  <si>
    <t>Itu</t>
  </si>
  <si>
    <t>ITUPEVA</t>
  </si>
  <si>
    <t>Itupeva</t>
  </si>
  <si>
    <t>ITUVERAVA</t>
  </si>
  <si>
    <t>Ituverava</t>
  </si>
  <si>
    <t>JABORANDI</t>
  </si>
  <si>
    <t>Jaborandi</t>
  </si>
  <si>
    <t>JABOTICABAL</t>
  </si>
  <si>
    <t>Jaboticabal</t>
  </si>
  <si>
    <t>JACAREÍ</t>
  </si>
  <si>
    <t>Jacareí</t>
  </si>
  <si>
    <t>JACI</t>
  </si>
  <si>
    <t>Jaci</t>
  </si>
  <si>
    <t>JACUPIRANGA</t>
  </si>
  <si>
    <t>Jacupiranga</t>
  </si>
  <si>
    <t>JAGUARIÚNA</t>
  </si>
  <si>
    <t>Jaguariúna</t>
  </si>
  <si>
    <t>JALES</t>
  </si>
  <si>
    <t>Jales</t>
  </si>
  <si>
    <t>JAMBEIRO</t>
  </si>
  <si>
    <t>Jambeiro</t>
  </si>
  <si>
    <t>JANDIRA</t>
  </si>
  <si>
    <t>Jandira</t>
  </si>
  <si>
    <t>JARINU</t>
  </si>
  <si>
    <t>Jarinu</t>
  </si>
  <si>
    <t>JAÚ</t>
  </si>
  <si>
    <t>Jaú</t>
  </si>
  <si>
    <t>JERIQUARA</t>
  </si>
  <si>
    <t>Jeriquara</t>
  </si>
  <si>
    <t>JOANÓPOLIS</t>
  </si>
  <si>
    <t>Joanópolis</t>
  </si>
  <si>
    <t>JOÃO RAMALHO</t>
  </si>
  <si>
    <t>João Ramalho</t>
  </si>
  <si>
    <t>JOSÉ BONIFÁCIO</t>
  </si>
  <si>
    <t>José Bonifácio</t>
  </si>
  <si>
    <t>JÚLIO MESQUITA</t>
  </si>
  <si>
    <t>Júlio Mesquita</t>
  </si>
  <si>
    <t>JUNDIAÍ</t>
  </si>
  <si>
    <t>Jundiaí</t>
  </si>
  <si>
    <t>JUNQUEIRÓPOLIS</t>
  </si>
  <si>
    <t>Junqueirópolis</t>
  </si>
  <si>
    <t>JUQUIÁ</t>
  </si>
  <si>
    <t>Juquiá</t>
  </si>
  <si>
    <t>JUQUITIBA</t>
  </si>
  <si>
    <t>Juquitiba</t>
  </si>
  <si>
    <t>LAGOINHA</t>
  </si>
  <si>
    <t>Lagoinha</t>
  </si>
  <si>
    <t>LARANJAL PAULISTA</t>
  </si>
  <si>
    <t>Laranjal Paulista</t>
  </si>
  <si>
    <t>LAVÍNIA</t>
  </si>
  <si>
    <t>Lavínia</t>
  </si>
  <si>
    <t>LAVRINHAS</t>
  </si>
  <si>
    <t>Lavrinhas</t>
  </si>
  <si>
    <t>LEME</t>
  </si>
  <si>
    <t>Leme</t>
  </si>
  <si>
    <t>LENÇÓIS PAULISTA</t>
  </si>
  <si>
    <t>Lençóis Paulista</t>
  </si>
  <si>
    <t>LIMEIRA</t>
  </si>
  <si>
    <t>Limeira</t>
  </si>
  <si>
    <t>LINDÓIA</t>
  </si>
  <si>
    <t>Lindóia</t>
  </si>
  <si>
    <t>LINS</t>
  </si>
  <si>
    <t>Lins</t>
  </si>
  <si>
    <t>LORENA</t>
  </si>
  <si>
    <t>Lorena</t>
  </si>
  <si>
    <t>LOUVEIRA</t>
  </si>
  <si>
    <t>Louveira</t>
  </si>
  <si>
    <t>LUCÉLIA</t>
  </si>
  <si>
    <t>Lucélia</t>
  </si>
  <si>
    <t>LUCIANÓPOLIS</t>
  </si>
  <si>
    <t>Lucianópolis</t>
  </si>
  <si>
    <t>LUÍS ANTÔNIO</t>
  </si>
  <si>
    <t>Luís Antônio</t>
  </si>
  <si>
    <t>LUIZIÂNIA</t>
  </si>
  <si>
    <t>Luiziânia</t>
  </si>
  <si>
    <t>LUPÉRCIO</t>
  </si>
  <si>
    <t>Lupércio</t>
  </si>
  <si>
    <t>LUTÉCIA</t>
  </si>
  <si>
    <t>Lutécia</t>
  </si>
  <si>
    <t>MACATUBA</t>
  </si>
  <si>
    <t>Macatuba</t>
  </si>
  <si>
    <t>MACAUBAL</t>
  </si>
  <si>
    <t>Macaubal</t>
  </si>
  <si>
    <t>MACEDÔNIA</t>
  </si>
  <si>
    <t>Macedônia</t>
  </si>
  <si>
    <t>MAGDA</t>
  </si>
  <si>
    <t>Magda</t>
  </si>
  <si>
    <t>MAIRINQUE</t>
  </si>
  <si>
    <t>Mairinque</t>
  </si>
  <si>
    <t>MAIRIPORÃ</t>
  </si>
  <si>
    <t>Mairiporã</t>
  </si>
  <si>
    <t>MANDURI</t>
  </si>
  <si>
    <t>Manduri</t>
  </si>
  <si>
    <t>MARABÁ PAULISTA</t>
  </si>
  <si>
    <t>Marabá Paulista</t>
  </si>
  <si>
    <t>MARACAÍ</t>
  </si>
  <si>
    <t>Maracaí</t>
  </si>
  <si>
    <t>MARIÁPOLIS</t>
  </si>
  <si>
    <t>Mariápolis</t>
  </si>
  <si>
    <t>MARÍLIA</t>
  </si>
  <si>
    <t>Marília</t>
  </si>
  <si>
    <t>MARINÓPOLIS</t>
  </si>
  <si>
    <t>Marinópolis</t>
  </si>
  <si>
    <t>MARTINÓPOLIS</t>
  </si>
  <si>
    <t>Martinópolis</t>
  </si>
  <si>
    <t>MATÃO</t>
  </si>
  <si>
    <t>Matão</t>
  </si>
  <si>
    <t>MAUÁ</t>
  </si>
  <si>
    <t>Mauá</t>
  </si>
  <si>
    <t>MENDONÇA</t>
  </si>
  <si>
    <t>Mendonça</t>
  </si>
  <si>
    <t>MERIDIANO</t>
  </si>
  <si>
    <t>Meridiano</t>
  </si>
  <si>
    <t>MIGUELÓPOLIS</t>
  </si>
  <si>
    <t>Miguelópolis</t>
  </si>
  <si>
    <t>MINEIROS DO TIETÊ</t>
  </si>
  <si>
    <t>Mineiros do Tietê</t>
  </si>
  <si>
    <t>MIRACATU</t>
  </si>
  <si>
    <t>Miracatu</t>
  </si>
  <si>
    <t>MIRA ESTRELA</t>
  </si>
  <si>
    <t>Mira Estrela</t>
  </si>
  <si>
    <t>MIRANDÓPOLIS</t>
  </si>
  <si>
    <t>Mirandópolis</t>
  </si>
  <si>
    <t>MIRANTE DO PARANAPANEMA</t>
  </si>
  <si>
    <t>Mirante do Paranapanema</t>
  </si>
  <si>
    <t>MIRASSOL</t>
  </si>
  <si>
    <t>Mirassol</t>
  </si>
  <si>
    <t>MIRASSOLÂNDIA</t>
  </si>
  <si>
    <t>Mirassolândia</t>
  </si>
  <si>
    <t>MOCOCA</t>
  </si>
  <si>
    <t>Mococa</t>
  </si>
  <si>
    <t>MOGI DAS CRUZES</t>
  </si>
  <si>
    <t>Mogi das Cruzes</t>
  </si>
  <si>
    <t>MOGI-GUACU</t>
  </si>
  <si>
    <t>Mogi Guaçu</t>
  </si>
  <si>
    <t>Mogi Mirim</t>
  </si>
  <si>
    <t>MOMBUCA</t>
  </si>
  <si>
    <t>Mombuca</t>
  </si>
  <si>
    <t>MONÇÕES</t>
  </si>
  <si>
    <t>Monções</t>
  </si>
  <si>
    <t>MONGAGUÁ</t>
  </si>
  <si>
    <t>Mongaguá</t>
  </si>
  <si>
    <t>MONTE ALEGRE DO SUL</t>
  </si>
  <si>
    <t>Monte Alegre do Sul</t>
  </si>
  <si>
    <t>MONTE ALTO</t>
  </si>
  <si>
    <t>Monte Alto</t>
  </si>
  <si>
    <t>MONTE APRAZÍVEL</t>
  </si>
  <si>
    <t>Monte Aprazível</t>
  </si>
  <si>
    <t>MONTE AZUL PAULISTA</t>
  </si>
  <si>
    <t>Monte Azul Paulista</t>
  </si>
  <si>
    <t>MONTE CASTELO</t>
  </si>
  <si>
    <t>Monte Castelo</t>
  </si>
  <si>
    <t>MONTEIRO LOBATO</t>
  </si>
  <si>
    <t>Monteiro Lobato</t>
  </si>
  <si>
    <t>MONTE MOR</t>
  </si>
  <si>
    <t>Monte Mor</t>
  </si>
  <si>
    <t>MORRO AGUDO</t>
  </si>
  <si>
    <t>Morro Agudo</t>
  </si>
  <si>
    <t>MORUNGABA</t>
  </si>
  <si>
    <t>Morungaba</t>
  </si>
  <si>
    <t>MURUTINGA DO SUL</t>
  </si>
  <si>
    <t>Murutinga do Sul</t>
  </si>
  <si>
    <t>NARANDIBA</t>
  </si>
  <si>
    <t>Narandiba</t>
  </si>
  <si>
    <t>NATIVIDADE DA SERRA</t>
  </si>
  <si>
    <t>Natividade da Serra</t>
  </si>
  <si>
    <t>NAZARÉ PAULISTA</t>
  </si>
  <si>
    <t>Nazaré Paulista</t>
  </si>
  <si>
    <t>NEVES PAULISTA</t>
  </si>
  <si>
    <t>Neves Paulista</t>
  </si>
  <si>
    <t>NHANDEARA</t>
  </si>
  <si>
    <t>Nhandeara</t>
  </si>
  <si>
    <t>NIPOÃ</t>
  </si>
  <si>
    <t>Nipoã</t>
  </si>
  <si>
    <t>NOVA ALIANÇA</t>
  </si>
  <si>
    <t>Nova Aliança</t>
  </si>
  <si>
    <t>NOVA EUROPA</t>
  </si>
  <si>
    <t>Nova Europa</t>
  </si>
  <si>
    <t>NOVA GRANADA</t>
  </si>
  <si>
    <t>Nova Granada</t>
  </si>
  <si>
    <t>NOVA GUATAPORANGA</t>
  </si>
  <si>
    <t>Nova Guataporanga</t>
  </si>
  <si>
    <t>NOVA INDEPENDÊNCIA</t>
  </si>
  <si>
    <t>Nova Independência</t>
  </si>
  <si>
    <t>NOVA LUZITÂNIA</t>
  </si>
  <si>
    <t>Nova Luzitânia</t>
  </si>
  <si>
    <t>NOVA ODESSA</t>
  </si>
  <si>
    <t>Nova Odessa</t>
  </si>
  <si>
    <t>NUPORANGA</t>
  </si>
  <si>
    <t>Nuporanga</t>
  </si>
  <si>
    <t>OCAUÇU</t>
  </si>
  <si>
    <t>Ocauçu</t>
  </si>
  <si>
    <t>ÓLEO</t>
  </si>
  <si>
    <t>Óleo</t>
  </si>
  <si>
    <t>OLÍMPIA</t>
  </si>
  <si>
    <t>Olímpia</t>
  </si>
  <si>
    <t>ONDA VERDE</t>
  </si>
  <si>
    <t>Onda Verde</t>
  </si>
  <si>
    <t>ORIENTE</t>
  </si>
  <si>
    <t>Oriente</t>
  </si>
  <si>
    <t>ORINDIÚVA</t>
  </si>
  <si>
    <t>Orindiúva</t>
  </si>
  <si>
    <t>ORLÂNDIA</t>
  </si>
  <si>
    <t>Orlândia</t>
  </si>
  <si>
    <t>OSASCO</t>
  </si>
  <si>
    <t>Osasco</t>
  </si>
  <si>
    <t>OSCAR BRESSANE</t>
  </si>
  <si>
    <t>Oscar Bressane</t>
  </si>
  <si>
    <t>OSVALDO CRUZ</t>
  </si>
  <si>
    <t>Osvaldo Cruz</t>
  </si>
  <si>
    <t>OURINHOS</t>
  </si>
  <si>
    <t>Ourinhos</t>
  </si>
  <si>
    <t>PACAEMBU</t>
  </si>
  <si>
    <t>Pacaembu</t>
  </si>
  <si>
    <t>PALMARES PAULISTA</t>
  </si>
  <si>
    <t>Palmares Paulista</t>
  </si>
  <si>
    <t>PALMEIRA D'OESTE</t>
  </si>
  <si>
    <t>Palmeira d'Oeste</t>
  </si>
  <si>
    <t>PALMITAL</t>
  </si>
  <si>
    <t>Palmital</t>
  </si>
  <si>
    <t>PANORAMA</t>
  </si>
  <si>
    <t>Panorama</t>
  </si>
  <si>
    <t>PARAGUAÇU PAULISTA</t>
  </si>
  <si>
    <t>Paraguaçu Paulista</t>
  </si>
  <si>
    <t>PARAIBUNA</t>
  </si>
  <si>
    <t>Paraibuna</t>
  </si>
  <si>
    <t>PARANAPANEMA</t>
  </si>
  <si>
    <t>Paranapanema</t>
  </si>
  <si>
    <t>PARANAPUÃ</t>
  </si>
  <si>
    <t>Paranapuã</t>
  </si>
  <si>
    <t>PARAPUÃ</t>
  </si>
  <si>
    <t>Parapuã</t>
  </si>
  <si>
    <t>PARDINHO</t>
  </si>
  <si>
    <t>Pardinho</t>
  </si>
  <si>
    <t>PARIQUERA-AÇU</t>
  </si>
  <si>
    <t>Pariquera-Açu</t>
  </si>
  <si>
    <t>PATROCÍNIO PAULISTA</t>
  </si>
  <si>
    <t>Patrocínio Paulista</t>
  </si>
  <si>
    <t>PAULICÉIA</t>
  </si>
  <si>
    <t>Paulicéia</t>
  </si>
  <si>
    <t>PAULÍNIA</t>
  </si>
  <si>
    <t>Paulínia</t>
  </si>
  <si>
    <t>PAULO DE FARIA</t>
  </si>
  <si>
    <t>Paulo de Faria</t>
  </si>
  <si>
    <t>PEDERNEIRAS</t>
  </si>
  <si>
    <t>Pederneiras</t>
  </si>
  <si>
    <t>PEDRA BELA</t>
  </si>
  <si>
    <t>Pedra Bela</t>
  </si>
  <si>
    <t>PEDRANÓPOLIS</t>
  </si>
  <si>
    <t>Pedranópolis</t>
  </si>
  <si>
    <t>PEDREGULHO</t>
  </si>
  <si>
    <t>Pedregulho</t>
  </si>
  <si>
    <t>PEDREIRA</t>
  </si>
  <si>
    <t>Pedreira</t>
  </si>
  <si>
    <t>PEDRO DE TOLEDO</t>
  </si>
  <si>
    <t>Pedro de Toledo</t>
  </si>
  <si>
    <t>PENÁPOLIS</t>
  </si>
  <si>
    <t>Penápolis</t>
  </si>
  <si>
    <t>PEREIRA BARRETO</t>
  </si>
  <si>
    <t>Pereira Barreto</t>
  </si>
  <si>
    <t>PEREIRAS</t>
  </si>
  <si>
    <t>Pereiras</t>
  </si>
  <si>
    <t>PERUÍBE</t>
  </si>
  <si>
    <t>Peruíbe</t>
  </si>
  <si>
    <t>PIACATU</t>
  </si>
  <si>
    <t>Piacatu</t>
  </si>
  <si>
    <t>PIEDADE</t>
  </si>
  <si>
    <t>Piedade</t>
  </si>
  <si>
    <t>PILAR DO SUL</t>
  </si>
  <si>
    <t>Pilar do Sul</t>
  </si>
  <si>
    <t>PINDAMONHANGABA</t>
  </si>
  <si>
    <t>Pindamonhangaba</t>
  </si>
  <si>
    <t>PINDORAMA</t>
  </si>
  <si>
    <t>Pindorama</t>
  </si>
  <si>
    <t>ESPÍRITO SANTO DO PINHAL</t>
  </si>
  <si>
    <t>Espírito Santo do Pinhal</t>
  </si>
  <si>
    <t>PINHALZINHO</t>
  </si>
  <si>
    <t>Pinhalzinho</t>
  </si>
  <si>
    <t>PIQUEROBI</t>
  </si>
  <si>
    <t>Piquerobi</t>
  </si>
  <si>
    <t>PIQUETE</t>
  </si>
  <si>
    <t>Piquete</t>
  </si>
  <si>
    <t>PIRACAIA</t>
  </si>
  <si>
    <t>Piracaia</t>
  </si>
  <si>
    <t>PIRACICABA</t>
  </si>
  <si>
    <t>Piracicaba</t>
  </si>
  <si>
    <t>PIRAJU</t>
  </si>
  <si>
    <t>Piraju</t>
  </si>
  <si>
    <t>PIRAJUÍ</t>
  </si>
  <si>
    <t>Pirajuí</t>
  </si>
  <si>
    <t>PIRANGI</t>
  </si>
  <si>
    <t>Pirangi</t>
  </si>
  <si>
    <t>PIRAPORA DO BOM JESUS</t>
  </si>
  <si>
    <t>Pirapora do Bom Jesus</t>
  </si>
  <si>
    <t>PIRAPOZINHO</t>
  </si>
  <si>
    <t>Pirapozinho</t>
  </si>
  <si>
    <t>PIRASSUNUNGA</t>
  </si>
  <si>
    <t>Pirassununga</t>
  </si>
  <si>
    <t>PIRATININGA</t>
  </si>
  <si>
    <t>Piratininga</t>
  </si>
  <si>
    <t>PLATINA</t>
  </si>
  <si>
    <t>Platina</t>
  </si>
  <si>
    <t>POÁ</t>
  </si>
  <si>
    <t>Poá</t>
  </si>
  <si>
    <t>POLONI</t>
  </si>
  <si>
    <t>Poloni</t>
  </si>
  <si>
    <t>POMPÉIA</t>
  </si>
  <si>
    <t>Pompéia</t>
  </si>
  <si>
    <t>PONGAÍ</t>
  </si>
  <si>
    <t>Pongaí</t>
  </si>
  <si>
    <t>PONTAL</t>
  </si>
  <si>
    <t>Pontal</t>
  </si>
  <si>
    <t>PONTES GESTAL</t>
  </si>
  <si>
    <t>Pontes Gestal</t>
  </si>
  <si>
    <t>POPULINA</t>
  </si>
  <si>
    <t>Populina</t>
  </si>
  <si>
    <t>PORANGABA</t>
  </si>
  <si>
    <t>Porangaba</t>
  </si>
  <si>
    <t>PORTO FELIZ</t>
  </si>
  <si>
    <t>Porto Feliz</t>
  </si>
  <si>
    <t>PORTO FERREIRA</t>
  </si>
  <si>
    <t>Porto Ferreira</t>
  </si>
  <si>
    <t>POTIRENDABA</t>
  </si>
  <si>
    <t>Potirendaba</t>
  </si>
  <si>
    <t>PRADÓPOLIS</t>
  </si>
  <si>
    <t>Pradópolis</t>
  </si>
  <si>
    <t>PRAIA GRANDE</t>
  </si>
  <si>
    <t>Praia Grande</t>
  </si>
  <si>
    <t>PRESIDENTE ALVES</t>
  </si>
  <si>
    <t>Presidente Alves</t>
  </si>
  <si>
    <t>PRESIDENTE EPITÁCIO</t>
  </si>
  <si>
    <t>Presidente Epitácio</t>
  </si>
  <si>
    <t>PRESIDENTE PRUDENTE</t>
  </si>
  <si>
    <t>Presidente Prudente</t>
  </si>
  <si>
    <t>PRESIDENTE VENCESLAU</t>
  </si>
  <si>
    <t>Presidente Venceslau</t>
  </si>
  <si>
    <t>PROMISSÃO</t>
  </si>
  <si>
    <t>Promissão</t>
  </si>
  <si>
    <t>QUATÁ</t>
  </si>
  <si>
    <t>Quatá</t>
  </si>
  <si>
    <t>QUEIROZ</t>
  </si>
  <si>
    <t>Queiroz</t>
  </si>
  <si>
    <t>QUELUZ</t>
  </si>
  <si>
    <t>Queluz</t>
  </si>
  <si>
    <t>QUINTANA</t>
  </si>
  <si>
    <t>Quintana</t>
  </si>
  <si>
    <t>RAFARD</t>
  </si>
  <si>
    <t>Rafard</t>
  </si>
  <si>
    <t>RANCHARIA</t>
  </si>
  <si>
    <t>Rancharia</t>
  </si>
  <si>
    <t>REDENÇÃO DA SERRA</t>
  </si>
  <si>
    <t>Redenção da Serra</t>
  </si>
  <si>
    <t>REGENTE FEIJÓ</t>
  </si>
  <si>
    <t>Regente Feijó</t>
  </si>
  <si>
    <t>REGINÓPOLIS</t>
  </si>
  <si>
    <t>Reginópolis</t>
  </si>
  <si>
    <t>REGISTRO</t>
  </si>
  <si>
    <t>Registro</t>
  </si>
  <si>
    <t>RESTINGA</t>
  </si>
  <si>
    <t>Restinga</t>
  </si>
  <si>
    <t>RIBEIRA</t>
  </si>
  <si>
    <t>Ribeira</t>
  </si>
  <si>
    <t>RIBEIRÃO BONITO</t>
  </si>
  <si>
    <t>Ribeirão Bonito</t>
  </si>
  <si>
    <t>RIBEIRÃO BRANCO</t>
  </si>
  <si>
    <t>Ribeirão Branco</t>
  </si>
  <si>
    <t>RIBEIRÃO CORRENTE</t>
  </si>
  <si>
    <t>Ribeirão Corrente</t>
  </si>
  <si>
    <t>RIBEIRÃO DO SUL</t>
  </si>
  <si>
    <t>Ribeirão do Sul</t>
  </si>
  <si>
    <t>RIBEIRÃO PIRES</t>
  </si>
  <si>
    <t>Ribeirão Pires</t>
  </si>
  <si>
    <t>RIBEIRÃO PRETO</t>
  </si>
  <si>
    <t>Ribeirão Preto</t>
  </si>
  <si>
    <t>RIVERSUL</t>
  </si>
  <si>
    <t>Riversul</t>
  </si>
  <si>
    <t>RIFAINA</t>
  </si>
  <si>
    <t>Rifaina</t>
  </si>
  <si>
    <t>RINCÃO</t>
  </si>
  <si>
    <t>Rincão</t>
  </si>
  <si>
    <t>RINÓPOLIS</t>
  </si>
  <si>
    <t>Rinópolis</t>
  </si>
  <si>
    <t>RIO DAS PEDRAS</t>
  </si>
  <si>
    <t>Rio das Pedras</t>
  </si>
  <si>
    <t>RIO GRANDE DA SERRA</t>
  </si>
  <si>
    <t>Rio Grande da Serra</t>
  </si>
  <si>
    <t>RIOLÂNDIA</t>
  </si>
  <si>
    <t>Riolândia</t>
  </si>
  <si>
    <t>ROSEIRA</t>
  </si>
  <si>
    <t>Roseira</t>
  </si>
  <si>
    <t>RUBIÁCEA</t>
  </si>
  <si>
    <t>Rubiácea</t>
  </si>
  <si>
    <t>RUBINÉIA</t>
  </si>
  <si>
    <t>Rubinéia</t>
  </si>
  <si>
    <t>SABINO</t>
  </si>
  <si>
    <t>Sabino</t>
  </si>
  <si>
    <t>SAGRES</t>
  </si>
  <si>
    <t>Sagres</t>
  </si>
  <si>
    <t>SALES</t>
  </si>
  <si>
    <t>Sales</t>
  </si>
  <si>
    <t>SALES OLIVEIRA</t>
  </si>
  <si>
    <t>Sales Oliveira</t>
  </si>
  <si>
    <t>SALESÓPOLIS</t>
  </si>
  <si>
    <t>Salesópolis</t>
  </si>
  <si>
    <t>SALMOURÃO</t>
  </si>
  <si>
    <t>Salmourão</t>
  </si>
  <si>
    <t>SALTO</t>
  </si>
  <si>
    <t>Salto</t>
  </si>
  <si>
    <t>SALTO DE PIRAPORA</t>
  </si>
  <si>
    <t>Salto de Pirapora</t>
  </si>
  <si>
    <t>SALTO GRANDE</t>
  </si>
  <si>
    <t>Salto Grande</t>
  </si>
  <si>
    <t>SANDOVALINA</t>
  </si>
  <si>
    <t>Sandovalina</t>
  </si>
  <si>
    <t>SANTA ADÉLIA</t>
  </si>
  <si>
    <t>Santa Adélia</t>
  </si>
  <si>
    <t>SANTA ALBERTINA</t>
  </si>
  <si>
    <t>Santa Albertina</t>
  </si>
  <si>
    <t>SANTA BÁRBARA D'OESTE</t>
  </si>
  <si>
    <t>Santa Bárbara d'Oeste</t>
  </si>
  <si>
    <t>ÁGUAS DE SANTA BÁRBARA</t>
  </si>
  <si>
    <t>Águas de Santa Bárbara</t>
  </si>
  <si>
    <t>SANTA BRANCA</t>
  </si>
  <si>
    <t>Santa Branca</t>
  </si>
  <si>
    <t>SANTA CLARA D'OESTE</t>
  </si>
  <si>
    <t>Santa Clara d'Oeste</t>
  </si>
  <si>
    <t>SANTA CRUZ DA CONCEIÇÃO</t>
  </si>
  <si>
    <t>Santa Cruz da Conceição</t>
  </si>
  <si>
    <t>SANTA CRUZ DAS PALMEIRAS</t>
  </si>
  <si>
    <t>Santa Cruz das Palmeiras</t>
  </si>
  <si>
    <t>SANTA CRUZ DO RIO PARDO</t>
  </si>
  <si>
    <t>Santa Cruz do Rio Pardo</t>
  </si>
  <si>
    <t>SANTA ERNESTINA</t>
  </si>
  <si>
    <t>Santa Ernestina</t>
  </si>
  <si>
    <t>SANTA FÉ DO SUL</t>
  </si>
  <si>
    <t>Santa Fé do Sul</t>
  </si>
  <si>
    <t>SANTA GERTRUDES</t>
  </si>
  <si>
    <t>Santa Gertrudes</t>
  </si>
  <si>
    <t>SANTA ISABEL</t>
  </si>
  <si>
    <t>Santa Isabel</t>
  </si>
  <si>
    <t>SANTA MARIA DA SERRA</t>
  </si>
  <si>
    <t>Santa Maria da Serra</t>
  </si>
  <si>
    <t>SANTA MERCEDES</t>
  </si>
  <si>
    <t>Santa Mercedes</t>
  </si>
  <si>
    <t>SANTANA DA PONTE PENSA</t>
  </si>
  <si>
    <t>Santana da Ponte Pensa</t>
  </si>
  <si>
    <t>SANTANA DE PARNAÍBA</t>
  </si>
  <si>
    <t>Santana de Parnaíba</t>
  </si>
  <si>
    <t>SANTA RITA D'OESTE</t>
  </si>
  <si>
    <t>Santa Rita d'Oeste</t>
  </si>
  <si>
    <t>SANTA RITA DO PASSA QUATRO</t>
  </si>
  <si>
    <t>Santa Rita do Passa Quatro</t>
  </si>
  <si>
    <t>SANTA ROSA DE VITERBO</t>
  </si>
  <si>
    <t>Santa Rosa de Viterbo</t>
  </si>
  <si>
    <t>SANTO ANASTÁCIO</t>
  </si>
  <si>
    <t>Santo Anastácio</t>
  </si>
  <si>
    <t>SANTO ANTÔNIO DA ALEGRIA</t>
  </si>
  <si>
    <t>Santo Antônio da Alegria</t>
  </si>
  <si>
    <t>SANTO ANTÔNIO DE POSSE</t>
  </si>
  <si>
    <t>Santo Antônio de Posse</t>
  </si>
  <si>
    <t>SANTO ANTÔNIO DO JARDIM</t>
  </si>
  <si>
    <t>Santo Antônio do Jardim</t>
  </si>
  <si>
    <t>SANTO ANTÔNIO DO PINHAL</t>
  </si>
  <si>
    <t>Santo Antônio do Pinhal</t>
  </si>
  <si>
    <t>SANTO EXPEDITO</t>
  </si>
  <si>
    <t>Santo Expedito</t>
  </si>
  <si>
    <t>SANTÓPOLIS DO AGUAPEÍ</t>
  </si>
  <si>
    <t>Santópolis do Aguapeí</t>
  </si>
  <si>
    <t>SANTOS</t>
  </si>
  <si>
    <t>Santos</t>
  </si>
  <si>
    <t>SÃO BENTO DO SAPUCAÍ</t>
  </si>
  <si>
    <t>São Bento do Sapucaí</t>
  </si>
  <si>
    <t>SÃO BERNARDO DO CAMPO</t>
  </si>
  <si>
    <t>São Bernardo do Campo</t>
  </si>
  <si>
    <t>SÃO CAETANO DO SUL</t>
  </si>
  <si>
    <t>São Caetano do Sul</t>
  </si>
  <si>
    <t>SÃO CARLOS</t>
  </si>
  <si>
    <t>São Carlos</t>
  </si>
  <si>
    <t>SÃO JOÃO DA BOA VISTA</t>
  </si>
  <si>
    <t>São João da Boa Vista</t>
  </si>
  <si>
    <t>SÃO JOÃO DAS DUAS PONTES</t>
  </si>
  <si>
    <t>São João das Duas Pontes</t>
  </si>
  <si>
    <t>SÃO JOÃO DO PAU D'ALHO</t>
  </si>
  <si>
    <t>São João do Pau d'Alho</t>
  </si>
  <si>
    <t>SÃO JOAQUIM DA BARRA</t>
  </si>
  <si>
    <t>São Joaquim da Barra</t>
  </si>
  <si>
    <t>SÃO JOSÉ DA BELA VISTA</t>
  </si>
  <si>
    <t>São José da Bela Vista</t>
  </si>
  <si>
    <t>SÃO JOSÉ DO BARREIRO</t>
  </si>
  <si>
    <t>São José do Barreiro</t>
  </si>
  <si>
    <t>SÃO JOSÉ DO RIO PARDO</t>
  </si>
  <si>
    <t>São José do Rio Pardo</t>
  </si>
  <si>
    <t>SÃO JOSÉ DO RIO PRETO</t>
  </si>
  <si>
    <t>São José do Rio Preto</t>
  </si>
  <si>
    <t>SÃO JOSÉ DOS CAMPOS</t>
  </si>
  <si>
    <t>São José dos Campos</t>
  </si>
  <si>
    <t>SAO LUIZ DO PARAITINGA</t>
  </si>
  <si>
    <t>São Luiz do Paraitinga</t>
  </si>
  <si>
    <t>SÃO MANUEL</t>
  </si>
  <si>
    <t>São Manuel</t>
  </si>
  <si>
    <t>SÃO MIGUEL ARCANJO</t>
  </si>
  <si>
    <t>São Miguel Arcanjo</t>
  </si>
  <si>
    <t>SÃO PAULO</t>
  </si>
  <si>
    <t>SÃO PEDRO DO TURVO</t>
  </si>
  <si>
    <t>São Pedro do Turvo</t>
  </si>
  <si>
    <t>SÃO ROQUE</t>
  </si>
  <si>
    <t>São Roque</t>
  </si>
  <si>
    <t>SÃO SEBASTIÃO DA GRAMA</t>
  </si>
  <si>
    <t>São Sebastião da Grama</t>
  </si>
  <si>
    <t>SÃO SIMÃO</t>
  </si>
  <si>
    <t>São Simão</t>
  </si>
  <si>
    <t>SARAPUÍ</t>
  </si>
  <si>
    <t>Sarapuí</t>
  </si>
  <si>
    <t>SARUTAIÁ</t>
  </si>
  <si>
    <t>Sarutaiá</t>
  </si>
  <si>
    <t>SEBASTIANÓPOLIS DO SUL</t>
  </si>
  <si>
    <t>Sebastianópolis do Sul</t>
  </si>
  <si>
    <t>SERRA AZUL</t>
  </si>
  <si>
    <t>Serra Azul</t>
  </si>
  <si>
    <t>SERRANA</t>
  </si>
  <si>
    <t>Serrana</t>
  </si>
  <si>
    <t>SERRA NEGRA</t>
  </si>
  <si>
    <t>Serra Negra</t>
  </si>
  <si>
    <t>SETE BARRAS</t>
  </si>
  <si>
    <t>Sete Barras</t>
  </si>
  <si>
    <t>SEVERÍNIA</t>
  </si>
  <si>
    <t>Severínia</t>
  </si>
  <si>
    <t>SILVEIRAS</t>
  </si>
  <si>
    <t>Silveiras</t>
  </si>
  <si>
    <t>SOCORRO</t>
  </si>
  <si>
    <t>Socorro</t>
  </si>
  <si>
    <t>SOROCABA</t>
  </si>
  <si>
    <t>Sorocaba</t>
  </si>
  <si>
    <t>SUD MENNUCCI</t>
  </si>
  <si>
    <t>Sud Mennucci</t>
  </si>
  <si>
    <t>SUMARÉ</t>
  </si>
  <si>
    <t>Sumaré</t>
  </si>
  <si>
    <t>SUZANO</t>
  </si>
  <si>
    <t>Suzano</t>
  </si>
  <si>
    <t>TABAPUÃ</t>
  </si>
  <si>
    <t>Tabapuã</t>
  </si>
  <si>
    <t>TABATINGA</t>
  </si>
  <si>
    <t>Tabatinga</t>
  </si>
  <si>
    <t>TABOÃO DA SERRA</t>
  </si>
  <si>
    <t>Taboão da Serra</t>
  </si>
  <si>
    <t>TACIBA</t>
  </si>
  <si>
    <t>Taciba</t>
  </si>
  <si>
    <t>TAGUAÍ</t>
  </si>
  <si>
    <t>Taguaí</t>
  </si>
  <si>
    <t>TAIAÇU</t>
  </si>
  <si>
    <t>Taiaçu</t>
  </si>
  <si>
    <t>TAIÚVA</t>
  </si>
  <si>
    <t>Taiúva</t>
  </si>
  <si>
    <t>TAMBAÚ</t>
  </si>
  <si>
    <t>Tambaú</t>
  </si>
  <si>
    <t>TANABI</t>
  </si>
  <si>
    <t>Tanabi</t>
  </si>
  <si>
    <t>TAPIRATIBA</t>
  </si>
  <si>
    <t>Tapiratiba</t>
  </si>
  <si>
    <t>TAQUARITINGA</t>
  </si>
  <si>
    <t>Taquaritinga</t>
  </si>
  <si>
    <t>TAQUARITUBA</t>
  </si>
  <si>
    <t>Taquarituba</t>
  </si>
  <si>
    <t>TARABAI</t>
  </si>
  <si>
    <t>Tarabai</t>
  </si>
  <si>
    <t>TATUÍ</t>
  </si>
  <si>
    <t>Tatuí</t>
  </si>
  <si>
    <t>TAUBATÉ</t>
  </si>
  <si>
    <t>Taubaté</t>
  </si>
  <si>
    <t>TEJUPÁ</t>
  </si>
  <si>
    <t>Tejupá</t>
  </si>
  <si>
    <t>TERRA ROXA</t>
  </si>
  <si>
    <t>Terra Roxa</t>
  </si>
  <si>
    <t>TIETÊ</t>
  </si>
  <si>
    <t>Tietê</t>
  </si>
  <si>
    <t>TIMBURI</t>
  </si>
  <si>
    <t>Timburi</t>
  </si>
  <si>
    <t>TORRINHA</t>
  </si>
  <si>
    <t>Torrinha</t>
  </si>
  <si>
    <t>TREMEMBÉ</t>
  </si>
  <si>
    <t>Tremembé</t>
  </si>
  <si>
    <t>TRÊS FRONTEIRAS</t>
  </si>
  <si>
    <t>Três Fronteiras</t>
  </si>
  <si>
    <t>TUPÃ</t>
  </si>
  <si>
    <t>Tupã</t>
  </si>
  <si>
    <t>TUPI PAULISTA</t>
  </si>
  <si>
    <t>Tupi Paulista</t>
  </si>
  <si>
    <t>TURIÚBA</t>
  </si>
  <si>
    <t>Turiúba</t>
  </si>
  <si>
    <t>UBATUBA</t>
  </si>
  <si>
    <t>Ubatuba</t>
  </si>
  <si>
    <t>UBIRAJARA</t>
  </si>
  <si>
    <t>Ubirajara</t>
  </si>
  <si>
    <t>UCHOA</t>
  </si>
  <si>
    <t>Uchoa</t>
  </si>
  <si>
    <t>UNIÃO PAULISTA</t>
  </si>
  <si>
    <t>União Paulista</t>
  </si>
  <si>
    <t>URÂNIA</t>
  </si>
  <si>
    <t>Urânia</t>
  </si>
  <si>
    <t>URU</t>
  </si>
  <si>
    <t>Uru</t>
  </si>
  <si>
    <t>URUPÊS</t>
  </si>
  <si>
    <t>Urupês</t>
  </si>
  <si>
    <t>VALENTIM GENTIL</t>
  </si>
  <si>
    <t>Valentim Gentil</t>
  </si>
  <si>
    <t>VALINHOS</t>
  </si>
  <si>
    <t>Valinhos</t>
  </si>
  <si>
    <t>VALPARAÍSO</t>
  </si>
  <si>
    <t>Valparaíso</t>
  </si>
  <si>
    <t>VARGEM GRANDE DO SUL</t>
  </si>
  <si>
    <t>Vargem Grande do Sul</t>
  </si>
  <si>
    <t>VÁRZEA PAULISTA</t>
  </si>
  <si>
    <t>Várzea Paulista</t>
  </si>
  <si>
    <t>VINHEDO</t>
  </si>
  <si>
    <t>Vinhedo</t>
  </si>
  <si>
    <t>VIRADOURO</t>
  </si>
  <si>
    <t>Viradouro</t>
  </si>
  <si>
    <t>VISTA ALEGRE DO ALTO</t>
  </si>
  <si>
    <t>Vista Alegre do Alto</t>
  </si>
  <si>
    <t>VOTORANTIM</t>
  </si>
  <si>
    <t>Votorantim</t>
  </si>
  <si>
    <t>VOTUPORANGA</t>
  </si>
  <si>
    <t>Votuporanga</t>
  </si>
  <si>
    <t>BOREBI</t>
  </si>
  <si>
    <t>Borebi</t>
  </si>
  <si>
    <t>DIRCE REIS</t>
  </si>
  <si>
    <t>Dirce Reis</t>
  </si>
  <si>
    <t>EMBAÚBA</t>
  </si>
  <si>
    <t>Embaúba</t>
  </si>
  <si>
    <t>ESPÍRITO SANTO DO TURVO</t>
  </si>
  <si>
    <t>Espírito Santo do Turvo</t>
  </si>
  <si>
    <t>EUCLIDES DA CUNHA PAULISTA</t>
  </si>
  <si>
    <t>Euclides da Cunha Paulista</t>
  </si>
  <si>
    <t>GUATAPARÁ</t>
  </si>
  <si>
    <t>Guatapará</t>
  </si>
  <si>
    <t>IARAS</t>
  </si>
  <si>
    <t>Iaras</t>
  </si>
  <si>
    <t>MOTUCA</t>
  </si>
  <si>
    <t>Motuca</t>
  </si>
  <si>
    <t>ROSANA</t>
  </si>
  <si>
    <t>Rosana</t>
  </si>
  <si>
    <t>TARUMÃ</t>
  </si>
  <si>
    <t>Tarumã</t>
  </si>
  <si>
    <t>VARGEM GRANDE PAULISTA</t>
  </si>
  <si>
    <t>Vargem Grande Paulista</t>
  </si>
  <si>
    <t>SÃO VENDELINO</t>
  </si>
  <si>
    <t>São Vendelino</t>
  </si>
  <si>
    <t>IMIGRANTE</t>
  </si>
  <si>
    <t>Imigrante</t>
  </si>
  <si>
    <t>IMBÉ</t>
  </si>
  <si>
    <t>Imbé</t>
  </si>
  <si>
    <t>IBIRAPUITÃ</t>
  </si>
  <si>
    <t>Ibirapuitã</t>
  </si>
  <si>
    <t>ESTAÇÃO</t>
  </si>
  <si>
    <t>Estação</t>
  </si>
  <si>
    <t>VISTA GAÚCHA</t>
  </si>
  <si>
    <t>Vista Gaúcha</t>
  </si>
  <si>
    <t>VISTA ALEGRE DO PRATA</t>
  </si>
  <si>
    <t>Vista Alegre do Prata</t>
  </si>
  <si>
    <t>VISTA ALEGRE</t>
  </si>
  <si>
    <t>Vista Alegre</t>
  </si>
  <si>
    <t>VILA MARIA</t>
  </si>
  <si>
    <t>Vila Maria</t>
  </si>
  <si>
    <t>VILA FLORES</t>
  </si>
  <si>
    <t>Vila Flores</t>
  </si>
  <si>
    <t>TAQUARUÇU DO SUL</t>
  </si>
  <si>
    <t>Taquaruçu do Sul</t>
  </si>
  <si>
    <t>SILVEIRA MARTINS</t>
  </si>
  <si>
    <t>Silveira Martins</t>
  </si>
  <si>
    <t>SEGREDO</t>
  </si>
  <si>
    <t>Segredo</t>
  </si>
  <si>
    <t>VANINI</t>
  </si>
  <si>
    <t>Vanini</t>
  </si>
  <si>
    <t>TUPANDI</t>
  </si>
  <si>
    <t>Tupandi</t>
  </si>
  <si>
    <t>TUNAS</t>
  </si>
  <si>
    <t>Tunas</t>
  </si>
  <si>
    <t>TRINDADE DO SUL</t>
  </si>
  <si>
    <t>Trindade do Sul</t>
  </si>
  <si>
    <t>TRÊS PALMEIRAS</t>
  </si>
  <si>
    <t>Três Palmeiras</t>
  </si>
  <si>
    <t>TRÊS CACHOEIRAS</t>
  </si>
  <si>
    <t>Três Cachoeiras</t>
  </si>
  <si>
    <t>TRÊS ARROIOS</t>
  </si>
  <si>
    <t>Três Arroios</t>
  </si>
  <si>
    <t>TERRA DE AREIA</t>
  </si>
  <si>
    <t>Terra de Areia</t>
  </si>
  <si>
    <t>SEDE NOVA</t>
  </si>
  <si>
    <t>Sede Nova</t>
  </si>
  <si>
    <t>SANTA MARIA DO HERVAL</t>
  </si>
  <si>
    <t>Santa Maria do Herval</t>
  </si>
  <si>
    <t>SALDANHA MARINHO</t>
  </si>
  <si>
    <t>Saldanha Marinho</t>
  </si>
  <si>
    <t>SÃO MIGUEL DAS MISSÕES</t>
  </si>
  <si>
    <t>São Miguel das Missões</t>
  </si>
  <si>
    <t>SÃO JOSÉ DO HORTÊNCIO</t>
  </si>
  <si>
    <t>São José do Hortêncio</t>
  </si>
  <si>
    <t>SÃO JOSÉ DO HERVAL</t>
  </si>
  <si>
    <t>São José do Herval</t>
  </si>
  <si>
    <t>SÃO JORGE</t>
  </si>
  <si>
    <t>São Jorge</t>
  </si>
  <si>
    <t>SÃO JOÃO DA URTIGA</t>
  </si>
  <si>
    <t>São João da Urtiga</t>
  </si>
  <si>
    <t>SÃO DOMINGOS DO SUL</t>
  </si>
  <si>
    <t>São Domingos do Sul</t>
  </si>
  <si>
    <t>RIOZINHO</t>
  </si>
  <si>
    <t>Riozinho</t>
  </si>
  <si>
    <t>RELVADO</t>
  </si>
  <si>
    <t>Relvado</t>
  </si>
  <si>
    <t>QUINZE DE NOVEMBRO</t>
  </si>
  <si>
    <t>Quinze de Novembro</t>
  </si>
  <si>
    <t>PROTÁSIO ALVES</t>
  </si>
  <si>
    <t>Protásio Alves</t>
  </si>
  <si>
    <t>PROGRESSO</t>
  </si>
  <si>
    <t>Progresso</t>
  </si>
  <si>
    <t>POUSO NOVO</t>
  </si>
  <si>
    <t>Pouso Novo</t>
  </si>
  <si>
    <t>POÇO DAS ANTAS</t>
  </si>
  <si>
    <t>Poço das Antas</t>
  </si>
  <si>
    <t>PIRAPÓ</t>
  </si>
  <si>
    <t>Pirapó</t>
  </si>
  <si>
    <t>PINHAL</t>
  </si>
  <si>
    <t>Pinhal</t>
  </si>
  <si>
    <t>PAVERAMA</t>
  </si>
  <si>
    <t>Paverama</t>
  </si>
  <si>
    <t>PARAÍSO DO SUL</t>
  </si>
  <si>
    <t>Paraíso do Sul</t>
  </si>
  <si>
    <t>PANTANO GRANDE</t>
  </si>
  <si>
    <t>Pantano Grande</t>
  </si>
  <si>
    <t>NOVA ROMA DO SUL</t>
  </si>
  <si>
    <t>Nova Roma do Sul</t>
  </si>
  <si>
    <t>NOVA HARTZ</t>
  </si>
  <si>
    <t>Nova Hartz</t>
  </si>
  <si>
    <t>NOVA ESPERANÇA DO SUL</t>
  </si>
  <si>
    <t>Nova Esperança do Sul</t>
  </si>
  <si>
    <t>NOVA ALVORADA</t>
  </si>
  <si>
    <t>Nova Alvorada</t>
  </si>
  <si>
    <t>MORRO REDONDO</t>
  </si>
  <si>
    <t>Morro Redondo</t>
  </si>
  <si>
    <t>MONTAURI</t>
  </si>
  <si>
    <t>Montauri</t>
  </si>
  <si>
    <t>LAGOÃO</t>
  </si>
  <si>
    <t>Lagoão</t>
  </si>
  <si>
    <t>JAQUIRANA</t>
  </si>
  <si>
    <t>Jaquirana</t>
  </si>
  <si>
    <t>JABOTICABA</t>
  </si>
  <si>
    <t>Jaboticaba</t>
  </si>
  <si>
    <t>IVORÁ</t>
  </si>
  <si>
    <t>Ivorá</t>
  </si>
  <si>
    <t>ITACURUBI</t>
  </si>
  <si>
    <t>Itacurubi</t>
  </si>
  <si>
    <t>IPIRANGA DO SUL</t>
  </si>
  <si>
    <t>Ipiranga do Sul</t>
  </si>
  <si>
    <t>ABATIÁ</t>
  </si>
  <si>
    <t>Abatiá</t>
  </si>
  <si>
    <t>ADRIANÓPOLIS</t>
  </si>
  <si>
    <t>Adrianópolis</t>
  </si>
  <si>
    <t>AGUDOS DO SUL</t>
  </si>
  <si>
    <t>Agudos do Sul</t>
  </si>
  <si>
    <t>ALMIRANTE TAMANDARÉ</t>
  </si>
  <si>
    <t>Almirante Tamandaré</t>
  </si>
  <si>
    <t>ALTO PARANÁ</t>
  </si>
  <si>
    <t>Alto Paraná</t>
  </si>
  <si>
    <t>ALTO PIQUIRI</t>
  </si>
  <si>
    <t>Alto Piquiri</t>
  </si>
  <si>
    <t>ALVORADA DO SUL</t>
  </si>
  <si>
    <t>Alvorada do Sul</t>
  </si>
  <si>
    <t>AMAPORÃ</t>
  </si>
  <si>
    <t>Amaporã</t>
  </si>
  <si>
    <t>AMPÉRE</t>
  </si>
  <si>
    <t>Ampére</t>
  </si>
  <si>
    <t>ANDIRÁ</t>
  </si>
  <si>
    <t>Andirá</t>
  </si>
  <si>
    <t>ANTONINA</t>
  </si>
  <si>
    <t>Antonina</t>
  </si>
  <si>
    <t>ANTÔNIO OLINTO</t>
  </si>
  <si>
    <t>Antônio Olinto</t>
  </si>
  <si>
    <t>APUCARANA</t>
  </si>
  <si>
    <t>Apucarana</t>
  </si>
  <si>
    <t>ARAPONGAS</t>
  </si>
  <si>
    <t>Arapongas</t>
  </si>
  <si>
    <t>ARAPOTI</t>
  </si>
  <si>
    <t>Arapoti</t>
  </si>
  <si>
    <t>MARILÂNDIA DO SUL</t>
  </si>
  <si>
    <t>Marilândia do Sul</t>
  </si>
  <si>
    <t>ARAUCÁRIA</t>
  </si>
  <si>
    <t>Araucária</t>
  </si>
  <si>
    <t>ASSAÍ</t>
  </si>
  <si>
    <t>Assaí</t>
  </si>
  <si>
    <t>ASTORGA</t>
  </si>
  <si>
    <t>Astorga</t>
  </si>
  <si>
    <t>BALSA NOVA</t>
  </si>
  <si>
    <t>Balsa Nova</t>
  </si>
  <si>
    <t>BANDEIRANTES</t>
  </si>
  <si>
    <t>Bandeirantes</t>
  </si>
  <si>
    <t>BARBOSA FERRAZ</t>
  </si>
  <si>
    <t>Barbosa Ferraz</t>
  </si>
  <si>
    <t>BARRACÃO</t>
  </si>
  <si>
    <t>Barracão</t>
  </si>
  <si>
    <t>BARRA DO JACARÉ</t>
  </si>
  <si>
    <t>Barra do Jacaré</t>
  </si>
  <si>
    <t>BELA VISTA DO PARAÍSO</t>
  </si>
  <si>
    <t>Bela Vista do Paraíso</t>
  </si>
  <si>
    <t>BITURUNA</t>
  </si>
  <si>
    <t>Bituruna</t>
  </si>
  <si>
    <t>BOCAIÚVA DO SUL</t>
  </si>
  <si>
    <t>Bocaiúva do Sul</t>
  </si>
  <si>
    <t>BORRAZÓPOLIS</t>
  </si>
  <si>
    <t>Borrazópolis</t>
  </si>
  <si>
    <t>CAFEARA</t>
  </si>
  <si>
    <t>Cafeara</t>
  </si>
  <si>
    <t>CALIFÓRNIA</t>
  </si>
  <si>
    <t>Califórnia</t>
  </si>
  <si>
    <t>CAMBARÁ</t>
  </si>
  <si>
    <t>Cambará</t>
  </si>
  <si>
    <t>CAMBÉ</t>
  </si>
  <si>
    <t>Cambé</t>
  </si>
  <si>
    <t>CAMBIRA</t>
  </si>
  <si>
    <t>Cambira</t>
  </si>
  <si>
    <t>CAMPINA DA LAGOA</t>
  </si>
  <si>
    <t>Campina da Lagoa</t>
  </si>
  <si>
    <t>CAMPINA GRANDE DO SUL</t>
  </si>
  <si>
    <t>Campina Grande do Sul</t>
  </si>
  <si>
    <t>CAMPO DO TENENTE</t>
  </si>
  <si>
    <t>Campo do Tenente</t>
  </si>
  <si>
    <t>CAMPO LARGO</t>
  </si>
  <si>
    <t>Campo Largo</t>
  </si>
  <si>
    <t>CAMPO MOURÃO</t>
  </si>
  <si>
    <t>Campo Mourão</t>
  </si>
  <si>
    <t>CÂNDIDO DE ABREU</t>
  </si>
  <si>
    <t>Cândido de Abreu</t>
  </si>
  <si>
    <t>CAPITÃO LEÔNIDAS MARQUES</t>
  </si>
  <si>
    <t>Capitão Leônidas Marques</t>
  </si>
  <si>
    <t>CARLÓPOLIS</t>
  </si>
  <si>
    <t>Carlópolis</t>
  </si>
  <si>
    <t>CASTRO</t>
  </si>
  <si>
    <t>Castro</t>
  </si>
  <si>
    <t>CATANDUVAS</t>
  </si>
  <si>
    <t>Catanduvas</t>
  </si>
  <si>
    <t>CENTENÁRIO DO SUL</t>
  </si>
  <si>
    <t>Centenário do Sul</t>
  </si>
  <si>
    <t>CERRO AZUL</t>
  </si>
  <si>
    <t>Cerro Azul</t>
  </si>
  <si>
    <t>CHOPINZINHO</t>
  </si>
  <si>
    <t>Chopinzinho</t>
  </si>
  <si>
    <t>CIANORTE</t>
  </si>
  <si>
    <t>Cianorte</t>
  </si>
  <si>
    <t>CIDADE GAÚCHA</t>
  </si>
  <si>
    <t>Cidade Gaúcha</t>
  </si>
  <si>
    <t>CLEVELÂNDIA</t>
  </si>
  <si>
    <t>Clevelândia</t>
  </si>
  <si>
    <t>MANGUEIRINHA</t>
  </si>
  <si>
    <t>Mangueirinha</t>
  </si>
  <si>
    <t>COLOMBO</t>
  </si>
  <si>
    <t>Colombo</t>
  </si>
  <si>
    <t>COLORADO</t>
  </si>
  <si>
    <t>Colorado</t>
  </si>
  <si>
    <t>CONGONHINHAS</t>
  </si>
  <si>
    <t>Congonhinhas</t>
  </si>
  <si>
    <t>CONSELHEIRO MAIRINCK</t>
  </si>
  <si>
    <t>Conselheiro Mairinck</t>
  </si>
  <si>
    <t>CONTENDA</t>
  </si>
  <si>
    <t>Contenda</t>
  </si>
  <si>
    <t>CORBÉLIA</t>
  </si>
  <si>
    <t>Corbélia</t>
  </si>
  <si>
    <t>CORNÉLIO PROCÓPIO</t>
  </si>
  <si>
    <t>Cornélio Procópio</t>
  </si>
  <si>
    <t>CORONEL VIVIDA</t>
  </si>
  <si>
    <t>Coronel Vivida</t>
  </si>
  <si>
    <t>CRUZEIRO DO OESTE</t>
  </si>
  <si>
    <t>Cruzeiro do Oeste</t>
  </si>
  <si>
    <t>CRUZ MACHADO</t>
  </si>
  <si>
    <t>Cruz Machado</t>
  </si>
  <si>
    <t>CURITIBA</t>
  </si>
  <si>
    <t>Curitiba</t>
  </si>
  <si>
    <t>CURIÚVA</t>
  </si>
  <si>
    <t>Curiúva</t>
  </si>
  <si>
    <t>DIAMANTE DO NORTE</t>
  </si>
  <si>
    <t>Diamante do Norte</t>
  </si>
  <si>
    <t>DOIS VIZINHOS</t>
  </si>
  <si>
    <t>Dois Vizinhos</t>
  </si>
  <si>
    <t>DOUTOR CAMARGO</t>
  </si>
  <si>
    <t>Doutor Camargo</t>
  </si>
  <si>
    <t>ENÉAS MARQUES</t>
  </si>
  <si>
    <t>Enéas Marques</t>
  </si>
  <si>
    <t>ENGENHEIRO BELTRÃO</t>
  </si>
  <si>
    <t>Engenheiro Beltrão</t>
  </si>
  <si>
    <t>FAXINAL</t>
  </si>
  <si>
    <t>Faxinal</t>
  </si>
  <si>
    <t>FÊNIX</t>
  </si>
  <si>
    <t>Fênix</t>
  </si>
  <si>
    <t>FLORAÍ</t>
  </si>
  <si>
    <t>Floraí</t>
  </si>
  <si>
    <t>FLORESTÓPOLIS</t>
  </si>
  <si>
    <t>Florestópolis</t>
  </si>
  <si>
    <t>FLÓRIDA</t>
  </si>
  <si>
    <t>Flórida</t>
  </si>
  <si>
    <t>FORMOSA DO OESTE</t>
  </si>
  <si>
    <t>Formosa do Oeste</t>
  </si>
  <si>
    <t>FOZ DO IGUAÇU</t>
  </si>
  <si>
    <t>Foz do Iguaçu</t>
  </si>
  <si>
    <t>FRANCISCO BELTRÃO</t>
  </si>
  <si>
    <t>Francisco Beltrão</t>
  </si>
  <si>
    <t>GENERAL CARNEIRO</t>
  </si>
  <si>
    <t>General Carneiro</t>
  </si>
  <si>
    <t>GOIOERÊ</t>
  </si>
  <si>
    <t>Goioerê</t>
  </si>
  <si>
    <t>GUAIRAÇÁ</t>
  </si>
  <si>
    <t>Guairaçá</t>
  </si>
  <si>
    <t>GUAPIRAMA</t>
  </si>
  <si>
    <t>Guapirama</t>
  </si>
  <si>
    <t>GUAPOREMA</t>
  </si>
  <si>
    <t>Guaporema</t>
  </si>
  <si>
    <t>GUARANIAÇU</t>
  </si>
  <si>
    <t>Guaraniaçu</t>
  </si>
  <si>
    <t>GUARAPUAVA</t>
  </si>
  <si>
    <t>Guarapuava</t>
  </si>
  <si>
    <t>GUARAQUEÇABA</t>
  </si>
  <si>
    <t>Guaraqueçaba</t>
  </si>
  <si>
    <t>GUARATUBA</t>
  </si>
  <si>
    <t>Guaratuba</t>
  </si>
  <si>
    <t>IBAITI</t>
  </si>
  <si>
    <t>Ibaiti</t>
  </si>
  <si>
    <t>IBIPORÃ</t>
  </si>
  <si>
    <t>Ibiporã</t>
  </si>
  <si>
    <t>ICARAÍMA</t>
  </si>
  <si>
    <t>Icaraíma</t>
  </si>
  <si>
    <t>IGUARAÇU</t>
  </si>
  <si>
    <t>Iguaraçu</t>
  </si>
  <si>
    <t>IMBITUVA</t>
  </si>
  <si>
    <t>Imbituva</t>
  </si>
  <si>
    <t>INÁCIO MARTINS</t>
  </si>
  <si>
    <t>Inácio Martins</t>
  </si>
  <si>
    <t>IPIRANGA</t>
  </si>
  <si>
    <t>Ipiranga</t>
  </si>
  <si>
    <t>IPORÃ</t>
  </si>
  <si>
    <t>Iporã</t>
  </si>
  <si>
    <t>IRETAMA</t>
  </si>
  <si>
    <t>Iretama</t>
  </si>
  <si>
    <t>ITAGUAJÉ</t>
  </si>
  <si>
    <t>Itaguajé</t>
  </si>
  <si>
    <t>ITAMBARACÁ</t>
  </si>
  <si>
    <t>Itambaracá</t>
  </si>
  <si>
    <t>ITAPEJARA D'OESTE</t>
  </si>
  <si>
    <t>Itapejara d'Oeste</t>
  </si>
  <si>
    <t>ITAÚNA DO SUL</t>
  </si>
  <si>
    <t>Itaúna do Sul</t>
  </si>
  <si>
    <t>IVAÍ</t>
  </si>
  <si>
    <t>Ivaí</t>
  </si>
  <si>
    <t>IVAIPORÃ</t>
  </si>
  <si>
    <t>Ivaiporã</t>
  </si>
  <si>
    <t>IVATUBA</t>
  </si>
  <si>
    <t>Ivatuba</t>
  </si>
  <si>
    <t>JABOTI</t>
  </si>
  <si>
    <t>Jaboti</t>
  </si>
  <si>
    <t>JACAREZINHO</t>
  </si>
  <si>
    <t>Jacarezinho</t>
  </si>
  <si>
    <t>JAGUAPITÃ</t>
  </si>
  <si>
    <t>Jaguapitã</t>
  </si>
  <si>
    <t>JAGUARIAÍVA</t>
  </si>
  <si>
    <t>Jaguariaíva</t>
  </si>
  <si>
    <t>JANDAIA DO SUL</t>
  </si>
  <si>
    <t>Jandaia do Sul</t>
  </si>
  <si>
    <t>JANIÓPOLIS</t>
  </si>
  <si>
    <t>Janiópolis</t>
  </si>
  <si>
    <t>JAPIRA</t>
  </si>
  <si>
    <t>Japira</t>
  </si>
  <si>
    <t>JARDIM ALEGRE</t>
  </si>
  <si>
    <t>Jardim Alegre</t>
  </si>
  <si>
    <t>JARDIM OLINDA</t>
  </si>
  <si>
    <t>Jardim Olinda</t>
  </si>
  <si>
    <t>JATAIZINHO</t>
  </si>
  <si>
    <t>Jataizinho</t>
  </si>
  <si>
    <t>JOAQUIM TÁVORA</t>
  </si>
  <si>
    <t>Joaquim Távora</t>
  </si>
  <si>
    <t>JUNDIAÍ DO SUL</t>
  </si>
  <si>
    <t>Jundiaí do Sul</t>
  </si>
  <si>
    <t>KALORÉ</t>
  </si>
  <si>
    <t>Kaloré</t>
  </si>
  <si>
    <t>LAPA</t>
  </si>
  <si>
    <t>Lapa</t>
  </si>
  <si>
    <t>LARANJEIRAS DO SUL</t>
  </si>
  <si>
    <t>Laranjeiras do Sul</t>
  </si>
  <si>
    <t>LEÓPOLIS</t>
  </si>
  <si>
    <t>Leópolis</t>
  </si>
  <si>
    <t>LOANDA</t>
  </si>
  <si>
    <t>Loanda</t>
  </si>
  <si>
    <t>LOBATO</t>
  </si>
  <si>
    <t>Lobato</t>
  </si>
  <si>
    <t>LONDRINA</t>
  </si>
  <si>
    <t>Londrina</t>
  </si>
  <si>
    <t>LUPIONÓPOLIS</t>
  </si>
  <si>
    <t>Lupionópolis</t>
  </si>
  <si>
    <t>MALLET</t>
  </si>
  <si>
    <t>Mallet</t>
  </si>
  <si>
    <t>MAMBORÊ</t>
  </si>
  <si>
    <t>Mamborê</t>
  </si>
  <si>
    <t>MANDAGUAÇU</t>
  </si>
  <si>
    <t>Mandaguaçu</t>
  </si>
  <si>
    <t>MANDAGUARI</t>
  </si>
  <si>
    <t>Mandaguari</t>
  </si>
  <si>
    <t>MANDIRITUBA</t>
  </si>
  <si>
    <t>Mandirituba</t>
  </si>
  <si>
    <t>MANOEL RIBAS</t>
  </si>
  <si>
    <t>Manoel Ribas</t>
  </si>
  <si>
    <t>MARECHAL CÂNDIDO RONDON</t>
  </si>
  <si>
    <t>Marechal Cândido Rondon</t>
  </si>
  <si>
    <t>MARIA HELENA</t>
  </si>
  <si>
    <t>Maria Helena</t>
  </si>
  <si>
    <t>MARIALVA</t>
  </si>
  <si>
    <t>Marialva</t>
  </si>
  <si>
    <t>MARILUZ</t>
  </si>
  <si>
    <t>Mariluz</t>
  </si>
  <si>
    <t>MARINGÁ</t>
  </si>
  <si>
    <t>Maringá</t>
  </si>
  <si>
    <t>MARIÓPOLIS</t>
  </si>
  <si>
    <t>Mariópolis</t>
  </si>
  <si>
    <t>MARMELEIRO</t>
  </si>
  <si>
    <t>Marmeleiro</t>
  </si>
  <si>
    <t>MARUMBI</t>
  </si>
  <si>
    <t>Marumbi</t>
  </si>
  <si>
    <t>MATELÂNDIA</t>
  </si>
  <si>
    <t>Matelândia</t>
  </si>
  <si>
    <t>MEDIANEIRA</t>
  </si>
  <si>
    <t>Medianeira</t>
  </si>
  <si>
    <t>MIRASELVA</t>
  </si>
  <si>
    <t>Miraselva</t>
  </si>
  <si>
    <t>MOREIRA SALES</t>
  </si>
  <si>
    <t>Moreira Sales</t>
  </si>
  <si>
    <t>MORRETES</t>
  </si>
  <si>
    <t>Morretes</t>
  </si>
  <si>
    <t>Munhoz de Melo</t>
  </si>
  <si>
    <t>NOSSA SENHORA DAS GRAÇAS</t>
  </si>
  <si>
    <t>Nossa Senhora das Graças</t>
  </si>
  <si>
    <t>NOVA ALIANÇA DO IVAÍ</t>
  </si>
  <si>
    <t>Nova Aliança do Ivaí</t>
  </si>
  <si>
    <t>NOVA AMÉRICA DA COLINA</t>
  </si>
  <si>
    <t>Nova América da Colina</t>
  </si>
  <si>
    <t>NOVA CANTU</t>
  </si>
  <si>
    <t>Nova Cantu</t>
  </si>
  <si>
    <t>NOVA ESPERANÇA</t>
  </si>
  <si>
    <t>Nova Esperança</t>
  </si>
  <si>
    <t>NOVA LONDRINA</t>
  </si>
  <si>
    <t>Nova Londrina</t>
  </si>
  <si>
    <t>ORTIGUEIRA</t>
  </si>
  <si>
    <t>Ortigueira</t>
  </si>
  <si>
    <t>OURIZONA</t>
  </si>
  <si>
    <t>Ourizona</t>
  </si>
  <si>
    <t>PAIÇANDU</t>
  </si>
  <si>
    <t>Paiçandu</t>
  </si>
  <si>
    <t>PALMAS</t>
  </si>
  <si>
    <t>Palmas</t>
  </si>
  <si>
    <t>PALOTINA</t>
  </si>
  <si>
    <t>Palotina</t>
  </si>
  <si>
    <t>PARAÍSO DO NORTE</t>
  </si>
  <si>
    <t>Paraíso do Norte</t>
  </si>
  <si>
    <t>PARANACITY</t>
  </si>
  <si>
    <t>Paranacity</t>
  </si>
  <si>
    <t>PARANAGUÁ</t>
  </si>
  <si>
    <t>Paranaguá</t>
  </si>
  <si>
    <t>PARANAPOEMA</t>
  </si>
  <si>
    <t>Paranapoema</t>
  </si>
  <si>
    <t>PARANAVAÍ</t>
  </si>
  <si>
    <t>Paranavaí</t>
  </si>
  <si>
    <t>PATO BRANCO</t>
  </si>
  <si>
    <t>Pato Branco</t>
  </si>
  <si>
    <t>PAULA FREITAS</t>
  </si>
  <si>
    <t>Paula Freitas</t>
  </si>
  <si>
    <t>PAULO FRONTIN</t>
  </si>
  <si>
    <t>Paulo Frontin</t>
  </si>
  <si>
    <t>PEABIRU</t>
  </si>
  <si>
    <t>Peabiru</t>
  </si>
  <si>
    <t>PÉROLA D'OESTE</t>
  </si>
  <si>
    <t>Pérola d'Oeste</t>
  </si>
  <si>
    <t>PIÊN</t>
  </si>
  <si>
    <t>Piên</t>
  </si>
  <si>
    <t>PINHALÃO</t>
  </si>
  <si>
    <t>Pinhalão</t>
  </si>
  <si>
    <t>PIRAÍ DO SUL</t>
  </si>
  <si>
    <t>Piraí do Sul</t>
  </si>
  <si>
    <t>PIRAQUARA</t>
  </si>
  <si>
    <t>Piraquara</t>
  </si>
  <si>
    <t>PITANGA</t>
  </si>
  <si>
    <t>Pitanga</t>
  </si>
  <si>
    <t>PLANALTINA DO PARANÁ</t>
  </si>
  <si>
    <t>Planaltina do Paraná</t>
  </si>
  <si>
    <t>PONTA GROSSA</t>
  </si>
  <si>
    <t>Ponta Grossa</t>
  </si>
  <si>
    <t>PORECATU</t>
  </si>
  <si>
    <t>Porecatu</t>
  </si>
  <si>
    <t>PORTO AMAZONAS</t>
  </si>
  <si>
    <t>Porto Amazonas</t>
  </si>
  <si>
    <t>PORTO RICO</t>
  </si>
  <si>
    <t>Porto Rico</t>
  </si>
  <si>
    <t>PORTO VITÓRIA</t>
  </si>
  <si>
    <t>Porto Vitória</t>
  </si>
  <si>
    <t>PRESIDENTE CASTELO BRANCO</t>
  </si>
  <si>
    <t>Presidente Castelo Branco</t>
  </si>
  <si>
    <t>PRIMEIRO DE MAIO</t>
  </si>
  <si>
    <t>Primeiro de Maio</t>
  </si>
  <si>
    <t>PRUDENTÓPOLIS</t>
  </si>
  <si>
    <t>Prudentópolis</t>
  </si>
  <si>
    <t>QUATIGUÁ</t>
  </si>
  <si>
    <t>Quatiguá</t>
  </si>
  <si>
    <t>QUATRO BARRAS</t>
  </si>
  <si>
    <t>Quatro Barras</t>
  </si>
  <si>
    <t>QUERÊNCIA DO NORTE</t>
  </si>
  <si>
    <t>Querência do Norte</t>
  </si>
  <si>
    <t>QUINTA DO SOL</t>
  </si>
  <si>
    <t>Quinta do Sol</t>
  </si>
  <si>
    <t>QUITANDINHA</t>
  </si>
  <si>
    <t>Quitandinha</t>
  </si>
  <si>
    <t>RANCHO ALEGRE</t>
  </si>
  <si>
    <t>Rancho Alegre</t>
  </si>
  <si>
    <t>REALEZA</t>
  </si>
  <si>
    <t>Realeza</t>
  </si>
  <si>
    <t>REBOUÇAS</t>
  </si>
  <si>
    <t>Rebouças</t>
  </si>
  <si>
    <t>RENASCENÇA</t>
  </si>
  <si>
    <t>Renascença</t>
  </si>
  <si>
    <t>RESERVA</t>
  </si>
  <si>
    <t>Reserva</t>
  </si>
  <si>
    <t>RIBEIRÃO CLARO</t>
  </si>
  <si>
    <t>Ribeirão Claro</t>
  </si>
  <si>
    <t>RIBEIRÃO DO PINHAL</t>
  </si>
  <si>
    <t>Ribeirão do Pinhal</t>
  </si>
  <si>
    <t>RIO AZUL</t>
  </si>
  <si>
    <t>Rio Azul</t>
  </si>
  <si>
    <t>RIO BOM</t>
  </si>
  <si>
    <t>Rio Bom</t>
  </si>
  <si>
    <t>RIO BRANCO DO SUL</t>
  </si>
  <si>
    <t>Rio Branco do Sul</t>
  </si>
  <si>
    <t>RIO NEGRO</t>
  </si>
  <si>
    <t>Rio Negro</t>
  </si>
  <si>
    <t>ROLÂNDIA</t>
  </si>
  <si>
    <t>Rolândia</t>
  </si>
  <si>
    <t>RONCADOR</t>
  </si>
  <si>
    <t>Roncador</t>
  </si>
  <si>
    <t>RONDON</t>
  </si>
  <si>
    <t>Rondon</t>
  </si>
  <si>
    <t>SABÁUDIA</t>
  </si>
  <si>
    <t>Sabáudia</t>
  </si>
  <si>
    <t>SALGADO FILHO</t>
  </si>
  <si>
    <t>Salgado Filho</t>
  </si>
  <si>
    <t>SALTO DO ITARARÉ</t>
  </si>
  <si>
    <t>Salto do Itararé</t>
  </si>
  <si>
    <t>SALTO DO LONTRA</t>
  </si>
  <si>
    <t>Salto do Lontra</t>
  </si>
  <si>
    <t>SANTA AMÉLIA</t>
  </si>
  <si>
    <t>Santa Amélia</t>
  </si>
  <si>
    <t>SANTA CECÍLIA DO PAVÃO</t>
  </si>
  <si>
    <t>Santa Cecília do Pavão</t>
  </si>
  <si>
    <t>SANTA CRUZ DE MONTE CASTELO</t>
  </si>
  <si>
    <t>Santa Cruz de Monte Castelo</t>
  </si>
  <si>
    <t>SANTA FÉ</t>
  </si>
  <si>
    <t>Santa Fé</t>
  </si>
  <si>
    <t>SANTA ISABEL DO IVAÍ</t>
  </si>
  <si>
    <t>Santa Isabel do Ivaí</t>
  </si>
  <si>
    <t>SANTA IZABEL DO OESTE</t>
  </si>
  <si>
    <t>Santa Izabel do Oeste</t>
  </si>
  <si>
    <t>SANTA MARIANA</t>
  </si>
  <si>
    <t>Santa Mariana</t>
  </si>
  <si>
    <t>SANTANA DO ITARARÉ</t>
  </si>
  <si>
    <t>Santana do Itararé</t>
  </si>
  <si>
    <t>SANTO ANTÔNIO DO SUDOESTE</t>
  </si>
  <si>
    <t>Santo Antônio do Sudoeste</t>
  </si>
  <si>
    <t>SANTO ANTÔNIO DA PLATINA</t>
  </si>
  <si>
    <t>Santo Antônio da Platina</t>
  </si>
  <si>
    <t>SANTO ANTÔNIO DO CAIUÁ</t>
  </si>
  <si>
    <t>Santo Antônio do Caiuá</t>
  </si>
  <si>
    <t>SANTO ANTÔNIO DO PARAÍSO</t>
  </si>
  <si>
    <t>Santo Antônio do Paraíso</t>
  </si>
  <si>
    <t>SANTO INÁCIO</t>
  </si>
  <si>
    <t>Santo Inácio</t>
  </si>
  <si>
    <t>SÃO CARLOS DO IVAÍ</t>
  </si>
  <si>
    <t>São Carlos do Ivaí</t>
  </si>
  <si>
    <t>SÃO JERÔNIMO DA SERRA</t>
  </si>
  <si>
    <t>São Jerônimo da Serra</t>
  </si>
  <si>
    <t>SÃO JOÃO DO CAIUÁ</t>
  </si>
  <si>
    <t>São João do Caiuá</t>
  </si>
  <si>
    <t>SÃO JOÃO DO IVAÍ</t>
  </si>
  <si>
    <t>São João do Ivaí</t>
  </si>
  <si>
    <t>SÃO JOÃO DO TRIUNFO</t>
  </si>
  <si>
    <t>São João do Triunfo</t>
  </si>
  <si>
    <t>SÃO JORGE DO IVAÍ</t>
  </si>
  <si>
    <t>São Jorge do Ivaí</t>
  </si>
  <si>
    <t>SÃO JORGE D'OESTE</t>
  </si>
  <si>
    <t>São Jorge d'Oeste</t>
  </si>
  <si>
    <t>SÃO JOSÉ DA BOA VISTA</t>
  </si>
  <si>
    <t>São José da Boa Vista</t>
  </si>
  <si>
    <t>SÃO JOSÉ DOS PINHAIS</t>
  </si>
  <si>
    <t>São José dos Pinhais</t>
  </si>
  <si>
    <t>SÃO MATEUS DO SUL</t>
  </si>
  <si>
    <t>São Mateus do Sul</t>
  </si>
  <si>
    <t>SÃO MIGUEL DO IGUAÇU</t>
  </si>
  <si>
    <t>São Miguel do Iguaçu</t>
  </si>
  <si>
    <t>SÃO PEDRO DO IVAÍ</t>
  </si>
  <si>
    <t>São Pedro do Ivaí</t>
  </si>
  <si>
    <t>SÃO PEDRO DO PARANÁ</t>
  </si>
  <si>
    <t>São Pedro do Paraná</t>
  </si>
  <si>
    <t>SÃO SEBASTIÃO DA AMOREIRA</t>
  </si>
  <si>
    <t>São Sebastião da Amoreira</t>
  </si>
  <si>
    <t>SAPOPEMA</t>
  </si>
  <si>
    <t>Sapopema</t>
  </si>
  <si>
    <t>SENGÉS</t>
  </si>
  <si>
    <t>Sengés</t>
  </si>
  <si>
    <t>SERTANEJA</t>
  </si>
  <si>
    <t>Sertaneja</t>
  </si>
  <si>
    <t>SERTANÓPOLIS</t>
  </si>
  <si>
    <t>Sertanópolis</t>
  </si>
  <si>
    <t>SIQUEIRA CAMPOS</t>
  </si>
  <si>
    <t>Siqueira Campos</t>
  </si>
  <si>
    <t>TAMBOARA</t>
  </si>
  <si>
    <t>Tamboara</t>
  </si>
  <si>
    <t>TAPEJARA</t>
  </si>
  <si>
    <t>Tapejara</t>
  </si>
  <si>
    <t>TEIXEIRA SOARES</t>
  </si>
  <si>
    <t>Teixeira Soares</t>
  </si>
  <si>
    <t>TELÊMACO BORBA</t>
  </si>
  <si>
    <t>Telêmaco Borba</t>
  </si>
  <si>
    <t>TERRA BOA</t>
  </si>
  <si>
    <t>Terra Boa</t>
  </si>
  <si>
    <t>TERRA RICA</t>
  </si>
  <si>
    <t>Terra Rica</t>
  </si>
  <si>
    <t>TIBAGI</t>
  </si>
  <si>
    <t>Tibagi</t>
  </si>
  <si>
    <t>TIJUCAS DO SUL</t>
  </si>
  <si>
    <t>Tijucas do Sul</t>
  </si>
  <si>
    <t>TOMAZINA</t>
  </si>
  <si>
    <t>Tomazina</t>
  </si>
  <si>
    <t>TUNEIRAS DO OESTE</t>
  </si>
  <si>
    <t>Tuneiras do Oeste</t>
  </si>
  <si>
    <t>UBIRATÃ</t>
  </si>
  <si>
    <t>Ubiratã</t>
  </si>
  <si>
    <t>UMUARAMA</t>
  </si>
  <si>
    <t>Umuarama</t>
  </si>
  <si>
    <t>UNIÃO DA VITÓRIA</t>
  </si>
  <si>
    <t>União da Vitória</t>
  </si>
  <si>
    <t>UNIFLOR</t>
  </si>
  <si>
    <t>Uniflor</t>
  </si>
  <si>
    <t>URAÍ</t>
  </si>
  <si>
    <t>Uraí</t>
  </si>
  <si>
    <t>VERÊ</t>
  </si>
  <si>
    <t>Verê</t>
  </si>
  <si>
    <t>VITORINO</t>
  </si>
  <si>
    <t>Vitorino</t>
  </si>
  <si>
    <t>XAMBRÊ</t>
  </si>
  <si>
    <t>Xambrê</t>
  </si>
  <si>
    <t>ALTÔNIA</t>
  </si>
  <si>
    <t>Altônia</t>
  </si>
  <si>
    <t>ASSIS CHATEAUBRIAND</t>
  </si>
  <si>
    <t>Assis Chateaubriand</t>
  </si>
  <si>
    <t>QUEDAS DO IGUAÇU</t>
  </si>
  <si>
    <t>Quedas do Iguaçu</t>
  </si>
  <si>
    <t>CÉU AZUL</t>
  </si>
  <si>
    <t>Céu Azul</t>
  </si>
  <si>
    <t>GRANDES RIOS</t>
  </si>
  <si>
    <t>Grandes Rios</t>
  </si>
  <si>
    <t>MATINHOS</t>
  </si>
  <si>
    <t>Matinhos</t>
  </si>
  <si>
    <t>NOVA AURORA</t>
  </si>
  <si>
    <t>Nova Aurora</t>
  </si>
  <si>
    <t>NOVA OLÍMPIA</t>
  </si>
  <si>
    <t>Nova Olímpia</t>
  </si>
  <si>
    <t>PÉROLA</t>
  </si>
  <si>
    <t>Pérola</t>
  </si>
  <si>
    <t>MARILENA</t>
  </si>
  <si>
    <t>Marilena</t>
  </si>
  <si>
    <t>FRANCISCO ALVES</t>
  </si>
  <si>
    <t>Francisco Alves</t>
  </si>
  <si>
    <t>NOVA SANTA ROSA</t>
  </si>
  <si>
    <t>Nova Santa Rosa</t>
  </si>
  <si>
    <t>BOA VISTA DA APARECIDA</t>
  </si>
  <si>
    <t>Boa Vista da Aparecida</t>
  </si>
  <si>
    <t>BRAGANEY</t>
  </si>
  <si>
    <t>Braganey</t>
  </si>
  <si>
    <t>TRÊS BARRAS DO PARANÁ</t>
  </si>
  <si>
    <t>Três Barras do Paraná</t>
  </si>
  <si>
    <t>VERA CRUZ DO OESTE</t>
  </si>
  <si>
    <t>Vera Cruz do Oeste</t>
  </si>
  <si>
    <t>PRANCHITA</t>
  </si>
  <si>
    <t>Pranchita</t>
  </si>
  <si>
    <t>TUPÃSSI</t>
  </si>
  <si>
    <t>Tupãssi</t>
  </si>
  <si>
    <t>NOVA PRATA DO IGUAÇU</t>
  </si>
  <si>
    <t>Nova Prata do Iguaçu</t>
  </si>
  <si>
    <t>JESUÍTAS</t>
  </si>
  <si>
    <t>Jesuítas</t>
  </si>
  <si>
    <t>SÃO JORGE DO PATROCÍNIO</t>
  </si>
  <si>
    <t>São Jorge do Patrocínio</t>
  </si>
  <si>
    <t>ABELARDO LUZ</t>
  </si>
  <si>
    <t>Abelardo Luz</t>
  </si>
  <si>
    <t>AGROLÂNDIA</t>
  </si>
  <si>
    <t>Agrolândia</t>
  </si>
  <si>
    <t>AGRONÔMICA</t>
  </si>
  <si>
    <t>Agronômica</t>
  </si>
  <si>
    <t>ÁGUA DOCE</t>
  </si>
  <si>
    <t>Água Doce</t>
  </si>
  <si>
    <t>ÁGUAS DE CHAPECÓ</t>
  </si>
  <si>
    <t>Águas de Chapecó</t>
  </si>
  <si>
    <t>ÁGUAS MORNAS</t>
  </si>
  <si>
    <t>Águas Mornas</t>
  </si>
  <si>
    <t>ALFREDO WAGNER</t>
  </si>
  <si>
    <t>Alfredo Wagner</t>
  </si>
  <si>
    <t>ANGELINA</t>
  </si>
  <si>
    <t>Angelina</t>
  </si>
  <si>
    <t>ANITA GARIBALDI</t>
  </si>
  <si>
    <t>Anita Garibaldi</t>
  </si>
  <si>
    <t>ANITÁPOLIS</t>
  </si>
  <si>
    <t>Anitápolis</t>
  </si>
  <si>
    <t>ARAQUARI</t>
  </si>
  <si>
    <t>Araquari</t>
  </si>
  <si>
    <t>ARARANGUÁ</t>
  </si>
  <si>
    <t>Araranguá</t>
  </si>
  <si>
    <t>ARMAZÉM</t>
  </si>
  <si>
    <t>Armazém</t>
  </si>
  <si>
    <t>ARROIO TRINTA</t>
  </si>
  <si>
    <t>Arroio Trinta</t>
  </si>
  <si>
    <t>ASCURRA</t>
  </si>
  <si>
    <t>Ascurra</t>
  </si>
  <si>
    <t>ATALANTA</t>
  </si>
  <si>
    <t>Atalanta</t>
  </si>
  <si>
    <t>BALNEÁRIO CAMBORIÚ</t>
  </si>
  <si>
    <t>Balneário Camboriú</t>
  </si>
  <si>
    <t>BARRA VELHA</t>
  </si>
  <si>
    <t>Barra Velha</t>
  </si>
  <si>
    <t>BENEDITO NOVO</t>
  </si>
  <si>
    <t>Benedito Novo</t>
  </si>
  <si>
    <t>BIGUAÇU</t>
  </si>
  <si>
    <t>Biguaçu</t>
  </si>
  <si>
    <t>BLUMENAU</t>
  </si>
  <si>
    <t>Blumenau</t>
  </si>
  <si>
    <t>BOM RETIRO</t>
  </si>
  <si>
    <t>Bom Retiro</t>
  </si>
  <si>
    <t>BOTUVERÁ</t>
  </si>
  <si>
    <t>Botuverá</t>
  </si>
  <si>
    <t>BRAÇO DO NORTE</t>
  </si>
  <si>
    <t>Braço do Norte</t>
  </si>
  <si>
    <t>BRUSQUE</t>
  </si>
  <si>
    <t>Brusque</t>
  </si>
  <si>
    <t>CAÇADOR</t>
  </si>
  <si>
    <t>Caçador</t>
  </si>
  <si>
    <t>CAIBI</t>
  </si>
  <si>
    <t>Caibi</t>
  </si>
  <si>
    <t>CAMBORIÚ</t>
  </si>
  <si>
    <t>Camboriú</t>
  </si>
  <si>
    <t>CAMPO BELO DO SUL</t>
  </si>
  <si>
    <t>Campo Belo do Sul</t>
  </si>
  <si>
    <t>CAMPO ERÊ</t>
  </si>
  <si>
    <t>Campo Erê</t>
  </si>
  <si>
    <t>CAMPOS NOVOS</t>
  </si>
  <si>
    <t>Campos Novos</t>
  </si>
  <si>
    <t>CANELINHA</t>
  </si>
  <si>
    <t>Canelinha</t>
  </si>
  <si>
    <t>CANOINHAS</t>
  </si>
  <si>
    <t>Canoinhas</t>
  </si>
  <si>
    <t>CAPINZAL</t>
  </si>
  <si>
    <t>Capinzal</t>
  </si>
  <si>
    <t>CAXAMBU DO SUL</t>
  </si>
  <si>
    <t>Caxambu do Sul</t>
  </si>
  <si>
    <t>CHAPECÓ</t>
  </si>
  <si>
    <t>Chapecó</t>
  </si>
  <si>
    <t>CONCÓRDIA</t>
  </si>
  <si>
    <t>Concórdia</t>
  </si>
  <si>
    <t>CORONEL FREITAS</t>
  </si>
  <si>
    <t>Coronel Freitas</t>
  </si>
  <si>
    <t>CORUPÁ</t>
  </si>
  <si>
    <t>Corupá</t>
  </si>
  <si>
    <t>CRICIÚMA</t>
  </si>
  <si>
    <t>Criciúma</t>
  </si>
  <si>
    <t>CUNHA PORÃ</t>
  </si>
  <si>
    <t>Cunha Porã</t>
  </si>
  <si>
    <t>CURITIBANOS</t>
  </si>
  <si>
    <t>Curitibanos</t>
  </si>
  <si>
    <t>DESCANSO</t>
  </si>
  <si>
    <t>Descanso</t>
  </si>
  <si>
    <t>DIONÍSIO CERQUEIRA</t>
  </si>
  <si>
    <t>Dionísio Cerqueira</t>
  </si>
  <si>
    <t>DONA EMMA</t>
  </si>
  <si>
    <t>Dona Emma</t>
  </si>
  <si>
    <t>ERVAL VELHO</t>
  </si>
  <si>
    <t>Erval Velho</t>
  </si>
  <si>
    <t>FAXINAL DOS GUEDES</t>
  </si>
  <si>
    <t>Faxinal dos Guedes</t>
  </si>
  <si>
    <t>FLORIANÓPOLIS</t>
  </si>
  <si>
    <t>Florianópolis</t>
  </si>
  <si>
    <t>FRAIBURGO</t>
  </si>
  <si>
    <t>Fraiburgo</t>
  </si>
  <si>
    <t>GALVÃO</t>
  </si>
  <si>
    <t>Galvão</t>
  </si>
  <si>
    <t>GOVERNADOR CELSO RAMOS</t>
  </si>
  <si>
    <t>Governador Celso Ramos</t>
  </si>
  <si>
    <t>GAROPABA</t>
  </si>
  <si>
    <t>Garopaba</t>
  </si>
  <si>
    <t>GARUVA</t>
  </si>
  <si>
    <t>Garuva</t>
  </si>
  <si>
    <t>GASPAR</t>
  </si>
  <si>
    <t>Gaspar</t>
  </si>
  <si>
    <t>GRÃO PARÁ</t>
  </si>
  <si>
    <t>Grão-Pará</t>
  </si>
  <si>
    <t>GRAVATAL</t>
  </si>
  <si>
    <t>Gravatal</t>
  </si>
  <si>
    <t>GUABIRUBA</t>
  </si>
  <si>
    <t>Guabiruba</t>
  </si>
  <si>
    <t>GUARAMIRIM</t>
  </si>
  <si>
    <t>Guaramirim</t>
  </si>
  <si>
    <t>GUARUJÁ DO SUL</t>
  </si>
  <si>
    <t>Guarujá do Sul</t>
  </si>
  <si>
    <t>HERVAL D'OESTE</t>
  </si>
  <si>
    <t>Herval d'Oeste</t>
  </si>
  <si>
    <t>IBICARÉ</t>
  </si>
  <si>
    <t>Ibicaré</t>
  </si>
  <si>
    <t>IBIRAMA</t>
  </si>
  <si>
    <t>Ibirama</t>
  </si>
  <si>
    <t>IÇARA</t>
  </si>
  <si>
    <t>Içara</t>
  </si>
  <si>
    <t>ILHOTA</t>
  </si>
  <si>
    <t>Ilhota</t>
  </si>
  <si>
    <t>IMARUÍ</t>
  </si>
  <si>
    <t>Imaruí</t>
  </si>
  <si>
    <t>IMBITUBA</t>
  </si>
  <si>
    <t>Imbituba</t>
  </si>
  <si>
    <t>IMBUIA</t>
  </si>
  <si>
    <t>Imbuia</t>
  </si>
  <si>
    <t>INDAIAL</t>
  </si>
  <si>
    <t>Indaial</t>
  </si>
  <si>
    <t>IPIRA</t>
  </si>
  <si>
    <t>Ipira</t>
  </si>
  <si>
    <t>IPUMIRIM</t>
  </si>
  <si>
    <t>Ipumirim</t>
  </si>
  <si>
    <t>IRANI</t>
  </si>
  <si>
    <t>Irani</t>
  </si>
  <si>
    <t>IRINEÓPOLIS</t>
  </si>
  <si>
    <t>Irineópolis</t>
  </si>
  <si>
    <t>ITÁ</t>
  </si>
  <si>
    <t>Itá</t>
  </si>
  <si>
    <t>ITAIÓPOLIS</t>
  </si>
  <si>
    <t>Itaiópolis</t>
  </si>
  <si>
    <t>ITAJAÍ</t>
  </si>
  <si>
    <t>Itajaí</t>
  </si>
  <si>
    <t>ITAPEMA</t>
  </si>
  <si>
    <t>Itapema</t>
  </si>
  <si>
    <t>ITUPORANGA</t>
  </si>
  <si>
    <t>Ituporanga</t>
  </si>
  <si>
    <t>JABORÁ</t>
  </si>
  <si>
    <t>Jaborá</t>
  </si>
  <si>
    <t>JACINTO MACHADO</t>
  </si>
  <si>
    <t>Jacinto Machado</t>
  </si>
  <si>
    <t>JAGUARUNA</t>
  </si>
  <si>
    <t>Jaguaruna</t>
  </si>
  <si>
    <t>JARAGUÁ DO SUL</t>
  </si>
  <si>
    <t>Jaraguá do Sul</t>
  </si>
  <si>
    <t>JOAÇABA</t>
  </si>
  <si>
    <t>Joaçaba</t>
  </si>
  <si>
    <t>JOINVILLE</t>
  </si>
  <si>
    <t>Joinville</t>
  </si>
  <si>
    <t>LACERDÓPOLIS</t>
  </si>
  <si>
    <t>Lacerdópolis</t>
  </si>
  <si>
    <t>LAGES</t>
  </si>
  <si>
    <t>Lages</t>
  </si>
  <si>
    <t>LAGUNA</t>
  </si>
  <si>
    <t>Laguna</t>
  </si>
  <si>
    <t>LAURENTINO</t>
  </si>
  <si>
    <t>Laurentino</t>
  </si>
  <si>
    <t>LAURO MULLER</t>
  </si>
  <si>
    <t>Lauro Müller</t>
  </si>
  <si>
    <t>LEBON RÉGIS</t>
  </si>
  <si>
    <t>Lebon Régis</t>
  </si>
  <si>
    <t>LEOBERTO LEAL</t>
  </si>
  <si>
    <t>Leoberto Leal</t>
  </si>
  <si>
    <t>LONTRAS</t>
  </si>
  <si>
    <t>Lontras</t>
  </si>
  <si>
    <t>LUIZ ALVES</t>
  </si>
  <si>
    <t>Luiz Alves</t>
  </si>
  <si>
    <t>MAFRA</t>
  </si>
  <si>
    <t>Mafra</t>
  </si>
  <si>
    <t>MAJOR GERCINO</t>
  </si>
  <si>
    <t>Major Gercino</t>
  </si>
  <si>
    <t>MAJOR VIEIRA</t>
  </si>
  <si>
    <t>Major Vieira</t>
  </si>
  <si>
    <t>MATOS COSTA</t>
  </si>
  <si>
    <t>Matos Costa</t>
  </si>
  <si>
    <t>MELEIRO</t>
  </si>
  <si>
    <t>Meleiro</t>
  </si>
  <si>
    <t>MODELO</t>
  </si>
  <si>
    <t>Modelo</t>
  </si>
  <si>
    <t>MONDAÍ</t>
  </si>
  <si>
    <t>Mondaí</t>
  </si>
  <si>
    <t>MORRO DA FUMAÇA</t>
  </si>
  <si>
    <t>Morro da Fumaça</t>
  </si>
  <si>
    <t>NAVEGANTES</t>
  </si>
  <si>
    <t>Navegantes</t>
  </si>
  <si>
    <t>NOVA ERECHIM</t>
  </si>
  <si>
    <t>Nova Erechim</t>
  </si>
  <si>
    <t>NOVA TRENTO</t>
  </si>
  <si>
    <t>Nova Trento</t>
  </si>
  <si>
    <t>NOVA VENEZA</t>
  </si>
  <si>
    <t>Nova Veneza</t>
  </si>
  <si>
    <t>ORLEANS</t>
  </si>
  <si>
    <t>Orleans</t>
  </si>
  <si>
    <t>OURO</t>
  </si>
  <si>
    <t>Ouro</t>
  </si>
  <si>
    <t>PALHOÇA</t>
  </si>
  <si>
    <t>Palhoça</t>
  </si>
  <si>
    <t>PALMA SOLA</t>
  </si>
  <si>
    <t>Palma Sola</t>
  </si>
  <si>
    <t>PALMITOS</t>
  </si>
  <si>
    <t>Palmitos</t>
  </si>
  <si>
    <t>PAPANDUVA</t>
  </si>
  <si>
    <t>Papanduva</t>
  </si>
  <si>
    <t>PAULO LOPES</t>
  </si>
  <si>
    <t>Paulo Lopes</t>
  </si>
  <si>
    <t>PEDRAS GRANDES</t>
  </si>
  <si>
    <t>Pedras Grandes</t>
  </si>
  <si>
    <t>PENHA</t>
  </si>
  <si>
    <t>Penha</t>
  </si>
  <si>
    <t>PERITIBA</t>
  </si>
  <si>
    <t>Peritiba</t>
  </si>
  <si>
    <t>BALNEÁRIO DE PIÇARRAS</t>
  </si>
  <si>
    <t>Balneário Piçarras</t>
  </si>
  <si>
    <t>PINHEIRO PRETO</t>
  </si>
  <si>
    <t>Pinheiro Preto</t>
  </si>
  <si>
    <t>PIRATUBA</t>
  </si>
  <si>
    <t>Piratuba</t>
  </si>
  <si>
    <t>POMERODE</t>
  </si>
  <si>
    <t>Pomerode</t>
  </si>
  <si>
    <t>PONTE ALTA</t>
  </si>
  <si>
    <t>Ponte Alta</t>
  </si>
  <si>
    <t>PONTE SERRADA</t>
  </si>
  <si>
    <t>Ponte Serrada</t>
  </si>
  <si>
    <t>PORTO BELO</t>
  </si>
  <si>
    <t>Porto Belo</t>
  </si>
  <si>
    <t>PORTO UNIÃO</t>
  </si>
  <si>
    <t>Porto União</t>
  </si>
  <si>
    <t>POUSO REDONDO</t>
  </si>
  <si>
    <t>Pouso Redondo</t>
  </si>
  <si>
    <t>PRESIDENTE CASTELLO BRANCO</t>
  </si>
  <si>
    <t>Presidente Castello Branco</t>
  </si>
  <si>
    <t>PRESIDENTE GETÚLIO</t>
  </si>
  <si>
    <t>Presidente Getúlio</t>
  </si>
  <si>
    <t>PRESIDENTE NEREU</t>
  </si>
  <si>
    <t>Presidente Nereu</t>
  </si>
  <si>
    <t>QUILOMBO</t>
  </si>
  <si>
    <t>Quilombo</t>
  </si>
  <si>
    <t>RANCHO QUEIMADO</t>
  </si>
  <si>
    <t>Rancho Queimado</t>
  </si>
  <si>
    <t>RIO DAS ANTAS</t>
  </si>
  <si>
    <t>Rio das Antas</t>
  </si>
  <si>
    <t>RIO DO CAMPO</t>
  </si>
  <si>
    <t>Rio do Campo</t>
  </si>
  <si>
    <t>RIO DO OESTE</t>
  </si>
  <si>
    <t>Rio do Oeste</t>
  </si>
  <si>
    <t>RIO DOS CEDROS</t>
  </si>
  <si>
    <t>Rio dos Cedros</t>
  </si>
  <si>
    <t>RIO DO SUL</t>
  </si>
  <si>
    <t>Rio do Sul</t>
  </si>
  <si>
    <t>RIO FORTUNA</t>
  </si>
  <si>
    <t>Rio Fortuna</t>
  </si>
  <si>
    <t>RIO NEGRINHO</t>
  </si>
  <si>
    <t>Rio Negrinho</t>
  </si>
  <si>
    <t>RODEIO</t>
  </si>
  <si>
    <t>Rodeio</t>
  </si>
  <si>
    <t>ROMELÂNDIA</t>
  </si>
  <si>
    <t>Romelândia</t>
  </si>
  <si>
    <t>SALETE</t>
  </si>
  <si>
    <t>Salete</t>
  </si>
  <si>
    <t>SALTO VELOSO</t>
  </si>
  <si>
    <t>Salto Veloso</t>
  </si>
  <si>
    <t>SANTO AMARO DA IMPERATRIZ</t>
  </si>
  <si>
    <t>Santo Amaro da Imperatriz</t>
  </si>
  <si>
    <t>SÃO BENTO DO SUL</t>
  </si>
  <si>
    <t>São Bento do Sul</t>
  </si>
  <si>
    <t>SÃO BONIFÁCIO</t>
  </si>
  <si>
    <t>São Bonifácio</t>
  </si>
  <si>
    <t>SÃO FRANCISCO DO SUL</t>
  </si>
  <si>
    <t>São Francisco do Sul</t>
  </si>
  <si>
    <t>SÃO JOÃO DO SUL</t>
  </si>
  <si>
    <t>São João do Sul</t>
  </si>
  <si>
    <t>SÃO JOAQUIM</t>
  </si>
  <si>
    <t>São Joaquim</t>
  </si>
  <si>
    <t>SÃO JOSÉ</t>
  </si>
  <si>
    <t>São José</t>
  </si>
  <si>
    <t>SÃO JOSÉ DO CEDRO</t>
  </si>
  <si>
    <t>São José do Cedro</t>
  </si>
  <si>
    <t>SÃO JOSÉ DO CERRITO</t>
  </si>
  <si>
    <t>São José do Cerrito</t>
  </si>
  <si>
    <t>São Lourenço do Oeste</t>
  </si>
  <si>
    <t>SÃO LUDGERO</t>
  </si>
  <si>
    <t>São Ludgero</t>
  </si>
  <si>
    <t>SÃO MARTINHO</t>
  </si>
  <si>
    <t>São Martinho</t>
  </si>
  <si>
    <t>SÃO MIGUEL DO OESTE</t>
  </si>
  <si>
    <t>São Miguel do Oeste</t>
  </si>
  <si>
    <t>SAUDADES</t>
  </si>
  <si>
    <t>Saudades</t>
  </si>
  <si>
    <t>SCHROEDER</t>
  </si>
  <si>
    <t>Schroeder</t>
  </si>
  <si>
    <t>SEARA</t>
  </si>
  <si>
    <t>Seara</t>
  </si>
  <si>
    <t>SIDERÓPOLIS</t>
  </si>
  <si>
    <t>Siderópolis</t>
  </si>
  <si>
    <t>SOMBRIO</t>
  </si>
  <si>
    <t>Sombrio</t>
  </si>
  <si>
    <t>TAIÓ</t>
  </si>
  <si>
    <t>Taió</t>
  </si>
  <si>
    <t>TIJUCAS</t>
  </si>
  <si>
    <t>Tijucas</t>
  </si>
  <si>
    <t>TIMBÓ</t>
  </si>
  <si>
    <t>Timbó</t>
  </si>
  <si>
    <t>TRÊS BARRAS</t>
  </si>
  <si>
    <t>Três Barras</t>
  </si>
  <si>
    <t>TREZE DE MAIO</t>
  </si>
  <si>
    <t>Treze de Maio</t>
  </si>
  <si>
    <t>TREZE TÍLIAS</t>
  </si>
  <si>
    <t>Treze Tílias</t>
  </si>
  <si>
    <t>TROMBUDO CENTRAL</t>
  </si>
  <si>
    <t>Trombudo Central</t>
  </si>
  <si>
    <t>TUBARÃO</t>
  </si>
  <si>
    <t>Tubarão</t>
  </si>
  <si>
    <t>TURVO</t>
  </si>
  <si>
    <t>Turvo</t>
  </si>
  <si>
    <t>URUBICI</t>
  </si>
  <si>
    <t>Urubici</t>
  </si>
  <si>
    <t>URUSSANGA</t>
  </si>
  <si>
    <t>Urussanga</t>
  </si>
  <si>
    <t>VARGEÃO</t>
  </si>
  <si>
    <t>Vargeão</t>
  </si>
  <si>
    <t>VIDAL RAMOS</t>
  </si>
  <si>
    <t>Vidal Ramos</t>
  </si>
  <si>
    <t>VIDEIRA</t>
  </si>
  <si>
    <t>Videira</t>
  </si>
  <si>
    <t>WITMARSUM</t>
  </si>
  <si>
    <t>Witmarsum</t>
  </si>
  <si>
    <t>XANXERÊ</t>
  </si>
  <si>
    <t>Xanxerê</t>
  </si>
  <si>
    <t>XAVANTINA</t>
  </si>
  <si>
    <t>Xavantina</t>
  </si>
  <si>
    <t>XAXIM</t>
  </si>
  <si>
    <t>Xaxim</t>
  </si>
  <si>
    <t>BOM JARDIM DA SERRA</t>
  </si>
  <si>
    <t>Bom Jardim da Serra</t>
  </si>
  <si>
    <t>MARACAJÁ</t>
  </si>
  <si>
    <t>Maracajá</t>
  </si>
  <si>
    <t>TIMBÉ DO SUL</t>
  </si>
  <si>
    <t>Timbé do Sul</t>
  </si>
  <si>
    <t>CORREIA PINTO</t>
  </si>
  <si>
    <t>Correia Pinto</t>
  </si>
  <si>
    <t>OTACÍLIO COSTA</t>
  </si>
  <si>
    <t>Otacílio Costa</t>
  </si>
  <si>
    <t>IPÊ</t>
  </si>
  <si>
    <t>Ipê</t>
  </si>
  <si>
    <t>IBARAMA</t>
  </si>
  <si>
    <t>Ibarama</t>
  </si>
  <si>
    <t>HARMONIA</t>
  </si>
  <si>
    <t>Harmonia</t>
  </si>
  <si>
    <t>GUABIJU</t>
  </si>
  <si>
    <t>Guabiju</t>
  </si>
  <si>
    <t>GLORINHA</t>
  </si>
  <si>
    <t>Glorinha</t>
  </si>
  <si>
    <t>FAXINALZINHO</t>
  </si>
  <si>
    <t>Faxinalzinho</t>
  </si>
  <si>
    <t>FAGUNDES VARELA</t>
  </si>
  <si>
    <t>Fagundes Varela</t>
  </si>
  <si>
    <t>EUGÊNIO DE CASTRO</t>
  </si>
  <si>
    <t>Eugênio de Castro</t>
  </si>
  <si>
    <t>ERNESTINA</t>
  </si>
  <si>
    <t>Ernestina</t>
  </si>
  <si>
    <t>EREBANGO</t>
  </si>
  <si>
    <t>Erebango</t>
  </si>
  <si>
    <t>ENTRE IJUIS</t>
  </si>
  <si>
    <t>Entre-Ijuís</t>
  </si>
  <si>
    <t>ENTRE RIOS DO SUL</t>
  </si>
  <si>
    <t>Entre Rios do Sul</t>
  </si>
  <si>
    <t>ELDORADO DO SUL</t>
  </si>
  <si>
    <t>Eldorado do Sul</t>
  </si>
  <si>
    <t>DOUTOR MAURÍCIO CARDOSO</t>
  </si>
  <si>
    <t>Doutor Maurício Cardoso</t>
  </si>
  <si>
    <t>DOIS LAJEADOS</t>
  </si>
  <si>
    <t>Dois Lajeados</t>
  </si>
  <si>
    <t>DEZESSEIS DE NOVEMBRO</t>
  </si>
  <si>
    <t>Dezesseis de Novembro</t>
  </si>
  <si>
    <t>CRISTAL</t>
  </si>
  <si>
    <t>Cristal</t>
  </si>
  <si>
    <t>CIDREIRA</t>
  </si>
  <si>
    <t>Cidreira</t>
  </si>
  <si>
    <t>CERRO GRANDE DO SUL</t>
  </si>
  <si>
    <t>Cerro Grande do Sul</t>
  </si>
  <si>
    <t>CERRO GRANDE</t>
  </si>
  <si>
    <t>Cerro Grande</t>
  </si>
  <si>
    <t>CERRO BRANCO</t>
  </si>
  <si>
    <t>Cerro Branco</t>
  </si>
  <si>
    <t>CASEIROS</t>
  </si>
  <si>
    <t>Caseiros</t>
  </si>
  <si>
    <t>CAPELA DE SANTANA</t>
  </si>
  <si>
    <t>Capela de Santana</t>
  </si>
  <si>
    <t>CAMPOS BORGES</t>
  </si>
  <si>
    <t>Campos Borges</t>
  </si>
  <si>
    <t>CAMARGO</t>
  </si>
  <si>
    <t>Camargo</t>
  </si>
  <si>
    <t>BROCHIER</t>
  </si>
  <si>
    <t>Brochier</t>
  </si>
  <si>
    <t>ALTAMIRA DO PARANÁ</t>
  </si>
  <si>
    <t>Altamira do Paraná</t>
  </si>
  <si>
    <t>FIGUEIRA</t>
  </si>
  <si>
    <t>Figueira</t>
  </si>
  <si>
    <t>LUNARDELLI</t>
  </si>
  <si>
    <t>Lunardelli</t>
  </si>
  <si>
    <t>SARANDI</t>
  </si>
  <si>
    <t>Sarandi</t>
  </si>
  <si>
    <t>JURANDA</t>
  </si>
  <si>
    <t>Juranda</t>
  </si>
  <si>
    <t>DOURADINA</t>
  </si>
  <si>
    <t>Douradina</t>
  </si>
  <si>
    <t>SANTA TEREZINHA DE ITAIPU</t>
  </si>
  <si>
    <t>Santa Terezinha de Itaipu</t>
  </si>
  <si>
    <t>MISSAL</t>
  </si>
  <si>
    <t>Missal</t>
  </si>
  <si>
    <t>SÃO JOSÉ DAS PALMEIRAS</t>
  </si>
  <si>
    <t>São José das Palmeiras</t>
  </si>
  <si>
    <t>ROSÁRIO DO IVAÍ</t>
  </si>
  <si>
    <t>Rosário do Ivaí</t>
  </si>
  <si>
    <t>CAMPO BONITO</t>
  </si>
  <si>
    <t>Campo Bonito</t>
  </si>
  <si>
    <t>SULINA</t>
  </si>
  <si>
    <t>Sulina</t>
  </si>
  <si>
    <t>CORUMBATAÍ DO SUL</t>
  </si>
  <si>
    <t>Corumbataí do Sul</t>
  </si>
  <si>
    <t>LUIZIANA</t>
  </si>
  <si>
    <t>Luiziana</t>
  </si>
  <si>
    <t>BOQUEIRÃO DO LEÃO</t>
  </si>
  <si>
    <t>Boqueirão do Leão</t>
  </si>
  <si>
    <t>BARÃO</t>
  </si>
  <si>
    <t>Barão</t>
  </si>
  <si>
    <t>ÁUREA</t>
  </si>
  <si>
    <t>Áurea</t>
  </si>
  <si>
    <t>ARROIO DO SAL</t>
  </si>
  <si>
    <t>Arroio do Sal</t>
  </si>
  <si>
    <t>ANDRÉ DA ROCHA</t>
  </si>
  <si>
    <t>André da Rocha</t>
  </si>
  <si>
    <t>AMARAL FERRADOR</t>
  </si>
  <si>
    <t>Amaral Ferrador</t>
  </si>
  <si>
    <t>ALEGRIA</t>
  </si>
  <si>
    <t>Alegria</t>
  </si>
  <si>
    <t>ÁGUA SANTA</t>
  </si>
  <si>
    <t>Água Santa</t>
  </si>
  <si>
    <t>AGUDO</t>
  </si>
  <si>
    <t>Agudo</t>
  </si>
  <si>
    <t>AJURICABA</t>
  </si>
  <si>
    <t>Ajuricaba</t>
  </si>
  <si>
    <t>ALECRIM</t>
  </si>
  <si>
    <t>Alecrim</t>
  </si>
  <si>
    <t>ALEGRETE</t>
  </si>
  <si>
    <t>Alegrete</t>
  </si>
  <si>
    <t>ALPESTRE</t>
  </si>
  <si>
    <t>Alpestre</t>
  </si>
  <si>
    <t>ALVORADA</t>
  </si>
  <si>
    <t>Alvorada</t>
  </si>
  <si>
    <t>ANTA GORDA</t>
  </si>
  <si>
    <t>Anta Gorda</t>
  </si>
  <si>
    <t>ANTÔNIO PRADO</t>
  </si>
  <si>
    <t>Antônio Prado</t>
  </si>
  <si>
    <t>ARATIBA</t>
  </si>
  <si>
    <t>Aratiba</t>
  </si>
  <si>
    <t>ARROIO DO MEIO</t>
  </si>
  <si>
    <t>Arroio do Meio</t>
  </si>
  <si>
    <t>ARROIO DOS RATOS</t>
  </si>
  <si>
    <t>Arroio dos Ratos</t>
  </si>
  <si>
    <t>ARROIO DO TIGRE</t>
  </si>
  <si>
    <t>Arroio do Tigre</t>
  </si>
  <si>
    <t>ARROIO GRANDE</t>
  </si>
  <si>
    <t>Arroio Grande</t>
  </si>
  <si>
    <t>ARVOREZINHA</t>
  </si>
  <si>
    <t>Arvorezinha</t>
  </si>
  <si>
    <t>AUGUSTO PESTANA</t>
  </si>
  <si>
    <t>Augusto Pestana</t>
  </si>
  <si>
    <t>BAGÉ</t>
  </si>
  <si>
    <t>Bagé</t>
  </si>
  <si>
    <t>BARÃO DE COTEGIPE</t>
  </si>
  <si>
    <t>Barão de Cotegipe</t>
  </si>
  <si>
    <t>BARRA DO RIBEIRO</t>
  </si>
  <si>
    <t>Barra do Ribeiro</t>
  </si>
  <si>
    <t>BARROS CASSAL</t>
  </si>
  <si>
    <t>Barros Cassal</t>
  </si>
  <si>
    <t>BENTO GONÇALVES</t>
  </si>
  <si>
    <t>Bento Gonçalves</t>
  </si>
  <si>
    <t>BOA VISTA DO BURICÁ</t>
  </si>
  <si>
    <t>Boa Vista do Buricá</t>
  </si>
  <si>
    <t>BOM RETIRO DO SUL</t>
  </si>
  <si>
    <t>Bom Retiro do Sul</t>
  </si>
  <si>
    <t>BOSSOROCA</t>
  </si>
  <si>
    <t>Bossoroca</t>
  </si>
  <si>
    <t>BRAGA</t>
  </si>
  <si>
    <t>Braga</t>
  </si>
  <si>
    <t>BUTIÁ</t>
  </si>
  <si>
    <t>Butiá</t>
  </si>
  <si>
    <t>CAÇAPAVA DO SUL</t>
  </si>
  <si>
    <t>Caçapava do Sul</t>
  </si>
  <si>
    <t>CACEQUI</t>
  </si>
  <si>
    <t>Cacequi</t>
  </si>
  <si>
    <t>CACHOEIRA DO SUL</t>
  </si>
  <si>
    <t>Cachoeira do Sul</t>
  </si>
  <si>
    <t>CACIQUE DOBLE</t>
  </si>
  <si>
    <t>Cacique Doble</t>
  </si>
  <si>
    <t>CAIBATÉ</t>
  </si>
  <si>
    <t>Caibaté</t>
  </si>
  <si>
    <t>CAMAQUÃ</t>
  </si>
  <si>
    <t>Camaquã</t>
  </si>
  <si>
    <t>CAMBARÁ DO SUL</t>
  </si>
  <si>
    <t>Cambará do Sul</t>
  </si>
  <si>
    <t>CAMPINA DAS MISSÕES</t>
  </si>
  <si>
    <t>Campina das Missões</t>
  </si>
  <si>
    <t>CAMPINAS DO SUL</t>
  </si>
  <si>
    <t>Campinas do Sul</t>
  </si>
  <si>
    <t>CAMPO BOM</t>
  </si>
  <si>
    <t>Campo Bom</t>
  </si>
  <si>
    <t>CAMPO NOVO</t>
  </si>
  <si>
    <t>Campo Novo</t>
  </si>
  <si>
    <t>CANDELÁRIA</t>
  </si>
  <si>
    <t>Candelária</t>
  </si>
  <si>
    <t>CÂNDIDO GODÓI</t>
  </si>
  <si>
    <t>Cândido Godói</t>
  </si>
  <si>
    <t>CANELA</t>
  </si>
  <si>
    <t>Canela</t>
  </si>
  <si>
    <t>CANGUÇU</t>
  </si>
  <si>
    <t>Canguçu</t>
  </si>
  <si>
    <t>CANOAS</t>
  </si>
  <si>
    <t>Canoas</t>
  </si>
  <si>
    <t>CARAZINHO</t>
  </si>
  <si>
    <t>Carazinho</t>
  </si>
  <si>
    <t>CARLOS BARBOSA</t>
  </si>
  <si>
    <t>Carlos Barbosa</t>
  </si>
  <si>
    <t>CASCA</t>
  </si>
  <si>
    <t>Casca</t>
  </si>
  <si>
    <t>CATUÍPE</t>
  </si>
  <si>
    <t>Catuípe</t>
  </si>
  <si>
    <t>CAXIAS DO SUL</t>
  </si>
  <si>
    <t>Caxias do Sul</t>
  </si>
  <si>
    <t>CERRO LARGO</t>
  </si>
  <si>
    <t>Cerro Largo</t>
  </si>
  <si>
    <t>CHAPADA</t>
  </si>
  <si>
    <t>Chapada</t>
  </si>
  <si>
    <t>CHIAPETTA</t>
  </si>
  <si>
    <t>Chiapetta</t>
  </si>
  <si>
    <t>CIRÍACO</t>
  </si>
  <si>
    <t>Ciríaco</t>
  </si>
  <si>
    <t>CONDOR</t>
  </si>
  <si>
    <t>Condor</t>
  </si>
  <si>
    <t>CONSTANTINA</t>
  </si>
  <si>
    <t>Constantina</t>
  </si>
  <si>
    <t>CORONEL BICACO</t>
  </si>
  <si>
    <t>Coronel Bicaco</t>
  </si>
  <si>
    <t>CRISSIUMAL</t>
  </si>
  <si>
    <t>Crissiumal</t>
  </si>
  <si>
    <t>CRUZ ALTA</t>
  </si>
  <si>
    <t>Cruz Alta</t>
  </si>
  <si>
    <t>DAVID CANABARRO</t>
  </si>
  <si>
    <t>David Canabarro</t>
  </si>
  <si>
    <t>DOIS IRMÃOS</t>
  </si>
  <si>
    <t>Dois Irmãos</t>
  </si>
  <si>
    <t>DOM FELICIANO</t>
  </si>
  <si>
    <t>Dom Feliciano</t>
  </si>
  <si>
    <t>DOM PEDRITO</t>
  </si>
  <si>
    <t>Dom Pedrito</t>
  </si>
  <si>
    <t>DONA FRANCISCA</t>
  </si>
  <si>
    <t>Dona Francisca</t>
  </si>
  <si>
    <t>ENCANTADO</t>
  </si>
  <si>
    <t>Encantado</t>
  </si>
  <si>
    <t>ENCRUZILHADA DO SUL</t>
  </si>
  <si>
    <t>Encruzilhada do Sul</t>
  </si>
  <si>
    <t>ERECHIM</t>
  </si>
  <si>
    <t>Erechim</t>
  </si>
  <si>
    <t>HERVAL</t>
  </si>
  <si>
    <t>Herval</t>
  </si>
  <si>
    <t>ERVAL GRANDE</t>
  </si>
  <si>
    <t>Erval Grande</t>
  </si>
  <si>
    <t>ERVAL SECO</t>
  </si>
  <si>
    <t>Erval Seco</t>
  </si>
  <si>
    <t>ESMERALDA</t>
  </si>
  <si>
    <t>Esmeralda</t>
  </si>
  <si>
    <t>ESPUMOSO</t>
  </si>
  <si>
    <t>Espumoso</t>
  </si>
  <si>
    <t>ESTÂNCIA VELHA</t>
  </si>
  <si>
    <t>Estância Velha</t>
  </si>
  <si>
    <t>ESTEIO</t>
  </si>
  <si>
    <t>Esteio</t>
  </si>
  <si>
    <t>ESTRELA</t>
  </si>
  <si>
    <t>Estrela</t>
  </si>
  <si>
    <t>FARROUPILHA</t>
  </si>
  <si>
    <t>Farroupilha</t>
  </si>
  <si>
    <t>FAXINAL DO SOTURNO</t>
  </si>
  <si>
    <t>Faxinal do Soturno</t>
  </si>
  <si>
    <t>FELIZ</t>
  </si>
  <si>
    <t>Feliz</t>
  </si>
  <si>
    <t>FLORES DA CUNHA</t>
  </si>
  <si>
    <t>Flores da Cunha</t>
  </si>
  <si>
    <t>FONTOURA XAVIER</t>
  </si>
  <si>
    <t>Fontoura Xavier</t>
  </si>
  <si>
    <t>FORMIGUEIRO</t>
  </si>
  <si>
    <t>Formigueiro</t>
  </si>
  <si>
    <t>FREDERICO WESTPHALEN</t>
  </si>
  <si>
    <t>Frederico Westphalen</t>
  </si>
  <si>
    <t>GARIBALDI</t>
  </si>
  <si>
    <t>Garibaldi</t>
  </si>
  <si>
    <t>GAURAMA</t>
  </si>
  <si>
    <t>Gaurama</t>
  </si>
  <si>
    <t>GENERAL CÂMARA</t>
  </si>
  <si>
    <t>General Câmara</t>
  </si>
  <si>
    <t>SÃO VICENTE DO SUL</t>
  </si>
  <si>
    <t>São Vicente do Sul</t>
  </si>
  <si>
    <t>GETÚLIO VARGAS</t>
  </si>
  <si>
    <t>Getúlio Vargas</t>
  </si>
  <si>
    <t>FLORES DE GOIÁS</t>
  </si>
  <si>
    <t>Flores de Goiás</t>
  </si>
  <si>
    <t>FORMOSA</t>
  </si>
  <si>
    <t>Formosa</t>
  </si>
  <si>
    <t>FORMOSO DO ARAGUAIA</t>
  </si>
  <si>
    <t>Formoso do Araguaia</t>
  </si>
  <si>
    <t>GOIANÁPOLIS</t>
  </si>
  <si>
    <t>Goianápolis</t>
  </si>
  <si>
    <t>GOIANDIRA</t>
  </si>
  <si>
    <t>Goiandira</t>
  </si>
  <si>
    <t>GOIANÉSIA</t>
  </si>
  <si>
    <t>Goianésia</t>
  </si>
  <si>
    <t>GOIÂNIA</t>
  </si>
  <si>
    <t>Goiânia</t>
  </si>
  <si>
    <t>GOIANIRA</t>
  </si>
  <si>
    <t>Goianira</t>
  </si>
  <si>
    <t>GOIÁS</t>
  </si>
  <si>
    <t>GOIATUBA</t>
  </si>
  <si>
    <t>Goiatuba</t>
  </si>
  <si>
    <t>GUAPÓ</t>
  </si>
  <si>
    <t>Guapó</t>
  </si>
  <si>
    <t>GUARANI DE GOIÁS</t>
  </si>
  <si>
    <t>Guarani de Goiás</t>
  </si>
  <si>
    <t>GURUPI</t>
  </si>
  <si>
    <t>Gurupi</t>
  </si>
  <si>
    <t>HEITORAÍ</t>
  </si>
  <si>
    <t>Heitoraí</t>
  </si>
  <si>
    <t>HIDROLINA</t>
  </si>
  <si>
    <t>Hidrolina</t>
  </si>
  <si>
    <t>IACIARA</t>
  </si>
  <si>
    <t>Iaciara</t>
  </si>
  <si>
    <t>INHUMAS</t>
  </si>
  <si>
    <t>Inhumas</t>
  </si>
  <si>
    <t>IPAMERI</t>
  </si>
  <si>
    <t>Ipameri</t>
  </si>
  <si>
    <t>IPORÁ</t>
  </si>
  <si>
    <t>Iporá</t>
  </si>
  <si>
    <t>ISRAELÂNDIA</t>
  </si>
  <si>
    <t>Israelândia</t>
  </si>
  <si>
    <t>ITABERAÍ</t>
  </si>
  <si>
    <t>Itaberaí</t>
  </si>
  <si>
    <t>ITACAJÁ</t>
  </si>
  <si>
    <t>Itacajá</t>
  </si>
  <si>
    <t>ITAGUARU</t>
  </si>
  <si>
    <t>Itaguaru</t>
  </si>
  <si>
    <t>ITAGUATINS</t>
  </si>
  <si>
    <t>Itaguatins</t>
  </si>
  <si>
    <t>ITAPACI</t>
  </si>
  <si>
    <t>Itapaci</t>
  </si>
  <si>
    <t>ITAPIRAPUÃ</t>
  </si>
  <si>
    <t>Itapirapuã</t>
  </si>
  <si>
    <t>ITAPORÃ DO TOCANTINS</t>
  </si>
  <si>
    <t>Itaporã do Tocantins</t>
  </si>
  <si>
    <t>ITAPURANGA</t>
  </si>
  <si>
    <t>Itapuranga</t>
  </si>
  <si>
    <t>ITARUMÃ</t>
  </si>
  <si>
    <t>Itarumã</t>
  </si>
  <si>
    <t>ITAUÇU</t>
  </si>
  <si>
    <t>Itauçu</t>
  </si>
  <si>
    <t>ITUMBIARA</t>
  </si>
  <si>
    <t>Itumbiara</t>
  </si>
  <si>
    <t>IVOLÂNDIA</t>
  </si>
  <si>
    <t>Ivolândia</t>
  </si>
  <si>
    <t>JANDAIA</t>
  </si>
  <si>
    <t>Jandaia</t>
  </si>
  <si>
    <t>JARAGUÁ</t>
  </si>
  <si>
    <t>Jaraguá</t>
  </si>
  <si>
    <t>JATAÍ</t>
  </si>
  <si>
    <t>Jataí</t>
  </si>
  <si>
    <t>JAUPACI</t>
  </si>
  <si>
    <t>Jaupaci</t>
  </si>
  <si>
    <t>JOVIÂNIA</t>
  </si>
  <si>
    <t>Joviânia</t>
  </si>
  <si>
    <t>ALIANÇA DO TOCANTINS</t>
  </si>
  <si>
    <t>Aliança do Tocantins</t>
  </si>
  <si>
    <t>LEOPOLDO DE BULHÕES</t>
  </si>
  <si>
    <t>Leopoldo de Bulhões</t>
  </si>
  <si>
    <t>LUZIÂNIA</t>
  </si>
  <si>
    <t>Luziânia</t>
  </si>
  <si>
    <t>MAIRIPOTABA</t>
  </si>
  <si>
    <t>Mairipotaba</t>
  </si>
  <si>
    <t>MAMBAÍ</t>
  </si>
  <si>
    <t>Mambaí</t>
  </si>
  <si>
    <t>MARA ROSA</t>
  </si>
  <si>
    <t>Mara Rosa</t>
  </si>
  <si>
    <t>MARZAGÃO</t>
  </si>
  <si>
    <t>Marzagão</t>
  </si>
  <si>
    <t>PARANAIGUARA</t>
  </si>
  <si>
    <t>Paranaiguara</t>
  </si>
  <si>
    <t>MAURILÂNDIA</t>
  </si>
  <si>
    <t>Maurilândia</t>
  </si>
  <si>
    <t>MINEIROS</t>
  </si>
  <si>
    <t>Mineiros</t>
  </si>
  <si>
    <t>MIRACEMA DO TOCANTINS</t>
  </si>
  <si>
    <t>Miracema do Tocantins</t>
  </si>
  <si>
    <t>MIRANORTE</t>
  </si>
  <si>
    <t>Miranorte</t>
  </si>
  <si>
    <t>MOIPORÁ</t>
  </si>
  <si>
    <t>Moiporá</t>
  </si>
  <si>
    <t>MONTE ALEGRE DE GOIÁS</t>
  </si>
  <si>
    <t>Monte Alegre de Goiás</t>
  </si>
  <si>
    <t>MONTE DO CARMO</t>
  </si>
  <si>
    <t>Monte do Carmo</t>
  </si>
  <si>
    <t>MONTES CLAROS DE GOIÁS</t>
  </si>
  <si>
    <t>Montes Claros de Goiás</t>
  </si>
  <si>
    <t>MOSSÂMEDES</t>
  </si>
  <si>
    <t>Mossâmedes</t>
  </si>
  <si>
    <t>MOZARLÂNDIA</t>
  </si>
  <si>
    <t>Mozarlândia</t>
  </si>
  <si>
    <t>MUTUNÓPOLIS</t>
  </si>
  <si>
    <t>Mutunópolis</t>
  </si>
  <si>
    <t>NAZÁRIO</t>
  </si>
  <si>
    <t>Nazário</t>
  </si>
  <si>
    <t>NERÓPOLIS</t>
  </si>
  <si>
    <t>Nerópolis</t>
  </si>
  <si>
    <t>NIQUELÂNDIA</t>
  </si>
  <si>
    <t>Niquelândia</t>
  </si>
  <si>
    <t>NOVA AMÉRICA</t>
  </si>
  <si>
    <t>Nova América</t>
  </si>
  <si>
    <t>NOVA ROMA</t>
  </si>
  <si>
    <t>Nova Roma</t>
  </si>
  <si>
    <t>NOVO ACORDO</t>
  </si>
  <si>
    <t>Novo Acordo</t>
  </si>
  <si>
    <t>NOVO BRASIL</t>
  </si>
  <si>
    <t>Novo Brasil</t>
  </si>
  <si>
    <t>ORIZONA</t>
  </si>
  <si>
    <t>Orizona</t>
  </si>
  <si>
    <t>OURO VERDE DE GOIÁS</t>
  </si>
  <si>
    <t>Ouro Verde de Goiás</t>
  </si>
  <si>
    <t>OUVIDOR</t>
  </si>
  <si>
    <t>Ouvidor</t>
  </si>
  <si>
    <t>PADRE BERNARDO</t>
  </si>
  <si>
    <t>Padre Bernardo</t>
  </si>
  <si>
    <t>PALMEIRAS DE GOIÁS</t>
  </si>
  <si>
    <t>Palmeiras de Goiás</t>
  </si>
  <si>
    <t>PALMELO</t>
  </si>
  <si>
    <t>Palmelo</t>
  </si>
  <si>
    <t>PALMINÓPOLIS</t>
  </si>
  <si>
    <t>Palminópolis</t>
  </si>
  <si>
    <t>PANAMÁ</t>
  </si>
  <si>
    <t>Panamá</t>
  </si>
  <si>
    <t>PARAÍSO DO TOCANTINS</t>
  </si>
  <si>
    <t>Paraíso do Tocantins</t>
  </si>
  <si>
    <t>PARANÃ</t>
  </si>
  <si>
    <t>Paranã</t>
  </si>
  <si>
    <t>PARAÚNA</t>
  </si>
  <si>
    <t>Paraúna</t>
  </si>
  <si>
    <t>PEDRO AFONSO</t>
  </si>
  <si>
    <t>Pedro Afonso</t>
  </si>
  <si>
    <t>PEIXE</t>
  </si>
  <si>
    <t>Peixe</t>
  </si>
  <si>
    <t>COLMÉIA</t>
  </si>
  <si>
    <t>Colméia</t>
  </si>
  <si>
    <t>PETROLINA DE GOIÁS</t>
  </si>
  <si>
    <t>Petrolina de Goiás</t>
  </si>
  <si>
    <t>GOIATINS</t>
  </si>
  <si>
    <t>Goiatins</t>
  </si>
  <si>
    <t>PILAR DE GOIÁS</t>
  </si>
  <si>
    <t>Pilar de Goiás</t>
  </si>
  <si>
    <t>PINDORAMA DO TOCANTINS</t>
  </si>
  <si>
    <t>Pindorama do Tocantins</t>
  </si>
  <si>
    <t>PIRACANJUBA</t>
  </si>
  <si>
    <t>Piracanjuba</t>
  </si>
  <si>
    <t>PIRENÓPOLIS</t>
  </si>
  <si>
    <t>Pirenópolis</t>
  </si>
  <si>
    <t>PIRES DO RIO</t>
  </si>
  <si>
    <t>Pires do Rio</t>
  </si>
  <si>
    <t>PIUM</t>
  </si>
  <si>
    <t>Pium</t>
  </si>
  <si>
    <t>PONTALINA</t>
  </si>
  <si>
    <t>Pontalina</t>
  </si>
  <si>
    <t>PONTE ALTA DO BOM JESUS</t>
  </si>
  <si>
    <t>Ponte Alta do Bom Jesus</t>
  </si>
  <si>
    <t>PONTE ALTA DO TOCANTINS</t>
  </si>
  <si>
    <t>Ponte Alta do Tocantins</t>
  </si>
  <si>
    <t>PORANGATU</t>
  </si>
  <si>
    <t>Porangatu</t>
  </si>
  <si>
    <t>PORTELÂNDIA</t>
  </si>
  <si>
    <t>Portelândia</t>
  </si>
  <si>
    <t>PORTO NACIONAL</t>
  </si>
  <si>
    <t>Porto Nacional</t>
  </si>
  <si>
    <t>POSSE</t>
  </si>
  <si>
    <t>Posse</t>
  </si>
  <si>
    <t>QUIRINÓPOLIS</t>
  </si>
  <si>
    <t>Quirinópolis</t>
  </si>
  <si>
    <t>RIALMA</t>
  </si>
  <si>
    <t>Rialma</t>
  </si>
  <si>
    <t>RIANÁPOLIS</t>
  </si>
  <si>
    <t>Rianápolis</t>
  </si>
  <si>
    <t>LIZARDA</t>
  </si>
  <si>
    <t>Lizarda</t>
  </si>
  <si>
    <t>EXTERIOR</t>
  </si>
  <si>
    <t>EX</t>
  </si>
  <si>
    <t>CAMPO LIMPO DE GOIÁS</t>
  </si>
  <si>
    <t>Campo Limpo de Goiás</t>
  </si>
  <si>
    <t>GAMELEIRA DE GOIÁS</t>
  </si>
  <si>
    <t>Gameleira de Goiás</t>
  </si>
  <si>
    <t>IPIRANGA DE GOIÁS</t>
  </si>
  <si>
    <t>Ipiranga de Goiás</t>
  </si>
  <si>
    <t>BOM JESUS DO ARAGUAIA</t>
  </si>
  <si>
    <t>Bom Jesus do Araguaia</t>
  </si>
  <si>
    <t>COLNIZA</t>
  </si>
  <si>
    <t>Colniza</t>
  </si>
  <si>
    <t>CONQUISTA D'OESTE</t>
  </si>
  <si>
    <t>Conquista D'Oeste</t>
  </si>
  <si>
    <t>CURVELÂNDIA</t>
  </si>
  <si>
    <t>Curvelândia</t>
  </si>
  <si>
    <t>NOVA NAZARÉ</t>
  </si>
  <si>
    <t>Nova Nazaré</t>
  </si>
  <si>
    <t>NOVA SANTA HELENA</t>
  </si>
  <si>
    <t>Nova Santa Helena</t>
  </si>
  <si>
    <t>RONDOLÂNDIA</t>
  </si>
  <si>
    <t>Rondolândia</t>
  </si>
  <si>
    <t>BARROCAS</t>
  </si>
  <si>
    <t>Barrocas</t>
  </si>
  <si>
    <t>LUÍS EDUARDO MAGALHÃES</t>
  </si>
  <si>
    <t>Luís Eduardo Magalhães</t>
  </si>
  <si>
    <t>GOVERNADOR LINDENBERG</t>
  </si>
  <si>
    <t>Governador Lindenberg</t>
  </si>
  <si>
    <t>NAZÁRIA</t>
  </si>
  <si>
    <t>Nazária</t>
  </si>
  <si>
    <t>MOJUÍ DOS CAMPOS</t>
  </si>
  <si>
    <t>Mojuí dos Campos</t>
  </si>
  <si>
    <t>BALNEÁRIO RINCÃO</t>
  </si>
  <si>
    <t>Balneário Rincão</t>
  </si>
  <si>
    <t>PESCARIA BRAVA</t>
  </si>
  <si>
    <t>Pescaria Brava</t>
  </si>
  <si>
    <t>PARAÍSO DAS ÁGUAS</t>
  </si>
  <si>
    <t>Paraíso das Águas</t>
  </si>
  <si>
    <t>GIRUÁ</t>
  </si>
  <si>
    <t>Giruá</t>
  </si>
  <si>
    <t>GRAMADO</t>
  </si>
  <si>
    <t>Gramado</t>
  </si>
  <si>
    <t>GRAVATAÍ</t>
  </si>
  <si>
    <t>Gravataí</t>
  </si>
  <si>
    <t>GUAÍBA</t>
  </si>
  <si>
    <t>Guaíba</t>
  </si>
  <si>
    <t>GUAPORÉ</t>
  </si>
  <si>
    <t>Guaporé</t>
  </si>
  <si>
    <t>GUARANI DAS MISSÕES</t>
  </si>
  <si>
    <t>Guarani das Missões</t>
  </si>
  <si>
    <t>HORIZONTINA</t>
  </si>
  <si>
    <t>Horizontina</t>
  </si>
  <si>
    <t>CHARQUEADAS</t>
  </si>
  <si>
    <t>Charqueadas</t>
  </si>
  <si>
    <t>IBIAÇÁ</t>
  </si>
  <si>
    <t>Ibiaçá</t>
  </si>
  <si>
    <t>IBIRAIARAS</t>
  </si>
  <si>
    <t>Ibiraiaras</t>
  </si>
  <si>
    <t>IBIRUBÁ</t>
  </si>
  <si>
    <t>Ibirubá</t>
  </si>
  <si>
    <t>IGREJINHA</t>
  </si>
  <si>
    <t>Igrejinha</t>
  </si>
  <si>
    <t>IJUÍ</t>
  </si>
  <si>
    <t>Ijuí</t>
  </si>
  <si>
    <t>ILÓPOLIS</t>
  </si>
  <si>
    <t>Ilópolis</t>
  </si>
  <si>
    <t>IRAÍ</t>
  </si>
  <si>
    <t>Iraí</t>
  </si>
  <si>
    <t>ITAQUI</t>
  </si>
  <si>
    <t>Itaqui</t>
  </si>
  <si>
    <t>ITATIBA DO SUL</t>
  </si>
  <si>
    <t>Itatiba do Sul</t>
  </si>
  <si>
    <t>IVOTI</t>
  </si>
  <si>
    <t>Ivoti</t>
  </si>
  <si>
    <t>JAGUARÃO</t>
  </si>
  <si>
    <t>Jaguarão</t>
  </si>
  <si>
    <t>JAGUARI</t>
  </si>
  <si>
    <t>Jaguari</t>
  </si>
  <si>
    <t>JÚLIO DE CASTILHOS</t>
  </si>
  <si>
    <t>Júlio de Castilhos</t>
  </si>
  <si>
    <t>LAGOA VERMELHA</t>
  </si>
  <si>
    <t>Lagoa Vermelha</t>
  </si>
  <si>
    <t>LAVRAS DO SUL</t>
  </si>
  <si>
    <t>Lavras do Sul</t>
  </si>
  <si>
    <t>LIBERATO SALZANO</t>
  </si>
  <si>
    <t>Liberato Salzano</t>
  </si>
  <si>
    <t>MACHADINHO</t>
  </si>
  <si>
    <t>Machadinho</t>
  </si>
  <si>
    <t>MARAU</t>
  </si>
  <si>
    <t>Marau</t>
  </si>
  <si>
    <t>MARCELINO RAMOS</t>
  </si>
  <si>
    <t>Marcelino Ramos</t>
  </si>
  <si>
    <t>MARIANO MORO</t>
  </si>
  <si>
    <t>Mariano Moro</t>
  </si>
  <si>
    <t>MATA</t>
  </si>
  <si>
    <t>Mata</t>
  </si>
  <si>
    <t>MAXIMILIANO DE ALMEIDA</t>
  </si>
  <si>
    <t>Maximiliano de Almeida</t>
  </si>
  <si>
    <t>MIRAGUAÍ</t>
  </si>
  <si>
    <t>Miraguaí</t>
  </si>
  <si>
    <t>MONTENEGRO</t>
  </si>
  <si>
    <t>Montenegro</t>
  </si>
  <si>
    <t>MOSTARDAS</t>
  </si>
  <si>
    <t>Mostardas</t>
  </si>
  <si>
    <t>MUÇUM</t>
  </si>
  <si>
    <t>Muçum</t>
  </si>
  <si>
    <t>NÃO-ME-TOQUE</t>
  </si>
  <si>
    <t>Não-Me-Toque</t>
  </si>
  <si>
    <t>NONOAI</t>
  </si>
  <si>
    <t>Nonoai</t>
  </si>
  <si>
    <t>NOVA ARAÇÁ</t>
  </si>
  <si>
    <t>Nova Araçá</t>
  </si>
  <si>
    <t>NOVA BASSANO</t>
  </si>
  <si>
    <t>Nova Bassano</t>
  </si>
  <si>
    <t>NOVA BRÉSCIA</t>
  </si>
  <si>
    <t>Nova Bréscia</t>
  </si>
  <si>
    <t>NOVA PALMA</t>
  </si>
  <si>
    <t>Nova Palma</t>
  </si>
  <si>
    <t>NOVA PETRÓPOLIS</t>
  </si>
  <si>
    <t>Nova Petrópolis</t>
  </si>
  <si>
    <t>NOVA PRATA</t>
  </si>
  <si>
    <t>Nova Prata</t>
  </si>
  <si>
    <t>NOVO HAMBURGO</t>
  </si>
  <si>
    <t>Novo Hamburgo</t>
  </si>
  <si>
    <t>OSÓRIO</t>
  </si>
  <si>
    <t>Osório</t>
  </si>
  <si>
    <t>PAIM FILHO</t>
  </si>
  <si>
    <t>Paim Filho</t>
  </si>
  <si>
    <t>PALMEIRA DAS MISSÕES</t>
  </si>
  <si>
    <t>Palmeira das Missões</t>
  </si>
  <si>
    <t>PALMITINHO</t>
  </si>
  <si>
    <t>Palmitinho</t>
  </si>
  <si>
    <t>PANAMBI</t>
  </si>
  <si>
    <t>Panambi</t>
  </si>
  <si>
    <t>PARAÍ</t>
  </si>
  <si>
    <t>Paraí</t>
  </si>
  <si>
    <t>PASSO FUNDO</t>
  </si>
  <si>
    <t>Passo Fundo</t>
  </si>
  <si>
    <t>PEDRO OSÓRIO</t>
  </si>
  <si>
    <t>Pedro Osório</t>
  </si>
  <si>
    <t>PEJUÇARA</t>
  </si>
  <si>
    <t>Pejuçara</t>
  </si>
  <si>
    <t>PELOTAS</t>
  </si>
  <si>
    <t>Pelotas</t>
  </si>
  <si>
    <t>PINHEIRO MACHADO</t>
  </si>
  <si>
    <t>Pinheiro Machado</t>
  </si>
  <si>
    <t>PIRATINI</t>
  </si>
  <si>
    <t>Piratini</t>
  </si>
  <si>
    <t>PORTÃO</t>
  </si>
  <si>
    <t>Portão</t>
  </si>
  <si>
    <t>PORTO ALEGRE</t>
  </si>
  <si>
    <t>Porto Alegre</t>
  </si>
  <si>
    <t>PORTO LUCENA</t>
  </si>
  <si>
    <t>Porto Lucena</t>
  </si>
  <si>
    <t>PORTO XAVIER</t>
  </si>
  <si>
    <t>Porto Xavier</t>
  </si>
  <si>
    <t>PUTINGA</t>
  </si>
  <si>
    <t>Putinga</t>
  </si>
  <si>
    <t>QUARAÍ</t>
  </si>
  <si>
    <t>Quaraí</t>
  </si>
  <si>
    <t>REDENTORA</t>
  </si>
  <si>
    <t>Redentora</t>
  </si>
  <si>
    <t>RESTINGA SECA</t>
  </si>
  <si>
    <t>Restinga Sêca</t>
  </si>
  <si>
    <t>RIO GRANDE</t>
  </si>
  <si>
    <t>Rio Grande</t>
  </si>
  <si>
    <t>RIO PARDO</t>
  </si>
  <si>
    <t>Rio Pardo</t>
  </si>
  <si>
    <t>ROCA SALES</t>
  </si>
  <si>
    <t>Roca Sales</t>
  </si>
  <si>
    <t>RODEIO BONITO</t>
  </si>
  <si>
    <t>Rodeio Bonito</t>
  </si>
  <si>
    <t>ROLANTE</t>
  </si>
  <si>
    <t>Rolante</t>
  </si>
  <si>
    <t>RONDA ALTA</t>
  </si>
  <si>
    <t>Ronda Alta</t>
  </si>
  <si>
    <t>RONDINHA</t>
  </si>
  <si>
    <t>Rondinha</t>
  </si>
  <si>
    <t>ROQUE GONZALES</t>
  </si>
  <si>
    <t>Roque Gonzales</t>
  </si>
  <si>
    <t>ROSÁRIO DO SUL</t>
  </si>
  <si>
    <t>Rosário do Sul</t>
  </si>
  <si>
    <t>SALVADOR DO SUL</t>
  </si>
  <si>
    <t>Salvador do Sul</t>
  </si>
  <si>
    <t>SANANDUVA</t>
  </si>
  <si>
    <t>Sananduva</t>
  </si>
  <si>
    <t>SANTA BÁRBARA DO SUL</t>
  </si>
  <si>
    <t>Santa Bárbara do Sul</t>
  </si>
  <si>
    <t>SANTA CRUZ DO SUL</t>
  </si>
  <si>
    <t>Santa Cruz do Sul</t>
  </si>
  <si>
    <t>SANTANA DA BOA VISTA</t>
  </si>
  <si>
    <t>Santana da Boa Vista</t>
  </si>
  <si>
    <t>SANTANA DO LIVRAMENTO</t>
  </si>
  <si>
    <t>Sant'Ana do Livramento</t>
  </si>
  <si>
    <t>SANTA ROSA</t>
  </si>
  <si>
    <t>Santa Rosa</t>
  </si>
  <si>
    <t>SANTA VITÓRIA DO PALMAR</t>
  </si>
  <si>
    <t>Santa Vitória do Palmar</t>
  </si>
  <si>
    <t>SANTIAGO</t>
  </si>
  <si>
    <t>Santiago</t>
  </si>
  <si>
    <t>SANTO ÂNGELO</t>
  </si>
  <si>
    <t>Santo Ângelo</t>
  </si>
  <si>
    <t>SANTO ANTÔNIO DA PATRULHA</t>
  </si>
  <si>
    <t>Santo Antônio da Patrulha</t>
  </si>
  <si>
    <t>SANTO ANTÔNIO DAS MISSÕES</t>
  </si>
  <si>
    <t>Santo Antônio das Missões</t>
  </si>
  <si>
    <t>SANTO AUGUSTO</t>
  </si>
  <si>
    <t>Santo Augusto</t>
  </si>
  <si>
    <t>SANTO CRISTO</t>
  </si>
  <si>
    <t>Santo Cristo</t>
  </si>
  <si>
    <t>SÃO BORJA</t>
  </si>
  <si>
    <t>São Borja</t>
  </si>
  <si>
    <t>SÃO FRANCISCO DE ASSIS</t>
  </si>
  <si>
    <t>São Francisco de Assis</t>
  </si>
  <si>
    <t>SÃO JERÔNIMO</t>
  </si>
  <si>
    <t>São Jerônimo</t>
  </si>
  <si>
    <t>SÃO JOSÉ DO NORTE</t>
  </si>
  <si>
    <t>São José do Norte</t>
  </si>
  <si>
    <t>SÃO JOSÉ DO OURO</t>
  </si>
  <si>
    <t>São José do Ouro</t>
  </si>
  <si>
    <t>SÃO LEOPOLDO</t>
  </si>
  <si>
    <t>São Leopoldo</t>
  </si>
  <si>
    <t>SÃO LOURENÇO DO SUL</t>
  </si>
  <si>
    <t>São Lourenço do Sul</t>
  </si>
  <si>
    <t>SÃO LUIZ GONZAGA</t>
  </si>
  <si>
    <t>São Luiz Gonzaga</t>
  </si>
  <si>
    <t>SÃO MARCOS</t>
  </si>
  <si>
    <t>São Marcos</t>
  </si>
  <si>
    <t>SÃO NICOLAU</t>
  </si>
  <si>
    <t>São Nicolau</t>
  </si>
  <si>
    <t>SÃO PAULO DAS MISSÕES</t>
  </si>
  <si>
    <t>São Paulo das Missões</t>
  </si>
  <si>
    <t>SÃO PEDRO DO SUL</t>
  </si>
  <si>
    <t>São Pedro do Sul</t>
  </si>
  <si>
    <t>SÃO SEBASTIÃO DO CAÍ</t>
  </si>
  <si>
    <t>São Sebastião do Caí</t>
  </si>
  <si>
    <t>SÃO SEPÉ</t>
  </si>
  <si>
    <t>São Sepé</t>
  </si>
  <si>
    <t>SÃO VALENTIM</t>
  </si>
  <si>
    <t>São Valentim</t>
  </si>
  <si>
    <t>SAPIRANGA</t>
  </si>
  <si>
    <t>Sapiranga</t>
  </si>
  <si>
    <t>SAPUCAIA DO SUL</t>
  </si>
  <si>
    <t>Sapucaia do Sul</t>
  </si>
  <si>
    <t>SEBERI</t>
  </si>
  <si>
    <t>Seberi</t>
  </si>
  <si>
    <t>SELBACH</t>
  </si>
  <si>
    <t>Selbach</t>
  </si>
  <si>
    <t>SERAFINA CORRÊA</t>
  </si>
  <si>
    <t>Serafina Corrêa</t>
  </si>
  <si>
    <t>SERTÃO</t>
  </si>
  <si>
    <t>Sertão</t>
  </si>
  <si>
    <t>SEVERIANO DE ALMEIDA</t>
  </si>
  <si>
    <t>Severiano de Almeida</t>
  </si>
  <si>
    <t>CAPÃO DA CANOA</t>
  </si>
  <si>
    <t>Capão da Canoa</t>
  </si>
  <si>
    <t>TAPERA</t>
  </si>
  <si>
    <t>Tapera</t>
  </si>
  <si>
    <t>TAPES</t>
  </si>
  <si>
    <t>Tapes</t>
  </si>
  <si>
    <t>TAQUARA</t>
  </si>
  <si>
    <t>Taquara</t>
  </si>
  <si>
    <t>TAQUARI</t>
  </si>
  <si>
    <t>Taquari</t>
  </si>
  <si>
    <t>TENENTE PORTELA</t>
  </si>
  <si>
    <t>Tenente Portela</t>
  </si>
  <si>
    <t>TORRES</t>
  </si>
  <si>
    <t>Torres</t>
  </si>
  <si>
    <t>TRAMANDAÍ</t>
  </si>
  <si>
    <t>Tramandaí</t>
  </si>
  <si>
    <t>TRÊS COROAS</t>
  </si>
  <si>
    <t>Três Coroas</t>
  </si>
  <si>
    <t>TRÊS DE MAIO</t>
  </si>
  <si>
    <t>Três de Maio</t>
  </si>
  <si>
    <t>TRÊS PASSOS</t>
  </si>
  <si>
    <t>Três Passos</t>
  </si>
  <si>
    <t>TUCUNDUVA</t>
  </si>
  <si>
    <t>Tucunduva</t>
  </si>
  <si>
    <t>TUPANCIRETÃ</t>
  </si>
  <si>
    <t>Tupanciretã</t>
  </si>
  <si>
    <t>TUPARENDI</t>
  </si>
  <si>
    <t>Tuparendi</t>
  </si>
  <si>
    <t>URUGUAIANA</t>
  </si>
  <si>
    <t>Uruguaiana</t>
  </si>
  <si>
    <t>VACARIA</t>
  </si>
  <si>
    <t>Vacaria</t>
  </si>
  <si>
    <t>VENÂNCIO AIRES</t>
  </si>
  <si>
    <t>Venâncio Aires</t>
  </si>
  <si>
    <t>VERANÓPOLIS</t>
  </si>
  <si>
    <t>Veranópolis</t>
  </si>
  <si>
    <t>VIADUTOS</t>
  </si>
  <si>
    <t>Viadutos</t>
  </si>
  <si>
    <t>VIAMÃO</t>
  </si>
  <si>
    <t>Viamão</t>
  </si>
  <si>
    <t>VICENTE DUTRA</t>
  </si>
  <si>
    <t>Vicente Dutra</t>
  </si>
  <si>
    <t>PALMARES DO SUL</t>
  </si>
  <si>
    <t>Palmares do Sul</t>
  </si>
  <si>
    <t>VICTOR GRAEFF</t>
  </si>
  <si>
    <t>Victor Graeff</t>
  </si>
  <si>
    <t>CAPÃO DO LEÃO</t>
  </si>
  <si>
    <t>Capão do Leão</t>
  </si>
  <si>
    <t>SALTO DO JACUÍ</t>
  </si>
  <si>
    <t>Salto do Jacuí</t>
  </si>
  <si>
    <t>COTIPORÃ</t>
  </si>
  <si>
    <t>Cotiporã</t>
  </si>
  <si>
    <t>COLÍDER</t>
  </si>
  <si>
    <t>Colíder</t>
  </si>
  <si>
    <t>NOVA BRASILÂNDIA</t>
  </si>
  <si>
    <t>Nova Brasilândia</t>
  </si>
  <si>
    <t>PARANATINGA</t>
  </si>
  <si>
    <t>Paranatinga</t>
  </si>
  <si>
    <t>SINOP</t>
  </si>
  <si>
    <t>Sinop</t>
  </si>
  <si>
    <t>ALTA FLORESTA</t>
  </si>
  <si>
    <t>Alta Floresta</t>
  </si>
  <si>
    <t>ARAPUTANGA</t>
  </si>
  <si>
    <t>Araputanga</t>
  </si>
  <si>
    <t>JAURU</t>
  </si>
  <si>
    <t>Jauru</t>
  </si>
  <si>
    <t>SÃO JOSÉ DOS QUATRO MARCOS</t>
  </si>
  <si>
    <t>São José dos Quatro Marcos</t>
  </si>
  <si>
    <t>SALTO DO CÉU</t>
  </si>
  <si>
    <t>Salto do Céu</t>
  </si>
  <si>
    <t>PONTES E LACERDA</t>
  </si>
  <si>
    <t>Pontes e Lacerda</t>
  </si>
  <si>
    <t>ACORIZAL</t>
  </si>
  <si>
    <t>Acorizal</t>
  </si>
  <si>
    <t>ÁGUA CLARA</t>
  </si>
  <si>
    <t>Água Clara</t>
  </si>
  <si>
    <t>ALTO ARAGUAIA</t>
  </si>
  <si>
    <t>Alto Araguaia</t>
  </si>
  <si>
    <t>ALTO GARÇAS</t>
  </si>
  <si>
    <t>Alto Garças</t>
  </si>
  <si>
    <t>ALTO PARAGUAI</t>
  </si>
  <si>
    <t>Alto Paraguai</t>
  </si>
  <si>
    <t>AMAMBAÍ</t>
  </si>
  <si>
    <t>Amambai</t>
  </si>
  <si>
    <t>ANASTÁCIO</t>
  </si>
  <si>
    <t>Anastácio</t>
  </si>
  <si>
    <t>ANAURILÂNDIA</t>
  </si>
  <si>
    <t>Anaurilândia</t>
  </si>
  <si>
    <t>ANTÔNIO JOÃO</t>
  </si>
  <si>
    <t>Antônio João</t>
  </si>
  <si>
    <t>APARECIDA DO TABOADO</t>
  </si>
  <si>
    <t>Aparecida do Taboado</t>
  </si>
  <si>
    <t>AQUIDAUANA</t>
  </si>
  <si>
    <t>Aquidauana</t>
  </si>
  <si>
    <t>ARAGUAINHA</t>
  </si>
  <si>
    <t>Araguainha</t>
  </si>
  <si>
    <t>ARENÁPOLIS</t>
  </si>
  <si>
    <t>Arenápolis</t>
  </si>
  <si>
    <t>ARIPUANÃ</t>
  </si>
  <si>
    <t>Aripuanã</t>
  </si>
  <si>
    <t>BARÃO DE MELGAÇO</t>
  </si>
  <si>
    <t>Barão de Melgaço</t>
  </si>
  <si>
    <t>BARRA DO BUGRES</t>
  </si>
  <si>
    <t>Barra do Bugres</t>
  </si>
  <si>
    <t>BARRA DO GARÇAS</t>
  </si>
  <si>
    <t>Barra do Garças</t>
  </si>
  <si>
    <t>BATAGUASSU</t>
  </si>
  <si>
    <t>Bataguassu</t>
  </si>
  <si>
    <t>BATAYPORÃ</t>
  </si>
  <si>
    <t>Batayporã</t>
  </si>
  <si>
    <t>BELA VISTA</t>
  </si>
  <si>
    <t>Bela Vista</t>
  </si>
  <si>
    <t>BRASILÂNDIA</t>
  </si>
  <si>
    <t>Brasilândia</t>
  </si>
  <si>
    <t>CÁCERES</t>
  </si>
  <si>
    <t>Cáceres</t>
  </si>
  <si>
    <t>CAMAPUÃ</t>
  </si>
  <si>
    <t>Camapuã</t>
  </si>
  <si>
    <t>CAARAPÓ</t>
  </si>
  <si>
    <t>Caarapó</t>
  </si>
  <si>
    <t>CASSILÂNDIA</t>
  </si>
  <si>
    <t>Cassilândia</t>
  </si>
  <si>
    <t>CHAPADA DOS GUIMARÃES</t>
  </si>
  <si>
    <t>Chapada dos Guimarães</t>
  </si>
  <si>
    <t>CORGUINHO</t>
  </si>
  <si>
    <t>Corguinho</t>
  </si>
  <si>
    <t>CORUMBÁ</t>
  </si>
  <si>
    <t>Corumbá</t>
  </si>
  <si>
    <t>COXIM</t>
  </si>
  <si>
    <t>Coxim</t>
  </si>
  <si>
    <t>CUIABÁ</t>
  </si>
  <si>
    <t>Cuiabá</t>
  </si>
  <si>
    <t>DIAMANTINO</t>
  </si>
  <si>
    <t>Diamantino</t>
  </si>
  <si>
    <t>DOM AQUINO</t>
  </si>
  <si>
    <t>Dom Aquino</t>
  </si>
  <si>
    <t>DOURADOS</t>
  </si>
  <si>
    <t>Dourados</t>
  </si>
  <si>
    <t>FÁTIMA DO SUL</t>
  </si>
  <si>
    <t>Fátima do Sul</t>
  </si>
  <si>
    <t>GLÓRIA DE DOURADOS</t>
  </si>
  <si>
    <t>Glória de Dourados</t>
  </si>
  <si>
    <t>GUIA LOPES DA LAGUNA</t>
  </si>
  <si>
    <t>Guia Lopes da Laguna</t>
  </si>
  <si>
    <t>GUIRATINGA</t>
  </si>
  <si>
    <t>Guiratinga</t>
  </si>
  <si>
    <t>IGUATEMI</t>
  </si>
  <si>
    <t>Iguatemi</t>
  </si>
  <si>
    <t>INOCÊNCIA</t>
  </si>
  <si>
    <t>Inocência</t>
  </si>
  <si>
    <t>ITAPORÃ</t>
  </si>
  <si>
    <t>Itaporã</t>
  </si>
  <si>
    <t>ITIQUIRA</t>
  </si>
  <si>
    <t>Itiquira</t>
  </si>
  <si>
    <t>IVINHEMA</t>
  </si>
  <si>
    <t>Ivinhema</t>
  </si>
  <si>
    <t>JACIARA</t>
  </si>
  <si>
    <t>Jaciara</t>
  </si>
  <si>
    <t>JARAGUARI</t>
  </si>
  <si>
    <t>Jaraguari</t>
  </si>
  <si>
    <t>JATEÍ</t>
  </si>
  <si>
    <t>Jateí</t>
  </si>
  <si>
    <t>LADÁRIO</t>
  </si>
  <si>
    <t>Ladário</t>
  </si>
  <si>
    <t>LUCIÁRA</t>
  </si>
  <si>
    <t>Luciara</t>
  </si>
  <si>
    <t>MARACAJU</t>
  </si>
  <si>
    <t>Maracaju</t>
  </si>
  <si>
    <t>VILA BELA DA SANTÍSSIMA TRINDADE</t>
  </si>
  <si>
    <t>Vila Bela da Santíssima Trindade</t>
  </si>
  <si>
    <t>MIRANDA</t>
  </si>
  <si>
    <t>Miranda</t>
  </si>
  <si>
    <t>NAVIRAÍ</t>
  </si>
  <si>
    <t>Naviraí</t>
  </si>
  <si>
    <t>NIOAQUE</t>
  </si>
  <si>
    <t>Nioaque</t>
  </si>
  <si>
    <t>NOBRES</t>
  </si>
  <si>
    <t>Nobres</t>
  </si>
  <si>
    <t>NORTELÂNDIA</t>
  </si>
  <si>
    <t>Nortelândia</t>
  </si>
  <si>
    <t>NOSSA SENHORA DO LIVRAMENTO</t>
  </si>
  <si>
    <t>Nossa Senhora do Livramento</t>
  </si>
  <si>
    <t>NOVA ANDRADINA</t>
  </si>
  <si>
    <t>Nova Andradina</t>
  </si>
  <si>
    <t>PARANAÍBA</t>
  </si>
  <si>
    <t>Paranaíba</t>
  </si>
  <si>
    <t>PEDRO GOMES</t>
  </si>
  <si>
    <t>Pedro Gomes</t>
  </si>
  <si>
    <t>POCONÉ</t>
  </si>
  <si>
    <t>Poconé</t>
  </si>
  <si>
    <t>PONTA PORÃ</t>
  </si>
  <si>
    <t>Ponta Porã</t>
  </si>
  <si>
    <t>PONTE BRANCA</t>
  </si>
  <si>
    <t>Ponte Branca</t>
  </si>
  <si>
    <t>PORTO DOS GAÚCHOS</t>
  </si>
  <si>
    <t>Porto dos Gaúchos</t>
  </si>
  <si>
    <t>PORTO MURTINHO</t>
  </si>
  <si>
    <t>Porto Murtinho</t>
  </si>
  <si>
    <t>POXORÉU</t>
  </si>
  <si>
    <t>Poxoréu</t>
  </si>
  <si>
    <t>RIBAS DO RIO PARDO</t>
  </si>
  <si>
    <t>Ribas do Rio Pardo</t>
  </si>
  <si>
    <t>RIO BRILHANTE</t>
  </si>
  <si>
    <t>Rio Brilhante</t>
  </si>
  <si>
    <t>RIO VERDE DE MATO GROSSO</t>
  </si>
  <si>
    <t>Rio Verde de Mato Grosso</t>
  </si>
  <si>
    <t>ROCHEDO</t>
  </si>
  <si>
    <t>Rochedo</t>
  </si>
  <si>
    <t>RONDONÓPOLIS</t>
  </si>
  <si>
    <t>Rondonópolis</t>
  </si>
  <si>
    <t>ROSÁRIO OESTE</t>
  </si>
  <si>
    <t>Rosário Oeste</t>
  </si>
  <si>
    <t>SANTO ANTÔNIO DO LEVERGER</t>
  </si>
  <si>
    <t>Santo Antônio do Leverger</t>
  </si>
  <si>
    <t>SIDROLÂNDIA</t>
  </si>
  <si>
    <t>Sidrolândia</t>
  </si>
  <si>
    <t>TERENOS</t>
  </si>
  <si>
    <t>Terenos</t>
  </si>
  <si>
    <t>TESOURO</t>
  </si>
  <si>
    <t>Tesouro</t>
  </si>
  <si>
    <t>TORIXORÉU</t>
  </si>
  <si>
    <t>Torixoréu</t>
  </si>
  <si>
    <t>TRÊS LAGOAS</t>
  </si>
  <si>
    <t>Três Lagoas</t>
  </si>
  <si>
    <t>ANGÉLICA</t>
  </si>
  <si>
    <t>Angélica</t>
  </si>
  <si>
    <t>ARAL MOREIRA</t>
  </si>
  <si>
    <t>Aral Moreira</t>
  </si>
  <si>
    <t>DEODÁPOLIS</t>
  </si>
  <si>
    <t>Deodápolis</t>
  </si>
  <si>
    <t>MIRASSOL D'OESTE</t>
  </si>
  <si>
    <t>Mirassol d'Oeste</t>
  </si>
  <si>
    <t>SÃO FÉLIX DO ARAGUAIA</t>
  </si>
  <si>
    <t>São Félix do Araguaia</t>
  </si>
  <si>
    <t>TANGARÁ DA SERRA</t>
  </si>
  <si>
    <t>Tangará da Serra</t>
  </si>
  <si>
    <t>VICENTINA</t>
  </si>
  <si>
    <t>Vicentina</t>
  </si>
  <si>
    <t>JUSCIMEIRA</t>
  </si>
  <si>
    <t>Juscimeira</t>
  </si>
  <si>
    <t>NOVA XAVANTINA</t>
  </si>
  <si>
    <t>Nova Xavantina</t>
  </si>
  <si>
    <t>SÃO JOSÉ DO RIO CLARO</t>
  </si>
  <si>
    <t>São José do Rio Claro</t>
  </si>
  <si>
    <t>ABADIÂNIA</t>
  </si>
  <si>
    <t>Abadiânia</t>
  </si>
  <si>
    <t>ÁGUA LIMPA</t>
  </si>
  <si>
    <t>Água Limpa</t>
  </si>
  <si>
    <t>ALEXÂNIA</t>
  </si>
  <si>
    <t>Alexânia</t>
  </si>
  <si>
    <t>ALMAS</t>
  </si>
  <si>
    <t>Almas</t>
  </si>
  <si>
    <t>ALOÂNDIA</t>
  </si>
  <si>
    <t>Aloândia</t>
  </si>
  <si>
    <t>ALTO PARAÍSO DE GOIÁS</t>
  </si>
  <si>
    <t>Alto Paraíso de Goiás</t>
  </si>
  <si>
    <t>ALVORADA DO NORTE</t>
  </si>
  <si>
    <t>Alvorada do Norte</t>
  </si>
  <si>
    <t>AMORINÓPOLIS</t>
  </si>
  <si>
    <t>Amorinópolis</t>
  </si>
  <si>
    <t>ANANÁS</t>
  </si>
  <si>
    <t>Ananás</t>
  </si>
  <si>
    <t>ANÁPOLIS</t>
  </si>
  <si>
    <t>Anápolis</t>
  </si>
  <si>
    <t>ANHANGUERA</t>
  </si>
  <si>
    <t>Anhanguera</t>
  </si>
  <si>
    <t>ANICUNS</t>
  </si>
  <si>
    <t>Anicuns</t>
  </si>
  <si>
    <t>APARECIDA DE GOIÂNIA</t>
  </si>
  <si>
    <t>Aparecida de Goiânia</t>
  </si>
  <si>
    <t>APORÉ</t>
  </si>
  <si>
    <t>Aporé</t>
  </si>
  <si>
    <t>ARAÇU</t>
  </si>
  <si>
    <t>Araçu</t>
  </si>
  <si>
    <t>ARAGARÇAS</t>
  </si>
  <si>
    <t>Aragarças</t>
  </si>
  <si>
    <t>ARAGOIÂNIA</t>
  </si>
  <si>
    <t>Aragoiânia</t>
  </si>
  <si>
    <t>ARAGUACEMA</t>
  </si>
  <si>
    <t>Araguacema</t>
  </si>
  <si>
    <t>ARAGUAÇU</t>
  </si>
  <si>
    <t>Araguaçu</t>
  </si>
  <si>
    <t>ARAGUAÍNA</t>
  </si>
  <si>
    <t>Araguaína</t>
  </si>
  <si>
    <t>ARAGUATINS</t>
  </si>
  <si>
    <t>Araguatins</t>
  </si>
  <si>
    <t>ARAPOEMA</t>
  </si>
  <si>
    <t>Arapoema</t>
  </si>
  <si>
    <t>ARRAIAS</t>
  </si>
  <si>
    <t>Arraias</t>
  </si>
  <si>
    <t>ARUANÃ</t>
  </si>
  <si>
    <t>Aruanã</t>
  </si>
  <si>
    <t>AURILÂNDIA</t>
  </si>
  <si>
    <t>Aurilândia</t>
  </si>
  <si>
    <t>AURORA DO TOCANTINS</t>
  </si>
  <si>
    <t>Aurora do Tocantins</t>
  </si>
  <si>
    <t>AVELINÓPOLIS</t>
  </si>
  <si>
    <t>Avelinópolis</t>
  </si>
  <si>
    <t>AXIXÁ DO TOCANTINS</t>
  </si>
  <si>
    <t>Axixá do Tocantins</t>
  </si>
  <si>
    <t>BABAÇULÂNDIA</t>
  </si>
  <si>
    <t>Babaçulândia</t>
  </si>
  <si>
    <t>BALIZA</t>
  </si>
  <si>
    <t>Baliza</t>
  </si>
  <si>
    <t>BELA VISTA DE GOIÁS</t>
  </si>
  <si>
    <t>Bela Vista de Goiás</t>
  </si>
  <si>
    <t>BOM JARDIM DE GOIÁS</t>
  </si>
  <si>
    <t>Bom Jardim de Goiás</t>
  </si>
  <si>
    <t>Bom Jesus de Goiás</t>
  </si>
  <si>
    <t>BRAZABRANTES</t>
  </si>
  <si>
    <t>Brazabrantes</t>
  </si>
  <si>
    <t>BREJINHO DE NAZARÉ</t>
  </si>
  <si>
    <t>Brejinho de Nazaré</t>
  </si>
  <si>
    <t>BRITÂNIA</t>
  </si>
  <si>
    <t>Britânia</t>
  </si>
  <si>
    <t>BURITI ALEGRE</t>
  </si>
  <si>
    <t>Buriti Alegre</t>
  </si>
  <si>
    <t>CABECEIRAS</t>
  </si>
  <si>
    <t>Cabeceiras</t>
  </si>
  <si>
    <t>CACHOEIRA ALTA</t>
  </si>
  <si>
    <t>Cachoeira Alta</t>
  </si>
  <si>
    <t>CACHOEIRA DE GOIÁS</t>
  </si>
  <si>
    <t>Cachoeira de Goiás</t>
  </si>
  <si>
    <t>CAÇU</t>
  </si>
  <si>
    <t>Caçu</t>
  </si>
  <si>
    <t>CAIAPÔNIA</t>
  </si>
  <si>
    <t>Caiapônia</t>
  </si>
  <si>
    <t>CALDAS NOVAS</t>
  </si>
  <si>
    <t>Caldas Novas</t>
  </si>
  <si>
    <t>CAMPESTRE DE GOIÁS</t>
  </si>
  <si>
    <t>Campestre de Goiás</t>
  </si>
  <si>
    <t>CAMPINORTE</t>
  </si>
  <si>
    <t>Campinorte</t>
  </si>
  <si>
    <t>CAMPO ALEGRE DE GOIÁS</t>
  </si>
  <si>
    <t>Campo Alegre de Goiás</t>
  </si>
  <si>
    <t>CAMPOS BELOS</t>
  </si>
  <si>
    <t>Campos Belos</t>
  </si>
  <si>
    <t>CARMO DO RIO VERDE</t>
  </si>
  <si>
    <t>Carmo do Rio Verde</t>
  </si>
  <si>
    <t>CATALÃO</t>
  </si>
  <si>
    <t>Catalão</t>
  </si>
  <si>
    <t>CATURAÍ</t>
  </si>
  <si>
    <t>Caturaí</t>
  </si>
  <si>
    <t>CAVALCANTE</t>
  </si>
  <si>
    <t>Cavalcante</t>
  </si>
  <si>
    <t>CERES</t>
  </si>
  <si>
    <t>Ceres</t>
  </si>
  <si>
    <t>DIVINÓPOLIS DE GOIÁS</t>
  </si>
  <si>
    <t>Divinópolis de Goiás</t>
  </si>
  <si>
    <t>COLINAS DO TOCANTINS</t>
  </si>
  <si>
    <t>Colinas do Tocantins</t>
  </si>
  <si>
    <t>CONCEIÇÃO DO TOCANTINS</t>
  </si>
  <si>
    <t>Conceição do Tocantins</t>
  </si>
  <si>
    <t>CÓRREGO DO OURO</t>
  </si>
  <si>
    <t>Córrego do Ouro</t>
  </si>
  <si>
    <t>CORUMBÁ DE GOIÁS</t>
  </si>
  <si>
    <t>Corumbá de Goiás</t>
  </si>
  <si>
    <t>CORUMBAÍBA</t>
  </si>
  <si>
    <t>Corumbaíba</t>
  </si>
  <si>
    <t>COUTO DE MAGALHÃES</t>
  </si>
  <si>
    <t>Couto Magalhães</t>
  </si>
  <si>
    <t>CRISTALÂNDIA</t>
  </si>
  <si>
    <t>Cristalândia</t>
  </si>
  <si>
    <t>CRISTALINA</t>
  </si>
  <si>
    <t>Cristalina</t>
  </si>
  <si>
    <t>CRISTIANÓPOLIS</t>
  </si>
  <si>
    <t>Cristianópolis</t>
  </si>
  <si>
    <t>CRIXÁS</t>
  </si>
  <si>
    <t>Crixás</t>
  </si>
  <si>
    <t>CROMÍNIA</t>
  </si>
  <si>
    <t>Cromínia</t>
  </si>
  <si>
    <t>CUMARI</t>
  </si>
  <si>
    <t>Cumari</t>
  </si>
  <si>
    <t>DAMIANÓPOLIS</t>
  </si>
  <si>
    <t>Damianópolis</t>
  </si>
  <si>
    <t>DAMOLÂNDIA</t>
  </si>
  <si>
    <t>Damolândia</t>
  </si>
  <si>
    <t>DIANÓPOLIS</t>
  </si>
  <si>
    <t>Dianópolis</t>
  </si>
  <si>
    <t>DIORAMA</t>
  </si>
  <si>
    <t>Diorama</t>
  </si>
  <si>
    <t>DOIS IRMÃOS DO TOCANTINS</t>
  </si>
  <si>
    <t>Dois Irmãos do Tocantins</t>
  </si>
  <si>
    <t>DUERÉ</t>
  </si>
  <si>
    <t>Dueré</t>
  </si>
  <si>
    <t>EDÉIA</t>
  </si>
  <si>
    <t>Edéia</t>
  </si>
  <si>
    <t>FAZENDA NOVA</t>
  </si>
  <si>
    <t>Fazenda Nova</t>
  </si>
  <si>
    <t>FIRMINÓPOLIS</t>
  </si>
  <si>
    <t>Firminópolis</t>
  </si>
  <si>
    <t>RIO VERDE</t>
  </si>
  <si>
    <t>Rio Verde</t>
  </si>
  <si>
    <t>RUBIATABA</t>
  </si>
  <si>
    <t>Rubiataba</t>
  </si>
  <si>
    <t>SANCLERLÂNDIA</t>
  </si>
  <si>
    <t>Sanclerlândia</t>
  </si>
  <si>
    <t>SANTA BÁRBARA DE GOIÁS</t>
  </si>
  <si>
    <t>Santa Bárbara de Goiás</t>
  </si>
  <si>
    <t>SANTA CRUZ DE GOIÁS</t>
  </si>
  <si>
    <t>Santa Cruz de Goiás</t>
  </si>
  <si>
    <t>SANTA HELENA DE GOIÁS</t>
  </si>
  <si>
    <t>Santa Helena de Goiás</t>
  </si>
  <si>
    <t>SANTA RITA DO ARAGUAIA</t>
  </si>
  <si>
    <t>Santa Rita do Araguaia</t>
  </si>
  <si>
    <t>SANTA ROSA DE GOIÁS</t>
  </si>
  <si>
    <t>Santa Rosa de Goiás</t>
  </si>
  <si>
    <t>SANTA TEREZA DE GOIÁS</t>
  </si>
  <si>
    <t>Santa Tereza de Goiás</t>
  </si>
  <si>
    <t>SANTA TEREZINHA DE GOIÁS</t>
  </si>
  <si>
    <t>Santa Terezinha de Goiás</t>
  </si>
  <si>
    <t>SÃO FRANCISCO DE GOIÁS</t>
  </si>
  <si>
    <t>São Francisco de Goiás</t>
  </si>
  <si>
    <t>PLANALTINA</t>
  </si>
  <si>
    <t>Planaltina</t>
  </si>
  <si>
    <t>SÃO JOÃO D'ALIANÇA</t>
  </si>
  <si>
    <t>São João d'Aliança</t>
  </si>
  <si>
    <t>SÃO LUÍS DE MONTES BELOS</t>
  </si>
  <si>
    <t>São Luís de Montes Belos</t>
  </si>
  <si>
    <t>SÃO MIGUEL DO ARAGUAIA</t>
  </si>
  <si>
    <t>São Miguel do Araguaia</t>
  </si>
  <si>
    <t>SÃO SEBASTIÃO DO TOCANTINS</t>
  </si>
  <si>
    <t>São Sebastião do Tocantins</t>
  </si>
  <si>
    <t>SERRANÓPOLIS</t>
  </si>
  <si>
    <t>Serranópolis</t>
  </si>
  <si>
    <t>SILVÂNIA</t>
  </si>
  <si>
    <t>Silvânia</t>
  </si>
  <si>
    <t>SÍTIO D'ABADIA</t>
  </si>
  <si>
    <t>Sítio d'Abadia</t>
  </si>
  <si>
    <t>SÍTIO NOVO DO TOCANTINS</t>
  </si>
  <si>
    <t>Sítio Novo do Tocantins</t>
  </si>
  <si>
    <t>TAGUATINGA</t>
  </si>
  <si>
    <t>Taguatinga</t>
  </si>
  <si>
    <t>TAQUARAL DE GOIÁS</t>
  </si>
  <si>
    <t>Taquaral de Goiás</t>
  </si>
  <si>
    <t>TOCANTÍNIA</t>
  </si>
  <si>
    <t>Tocantínia</t>
  </si>
  <si>
    <t>TOCANTINÓPOLIS</t>
  </si>
  <si>
    <t>Tocantinópolis</t>
  </si>
  <si>
    <t>TRÊS RANCHOS</t>
  </si>
  <si>
    <t>Três Ranchos</t>
  </si>
  <si>
    <t>GUARAÍ</t>
  </si>
  <si>
    <t>Guaraí</t>
  </si>
  <si>
    <t>TURVÂNIA</t>
  </si>
  <si>
    <t>Turvânia</t>
  </si>
  <si>
    <t>URUAÇU</t>
  </si>
  <si>
    <t>Uruaçu</t>
  </si>
  <si>
    <t>URUANA</t>
  </si>
  <si>
    <t>Uruana</t>
  </si>
  <si>
    <t>URUTAÍ</t>
  </si>
  <si>
    <t>Urutaí</t>
  </si>
  <si>
    <t>VARJÃO</t>
  </si>
  <si>
    <t>Varjão</t>
  </si>
  <si>
    <t>VIANÓPOLIS</t>
  </si>
  <si>
    <t>Vianópolis</t>
  </si>
  <si>
    <t>XAMBIOÁ</t>
  </si>
  <si>
    <t>Xambioá</t>
  </si>
  <si>
    <t>ACREÚNA</t>
  </si>
  <si>
    <t>Acreúna</t>
  </si>
  <si>
    <t>MINAÇU</t>
  </si>
  <si>
    <t>Minaçu</t>
  </si>
  <si>
    <t>PALMEIRÓPOLIS</t>
  </si>
  <si>
    <t>Palmeirópolis</t>
  </si>
  <si>
    <t>NOVA CRIXÁS</t>
  </si>
  <si>
    <t>Nova Crixás</t>
  </si>
  <si>
    <t>NOVA GLÓRIA</t>
  </si>
  <si>
    <t>Nova Glória</t>
  </si>
  <si>
    <t>VICENTINÓPOLIS</t>
  </si>
  <si>
    <t>Vicentinópolis</t>
  </si>
  <si>
    <t>SILVANÓPOLIS</t>
  </si>
  <si>
    <t>Silvanópolis</t>
  </si>
  <si>
    <t>AMERICANO DO BRASIL</t>
  </si>
  <si>
    <t>Americano do Brasil</t>
  </si>
  <si>
    <t>WANDERLÂNDIA</t>
  </si>
  <si>
    <t>Wanderlândia</t>
  </si>
  <si>
    <t>FIGUEIRÓPOLIS</t>
  </si>
  <si>
    <t>Figueirópolis</t>
  </si>
  <si>
    <t>ARAGUAPAZ</t>
  </si>
  <si>
    <t>Araguapaz</t>
  </si>
  <si>
    <t>ARENÓPOLIS</t>
  </si>
  <si>
    <t>Arenópolis</t>
  </si>
  <si>
    <t>DOVERLÂNDIA</t>
  </si>
  <si>
    <t>Doverlândia</t>
  </si>
  <si>
    <t>SANTO ANTÔNIO DO DESCOBERTO</t>
  </si>
  <si>
    <t>Santo Antônio do Descoberto</t>
  </si>
  <si>
    <t>RIO SONO</t>
  </si>
  <si>
    <t>Rio Sono</t>
  </si>
  <si>
    <t>INDIARA</t>
  </si>
  <si>
    <t>Indiara</t>
  </si>
  <si>
    <t>AUGUSTINÓPOLIS</t>
  </si>
  <si>
    <t>Augustinópolis</t>
  </si>
  <si>
    <t>CAMPINAÇU</t>
  </si>
  <si>
    <t>Campinaçu</t>
  </si>
  <si>
    <t>SÃO VALÉRIO DA NATIVIDADE</t>
  </si>
  <si>
    <t>São Valério</t>
  </si>
  <si>
    <t>BARROLÂNDIA</t>
  </si>
  <si>
    <t>Barrolândia</t>
  </si>
  <si>
    <t>BERNARDO SAYÃO</t>
  </si>
  <si>
    <t>Bernardo Sayão</t>
  </si>
  <si>
    <t>COMBINADO</t>
  </si>
  <si>
    <t>Combinado</t>
  </si>
  <si>
    <t>GOIANORTE</t>
  </si>
  <si>
    <t>Goianorte</t>
  </si>
  <si>
    <t>BRASÍLIA</t>
  </si>
  <si>
    <t>Brasília</t>
  </si>
  <si>
    <t>NOVO ALEGRE</t>
  </si>
  <si>
    <t>Novo Alegre</t>
  </si>
  <si>
    <t>PEQUIZEIRO</t>
  </si>
  <si>
    <t>Pequizeiro</t>
  </si>
  <si>
    <t>MARIANÓPOLIS DO TOCANTINS</t>
  </si>
  <si>
    <t>Marianópolis do Tocantins</t>
  </si>
  <si>
    <t>APARECIDA DO RIO NEGRO</t>
  </si>
  <si>
    <t>Aparecida do Rio Negro</t>
  </si>
  <si>
    <t>BURITI DO TOCANTINS</t>
  </si>
  <si>
    <t>Buriti do Tocantins</t>
  </si>
  <si>
    <t>CASEARA</t>
  </si>
  <si>
    <t>Caseara</t>
  </si>
  <si>
    <t>DIVINÓPOLIS DO TOCANTINS</t>
  </si>
  <si>
    <t>Divinópolis do Tocantins</t>
  </si>
  <si>
    <t>NOVA ROSALÂNDIA</t>
  </si>
  <si>
    <t>Nova Rosalândia</t>
  </si>
  <si>
    <t>PORTO ALEGRE DO TOCANTINS</t>
  </si>
  <si>
    <t>Porto Alegre do Tocantins</t>
  </si>
  <si>
    <t>PRAIA NORTE</t>
  </si>
  <si>
    <t>Praia Norte</t>
  </si>
  <si>
    <t>SAMPAIO</t>
  </si>
  <si>
    <t>Sampaio</t>
  </si>
  <si>
    <t>SANTA ROSA DO TOCANTINS</t>
  </si>
  <si>
    <t>Santa Rosa do Tocantins</t>
  </si>
  <si>
    <t>SANTA TEREZA DO TOCANTINS</t>
  </si>
  <si>
    <t>Santa Tereza do Tocantins</t>
  </si>
  <si>
    <t>NOVO PLANALTO</t>
  </si>
  <si>
    <t>Novo Planalto</t>
  </si>
  <si>
    <t>PALESTINA DE GOIÁS</t>
  </si>
  <si>
    <t>Palestina de Goiás</t>
  </si>
  <si>
    <t>PARANHOS</t>
  </si>
  <si>
    <t>Paranhos</t>
  </si>
  <si>
    <t>RIBEIRÃO CASCALHEIRA</t>
  </si>
  <si>
    <t>Ribeirão Cascalheira</t>
  </si>
  <si>
    <t>SANTA FÉ DE GOIÁS</t>
  </si>
  <si>
    <t>Santa Fé de Goiás</t>
  </si>
  <si>
    <t>SANTA RITA DO PARDO</t>
  </si>
  <si>
    <t>Santa Rita do Pardo</t>
  </si>
  <si>
    <t>SÃO JOÃO DA PARAÚNA</t>
  </si>
  <si>
    <t>São João da Paraúna</t>
  </si>
  <si>
    <t>SÃO LUIZ DO NORTE</t>
  </si>
  <si>
    <t>São Luiz do Norte</t>
  </si>
  <si>
    <t>SÃO MIGUEL DO PASSA QUATRO</t>
  </si>
  <si>
    <t>São Miguel do Passa Quatro</t>
  </si>
  <si>
    <t>SENADOR CANEDO</t>
  </si>
  <si>
    <t>Senador Canedo</t>
  </si>
  <si>
    <t>SIMOLÂNDIA</t>
  </si>
  <si>
    <t>Simolândia</t>
  </si>
  <si>
    <t>SONORA</t>
  </si>
  <si>
    <t>Sonora</t>
  </si>
  <si>
    <t>TERESINA DE GOIÁS</t>
  </si>
  <si>
    <t>Teresina de Goiás</t>
  </si>
  <si>
    <t>TROMBAS</t>
  </si>
  <si>
    <t>Trombas</t>
  </si>
  <si>
    <t>TAPURAH</t>
  </si>
  <si>
    <t>Tapurah</t>
  </si>
  <si>
    <t>TURVELÂNDIA</t>
  </si>
  <si>
    <t>Turvelândia</t>
  </si>
  <si>
    <t>ALAGOINHA DO PIAUÍ</t>
  </si>
  <si>
    <t>Alagoinha do Piauí</t>
  </si>
  <si>
    <t>ADELÂNDIA</t>
  </si>
  <si>
    <t>Adelândia</t>
  </si>
  <si>
    <t>ÁGUA FRIA DE GOIÁS</t>
  </si>
  <si>
    <t>Água Fria de Goiás</t>
  </si>
  <si>
    <t>APIACÁS</t>
  </si>
  <si>
    <t>Apiacás</t>
  </si>
  <si>
    <t>BONFINÓPOLIS</t>
  </si>
  <si>
    <t>Bonfinópolis</t>
  </si>
  <si>
    <t>CAMPO NOVO DO PARECIS</t>
  </si>
  <si>
    <t>Campo Novo do Parecis</t>
  </si>
  <si>
    <t>CAMPO VERDE</t>
  </si>
  <si>
    <t>Campo Verde</t>
  </si>
  <si>
    <t>CAMPOS VERDES</t>
  </si>
  <si>
    <t>Campos Verdes</t>
  </si>
  <si>
    <t>CASTANHEIRA</t>
  </si>
  <si>
    <t>Castanheira</t>
  </si>
  <si>
    <t>CEZARINA</t>
  </si>
  <si>
    <t>Cezarina</t>
  </si>
  <si>
    <t>CHAPADÃO DO SUL</t>
  </si>
  <si>
    <t>Chapadão do Sul</t>
  </si>
  <si>
    <t>CLÁUDIA</t>
  </si>
  <si>
    <t>Cláudia</t>
  </si>
  <si>
    <t>COLINAS DO SUL</t>
  </si>
  <si>
    <t>Colinas do Sul</t>
  </si>
  <si>
    <t>DOIS IRMÃOS DO BURITI</t>
  </si>
  <si>
    <t>Dois Irmãos do Buriti</t>
  </si>
  <si>
    <t>EDEALINA</t>
  </si>
  <si>
    <t>Edealina</t>
  </si>
  <si>
    <t>FAINA</t>
  </si>
  <si>
    <t>Faina</t>
  </si>
  <si>
    <t>GOUVELÂNDIA</t>
  </si>
  <si>
    <t>Gouvelândia</t>
  </si>
  <si>
    <t>BODOQUENA</t>
  </si>
  <si>
    <t>Bodoquena</t>
  </si>
  <si>
    <t>COSTA RICA</t>
  </si>
  <si>
    <t>Costa Rica</t>
  </si>
  <si>
    <t>ITAQUIRAÍ</t>
  </si>
  <si>
    <t>Itaquiraí</t>
  </si>
  <si>
    <t>SÃO GABRIEL DO OESTE</t>
  </si>
  <si>
    <t>São Gabriel do Oeste</t>
  </si>
  <si>
    <t>SELVÍRIA</t>
  </si>
  <si>
    <t>Selvíria</t>
  </si>
  <si>
    <t>SETE QUEDAS</t>
  </si>
  <si>
    <t>Sete Quedas</t>
  </si>
  <si>
    <t>TACURU</t>
  </si>
  <si>
    <t>Tacuru</t>
  </si>
  <si>
    <t>TAQUARUSSU</t>
  </si>
  <si>
    <t>Taquarussu</t>
  </si>
  <si>
    <t>JUARA</t>
  </si>
  <si>
    <t>Juara</t>
  </si>
  <si>
    <t>TEUTÔNIA</t>
  </si>
  <si>
    <t>Teutônia</t>
  </si>
  <si>
    <t>BOM PRINCÍPIO</t>
  </si>
  <si>
    <t>Bom Princípio</t>
  </si>
  <si>
    <t>PAROBÉ</t>
  </si>
  <si>
    <t>Parobé</t>
  </si>
  <si>
    <t>FORTALEZA DOS VALOS</t>
  </si>
  <si>
    <t>Fortaleza dos Valos</t>
  </si>
  <si>
    <t>JÓIA</t>
  </si>
  <si>
    <t>Jóia</t>
  </si>
  <si>
    <t>JUÍNA</t>
  </si>
  <si>
    <t>Juína</t>
  </si>
  <si>
    <t>DENISE</t>
  </si>
  <si>
    <t>Denise</t>
  </si>
  <si>
    <t>IRANDUBA</t>
  </si>
  <si>
    <t>Iranduba</t>
  </si>
  <si>
    <t>ITAMARATI</t>
  </si>
  <si>
    <t>Itamarati</t>
  </si>
  <si>
    <t>MANAQUIRI</t>
  </si>
  <si>
    <t>Manaquiri</t>
  </si>
  <si>
    <t>PRESIDENTE FIGUEIREDO</t>
  </si>
  <si>
    <t>Presidente Figueiredo</t>
  </si>
  <si>
    <t>RIO PRETO DA EVA</t>
  </si>
  <si>
    <t>Rio Preto da Eva</t>
  </si>
  <si>
    <t>SÃO SEBASTIÃO DO UATUMÃ</t>
  </si>
  <si>
    <t>São Sebastião do Uatumã</t>
  </si>
  <si>
    <t>UARINI</t>
  </si>
  <si>
    <t>Uarini</t>
  </si>
  <si>
    <t>TONANTINS</t>
  </si>
  <si>
    <t>Tonantins</t>
  </si>
  <si>
    <t>QUIXELÔ</t>
  </si>
  <si>
    <t>Quixelô</t>
  </si>
  <si>
    <t>UMIRIM</t>
  </si>
  <si>
    <t>Umirim</t>
  </si>
  <si>
    <t>VARJOTA</t>
  </si>
  <si>
    <t>Varjota</t>
  </si>
  <si>
    <t>JANGADA</t>
  </si>
  <si>
    <t>Jangada</t>
  </si>
  <si>
    <t>CAMPINÁPOLIS</t>
  </si>
  <si>
    <t>Campinápolis</t>
  </si>
  <si>
    <t>COCALINHO</t>
  </si>
  <si>
    <t>Cocalinho</t>
  </si>
  <si>
    <t>NOVO SÃO JOAQUIM</t>
  </si>
  <si>
    <t>Novo São Joaquim</t>
  </si>
  <si>
    <t>ARAGUAIANA</t>
  </si>
  <si>
    <t>Araguaiana</t>
  </si>
  <si>
    <t>PRIMAVERA DO LESTE</t>
  </si>
  <si>
    <t>Primavera do Leste</t>
  </si>
  <si>
    <t>BRASNORTE</t>
  </si>
  <si>
    <t>Brasnorte</t>
  </si>
  <si>
    <t>PORTO ESPERIDIÃO</t>
  </si>
  <si>
    <t>Porto Esperidião</t>
  </si>
  <si>
    <t>INDIAVAÍ</t>
  </si>
  <si>
    <t>Indiavaí</t>
  </si>
  <si>
    <t>RESERVA DO CABAÇAL</t>
  </si>
  <si>
    <t>Reserva do Cabaçal</t>
  </si>
  <si>
    <t>FIGUEIRÓPOLIS D'OESTE</t>
  </si>
  <si>
    <t>Figueirópolis D'Oeste</t>
  </si>
  <si>
    <t>COMODORO</t>
  </si>
  <si>
    <t>Comodoro</t>
  </si>
  <si>
    <t>PARANAÍTA</t>
  </si>
  <si>
    <t>Paranaíta</t>
  </si>
  <si>
    <t>GUARANTÃ DO NORTE</t>
  </si>
  <si>
    <t>Guarantã do Norte</t>
  </si>
  <si>
    <t>NOVA CANAÃ DO NORTE</t>
  </si>
  <si>
    <t>Nova Canaã do Norte</t>
  </si>
  <si>
    <t>PEIXOTO DE AZEVEDO</t>
  </si>
  <si>
    <t>Peixoto de Azevedo</t>
  </si>
  <si>
    <t>PORTO ALEGRE DO NORTE</t>
  </si>
  <si>
    <t>Porto Alegre do Norte</t>
  </si>
  <si>
    <t>VILA RICA</t>
  </si>
  <si>
    <t>Vila Rica</t>
  </si>
  <si>
    <t>MARCELÂNDIA</t>
  </si>
  <si>
    <t>Marcelândia</t>
  </si>
  <si>
    <t>ITAÚBA</t>
  </si>
  <si>
    <t>Itaúba</t>
  </si>
  <si>
    <t>NOVO HORIZONTE DO NORTE</t>
  </si>
  <si>
    <t>Novo Horizonte do Norte</t>
  </si>
  <si>
    <t>VERA</t>
  </si>
  <si>
    <t>Vera</t>
  </si>
  <si>
    <t>SORRISO</t>
  </si>
  <si>
    <t>Sorriso</t>
  </si>
  <si>
    <t>TERRA NOVA DO NORTE</t>
  </si>
  <si>
    <t>Terra Nova do Norte</t>
  </si>
  <si>
    <t>ALTO TAQUARI</t>
  </si>
  <si>
    <t>Alto Taquari</t>
  </si>
  <si>
    <t>NOVA TEBAS</t>
  </si>
  <si>
    <t>Nova Tebas</t>
  </si>
  <si>
    <t>DIAMANTE D'OESTE</t>
  </si>
  <si>
    <t>Diamante D'Oeste</t>
  </si>
  <si>
    <t>QUITERIANÓPOLIS</t>
  </si>
  <si>
    <t>Quiterianópolis</t>
  </si>
  <si>
    <t>ITAGUARI</t>
  </si>
  <si>
    <t>Itaguari</t>
  </si>
  <si>
    <t>JURUENA</t>
  </si>
  <si>
    <t>Juruena</t>
  </si>
  <si>
    <t>JUTI</t>
  </si>
  <si>
    <t>Juti</t>
  </si>
  <si>
    <t>LUCAS DO RIO VERDE</t>
  </si>
  <si>
    <t>Lucas do Rio Verde</t>
  </si>
  <si>
    <t>MATRINCHÃ</t>
  </si>
  <si>
    <t>Matrinchã</t>
  </si>
  <si>
    <t>MATUPÁ</t>
  </si>
  <si>
    <t>Matupá</t>
  </si>
  <si>
    <t>MIMOSO DE GOIÁS</t>
  </si>
  <si>
    <t>Mimoso de Goiás</t>
  </si>
  <si>
    <t>MONTIVIDIU</t>
  </si>
  <si>
    <t>Montividiu</t>
  </si>
  <si>
    <t>MORRO AGUDO DE GOIÁS</t>
  </si>
  <si>
    <t>Morro Agudo de Goiás</t>
  </si>
  <si>
    <t>NOVA MUTUM</t>
  </si>
  <si>
    <t>Nova Mutum</t>
  </si>
  <si>
    <t>ABDON BATISTA</t>
  </si>
  <si>
    <t>Abdon Batista</t>
  </si>
  <si>
    <t>APIÚNA</t>
  </si>
  <si>
    <t>Apiúna</t>
  </si>
  <si>
    <t>CELSO RAMOS</t>
  </si>
  <si>
    <t>Celso Ramos</t>
  </si>
  <si>
    <t>DOUTOR PEDRINHO</t>
  </si>
  <si>
    <t>Doutor Pedrinho</t>
  </si>
  <si>
    <t>GODOY MOREIRA</t>
  </si>
  <si>
    <t>Godoy Moreira</t>
  </si>
  <si>
    <t>IBEMA</t>
  </si>
  <si>
    <t>Ibema</t>
  </si>
  <si>
    <t>IPORÃ DO OESTE</t>
  </si>
  <si>
    <t>Iporã do Oeste</t>
  </si>
  <si>
    <t>IRACEMINHA</t>
  </si>
  <si>
    <t>Iraceminha</t>
  </si>
  <si>
    <t>IVATÉ</t>
  </si>
  <si>
    <t>Ivaté</t>
  </si>
  <si>
    <t>JOSÉ BOITEUX</t>
  </si>
  <si>
    <t>José Boiteux</t>
  </si>
  <si>
    <t>LINDOESTE</t>
  </si>
  <si>
    <t>Lindoeste</t>
  </si>
  <si>
    <t>LINDÓIA DO SUL</t>
  </si>
  <si>
    <t>Lindóia do Sul</t>
  </si>
  <si>
    <t>MAREMA</t>
  </si>
  <si>
    <t>Marema</t>
  </si>
  <si>
    <t>OURO VERDE DO OESTE</t>
  </si>
  <si>
    <t>Ouro Verde do Oeste</t>
  </si>
  <si>
    <t>SANTA ROSA DO SUL</t>
  </si>
  <si>
    <t>Santa Rosa do Sul</t>
  </si>
  <si>
    <t>SANTA TEREZA DO OESTE</t>
  </si>
  <si>
    <t>Santa Tereza do Oeste</t>
  </si>
  <si>
    <t>TIMBÓ GRANDE</t>
  </si>
  <si>
    <t>Timbó Grande</t>
  </si>
  <si>
    <t>UNIÃO DO OESTE</t>
  </si>
  <si>
    <t>União do Oeste</t>
  </si>
  <si>
    <t>URUPEMA</t>
  </si>
  <si>
    <t>Urupema</t>
  </si>
  <si>
    <t>VITOR MEIRELES</t>
  </si>
  <si>
    <t>Vitor Meireles</t>
  </si>
  <si>
    <t>BOM SUCESSO DO SUL</t>
  </si>
  <si>
    <t>Bom Sucesso do Sul</t>
  </si>
  <si>
    <t>HONÓRIO SERPA</t>
  </si>
  <si>
    <t>Honório Serpa</t>
  </si>
  <si>
    <t>FAZENDA RIO GRANDE</t>
  </si>
  <si>
    <t>Fazenda Rio Grande</t>
  </si>
  <si>
    <t>ITAPOÁ</t>
  </si>
  <si>
    <t>Itapoá</t>
  </si>
  <si>
    <t>SERRA ALTA</t>
  </si>
  <si>
    <t>Serra Alta</t>
  </si>
  <si>
    <t>TUNÁPOLIS</t>
  </si>
  <si>
    <t>Tunápolis</t>
  </si>
  <si>
    <t>GUARINOS</t>
  </si>
  <si>
    <t>Guarinos</t>
  </si>
  <si>
    <t>RIO QUENTE</t>
  </si>
  <si>
    <t>Rio Quente</t>
  </si>
  <si>
    <t>CORONEL SAPUCAIA</t>
  </si>
  <si>
    <t>COD_MUNICIPIO_TOM</t>
  </si>
  <si>
    <t>COD_MUNICIPIO_IBGE</t>
  </si>
  <si>
    <t>COD_ESTADO_IBGE</t>
  </si>
  <si>
    <t>ESTADO</t>
  </si>
  <si>
    <t>REGIAO</t>
  </si>
  <si>
    <t>MUNICIPIO</t>
  </si>
  <si>
    <t>QUANTIDADE_MUNICIPIOS</t>
  </si>
  <si>
    <t>vlookup estado</t>
  </si>
  <si>
    <t>vlookup cod_ibge</t>
  </si>
  <si>
    <t>Coronel Sapucaia</t>
  </si>
  <si>
    <t>Nome_UF</t>
  </si>
  <si>
    <t>Região Geográfica Intermediária</t>
  </si>
  <si>
    <t>Nome Região Geográfica Intermediária</t>
  </si>
  <si>
    <t>Região Geográfica Imediata</t>
  </si>
  <si>
    <t>Nome Região Geográfica Imediata</t>
  </si>
  <si>
    <t>Mesorregião Geográfica</t>
  </si>
  <si>
    <t>Nome_Mesorregião</t>
  </si>
  <si>
    <t>Microrregião Geográfica</t>
  </si>
  <si>
    <t>Nome_Microrregião</t>
  </si>
  <si>
    <t>Município</t>
  </si>
  <si>
    <t>Código Município Completo</t>
  </si>
  <si>
    <t>Nome_Município</t>
  </si>
  <si>
    <t>Leste Rondoniense</t>
  </si>
  <si>
    <t>Madeira-Guaporé</t>
  </si>
  <si>
    <t>Vale do Acre</t>
  </si>
  <si>
    <t>Vale do Juruá</t>
  </si>
  <si>
    <t>Centro Amazonense</t>
  </si>
  <si>
    <t>Sudoeste Amazonense</t>
  </si>
  <si>
    <t>Alto Solimões</t>
  </si>
  <si>
    <t>Sul Amazonense</t>
  </si>
  <si>
    <t>Madeira</t>
  </si>
  <si>
    <t>Norte Amazonense</t>
  </si>
  <si>
    <t>Purus</t>
  </si>
  <si>
    <t>Norte de Roraima</t>
  </si>
  <si>
    <t>Nordeste de Roraima</t>
  </si>
  <si>
    <t>Rorainópolis - Caracaraí</t>
  </si>
  <si>
    <t>Sul de Roraima</t>
  </si>
  <si>
    <t>Sudeste de Roraima</t>
  </si>
  <si>
    <t>Nordeste Paraense</t>
  </si>
  <si>
    <t>Sudeste Paraense</t>
  </si>
  <si>
    <t>Marajó</t>
  </si>
  <si>
    <t>Furos de Breves</t>
  </si>
  <si>
    <t>Baixo Amazonas</t>
  </si>
  <si>
    <t>Almeirim - Porto de Moz</t>
  </si>
  <si>
    <t>Sudoeste Paraense</t>
  </si>
  <si>
    <t>Metropolitana de Belém</t>
  </si>
  <si>
    <t>Bragantina</t>
  </si>
  <si>
    <t>Guamá</t>
  </si>
  <si>
    <t>Soure-Salvaterra</t>
  </si>
  <si>
    <t>Tucumã - São Félix do Xingu</t>
  </si>
  <si>
    <t>Oiapoque - Porto Grande</t>
  </si>
  <si>
    <t>Norte do Amapá</t>
  </si>
  <si>
    <t>Sul do Amapá</t>
  </si>
  <si>
    <t>Ocidental do Tocantins</t>
  </si>
  <si>
    <t>Bico do Papagaio</t>
  </si>
  <si>
    <t>Oriental do Tocantins</t>
  </si>
  <si>
    <t>Jalapão</t>
  </si>
  <si>
    <t>Oeste Maranhense</t>
  </si>
  <si>
    <t>Leste Maranhense</t>
  </si>
  <si>
    <t>Tutóia - Araioses</t>
  </si>
  <si>
    <t>Baixo Parnaíba Maranhense</t>
  </si>
  <si>
    <t>Norte Maranhense</t>
  </si>
  <si>
    <t>Litoral Ocidental Maranhense</t>
  </si>
  <si>
    <t>Santa Inês - Bacabal</t>
  </si>
  <si>
    <t>Pindaré</t>
  </si>
  <si>
    <t>Sul Maranhense</t>
  </si>
  <si>
    <t>Gerais de Balsas</t>
  </si>
  <si>
    <t>Baixada Maranhense</t>
  </si>
  <si>
    <t>Centro Maranhense</t>
  </si>
  <si>
    <t>Alto Mearim e Grajaú</t>
  </si>
  <si>
    <t>Médio Mearim</t>
  </si>
  <si>
    <t>Chapadas do Alto Itapecuru</t>
  </si>
  <si>
    <t>Lençóis Maranhenses</t>
  </si>
  <si>
    <t>Chapadas das Mangabeiras</t>
  </si>
  <si>
    <t>Aglomeração Urbana de São Luís</t>
  </si>
  <si>
    <t>Sudeste Piauiense</t>
  </si>
  <si>
    <t>Alto Médio Canindé</t>
  </si>
  <si>
    <t>Amarante - Água Branca - Regeneração</t>
  </si>
  <si>
    <t>Centro-Norte Piauiense</t>
  </si>
  <si>
    <t>Médio Parnaíba Piauiense</t>
  </si>
  <si>
    <t>Corrente - Bom Jesus</t>
  </si>
  <si>
    <t>Sudoeste Piauiense</t>
  </si>
  <si>
    <t>Alto Médio Gurguéia</t>
  </si>
  <si>
    <t>Chapadas do Extremo Sul Piauiense</t>
  </si>
  <si>
    <t>Alto Parnaíba Piauiense</t>
  </si>
  <si>
    <t>Norte Piauiense</t>
  </si>
  <si>
    <t>Baixo Parnaíba Piauiense</t>
  </si>
  <si>
    <t>Litoral Piauiense</t>
  </si>
  <si>
    <t>Sul Cearense</t>
  </si>
  <si>
    <t>Redenção-Acarape</t>
  </si>
  <si>
    <t>Norte Cearense</t>
  </si>
  <si>
    <t>Noroeste Cearense</t>
  </si>
  <si>
    <t>Litoral de Camocim e Acaraú</t>
  </si>
  <si>
    <t>Sertões Cearenses</t>
  </si>
  <si>
    <t>Sertão de Senador Pompeu</t>
  </si>
  <si>
    <t>Sertão de Inhamuns</t>
  </si>
  <si>
    <t>Russas - Limoeiro do Norte</t>
  </si>
  <si>
    <t>Baixo Jaguaribe</t>
  </si>
  <si>
    <t>Centro-Sul Cearense</t>
  </si>
  <si>
    <t>Itapagé</t>
  </si>
  <si>
    <t>Médio Curu</t>
  </si>
  <si>
    <t>Metropolitana de Fortaleza</t>
  </si>
  <si>
    <t>Litoral de Aracati</t>
  </si>
  <si>
    <t>Sertão de Cratéus</t>
  </si>
  <si>
    <t>Chapada do Araripe</t>
  </si>
  <si>
    <t>Sertão de Quixeramobim</t>
  </si>
  <si>
    <t>Cariri</t>
  </si>
  <si>
    <t>São Benedito - Ipu - Guaraciaba do Norte - Tianguá</t>
  </si>
  <si>
    <t>Ibiapaba</t>
  </si>
  <si>
    <t>Serra do Pereiro</t>
  </si>
  <si>
    <t>Médio Jaguaribe</t>
  </si>
  <si>
    <t>Baixo Curu</t>
  </si>
  <si>
    <t>Central Potiguar</t>
  </si>
  <si>
    <t>Seridó Oriental</t>
  </si>
  <si>
    <t>Oeste Potiguar</t>
  </si>
  <si>
    <t>Vale do Açu</t>
  </si>
  <si>
    <t>Serra de São Miguel</t>
  </si>
  <si>
    <t>Chapada do Apodi</t>
  </si>
  <si>
    <t>Leste Potiguar</t>
  </si>
  <si>
    <t>Litoral Sul</t>
  </si>
  <si>
    <t>Agreste Potiguar</t>
  </si>
  <si>
    <t>Borborema Potiguar</t>
  </si>
  <si>
    <t>Baixa Verde</t>
  </si>
  <si>
    <t>Serra de Santana</t>
  </si>
  <si>
    <t>Seridó Ocidental</t>
  </si>
  <si>
    <t>Médio Oeste</t>
  </si>
  <si>
    <t>Santo Antônio - Passa e Fica - Nova Cruz</t>
  </si>
  <si>
    <t>Litoral Nordeste</t>
  </si>
  <si>
    <t>Sertão Paraibano</t>
  </si>
  <si>
    <t>Serra do Teixeira</t>
  </si>
  <si>
    <t>Agreste Paraibano</t>
  </si>
  <si>
    <t>Brejo Paraibano</t>
  </si>
  <si>
    <t>Cariri Oriental</t>
  </si>
  <si>
    <t>Curimataú Ocidental</t>
  </si>
  <si>
    <t>Mata Paraibana</t>
  </si>
  <si>
    <t>Cariri Ocidental</t>
  </si>
  <si>
    <t>Sousa - Cajazeiras</t>
  </si>
  <si>
    <t>Curimataú Oriental</t>
  </si>
  <si>
    <t>Mamanguape - Rio Tinto</t>
  </si>
  <si>
    <t>Litoral Norte</t>
  </si>
  <si>
    <t>Cuité - Nova Floresta</t>
  </si>
  <si>
    <t>Seridó Oriental Paraibano</t>
  </si>
  <si>
    <t>Catolé do Rocha - São Bento</t>
  </si>
  <si>
    <t>Seridó Ocidental Paraibano</t>
  </si>
  <si>
    <t>Metropolitana de Recife</t>
  </si>
  <si>
    <t>Sertão Pernambucano</t>
  </si>
  <si>
    <t>Pajeú</t>
  </si>
  <si>
    <t>São Francisco Pernambucano</t>
  </si>
  <si>
    <t>Agreste Pernambucano</t>
  </si>
  <si>
    <t>Brejo Pernambucano</t>
  </si>
  <si>
    <t>Mata Pernambucana</t>
  </si>
  <si>
    <t>Mata Meridional Pernambucana</t>
  </si>
  <si>
    <t>Vale do Ipanema</t>
  </si>
  <si>
    <t>Belo Jardim ¿ Pesqueira</t>
  </si>
  <si>
    <t>Vale do Ipojuca</t>
  </si>
  <si>
    <t>Goiana ¿ Timbaúba</t>
  </si>
  <si>
    <t>Mata Setentrional Pernambucana</t>
  </si>
  <si>
    <t>Escada - Ribeirão</t>
  </si>
  <si>
    <t>Itamaracá</t>
  </si>
  <si>
    <t>Sertão do Moxotó</t>
  </si>
  <si>
    <t>Barreiros - Sirinhaém</t>
  </si>
  <si>
    <t>Médio Capibaribe</t>
  </si>
  <si>
    <t>Suape</t>
  </si>
  <si>
    <t>Alto Capibaribe</t>
  </si>
  <si>
    <t>Sertão Alagoano</t>
  </si>
  <si>
    <t>Serrana do Sertão Alagoano</t>
  </si>
  <si>
    <t>Leste Alagoano</t>
  </si>
  <si>
    <t>Agreste Alagoano</t>
  </si>
  <si>
    <t>Mata Alagoana</t>
  </si>
  <si>
    <t>Pão de Açúcar - Olho d'Água das Flores ¿ Batalha</t>
  </si>
  <si>
    <t>Porto Calvo - São Luís do Quitunde</t>
  </si>
  <si>
    <t>Serrana dos Quilombos</t>
  </si>
  <si>
    <t>Alagoana do Sertão do São Francisco</t>
  </si>
  <si>
    <t>Litoral Norte Alagoano</t>
  </si>
  <si>
    <t>Leste Sergipano</t>
  </si>
  <si>
    <t>Agreste Sergipano</t>
  </si>
  <si>
    <t>Agreste de Itabaiana</t>
  </si>
  <si>
    <t>Sertão Sergipano</t>
  </si>
  <si>
    <t>Sergipana do Sertão do São Francisco</t>
  </si>
  <si>
    <t>Cotinguiba</t>
  </si>
  <si>
    <t>Baixo Cotinguiba</t>
  </si>
  <si>
    <t>Agreste de Lagarto</t>
  </si>
  <si>
    <t>Centro Sul Baiano</t>
  </si>
  <si>
    <t>Vale São-Franciscano da Bahia</t>
  </si>
  <si>
    <t>Nordeste Baiano</t>
  </si>
  <si>
    <t>Centro Norte Baiano</t>
  </si>
  <si>
    <t>Ilhéus ¿ Itabuna</t>
  </si>
  <si>
    <t>Sul Baiano</t>
  </si>
  <si>
    <t>Ilhéus-Itabuna</t>
  </si>
  <si>
    <t>Metropolitana de Salvador</t>
  </si>
  <si>
    <t>Extremo Oeste Baiano</t>
  </si>
  <si>
    <t>Nazaré ¿ Maragogipe</t>
  </si>
  <si>
    <t>Xique-Xique ¿ Barra</t>
  </si>
  <si>
    <t>Eunápolis - Porto Seguro</t>
  </si>
  <si>
    <t>Santa Maria da Vitoria</t>
  </si>
  <si>
    <t>Livramento do Brumado</t>
  </si>
  <si>
    <t>Triângulo Mineiro/Alto Paranaíba</t>
  </si>
  <si>
    <t>Central Mineira</t>
  </si>
  <si>
    <t>Juíz de Fora</t>
  </si>
  <si>
    <t>Zona da Mata</t>
  </si>
  <si>
    <t>Vale do Rio Doce</t>
  </si>
  <si>
    <t>Oeste de Minas</t>
  </si>
  <si>
    <t>Vale do Mucuri</t>
  </si>
  <si>
    <t>Norte de Minas</t>
  </si>
  <si>
    <t>Aimorés - Resplendor</t>
  </si>
  <si>
    <t>Caxambu - Baependi</t>
  </si>
  <si>
    <t>Sul/Sudoeste de Minas</t>
  </si>
  <si>
    <t>Campo das Vertentes</t>
  </si>
  <si>
    <t>Metropolitana de Belo Horizonte</t>
  </si>
  <si>
    <t>Noroeste de Minas</t>
  </si>
  <si>
    <t>Piuí</t>
  </si>
  <si>
    <t>Santa Bárbara - Ouro Preto</t>
  </si>
  <si>
    <t>São João Nepomuceno - Bicas</t>
  </si>
  <si>
    <t>Três Pontas - Boa Esperança</t>
  </si>
  <si>
    <t>São João Del Rei</t>
  </si>
  <si>
    <t>Afonso Cláudio - Venda Nova do Imigrante - Santa Maria de Jetibá</t>
  </si>
  <si>
    <t>Central Espírito-santense</t>
  </si>
  <si>
    <t>Noroeste Espírito-santense</t>
  </si>
  <si>
    <t>Cachoeiro do Itapemirim</t>
  </si>
  <si>
    <t>Sul Espírito-santense</t>
  </si>
  <si>
    <t>Litoral Norte Espírito-santense</t>
  </si>
  <si>
    <t>Sul Fluminense</t>
  </si>
  <si>
    <t>Baía da Ilha Grande</t>
  </si>
  <si>
    <t>Noroeste Fluminense</t>
  </si>
  <si>
    <t>Macaé - Rio das Ostras - Cabo Frio</t>
  </si>
  <si>
    <t>Baixadas</t>
  </si>
  <si>
    <t>Lagos</t>
  </si>
  <si>
    <t>Centro Fluminense</t>
  </si>
  <si>
    <t>Volta Redonda - Barra Mansa</t>
  </si>
  <si>
    <t>Vale do Paraíba Fluminense</t>
  </si>
  <si>
    <t>Metropolitana do Rio de Janeiro</t>
  </si>
  <si>
    <t>Macacu-Caceribu</t>
  </si>
  <si>
    <t>Norte Fluminense</t>
  </si>
  <si>
    <t>Cantagalo-Cordeiro</t>
  </si>
  <si>
    <t>Macaé - Rio das Ostras</t>
  </si>
  <si>
    <t>Bacia de São João</t>
  </si>
  <si>
    <t>Três Rios - Paraíba do Sul</t>
  </si>
  <si>
    <t>Adamantina - Lucélia</t>
  </si>
  <si>
    <t>Birigui - Penápolis</t>
  </si>
  <si>
    <t>Macro Metropolitana Paulista</t>
  </si>
  <si>
    <t>Vale do Paraíba Paulista</t>
  </si>
  <si>
    <t>Metropolitana de São Paulo</t>
  </si>
  <si>
    <t>Litoral Sul Paulista</t>
  </si>
  <si>
    <t>São José do Rio Pardo - Mococa</t>
  </si>
  <si>
    <t>Presidente Epitácio-Presidente Venceslau</t>
  </si>
  <si>
    <t>Taubaté - Pindamonhangaba</t>
  </si>
  <si>
    <t>Caraguatatuba - Ubatuba - São Sebastião</t>
  </si>
  <si>
    <t>Paraibuna/Paraitinga</t>
  </si>
  <si>
    <t>São Joaquim da Barra ¿ Orlândia</t>
  </si>
  <si>
    <t>Norte Pioneiro Paranaense</t>
  </si>
  <si>
    <t>Metropolitana de Curitiba</t>
  </si>
  <si>
    <t>Centro Ocidental Paranaense</t>
  </si>
  <si>
    <t>Noroeste Paranaense</t>
  </si>
  <si>
    <t>Norte Central Paranaense</t>
  </si>
  <si>
    <t>Sudoeste Paranaense</t>
  </si>
  <si>
    <t>Oeste Paranaense</t>
  </si>
  <si>
    <t>Sudeste Paranaense</t>
  </si>
  <si>
    <t>Centro Oriental Paranaense</t>
  </si>
  <si>
    <t>Cornélio Procópio ¿ Bandeirantes</t>
  </si>
  <si>
    <t>Centro-Sul Paranaense</t>
  </si>
  <si>
    <t>Paranacity - Colorado</t>
  </si>
  <si>
    <t>Laranjeiras do Sul - Quedas do Iguaçu</t>
  </si>
  <si>
    <t>Joaçaba - Herval d'Oeste</t>
  </si>
  <si>
    <t>Oeste Catarinense</t>
  </si>
  <si>
    <t>Vale do Itajaí</t>
  </si>
  <si>
    <t>Grande Florianópolis</t>
  </si>
  <si>
    <t>Campos de Lages</t>
  </si>
  <si>
    <t>Norte Catarinense</t>
  </si>
  <si>
    <t>Sul Catarinense</t>
  </si>
  <si>
    <t>São Bento do Sul - Rio Negrinho</t>
  </si>
  <si>
    <t>Ibirama - Presidente Getúlio</t>
  </si>
  <si>
    <t>Sudoeste Rio-grandense</t>
  </si>
  <si>
    <t>Campanha Meridional</t>
  </si>
  <si>
    <t>Tapejara - Sananduva</t>
  </si>
  <si>
    <t>Noroeste Rio-grandense</t>
  </si>
  <si>
    <t>Centro Ocidental Rio-grandense</t>
  </si>
  <si>
    <t>Restinga Seca</t>
  </si>
  <si>
    <t>Campanha Ocidental</t>
  </si>
  <si>
    <t>Metropolitana de Porto Alegre</t>
  </si>
  <si>
    <t>Sudeste Rio-grandense</t>
  </si>
  <si>
    <t>Serras de Sudeste</t>
  </si>
  <si>
    <t>Nova Prata - Guaporé</t>
  </si>
  <si>
    <t>Nordeste Rio-grandense</t>
  </si>
  <si>
    <t>Santa Cruz do Sul - Lajeado</t>
  </si>
  <si>
    <t>Novo Hamburgo - São Leopoldo</t>
  </si>
  <si>
    <t>Centro Oriental Rio-grandense</t>
  </si>
  <si>
    <t>Lajeado-Estrela</t>
  </si>
  <si>
    <t>Tramandaí - Osório</t>
  </si>
  <si>
    <t>Charqueadas - Triunfo - São Jerônimo</t>
  </si>
  <si>
    <t>São Gabriel - Caçapava do Sul</t>
  </si>
  <si>
    <t>Gramado-Canela</t>
  </si>
  <si>
    <t>Litoral Lagunar</t>
  </si>
  <si>
    <t>Taquara - Parobé - Igrejinha</t>
  </si>
  <si>
    <t>Santana do Livramento</t>
  </si>
  <si>
    <t>Campanha Central</t>
  </si>
  <si>
    <t>Leste de Mato Grosso do Sul</t>
  </si>
  <si>
    <t>Centro Norte de Mato Grosso do Sul</t>
  </si>
  <si>
    <t>Sudoeste de Mato Grosso do Sul</t>
  </si>
  <si>
    <t>Aquidauana - Anastácio</t>
  </si>
  <si>
    <t>Pantanais Sul Mato-grossense</t>
  </si>
  <si>
    <t>Paranaíba - Chapadão do Sul - Cassilândia</t>
  </si>
  <si>
    <t>Baixo Pantanal</t>
  </si>
  <si>
    <t>Naviraí - Mundo Novo</t>
  </si>
  <si>
    <t>Centro-Sul Mato-grossense</t>
  </si>
  <si>
    <t>Nordeste Mato-grossense</t>
  </si>
  <si>
    <t>Norte Mato-grossense</t>
  </si>
  <si>
    <t>Sudeste Mato-grossense</t>
  </si>
  <si>
    <t>Confresa - Vila Rica</t>
  </si>
  <si>
    <t>Norte Araguaia</t>
  </si>
  <si>
    <t>Médio Araguaia</t>
  </si>
  <si>
    <t>Mirassol D'oeste</t>
  </si>
  <si>
    <t>Sudoeste Mato-grossense</t>
  </si>
  <si>
    <t>Alto Pantanal</t>
  </si>
  <si>
    <t>Pontes e Lacerda - Comodoro</t>
  </si>
  <si>
    <t>Alto Guaporé</t>
  </si>
  <si>
    <t>Peixoto de Azevedo - Guarantã do Norte</t>
  </si>
  <si>
    <t>Alto Teles Pires</t>
  </si>
  <si>
    <t>Santo Antônio de Leverger</t>
  </si>
  <si>
    <t>Centro Goiano</t>
  </si>
  <si>
    <t>Leste Goiano</t>
  </si>
  <si>
    <t>Entorno de Brasília</t>
  </si>
  <si>
    <t>São Luís de Montes Belos - Iporá</t>
  </si>
  <si>
    <t>Sul Goiano</t>
  </si>
  <si>
    <t>Vale do Rio dos Bois</t>
  </si>
  <si>
    <t>Inhumas - Itaberaí - Anicuns</t>
  </si>
  <si>
    <t>Luziânia - Águas Lindas de Goiás</t>
  </si>
  <si>
    <t>Caldas Novas-Morrinhos</t>
  </si>
  <si>
    <t>Meia Ponte</t>
  </si>
  <si>
    <t>Porangatu - Uruaçu</t>
  </si>
  <si>
    <t>Uruaçu - Niquelândia</t>
  </si>
  <si>
    <t>Norte Goiano</t>
  </si>
  <si>
    <t>Chapada dos Veadeiros</t>
  </si>
  <si>
    <t>Posse-Campos Belos</t>
  </si>
  <si>
    <t>Vão do Paranã</t>
  </si>
  <si>
    <t>Sudoeste de Goiás</t>
  </si>
  <si>
    <t>Jataí-Mineiros</t>
  </si>
  <si>
    <t>Noroeste Goiano</t>
  </si>
  <si>
    <t>Goiás - Itapuranga</t>
  </si>
  <si>
    <t>Ceres - Rialma - Goianésia</t>
  </si>
  <si>
    <t>COD_MUNICIPIO_CAGED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</si>
</sst>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293D8A2-A9DC-4B14-BFB0-106DE8531AB4}" autoFormatId="16" applyNumberFormats="0" applyBorderFormats="0" applyFontFormats="0" applyPatternFormats="0" applyAlignmentFormats="0" applyWidthHeightFormats="0">
  <queryTableRefresh nextId="14">
    <queryTableFields count="13">
      <queryTableField id="1" name="UF" tableColumnId="1"/>
      <queryTableField id="2" name="Nome_UF" tableColumnId="2"/>
      <queryTableField id="3" name="Região Geográfica Intermediária" tableColumnId="3"/>
      <queryTableField id="4" name="Nome Região Geográfica Intermediária" tableColumnId="4"/>
      <queryTableField id="5" name="Região Geográfica Imediata" tableColumnId="5"/>
      <queryTableField id="6" name="Nome Região Geográfica Imediata" tableColumnId="6"/>
      <queryTableField id="7" name="Mesorregião Geográfica" tableColumnId="7"/>
      <queryTableField id="8" name="Nome_Mesorregião" tableColumnId="8"/>
      <queryTableField id="9" name="Microrregião Geográfica" tableColumnId="9"/>
      <queryTableField id="10" name="Nome_Microrregião" tableColumnId="10"/>
      <queryTableField id="11" name="Município" tableColumnId="11"/>
      <queryTableField id="12" name="Código Município Completo" tableColumnId="12"/>
      <queryTableField id="13" name="Nome_Município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67E695F0-81AC-4CDF-989E-A29AAA0DB153}" autoFormatId="16" applyNumberFormats="0" applyBorderFormats="0" applyFontFormats="0" applyPatternFormats="0" applyAlignmentFormats="0" applyWidthHeightFormats="0">
  <queryTableRefresh nextId="6">
    <queryTableFields count="5">
      <queryTableField id="1" name="CÓDIGO DO MUNICÍPIO - TOM" tableColumnId="1"/>
      <queryTableField id="2" name="CÓDIGO DO MUNICÍPIO - IBGE" tableColumnId="2"/>
      <queryTableField id="3" name="MUNICÍPIO - TOM" tableColumnId="3"/>
      <queryTableField id="4" name="MUNICÍPIO - IBGE" tableColumnId="4"/>
      <queryTableField id="5" name="UF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E2B65F0-6331-4A8B-AC40-250D9167229F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IBGE" tableColumnId="1"/>
      <queryTableField id="2" name="Estado" tableColumnId="2"/>
      <queryTableField id="3" name="UF" tableColumnId="3"/>
      <queryTableField id="4" name="Região" tableColumnId="4"/>
      <queryTableField id="5" name="Qtd Mun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74C40D6-E665-4F4E-8D81-03810EA33FA6}" name="DTB_2022_Municipio" displayName="DTB_2022_Municipio" ref="A1:M5571" tableType="queryTable" totalsRowShown="0">
  <autoFilter ref="A1:M5571" xr:uid="{A74C40D6-E665-4F4E-8D81-03810EA33FA6}">
    <filterColumn colId="11">
      <filters>
        <filter val="4106902"/>
      </filters>
    </filterColumn>
  </autoFilter>
  <tableColumns count="13">
    <tableColumn id="1" xr3:uid="{F84FA33A-9BA9-49FF-AE1D-46CAAF8570B6}" uniqueName="1" name="UF" queryTableFieldId="1"/>
    <tableColumn id="2" xr3:uid="{F06D7DF9-B18B-45E8-A77A-5550D292AE67}" uniqueName="2" name="Nome_UF" queryTableFieldId="2" dataDxfId="5"/>
    <tableColumn id="3" xr3:uid="{F3DAE8F2-B4D8-4C44-A1B7-8B70E6DF619C}" uniqueName="3" name="Região Geográfica Intermediária" queryTableFieldId="3"/>
    <tableColumn id="4" xr3:uid="{19ADC6C4-4D74-446D-9F06-6464108DBD3F}" uniqueName="4" name="Nome Região Geográfica Intermediária" queryTableFieldId="4" dataDxfId="4"/>
    <tableColumn id="5" xr3:uid="{265A5018-3DF5-4BB2-97BB-AD505B887CA5}" uniqueName="5" name="Região Geográfica Imediata" queryTableFieldId="5"/>
    <tableColumn id="6" xr3:uid="{0724A7B1-76CC-4DD7-B468-169557D5E88D}" uniqueName="6" name="Nome Região Geográfica Imediata" queryTableFieldId="6" dataDxfId="3"/>
    <tableColumn id="7" xr3:uid="{7CD40026-24FC-45A9-9BB2-44A8638C0D33}" uniqueName="7" name="Mesorregião Geográfica" queryTableFieldId="7"/>
    <tableColumn id="8" xr3:uid="{930C2A55-6FC2-4635-9C06-E54646185145}" uniqueName="8" name="Nome_Mesorregião" queryTableFieldId="8" dataDxfId="2"/>
    <tableColumn id="9" xr3:uid="{75DF9E6B-41F9-40A1-9966-6FA6FD35C234}" uniqueName="9" name="Microrregião Geográfica" queryTableFieldId="9"/>
    <tableColumn id="10" xr3:uid="{F9D8D308-36FA-442B-B49C-29E45C42D3EF}" uniqueName="10" name="Nome_Microrregião" queryTableFieldId="10" dataDxfId="1"/>
    <tableColumn id="11" xr3:uid="{BF84742E-5002-442A-B010-02C9A5FA2F16}" uniqueName="11" name="Município" queryTableFieldId="11"/>
    <tableColumn id="12" xr3:uid="{0AB8654A-25BC-4C36-96C5-35883151A0A1}" uniqueName="12" name="Código Município Completo" queryTableFieldId="12"/>
    <tableColumn id="13" xr3:uid="{17AF8548-DC66-4676-A52A-1C9CC31F78EA}" uniqueName="13" name="Nome_Município" queryTableFieldId="1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56EA65-CE70-4AA3-BA0B-6CB4CB38652B}" name="municipios" displayName="municipios" ref="A1:E5572" tableType="queryTable" totalsRowShown="0">
  <autoFilter ref="A1:E5572" xr:uid="{1956EA65-CE70-4AA3-BA0B-6CB4CB38652B}"/>
  <tableColumns count="5">
    <tableColumn id="1" xr3:uid="{0E51E75E-6AA0-4D14-8691-9E2B723A5522}" uniqueName="1" name="CÓDIGO DO MUNICÍPIO - TOM" queryTableFieldId="1"/>
    <tableColumn id="2" xr3:uid="{DE21B2FF-2244-4412-AC9D-3D4BAC2BC64B}" uniqueName="2" name="CÓDIGO DO MUNICÍPIO - IBGE" queryTableFieldId="2"/>
    <tableColumn id="3" xr3:uid="{572A77BD-F245-458A-9FCB-35213513112B}" uniqueName="3" name="MUNICÍPIO - TOM" queryTableFieldId="3" dataDxfId="13"/>
    <tableColumn id="4" xr3:uid="{790172DD-E18A-42E2-B75F-A5A5F54BD5A5}" uniqueName="4" name="MUNICÍPIO - IBGE" queryTableFieldId="4" dataDxfId="12"/>
    <tableColumn id="5" xr3:uid="{5803F287-9A19-4F56-87E2-11962471BD51}" uniqueName="5" name="UF" queryTableFieldId="5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D0A2BD-DFD8-4BBE-A768-56574100B18B}" name="estados" displayName="estados" ref="A1:G28" tableType="queryTable" totalsRowShown="0">
  <autoFilter ref="A1:G28" xr:uid="{F2D0A2BD-DFD8-4BBE-A768-56574100B18B}"/>
  <tableColumns count="7">
    <tableColumn id="1" xr3:uid="{58D14C30-379E-4777-8AFC-B303077ECCBA}" uniqueName="1" name="IBGE" queryTableFieldId="1"/>
    <tableColumn id="2" xr3:uid="{6C56F19C-215A-44F2-AE3C-5C703C7C452A}" uniqueName="2" name="Estado" queryTableFieldId="2" dataDxfId="10"/>
    <tableColumn id="3" xr3:uid="{FCC95E74-00C6-4390-A790-7698CDF2EC04}" uniqueName="3" name="UF" queryTableFieldId="3" dataDxfId="9"/>
    <tableColumn id="4" xr3:uid="{6779DC85-D9C8-4CB1-B727-ABFD68870E90}" uniqueName="4" name="Região" queryTableFieldId="4" dataDxfId="8"/>
    <tableColumn id="5" xr3:uid="{270BD56C-0180-47A6-9166-A338C70428E1}" uniqueName="5" name="Qtd Mun" queryTableFieldId="5"/>
    <tableColumn id="6" xr3:uid="{6B3B3D93-C9B9-4809-AB73-2BC4C734EF01}" uniqueName="6" name="vlookup estado" queryTableFieldId="6" dataDxfId="7">
      <calculatedColumnFormula>estados[[#This Row],[Estado]]</calculatedColumnFormula>
    </tableColumn>
    <tableColumn id="7" xr3:uid="{594A3626-1FC9-4656-95DD-AD4751C2F758}" uniqueName="7" name="vlookup cod_ibge" queryTableFieldId="7" dataDxfId="6">
      <calculatedColumnFormula>estados[[#This Row],[IBGE]]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572"/>
  <sheetViews>
    <sheetView tabSelected="1" workbookViewId="0">
      <selection activeCell="L8" sqref="L8"/>
    </sheetView>
  </sheetViews>
  <sheetFormatPr defaultRowHeight="15" x14ac:dyDescent="0.25"/>
  <cols>
    <col min="1" max="1" width="21.140625" bestFit="1" customWidth="1"/>
    <col min="2" max="2" width="21" bestFit="1" customWidth="1"/>
    <col min="3" max="3" width="18.140625" bestFit="1" customWidth="1"/>
    <col min="4" max="4" width="19.28515625" bestFit="1" customWidth="1"/>
    <col min="5" max="5" width="13.140625" bestFit="1" customWidth="1"/>
    <col min="6" max="6" width="30" bestFit="1" customWidth="1"/>
    <col min="7" max="7" width="25.140625" bestFit="1" customWidth="1"/>
    <col min="8" max="8" width="9.7109375" customWidth="1"/>
  </cols>
  <sheetData>
    <row r="1" spans="1:9" x14ac:dyDescent="0.25">
      <c r="A1" t="s">
        <v>10642</v>
      </c>
      <c r="B1" t="s">
        <v>10643</v>
      </c>
      <c r="C1" t="s">
        <v>10644</v>
      </c>
      <c r="D1" t="s">
        <v>10645</v>
      </c>
      <c r="E1" t="s">
        <v>10646</v>
      </c>
      <c r="F1" t="s">
        <v>10647</v>
      </c>
      <c r="G1" t="s">
        <v>10648</v>
      </c>
      <c r="H1" t="s">
        <v>2</v>
      </c>
      <c r="I1" t="s">
        <v>10981</v>
      </c>
    </row>
    <row r="2" spans="1:9" x14ac:dyDescent="0.25">
      <c r="A2">
        <f>municipios[[#This Row],[CÓDIGO DO MUNICÍPIO - TOM]]</f>
        <v>1</v>
      </c>
      <c r="B2">
        <f>municipios[[#This Row],[CÓDIGO DO MUNICÍPIO - IBGE]]</f>
        <v>1100106</v>
      </c>
      <c r="C2">
        <f>VLOOKUP(H2,estados!C:G,5,0)</f>
        <v>11</v>
      </c>
      <c r="D2" t="str">
        <f>VLOOKUP(H2,estados!C:F,4,0)</f>
        <v>Rondônia</v>
      </c>
      <c r="E2" t="str">
        <f>VLOOKUP(H2,estados!C:F,2,0)</f>
        <v>Norte</v>
      </c>
      <c r="F2" t="str">
        <f>municipios[[#This Row],[MUNICÍPIO - IBGE]]</f>
        <v>Guajará-Mirim</v>
      </c>
      <c r="G2">
        <f>VLOOKUP(H2,estados!C:F,3,0)</f>
        <v>52</v>
      </c>
      <c r="H2" t="str">
        <f>municipios[[#This Row],[UF]]</f>
        <v>RO</v>
      </c>
      <c r="I2" t="str">
        <f>LEFT(B2,LEN(B2)-1)</f>
        <v>110010</v>
      </c>
    </row>
    <row r="3" spans="1:9" x14ac:dyDescent="0.25">
      <c r="A3">
        <f>municipios[[#This Row],[CÓDIGO DO MUNICÍPIO - TOM]]</f>
        <v>2</v>
      </c>
      <c r="B3">
        <f>municipios[[#This Row],[CÓDIGO DO MUNICÍPIO - IBGE]]</f>
        <v>1100379</v>
      </c>
      <c r="C3">
        <f>VLOOKUP(H3,estados!C:G,5,0)</f>
        <v>11</v>
      </c>
      <c r="D3" t="str">
        <f>VLOOKUP(H3,estados!C:F,4,0)</f>
        <v>Rondônia</v>
      </c>
      <c r="E3" t="str">
        <f>VLOOKUP(H3,estados!C:F,2,0)</f>
        <v>Norte</v>
      </c>
      <c r="F3" t="str">
        <f>municipios[[#This Row],[MUNICÍPIO - IBGE]]</f>
        <v>Alto Alegre dos Parecis</v>
      </c>
      <c r="G3">
        <f>VLOOKUP(H3,estados!C:F,3,0)</f>
        <v>52</v>
      </c>
      <c r="H3" t="str">
        <f>municipios[[#This Row],[UF]]</f>
        <v>RO</v>
      </c>
      <c r="I3" t="str">
        <f t="shared" ref="I3:I66" si="0">LEFT(B3,LEN(B3)-1)</f>
        <v>110037</v>
      </c>
    </row>
    <row r="4" spans="1:9" x14ac:dyDescent="0.25">
      <c r="A4">
        <f>municipios[[#This Row],[CÓDIGO DO MUNICÍPIO - TOM]]</f>
        <v>3</v>
      </c>
      <c r="B4">
        <f>municipios[[#This Row],[CÓDIGO DO MUNICÍPIO - IBGE]]</f>
        <v>1100205</v>
      </c>
      <c r="C4">
        <f>VLOOKUP(H4,estados!C:G,5,0)</f>
        <v>11</v>
      </c>
      <c r="D4" t="str">
        <f>VLOOKUP(H4,estados!C:F,4,0)</f>
        <v>Rondônia</v>
      </c>
      <c r="E4" t="str">
        <f>VLOOKUP(H4,estados!C:F,2,0)</f>
        <v>Norte</v>
      </c>
      <c r="F4" t="str">
        <f>municipios[[#This Row],[MUNICÍPIO - IBGE]]</f>
        <v>Porto Velho</v>
      </c>
      <c r="G4">
        <f>VLOOKUP(H4,estados!C:F,3,0)</f>
        <v>52</v>
      </c>
      <c r="H4" t="str">
        <f>municipios[[#This Row],[UF]]</f>
        <v>RO</v>
      </c>
      <c r="I4" t="str">
        <f t="shared" si="0"/>
        <v>110020</v>
      </c>
    </row>
    <row r="5" spans="1:9" x14ac:dyDescent="0.25">
      <c r="A5">
        <f>municipios[[#This Row],[CÓDIGO DO MUNICÍPIO - TOM]]</f>
        <v>4</v>
      </c>
      <c r="B5">
        <f>municipios[[#This Row],[CÓDIGO DO MUNICÍPIO - IBGE]]</f>
        <v>1100452</v>
      </c>
      <c r="C5">
        <f>VLOOKUP(H5,estados!C:G,5,0)</f>
        <v>11</v>
      </c>
      <c r="D5" t="str">
        <f>VLOOKUP(H5,estados!C:F,4,0)</f>
        <v>Rondônia</v>
      </c>
      <c r="E5" t="str">
        <f>VLOOKUP(H5,estados!C:F,2,0)</f>
        <v>Norte</v>
      </c>
      <c r="F5" t="str">
        <f>municipios[[#This Row],[MUNICÍPIO - IBGE]]</f>
        <v>Buritis</v>
      </c>
      <c r="G5">
        <f>VLOOKUP(H5,estados!C:F,3,0)</f>
        <v>52</v>
      </c>
      <c r="H5" t="str">
        <f>municipios[[#This Row],[UF]]</f>
        <v>RO</v>
      </c>
      <c r="I5" t="str">
        <f t="shared" si="0"/>
        <v>110045</v>
      </c>
    </row>
    <row r="6" spans="1:9" x14ac:dyDescent="0.25">
      <c r="A6">
        <f>municipios[[#This Row],[CÓDIGO DO MUNICÍPIO - TOM]]</f>
        <v>5</v>
      </c>
      <c r="B6">
        <f>municipios[[#This Row],[CÓDIGO DO MUNICÍPIO - IBGE]]</f>
        <v>1100122</v>
      </c>
      <c r="C6">
        <f>VLOOKUP(H6,estados!C:G,5,0)</f>
        <v>11</v>
      </c>
      <c r="D6" t="str">
        <f>VLOOKUP(H6,estados!C:F,4,0)</f>
        <v>Rondônia</v>
      </c>
      <c r="E6" t="str">
        <f>VLOOKUP(H6,estados!C:F,2,0)</f>
        <v>Norte</v>
      </c>
      <c r="F6" t="str">
        <f>municipios[[#This Row],[MUNICÍPIO - IBGE]]</f>
        <v>Ji-Paraná</v>
      </c>
      <c r="G6">
        <f>VLOOKUP(H6,estados!C:F,3,0)</f>
        <v>52</v>
      </c>
      <c r="H6" t="str">
        <f>municipios[[#This Row],[UF]]</f>
        <v>RO</v>
      </c>
      <c r="I6" t="str">
        <f t="shared" si="0"/>
        <v>110012</v>
      </c>
    </row>
    <row r="7" spans="1:9" x14ac:dyDescent="0.25">
      <c r="A7">
        <f>municipios[[#This Row],[CÓDIGO DO MUNICÍPIO - TOM]]</f>
        <v>6</v>
      </c>
      <c r="B7">
        <f>municipios[[#This Row],[CÓDIGO DO MUNICÍPIO - IBGE]]</f>
        <v>1100924</v>
      </c>
      <c r="C7">
        <f>VLOOKUP(H7,estados!C:G,5,0)</f>
        <v>11</v>
      </c>
      <c r="D7" t="str">
        <f>VLOOKUP(H7,estados!C:F,4,0)</f>
        <v>Rondônia</v>
      </c>
      <c r="E7" t="str">
        <f>VLOOKUP(H7,estados!C:F,2,0)</f>
        <v>Norte</v>
      </c>
      <c r="F7" t="str">
        <f>municipios[[#This Row],[MUNICÍPIO - IBGE]]</f>
        <v>Chupinguaia</v>
      </c>
      <c r="G7">
        <f>VLOOKUP(H7,estados!C:F,3,0)</f>
        <v>52</v>
      </c>
      <c r="H7" t="str">
        <f>municipios[[#This Row],[UF]]</f>
        <v>RO</v>
      </c>
      <c r="I7" t="str">
        <f t="shared" si="0"/>
        <v>110092</v>
      </c>
    </row>
    <row r="8" spans="1:9" x14ac:dyDescent="0.25">
      <c r="A8">
        <f>municipios[[#This Row],[CÓDIGO DO MUNICÍPIO - TOM]]</f>
        <v>7</v>
      </c>
      <c r="B8">
        <f>municipios[[#This Row],[CÓDIGO DO MUNICÍPIO - IBGE]]</f>
        <v>1100023</v>
      </c>
      <c r="C8">
        <f>VLOOKUP(H8,estados!C:G,5,0)</f>
        <v>11</v>
      </c>
      <c r="D8" t="str">
        <f>VLOOKUP(H8,estados!C:F,4,0)</f>
        <v>Rondônia</v>
      </c>
      <c r="E8" t="str">
        <f>VLOOKUP(H8,estados!C:F,2,0)</f>
        <v>Norte</v>
      </c>
      <c r="F8" t="str">
        <f>municipios[[#This Row],[MUNICÍPIO - IBGE]]</f>
        <v>Ariquemes</v>
      </c>
      <c r="G8">
        <f>VLOOKUP(H8,estados!C:F,3,0)</f>
        <v>52</v>
      </c>
      <c r="H8" t="str">
        <f>municipios[[#This Row],[UF]]</f>
        <v>RO</v>
      </c>
      <c r="I8" t="str">
        <f t="shared" si="0"/>
        <v>110002</v>
      </c>
    </row>
    <row r="9" spans="1:9" x14ac:dyDescent="0.25">
      <c r="A9">
        <f>municipios[[#This Row],[CÓDIGO DO MUNICÍPIO - TOM]]</f>
        <v>8</v>
      </c>
      <c r="B9">
        <f>municipios[[#This Row],[CÓDIGO DO MUNICÍPIO - IBGE]]</f>
        <v>1100940</v>
      </c>
      <c r="C9">
        <f>VLOOKUP(H9,estados!C:G,5,0)</f>
        <v>11</v>
      </c>
      <c r="D9" t="str">
        <f>VLOOKUP(H9,estados!C:F,4,0)</f>
        <v>Rondônia</v>
      </c>
      <c r="E9" t="str">
        <f>VLOOKUP(H9,estados!C:F,2,0)</f>
        <v>Norte</v>
      </c>
      <c r="F9" t="str">
        <f>municipios[[#This Row],[MUNICÍPIO - IBGE]]</f>
        <v>Cujubim</v>
      </c>
      <c r="G9">
        <f>VLOOKUP(H9,estados!C:F,3,0)</f>
        <v>52</v>
      </c>
      <c r="H9" t="str">
        <f>municipios[[#This Row],[UF]]</f>
        <v>RO</v>
      </c>
      <c r="I9" t="str">
        <f t="shared" si="0"/>
        <v>110094</v>
      </c>
    </row>
    <row r="10" spans="1:9" x14ac:dyDescent="0.25">
      <c r="A10">
        <f>municipios[[#This Row],[CÓDIGO DO MUNICÍPIO - TOM]]</f>
        <v>9</v>
      </c>
      <c r="B10">
        <f>municipios[[#This Row],[CÓDIGO DO MUNICÍPIO - IBGE]]</f>
        <v>1100049</v>
      </c>
      <c r="C10">
        <f>VLOOKUP(H10,estados!C:G,5,0)</f>
        <v>11</v>
      </c>
      <c r="D10" t="str">
        <f>VLOOKUP(H10,estados!C:F,4,0)</f>
        <v>Rondônia</v>
      </c>
      <c r="E10" t="str">
        <f>VLOOKUP(H10,estados!C:F,2,0)</f>
        <v>Norte</v>
      </c>
      <c r="F10" t="str">
        <f>municipios[[#This Row],[MUNICÍPIO - IBGE]]</f>
        <v>Cacoal</v>
      </c>
      <c r="G10">
        <f>VLOOKUP(H10,estados!C:F,3,0)</f>
        <v>52</v>
      </c>
      <c r="H10" t="str">
        <f>municipios[[#This Row],[UF]]</f>
        <v>RO</v>
      </c>
      <c r="I10" t="str">
        <f t="shared" si="0"/>
        <v>110004</v>
      </c>
    </row>
    <row r="11" spans="1:9" x14ac:dyDescent="0.25">
      <c r="A11">
        <f>municipios[[#This Row],[CÓDIGO DO MUNICÍPIO - TOM]]</f>
        <v>10</v>
      </c>
      <c r="B11">
        <f>municipios[[#This Row],[CÓDIGO DO MUNICÍPIO - IBGE]]</f>
        <v>1101435</v>
      </c>
      <c r="C11">
        <f>VLOOKUP(H11,estados!C:G,5,0)</f>
        <v>11</v>
      </c>
      <c r="D11" t="str">
        <f>VLOOKUP(H11,estados!C:F,4,0)</f>
        <v>Rondônia</v>
      </c>
      <c r="E11" t="str">
        <f>VLOOKUP(H11,estados!C:F,2,0)</f>
        <v>Norte</v>
      </c>
      <c r="F11" t="str">
        <f>municipios[[#This Row],[MUNICÍPIO - IBGE]]</f>
        <v>Nova União</v>
      </c>
      <c r="G11">
        <f>VLOOKUP(H11,estados!C:F,3,0)</f>
        <v>52</v>
      </c>
      <c r="H11" t="str">
        <f>municipios[[#This Row],[UF]]</f>
        <v>RO</v>
      </c>
      <c r="I11" t="str">
        <f t="shared" si="0"/>
        <v>110143</v>
      </c>
    </row>
    <row r="12" spans="1:9" x14ac:dyDescent="0.25">
      <c r="A12">
        <f>municipios[[#This Row],[CÓDIGO DO MUNICÍPIO - TOM]]</f>
        <v>11</v>
      </c>
      <c r="B12">
        <f>municipios[[#This Row],[CÓDIGO DO MUNICÍPIO - IBGE]]</f>
        <v>1100189</v>
      </c>
      <c r="C12">
        <f>VLOOKUP(H12,estados!C:G,5,0)</f>
        <v>11</v>
      </c>
      <c r="D12" t="str">
        <f>VLOOKUP(H12,estados!C:F,4,0)</f>
        <v>Rondônia</v>
      </c>
      <c r="E12" t="str">
        <f>VLOOKUP(H12,estados!C:F,2,0)</f>
        <v>Norte</v>
      </c>
      <c r="F12" t="str">
        <f>municipios[[#This Row],[MUNICÍPIO - IBGE]]</f>
        <v>Pimenta Bueno</v>
      </c>
      <c r="G12">
        <f>VLOOKUP(H12,estados!C:F,3,0)</f>
        <v>52</v>
      </c>
      <c r="H12" t="str">
        <f>municipios[[#This Row],[UF]]</f>
        <v>RO</v>
      </c>
      <c r="I12" t="str">
        <f t="shared" si="0"/>
        <v>110018</v>
      </c>
    </row>
    <row r="13" spans="1:9" x14ac:dyDescent="0.25">
      <c r="A13">
        <f>municipios[[#This Row],[CÓDIGO DO MUNICÍPIO - TOM]]</f>
        <v>12</v>
      </c>
      <c r="B13">
        <f>municipios[[#This Row],[CÓDIGO DO MUNICÍPIO - IBGE]]</f>
        <v>1101450</v>
      </c>
      <c r="C13">
        <f>VLOOKUP(H13,estados!C:G,5,0)</f>
        <v>11</v>
      </c>
      <c r="D13" t="str">
        <f>VLOOKUP(H13,estados!C:F,4,0)</f>
        <v>Rondônia</v>
      </c>
      <c r="E13" t="str">
        <f>VLOOKUP(H13,estados!C:F,2,0)</f>
        <v>Norte</v>
      </c>
      <c r="F13" t="str">
        <f>municipios[[#This Row],[MUNICÍPIO - IBGE]]</f>
        <v>Parecis</v>
      </c>
      <c r="G13">
        <f>VLOOKUP(H13,estados!C:F,3,0)</f>
        <v>52</v>
      </c>
      <c r="H13" t="str">
        <f>municipios[[#This Row],[UF]]</f>
        <v>RO</v>
      </c>
      <c r="I13" t="str">
        <f t="shared" si="0"/>
        <v>110145</v>
      </c>
    </row>
    <row r="14" spans="1:9" x14ac:dyDescent="0.25">
      <c r="A14">
        <f>municipios[[#This Row],[CÓDIGO DO MUNICÍPIO - TOM]]</f>
        <v>13</v>
      </c>
      <c r="B14">
        <f>municipios[[#This Row],[CÓDIGO DO MUNICÍPIO - IBGE]]</f>
        <v>1100304</v>
      </c>
      <c r="C14">
        <f>VLOOKUP(H14,estados!C:G,5,0)</f>
        <v>11</v>
      </c>
      <c r="D14" t="str">
        <f>VLOOKUP(H14,estados!C:F,4,0)</f>
        <v>Rondônia</v>
      </c>
      <c r="E14" t="str">
        <f>VLOOKUP(H14,estados!C:F,2,0)</f>
        <v>Norte</v>
      </c>
      <c r="F14" t="str">
        <f>municipios[[#This Row],[MUNICÍPIO - IBGE]]</f>
        <v>Vilhena</v>
      </c>
      <c r="G14">
        <f>VLOOKUP(H14,estados!C:F,3,0)</f>
        <v>52</v>
      </c>
      <c r="H14" t="str">
        <f>municipios[[#This Row],[UF]]</f>
        <v>RO</v>
      </c>
      <c r="I14" t="str">
        <f t="shared" si="0"/>
        <v>110030</v>
      </c>
    </row>
    <row r="15" spans="1:9" x14ac:dyDescent="0.25">
      <c r="A15">
        <f>municipios[[#This Row],[CÓDIGO DO MUNICÍPIO - TOM]]</f>
        <v>14</v>
      </c>
      <c r="B15">
        <f>municipios[[#This Row],[CÓDIGO DO MUNICÍPIO - IBGE]]</f>
        <v>1101468</v>
      </c>
      <c r="C15">
        <f>VLOOKUP(H15,estados!C:G,5,0)</f>
        <v>11</v>
      </c>
      <c r="D15" t="str">
        <f>VLOOKUP(H15,estados!C:F,4,0)</f>
        <v>Rondônia</v>
      </c>
      <c r="E15" t="str">
        <f>VLOOKUP(H15,estados!C:F,2,0)</f>
        <v>Norte</v>
      </c>
      <c r="F15" t="str">
        <f>municipios[[#This Row],[MUNICÍPIO - IBGE]]</f>
        <v>Pimenteiras do Oeste</v>
      </c>
      <c r="G15">
        <f>VLOOKUP(H15,estados!C:F,3,0)</f>
        <v>52</v>
      </c>
      <c r="H15" t="str">
        <f>municipios[[#This Row],[UF]]</f>
        <v>RO</v>
      </c>
      <c r="I15" t="str">
        <f t="shared" si="0"/>
        <v>110146</v>
      </c>
    </row>
    <row r="16" spans="1:9" x14ac:dyDescent="0.25">
      <c r="A16">
        <f>municipios[[#This Row],[CÓDIGO DO MUNICÍPIO - TOM]]</f>
        <v>15</v>
      </c>
      <c r="B16">
        <f>municipios[[#This Row],[CÓDIGO DO MUNICÍPIO - IBGE]]</f>
        <v>1100114</v>
      </c>
      <c r="C16">
        <f>VLOOKUP(H16,estados!C:G,5,0)</f>
        <v>11</v>
      </c>
      <c r="D16" t="str">
        <f>VLOOKUP(H16,estados!C:F,4,0)</f>
        <v>Rondônia</v>
      </c>
      <c r="E16" t="str">
        <f>VLOOKUP(H16,estados!C:F,2,0)</f>
        <v>Norte</v>
      </c>
      <c r="F16" t="str">
        <f>municipios[[#This Row],[MUNICÍPIO - IBGE]]</f>
        <v>Jaru</v>
      </c>
      <c r="G16">
        <f>VLOOKUP(H16,estados!C:F,3,0)</f>
        <v>52</v>
      </c>
      <c r="H16" t="str">
        <f>municipios[[#This Row],[UF]]</f>
        <v>RO</v>
      </c>
      <c r="I16" t="str">
        <f t="shared" si="0"/>
        <v>110011</v>
      </c>
    </row>
    <row r="17" spans="1:9" x14ac:dyDescent="0.25">
      <c r="A17">
        <f>municipios[[#This Row],[CÓDIGO DO MUNICÍPIO - TOM]]</f>
        <v>16</v>
      </c>
      <c r="B17">
        <f>municipios[[#This Row],[CÓDIGO DO MUNICÍPIO - IBGE]]</f>
        <v>1101476</v>
      </c>
      <c r="C17">
        <f>VLOOKUP(H17,estados!C:G,5,0)</f>
        <v>11</v>
      </c>
      <c r="D17" t="str">
        <f>VLOOKUP(H17,estados!C:F,4,0)</f>
        <v>Rondônia</v>
      </c>
      <c r="E17" t="str">
        <f>VLOOKUP(H17,estados!C:F,2,0)</f>
        <v>Norte</v>
      </c>
      <c r="F17" t="str">
        <f>municipios[[#This Row],[MUNICÍPIO - IBGE]]</f>
        <v>Primavera de Rondônia</v>
      </c>
      <c r="G17">
        <f>VLOOKUP(H17,estados!C:F,3,0)</f>
        <v>52</v>
      </c>
      <c r="H17" t="str">
        <f>municipios[[#This Row],[UF]]</f>
        <v>RO</v>
      </c>
      <c r="I17" t="str">
        <f t="shared" si="0"/>
        <v>110147</v>
      </c>
    </row>
    <row r="18" spans="1:9" x14ac:dyDescent="0.25">
      <c r="A18">
        <f>municipios[[#This Row],[CÓDIGO DO MUNICÍPIO - TOM]]</f>
        <v>17</v>
      </c>
      <c r="B18">
        <f>municipios[[#This Row],[CÓDIGO DO MUNICÍPIO - IBGE]]</f>
        <v>1100155</v>
      </c>
      <c r="C18">
        <f>VLOOKUP(H18,estados!C:G,5,0)</f>
        <v>11</v>
      </c>
      <c r="D18" t="str">
        <f>VLOOKUP(H18,estados!C:F,4,0)</f>
        <v>Rondônia</v>
      </c>
      <c r="E18" t="str">
        <f>VLOOKUP(H18,estados!C:F,2,0)</f>
        <v>Norte</v>
      </c>
      <c r="F18" t="str">
        <f>municipios[[#This Row],[MUNICÍPIO - IBGE]]</f>
        <v>Ouro Preto do Oeste</v>
      </c>
      <c r="G18">
        <f>VLOOKUP(H18,estados!C:F,3,0)</f>
        <v>52</v>
      </c>
      <c r="H18" t="str">
        <f>municipios[[#This Row],[UF]]</f>
        <v>RO</v>
      </c>
      <c r="I18" t="str">
        <f t="shared" si="0"/>
        <v>110015</v>
      </c>
    </row>
    <row r="19" spans="1:9" x14ac:dyDescent="0.25">
      <c r="A19">
        <f>municipios[[#This Row],[CÓDIGO DO MUNICÍPIO - TOM]]</f>
        <v>18</v>
      </c>
      <c r="B19">
        <f>municipios[[#This Row],[CÓDIGO DO MUNICÍPIO - IBGE]]</f>
        <v>1101484</v>
      </c>
      <c r="C19">
        <f>VLOOKUP(H19,estados!C:G,5,0)</f>
        <v>11</v>
      </c>
      <c r="D19" t="str">
        <f>VLOOKUP(H19,estados!C:F,4,0)</f>
        <v>Rondônia</v>
      </c>
      <c r="E19" t="str">
        <f>VLOOKUP(H19,estados!C:F,2,0)</f>
        <v>Norte</v>
      </c>
      <c r="F19" t="str">
        <f>municipios[[#This Row],[MUNICÍPIO - IBGE]]</f>
        <v>São Felipe D'Oeste</v>
      </c>
      <c r="G19">
        <f>VLOOKUP(H19,estados!C:F,3,0)</f>
        <v>52</v>
      </c>
      <c r="H19" t="str">
        <f>municipios[[#This Row],[UF]]</f>
        <v>RO</v>
      </c>
      <c r="I19" t="str">
        <f t="shared" si="0"/>
        <v>110148</v>
      </c>
    </row>
    <row r="20" spans="1:9" x14ac:dyDescent="0.25">
      <c r="A20">
        <f>municipios[[#This Row],[CÓDIGO DO MUNICÍPIO - TOM]]</f>
        <v>19</v>
      </c>
      <c r="B20">
        <f>municipios[[#This Row],[CÓDIGO DO MUNICÍPIO - IBGE]]</f>
        <v>1100254</v>
      </c>
      <c r="C20">
        <f>VLOOKUP(H20,estados!C:G,5,0)</f>
        <v>11</v>
      </c>
      <c r="D20" t="str">
        <f>VLOOKUP(H20,estados!C:F,4,0)</f>
        <v>Rondônia</v>
      </c>
      <c r="E20" t="str">
        <f>VLOOKUP(H20,estados!C:F,2,0)</f>
        <v>Norte</v>
      </c>
      <c r="F20" t="str">
        <f>municipios[[#This Row],[MUNICÍPIO - IBGE]]</f>
        <v>Presidente Médici</v>
      </c>
      <c r="G20">
        <f>VLOOKUP(H20,estados!C:F,3,0)</f>
        <v>52</v>
      </c>
      <c r="H20" t="str">
        <f>municipios[[#This Row],[UF]]</f>
        <v>RO</v>
      </c>
      <c r="I20" t="str">
        <f t="shared" si="0"/>
        <v>110025</v>
      </c>
    </row>
    <row r="21" spans="1:9" x14ac:dyDescent="0.25">
      <c r="A21">
        <f>municipios[[#This Row],[CÓDIGO DO MUNICÍPIO - TOM]]</f>
        <v>20</v>
      </c>
      <c r="B21">
        <f>municipios[[#This Row],[CÓDIGO DO MUNICÍPIO - IBGE]]</f>
        <v>1101492</v>
      </c>
      <c r="C21">
        <f>VLOOKUP(H21,estados!C:G,5,0)</f>
        <v>11</v>
      </c>
      <c r="D21" t="str">
        <f>VLOOKUP(H21,estados!C:F,4,0)</f>
        <v>Rondônia</v>
      </c>
      <c r="E21" t="str">
        <f>VLOOKUP(H21,estados!C:F,2,0)</f>
        <v>Norte</v>
      </c>
      <c r="F21" t="str">
        <f>municipios[[#This Row],[MUNICÍPIO - IBGE]]</f>
        <v>São Francisco do Guaporé</v>
      </c>
      <c r="G21">
        <f>VLOOKUP(H21,estados!C:F,3,0)</f>
        <v>52</v>
      </c>
      <c r="H21" t="str">
        <f>municipios[[#This Row],[UF]]</f>
        <v>RO</v>
      </c>
      <c r="I21" t="str">
        <f t="shared" si="0"/>
        <v>110149</v>
      </c>
    </row>
    <row r="22" spans="1:9" x14ac:dyDescent="0.25">
      <c r="A22">
        <f>municipios[[#This Row],[CÓDIGO DO MUNICÍPIO - TOM]]</f>
        <v>21</v>
      </c>
      <c r="B22">
        <f>municipios[[#This Row],[CÓDIGO DO MUNICÍPIO - IBGE]]</f>
        <v>1100080</v>
      </c>
      <c r="C22">
        <f>VLOOKUP(H22,estados!C:G,5,0)</f>
        <v>11</v>
      </c>
      <c r="D22" t="str">
        <f>VLOOKUP(H22,estados!C:F,4,0)</f>
        <v>Rondônia</v>
      </c>
      <c r="E22" t="str">
        <f>VLOOKUP(H22,estados!C:F,2,0)</f>
        <v>Norte</v>
      </c>
      <c r="F22" t="str">
        <f>municipios[[#This Row],[MUNICÍPIO - IBGE]]</f>
        <v>Costa Marques</v>
      </c>
      <c r="G22">
        <f>VLOOKUP(H22,estados!C:F,3,0)</f>
        <v>52</v>
      </c>
      <c r="H22" t="str">
        <f>municipios[[#This Row],[UF]]</f>
        <v>RO</v>
      </c>
      <c r="I22" t="str">
        <f t="shared" si="0"/>
        <v>110008</v>
      </c>
    </row>
    <row r="23" spans="1:9" x14ac:dyDescent="0.25">
      <c r="A23">
        <f>municipios[[#This Row],[CÓDIGO DO MUNICÍPIO - TOM]]</f>
        <v>22</v>
      </c>
      <c r="B23">
        <f>municipios[[#This Row],[CÓDIGO DO MUNICÍPIO - IBGE]]</f>
        <v>1101559</v>
      </c>
      <c r="C23">
        <f>VLOOKUP(H23,estados!C:G,5,0)</f>
        <v>11</v>
      </c>
      <c r="D23" t="str">
        <f>VLOOKUP(H23,estados!C:F,4,0)</f>
        <v>Rondônia</v>
      </c>
      <c r="E23" t="str">
        <f>VLOOKUP(H23,estados!C:F,2,0)</f>
        <v>Norte</v>
      </c>
      <c r="F23" t="str">
        <f>municipios[[#This Row],[MUNICÍPIO - IBGE]]</f>
        <v>Teixeirópolis</v>
      </c>
      <c r="G23">
        <f>VLOOKUP(H23,estados!C:F,3,0)</f>
        <v>52</v>
      </c>
      <c r="H23" t="str">
        <f>municipios[[#This Row],[UF]]</f>
        <v>RO</v>
      </c>
      <c r="I23" t="str">
        <f t="shared" si="0"/>
        <v>110155</v>
      </c>
    </row>
    <row r="24" spans="1:9" x14ac:dyDescent="0.25">
      <c r="A24">
        <f>municipios[[#This Row],[CÓDIGO DO MUNICÍPIO - TOM]]</f>
        <v>23</v>
      </c>
      <c r="B24">
        <f>municipios[[#This Row],[CÓDIGO DO MUNICÍPIO - IBGE]]</f>
        <v>1100064</v>
      </c>
      <c r="C24">
        <f>VLOOKUP(H24,estados!C:G,5,0)</f>
        <v>11</v>
      </c>
      <c r="D24" t="str">
        <f>VLOOKUP(H24,estados!C:F,4,0)</f>
        <v>Rondônia</v>
      </c>
      <c r="E24" t="str">
        <f>VLOOKUP(H24,estados!C:F,2,0)</f>
        <v>Norte</v>
      </c>
      <c r="F24" t="str">
        <f>municipios[[#This Row],[MUNICÍPIO - IBGE]]</f>
        <v>Colorado do Oeste</v>
      </c>
      <c r="G24">
        <f>VLOOKUP(H24,estados!C:F,3,0)</f>
        <v>52</v>
      </c>
      <c r="H24" t="str">
        <f>municipios[[#This Row],[UF]]</f>
        <v>RO</v>
      </c>
      <c r="I24" t="str">
        <f t="shared" si="0"/>
        <v>110006</v>
      </c>
    </row>
    <row r="25" spans="1:9" x14ac:dyDescent="0.25">
      <c r="A25">
        <f>municipios[[#This Row],[CÓDIGO DO MUNICÍPIO - TOM]]</f>
        <v>24</v>
      </c>
      <c r="B25">
        <f>municipios[[#This Row],[CÓDIGO DO MUNICÍPIO - IBGE]]</f>
        <v>1101757</v>
      </c>
      <c r="C25">
        <f>VLOOKUP(H25,estados!C:G,5,0)</f>
        <v>11</v>
      </c>
      <c r="D25" t="str">
        <f>VLOOKUP(H25,estados!C:F,4,0)</f>
        <v>Rondônia</v>
      </c>
      <c r="E25" t="str">
        <f>VLOOKUP(H25,estados!C:F,2,0)</f>
        <v>Norte</v>
      </c>
      <c r="F25" t="str">
        <f>municipios[[#This Row],[MUNICÍPIO - IBGE]]</f>
        <v>Vale do Anari</v>
      </c>
      <c r="G25">
        <f>VLOOKUP(H25,estados!C:F,3,0)</f>
        <v>52</v>
      </c>
      <c r="H25" t="str">
        <f>municipios[[#This Row],[UF]]</f>
        <v>RO</v>
      </c>
      <c r="I25" t="str">
        <f t="shared" si="0"/>
        <v>110175</v>
      </c>
    </row>
    <row r="26" spans="1:9" x14ac:dyDescent="0.25">
      <c r="A26">
        <f>municipios[[#This Row],[CÓDIGO DO MUNICÍPIO - TOM]]</f>
        <v>25</v>
      </c>
      <c r="B26">
        <f>municipios[[#This Row],[CÓDIGO DO MUNICÍPIO - IBGE]]</f>
        <v>1100098</v>
      </c>
      <c r="C26">
        <f>VLOOKUP(H26,estados!C:G,5,0)</f>
        <v>11</v>
      </c>
      <c r="D26" t="str">
        <f>VLOOKUP(H26,estados!C:F,4,0)</f>
        <v>Rondônia</v>
      </c>
      <c r="E26" t="str">
        <f>VLOOKUP(H26,estados!C:F,2,0)</f>
        <v>Norte</v>
      </c>
      <c r="F26" t="str">
        <f>municipios[[#This Row],[MUNICÍPIO - IBGE]]</f>
        <v>Espigão D'Oeste</v>
      </c>
      <c r="G26">
        <f>VLOOKUP(H26,estados!C:F,3,0)</f>
        <v>52</v>
      </c>
      <c r="H26" t="str">
        <f>municipios[[#This Row],[UF]]</f>
        <v>RO</v>
      </c>
      <c r="I26" t="str">
        <f t="shared" si="0"/>
        <v>110009</v>
      </c>
    </row>
    <row r="27" spans="1:9" x14ac:dyDescent="0.25">
      <c r="A27">
        <f>municipios[[#This Row],[CÓDIGO DO MUNICÍPIO - TOM]]</f>
        <v>26</v>
      </c>
      <c r="B27">
        <f>municipios[[#This Row],[CÓDIGO DO MUNICÍPIO - IBGE]]</f>
        <v>1400027</v>
      </c>
      <c r="C27">
        <f>VLOOKUP(H27,estados!C:G,5,0)</f>
        <v>14</v>
      </c>
      <c r="D27" t="str">
        <f>VLOOKUP(H27,estados!C:F,4,0)</f>
        <v>Roraima</v>
      </c>
      <c r="E27" t="str">
        <f>VLOOKUP(H27,estados!C:F,2,0)</f>
        <v>Norte</v>
      </c>
      <c r="F27" t="str">
        <f>municipios[[#This Row],[MUNICÍPIO - IBGE]]</f>
        <v>Amajari</v>
      </c>
      <c r="G27">
        <f>VLOOKUP(H27,estados!C:F,3,0)</f>
        <v>15</v>
      </c>
      <c r="H27" t="str">
        <f>municipios[[#This Row],[UF]]</f>
        <v>RR</v>
      </c>
      <c r="I27" t="str">
        <f t="shared" si="0"/>
        <v>140002</v>
      </c>
    </row>
    <row r="28" spans="1:9" x14ac:dyDescent="0.25">
      <c r="A28">
        <f>municipios[[#This Row],[CÓDIGO DO MUNICÍPIO - TOM]]</f>
        <v>27</v>
      </c>
      <c r="B28">
        <f>municipios[[#This Row],[CÓDIGO DO MUNICÍPIO - IBGE]]</f>
        <v>1100056</v>
      </c>
      <c r="C28">
        <f>VLOOKUP(H28,estados!C:G,5,0)</f>
        <v>11</v>
      </c>
      <c r="D28" t="str">
        <f>VLOOKUP(H28,estados!C:F,4,0)</f>
        <v>Rondônia</v>
      </c>
      <c r="E28" t="str">
        <f>VLOOKUP(H28,estados!C:F,2,0)</f>
        <v>Norte</v>
      </c>
      <c r="F28" t="str">
        <f>municipios[[#This Row],[MUNICÍPIO - IBGE]]</f>
        <v>Cerejeiras</v>
      </c>
      <c r="G28">
        <f>VLOOKUP(H28,estados!C:F,3,0)</f>
        <v>52</v>
      </c>
      <c r="H28" t="str">
        <f>municipios[[#This Row],[UF]]</f>
        <v>RO</v>
      </c>
      <c r="I28" t="str">
        <f t="shared" si="0"/>
        <v>110005</v>
      </c>
    </row>
    <row r="29" spans="1:9" x14ac:dyDescent="0.25">
      <c r="A29">
        <f>municipios[[#This Row],[CÓDIGO DO MUNICÍPIO - TOM]]</f>
        <v>28</v>
      </c>
      <c r="B29">
        <f>municipios[[#This Row],[CÓDIGO DO MUNICÍPIO - IBGE]]</f>
        <v>1400175</v>
      </c>
      <c r="C29">
        <f>VLOOKUP(H29,estados!C:G,5,0)</f>
        <v>14</v>
      </c>
      <c r="D29" t="str">
        <f>VLOOKUP(H29,estados!C:F,4,0)</f>
        <v>Roraima</v>
      </c>
      <c r="E29" t="str">
        <f>VLOOKUP(H29,estados!C:F,2,0)</f>
        <v>Norte</v>
      </c>
      <c r="F29" t="str">
        <f>municipios[[#This Row],[MUNICÍPIO - IBGE]]</f>
        <v>Cantá</v>
      </c>
      <c r="G29">
        <f>VLOOKUP(H29,estados!C:F,3,0)</f>
        <v>15</v>
      </c>
      <c r="H29" t="str">
        <f>municipios[[#This Row],[UF]]</f>
        <v>RR</v>
      </c>
      <c r="I29" t="str">
        <f t="shared" si="0"/>
        <v>140017</v>
      </c>
    </row>
    <row r="30" spans="1:9" x14ac:dyDescent="0.25">
      <c r="A30">
        <f>municipios[[#This Row],[CÓDIGO DO MUNICÍPIO - TOM]]</f>
        <v>29</v>
      </c>
      <c r="B30">
        <f>municipios[[#This Row],[CÓDIGO DO MUNICÍPIO - IBGE]]</f>
        <v>1100288</v>
      </c>
      <c r="C30">
        <f>VLOOKUP(H30,estados!C:G,5,0)</f>
        <v>11</v>
      </c>
      <c r="D30" t="str">
        <f>VLOOKUP(H30,estados!C:F,4,0)</f>
        <v>Rondônia</v>
      </c>
      <c r="E30" t="str">
        <f>VLOOKUP(H30,estados!C:F,2,0)</f>
        <v>Norte</v>
      </c>
      <c r="F30" t="str">
        <f>municipios[[#This Row],[MUNICÍPIO - IBGE]]</f>
        <v>Rolim de Moura</v>
      </c>
      <c r="G30">
        <f>VLOOKUP(H30,estados!C:F,3,0)</f>
        <v>52</v>
      </c>
      <c r="H30" t="str">
        <f>municipios[[#This Row],[UF]]</f>
        <v>RO</v>
      </c>
      <c r="I30" t="str">
        <f t="shared" si="0"/>
        <v>110028</v>
      </c>
    </row>
    <row r="31" spans="1:9" x14ac:dyDescent="0.25">
      <c r="A31">
        <f>municipios[[#This Row],[CÓDIGO DO MUNICÍPIO - TOM]]</f>
        <v>30</v>
      </c>
      <c r="B31">
        <f>municipios[[#This Row],[CÓDIGO DO MUNICÍPIO - IBGE]]</f>
        <v>1400233</v>
      </c>
      <c r="C31">
        <f>VLOOKUP(H31,estados!C:G,5,0)</f>
        <v>14</v>
      </c>
      <c r="D31" t="str">
        <f>VLOOKUP(H31,estados!C:F,4,0)</f>
        <v>Roraima</v>
      </c>
      <c r="E31" t="str">
        <f>VLOOKUP(H31,estados!C:F,2,0)</f>
        <v>Norte</v>
      </c>
      <c r="F31" t="str">
        <f>municipios[[#This Row],[MUNICÍPIO - IBGE]]</f>
        <v>Caroebe</v>
      </c>
      <c r="G31">
        <f>VLOOKUP(H31,estados!C:F,3,0)</f>
        <v>15</v>
      </c>
      <c r="H31" t="str">
        <f>municipios[[#This Row],[UF]]</f>
        <v>RR</v>
      </c>
      <c r="I31" t="str">
        <f t="shared" si="0"/>
        <v>140023</v>
      </c>
    </row>
    <row r="32" spans="1:9" x14ac:dyDescent="0.25">
      <c r="A32">
        <f>municipios[[#This Row],[CÓDIGO DO MUNICÍPIO - TOM]]</f>
        <v>31</v>
      </c>
      <c r="B32">
        <f>municipios[[#This Row],[CÓDIGO DO MUNICÍPIO - IBGE]]</f>
        <v>5204557</v>
      </c>
      <c r="C32">
        <f>VLOOKUP(H32,estados!C:G,5,0)</f>
        <v>52</v>
      </c>
      <c r="D32" t="str">
        <f>VLOOKUP(H32,estados!C:F,4,0)</f>
        <v>Goiás</v>
      </c>
      <c r="E32" t="str">
        <f>VLOOKUP(H32,estados!C:F,2,0)</f>
        <v>Centro-Oeste</v>
      </c>
      <c r="F32" t="str">
        <f>municipios[[#This Row],[MUNICÍPIO - IBGE]]</f>
        <v>Caldazinha</v>
      </c>
      <c r="G32">
        <f>VLOOKUP(H32,estados!C:F,3,0)</f>
        <v>246</v>
      </c>
      <c r="H32" t="str">
        <f>municipios[[#This Row],[UF]]</f>
        <v>GO</v>
      </c>
      <c r="I32" t="str">
        <f t="shared" si="0"/>
        <v>520455</v>
      </c>
    </row>
    <row r="33" spans="1:9" x14ac:dyDescent="0.25">
      <c r="A33">
        <f>municipios[[#This Row],[CÓDIGO DO MUNICÍPIO - TOM]]</f>
        <v>32</v>
      </c>
      <c r="B33">
        <f>municipios[[#This Row],[CÓDIGO DO MUNICÍPIO - IBGE]]</f>
        <v>1400282</v>
      </c>
      <c r="C33">
        <f>VLOOKUP(H33,estados!C:G,5,0)</f>
        <v>14</v>
      </c>
      <c r="D33" t="str">
        <f>VLOOKUP(H33,estados!C:F,4,0)</f>
        <v>Roraima</v>
      </c>
      <c r="E33" t="str">
        <f>VLOOKUP(H33,estados!C:F,2,0)</f>
        <v>Norte</v>
      </c>
      <c r="F33" t="str">
        <f>municipios[[#This Row],[MUNICÍPIO - IBGE]]</f>
        <v>Iracema</v>
      </c>
      <c r="G33">
        <f>VLOOKUP(H33,estados!C:F,3,0)</f>
        <v>15</v>
      </c>
      <c r="H33" t="str">
        <f>municipios[[#This Row],[UF]]</f>
        <v>RR</v>
      </c>
      <c r="I33" t="str">
        <f t="shared" si="0"/>
        <v>140028</v>
      </c>
    </row>
    <row r="34" spans="1:9" x14ac:dyDescent="0.25">
      <c r="A34">
        <f>municipios[[#This Row],[CÓDIGO DO MUNICÍPIO - TOM]]</f>
        <v>33</v>
      </c>
      <c r="B34">
        <f>municipios[[#This Row],[CÓDIGO DO MUNICÍPIO - IBGE]]</f>
        <v>1100015</v>
      </c>
      <c r="C34">
        <f>VLOOKUP(H34,estados!C:G,5,0)</f>
        <v>11</v>
      </c>
      <c r="D34" t="str">
        <f>VLOOKUP(H34,estados!C:F,4,0)</f>
        <v>Rondônia</v>
      </c>
      <c r="E34" t="str">
        <f>VLOOKUP(H34,estados!C:F,2,0)</f>
        <v>Norte</v>
      </c>
      <c r="F34" t="str">
        <f>municipios[[#This Row],[MUNICÍPIO - IBGE]]</f>
        <v>Alta Floresta D'Oeste</v>
      </c>
      <c r="G34">
        <f>VLOOKUP(H34,estados!C:F,3,0)</f>
        <v>52</v>
      </c>
      <c r="H34" t="str">
        <f>municipios[[#This Row],[UF]]</f>
        <v>RO</v>
      </c>
      <c r="I34" t="str">
        <f t="shared" si="0"/>
        <v>110001</v>
      </c>
    </row>
    <row r="35" spans="1:9" x14ac:dyDescent="0.25">
      <c r="A35">
        <f>municipios[[#This Row],[CÓDIGO DO MUNICÍPIO - TOM]]</f>
        <v>34</v>
      </c>
      <c r="B35">
        <f>municipios[[#This Row],[CÓDIGO DO MUNICÍPIO - IBGE]]</f>
        <v>1400456</v>
      </c>
      <c r="C35">
        <f>VLOOKUP(H35,estados!C:G,5,0)</f>
        <v>14</v>
      </c>
      <c r="D35" t="str">
        <f>VLOOKUP(H35,estados!C:F,4,0)</f>
        <v>Roraima</v>
      </c>
      <c r="E35" t="str">
        <f>VLOOKUP(H35,estados!C:F,2,0)</f>
        <v>Norte</v>
      </c>
      <c r="F35" t="str">
        <f>municipios[[#This Row],[MUNICÍPIO - IBGE]]</f>
        <v>Pacaraima</v>
      </c>
      <c r="G35">
        <f>VLOOKUP(H35,estados!C:F,3,0)</f>
        <v>15</v>
      </c>
      <c r="H35" t="str">
        <f>municipios[[#This Row],[UF]]</f>
        <v>RR</v>
      </c>
      <c r="I35" t="str">
        <f t="shared" si="0"/>
        <v>140045</v>
      </c>
    </row>
    <row r="36" spans="1:9" x14ac:dyDescent="0.25">
      <c r="A36">
        <f>municipios[[#This Row],[CÓDIGO DO MUNICÍPIO - TOM]]</f>
        <v>35</v>
      </c>
      <c r="B36">
        <f>municipios[[#This Row],[CÓDIGO DO MUNICÍPIO - IBGE]]</f>
        <v>1100346</v>
      </c>
      <c r="C36">
        <f>VLOOKUP(H36,estados!C:G,5,0)</f>
        <v>11</v>
      </c>
      <c r="D36" t="str">
        <f>VLOOKUP(H36,estados!C:F,4,0)</f>
        <v>Rondônia</v>
      </c>
      <c r="E36" t="str">
        <f>VLOOKUP(H36,estados!C:F,2,0)</f>
        <v>Norte</v>
      </c>
      <c r="F36" t="str">
        <f>municipios[[#This Row],[MUNICÍPIO - IBGE]]</f>
        <v>Alvorada D'Oeste</v>
      </c>
      <c r="G36">
        <f>VLOOKUP(H36,estados!C:F,3,0)</f>
        <v>52</v>
      </c>
      <c r="H36" t="str">
        <f>municipios[[#This Row],[UF]]</f>
        <v>RO</v>
      </c>
      <c r="I36" t="str">
        <f t="shared" si="0"/>
        <v>110034</v>
      </c>
    </row>
    <row r="37" spans="1:9" x14ac:dyDescent="0.25">
      <c r="A37">
        <f>municipios[[#This Row],[CÓDIGO DO MUNICÍPIO - TOM]]</f>
        <v>36</v>
      </c>
      <c r="B37">
        <f>municipios[[#This Row],[CÓDIGO DO MUNICÍPIO - IBGE]]</f>
        <v>1400472</v>
      </c>
      <c r="C37">
        <f>VLOOKUP(H37,estados!C:G,5,0)</f>
        <v>14</v>
      </c>
      <c r="D37" t="str">
        <f>VLOOKUP(H37,estados!C:F,4,0)</f>
        <v>Roraima</v>
      </c>
      <c r="E37" t="str">
        <f>VLOOKUP(H37,estados!C:F,2,0)</f>
        <v>Norte</v>
      </c>
      <c r="F37" t="str">
        <f>municipios[[#This Row],[MUNICÍPIO - IBGE]]</f>
        <v>Rorainópolis</v>
      </c>
      <c r="G37">
        <f>VLOOKUP(H37,estados!C:F,3,0)</f>
        <v>15</v>
      </c>
      <c r="H37" t="str">
        <f>municipios[[#This Row],[UF]]</f>
        <v>RR</v>
      </c>
      <c r="I37" t="str">
        <f t="shared" si="0"/>
        <v>140047</v>
      </c>
    </row>
    <row r="38" spans="1:9" x14ac:dyDescent="0.25">
      <c r="A38">
        <f>municipios[[#This Row],[CÓDIGO DO MUNICÍPIO - TOM]]</f>
        <v>37</v>
      </c>
      <c r="B38">
        <f>municipios[[#This Row],[CÓDIGO DO MUNICÍPIO - IBGE]]</f>
        <v>1100031</v>
      </c>
      <c r="C38">
        <f>VLOOKUP(H38,estados!C:G,5,0)</f>
        <v>11</v>
      </c>
      <c r="D38" t="str">
        <f>VLOOKUP(H38,estados!C:F,4,0)</f>
        <v>Rondônia</v>
      </c>
      <c r="E38" t="str">
        <f>VLOOKUP(H38,estados!C:F,2,0)</f>
        <v>Norte</v>
      </c>
      <c r="F38" t="str">
        <f>municipios[[#This Row],[MUNICÍPIO - IBGE]]</f>
        <v>Cabixi</v>
      </c>
      <c r="G38">
        <f>VLOOKUP(H38,estados!C:F,3,0)</f>
        <v>52</v>
      </c>
      <c r="H38" t="str">
        <f>municipios[[#This Row],[UF]]</f>
        <v>RO</v>
      </c>
      <c r="I38" t="str">
        <f t="shared" si="0"/>
        <v>110003</v>
      </c>
    </row>
    <row r="39" spans="1:9" x14ac:dyDescent="0.25">
      <c r="A39">
        <f>municipios[[#This Row],[CÓDIGO DO MUNICÍPIO - TOM]]</f>
        <v>38</v>
      </c>
      <c r="B39">
        <f>municipios[[#This Row],[CÓDIGO DO MUNICÍPIO - IBGE]]</f>
        <v>1400704</v>
      </c>
      <c r="C39">
        <f>VLOOKUP(H39,estados!C:G,5,0)</f>
        <v>14</v>
      </c>
      <c r="D39" t="str">
        <f>VLOOKUP(H39,estados!C:F,4,0)</f>
        <v>Roraima</v>
      </c>
      <c r="E39" t="str">
        <f>VLOOKUP(H39,estados!C:F,2,0)</f>
        <v>Norte</v>
      </c>
      <c r="F39" t="str">
        <f>municipios[[#This Row],[MUNICÍPIO - IBGE]]</f>
        <v>Uiramutã</v>
      </c>
      <c r="G39">
        <f>VLOOKUP(H39,estados!C:F,3,0)</f>
        <v>15</v>
      </c>
      <c r="H39" t="str">
        <f>municipios[[#This Row],[UF]]</f>
        <v>RR</v>
      </c>
      <c r="I39" t="str">
        <f t="shared" si="0"/>
        <v>140070</v>
      </c>
    </row>
    <row r="40" spans="1:9" x14ac:dyDescent="0.25">
      <c r="A40">
        <f>municipios[[#This Row],[CÓDIGO DO MUNICÍPIO - TOM]]</f>
        <v>39</v>
      </c>
      <c r="B40">
        <f>municipios[[#This Row],[CÓDIGO DO MUNICÍPIO - IBGE]]</f>
        <v>1100130</v>
      </c>
      <c r="C40">
        <f>VLOOKUP(H40,estados!C:G,5,0)</f>
        <v>11</v>
      </c>
      <c r="D40" t="str">
        <f>VLOOKUP(H40,estados!C:F,4,0)</f>
        <v>Rondônia</v>
      </c>
      <c r="E40" t="str">
        <f>VLOOKUP(H40,estados!C:F,2,0)</f>
        <v>Norte</v>
      </c>
      <c r="F40" t="str">
        <f>municipios[[#This Row],[MUNICÍPIO - IBGE]]</f>
        <v>Machadinho D'Oeste</v>
      </c>
      <c r="G40">
        <f>VLOOKUP(H40,estados!C:F,3,0)</f>
        <v>52</v>
      </c>
      <c r="H40" t="str">
        <f>municipios[[#This Row],[UF]]</f>
        <v>RO</v>
      </c>
      <c r="I40" t="str">
        <f t="shared" si="0"/>
        <v>110013</v>
      </c>
    </row>
    <row r="41" spans="1:9" x14ac:dyDescent="0.25">
      <c r="A41">
        <f>municipios[[#This Row],[CÓDIGO DO MUNICÍPIO - TOM]]</f>
        <v>40</v>
      </c>
      <c r="B41">
        <f>municipios[[#This Row],[CÓDIGO DO MUNICÍPIO - IBGE]]</f>
        <v>1500859</v>
      </c>
      <c r="C41">
        <f>VLOOKUP(H41,estados!C:G,5,0)</f>
        <v>15</v>
      </c>
      <c r="D41" t="str">
        <f>VLOOKUP(H41,estados!C:F,4,0)</f>
        <v>Pará</v>
      </c>
      <c r="E41" t="str">
        <f>VLOOKUP(H41,estados!C:F,2,0)</f>
        <v>Norte</v>
      </c>
      <c r="F41" t="str">
        <f>municipios[[#This Row],[MUNICÍPIO - IBGE]]</f>
        <v>Anapu</v>
      </c>
      <c r="G41">
        <f>VLOOKUP(H41,estados!C:F,3,0)</f>
        <v>144</v>
      </c>
      <c r="H41" t="str">
        <f>municipios[[#This Row],[UF]]</f>
        <v>PA</v>
      </c>
      <c r="I41" t="str">
        <f t="shared" si="0"/>
        <v>150085</v>
      </c>
    </row>
    <row r="42" spans="1:9" x14ac:dyDescent="0.25">
      <c r="A42">
        <f>municipios[[#This Row],[CÓDIGO DO MUNICÍPIO - TOM]]</f>
        <v>41</v>
      </c>
      <c r="B42">
        <f>municipios[[#This Row],[CÓDIGO DO MUNICÍPIO - IBGE]]</f>
        <v>1100148</v>
      </c>
      <c r="C42">
        <f>VLOOKUP(H42,estados!C:G,5,0)</f>
        <v>11</v>
      </c>
      <c r="D42" t="str">
        <f>VLOOKUP(H42,estados!C:F,4,0)</f>
        <v>Rondônia</v>
      </c>
      <c r="E42" t="str">
        <f>VLOOKUP(H42,estados!C:F,2,0)</f>
        <v>Norte</v>
      </c>
      <c r="F42" t="str">
        <f>municipios[[#This Row],[MUNICÍPIO - IBGE]]</f>
        <v>Nova Brasilândia D'Oeste</v>
      </c>
      <c r="G42">
        <f>VLOOKUP(H42,estados!C:F,3,0)</f>
        <v>52</v>
      </c>
      <c r="H42" t="str">
        <f>municipios[[#This Row],[UF]]</f>
        <v>RO</v>
      </c>
      <c r="I42" t="str">
        <f t="shared" si="0"/>
        <v>110014</v>
      </c>
    </row>
    <row r="43" spans="1:9" x14ac:dyDescent="0.25">
      <c r="A43">
        <f>municipios[[#This Row],[CÓDIGO DO MUNICÍPIO - TOM]]</f>
        <v>42</v>
      </c>
      <c r="B43">
        <f>municipios[[#This Row],[CÓDIGO DO MUNICÍPIO - IBGE]]</f>
        <v>1501253</v>
      </c>
      <c r="C43">
        <f>VLOOKUP(H43,estados!C:G,5,0)</f>
        <v>15</v>
      </c>
      <c r="D43" t="str">
        <f>VLOOKUP(H43,estados!C:F,4,0)</f>
        <v>Pará</v>
      </c>
      <c r="E43" t="str">
        <f>VLOOKUP(H43,estados!C:F,2,0)</f>
        <v>Norte</v>
      </c>
      <c r="F43" t="str">
        <f>municipios[[#This Row],[MUNICÍPIO - IBGE]]</f>
        <v>Bannach</v>
      </c>
      <c r="G43">
        <f>VLOOKUP(H43,estados!C:F,3,0)</f>
        <v>144</v>
      </c>
      <c r="H43" t="str">
        <f>municipios[[#This Row],[UF]]</f>
        <v>PA</v>
      </c>
      <c r="I43" t="str">
        <f t="shared" si="0"/>
        <v>150125</v>
      </c>
    </row>
    <row r="44" spans="1:9" x14ac:dyDescent="0.25">
      <c r="A44">
        <f>municipios[[#This Row],[CÓDIGO DO MUNICÍPIO - TOM]]</f>
        <v>43</v>
      </c>
      <c r="B44">
        <f>municipios[[#This Row],[CÓDIGO DO MUNICÍPIO - IBGE]]</f>
        <v>1100296</v>
      </c>
      <c r="C44">
        <f>VLOOKUP(H44,estados!C:G,5,0)</f>
        <v>11</v>
      </c>
      <c r="D44" t="str">
        <f>VLOOKUP(H44,estados!C:F,4,0)</f>
        <v>Rondônia</v>
      </c>
      <c r="E44" t="str">
        <f>VLOOKUP(H44,estados!C:F,2,0)</f>
        <v>Norte</v>
      </c>
      <c r="F44" t="str">
        <f>municipios[[#This Row],[MUNICÍPIO - IBGE]]</f>
        <v>Santa Luzia D'Oeste</v>
      </c>
      <c r="G44">
        <f>VLOOKUP(H44,estados!C:F,3,0)</f>
        <v>52</v>
      </c>
      <c r="H44" t="str">
        <f>municipios[[#This Row],[UF]]</f>
        <v>RO</v>
      </c>
      <c r="I44" t="str">
        <f t="shared" si="0"/>
        <v>110029</v>
      </c>
    </row>
    <row r="45" spans="1:9" x14ac:dyDescent="0.25">
      <c r="A45">
        <f>municipios[[#This Row],[CÓDIGO DO MUNICÍPIO - TOM]]</f>
        <v>44</v>
      </c>
      <c r="B45">
        <f>municipios[[#This Row],[CÓDIGO DO MUNICÍPIO - IBGE]]</f>
        <v>1501451</v>
      </c>
      <c r="C45">
        <f>VLOOKUP(H45,estados!C:G,5,0)</f>
        <v>15</v>
      </c>
      <c r="D45" t="str">
        <f>VLOOKUP(H45,estados!C:F,4,0)</f>
        <v>Pará</v>
      </c>
      <c r="E45" t="str">
        <f>VLOOKUP(H45,estados!C:F,2,0)</f>
        <v>Norte</v>
      </c>
      <c r="F45" t="str">
        <f>municipios[[#This Row],[MUNICÍPIO - IBGE]]</f>
        <v>Belterra</v>
      </c>
      <c r="G45">
        <f>VLOOKUP(H45,estados!C:F,3,0)</f>
        <v>144</v>
      </c>
      <c r="H45" t="str">
        <f>municipios[[#This Row],[UF]]</f>
        <v>PA</v>
      </c>
      <c r="I45" t="str">
        <f t="shared" si="0"/>
        <v>150145</v>
      </c>
    </row>
    <row r="46" spans="1:9" x14ac:dyDescent="0.25">
      <c r="A46">
        <f>municipios[[#This Row],[CÓDIGO DO MUNICÍPIO - TOM]]</f>
        <v>45</v>
      </c>
      <c r="B46">
        <f>municipios[[#This Row],[CÓDIGO DO MUNICÍPIO - IBGE]]</f>
        <v>1100320</v>
      </c>
      <c r="C46">
        <f>VLOOKUP(H46,estados!C:G,5,0)</f>
        <v>11</v>
      </c>
      <c r="D46" t="str">
        <f>VLOOKUP(H46,estados!C:F,4,0)</f>
        <v>Rondônia</v>
      </c>
      <c r="E46" t="str">
        <f>VLOOKUP(H46,estados!C:F,2,0)</f>
        <v>Norte</v>
      </c>
      <c r="F46" t="str">
        <f>municipios[[#This Row],[MUNICÍPIO - IBGE]]</f>
        <v>São Miguel do Guaporé</v>
      </c>
      <c r="G46">
        <f>VLOOKUP(H46,estados!C:F,3,0)</f>
        <v>52</v>
      </c>
      <c r="H46" t="str">
        <f>municipios[[#This Row],[UF]]</f>
        <v>RO</v>
      </c>
      <c r="I46" t="str">
        <f t="shared" si="0"/>
        <v>110032</v>
      </c>
    </row>
    <row r="47" spans="1:9" x14ac:dyDescent="0.25">
      <c r="A47">
        <f>municipios[[#This Row],[CÓDIGO DO MUNICÍPIO - TOM]]</f>
        <v>46</v>
      </c>
      <c r="B47">
        <f>municipios[[#This Row],[CÓDIGO DO MUNICÍPIO - IBGE]]</f>
        <v>1501956</v>
      </c>
      <c r="C47">
        <f>VLOOKUP(H47,estados!C:G,5,0)</f>
        <v>15</v>
      </c>
      <c r="D47" t="str">
        <f>VLOOKUP(H47,estados!C:F,4,0)</f>
        <v>Pará</v>
      </c>
      <c r="E47" t="str">
        <f>VLOOKUP(H47,estados!C:F,2,0)</f>
        <v>Norte</v>
      </c>
      <c r="F47" t="str">
        <f>municipios[[#This Row],[MUNICÍPIO - IBGE]]</f>
        <v>Cachoeira do Piriá</v>
      </c>
      <c r="G47">
        <f>VLOOKUP(H47,estados!C:F,3,0)</f>
        <v>144</v>
      </c>
      <c r="H47" t="str">
        <f>municipios[[#This Row],[UF]]</f>
        <v>PA</v>
      </c>
      <c r="I47" t="str">
        <f t="shared" si="0"/>
        <v>150195</v>
      </c>
    </row>
    <row r="48" spans="1:9" x14ac:dyDescent="0.25">
      <c r="A48">
        <f>municipios[[#This Row],[CÓDIGO DO MUNICÍPIO - TOM]]</f>
        <v>47</v>
      </c>
      <c r="B48">
        <f>municipios[[#This Row],[CÓDIGO DO MUNICÍPIO - IBGE]]</f>
        <v>1100338</v>
      </c>
      <c r="C48">
        <f>VLOOKUP(H48,estados!C:G,5,0)</f>
        <v>11</v>
      </c>
      <c r="D48" t="str">
        <f>VLOOKUP(H48,estados!C:F,4,0)</f>
        <v>Rondônia</v>
      </c>
      <c r="E48" t="str">
        <f>VLOOKUP(H48,estados!C:F,2,0)</f>
        <v>Norte</v>
      </c>
      <c r="F48" t="str">
        <f>municipios[[#This Row],[MUNICÍPIO - IBGE]]</f>
        <v>Nova Mamoré</v>
      </c>
      <c r="G48">
        <f>VLOOKUP(H48,estados!C:F,3,0)</f>
        <v>52</v>
      </c>
      <c r="H48" t="str">
        <f>municipios[[#This Row],[UF]]</f>
        <v>RO</v>
      </c>
      <c r="I48" t="str">
        <f t="shared" si="0"/>
        <v>110033</v>
      </c>
    </row>
    <row r="49" spans="1:9" x14ac:dyDescent="0.25">
      <c r="A49">
        <f>municipios[[#This Row],[CÓDIGO DO MUNICÍPIO - TOM]]</f>
        <v>48</v>
      </c>
      <c r="B49">
        <f>municipios[[#This Row],[CÓDIGO DO MUNICÍPIO - IBGE]]</f>
        <v>1502152</v>
      </c>
      <c r="C49">
        <f>VLOOKUP(H49,estados!C:G,5,0)</f>
        <v>15</v>
      </c>
      <c r="D49" t="str">
        <f>VLOOKUP(H49,estados!C:F,4,0)</f>
        <v>Pará</v>
      </c>
      <c r="E49" t="str">
        <f>VLOOKUP(H49,estados!C:F,2,0)</f>
        <v>Norte</v>
      </c>
      <c r="F49" t="str">
        <f>municipios[[#This Row],[MUNICÍPIO - IBGE]]</f>
        <v>Canaã dos Carajás</v>
      </c>
      <c r="G49">
        <f>VLOOKUP(H49,estados!C:F,3,0)</f>
        <v>144</v>
      </c>
      <c r="H49" t="str">
        <f>municipios[[#This Row],[UF]]</f>
        <v>PA</v>
      </c>
      <c r="I49" t="str">
        <f t="shared" si="0"/>
        <v>150215</v>
      </c>
    </row>
    <row r="50" spans="1:9" x14ac:dyDescent="0.25">
      <c r="A50">
        <f>municipios[[#This Row],[CÓDIGO DO MUNICÍPIO - TOM]]</f>
        <v>49</v>
      </c>
      <c r="B50">
        <f>municipios[[#This Row],[CÓDIGO DO MUNICÍPIO - IBGE]]</f>
        <v>5212055</v>
      </c>
      <c r="C50">
        <f>VLOOKUP(H50,estados!C:G,5,0)</f>
        <v>52</v>
      </c>
      <c r="D50" t="str">
        <f>VLOOKUP(H50,estados!C:F,4,0)</f>
        <v>Goiás</v>
      </c>
      <c r="E50" t="str">
        <f>VLOOKUP(H50,estados!C:F,2,0)</f>
        <v>Centro-Oeste</v>
      </c>
      <c r="F50" t="str">
        <f>municipios[[#This Row],[MUNICÍPIO - IBGE]]</f>
        <v>Jesúpolis</v>
      </c>
      <c r="G50">
        <f>VLOOKUP(H50,estados!C:F,3,0)</f>
        <v>246</v>
      </c>
      <c r="H50" t="str">
        <f>municipios[[#This Row],[UF]]</f>
        <v>GO</v>
      </c>
      <c r="I50" t="str">
        <f t="shared" si="0"/>
        <v>521205</v>
      </c>
    </row>
    <row r="51" spans="1:9" x14ac:dyDescent="0.25">
      <c r="A51">
        <f>municipios[[#This Row],[CÓDIGO DO MUNICÍPIO - TOM]]</f>
        <v>50</v>
      </c>
      <c r="B51">
        <f>municipios[[#This Row],[CÓDIGO DO MUNICÍPIO - IBGE]]</f>
        <v>1502855</v>
      </c>
      <c r="C51">
        <f>VLOOKUP(H51,estados!C:G,5,0)</f>
        <v>15</v>
      </c>
      <c r="D51" t="str">
        <f>VLOOKUP(H51,estados!C:F,4,0)</f>
        <v>Pará</v>
      </c>
      <c r="E51" t="str">
        <f>VLOOKUP(H51,estados!C:F,2,0)</f>
        <v>Norte</v>
      </c>
      <c r="F51" t="str">
        <f>municipios[[#This Row],[MUNICÍPIO - IBGE]]</f>
        <v>Curuá</v>
      </c>
      <c r="G51">
        <f>VLOOKUP(H51,estados!C:F,3,0)</f>
        <v>144</v>
      </c>
      <c r="H51" t="str">
        <f>municipios[[#This Row],[UF]]</f>
        <v>PA</v>
      </c>
      <c r="I51" t="str">
        <f t="shared" si="0"/>
        <v>150285</v>
      </c>
    </row>
    <row r="52" spans="1:9" x14ac:dyDescent="0.25">
      <c r="A52">
        <f>municipios[[#This Row],[CÓDIGO DO MUNICÍPIO - TOM]]</f>
        <v>51</v>
      </c>
      <c r="B52">
        <f>municipios[[#This Row],[CÓDIGO DO MUNICÍPIO - IBGE]]</f>
        <v>5218391</v>
      </c>
      <c r="C52">
        <f>VLOOKUP(H52,estados!C:G,5,0)</f>
        <v>52</v>
      </c>
      <c r="D52" t="str">
        <f>VLOOKUP(H52,estados!C:F,4,0)</f>
        <v>Goiás</v>
      </c>
      <c r="E52" t="str">
        <f>VLOOKUP(H52,estados!C:F,2,0)</f>
        <v>Centro-Oeste</v>
      </c>
      <c r="F52" t="str">
        <f>municipios[[#This Row],[MUNICÍPIO - IBGE]]</f>
        <v>Professor Jamil</v>
      </c>
      <c r="G52">
        <f>VLOOKUP(H52,estados!C:F,3,0)</f>
        <v>246</v>
      </c>
      <c r="H52" t="str">
        <f>municipios[[#This Row],[UF]]</f>
        <v>GO</v>
      </c>
      <c r="I52" t="str">
        <f t="shared" si="0"/>
        <v>521839</v>
      </c>
    </row>
    <row r="53" spans="1:9" x14ac:dyDescent="0.25">
      <c r="A53">
        <f>municipios[[#This Row],[CÓDIGO DO MUNICÍPIO - TOM]]</f>
        <v>52</v>
      </c>
      <c r="B53">
        <f>municipios[[#This Row],[CÓDIGO DO MUNICÍPIO - IBGE]]</f>
        <v>1503044</v>
      </c>
      <c r="C53">
        <f>VLOOKUP(H53,estados!C:G,5,0)</f>
        <v>15</v>
      </c>
      <c r="D53" t="str">
        <f>VLOOKUP(H53,estados!C:F,4,0)</f>
        <v>Pará</v>
      </c>
      <c r="E53" t="str">
        <f>VLOOKUP(H53,estados!C:F,2,0)</f>
        <v>Norte</v>
      </c>
      <c r="F53" t="str">
        <f>municipios[[#This Row],[MUNICÍPIO - IBGE]]</f>
        <v>Floresta do Araguaia</v>
      </c>
      <c r="G53">
        <f>VLOOKUP(H53,estados!C:F,3,0)</f>
        <v>144</v>
      </c>
      <c r="H53" t="str">
        <f>municipios[[#This Row],[UF]]</f>
        <v>PA</v>
      </c>
      <c r="I53" t="str">
        <f t="shared" si="0"/>
        <v>150304</v>
      </c>
    </row>
    <row r="54" spans="1:9" x14ac:dyDescent="0.25">
      <c r="A54">
        <f>municipios[[#This Row],[CÓDIGO DO MUNICÍPIO - TOM]]</f>
        <v>53</v>
      </c>
      <c r="B54">
        <f>municipios[[#This Row],[CÓDIGO DO MUNICÍPIO - IBGE]]</f>
        <v>5219738</v>
      </c>
      <c r="C54">
        <f>VLOOKUP(H54,estados!C:G,5,0)</f>
        <v>52</v>
      </c>
      <c r="D54" t="str">
        <f>VLOOKUP(H54,estados!C:F,4,0)</f>
        <v>Goiás</v>
      </c>
      <c r="E54" t="str">
        <f>VLOOKUP(H54,estados!C:F,2,0)</f>
        <v>Centro-Oeste</v>
      </c>
      <c r="F54" t="str">
        <f>municipios[[#This Row],[MUNICÍPIO - IBGE]]</f>
        <v>Santo Antônio de Goiás</v>
      </c>
      <c r="G54">
        <f>VLOOKUP(H54,estados!C:F,3,0)</f>
        <v>246</v>
      </c>
      <c r="H54" t="str">
        <f>municipios[[#This Row],[UF]]</f>
        <v>GO</v>
      </c>
      <c r="I54" t="str">
        <f t="shared" si="0"/>
        <v>521973</v>
      </c>
    </row>
    <row r="55" spans="1:9" x14ac:dyDescent="0.25">
      <c r="A55">
        <f>municipios[[#This Row],[CÓDIGO DO MUNICÍPIO - TOM]]</f>
        <v>54</v>
      </c>
      <c r="B55">
        <f>municipios[[#This Row],[CÓDIGO DO MUNICÍPIO - IBGE]]</f>
        <v>1504422</v>
      </c>
      <c r="C55">
        <f>VLOOKUP(H55,estados!C:G,5,0)</f>
        <v>15</v>
      </c>
      <c r="D55" t="str">
        <f>VLOOKUP(H55,estados!C:F,4,0)</f>
        <v>Pará</v>
      </c>
      <c r="E55" t="str">
        <f>VLOOKUP(H55,estados!C:F,2,0)</f>
        <v>Norte</v>
      </c>
      <c r="F55" t="str">
        <f>municipios[[#This Row],[MUNICÍPIO - IBGE]]</f>
        <v>Marituba</v>
      </c>
      <c r="G55">
        <f>VLOOKUP(H55,estados!C:F,3,0)</f>
        <v>144</v>
      </c>
      <c r="H55" t="str">
        <f>municipios[[#This Row],[UF]]</f>
        <v>PA</v>
      </c>
      <c r="I55" t="str">
        <f t="shared" si="0"/>
        <v>150442</v>
      </c>
    </row>
    <row r="56" spans="1:9" x14ac:dyDescent="0.25">
      <c r="A56">
        <f>municipios[[#This Row],[CÓDIGO DO MUNICÍPIO - TOM]]</f>
        <v>55</v>
      </c>
      <c r="B56">
        <f>municipios[[#This Row],[CÓDIGO DO MUNICÍPIO - IBGE]]</f>
        <v>5205513</v>
      </c>
      <c r="C56">
        <f>VLOOKUP(H56,estados!C:G,5,0)</f>
        <v>52</v>
      </c>
      <c r="D56" t="str">
        <f>VLOOKUP(H56,estados!C:F,4,0)</f>
        <v>Goiás</v>
      </c>
      <c r="E56" t="str">
        <f>VLOOKUP(H56,estados!C:F,2,0)</f>
        <v>Centro-Oeste</v>
      </c>
      <c r="F56" t="str">
        <f>municipios[[#This Row],[MUNICÍPIO - IBGE]]</f>
        <v>Cocalzinho de Goiás</v>
      </c>
      <c r="G56">
        <f>VLOOKUP(H56,estados!C:F,3,0)</f>
        <v>246</v>
      </c>
      <c r="H56" t="str">
        <f>municipios[[#This Row],[UF]]</f>
        <v>GO</v>
      </c>
      <c r="I56" t="str">
        <f t="shared" si="0"/>
        <v>520551</v>
      </c>
    </row>
    <row r="57" spans="1:9" x14ac:dyDescent="0.25">
      <c r="A57">
        <f>municipios[[#This Row],[CÓDIGO DO MUNICÍPIO - TOM]]</f>
        <v>56</v>
      </c>
      <c r="B57">
        <f>municipios[[#This Row],[CÓDIGO DO MUNICÍPIO - IBGE]]</f>
        <v>1504976</v>
      </c>
      <c r="C57">
        <f>VLOOKUP(H57,estados!C:G,5,0)</f>
        <v>15</v>
      </c>
      <c r="D57" t="str">
        <f>VLOOKUP(H57,estados!C:F,4,0)</f>
        <v>Pará</v>
      </c>
      <c r="E57" t="str">
        <f>VLOOKUP(H57,estados!C:F,2,0)</f>
        <v>Norte</v>
      </c>
      <c r="F57" t="str">
        <f>municipios[[#This Row],[MUNICÍPIO - IBGE]]</f>
        <v>Nova Ipixuna</v>
      </c>
      <c r="G57">
        <f>VLOOKUP(H57,estados!C:F,3,0)</f>
        <v>144</v>
      </c>
      <c r="H57" t="str">
        <f>municipios[[#This Row],[UF]]</f>
        <v>PA</v>
      </c>
      <c r="I57" t="str">
        <f t="shared" si="0"/>
        <v>150497</v>
      </c>
    </row>
    <row r="58" spans="1:9" x14ac:dyDescent="0.25">
      <c r="A58">
        <f>municipios[[#This Row],[CÓDIGO DO MUNICÍPIO - TOM]]</f>
        <v>57</v>
      </c>
      <c r="B58">
        <f>municipios[[#This Row],[CÓDIGO DO MUNICÍPIO - IBGE]]</f>
        <v>5221197</v>
      </c>
      <c r="C58">
        <f>VLOOKUP(H58,estados!C:G,5,0)</f>
        <v>52</v>
      </c>
      <c r="D58" t="str">
        <f>VLOOKUP(H58,estados!C:F,4,0)</f>
        <v>Goiás</v>
      </c>
      <c r="E58" t="str">
        <f>VLOOKUP(H58,estados!C:F,2,0)</f>
        <v>Centro-Oeste</v>
      </c>
      <c r="F58" t="str">
        <f>municipios[[#This Row],[MUNICÍPIO - IBGE]]</f>
        <v>Terezópolis de Goiás</v>
      </c>
      <c r="G58">
        <f>VLOOKUP(H58,estados!C:F,3,0)</f>
        <v>246</v>
      </c>
      <c r="H58" t="str">
        <f>municipios[[#This Row],[UF]]</f>
        <v>GO</v>
      </c>
      <c r="I58" t="str">
        <f t="shared" si="0"/>
        <v>522119</v>
      </c>
    </row>
    <row r="59" spans="1:9" x14ac:dyDescent="0.25">
      <c r="A59">
        <f>municipios[[#This Row],[CÓDIGO DO MUNICÍPIO - TOM]]</f>
        <v>58</v>
      </c>
      <c r="B59">
        <f>municipios[[#This Row],[CÓDIGO DO MUNICÍPIO - IBGE]]</f>
        <v>1505635</v>
      </c>
      <c r="C59">
        <f>VLOOKUP(H59,estados!C:G,5,0)</f>
        <v>15</v>
      </c>
      <c r="D59" t="str">
        <f>VLOOKUP(H59,estados!C:F,4,0)</f>
        <v>Pará</v>
      </c>
      <c r="E59" t="str">
        <f>VLOOKUP(H59,estados!C:F,2,0)</f>
        <v>Norte</v>
      </c>
      <c r="F59" t="str">
        <f>municipios[[#This Row],[MUNICÍPIO - IBGE]]</f>
        <v>Piçarra</v>
      </c>
      <c r="G59">
        <f>VLOOKUP(H59,estados!C:F,3,0)</f>
        <v>144</v>
      </c>
      <c r="H59" t="str">
        <f>municipios[[#This Row],[UF]]</f>
        <v>PA</v>
      </c>
      <c r="I59" t="str">
        <f t="shared" si="0"/>
        <v>150563</v>
      </c>
    </row>
    <row r="60" spans="1:9" x14ac:dyDescent="0.25">
      <c r="A60">
        <f>municipios[[#This Row],[CÓDIGO DO MUNICÍPIO - TOM]]</f>
        <v>59</v>
      </c>
      <c r="B60">
        <f>municipios[[#This Row],[CÓDIGO DO MUNICÍPIO - IBGE]]</f>
        <v>5221577</v>
      </c>
      <c r="C60">
        <f>VLOOKUP(H60,estados!C:G,5,0)</f>
        <v>52</v>
      </c>
      <c r="D60" t="str">
        <f>VLOOKUP(H60,estados!C:F,4,0)</f>
        <v>Goiás</v>
      </c>
      <c r="E60" t="str">
        <f>VLOOKUP(H60,estados!C:F,2,0)</f>
        <v>Centro-Oeste</v>
      </c>
      <c r="F60" t="str">
        <f>municipios[[#This Row],[MUNICÍPIO - IBGE]]</f>
        <v>Uirapuru</v>
      </c>
      <c r="G60">
        <f>VLOOKUP(H60,estados!C:F,3,0)</f>
        <v>246</v>
      </c>
      <c r="H60" t="str">
        <f>municipios[[#This Row],[UF]]</f>
        <v>GO</v>
      </c>
      <c r="I60" t="str">
        <f t="shared" si="0"/>
        <v>522157</v>
      </c>
    </row>
    <row r="61" spans="1:9" x14ac:dyDescent="0.25">
      <c r="A61">
        <f>municipios[[#This Row],[CÓDIGO DO MUNICÍPIO - TOM]]</f>
        <v>60</v>
      </c>
      <c r="B61">
        <f>municipios[[#This Row],[CÓDIGO DO MUNICÍPIO - IBGE]]</f>
        <v>1505650</v>
      </c>
      <c r="C61">
        <f>VLOOKUP(H61,estados!C:G,5,0)</f>
        <v>15</v>
      </c>
      <c r="D61" t="str">
        <f>VLOOKUP(H61,estados!C:F,4,0)</f>
        <v>Pará</v>
      </c>
      <c r="E61" t="str">
        <f>VLOOKUP(H61,estados!C:F,2,0)</f>
        <v>Norte</v>
      </c>
      <c r="F61" t="str">
        <f>municipios[[#This Row],[MUNICÍPIO - IBGE]]</f>
        <v>Placas</v>
      </c>
      <c r="G61">
        <f>VLOOKUP(H61,estados!C:F,3,0)</f>
        <v>144</v>
      </c>
      <c r="H61" t="str">
        <f>municipios[[#This Row],[UF]]</f>
        <v>PA</v>
      </c>
      <c r="I61" t="str">
        <f t="shared" si="0"/>
        <v>150565</v>
      </c>
    </row>
    <row r="62" spans="1:9" x14ac:dyDescent="0.25">
      <c r="A62">
        <f>municipios[[#This Row],[CÓDIGO DO MUNICÍPIO - TOM]]</f>
        <v>61</v>
      </c>
      <c r="B62">
        <f>municipios[[#This Row],[CÓDIGO DO MUNICÍPIO - IBGE]]</f>
        <v>5203962</v>
      </c>
      <c r="C62">
        <f>VLOOKUP(H62,estados!C:G,5,0)</f>
        <v>52</v>
      </c>
      <c r="D62" t="str">
        <f>VLOOKUP(H62,estados!C:F,4,0)</f>
        <v>Goiás</v>
      </c>
      <c r="E62" t="str">
        <f>VLOOKUP(H62,estados!C:F,2,0)</f>
        <v>Centro-Oeste</v>
      </c>
      <c r="F62" t="str">
        <f>municipios[[#This Row],[MUNICÍPIO - IBGE]]</f>
        <v>Buritinópolis</v>
      </c>
      <c r="G62">
        <f>VLOOKUP(H62,estados!C:F,3,0)</f>
        <v>246</v>
      </c>
      <c r="H62" t="str">
        <f>municipios[[#This Row],[UF]]</f>
        <v>GO</v>
      </c>
      <c r="I62" t="str">
        <f t="shared" si="0"/>
        <v>520396</v>
      </c>
    </row>
    <row r="63" spans="1:9" x14ac:dyDescent="0.25">
      <c r="A63">
        <f>municipios[[#This Row],[CÓDIGO DO MUNICÍPIO - TOM]]</f>
        <v>62</v>
      </c>
      <c r="B63">
        <f>municipios[[#This Row],[CÓDIGO DO MUNICÍPIO - IBGE]]</f>
        <v>1506112</v>
      </c>
      <c r="C63">
        <f>VLOOKUP(H63,estados!C:G,5,0)</f>
        <v>15</v>
      </c>
      <c r="D63" t="str">
        <f>VLOOKUP(H63,estados!C:F,4,0)</f>
        <v>Pará</v>
      </c>
      <c r="E63" t="str">
        <f>VLOOKUP(H63,estados!C:F,2,0)</f>
        <v>Norte</v>
      </c>
      <c r="F63" t="str">
        <f>municipios[[#This Row],[MUNICÍPIO - IBGE]]</f>
        <v>Quatipuru</v>
      </c>
      <c r="G63">
        <f>VLOOKUP(H63,estados!C:F,3,0)</f>
        <v>144</v>
      </c>
      <c r="H63" t="str">
        <f>municipios[[#This Row],[UF]]</f>
        <v>PA</v>
      </c>
      <c r="I63" t="str">
        <f t="shared" si="0"/>
        <v>150611</v>
      </c>
    </row>
    <row r="64" spans="1:9" x14ac:dyDescent="0.25">
      <c r="A64">
        <f>municipios[[#This Row],[CÓDIGO DO MUNICÍPIO - TOM]]</f>
        <v>63</v>
      </c>
      <c r="B64">
        <f>municipios[[#This Row],[CÓDIGO DO MUNICÍPIO - IBGE]]</f>
        <v>5203939</v>
      </c>
      <c r="C64">
        <f>VLOOKUP(H64,estados!C:G,5,0)</f>
        <v>52</v>
      </c>
      <c r="D64" t="str">
        <f>VLOOKUP(H64,estados!C:F,4,0)</f>
        <v>Goiás</v>
      </c>
      <c r="E64" t="str">
        <f>VLOOKUP(H64,estados!C:F,2,0)</f>
        <v>Centro-Oeste</v>
      </c>
      <c r="F64" t="str">
        <f>municipios[[#This Row],[MUNICÍPIO - IBGE]]</f>
        <v>Buriti de Goiás</v>
      </c>
      <c r="G64">
        <f>VLOOKUP(H64,estados!C:F,3,0)</f>
        <v>246</v>
      </c>
      <c r="H64" t="str">
        <f>municipios[[#This Row],[UF]]</f>
        <v>GO</v>
      </c>
      <c r="I64" t="str">
        <f t="shared" si="0"/>
        <v>520393</v>
      </c>
    </row>
    <row r="65" spans="1:9" x14ac:dyDescent="0.25">
      <c r="A65">
        <f>municipios[[#This Row],[CÓDIGO DO MUNICÍPIO - TOM]]</f>
        <v>64</v>
      </c>
      <c r="B65">
        <f>municipios[[#This Row],[CÓDIGO DO MUNICÍPIO - IBGE]]</f>
        <v>1507466</v>
      </c>
      <c r="C65">
        <f>VLOOKUP(H65,estados!C:G,5,0)</f>
        <v>15</v>
      </c>
      <c r="D65" t="str">
        <f>VLOOKUP(H65,estados!C:F,4,0)</f>
        <v>Pará</v>
      </c>
      <c r="E65" t="str">
        <f>VLOOKUP(H65,estados!C:F,2,0)</f>
        <v>Norte</v>
      </c>
      <c r="F65" t="str">
        <f>municipios[[#This Row],[MUNICÍPIO - IBGE]]</f>
        <v>São João da Ponta</v>
      </c>
      <c r="G65">
        <f>VLOOKUP(H65,estados!C:F,3,0)</f>
        <v>144</v>
      </c>
      <c r="H65" t="str">
        <f>municipios[[#This Row],[UF]]</f>
        <v>PA</v>
      </c>
      <c r="I65" t="str">
        <f t="shared" si="0"/>
        <v>150746</v>
      </c>
    </row>
    <row r="66" spans="1:9" x14ac:dyDescent="0.25">
      <c r="A66">
        <f>municipios[[#This Row],[CÓDIGO DO MUNICÍPIO - TOM]]</f>
        <v>65</v>
      </c>
      <c r="B66">
        <f>municipios[[#This Row],[CÓDIGO DO MUNICÍPIO - IBGE]]</f>
        <v>5209291</v>
      </c>
      <c r="C66">
        <f>VLOOKUP(H66,estados!C:G,5,0)</f>
        <v>52</v>
      </c>
      <c r="D66" t="str">
        <f>VLOOKUP(H66,estados!C:F,4,0)</f>
        <v>Goiás</v>
      </c>
      <c r="E66" t="str">
        <f>VLOOKUP(H66,estados!C:F,2,0)</f>
        <v>Centro-Oeste</v>
      </c>
      <c r="F66" t="str">
        <f>municipios[[#This Row],[MUNICÍPIO - IBGE]]</f>
        <v>Guaraíta</v>
      </c>
      <c r="G66">
        <f>VLOOKUP(H66,estados!C:F,3,0)</f>
        <v>246</v>
      </c>
      <c r="H66" t="str">
        <f>municipios[[#This Row],[UF]]</f>
        <v>GO</v>
      </c>
      <c r="I66" t="str">
        <f t="shared" si="0"/>
        <v>520929</v>
      </c>
    </row>
    <row r="67" spans="1:9" x14ac:dyDescent="0.25">
      <c r="A67">
        <f>municipios[[#This Row],[CÓDIGO DO MUNICÍPIO - TOM]]</f>
        <v>66</v>
      </c>
      <c r="B67">
        <f>municipios[[#This Row],[CÓDIGO DO MUNICÍPIO - IBGE]]</f>
        <v>1507755</v>
      </c>
      <c r="C67">
        <f>VLOOKUP(H67,estados!C:G,5,0)</f>
        <v>15</v>
      </c>
      <c r="D67" t="str">
        <f>VLOOKUP(H67,estados!C:F,4,0)</f>
        <v>Pará</v>
      </c>
      <c r="E67" t="str">
        <f>VLOOKUP(H67,estados!C:F,2,0)</f>
        <v>Norte</v>
      </c>
      <c r="F67" t="str">
        <f>municipios[[#This Row],[MUNICÍPIO - IBGE]]</f>
        <v>Sapucaia</v>
      </c>
      <c r="G67">
        <f>VLOOKUP(H67,estados!C:F,3,0)</f>
        <v>144</v>
      </c>
      <c r="H67" t="str">
        <f>municipios[[#This Row],[UF]]</f>
        <v>PA</v>
      </c>
      <c r="I67" t="str">
        <f t="shared" ref="I67:I130" si="1">LEFT(B67,LEN(B67)-1)</f>
        <v>150775</v>
      </c>
    </row>
    <row r="68" spans="1:9" x14ac:dyDescent="0.25">
      <c r="A68">
        <f>municipios[[#This Row],[CÓDIGO DO MUNICÍPIO - TOM]]</f>
        <v>67</v>
      </c>
      <c r="B68">
        <f>municipios[[#This Row],[CÓDIGO DO MUNICÍPIO - IBGE]]</f>
        <v>5222203</v>
      </c>
      <c r="C68">
        <f>VLOOKUP(H68,estados!C:G,5,0)</f>
        <v>52</v>
      </c>
      <c r="D68" t="str">
        <f>VLOOKUP(H68,estados!C:F,4,0)</f>
        <v>Goiás</v>
      </c>
      <c r="E68" t="str">
        <f>VLOOKUP(H68,estados!C:F,2,0)</f>
        <v>Centro-Oeste</v>
      </c>
      <c r="F68" t="str">
        <f>municipios[[#This Row],[MUNICÍPIO - IBGE]]</f>
        <v>Vila Boa</v>
      </c>
      <c r="G68">
        <f>VLOOKUP(H68,estados!C:F,3,0)</f>
        <v>246</v>
      </c>
      <c r="H68" t="str">
        <f>municipios[[#This Row],[UF]]</f>
        <v>GO</v>
      </c>
      <c r="I68" t="str">
        <f t="shared" si="1"/>
        <v>522220</v>
      </c>
    </row>
    <row r="69" spans="1:9" x14ac:dyDescent="0.25">
      <c r="A69">
        <f>municipios[[#This Row],[CÓDIGO DO MUNICÍPIO - TOM]]</f>
        <v>68</v>
      </c>
      <c r="B69">
        <f>municipios[[#This Row],[CÓDIGO DO MUNICÍPIO - IBGE]]</f>
        <v>1508035</v>
      </c>
      <c r="C69">
        <f>VLOOKUP(H69,estados!C:G,5,0)</f>
        <v>15</v>
      </c>
      <c r="D69" t="str">
        <f>VLOOKUP(H69,estados!C:F,4,0)</f>
        <v>Pará</v>
      </c>
      <c r="E69" t="str">
        <f>VLOOKUP(H69,estados!C:F,2,0)</f>
        <v>Norte</v>
      </c>
      <c r="F69" t="str">
        <f>municipios[[#This Row],[MUNICÍPIO - IBGE]]</f>
        <v>Tracuateua</v>
      </c>
      <c r="G69">
        <f>VLOOKUP(H69,estados!C:F,3,0)</f>
        <v>144</v>
      </c>
      <c r="H69" t="str">
        <f>municipios[[#This Row],[UF]]</f>
        <v>PA</v>
      </c>
      <c r="I69" t="str">
        <f t="shared" si="1"/>
        <v>150803</v>
      </c>
    </row>
    <row r="70" spans="1:9" x14ac:dyDescent="0.25">
      <c r="A70">
        <f>municipios[[#This Row],[CÓDIGO DO MUNICÍPIO - TOM]]</f>
        <v>69</v>
      </c>
      <c r="B70">
        <f>municipios[[#This Row],[CÓDIGO DO MUNICÍPIO - IBGE]]</f>
        <v>5209937</v>
      </c>
      <c r="C70">
        <f>VLOOKUP(H70,estados!C:G,5,0)</f>
        <v>52</v>
      </c>
      <c r="D70" t="str">
        <f>VLOOKUP(H70,estados!C:F,4,0)</f>
        <v>Goiás</v>
      </c>
      <c r="E70" t="str">
        <f>VLOOKUP(H70,estados!C:F,2,0)</f>
        <v>Centro-Oeste</v>
      </c>
      <c r="F70" t="str">
        <f>municipios[[#This Row],[MUNICÍPIO - IBGE]]</f>
        <v>Inaciolândia</v>
      </c>
      <c r="G70">
        <f>VLOOKUP(H70,estados!C:F,3,0)</f>
        <v>246</v>
      </c>
      <c r="H70" t="str">
        <f>municipios[[#This Row],[UF]]</f>
        <v>GO</v>
      </c>
      <c r="I70" t="str">
        <f t="shared" si="1"/>
        <v>520993</v>
      </c>
    </row>
    <row r="71" spans="1:9" x14ac:dyDescent="0.25">
      <c r="A71">
        <f>municipios[[#This Row],[CÓDIGO DO MUNICÍPIO - TOM]]</f>
        <v>70</v>
      </c>
      <c r="B71">
        <f>municipios[[#This Row],[CÓDIGO DO MUNICÍPIO - IBGE]]</f>
        <v>1600808</v>
      </c>
      <c r="C71">
        <f>VLOOKUP(H71,estados!C:G,5,0)</f>
        <v>16</v>
      </c>
      <c r="D71" t="str">
        <f>VLOOKUP(H71,estados!C:F,4,0)</f>
        <v>Amapá</v>
      </c>
      <c r="E71" t="str">
        <f>VLOOKUP(H71,estados!C:F,2,0)</f>
        <v>Norte</v>
      </c>
      <c r="F71" t="str">
        <f>municipios[[#This Row],[MUNICÍPIO - IBGE]]</f>
        <v>Vitória do Jari</v>
      </c>
      <c r="G71">
        <f>VLOOKUP(H71,estados!C:F,3,0)</f>
        <v>16</v>
      </c>
      <c r="H71" t="str">
        <f>municipios[[#This Row],[UF]]</f>
        <v>AP</v>
      </c>
      <c r="I71" t="str">
        <f t="shared" si="1"/>
        <v>160080</v>
      </c>
    </row>
    <row r="72" spans="1:9" x14ac:dyDescent="0.25">
      <c r="A72">
        <f>municipios[[#This Row],[CÓDIGO DO MUNICÍPIO - TOM]]</f>
        <v>71</v>
      </c>
      <c r="B72">
        <f>municipios[[#This Row],[CÓDIGO DO MUNICÍPIO - IBGE]]</f>
        <v>5201454</v>
      </c>
      <c r="C72">
        <f>VLOOKUP(H72,estados!C:G,5,0)</f>
        <v>52</v>
      </c>
      <c r="D72" t="str">
        <f>VLOOKUP(H72,estados!C:F,4,0)</f>
        <v>Goiás</v>
      </c>
      <c r="E72" t="str">
        <f>VLOOKUP(H72,estados!C:F,2,0)</f>
        <v>Centro-Oeste</v>
      </c>
      <c r="F72" t="str">
        <f>municipios[[#This Row],[MUNICÍPIO - IBGE]]</f>
        <v>Aparecida do Rio Doce</v>
      </c>
      <c r="G72">
        <f>VLOOKUP(H72,estados!C:F,3,0)</f>
        <v>246</v>
      </c>
      <c r="H72" t="str">
        <f>municipios[[#This Row],[UF]]</f>
        <v>GO</v>
      </c>
      <c r="I72" t="str">
        <f t="shared" si="1"/>
        <v>520145</v>
      </c>
    </row>
    <row r="73" spans="1:9" x14ac:dyDescent="0.25">
      <c r="A73">
        <f>municipios[[#This Row],[CÓDIGO DO MUNICÍPIO - TOM]]</f>
        <v>72</v>
      </c>
      <c r="B73">
        <f>municipios[[#This Row],[CÓDIGO DO MUNICÍPIO - IBGE]]</f>
        <v>1700301</v>
      </c>
      <c r="C73">
        <f>VLOOKUP(H73,estados!C:G,5,0)</f>
        <v>17</v>
      </c>
      <c r="D73" t="str">
        <f>VLOOKUP(H73,estados!C:F,4,0)</f>
        <v>Tocantins</v>
      </c>
      <c r="E73" t="str">
        <f>VLOOKUP(H73,estados!C:F,2,0)</f>
        <v>Norte</v>
      </c>
      <c r="F73" t="str">
        <f>municipios[[#This Row],[MUNICÍPIO - IBGE]]</f>
        <v>Aguiarnópolis</v>
      </c>
      <c r="G73">
        <f>VLOOKUP(H73,estados!C:F,3,0)</f>
        <v>139</v>
      </c>
      <c r="H73" t="str">
        <f>municipios[[#This Row],[UF]]</f>
        <v>TO</v>
      </c>
      <c r="I73" t="str">
        <f t="shared" si="1"/>
        <v>170030</v>
      </c>
    </row>
    <row r="74" spans="1:9" x14ac:dyDescent="0.25">
      <c r="A74">
        <f>municipios[[#This Row],[CÓDIGO DO MUNICÍPIO - TOM]]</f>
        <v>73</v>
      </c>
      <c r="B74">
        <f>municipios[[#This Row],[CÓDIGO DO MUNICÍPIO - IBGE]]</f>
        <v>5205471</v>
      </c>
      <c r="C74">
        <f>VLOOKUP(H74,estados!C:G,5,0)</f>
        <v>52</v>
      </c>
      <c r="D74" t="str">
        <f>VLOOKUP(H74,estados!C:F,4,0)</f>
        <v>Goiás</v>
      </c>
      <c r="E74" t="str">
        <f>VLOOKUP(H74,estados!C:F,2,0)</f>
        <v>Centro-Oeste</v>
      </c>
      <c r="F74" t="str">
        <f>municipios[[#This Row],[MUNICÍPIO - IBGE]]</f>
        <v>Chapadão do Céu</v>
      </c>
      <c r="G74">
        <f>VLOOKUP(H74,estados!C:F,3,0)</f>
        <v>246</v>
      </c>
      <c r="H74" t="str">
        <f>municipios[[#This Row],[UF]]</f>
        <v>GO</v>
      </c>
      <c r="I74" t="str">
        <f t="shared" si="1"/>
        <v>520547</v>
      </c>
    </row>
    <row r="75" spans="1:9" x14ac:dyDescent="0.25">
      <c r="A75">
        <f>municipios[[#This Row],[CÓDIGO DO MUNICÍPIO - TOM]]</f>
        <v>74</v>
      </c>
      <c r="B75">
        <f>municipios[[#This Row],[CÓDIGO DO MUNICÍPIO - IBGE]]</f>
        <v>1703057</v>
      </c>
      <c r="C75">
        <f>VLOOKUP(H75,estados!C:G,5,0)</f>
        <v>17</v>
      </c>
      <c r="D75" t="str">
        <f>VLOOKUP(H75,estados!C:F,4,0)</f>
        <v>Tocantins</v>
      </c>
      <c r="E75" t="str">
        <f>VLOOKUP(H75,estados!C:F,2,0)</f>
        <v>Norte</v>
      </c>
      <c r="F75" t="str">
        <f>municipios[[#This Row],[MUNICÍPIO - IBGE]]</f>
        <v>Bandeirantes do Tocantins</v>
      </c>
      <c r="G75">
        <f>VLOOKUP(H75,estados!C:F,3,0)</f>
        <v>139</v>
      </c>
      <c r="H75" t="str">
        <f>municipios[[#This Row],[UF]]</f>
        <v>TO</v>
      </c>
      <c r="I75" t="str">
        <f t="shared" si="1"/>
        <v>170305</v>
      </c>
    </row>
    <row r="76" spans="1:9" x14ac:dyDescent="0.25">
      <c r="A76">
        <f>municipios[[#This Row],[CÓDIGO DO MUNICÍPIO - TOM]]</f>
        <v>75</v>
      </c>
      <c r="B76">
        <f>municipios[[#This Row],[CÓDIGO DO MUNICÍPIO - IBGE]]</f>
        <v>5216452</v>
      </c>
      <c r="C76">
        <f>VLOOKUP(H76,estados!C:G,5,0)</f>
        <v>52</v>
      </c>
      <c r="D76" t="str">
        <f>VLOOKUP(H76,estados!C:F,4,0)</f>
        <v>Goiás</v>
      </c>
      <c r="E76" t="str">
        <f>VLOOKUP(H76,estados!C:F,2,0)</f>
        <v>Centro-Oeste</v>
      </c>
      <c r="F76" t="str">
        <f>municipios[[#This Row],[MUNICÍPIO - IBGE]]</f>
        <v>Perolândia</v>
      </c>
      <c r="G76">
        <f>VLOOKUP(H76,estados!C:F,3,0)</f>
        <v>246</v>
      </c>
      <c r="H76" t="str">
        <f>municipios[[#This Row],[UF]]</f>
        <v>GO</v>
      </c>
      <c r="I76" t="str">
        <f t="shared" si="1"/>
        <v>521645</v>
      </c>
    </row>
    <row r="77" spans="1:9" x14ac:dyDescent="0.25">
      <c r="A77">
        <f>municipios[[#This Row],[CÓDIGO DO MUNICÍPIO - TOM]]</f>
        <v>76</v>
      </c>
      <c r="B77">
        <f>municipios[[#This Row],[CÓDIGO DO MUNICÍPIO - IBGE]]</f>
        <v>1703073</v>
      </c>
      <c r="C77">
        <f>VLOOKUP(H77,estados!C:G,5,0)</f>
        <v>17</v>
      </c>
      <c r="D77" t="str">
        <f>VLOOKUP(H77,estados!C:F,4,0)</f>
        <v>Tocantins</v>
      </c>
      <c r="E77" t="str">
        <f>VLOOKUP(H77,estados!C:F,2,0)</f>
        <v>Norte</v>
      </c>
      <c r="F77" t="str">
        <f>municipios[[#This Row],[MUNICÍPIO - IBGE]]</f>
        <v>Barra do Ouro</v>
      </c>
      <c r="G77">
        <f>VLOOKUP(H77,estados!C:F,3,0)</f>
        <v>139</v>
      </c>
      <c r="H77" t="str">
        <f>municipios[[#This Row],[UF]]</f>
        <v>TO</v>
      </c>
      <c r="I77" t="str">
        <f t="shared" si="1"/>
        <v>170307</v>
      </c>
    </row>
    <row r="78" spans="1:9" x14ac:dyDescent="0.25">
      <c r="A78">
        <f>municipios[[#This Row],[CÓDIGO DO MUNICÍPIO - TOM]]</f>
        <v>77</v>
      </c>
      <c r="B78">
        <f>municipios[[#This Row],[CÓDIGO DO MUNICÍPIO - IBGE]]</f>
        <v>5205497</v>
      </c>
      <c r="C78">
        <f>VLOOKUP(H78,estados!C:G,5,0)</f>
        <v>52</v>
      </c>
      <c r="D78" t="str">
        <f>VLOOKUP(H78,estados!C:F,4,0)</f>
        <v>Goiás</v>
      </c>
      <c r="E78" t="str">
        <f>VLOOKUP(H78,estados!C:F,2,0)</f>
        <v>Centro-Oeste</v>
      </c>
      <c r="F78" t="str">
        <f>municipios[[#This Row],[MUNICÍPIO - IBGE]]</f>
        <v>Cidade Ocidental</v>
      </c>
      <c r="G78">
        <f>VLOOKUP(H78,estados!C:F,3,0)</f>
        <v>246</v>
      </c>
      <c r="H78" t="str">
        <f>municipios[[#This Row],[UF]]</f>
        <v>GO</v>
      </c>
      <c r="I78" t="str">
        <f t="shared" si="1"/>
        <v>520549</v>
      </c>
    </row>
    <row r="79" spans="1:9" x14ac:dyDescent="0.25">
      <c r="A79">
        <f>municipios[[#This Row],[CÓDIGO DO MUNICÍPIO - TOM]]</f>
        <v>78</v>
      </c>
      <c r="B79">
        <f>municipios[[#This Row],[CÓDIGO DO MUNICÍPIO - IBGE]]</f>
        <v>1704600</v>
      </c>
      <c r="C79">
        <f>VLOOKUP(H79,estados!C:G,5,0)</f>
        <v>17</v>
      </c>
      <c r="D79" t="str">
        <f>VLOOKUP(H79,estados!C:F,4,0)</f>
        <v>Tocantins</v>
      </c>
      <c r="E79" t="str">
        <f>VLOOKUP(H79,estados!C:F,2,0)</f>
        <v>Norte</v>
      </c>
      <c r="F79" t="str">
        <f>municipios[[#This Row],[MUNICÍPIO - IBGE]]</f>
        <v>Chapada de Areia</v>
      </c>
      <c r="G79">
        <f>VLOOKUP(H79,estados!C:F,3,0)</f>
        <v>139</v>
      </c>
      <c r="H79" t="str">
        <f>municipios[[#This Row],[UF]]</f>
        <v>TO</v>
      </c>
      <c r="I79" t="str">
        <f t="shared" si="1"/>
        <v>170460</v>
      </c>
    </row>
    <row r="80" spans="1:9" x14ac:dyDescent="0.25">
      <c r="A80">
        <f>municipios[[#This Row],[CÓDIGO DO MUNICÍPIO - TOM]]</f>
        <v>79</v>
      </c>
      <c r="B80">
        <f>municipios[[#This Row],[CÓDIGO DO MUNICÍPIO - IBGE]]</f>
        <v>5213772</v>
      </c>
      <c r="C80">
        <f>VLOOKUP(H80,estados!C:G,5,0)</f>
        <v>52</v>
      </c>
      <c r="D80" t="str">
        <f>VLOOKUP(H80,estados!C:F,4,0)</f>
        <v>Goiás</v>
      </c>
      <c r="E80" t="str">
        <f>VLOOKUP(H80,estados!C:F,2,0)</f>
        <v>Centro-Oeste</v>
      </c>
      <c r="F80" t="str">
        <f>municipios[[#This Row],[MUNICÍPIO - IBGE]]</f>
        <v>Montividiu do Norte</v>
      </c>
      <c r="G80">
        <f>VLOOKUP(H80,estados!C:F,3,0)</f>
        <v>246</v>
      </c>
      <c r="H80" t="str">
        <f>municipios[[#This Row],[UF]]</f>
        <v>GO</v>
      </c>
      <c r="I80" t="str">
        <f t="shared" si="1"/>
        <v>521377</v>
      </c>
    </row>
    <row r="81" spans="1:9" x14ac:dyDescent="0.25">
      <c r="A81">
        <f>municipios[[#This Row],[CÓDIGO DO MUNICÍPIO - TOM]]</f>
        <v>80</v>
      </c>
      <c r="B81">
        <f>municipios[[#This Row],[CÓDIGO DO MUNICÍPIO - IBGE]]</f>
        <v>1705102</v>
      </c>
      <c r="C81">
        <f>VLOOKUP(H81,estados!C:G,5,0)</f>
        <v>17</v>
      </c>
      <c r="D81" t="str">
        <f>VLOOKUP(H81,estados!C:F,4,0)</f>
        <v>Tocantins</v>
      </c>
      <c r="E81" t="str">
        <f>VLOOKUP(H81,estados!C:F,2,0)</f>
        <v>Norte</v>
      </c>
      <c r="F81" t="str">
        <f>municipios[[#This Row],[MUNICÍPIO - IBGE]]</f>
        <v>Chapada da Natividade</v>
      </c>
      <c r="G81">
        <f>VLOOKUP(H81,estados!C:F,3,0)</f>
        <v>139</v>
      </c>
      <c r="H81" t="str">
        <f>municipios[[#This Row],[UF]]</f>
        <v>TO</v>
      </c>
      <c r="I81" t="str">
        <f t="shared" si="1"/>
        <v>170510</v>
      </c>
    </row>
    <row r="82" spans="1:9" x14ac:dyDescent="0.25">
      <c r="A82">
        <f>municipios[[#This Row],[CÓDIGO DO MUNICÍPIO - TOM]]</f>
        <v>81</v>
      </c>
      <c r="B82">
        <f>municipios[[#This Row],[CÓDIGO DO MUNICÍPIO - IBGE]]</f>
        <v>5205059</v>
      </c>
      <c r="C82">
        <f>VLOOKUP(H82,estados!C:G,5,0)</f>
        <v>52</v>
      </c>
      <c r="D82" t="str">
        <f>VLOOKUP(H82,estados!C:F,4,0)</f>
        <v>Goiás</v>
      </c>
      <c r="E82" t="str">
        <f>VLOOKUP(H82,estados!C:F,2,0)</f>
        <v>Centro-Oeste</v>
      </c>
      <c r="F82" t="str">
        <f>municipios[[#This Row],[MUNICÍPIO - IBGE]]</f>
        <v>Castelândia</v>
      </c>
      <c r="G82">
        <f>VLOOKUP(H82,estados!C:F,3,0)</f>
        <v>246</v>
      </c>
      <c r="H82" t="str">
        <f>municipios[[#This Row],[UF]]</f>
        <v>GO</v>
      </c>
      <c r="I82" t="str">
        <f t="shared" si="1"/>
        <v>520505</v>
      </c>
    </row>
    <row r="83" spans="1:9" x14ac:dyDescent="0.25">
      <c r="A83">
        <f>municipios[[#This Row],[CÓDIGO DO MUNICÍPIO - TOM]]</f>
        <v>82</v>
      </c>
      <c r="B83">
        <f>municipios[[#This Row],[CÓDIGO DO MUNICÍPIO - IBGE]]</f>
        <v>1706258</v>
      </c>
      <c r="C83">
        <f>VLOOKUP(H83,estados!C:G,5,0)</f>
        <v>17</v>
      </c>
      <c r="D83" t="str">
        <f>VLOOKUP(H83,estados!C:F,4,0)</f>
        <v>Tocantins</v>
      </c>
      <c r="E83" t="str">
        <f>VLOOKUP(H83,estados!C:F,2,0)</f>
        <v>Norte</v>
      </c>
      <c r="F83" t="str">
        <f>municipios[[#This Row],[MUNICÍPIO - IBGE]]</f>
        <v>Crixás do Tocantins</v>
      </c>
      <c r="G83">
        <f>VLOOKUP(H83,estados!C:F,3,0)</f>
        <v>139</v>
      </c>
      <c r="H83" t="str">
        <f>municipios[[#This Row],[UF]]</f>
        <v>TO</v>
      </c>
      <c r="I83" t="str">
        <f t="shared" si="1"/>
        <v>170625</v>
      </c>
    </row>
    <row r="84" spans="1:9" x14ac:dyDescent="0.25">
      <c r="A84">
        <f>municipios[[#This Row],[CÓDIGO DO MUNICÍPIO - TOM]]</f>
        <v>83</v>
      </c>
      <c r="B84">
        <f>municipios[[#This Row],[CÓDIGO DO MUNICÍPIO - IBGE]]</f>
        <v>5219712</v>
      </c>
      <c r="C84">
        <f>VLOOKUP(H84,estados!C:G,5,0)</f>
        <v>52</v>
      </c>
      <c r="D84" t="str">
        <f>VLOOKUP(H84,estados!C:F,4,0)</f>
        <v>Goiás</v>
      </c>
      <c r="E84" t="str">
        <f>VLOOKUP(H84,estados!C:F,2,0)</f>
        <v>Centro-Oeste</v>
      </c>
      <c r="F84" t="str">
        <f>municipios[[#This Row],[MUNICÍPIO - IBGE]]</f>
        <v>Santo Antônio da Barra</v>
      </c>
      <c r="G84">
        <f>VLOOKUP(H84,estados!C:F,3,0)</f>
        <v>246</v>
      </c>
      <c r="H84" t="str">
        <f>municipios[[#This Row],[UF]]</f>
        <v>GO</v>
      </c>
      <c r="I84" t="str">
        <f t="shared" si="1"/>
        <v>521971</v>
      </c>
    </row>
    <row r="85" spans="1:9" x14ac:dyDescent="0.25">
      <c r="A85">
        <f>municipios[[#This Row],[CÓDIGO DO MUNICÍPIO - TOM]]</f>
        <v>84</v>
      </c>
      <c r="B85">
        <f>municipios[[#This Row],[CÓDIGO DO MUNICÍPIO - IBGE]]</f>
        <v>1709807</v>
      </c>
      <c r="C85">
        <f>VLOOKUP(H85,estados!C:G,5,0)</f>
        <v>17</v>
      </c>
      <c r="D85" t="str">
        <f>VLOOKUP(H85,estados!C:F,4,0)</f>
        <v>Tocantins</v>
      </c>
      <c r="E85" t="str">
        <f>VLOOKUP(H85,estados!C:F,2,0)</f>
        <v>Norte</v>
      </c>
      <c r="F85" t="str">
        <f>municipios[[#This Row],[MUNICÍPIO - IBGE]]</f>
        <v>Ipueiras</v>
      </c>
      <c r="G85">
        <f>VLOOKUP(H85,estados!C:F,3,0)</f>
        <v>139</v>
      </c>
      <c r="H85" t="str">
        <f>municipios[[#This Row],[UF]]</f>
        <v>TO</v>
      </c>
      <c r="I85" t="str">
        <f t="shared" si="1"/>
        <v>170980</v>
      </c>
    </row>
    <row r="86" spans="1:9" x14ac:dyDescent="0.25">
      <c r="A86">
        <f>municipios[[#This Row],[CÓDIGO DO MUNICÍPIO - TOM]]</f>
        <v>85</v>
      </c>
      <c r="B86">
        <f>municipios[[#This Row],[CÓDIGO DO MUNICÍPIO - IBGE]]</f>
        <v>5200555</v>
      </c>
      <c r="C86">
        <f>VLOOKUP(H86,estados!C:G,5,0)</f>
        <v>52</v>
      </c>
      <c r="D86" t="str">
        <f>VLOOKUP(H86,estados!C:F,4,0)</f>
        <v>Goiás</v>
      </c>
      <c r="E86" t="str">
        <f>VLOOKUP(H86,estados!C:F,2,0)</f>
        <v>Centro-Oeste</v>
      </c>
      <c r="F86" t="str">
        <f>municipios[[#This Row],[MUNICÍPIO - IBGE]]</f>
        <v>Alto Horizonte</v>
      </c>
      <c r="G86">
        <f>VLOOKUP(H86,estados!C:F,3,0)</f>
        <v>246</v>
      </c>
      <c r="H86" t="str">
        <f>municipios[[#This Row],[UF]]</f>
        <v>GO</v>
      </c>
      <c r="I86" t="str">
        <f t="shared" si="1"/>
        <v>520055</v>
      </c>
    </row>
    <row r="87" spans="1:9" x14ac:dyDescent="0.25">
      <c r="A87">
        <f>municipios[[#This Row],[CÓDIGO DO MUNICÍPIO - TOM]]</f>
        <v>86</v>
      </c>
      <c r="B87">
        <f>municipios[[#This Row],[CÓDIGO DO MUNICÍPIO - IBGE]]</f>
        <v>1712157</v>
      </c>
      <c r="C87">
        <f>VLOOKUP(H87,estados!C:G,5,0)</f>
        <v>17</v>
      </c>
      <c r="D87" t="str">
        <f>VLOOKUP(H87,estados!C:F,4,0)</f>
        <v>Tocantins</v>
      </c>
      <c r="E87" t="str">
        <f>VLOOKUP(H87,estados!C:F,2,0)</f>
        <v>Norte</v>
      </c>
      <c r="F87" t="str">
        <f>municipios[[#This Row],[MUNICÍPIO - IBGE]]</f>
        <v>Lavandeira</v>
      </c>
      <c r="G87">
        <f>VLOOKUP(H87,estados!C:F,3,0)</f>
        <v>139</v>
      </c>
      <c r="H87" t="str">
        <f>municipios[[#This Row],[UF]]</f>
        <v>TO</v>
      </c>
      <c r="I87" t="str">
        <f t="shared" si="1"/>
        <v>171215</v>
      </c>
    </row>
    <row r="88" spans="1:9" x14ac:dyDescent="0.25">
      <c r="A88">
        <f>municipios[[#This Row],[CÓDIGO DO MUNICÍPIO - TOM]]</f>
        <v>87</v>
      </c>
      <c r="B88">
        <f>municipios[[#This Row],[CÓDIGO DO MUNICÍPIO - IBGE]]</f>
        <v>5214879</v>
      </c>
      <c r="C88">
        <f>VLOOKUP(H88,estados!C:G,5,0)</f>
        <v>52</v>
      </c>
      <c r="D88" t="str">
        <f>VLOOKUP(H88,estados!C:F,4,0)</f>
        <v>Goiás</v>
      </c>
      <c r="E88" t="str">
        <f>VLOOKUP(H88,estados!C:F,2,0)</f>
        <v>Centro-Oeste</v>
      </c>
      <c r="F88" t="str">
        <f>municipios[[#This Row],[MUNICÍPIO - IBGE]]</f>
        <v>Nova Iguaçu de Goiás</v>
      </c>
      <c r="G88">
        <f>VLOOKUP(H88,estados!C:F,3,0)</f>
        <v>246</v>
      </c>
      <c r="H88" t="str">
        <f>municipios[[#This Row],[UF]]</f>
        <v>GO</v>
      </c>
      <c r="I88" t="str">
        <f t="shared" si="1"/>
        <v>521487</v>
      </c>
    </row>
    <row r="89" spans="1:9" x14ac:dyDescent="0.25">
      <c r="A89">
        <f>municipios[[#This Row],[CÓDIGO DO MUNICÍPIO - TOM]]</f>
        <v>88</v>
      </c>
      <c r="B89">
        <f>municipios[[#This Row],[CÓDIGO DO MUNICÍPIO - IBGE]]</f>
        <v>1712454</v>
      </c>
      <c r="C89">
        <f>VLOOKUP(H89,estados!C:G,5,0)</f>
        <v>17</v>
      </c>
      <c r="D89" t="str">
        <f>VLOOKUP(H89,estados!C:F,4,0)</f>
        <v>Tocantins</v>
      </c>
      <c r="E89" t="str">
        <f>VLOOKUP(H89,estados!C:F,2,0)</f>
        <v>Norte</v>
      </c>
      <c r="F89" t="str">
        <f>municipios[[#This Row],[MUNICÍPIO - IBGE]]</f>
        <v>Luzinópolis</v>
      </c>
      <c r="G89">
        <f>VLOOKUP(H89,estados!C:F,3,0)</f>
        <v>139</v>
      </c>
      <c r="H89" t="str">
        <f>municipios[[#This Row],[UF]]</f>
        <v>TO</v>
      </c>
      <c r="I89" t="str">
        <f t="shared" si="1"/>
        <v>171245</v>
      </c>
    </row>
    <row r="90" spans="1:9" x14ac:dyDescent="0.25">
      <c r="A90">
        <f>municipios[[#This Row],[CÓDIGO DO MUNICÍPIO - TOM]]</f>
        <v>89</v>
      </c>
      <c r="B90">
        <f>municipios[[#This Row],[CÓDIGO DO MUNICÍPIO - IBGE]]</f>
        <v>5103379</v>
      </c>
      <c r="C90">
        <f>VLOOKUP(H90,estados!C:G,5,0)</f>
        <v>51</v>
      </c>
      <c r="D90" t="str">
        <f>VLOOKUP(H90,estados!C:F,4,0)</f>
        <v>Mato Grosso</v>
      </c>
      <c r="E90" t="str">
        <f>VLOOKUP(H90,estados!C:F,2,0)</f>
        <v>Centro-Oeste</v>
      </c>
      <c r="F90" t="str">
        <f>municipios[[#This Row],[MUNICÍPIO - IBGE]]</f>
        <v>Cotriguaçu</v>
      </c>
      <c r="G90">
        <f>VLOOKUP(H90,estados!C:F,3,0)</f>
        <v>141</v>
      </c>
      <c r="H90" t="str">
        <f>municipios[[#This Row],[UF]]</f>
        <v>MT</v>
      </c>
      <c r="I90" t="str">
        <f t="shared" si="1"/>
        <v>510337</v>
      </c>
    </row>
    <row r="91" spans="1:9" x14ac:dyDescent="0.25">
      <c r="A91">
        <f>municipios[[#This Row],[CÓDIGO DO MUNICÍPIO - TOM]]</f>
        <v>90</v>
      </c>
      <c r="B91">
        <f>municipios[[#This Row],[CÓDIGO DO MUNICÍPIO - IBGE]]</f>
        <v>1713700</v>
      </c>
      <c r="C91">
        <f>VLOOKUP(H91,estados!C:G,5,0)</f>
        <v>17</v>
      </c>
      <c r="D91" t="str">
        <f>VLOOKUP(H91,estados!C:F,4,0)</f>
        <v>Tocantins</v>
      </c>
      <c r="E91" t="str">
        <f>VLOOKUP(H91,estados!C:F,2,0)</f>
        <v>Norte</v>
      </c>
      <c r="F91" t="str">
        <f>municipios[[#This Row],[MUNICÍPIO - IBGE]]</f>
        <v>Monte Santo do Tocantins</v>
      </c>
      <c r="G91">
        <f>VLOOKUP(H91,estados!C:F,3,0)</f>
        <v>139</v>
      </c>
      <c r="H91" t="str">
        <f>municipios[[#This Row],[UF]]</f>
        <v>TO</v>
      </c>
      <c r="I91" t="str">
        <f t="shared" si="1"/>
        <v>171370</v>
      </c>
    </row>
    <row r="92" spans="1:9" x14ac:dyDescent="0.25">
      <c r="A92">
        <f>municipios[[#This Row],[CÓDIGO DO MUNICÍPIO - TOM]]</f>
        <v>91</v>
      </c>
      <c r="B92">
        <f>municipios[[#This Row],[CÓDIGO DO MUNICÍPIO - IBGE]]</f>
        <v>5106455</v>
      </c>
      <c r="C92">
        <f>VLOOKUP(H92,estados!C:G,5,0)</f>
        <v>51</v>
      </c>
      <c r="D92" t="str">
        <f>VLOOKUP(H92,estados!C:F,4,0)</f>
        <v>Mato Grosso</v>
      </c>
      <c r="E92" t="str">
        <f>VLOOKUP(H92,estados!C:F,2,0)</f>
        <v>Centro-Oeste</v>
      </c>
      <c r="F92" t="str">
        <f>municipios[[#This Row],[MUNICÍPIO - IBGE]]</f>
        <v>Planalto da Serra</v>
      </c>
      <c r="G92">
        <f>VLOOKUP(H92,estados!C:F,3,0)</f>
        <v>141</v>
      </c>
      <c r="H92" t="str">
        <f>municipios[[#This Row],[UF]]</f>
        <v>MT</v>
      </c>
      <c r="I92" t="str">
        <f t="shared" si="1"/>
        <v>510645</v>
      </c>
    </row>
    <row r="93" spans="1:9" x14ac:dyDescent="0.25">
      <c r="A93">
        <f>municipios[[#This Row],[CÓDIGO DO MUNICÍPIO - TOM]]</f>
        <v>92</v>
      </c>
      <c r="B93">
        <f>municipios[[#This Row],[CÓDIGO DO MUNICÍPIO - IBGE]]</f>
        <v>1715507</v>
      </c>
      <c r="C93">
        <f>VLOOKUP(H93,estados!C:G,5,0)</f>
        <v>17</v>
      </c>
      <c r="D93" t="str">
        <f>VLOOKUP(H93,estados!C:F,4,0)</f>
        <v>Tocantins</v>
      </c>
      <c r="E93" t="str">
        <f>VLOOKUP(H93,estados!C:F,2,0)</f>
        <v>Norte</v>
      </c>
      <c r="F93" t="str">
        <f>municipios[[#This Row],[MUNICÍPIO - IBGE]]</f>
        <v>Oliveira de Fátima</v>
      </c>
      <c r="G93">
        <f>VLOOKUP(H93,estados!C:F,3,0)</f>
        <v>139</v>
      </c>
      <c r="H93" t="str">
        <f>municipios[[#This Row],[UF]]</f>
        <v>TO</v>
      </c>
      <c r="I93" t="str">
        <f t="shared" si="1"/>
        <v>171550</v>
      </c>
    </row>
    <row r="94" spans="1:9" x14ac:dyDescent="0.25">
      <c r="A94">
        <f>municipios[[#This Row],[CÓDIGO DO MUNICÍPIO - TOM]]</f>
        <v>93</v>
      </c>
      <c r="B94">
        <f>municipios[[#This Row],[CÓDIGO DO MUNICÍPIO - IBGE]]</f>
        <v>5107404</v>
      </c>
      <c r="C94">
        <f>VLOOKUP(H94,estados!C:G,5,0)</f>
        <v>51</v>
      </c>
      <c r="D94" t="str">
        <f>VLOOKUP(H94,estados!C:F,4,0)</f>
        <v>Mato Grosso</v>
      </c>
      <c r="E94" t="str">
        <f>VLOOKUP(H94,estados!C:F,2,0)</f>
        <v>Centro-Oeste</v>
      </c>
      <c r="F94" t="str">
        <f>municipios[[#This Row],[MUNICÍPIO - IBGE]]</f>
        <v>São Pedro da Cipa</v>
      </c>
      <c r="G94">
        <f>VLOOKUP(H94,estados!C:F,3,0)</f>
        <v>141</v>
      </c>
      <c r="H94" t="str">
        <f>municipios[[#This Row],[UF]]</f>
        <v>MT</v>
      </c>
      <c r="I94" t="str">
        <f t="shared" si="1"/>
        <v>510740</v>
      </c>
    </row>
    <row r="95" spans="1:9" x14ac:dyDescent="0.25">
      <c r="A95">
        <f>municipios[[#This Row],[CÓDIGO DO MUNICÍPIO - TOM]]</f>
        <v>94</v>
      </c>
      <c r="B95">
        <f>municipios[[#This Row],[CÓDIGO DO MUNICÍPIO - IBGE]]</f>
        <v>1718451</v>
      </c>
      <c r="C95">
        <f>VLOOKUP(H95,estados!C:G,5,0)</f>
        <v>17</v>
      </c>
      <c r="D95" t="str">
        <f>VLOOKUP(H95,estados!C:F,4,0)</f>
        <v>Tocantins</v>
      </c>
      <c r="E95" t="str">
        <f>VLOOKUP(H95,estados!C:F,2,0)</f>
        <v>Norte</v>
      </c>
      <c r="F95" t="str">
        <f>municipios[[#This Row],[MUNICÍPIO - IBGE]]</f>
        <v>Pugmil</v>
      </c>
      <c r="G95">
        <f>VLOOKUP(H95,estados!C:F,3,0)</f>
        <v>139</v>
      </c>
      <c r="H95" t="str">
        <f>municipios[[#This Row],[UF]]</f>
        <v>TO</v>
      </c>
      <c r="I95" t="str">
        <f t="shared" si="1"/>
        <v>171845</v>
      </c>
    </row>
    <row r="96" spans="1:9" x14ac:dyDescent="0.25">
      <c r="A96">
        <f>municipios[[#This Row],[CÓDIGO DO MUNICÍPIO - TOM]]</f>
        <v>95</v>
      </c>
      <c r="B96">
        <f>municipios[[#This Row],[CÓDIGO DO MUNICÍPIO - IBGE]]</f>
        <v>5106653</v>
      </c>
      <c r="C96">
        <f>VLOOKUP(H96,estados!C:G,5,0)</f>
        <v>51</v>
      </c>
      <c r="D96" t="str">
        <f>VLOOKUP(H96,estados!C:F,4,0)</f>
        <v>Mato Grosso</v>
      </c>
      <c r="E96" t="str">
        <f>VLOOKUP(H96,estados!C:F,2,0)</f>
        <v>Centro-Oeste</v>
      </c>
      <c r="F96" t="str">
        <f>municipios[[#This Row],[MUNICÍPIO - IBGE]]</f>
        <v>Pontal do Araguaia</v>
      </c>
      <c r="G96">
        <f>VLOOKUP(H96,estados!C:F,3,0)</f>
        <v>141</v>
      </c>
      <c r="H96" t="str">
        <f>municipios[[#This Row],[UF]]</f>
        <v>MT</v>
      </c>
      <c r="I96" t="str">
        <f t="shared" si="1"/>
        <v>510665</v>
      </c>
    </row>
    <row r="97" spans="1:9" x14ac:dyDescent="0.25">
      <c r="A97">
        <f>municipios[[#This Row],[CÓDIGO DO MUNICÍPIO - TOM]]</f>
        <v>96</v>
      </c>
      <c r="B97">
        <f>municipios[[#This Row],[CÓDIGO DO MUNICÍPIO - IBGE]]</f>
        <v>1718899</v>
      </c>
      <c r="C97">
        <f>VLOOKUP(H97,estados!C:G,5,0)</f>
        <v>17</v>
      </c>
      <c r="D97" t="str">
        <f>VLOOKUP(H97,estados!C:F,4,0)</f>
        <v>Tocantins</v>
      </c>
      <c r="E97" t="str">
        <f>VLOOKUP(H97,estados!C:F,2,0)</f>
        <v>Norte</v>
      </c>
      <c r="F97" t="str">
        <f>municipios[[#This Row],[MUNICÍPIO - IBGE]]</f>
        <v>Santa Rita do Tocantins</v>
      </c>
      <c r="G97">
        <f>VLOOKUP(H97,estados!C:F,3,0)</f>
        <v>139</v>
      </c>
      <c r="H97" t="str">
        <f>municipios[[#This Row],[UF]]</f>
        <v>TO</v>
      </c>
      <c r="I97" t="str">
        <f t="shared" si="1"/>
        <v>171889</v>
      </c>
    </row>
    <row r="98" spans="1:9" x14ac:dyDescent="0.25">
      <c r="A98">
        <f>municipios[[#This Row],[CÓDIGO DO MUNICÍPIO - TOM]]</f>
        <v>97</v>
      </c>
      <c r="B98">
        <f>municipios[[#This Row],[CÓDIGO DO MUNICÍPIO - IBGE]]</f>
        <v>5107065</v>
      </c>
      <c r="C98">
        <f>VLOOKUP(H98,estados!C:G,5,0)</f>
        <v>51</v>
      </c>
      <c r="D98" t="str">
        <f>VLOOKUP(H98,estados!C:F,4,0)</f>
        <v>Mato Grosso</v>
      </c>
      <c r="E98" t="str">
        <f>VLOOKUP(H98,estados!C:F,2,0)</f>
        <v>Centro-Oeste</v>
      </c>
      <c r="F98" t="str">
        <f>municipios[[#This Row],[MUNICÍPIO - IBGE]]</f>
        <v>Querência</v>
      </c>
      <c r="G98">
        <f>VLOOKUP(H98,estados!C:F,3,0)</f>
        <v>141</v>
      </c>
      <c r="H98" t="str">
        <f>municipios[[#This Row],[UF]]</f>
        <v>MT</v>
      </c>
      <c r="I98" t="str">
        <f t="shared" si="1"/>
        <v>510706</v>
      </c>
    </row>
    <row r="99" spans="1:9" x14ac:dyDescent="0.25">
      <c r="A99">
        <f>municipios[[#This Row],[CÓDIGO DO MUNICÍPIO - TOM]]</f>
        <v>98</v>
      </c>
      <c r="B99">
        <f>municipios[[#This Row],[CÓDIGO DO MUNICÍPIO - IBGE]]</f>
        <v>1720002</v>
      </c>
      <c r="C99">
        <f>VLOOKUP(H99,estados!C:G,5,0)</f>
        <v>17</v>
      </c>
      <c r="D99" t="str">
        <f>VLOOKUP(H99,estados!C:F,4,0)</f>
        <v>Tocantins</v>
      </c>
      <c r="E99" t="str">
        <f>VLOOKUP(H99,estados!C:F,2,0)</f>
        <v>Norte</v>
      </c>
      <c r="F99" t="str">
        <f>municipios[[#This Row],[MUNICÍPIO - IBGE]]</f>
        <v>Santa Terezinha do Tocantins</v>
      </c>
      <c r="G99">
        <f>VLOOKUP(H99,estados!C:F,3,0)</f>
        <v>139</v>
      </c>
      <c r="H99" t="str">
        <f>municipios[[#This Row],[UF]]</f>
        <v>TO</v>
      </c>
      <c r="I99" t="str">
        <f t="shared" si="1"/>
        <v>172000</v>
      </c>
    </row>
    <row r="100" spans="1:9" x14ac:dyDescent="0.25">
      <c r="A100">
        <f>municipios[[#This Row],[CÓDIGO DO MUNICÍPIO - TOM]]</f>
        <v>99</v>
      </c>
      <c r="B100">
        <f>municipios[[#This Row],[CÓDIGO DO MUNICÍPIO - IBGE]]</f>
        <v>5107198</v>
      </c>
      <c r="C100">
        <f>VLOOKUP(H100,estados!C:G,5,0)</f>
        <v>51</v>
      </c>
      <c r="D100" t="str">
        <f>VLOOKUP(H100,estados!C:F,4,0)</f>
        <v>Mato Grosso</v>
      </c>
      <c r="E100" t="str">
        <f>VLOOKUP(H100,estados!C:F,2,0)</f>
        <v>Centro-Oeste</v>
      </c>
      <c r="F100" t="str">
        <f>municipios[[#This Row],[MUNICÍPIO - IBGE]]</f>
        <v>Ribeirãozinho</v>
      </c>
      <c r="G100">
        <f>VLOOKUP(H100,estados!C:F,3,0)</f>
        <v>141</v>
      </c>
      <c r="H100" t="str">
        <f>municipios[[#This Row],[UF]]</f>
        <v>MT</v>
      </c>
      <c r="I100" t="str">
        <f t="shared" si="1"/>
        <v>510719</v>
      </c>
    </row>
    <row r="101" spans="1:9" x14ac:dyDescent="0.25">
      <c r="A101">
        <f>municipios[[#This Row],[CÓDIGO DO MUNICÍPIO - TOM]]</f>
        <v>100</v>
      </c>
      <c r="B101">
        <f>municipios[[#This Row],[CÓDIGO DO MUNICÍPIO - IBGE]]</f>
        <v>1720978</v>
      </c>
      <c r="C101">
        <f>VLOOKUP(H101,estados!C:G,5,0)</f>
        <v>17</v>
      </c>
      <c r="D101" t="str">
        <f>VLOOKUP(H101,estados!C:F,4,0)</f>
        <v>Tocantins</v>
      </c>
      <c r="E101" t="str">
        <f>VLOOKUP(H101,estados!C:F,2,0)</f>
        <v>Norte</v>
      </c>
      <c r="F101" t="str">
        <f>municipios[[#This Row],[MUNICÍPIO - IBGE]]</f>
        <v>Talismã</v>
      </c>
      <c r="G101">
        <f>VLOOKUP(H101,estados!C:F,3,0)</f>
        <v>139</v>
      </c>
      <c r="H101" t="str">
        <f>municipios[[#This Row],[UF]]</f>
        <v>TO</v>
      </c>
      <c r="I101" t="str">
        <f t="shared" si="1"/>
        <v>172097</v>
      </c>
    </row>
    <row r="102" spans="1:9" x14ac:dyDescent="0.25">
      <c r="A102">
        <f>municipios[[#This Row],[CÓDIGO DO MUNICÍPIO - TOM]]</f>
        <v>101</v>
      </c>
      <c r="B102">
        <f>municipios[[#This Row],[CÓDIGO DO MUNICÍPIO - IBGE]]</f>
        <v>5106851</v>
      </c>
      <c r="C102">
        <f>VLOOKUP(H102,estados!C:G,5,0)</f>
        <v>51</v>
      </c>
      <c r="D102" t="str">
        <f>VLOOKUP(H102,estados!C:F,4,0)</f>
        <v>Mato Grosso</v>
      </c>
      <c r="E102" t="str">
        <f>VLOOKUP(H102,estados!C:F,2,0)</f>
        <v>Centro-Oeste</v>
      </c>
      <c r="F102" t="str">
        <f>municipios[[#This Row],[MUNICÍPIO - IBGE]]</f>
        <v>Porto Estrela</v>
      </c>
      <c r="G102">
        <f>VLOOKUP(H102,estados!C:F,3,0)</f>
        <v>141</v>
      </c>
      <c r="H102" t="str">
        <f>municipios[[#This Row],[UF]]</f>
        <v>MT</v>
      </c>
      <c r="I102" t="str">
        <f t="shared" si="1"/>
        <v>510685</v>
      </c>
    </row>
    <row r="103" spans="1:9" x14ac:dyDescent="0.25">
      <c r="A103">
        <f>municipios[[#This Row],[CÓDIGO DO MUNICÍPIO - TOM]]</f>
        <v>102</v>
      </c>
      <c r="B103">
        <f>municipios[[#This Row],[CÓDIGO DO MUNICÍPIO - IBGE]]</f>
        <v>1721257</v>
      </c>
      <c r="C103">
        <f>VLOOKUP(H103,estados!C:G,5,0)</f>
        <v>17</v>
      </c>
      <c r="D103" t="str">
        <f>VLOOKUP(H103,estados!C:F,4,0)</f>
        <v>Tocantins</v>
      </c>
      <c r="E103" t="str">
        <f>VLOOKUP(H103,estados!C:F,2,0)</f>
        <v>Norte</v>
      </c>
      <c r="F103" t="str">
        <f>municipios[[#This Row],[MUNICÍPIO - IBGE]]</f>
        <v>Tupirama</v>
      </c>
      <c r="G103">
        <f>VLOOKUP(H103,estados!C:F,3,0)</f>
        <v>139</v>
      </c>
      <c r="H103" t="str">
        <f>municipios[[#This Row],[UF]]</f>
        <v>TO</v>
      </c>
      <c r="I103" t="str">
        <f t="shared" si="1"/>
        <v>172125</v>
      </c>
    </row>
    <row r="104" spans="1:9" x14ac:dyDescent="0.25">
      <c r="A104">
        <f>municipios[[#This Row],[CÓDIGO DO MUNICÍPIO - TOM]]</f>
        <v>103</v>
      </c>
      <c r="B104">
        <f>municipios[[#This Row],[CÓDIGO DO MUNICÍPIO - IBGE]]</f>
        <v>5108857</v>
      </c>
      <c r="C104">
        <f>VLOOKUP(H104,estados!C:G,5,0)</f>
        <v>51</v>
      </c>
      <c r="D104" t="str">
        <f>VLOOKUP(H104,estados!C:F,4,0)</f>
        <v>Mato Grosso</v>
      </c>
      <c r="E104" t="str">
        <f>VLOOKUP(H104,estados!C:F,2,0)</f>
        <v>Centro-Oeste</v>
      </c>
      <c r="F104" t="str">
        <f>municipios[[#This Row],[MUNICÍPIO - IBGE]]</f>
        <v>Nova Marilândia</v>
      </c>
      <c r="G104">
        <f>VLOOKUP(H104,estados!C:F,3,0)</f>
        <v>141</v>
      </c>
      <c r="H104" t="str">
        <f>municipios[[#This Row],[UF]]</f>
        <v>MT</v>
      </c>
      <c r="I104" t="str">
        <f t="shared" si="1"/>
        <v>510885</v>
      </c>
    </row>
    <row r="105" spans="1:9" x14ac:dyDescent="0.25">
      <c r="A105">
        <f>municipios[[#This Row],[CÓDIGO DO MUNICÍPIO - TOM]]</f>
        <v>104</v>
      </c>
      <c r="B105">
        <f>municipios[[#This Row],[CÓDIGO DO MUNICÍPIO - IBGE]]</f>
        <v>2100154</v>
      </c>
      <c r="C105">
        <f>VLOOKUP(H105,estados!C:G,5,0)</f>
        <v>21</v>
      </c>
      <c r="D105" t="str">
        <f>VLOOKUP(H105,estados!C:F,4,0)</f>
        <v>Maranhão</v>
      </c>
      <c r="E105" t="str">
        <f>VLOOKUP(H105,estados!C:F,2,0)</f>
        <v>Nordeste</v>
      </c>
      <c r="F105" t="str">
        <f>municipios[[#This Row],[MUNICÍPIO - IBGE]]</f>
        <v>Água Doce do Maranhão</v>
      </c>
      <c r="G105">
        <f>VLOOKUP(H105,estados!C:F,3,0)</f>
        <v>217</v>
      </c>
      <c r="H105" t="str">
        <f>municipios[[#This Row],[UF]]</f>
        <v>MA</v>
      </c>
      <c r="I105" t="str">
        <f t="shared" si="1"/>
        <v>210015</v>
      </c>
    </row>
    <row r="106" spans="1:9" x14ac:dyDescent="0.25">
      <c r="A106">
        <f>municipios[[#This Row],[CÓDIGO DO MUNICÍPIO - TOM]]</f>
        <v>105</v>
      </c>
      <c r="B106">
        <f>municipios[[#This Row],[CÓDIGO DO MUNICÍPIO - IBGE]]</f>
        <v>1200104</v>
      </c>
      <c r="C106">
        <f>VLOOKUP(H106,estados!C:G,5,0)</f>
        <v>12</v>
      </c>
      <c r="D106" t="str">
        <f>VLOOKUP(H106,estados!C:F,4,0)</f>
        <v>Acre</v>
      </c>
      <c r="E106" t="str">
        <f>VLOOKUP(H106,estados!C:F,2,0)</f>
        <v>Norte</v>
      </c>
      <c r="F106" t="str">
        <f>municipios[[#This Row],[MUNICÍPIO - IBGE]]</f>
        <v>Brasiléia</v>
      </c>
      <c r="G106">
        <f>VLOOKUP(H106,estados!C:F,3,0)</f>
        <v>22</v>
      </c>
      <c r="H106" t="str">
        <f>municipios[[#This Row],[UF]]</f>
        <v>AC</v>
      </c>
      <c r="I106" t="str">
        <f t="shared" si="1"/>
        <v>120010</v>
      </c>
    </row>
    <row r="107" spans="1:9" x14ac:dyDescent="0.25">
      <c r="A107">
        <f>municipios[[#This Row],[CÓDIGO DO MUNICÍPIO - TOM]]</f>
        <v>106</v>
      </c>
      <c r="B107">
        <f>municipios[[#This Row],[CÓDIGO DO MUNICÍPIO - IBGE]]</f>
        <v>2100436</v>
      </c>
      <c r="C107">
        <f>VLOOKUP(H107,estados!C:G,5,0)</f>
        <v>21</v>
      </c>
      <c r="D107" t="str">
        <f>VLOOKUP(H107,estados!C:F,4,0)</f>
        <v>Maranhão</v>
      </c>
      <c r="E107" t="str">
        <f>VLOOKUP(H107,estados!C:F,2,0)</f>
        <v>Nordeste</v>
      </c>
      <c r="F107" t="str">
        <f>municipios[[#This Row],[MUNICÍPIO - IBGE]]</f>
        <v>Alto Alegre do Maranhão</v>
      </c>
      <c r="G107">
        <f>VLOOKUP(H107,estados!C:F,3,0)</f>
        <v>217</v>
      </c>
      <c r="H107" t="str">
        <f>municipios[[#This Row],[UF]]</f>
        <v>MA</v>
      </c>
      <c r="I107" t="str">
        <f t="shared" si="1"/>
        <v>210043</v>
      </c>
    </row>
    <row r="108" spans="1:9" x14ac:dyDescent="0.25">
      <c r="A108">
        <f>municipios[[#This Row],[CÓDIGO DO MUNICÍPIO - TOM]]</f>
        <v>107</v>
      </c>
      <c r="B108">
        <f>municipios[[#This Row],[CÓDIGO DO MUNICÍPIO - IBGE]]</f>
        <v>1200203</v>
      </c>
      <c r="C108">
        <f>VLOOKUP(H108,estados!C:G,5,0)</f>
        <v>12</v>
      </c>
      <c r="D108" t="str">
        <f>VLOOKUP(H108,estados!C:F,4,0)</f>
        <v>Acre</v>
      </c>
      <c r="E108" t="str">
        <f>VLOOKUP(H108,estados!C:F,2,0)</f>
        <v>Norte</v>
      </c>
      <c r="F108" t="str">
        <f>municipios[[#This Row],[MUNICÍPIO - IBGE]]</f>
        <v>Cruzeiro do Sul</v>
      </c>
      <c r="G108">
        <f>VLOOKUP(H108,estados!C:F,3,0)</f>
        <v>22</v>
      </c>
      <c r="H108" t="str">
        <f>municipios[[#This Row],[UF]]</f>
        <v>AC</v>
      </c>
      <c r="I108" t="str">
        <f t="shared" si="1"/>
        <v>120020</v>
      </c>
    </row>
    <row r="109" spans="1:9" x14ac:dyDescent="0.25">
      <c r="A109">
        <f>municipios[[#This Row],[CÓDIGO DO MUNICÍPIO - TOM]]</f>
        <v>108</v>
      </c>
      <c r="B109">
        <f>municipios[[#This Row],[CÓDIGO DO MUNICÍPIO - IBGE]]</f>
        <v>2100477</v>
      </c>
      <c r="C109">
        <f>VLOOKUP(H109,estados!C:G,5,0)</f>
        <v>21</v>
      </c>
      <c r="D109" t="str">
        <f>VLOOKUP(H109,estados!C:F,4,0)</f>
        <v>Maranhão</v>
      </c>
      <c r="E109" t="str">
        <f>VLOOKUP(H109,estados!C:F,2,0)</f>
        <v>Nordeste</v>
      </c>
      <c r="F109" t="str">
        <f>municipios[[#This Row],[MUNICÍPIO - IBGE]]</f>
        <v>Alto Alegre do Pindaré</v>
      </c>
      <c r="G109">
        <f>VLOOKUP(H109,estados!C:F,3,0)</f>
        <v>217</v>
      </c>
      <c r="H109" t="str">
        <f>municipios[[#This Row],[UF]]</f>
        <v>MA</v>
      </c>
      <c r="I109" t="str">
        <f t="shared" si="1"/>
        <v>210047</v>
      </c>
    </row>
    <row r="110" spans="1:9" x14ac:dyDescent="0.25">
      <c r="A110">
        <f>municipios[[#This Row],[CÓDIGO DO MUNICÍPIO - TOM]]</f>
        <v>109</v>
      </c>
      <c r="B110">
        <f>municipios[[#This Row],[CÓDIGO DO MUNICÍPIO - IBGE]]</f>
        <v>1200336</v>
      </c>
      <c r="C110">
        <f>VLOOKUP(H110,estados!C:G,5,0)</f>
        <v>12</v>
      </c>
      <c r="D110" t="str">
        <f>VLOOKUP(H110,estados!C:F,4,0)</f>
        <v>Acre</v>
      </c>
      <c r="E110" t="str">
        <f>VLOOKUP(H110,estados!C:F,2,0)</f>
        <v>Norte</v>
      </c>
      <c r="F110" t="str">
        <f>municipios[[#This Row],[MUNICÍPIO - IBGE]]</f>
        <v>Mâncio Lima</v>
      </c>
      <c r="G110">
        <f>VLOOKUP(H110,estados!C:F,3,0)</f>
        <v>22</v>
      </c>
      <c r="H110" t="str">
        <f>municipios[[#This Row],[UF]]</f>
        <v>AC</v>
      </c>
      <c r="I110" t="str">
        <f t="shared" si="1"/>
        <v>120033</v>
      </c>
    </row>
    <row r="111" spans="1:9" x14ac:dyDescent="0.25">
      <c r="A111">
        <f>municipios[[#This Row],[CÓDIGO DO MUNICÍPIO - TOM]]</f>
        <v>110</v>
      </c>
      <c r="B111">
        <f>municipios[[#This Row],[CÓDIGO DO MUNICÍPIO - IBGE]]</f>
        <v>2100550</v>
      </c>
      <c r="C111">
        <f>VLOOKUP(H111,estados!C:G,5,0)</f>
        <v>21</v>
      </c>
      <c r="D111" t="str">
        <f>VLOOKUP(H111,estados!C:F,4,0)</f>
        <v>Maranhão</v>
      </c>
      <c r="E111" t="str">
        <f>VLOOKUP(H111,estados!C:F,2,0)</f>
        <v>Nordeste</v>
      </c>
      <c r="F111" t="str">
        <f>municipios[[#This Row],[MUNICÍPIO - IBGE]]</f>
        <v>Amapá do Maranhão</v>
      </c>
      <c r="G111">
        <f>VLOOKUP(H111,estados!C:F,3,0)</f>
        <v>217</v>
      </c>
      <c r="H111" t="str">
        <f>municipios[[#This Row],[UF]]</f>
        <v>MA</v>
      </c>
      <c r="I111" t="str">
        <f t="shared" si="1"/>
        <v>210055</v>
      </c>
    </row>
    <row r="112" spans="1:9" x14ac:dyDescent="0.25">
      <c r="A112">
        <f>municipios[[#This Row],[CÓDIGO DO MUNICÍPIO - TOM]]</f>
        <v>111</v>
      </c>
      <c r="B112">
        <f>municipios[[#This Row],[CÓDIGO DO MUNICÍPIO - IBGE]]</f>
        <v>5108907</v>
      </c>
      <c r="C112">
        <f>VLOOKUP(H112,estados!C:G,5,0)</f>
        <v>51</v>
      </c>
      <c r="D112" t="str">
        <f>VLOOKUP(H112,estados!C:F,4,0)</f>
        <v>Mato Grosso</v>
      </c>
      <c r="E112" t="str">
        <f>VLOOKUP(H112,estados!C:F,2,0)</f>
        <v>Centro-Oeste</v>
      </c>
      <c r="F112" t="str">
        <f>municipios[[#This Row],[MUNICÍPIO - IBGE]]</f>
        <v>Nova Maringá</v>
      </c>
      <c r="G112">
        <f>VLOOKUP(H112,estados!C:F,3,0)</f>
        <v>141</v>
      </c>
      <c r="H112" t="str">
        <f>municipios[[#This Row],[UF]]</f>
        <v>MT</v>
      </c>
      <c r="I112" t="str">
        <f t="shared" si="1"/>
        <v>510890</v>
      </c>
    </row>
    <row r="113" spans="1:9" x14ac:dyDescent="0.25">
      <c r="A113">
        <f>municipios[[#This Row],[CÓDIGO DO MUNICÍPIO - TOM]]</f>
        <v>112</v>
      </c>
      <c r="B113">
        <f>municipios[[#This Row],[CÓDIGO DO MUNICÍPIO - IBGE]]</f>
        <v>2100832</v>
      </c>
      <c r="C113">
        <f>VLOOKUP(H113,estados!C:G,5,0)</f>
        <v>21</v>
      </c>
      <c r="D113" t="str">
        <f>VLOOKUP(H113,estados!C:F,4,0)</f>
        <v>Maranhão</v>
      </c>
      <c r="E113" t="str">
        <f>VLOOKUP(H113,estados!C:F,2,0)</f>
        <v>Nordeste</v>
      </c>
      <c r="F113" t="str">
        <f>municipios[[#This Row],[MUNICÍPIO - IBGE]]</f>
        <v>Apicum-Açu</v>
      </c>
      <c r="G113">
        <f>VLOOKUP(H113,estados!C:F,3,0)</f>
        <v>217</v>
      </c>
      <c r="H113" t="str">
        <f>municipios[[#This Row],[UF]]</f>
        <v>MA</v>
      </c>
      <c r="I113" t="str">
        <f t="shared" si="1"/>
        <v>210083</v>
      </c>
    </row>
    <row r="114" spans="1:9" x14ac:dyDescent="0.25">
      <c r="A114">
        <f>municipios[[#This Row],[CÓDIGO DO MUNICÍPIO - TOM]]</f>
        <v>113</v>
      </c>
      <c r="B114">
        <f>municipios[[#This Row],[CÓDIGO DO MUNICÍPIO - IBGE]]</f>
        <v>1200302</v>
      </c>
      <c r="C114">
        <f>VLOOKUP(H114,estados!C:G,5,0)</f>
        <v>12</v>
      </c>
      <c r="D114" t="str">
        <f>VLOOKUP(H114,estados!C:F,4,0)</f>
        <v>Acre</v>
      </c>
      <c r="E114" t="str">
        <f>VLOOKUP(H114,estados!C:F,2,0)</f>
        <v>Norte</v>
      </c>
      <c r="F114" t="str">
        <f>municipios[[#This Row],[MUNICÍPIO - IBGE]]</f>
        <v>Feijó</v>
      </c>
      <c r="G114">
        <f>VLOOKUP(H114,estados!C:F,3,0)</f>
        <v>22</v>
      </c>
      <c r="H114" t="str">
        <f>municipios[[#This Row],[UF]]</f>
        <v>AC</v>
      </c>
      <c r="I114" t="str">
        <f t="shared" si="1"/>
        <v>120030</v>
      </c>
    </row>
    <row r="115" spans="1:9" x14ac:dyDescent="0.25">
      <c r="A115">
        <f>municipios[[#This Row],[CÓDIGO DO MUNICÍPIO - TOM]]</f>
        <v>114</v>
      </c>
      <c r="B115">
        <f>municipios[[#This Row],[CÓDIGO DO MUNICÍPIO - IBGE]]</f>
        <v>2100873</v>
      </c>
      <c r="C115">
        <f>VLOOKUP(H115,estados!C:G,5,0)</f>
        <v>21</v>
      </c>
      <c r="D115" t="str">
        <f>VLOOKUP(H115,estados!C:F,4,0)</f>
        <v>Maranhão</v>
      </c>
      <c r="E115" t="str">
        <f>VLOOKUP(H115,estados!C:F,2,0)</f>
        <v>Nordeste</v>
      </c>
      <c r="F115" t="str">
        <f>municipios[[#This Row],[MUNICÍPIO - IBGE]]</f>
        <v>Araguanã</v>
      </c>
      <c r="G115">
        <f>VLOOKUP(H115,estados!C:F,3,0)</f>
        <v>217</v>
      </c>
      <c r="H115" t="str">
        <f>municipios[[#This Row],[UF]]</f>
        <v>MA</v>
      </c>
      <c r="I115" t="str">
        <f t="shared" si="1"/>
        <v>210087</v>
      </c>
    </row>
    <row r="116" spans="1:9" x14ac:dyDescent="0.25">
      <c r="A116">
        <f>municipios[[#This Row],[CÓDIGO DO MUNICÍPIO - TOM]]</f>
        <v>115</v>
      </c>
      <c r="B116">
        <f>municipios[[#This Row],[CÓDIGO DO MUNICÍPIO - IBGE]]</f>
        <v>5107263</v>
      </c>
      <c r="C116">
        <f>VLOOKUP(H116,estados!C:G,5,0)</f>
        <v>51</v>
      </c>
      <c r="D116" t="str">
        <f>VLOOKUP(H116,estados!C:F,4,0)</f>
        <v>Mato Grosso</v>
      </c>
      <c r="E116" t="str">
        <f>VLOOKUP(H116,estados!C:F,2,0)</f>
        <v>Centro-Oeste</v>
      </c>
      <c r="F116" t="str">
        <f>municipios[[#This Row],[MUNICÍPIO - IBGE]]</f>
        <v>Santo Afonso</v>
      </c>
      <c r="G116">
        <f>VLOOKUP(H116,estados!C:F,3,0)</f>
        <v>141</v>
      </c>
      <c r="H116" t="str">
        <f>municipios[[#This Row],[UF]]</f>
        <v>MT</v>
      </c>
      <c r="I116" t="str">
        <f t="shared" si="1"/>
        <v>510726</v>
      </c>
    </row>
    <row r="117" spans="1:9" x14ac:dyDescent="0.25">
      <c r="A117">
        <f>municipios[[#This Row],[CÓDIGO DO MUNICÍPIO - TOM]]</f>
        <v>116</v>
      </c>
      <c r="B117">
        <f>municipios[[#This Row],[CÓDIGO DO MUNICÍPIO - IBGE]]</f>
        <v>2101251</v>
      </c>
      <c r="C117">
        <f>VLOOKUP(H117,estados!C:G,5,0)</f>
        <v>21</v>
      </c>
      <c r="D117" t="str">
        <f>VLOOKUP(H117,estados!C:F,4,0)</f>
        <v>Maranhão</v>
      </c>
      <c r="E117" t="str">
        <f>VLOOKUP(H117,estados!C:F,2,0)</f>
        <v>Nordeste</v>
      </c>
      <c r="F117" t="str">
        <f>municipios[[#This Row],[MUNICÍPIO - IBGE]]</f>
        <v>Bacabeira</v>
      </c>
      <c r="G117">
        <f>VLOOKUP(H117,estados!C:F,3,0)</f>
        <v>217</v>
      </c>
      <c r="H117" t="str">
        <f>municipios[[#This Row],[UF]]</f>
        <v>MA</v>
      </c>
      <c r="I117" t="str">
        <f t="shared" si="1"/>
        <v>210125</v>
      </c>
    </row>
    <row r="118" spans="1:9" x14ac:dyDescent="0.25">
      <c r="A118">
        <f>municipios[[#This Row],[CÓDIGO DO MUNICÍPIO - TOM]]</f>
        <v>117</v>
      </c>
      <c r="B118">
        <f>municipios[[#This Row],[CÓDIGO DO MUNICÍPIO - IBGE]]</f>
        <v>5106158</v>
      </c>
      <c r="C118">
        <f>VLOOKUP(H118,estados!C:G,5,0)</f>
        <v>51</v>
      </c>
      <c r="D118" t="str">
        <f>VLOOKUP(H118,estados!C:F,4,0)</f>
        <v>Mato Grosso</v>
      </c>
      <c r="E118" t="str">
        <f>VLOOKUP(H118,estados!C:F,2,0)</f>
        <v>Centro-Oeste</v>
      </c>
      <c r="F118" t="str">
        <f>municipios[[#This Row],[MUNICÍPIO - IBGE]]</f>
        <v>Nova Bandeirantes</v>
      </c>
      <c r="G118">
        <f>VLOOKUP(H118,estados!C:F,3,0)</f>
        <v>141</v>
      </c>
      <c r="H118" t="str">
        <f>municipios[[#This Row],[UF]]</f>
        <v>MT</v>
      </c>
      <c r="I118" t="str">
        <f t="shared" si="1"/>
        <v>510615</v>
      </c>
    </row>
    <row r="119" spans="1:9" x14ac:dyDescent="0.25">
      <c r="A119">
        <f>municipios[[#This Row],[CÓDIGO DO MUNICÍPIO - TOM]]</f>
        <v>118</v>
      </c>
      <c r="B119">
        <f>municipios[[#This Row],[CÓDIGO DO MUNICÍPIO - IBGE]]</f>
        <v>2101350</v>
      </c>
      <c r="C119">
        <f>VLOOKUP(H119,estados!C:G,5,0)</f>
        <v>21</v>
      </c>
      <c r="D119" t="str">
        <f>VLOOKUP(H119,estados!C:F,4,0)</f>
        <v>Maranhão</v>
      </c>
      <c r="E119" t="str">
        <f>VLOOKUP(H119,estados!C:F,2,0)</f>
        <v>Nordeste</v>
      </c>
      <c r="F119" t="str">
        <f>municipios[[#This Row],[MUNICÍPIO - IBGE]]</f>
        <v>Bacurituba</v>
      </c>
      <c r="G119">
        <f>VLOOKUP(H119,estados!C:F,3,0)</f>
        <v>217</v>
      </c>
      <c r="H119" t="str">
        <f>municipios[[#This Row],[UF]]</f>
        <v>MA</v>
      </c>
      <c r="I119" t="str">
        <f t="shared" si="1"/>
        <v>210135</v>
      </c>
    </row>
    <row r="120" spans="1:9" x14ac:dyDescent="0.25">
      <c r="A120">
        <f>municipios[[#This Row],[CÓDIGO DO MUNICÍPIO - TOM]]</f>
        <v>119</v>
      </c>
      <c r="B120">
        <f>municipios[[#This Row],[CÓDIGO DO MUNICÍPIO - IBGE]]</f>
        <v>5108956</v>
      </c>
      <c r="C120">
        <f>VLOOKUP(H120,estados!C:G,5,0)</f>
        <v>51</v>
      </c>
      <c r="D120" t="str">
        <f>VLOOKUP(H120,estados!C:F,4,0)</f>
        <v>Mato Grosso</v>
      </c>
      <c r="E120" t="str">
        <f>VLOOKUP(H120,estados!C:F,2,0)</f>
        <v>Centro-Oeste</v>
      </c>
      <c r="F120" t="str">
        <f>municipios[[#This Row],[MUNICÍPIO - IBGE]]</f>
        <v>Nova Monte Verde</v>
      </c>
      <c r="G120">
        <f>VLOOKUP(H120,estados!C:F,3,0)</f>
        <v>141</v>
      </c>
      <c r="H120" t="str">
        <f>municipios[[#This Row],[UF]]</f>
        <v>MT</v>
      </c>
      <c r="I120" t="str">
        <f t="shared" si="1"/>
        <v>510895</v>
      </c>
    </row>
    <row r="121" spans="1:9" x14ac:dyDescent="0.25">
      <c r="A121">
        <f>municipios[[#This Row],[CÓDIGO DO MUNICÍPIO - TOM]]</f>
        <v>120</v>
      </c>
      <c r="B121">
        <f>municipios[[#This Row],[CÓDIGO DO MUNICÍPIO - IBGE]]</f>
        <v>2101731</v>
      </c>
      <c r="C121">
        <f>VLOOKUP(H121,estados!C:G,5,0)</f>
        <v>21</v>
      </c>
      <c r="D121" t="str">
        <f>VLOOKUP(H121,estados!C:F,4,0)</f>
        <v>Maranhão</v>
      </c>
      <c r="E121" t="str">
        <f>VLOOKUP(H121,estados!C:F,2,0)</f>
        <v>Nordeste</v>
      </c>
      <c r="F121" t="str">
        <f>municipios[[#This Row],[MUNICÍPIO - IBGE]]</f>
        <v>Belágua</v>
      </c>
      <c r="G121">
        <f>VLOOKUP(H121,estados!C:F,3,0)</f>
        <v>217</v>
      </c>
      <c r="H121" t="str">
        <f>municipios[[#This Row],[UF]]</f>
        <v>MA</v>
      </c>
      <c r="I121" t="str">
        <f t="shared" si="1"/>
        <v>210173</v>
      </c>
    </row>
    <row r="122" spans="1:9" x14ac:dyDescent="0.25">
      <c r="A122">
        <f>municipios[[#This Row],[CÓDIGO DO MUNICÍPIO - TOM]]</f>
        <v>121</v>
      </c>
      <c r="B122">
        <f>municipios[[#This Row],[CÓDIGO DO MUNICÍPIO - IBGE]]</f>
        <v>5108808</v>
      </c>
      <c r="C122">
        <f>VLOOKUP(H122,estados!C:G,5,0)</f>
        <v>51</v>
      </c>
      <c r="D122" t="str">
        <f>VLOOKUP(H122,estados!C:F,4,0)</f>
        <v>Mato Grosso</v>
      </c>
      <c r="E122" t="str">
        <f>VLOOKUP(H122,estados!C:F,2,0)</f>
        <v>Centro-Oeste</v>
      </c>
      <c r="F122" t="str">
        <f>municipios[[#This Row],[MUNICÍPIO - IBGE]]</f>
        <v>Nova Guarita</v>
      </c>
      <c r="G122">
        <f>VLOOKUP(H122,estados!C:F,3,0)</f>
        <v>141</v>
      </c>
      <c r="H122" t="str">
        <f>municipios[[#This Row],[UF]]</f>
        <v>MT</v>
      </c>
      <c r="I122" t="str">
        <f t="shared" si="1"/>
        <v>510880</v>
      </c>
    </row>
    <row r="123" spans="1:9" x14ac:dyDescent="0.25">
      <c r="A123">
        <f>municipios[[#This Row],[CÓDIGO DO MUNICÍPIO - TOM]]</f>
        <v>122</v>
      </c>
      <c r="B123">
        <f>municipios[[#This Row],[CÓDIGO DO MUNICÍPIO - IBGE]]</f>
        <v>2101772</v>
      </c>
      <c r="C123">
        <f>VLOOKUP(H123,estados!C:G,5,0)</f>
        <v>21</v>
      </c>
      <c r="D123" t="str">
        <f>VLOOKUP(H123,estados!C:F,4,0)</f>
        <v>Maranhão</v>
      </c>
      <c r="E123" t="str">
        <f>VLOOKUP(H123,estados!C:F,2,0)</f>
        <v>Nordeste</v>
      </c>
      <c r="F123" t="str">
        <f>municipios[[#This Row],[MUNICÍPIO - IBGE]]</f>
        <v>Bela Vista do Maranhão</v>
      </c>
      <c r="G123">
        <f>VLOOKUP(H123,estados!C:F,3,0)</f>
        <v>217</v>
      </c>
      <c r="H123" t="str">
        <f>municipios[[#This Row],[UF]]</f>
        <v>MA</v>
      </c>
      <c r="I123" t="str">
        <f t="shared" si="1"/>
        <v>210177</v>
      </c>
    </row>
    <row r="124" spans="1:9" x14ac:dyDescent="0.25">
      <c r="A124">
        <f>municipios[[#This Row],[CÓDIGO DO MUNICÍPIO - TOM]]</f>
        <v>123</v>
      </c>
      <c r="B124">
        <f>municipios[[#This Row],[CÓDIGO DO MUNICÍPIO - IBGE]]</f>
        <v>5107248</v>
      </c>
      <c r="C124">
        <f>VLOOKUP(H124,estados!C:G,5,0)</f>
        <v>51</v>
      </c>
      <c r="D124" t="str">
        <f>VLOOKUP(H124,estados!C:F,4,0)</f>
        <v>Mato Grosso</v>
      </c>
      <c r="E124" t="str">
        <f>VLOOKUP(H124,estados!C:F,2,0)</f>
        <v>Centro-Oeste</v>
      </c>
      <c r="F124" t="str">
        <f>municipios[[#This Row],[MUNICÍPIO - IBGE]]</f>
        <v>Santa Carmem</v>
      </c>
      <c r="G124">
        <f>VLOOKUP(H124,estados!C:F,3,0)</f>
        <v>141</v>
      </c>
      <c r="H124" t="str">
        <f>municipios[[#This Row],[UF]]</f>
        <v>MT</v>
      </c>
      <c r="I124" t="str">
        <f t="shared" si="1"/>
        <v>510724</v>
      </c>
    </row>
    <row r="125" spans="1:9" x14ac:dyDescent="0.25">
      <c r="A125">
        <f>municipios[[#This Row],[CÓDIGO DO MUNICÍPIO - TOM]]</f>
        <v>124</v>
      </c>
      <c r="B125">
        <f>municipios[[#This Row],[CÓDIGO DO MUNICÍPIO - IBGE]]</f>
        <v>2101939</v>
      </c>
      <c r="C125">
        <f>VLOOKUP(H125,estados!C:G,5,0)</f>
        <v>21</v>
      </c>
      <c r="D125" t="str">
        <f>VLOOKUP(H125,estados!C:F,4,0)</f>
        <v>Maranhão</v>
      </c>
      <c r="E125" t="str">
        <f>VLOOKUP(H125,estados!C:F,2,0)</f>
        <v>Nordeste</v>
      </c>
      <c r="F125" t="str">
        <f>municipios[[#This Row],[MUNICÍPIO - IBGE]]</f>
        <v>Bernardo do Mearim</v>
      </c>
      <c r="G125">
        <f>VLOOKUP(H125,estados!C:F,3,0)</f>
        <v>217</v>
      </c>
      <c r="H125" t="str">
        <f>municipios[[#This Row],[UF]]</f>
        <v>MA</v>
      </c>
      <c r="I125" t="str">
        <f t="shared" si="1"/>
        <v>210193</v>
      </c>
    </row>
    <row r="126" spans="1:9" x14ac:dyDescent="0.25">
      <c r="A126">
        <f>municipios[[#This Row],[CÓDIGO DO MUNICÍPIO - TOM]]</f>
        <v>125</v>
      </c>
      <c r="B126">
        <f>municipios[[#This Row],[CÓDIGO DO MUNICÍPIO - IBGE]]</f>
        <v>5107941</v>
      </c>
      <c r="C126">
        <f>VLOOKUP(H126,estados!C:G,5,0)</f>
        <v>51</v>
      </c>
      <c r="D126" t="str">
        <f>VLOOKUP(H126,estados!C:F,4,0)</f>
        <v>Mato Grosso</v>
      </c>
      <c r="E126" t="str">
        <f>VLOOKUP(H126,estados!C:F,2,0)</f>
        <v>Centro-Oeste</v>
      </c>
      <c r="F126" t="str">
        <f>municipios[[#This Row],[MUNICÍPIO - IBGE]]</f>
        <v>Tabaporã</v>
      </c>
      <c r="G126">
        <f>VLOOKUP(H126,estados!C:F,3,0)</f>
        <v>141</v>
      </c>
      <c r="H126" t="str">
        <f>municipios[[#This Row],[UF]]</f>
        <v>MT</v>
      </c>
      <c r="I126" t="str">
        <f t="shared" si="1"/>
        <v>510794</v>
      </c>
    </row>
    <row r="127" spans="1:9" x14ac:dyDescent="0.25">
      <c r="A127">
        <f>municipios[[#This Row],[CÓDIGO DO MUNICÍPIO - TOM]]</f>
        <v>126</v>
      </c>
      <c r="B127">
        <f>municipios[[#This Row],[CÓDIGO DO MUNICÍPIO - IBGE]]</f>
        <v>2101970</v>
      </c>
      <c r="C127">
        <f>VLOOKUP(H127,estados!C:G,5,0)</f>
        <v>21</v>
      </c>
      <c r="D127" t="str">
        <f>VLOOKUP(H127,estados!C:F,4,0)</f>
        <v>Maranhão</v>
      </c>
      <c r="E127" t="str">
        <f>VLOOKUP(H127,estados!C:F,2,0)</f>
        <v>Nordeste</v>
      </c>
      <c r="F127" t="str">
        <f>municipios[[#This Row],[MUNICÍPIO - IBGE]]</f>
        <v>Boa Vista do Gurupi</v>
      </c>
      <c r="G127">
        <f>VLOOKUP(H127,estados!C:F,3,0)</f>
        <v>217</v>
      </c>
      <c r="H127" t="str">
        <f>municipios[[#This Row],[UF]]</f>
        <v>MA</v>
      </c>
      <c r="I127" t="str">
        <f t="shared" si="1"/>
        <v>210197</v>
      </c>
    </row>
    <row r="128" spans="1:9" x14ac:dyDescent="0.25">
      <c r="A128">
        <f>municipios[[#This Row],[CÓDIGO DO MUNICÍPIO - TOM]]</f>
        <v>127</v>
      </c>
      <c r="B128">
        <f>municipios[[#This Row],[CÓDIGO DO MUNICÍPIO - IBGE]]</f>
        <v>5100359</v>
      </c>
      <c r="C128">
        <f>VLOOKUP(H128,estados!C:G,5,0)</f>
        <v>51</v>
      </c>
      <c r="D128" t="str">
        <f>VLOOKUP(H128,estados!C:F,4,0)</f>
        <v>Mato Grosso</v>
      </c>
      <c r="E128" t="str">
        <f>VLOOKUP(H128,estados!C:F,2,0)</f>
        <v>Centro-Oeste</v>
      </c>
      <c r="F128" t="str">
        <f>municipios[[#This Row],[MUNICÍPIO - IBGE]]</f>
        <v>Alto Boa Vista</v>
      </c>
      <c r="G128">
        <f>VLOOKUP(H128,estados!C:F,3,0)</f>
        <v>141</v>
      </c>
      <c r="H128" t="str">
        <f>municipios[[#This Row],[UF]]</f>
        <v>MT</v>
      </c>
      <c r="I128" t="str">
        <f t="shared" si="1"/>
        <v>510035</v>
      </c>
    </row>
    <row r="129" spans="1:9" x14ac:dyDescent="0.25">
      <c r="A129">
        <f>municipios[[#This Row],[CÓDIGO DO MUNICÍPIO - TOM]]</f>
        <v>128</v>
      </c>
      <c r="B129">
        <f>municipios[[#This Row],[CÓDIGO DO MUNICÍPIO - IBGE]]</f>
        <v>2102036</v>
      </c>
      <c r="C129">
        <f>VLOOKUP(H129,estados!C:G,5,0)</f>
        <v>21</v>
      </c>
      <c r="D129" t="str">
        <f>VLOOKUP(H129,estados!C:F,4,0)</f>
        <v>Maranhão</v>
      </c>
      <c r="E129" t="str">
        <f>VLOOKUP(H129,estados!C:F,2,0)</f>
        <v>Nordeste</v>
      </c>
      <c r="F129" t="str">
        <f>municipios[[#This Row],[MUNICÍPIO - IBGE]]</f>
        <v>Bom Jesus das Selvas</v>
      </c>
      <c r="G129">
        <f>VLOOKUP(H129,estados!C:F,3,0)</f>
        <v>217</v>
      </c>
      <c r="H129" t="str">
        <f>municipios[[#This Row],[UF]]</f>
        <v>MA</v>
      </c>
      <c r="I129" t="str">
        <f t="shared" si="1"/>
        <v>210203</v>
      </c>
    </row>
    <row r="130" spans="1:9" x14ac:dyDescent="0.25">
      <c r="A130">
        <f>municipios[[#This Row],[CÓDIGO DO MUNICÍPIO - TOM]]</f>
        <v>129</v>
      </c>
      <c r="B130">
        <f>municipios[[#This Row],[CÓDIGO DO MUNICÍPIO - IBGE]]</f>
        <v>5102694</v>
      </c>
      <c r="C130">
        <f>VLOOKUP(H130,estados!C:G,5,0)</f>
        <v>51</v>
      </c>
      <c r="D130" t="str">
        <f>VLOOKUP(H130,estados!C:F,4,0)</f>
        <v>Mato Grosso</v>
      </c>
      <c r="E130" t="str">
        <f>VLOOKUP(H130,estados!C:F,2,0)</f>
        <v>Centro-Oeste</v>
      </c>
      <c r="F130" t="str">
        <f>municipios[[#This Row],[MUNICÍPIO - IBGE]]</f>
        <v>Canabrava do Norte</v>
      </c>
      <c r="G130">
        <f>VLOOKUP(H130,estados!C:F,3,0)</f>
        <v>141</v>
      </c>
      <c r="H130" t="str">
        <f>municipios[[#This Row],[UF]]</f>
        <v>MT</v>
      </c>
      <c r="I130" t="str">
        <f t="shared" si="1"/>
        <v>510269</v>
      </c>
    </row>
    <row r="131" spans="1:9" x14ac:dyDescent="0.25">
      <c r="A131">
        <f>municipios[[#This Row],[CÓDIGO DO MUNICÍPIO - TOM]]</f>
        <v>130</v>
      </c>
      <c r="B131">
        <f>municipios[[#This Row],[CÓDIGO DO MUNICÍPIO - IBGE]]</f>
        <v>2102077</v>
      </c>
      <c r="C131">
        <f>VLOOKUP(H131,estados!C:G,5,0)</f>
        <v>21</v>
      </c>
      <c r="D131" t="str">
        <f>VLOOKUP(H131,estados!C:F,4,0)</f>
        <v>Maranhão</v>
      </c>
      <c r="E131" t="str">
        <f>VLOOKUP(H131,estados!C:F,2,0)</f>
        <v>Nordeste</v>
      </c>
      <c r="F131" t="str">
        <f>municipios[[#This Row],[MUNICÍPIO - IBGE]]</f>
        <v>Bom Lugar</v>
      </c>
      <c r="G131">
        <f>VLOOKUP(H131,estados!C:F,3,0)</f>
        <v>217</v>
      </c>
      <c r="H131" t="str">
        <f>municipios[[#This Row],[UF]]</f>
        <v>MA</v>
      </c>
      <c r="I131" t="str">
        <f t="shared" ref="I131:I194" si="2">LEFT(B131,LEN(B131)-1)</f>
        <v>210207</v>
      </c>
    </row>
    <row r="132" spans="1:9" x14ac:dyDescent="0.25">
      <c r="A132">
        <f>municipios[[#This Row],[CÓDIGO DO MUNICÍPIO - TOM]]</f>
        <v>131</v>
      </c>
      <c r="B132">
        <f>municipios[[#This Row],[CÓDIGO DO MUNICÍPIO - IBGE]]</f>
        <v>5103353</v>
      </c>
      <c r="C132">
        <f>VLOOKUP(H132,estados!C:G,5,0)</f>
        <v>51</v>
      </c>
      <c r="D132" t="str">
        <f>VLOOKUP(H132,estados!C:F,4,0)</f>
        <v>Mato Grosso</v>
      </c>
      <c r="E132" t="str">
        <f>VLOOKUP(H132,estados!C:F,2,0)</f>
        <v>Centro-Oeste</v>
      </c>
      <c r="F132" t="str">
        <f>municipios[[#This Row],[MUNICÍPIO - IBGE]]</f>
        <v>Confresa</v>
      </c>
      <c r="G132">
        <f>VLOOKUP(H132,estados!C:F,3,0)</f>
        <v>141</v>
      </c>
      <c r="H132" t="str">
        <f>municipios[[#This Row],[UF]]</f>
        <v>MT</v>
      </c>
      <c r="I132" t="str">
        <f t="shared" si="2"/>
        <v>510335</v>
      </c>
    </row>
    <row r="133" spans="1:9" x14ac:dyDescent="0.25">
      <c r="A133">
        <f>municipios[[#This Row],[CÓDIGO DO MUNICÍPIO - TOM]]</f>
        <v>132</v>
      </c>
      <c r="B133">
        <f>municipios[[#This Row],[CÓDIGO DO MUNICÍPIO - IBGE]]</f>
        <v>2102150</v>
      </c>
      <c r="C133">
        <f>VLOOKUP(H133,estados!C:G,5,0)</f>
        <v>21</v>
      </c>
      <c r="D133" t="str">
        <f>VLOOKUP(H133,estados!C:F,4,0)</f>
        <v>Maranhão</v>
      </c>
      <c r="E133" t="str">
        <f>VLOOKUP(H133,estados!C:F,2,0)</f>
        <v>Nordeste</v>
      </c>
      <c r="F133" t="str">
        <f>municipios[[#This Row],[MUNICÍPIO - IBGE]]</f>
        <v>Brejo de Areia</v>
      </c>
      <c r="G133">
        <f>VLOOKUP(H133,estados!C:F,3,0)</f>
        <v>217</v>
      </c>
      <c r="H133" t="str">
        <f>municipios[[#This Row],[UF]]</f>
        <v>MA</v>
      </c>
      <c r="I133" t="str">
        <f t="shared" si="2"/>
        <v>210215</v>
      </c>
    </row>
    <row r="134" spans="1:9" x14ac:dyDescent="0.25">
      <c r="A134">
        <f>municipios[[#This Row],[CÓDIGO DO MUNICÍPIO - TOM]]</f>
        <v>133</v>
      </c>
      <c r="B134">
        <f>municipios[[#This Row],[CÓDIGO DO MUNICÍPIO - IBGE]]</f>
        <v>5107354</v>
      </c>
      <c r="C134">
        <f>VLOOKUP(H134,estados!C:G,5,0)</f>
        <v>51</v>
      </c>
      <c r="D134" t="str">
        <f>VLOOKUP(H134,estados!C:F,4,0)</f>
        <v>Mato Grosso</v>
      </c>
      <c r="E134" t="str">
        <f>VLOOKUP(H134,estados!C:F,2,0)</f>
        <v>Centro-Oeste</v>
      </c>
      <c r="F134" t="str">
        <f>municipios[[#This Row],[MUNICÍPIO - IBGE]]</f>
        <v>São José do Xingu</v>
      </c>
      <c r="G134">
        <f>VLOOKUP(H134,estados!C:F,3,0)</f>
        <v>141</v>
      </c>
      <c r="H134" t="str">
        <f>municipios[[#This Row],[UF]]</f>
        <v>MT</v>
      </c>
      <c r="I134" t="str">
        <f t="shared" si="2"/>
        <v>510735</v>
      </c>
    </row>
    <row r="135" spans="1:9" x14ac:dyDescent="0.25">
      <c r="A135">
        <f>municipios[[#This Row],[CÓDIGO DO MUNICÍPIO - TOM]]</f>
        <v>134</v>
      </c>
      <c r="B135">
        <f>municipios[[#This Row],[CÓDIGO DO MUNICÍPIO - IBGE]]</f>
        <v>2102325</v>
      </c>
      <c r="C135">
        <f>VLOOKUP(H135,estados!C:G,5,0)</f>
        <v>21</v>
      </c>
      <c r="D135" t="str">
        <f>VLOOKUP(H135,estados!C:F,4,0)</f>
        <v>Maranhão</v>
      </c>
      <c r="E135" t="str">
        <f>VLOOKUP(H135,estados!C:F,2,0)</f>
        <v>Nordeste</v>
      </c>
      <c r="F135" t="str">
        <f>municipios[[#This Row],[MUNICÍPIO - IBGE]]</f>
        <v>Buriticupu</v>
      </c>
      <c r="G135">
        <f>VLOOKUP(H135,estados!C:F,3,0)</f>
        <v>217</v>
      </c>
      <c r="H135" t="str">
        <f>municipios[[#This Row],[UF]]</f>
        <v>MA</v>
      </c>
      <c r="I135" t="str">
        <f t="shared" si="2"/>
        <v>210232</v>
      </c>
    </row>
    <row r="136" spans="1:9" x14ac:dyDescent="0.25">
      <c r="A136">
        <f>municipios[[#This Row],[CÓDIGO DO MUNICÍPIO - TOM]]</f>
        <v>135</v>
      </c>
      <c r="B136">
        <f>municipios[[#This Row],[CÓDIGO DO MUNICÍPIO - IBGE]]</f>
        <v>5103957</v>
      </c>
      <c r="C136">
        <f>VLOOKUP(H136,estados!C:G,5,0)</f>
        <v>51</v>
      </c>
      <c r="D136" t="str">
        <f>VLOOKUP(H136,estados!C:F,4,0)</f>
        <v>Mato Grosso</v>
      </c>
      <c r="E136" t="str">
        <f>VLOOKUP(H136,estados!C:F,2,0)</f>
        <v>Centro-Oeste</v>
      </c>
      <c r="F136" t="str">
        <f>municipios[[#This Row],[MUNICÍPIO - IBGE]]</f>
        <v>Glória D'Oeste</v>
      </c>
      <c r="G136">
        <f>VLOOKUP(H136,estados!C:F,3,0)</f>
        <v>141</v>
      </c>
      <c r="H136" t="str">
        <f>municipios[[#This Row],[UF]]</f>
        <v>MT</v>
      </c>
      <c r="I136" t="str">
        <f t="shared" si="2"/>
        <v>510395</v>
      </c>
    </row>
    <row r="137" spans="1:9" x14ac:dyDescent="0.25">
      <c r="A137">
        <f>municipios[[#This Row],[CÓDIGO DO MUNICÍPIO - TOM]]</f>
        <v>136</v>
      </c>
      <c r="B137">
        <f>municipios[[#This Row],[CÓDIGO DO MUNICÍPIO - IBGE]]</f>
        <v>2102358</v>
      </c>
      <c r="C137">
        <f>VLOOKUP(H137,estados!C:G,5,0)</f>
        <v>21</v>
      </c>
      <c r="D137" t="str">
        <f>VLOOKUP(H137,estados!C:F,4,0)</f>
        <v>Maranhão</v>
      </c>
      <c r="E137" t="str">
        <f>VLOOKUP(H137,estados!C:F,2,0)</f>
        <v>Nordeste</v>
      </c>
      <c r="F137" t="str">
        <f>municipios[[#This Row],[MUNICÍPIO - IBGE]]</f>
        <v>Buritirana</v>
      </c>
      <c r="G137">
        <f>VLOOKUP(H137,estados!C:F,3,0)</f>
        <v>217</v>
      </c>
      <c r="H137" t="str">
        <f>municipios[[#This Row],[UF]]</f>
        <v>MA</v>
      </c>
      <c r="I137" t="str">
        <f t="shared" si="2"/>
        <v>210235</v>
      </c>
    </row>
    <row r="138" spans="1:9" x14ac:dyDescent="0.25">
      <c r="A138">
        <f>municipios[[#This Row],[CÓDIGO DO MUNICÍPIO - TOM]]</f>
        <v>137</v>
      </c>
      <c r="B138">
        <f>municipios[[#This Row],[CÓDIGO DO MUNICÍPIO - IBGE]]</f>
        <v>5105234</v>
      </c>
      <c r="C138">
        <f>VLOOKUP(H138,estados!C:G,5,0)</f>
        <v>51</v>
      </c>
      <c r="D138" t="str">
        <f>VLOOKUP(H138,estados!C:F,4,0)</f>
        <v>Mato Grosso</v>
      </c>
      <c r="E138" t="str">
        <f>VLOOKUP(H138,estados!C:F,2,0)</f>
        <v>Centro-Oeste</v>
      </c>
      <c r="F138" t="str">
        <f>municipios[[#This Row],[MUNICÍPIO - IBGE]]</f>
        <v>Lambari D'Oeste</v>
      </c>
      <c r="G138">
        <f>VLOOKUP(H138,estados!C:F,3,0)</f>
        <v>141</v>
      </c>
      <c r="H138" t="str">
        <f>municipios[[#This Row],[UF]]</f>
        <v>MT</v>
      </c>
      <c r="I138" t="str">
        <f t="shared" si="2"/>
        <v>510523</v>
      </c>
    </row>
    <row r="139" spans="1:9" x14ac:dyDescent="0.25">
      <c r="A139">
        <f>municipios[[#This Row],[CÓDIGO DO MUNICÍPIO - TOM]]</f>
        <v>138</v>
      </c>
      <c r="B139">
        <f>municipios[[#This Row],[CÓDIGO DO MUNICÍPIO - IBGE]]</f>
        <v>2102374</v>
      </c>
      <c r="C139">
        <f>VLOOKUP(H139,estados!C:G,5,0)</f>
        <v>21</v>
      </c>
      <c r="D139" t="str">
        <f>VLOOKUP(H139,estados!C:F,4,0)</f>
        <v>Maranhão</v>
      </c>
      <c r="E139" t="str">
        <f>VLOOKUP(H139,estados!C:F,2,0)</f>
        <v>Nordeste</v>
      </c>
      <c r="F139" t="str">
        <f>municipios[[#This Row],[MUNICÍPIO - IBGE]]</f>
        <v>Cachoeira Grande</v>
      </c>
      <c r="G139">
        <f>VLOOKUP(H139,estados!C:F,3,0)</f>
        <v>217</v>
      </c>
      <c r="H139" t="str">
        <f>municipios[[#This Row],[UF]]</f>
        <v>MA</v>
      </c>
      <c r="I139" t="str">
        <f t="shared" si="2"/>
        <v>210237</v>
      </c>
    </row>
    <row r="140" spans="1:9" x14ac:dyDescent="0.25">
      <c r="A140">
        <f>municipios[[#This Row],[CÓDIGO DO MUNICÍPIO - TOM]]</f>
        <v>139</v>
      </c>
      <c r="B140">
        <f>municipios[[#This Row],[CÓDIGO DO MUNICÍPIO - IBGE]]</f>
        <v>1200401</v>
      </c>
      <c r="C140">
        <f>VLOOKUP(H140,estados!C:G,5,0)</f>
        <v>12</v>
      </c>
      <c r="D140" t="str">
        <f>VLOOKUP(H140,estados!C:F,4,0)</f>
        <v>Acre</v>
      </c>
      <c r="E140" t="str">
        <f>VLOOKUP(H140,estados!C:F,2,0)</f>
        <v>Norte</v>
      </c>
      <c r="F140" t="str">
        <f>municipios[[#This Row],[MUNICÍPIO - IBGE]]</f>
        <v>Rio Branco</v>
      </c>
      <c r="G140">
        <f>VLOOKUP(H140,estados!C:F,3,0)</f>
        <v>22</v>
      </c>
      <c r="H140" t="str">
        <f>municipios[[#This Row],[UF]]</f>
        <v>AC</v>
      </c>
      <c r="I140" t="str">
        <f t="shared" si="2"/>
        <v>120040</v>
      </c>
    </row>
    <row r="141" spans="1:9" x14ac:dyDescent="0.25">
      <c r="A141">
        <f>municipios[[#This Row],[CÓDIGO DO MUNICÍPIO - TOM]]</f>
        <v>140</v>
      </c>
      <c r="B141">
        <f>municipios[[#This Row],[CÓDIGO DO MUNICÍPIO - IBGE]]</f>
        <v>2102556</v>
      </c>
      <c r="C141">
        <f>VLOOKUP(H141,estados!C:G,5,0)</f>
        <v>21</v>
      </c>
      <c r="D141" t="str">
        <f>VLOOKUP(H141,estados!C:F,4,0)</f>
        <v>Maranhão</v>
      </c>
      <c r="E141" t="str">
        <f>VLOOKUP(H141,estados!C:F,2,0)</f>
        <v>Nordeste</v>
      </c>
      <c r="F141" t="str">
        <f>municipios[[#This Row],[MUNICÍPIO - IBGE]]</f>
        <v>Campestre do Maranhão</v>
      </c>
      <c r="G141">
        <f>VLOOKUP(H141,estados!C:F,3,0)</f>
        <v>217</v>
      </c>
      <c r="H141" t="str">
        <f>municipios[[#This Row],[UF]]</f>
        <v>MA</v>
      </c>
      <c r="I141" t="str">
        <f t="shared" si="2"/>
        <v>210255</v>
      </c>
    </row>
    <row r="142" spans="1:9" x14ac:dyDescent="0.25">
      <c r="A142">
        <f>municipios[[#This Row],[CÓDIGO DO MUNICÍPIO - TOM]]</f>
        <v>141</v>
      </c>
      <c r="B142">
        <f>municipios[[#This Row],[CÓDIGO DO MUNICÍPIO - IBGE]]</f>
        <v>5000252</v>
      </c>
      <c r="C142">
        <f>VLOOKUP(H142,estados!C:G,5,0)</f>
        <v>50</v>
      </c>
      <c r="D142" t="str">
        <f>VLOOKUP(H142,estados!C:F,4,0)</f>
        <v>Mato Grosso do Sul</v>
      </c>
      <c r="E142" t="str">
        <f>VLOOKUP(H142,estados!C:F,2,0)</f>
        <v>Centro-Oeste</v>
      </c>
      <c r="F142" t="str">
        <f>municipios[[#This Row],[MUNICÍPIO - IBGE]]</f>
        <v>Alcinópolis</v>
      </c>
      <c r="G142">
        <f>VLOOKUP(H142,estados!C:F,3,0)</f>
        <v>79</v>
      </c>
      <c r="H142" t="str">
        <f>municipios[[#This Row],[UF]]</f>
        <v>MS</v>
      </c>
      <c r="I142" t="str">
        <f t="shared" si="2"/>
        <v>500025</v>
      </c>
    </row>
    <row r="143" spans="1:9" x14ac:dyDescent="0.25">
      <c r="A143">
        <f>municipios[[#This Row],[CÓDIGO DO MUNICÍPIO - TOM]]</f>
        <v>142</v>
      </c>
      <c r="B143">
        <f>municipios[[#This Row],[CÓDIGO DO MUNICÍPIO - IBGE]]</f>
        <v>2102754</v>
      </c>
      <c r="C143">
        <f>VLOOKUP(H143,estados!C:G,5,0)</f>
        <v>21</v>
      </c>
      <c r="D143" t="str">
        <f>VLOOKUP(H143,estados!C:F,4,0)</f>
        <v>Maranhão</v>
      </c>
      <c r="E143" t="str">
        <f>VLOOKUP(H143,estados!C:F,2,0)</f>
        <v>Nordeste</v>
      </c>
      <c r="F143" t="str">
        <f>municipios[[#This Row],[MUNICÍPIO - IBGE]]</f>
        <v>Capinzal do Norte</v>
      </c>
      <c r="G143">
        <f>VLOOKUP(H143,estados!C:F,3,0)</f>
        <v>217</v>
      </c>
      <c r="H143" t="str">
        <f>municipios[[#This Row],[UF]]</f>
        <v>MA</v>
      </c>
      <c r="I143" t="str">
        <f t="shared" si="2"/>
        <v>210275</v>
      </c>
    </row>
    <row r="144" spans="1:9" x14ac:dyDescent="0.25">
      <c r="A144">
        <f>municipios[[#This Row],[CÓDIGO DO MUNICÍPIO - TOM]]</f>
        <v>143</v>
      </c>
      <c r="B144">
        <f>municipios[[#This Row],[CÓDIGO DO MUNICÍPIO - IBGE]]</f>
        <v>5006002</v>
      </c>
      <c r="C144">
        <f>VLOOKUP(H144,estados!C:G,5,0)</f>
        <v>50</v>
      </c>
      <c r="D144" t="str">
        <f>VLOOKUP(H144,estados!C:F,4,0)</f>
        <v>Mato Grosso do Sul</v>
      </c>
      <c r="E144" t="str">
        <f>VLOOKUP(H144,estados!C:F,2,0)</f>
        <v>Centro-Oeste</v>
      </c>
      <c r="F144" t="str">
        <f>municipios[[#This Row],[MUNICÍPIO - IBGE]]</f>
        <v>Nova Alvorada do Sul</v>
      </c>
      <c r="G144">
        <f>VLOOKUP(H144,estados!C:F,3,0)</f>
        <v>79</v>
      </c>
      <c r="H144" t="str">
        <f>municipios[[#This Row],[UF]]</f>
        <v>MS</v>
      </c>
      <c r="I144" t="str">
        <f t="shared" si="2"/>
        <v>500600</v>
      </c>
    </row>
    <row r="145" spans="1:9" x14ac:dyDescent="0.25">
      <c r="A145">
        <f>municipios[[#This Row],[CÓDIGO DO MUNICÍPIO - TOM]]</f>
        <v>144</v>
      </c>
      <c r="B145">
        <f>municipios[[#This Row],[CÓDIGO DO MUNICÍPIO - IBGE]]</f>
        <v>2103125</v>
      </c>
      <c r="C145">
        <f>VLOOKUP(H145,estados!C:G,5,0)</f>
        <v>21</v>
      </c>
      <c r="D145" t="str">
        <f>VLOOKUP(H145,estados!C:F,4,0)</f>
        <v>Maranhão</v>
      </c>
      <c r="E145" t="str">
        <f>VLOOKUP(H145,estados!C:F,2,0)</f>
        <v>Nordeste</v>
      </c>
      <c r="F145" t="str">
        <f>municipios[[#This Row],[MUNICÍPIO - IBGE]]</f>
        <v>Central do Maranhão</v>
      </c>
      <c r="G145">
        <f>VLOOKUP(H145,estados!C:F,3,0)</f>
        <v>217</v>
      </c>
      <c r="H145" t="str">
        <f>municipios[[#This Row],[UF]]</f>
        <v>MA</v>
      </c>
      <c r="I145" t="str">
        <f t="shared" si="2"/>
        <v>210312</v>
      </c>
    </row>
    <row r="146" spans="1:9" x14ac:dyDescent="0.25">
      <c r="A146">
        <f>municipios[[#This Row],[CÓDIGO DO MUNICÍPIO - TOM]]</f>
        <v>145</v>
      </c>
      <c r="B146">
        <f>municipios[[#This Row],[CÓDIGO DO MUNICÍPIO - IBGE]]</f>
        <v>1200500</v>
      </c>
      <c r="C146">
        <f>VLOOKUP(H146,estados!C:G,5,0)</f>
        <v>12</v>
      </c>
      <c r="D146" t="str">
        <f>VLOOKUP(H146,estados!C:F,4,0)</f>
        <v>Acre</v>
      </c>
      <c r="E146" t="str">
        <f>VLOOKUP(H146,estados!C:F,2,0)</f>
        <v>Norte</v>
      </c>
      <c r="F146" t="str">
        <f>municipios[[#This Row],[MUNICÍPIO - IBGE]]</f>
        <v>Sena Madureira</v>
      </c>
      <c r="G146">
        <f>VLOOKUP(H146,estados!C:F,3,0)</f>
        <v>22</v>
      </c>
      <c r="H146" t="str">
        <f>municipios[[#This Row],[UF]]</f>
        <v>AC</v>
      </c>
      <c r="I146" t="str">
        <f t="shared" si="2"/>
        <v>120050</v>
      </c>
    </row>
    <row r="147" spans="1:9" x14ac:dyDescent="0.25">
      <c r="A147">
        <f>municipios[[#This Row],[CÓDIGO DO MUNICÍPIO - TOM]]</f>
        <v>146</v>
      </c>
      <c r="B147">
        <f>municipios[[#This Row],[CÓDIGO DO MUNICÍPIO - IBGE]]</f>
        <v>2103158</v>
      </c>
      <c r="C147">
        <f>VLOOKUP(H147,estados!C:G,5,0)</f>
        <v>21</v>
      </c>
      <c r="D147" t="str">
        <f>VLOOKUP(H147,estados!C:F,4,0)</f>
        <v>Maranhão</v>
      </c>
      <c r="E147" t="str">
        <f>VLOOKUP(H147,estados!C:F,2,0)</f>
        <v>Nordeste</v>
      </c>
      <c r="F147" t="str">
        <f>municipios[[#This Row],[MUNICÍPIO - IBGE]]</f>
        <v>Centro do Guilherme</v>
      </c>
      <c r="G147">
        <f>VLOOKUP(H147,estados!C:F,3,0)</f>
        <v>217</v>
      </c>
      <c r="H147" t="str">
        <f>municipios[[#This Row],[UF]]</f>
        <v>MA</v>
      </c>
      <c r="I147" t="str">
        <f t="shared" si="2"/>
        <v>210315</v>
      </c>
    </row>
    <row r="148" spans="1:9" x14ac:dyDescent="0.25">
      <c r="A148">
        <f>municipios[[#This Row],[CÓDIGO DO MUNICÍPIO - TOM]]</f>
        <v>147</v>
      </c>
      <c r="B148">
        <f>municipios[[#This Row],[CÓDIGO DO MUNICÍPIO - IBGE]]</f>
        <v>1200609</v>
      </c>
      <c r="C148">
        <f>VLOOKUP(H148,estados!C:G,5,0)</f>
        <v>12</v>
      </c>
      <c r="D148" t="str">
        <f>VLOOKUP(H148,estados!C:F,4,0)</f>
        <v>Acre</v>
      </c>
      <c r="E148" t="str">
        <f>VLOOKUP(H148,estados!C:F,2,0)</f>
        <v>Norte</v>
      </c>
      <c r="F148" t="str">
        <f>municipios[[#This Row],[MUNICÍPIO - IBGE]]</f>
        <v>Tarauacá</v>
      </c>
      <c r="G148">
        <f>VLOOKUP(H148,estados!C:F,3,0)</f>
        <v>22</v>
      </c>
      <c r="H148" t="str">
        <f>municipios[[#This Row],[UF]]</f>
        <v>AC</v>
      </c>
      <c r="I148" t="str">
        <f t="shared" si="2"/>
        <v>120060</v>
      </c>
    </row>
    <row r="149" spans="1:9" x14ac:dyDescent="0.25">
      <c r="A149">
        <f>municipios[[#This Row],[CÓDIGO DO MUNICÍPIO - TOM]]</f>
        <v>148</v>
      </c>
      <c r="B149">
        <f>municipios[[#This Row],[CÓDIGO DO MUNICÍPIO - IBGE]]</f>
        <v>2103174</v>
      </c>
      <c r="C149">
        <f>VLOOKUP(H149,estados!C:G,5,0)</f>
        <v>21</v>
      </c>
      <c r="D149" t="str">
        <f>VLOOKUP(H149,estados!C:F,4,0)</f>
        <v>Maranhão</v>
      </c>
      <c r="E149" t="str">
        <f>VLOOKUP(H149,estados!C:F,2,0)</f>
        <v>Nordeste</v>
      </c>
      <c r="F149" t="str">
        <f>municipios[[#This Row],[MUNICÍPIO - IBGE]]</f>
        <v>Centro Novo do Maranhão</v>
      </c>
      <c r="G149">
        <f>VLOOKUP(H149,estados!C:F,3,0)</f>
        <v>217</v>
      </c>
      <c r="H149" t="str">
        <f>municipios[[#This Row],[UF]]</f>
        <v>MA</v>
      </c>
      <c r="I149" t="str">
        <f t="shared" si="2"/>
        <v>210317</v>
      </c>
    </row>
    <row r="150" spans="1:9" x14ac:dyDescent="0.25">
      <c r="A150">
        <f>municipios[[#This Row],[CÓDIGO DO MUNICÍPIO - TOM]]</f>
        <v>149</v>
      </c>
      <c r="B150">
        <f>municipios[[#This Row],[CÓDIGO DO MUNICÍPIO - IBGE]]</f>
        <v>1200708</v>
      </c>
      <c r="C150">
        <f>VLOOKUP(H150,estados!C:G,5,0)</f>
        <v>12</v>
      </c>
      <c r="D150" t="str">
        <f>VLOOKUP(H150,estados!C:F,4,0)</f>
        <v>Acre</v>
      </c>
      <c r="E150" t="str">
        <f>VLOOKUP(H150,estados!C:F,2,0)</f>
        <v>Norte</v>
      </c>
      <c r="F150" t="str">
        <f>municipios[[#This Row],[MUNICÍPIO - IBGE]]</f>
        <v>Xapuri</v>
      </c>
      <c r="G150">
        <f>VLOOKUP(H150,estados!C:F,3,0)</f>
        <v>22</v>
      </c>
      <c r="H150" t="str">
        <f>municipios[[#This Row],[UF]]</f>
        <v>AC</v>
      </c>
      <c r="I150" t="str">
        <f t="shared" si="2"/>
        <v>120070</v>
      </c>
    </row>
    <row r="151" spans="1:9" x14ac:dyDescent="0.25">
      <c r="A151">
        <f>municipios[[#This Row],[CÓDIGO DO MUNICÍPIO - TOM]]</f>
        <v>150</v>
      </c>
      <c r="B151">
        <f>municipios[[#This Row],[CÓDIGO DO MUNICÍPIO - IBGE]]</f>
        <v>2103257</v>
      </c>
      <c r="C151">
        <f>VLOOKUP(H151,estados!C:G,5,0)</f>
        <v>21</v>
      </c>
      <c r="D151" t="str">
        <f>VLOOKUP(H151,estados!C:F,4,0)</f>
        <v>Maranhão</v>
      </c>
      <c r="E151" t="str">
        <f>VLOOKUP(H151,estados!C:F,2,0)</f>
        <v>Nordeste</v>
      </c>
      <c r="F151" t="str">
        <f>municipios[[#This Row],[MUNICÍPIO - IBGE]]</f>
        <v>Cidelândia</v>
      </c>
      <c r="G151">
        <f>VLOOKUP(H151,estados!C:F,3,0)</f>
        <v>217</v>
      </c>
      <c r="H151" t="str">
        <f>municipios[[#This Row],[UF]]</f>
        <v>MA</v>
      </c>
      <c r="I151" t="str">
        <f t="shared" si="2"/>
        <v>210325</v>
      </c>
    </row>
    <row r="152" spans="1:9" x14ac:dyDescent="0.25">
      <c r="A152">
        <f>municipios[[#This Row],[CÓDIGO DO MUNICÍPIO - TOM]]</f>
        <v>151</v>
      </c>
      <c r="B152">
        <f>municipios[[#This Row],[CÓDIGO DO MUNICÍPIO - IBGE]]</f>
        <v>1200385</v>
      </c>
      <c r="C152">
        <f>VLOOKUP(H152,estados!C:G,5,0)</f>
        <v>12</v>
      </c>
      <c r="D152" t="str">
        <f>VLOOKUP(H152,estados!C:F,4,0)</f>
        <v>Acre</v>
      </c>
      <c r="E152" t="str">
        <f>VLOOKUP(H152,estados!C:F,2,0)</f>
        <v>Norte</v>
      </c>
      <c r="F152" t="str">
        <f>municipios[[#This Row],[MUNICÍPIO - IBGE]]</f>
        <v>Plácido de Castro</v>
      </c>
      <c r="G152">
        <f>VLOOKUP(H152,estados!C:F,3,0)</f>
        <v>22</v>
      </c>
      <c r="H152" t="str">
        <f>municipios[[#This Row],[UF]]</f>
        <v>AC</v>
      </c>
      <c r="I152" t="str">
        <f t="shared" si="2"/>
        <v>120038</v>
      </c>
    </row>
    <row r="153" spans="1:9" x14ac:dyDescent="0.25">
      <c r="A153">
        <f>municipios[[#This Row],[CÓDIGO DO MUNICÍPIO - TOM]]</f>
        <v>152</v>
      </c>
      <c r="B153">
        <f>municipios[[#This Row],[CÓDIGO DO MUNICÍPIO - IBGE]]</f>
        <v>2103554</v>
      </c>
      <c r="C153">
        <f>VLOOKUP(H153,estados!C:G,5,0)</f>
        <v>21</v>
      </c>
      <c r="D153" t="str">
        <f>VLOOKUP(H153,estados!C:F,4,0)</f>
        <v>Maranhão</v>
      </c>
      <c r="E153" t="str">
        <f>VLOOKUP(H153,estados!C:F,2,0)</f>
        <v>Nordeste</v>
      </c>
      <c r="F153" t="str">
        <f>municipios[[#This Row],[MUNICÍPIO - IBGE]]</f>
        <v>Conceição do Lago-Açu</v>
      </c>
      <c r="G153">
        <f>VLOOKUP(H153,estados!C:F,3,0)</f>
        <v>217</v>
      </c>
      <c r="H153" t="str">
        <f>municipios[[#This Row],[UF]]</f>
        <v>MA</v>
      </c>
      <c r="I153" t="str">
        <f t="shared" si="2"/>
        <v>210355</v>
      </c>
    </row>
    <row r="154" spans="1:9" x14ac:dyDescent="0.25">
      <c r="A154">
        <f>municipios[[#This Row],[CÓDIGO DO MUNICÍPIO - TOM]]</f>
        <v>153</v>
      </c>
      <c r="B154">
        <f>municipios[[#This Row],[CÓDIGO DO MUNICÍPIO - IBGE]]</f>
        <v>1200450</v>
      </c>
      <c r="C154">
        <f>VLOOKUP(H154,estados!C:G,5,0)</f>
        <v>12</v>
      </c>
      <c r="D154" t="str">
        <f>VLOOKUP(H154,estados!C:F,4,0)</f>
        <v>Acre</v>
      </c>
      <c r="E154" t="str">
        <f>VLOOKUP(H154,estados!C:F,2,0)</f>
        <v>Norte</v>
      </c>
      <c r="F154" t="str">
        <f>municipios[[#This Row],[MUNICÍPIO - IBGE]]</f>
        <v>Senador Guiomard</v>
      </c>
      <c r="G154">
        <f>VLOOKUP(H154,estados!C:F,3,0)</f>
        <v>22</v>
      </c>
      <c r="H154" t="str">
        <f>municipios[[#This Row],[UF]]</f>
        <v>AC</v>
      </c>
      <c r="I154" t="str">
        <f t="shared" si="2"/>
        <v>120045</v>
      </c>
    </row>
    <row r="155" spans="1:9" x14ac:dyDescent="0.25">
      <c r="A155">
        <f>municipios[[#This Row],[CÓDIGO DO MUNICÍPIO - TOM]]</f>
        <v>154</v>
      </c>
      <c r="B155">
        <f>municipios[[#This Row],[CÓDIGO DO MUNICÍPIO - IBGE]]</f>
        <v>2103752</v>
      </c>
      <c r="C155">
        <f>VLOOKUP(H155,estados!C:G,5,0)</f>
        <v>21</v>
      </c>
      <c r="D155" t="str">
        <f>VLOOKUP(H155,estados!C:F,4,0)</f>
        <v>Maranhão</v>
      </c>
      <c r="E155" t="str">
        <f>VLOOKUP(H155,estados!C:F,2,0)</f>
        <v>Nordeste</v>
      </c>
      <c r="F155" t="str">
        <f>municipios[[#This Row],[MUNICÍPIO - IBGE]]</f>
        <v>Davinópolis</v>
      </c>
      <c r="G155">
        <f>VLOOKUP(H155,estados!C:F,3,0)</f>
        <v>217</v>
      </c>
      <c r="H155" t="str">
        <f>municipios[[#This Row],[UF]]</f>
        <v>MA</v>
      </c>
      <c r="I155" t="str">
        <f t="shared" si="2"/>
        <v>210375</v>
      </c>
    </row>
    <row r="156" spans="1:9" x14ac:dyDescent="0.25">
      <c r="A156">
        <f>municipios[[#This Row],[CÓDIGO DO MUNICÍPIO - TOM]]</f>
        <v>155</v>
      </c>
      <c r="B156">
        <f>municipios[[#This Row],[CÓDIGO DO MUNICÍPIO - IBGE]]</f>
        <v>1200344</v>
      </c>
      <c r="C156">
        <f>VLOOKUP(H156,estados!C:G,5,0)</f>
        <v>12</v>
      </c>
      <c r="D156" t="str">
        <f>VLOOKUP(H156,estados!C:F,4,0)</f>
        <v>Acre</v>
      </c>
      <c r="E156" t="str">
        <f>VLOOKUP(H156,estados!C:F,2,0)</f>
        <v>Norte</v>
      </c>
      <c r="F156" t="str">
        <f>municipios[[#This Row],[MUNICÍPIO - IBGE]]</f>
        <v>Manoel Urbano</v>
      </c>
      <c r="G156">
        <f>VLOOKUP(H156,estados!C:F,3,0)</f>
        <v>22</v>
      </c>
      <c r="H156" t="str">
        <f>municipios[[#This Row],[UF]]</f>
        <v>AC</v>
      </c>
      <c r="I156" t="str">
        <f t="shared" si="2"/>
        <v>120034</v>
      </c>
    </row>
    <row r="157" spans="1:9" x14ac:dyDescent="0.25">
      <c r="A157">
        <f>municipios[[#This Row],[CÓDIGO DO MUNICÍPIO - TOM]]</f>
        <v>156</v>
      </c>
      <c r="B157">
        <f>municipios[[#This Row],[CÓDIGO DO MUNICÍPIO - IBGE]]</f>
        <v>2104073</v>
      </c>
      <c r="C157">
        <f>VLOOKUP(H157,estados!C:G,5,0)</f>
        <v>21</v>
      </c>
      <c r="D157" t="str">
        <f>VLOOKUP(H157,estados!C:F,4,0)</f>
        <v>Maranhão</v>
      </c>
      <c r="E157" t="str">
        <f>VLOOKUP(H157,estados!C:F,2,0)</f>
        <v>Nordeste</v>
      </c>
      <c r="F157" t="str">
        <f>municipios[[#This Row],[MUNICÍPIO - IBGE]]</f>
        <v>Feira Nova do Maranhão</v>
      </c>
      <c r="G157">
        <f>VLOOKUP(H157,estados!C:F,3,0)</f>
        <v>217</v>
      </c>
      <c r="H157" t="str">
        <f>municipios[[#This Row],[UF]]</f>
        <v>MA</v>
      </c>
      <c r="I157" t="str">
        <f t="shared" si="2"/>
        <v>210407</v>
      </c>
    </row>
    <row r="158" spans="1:9" x14ac:dyDescent="0.25">
      <c r="A158">
        <f>municipios[[#This Row],[CÓDIGO DO MUNICÍPIO - TOM]]</f>
        <v>157</v>
      </c>
      <c r="B158">
        <f>municipios[[#This Row],[CÓDIGO DO MUNICÍPIO - IBGE]]</f>
        <v>1200054</v>
      </c>
      <c r="C158">
        <f>VLOOKUP(H158,estados!C:G,5,0)</f>
        <v>12</v>
      </c>
      <c r="D158" t="str">
        <f>VLOOKUP(H158,estados!C:F,4,0)</f>
        <v>Acre</v>
      </c>
      <c r="E158" t="str">
        <f>VLOOKUP(H158,estados!C:F,2,0)</f>
        <v>Norte</v>
      </c>
      <c r="F158" t="str">
        <f>municipios[[#This Row],[MUNICÍPIO - IBGE]]</f>
        <v>Assis Brasil</v>
      </c>
      <c r="G158">
        <f>VLOOKUP(H158,estados!C:F,3,0)</f>
        <v>22</v>
      </c>
      <c r="H158" t="str">
        <f>municipios[[#This Row],[UF]]</f>
        <v>AC</v>
      </c>
      <c r="I158" t="str">
        <f t="shared" si="2"/>
        <v>120005</v>
      </c>
    </row>
    <row r="159" spans="1:9" x14ac:dyDescent="0.25">
      <c r="A159">
        <f>municipios[[#This Row],[CÓDIGO DO MUNICÍPIO - TOM]]</f>
        <v>158</v>
      </c>
      <c r="B159">
        <f>municipios[[#This Row],[CÓDIGO DO MUNICÍPIO - IBGE]]</f>
        <v>2104081</v>
      </c>
      <c r="C159">
        <f>VLOOKUP(H159,estados!C:G,5,0)</f>
        <v>21</v>
      </c>
      <c r="D159" t="str">
        <f>VLOOKUP(H159,estados!C:F,4,0)</f>
        <v>Maranhão</v>
      </c>
      <c r="E159" t="str">
        <f>VLOOKUP(H159,estados!C:F,2,0)</f>
        <v>Nordeste</v>
      </c>
      <c r="F159" t="str">
        <f>municipios[[#This Row],[MUNICÍPIO - IBGE]]</f>
        <v>Fernando Falcão</v>
      </c>
      <c r="G159">
        <f>VLOOKUP(H159,estados!C:F,3,0)</f>
        <v>217</v>
      </c>
      <c r="H159" t="str">
        <f>municipios[[#This Row],[UF]]</f>
        <v>MA</v>
      </c>
      <c r="I159" t="str">
        <f t="shared" si="2"/>
        <v>210408</v>
      </c>
    </row>
    <row r="160" spans="1:9" x14ac:dyDescent="0.25">
      <c r="A160">
        <f>municipios[[#This Row],[CÓDIGO DO MUNICÍPIO - TOM]]</f>
        <v>159</v>
      </c>
      <c r="B160">
        <f>municipios[[#This Row],[CÓDIGO DO MUNICÍPIO - IBGE]]</f>
        <v>5006259</v>
      </c>
      <c r="C160">
        <f>VLOOKUP(H160,estados!C:G,5,0)</f>
        <v>50</v>
      </c>
      <c r="D160" t="str">
        <f>VLOOKUP(H160,estados!C:F,4,0)</f>
        <v>Mato Grosso do Sul</v>
      </c>
      <c r="E160" t="str">
        <f>VLOOKUP(H160,estados!C:F,2,0)</f>
        <v>Centro-Oeste</v>
      </c>
      <c r="F160" t="str">
        <f>municipios[[#This Row],[MUNICÍPIO - IBGE]]</f>
        <v>Novo Horizonte do Sul</v>
      </c>
      <c r="G160">
        <f>VLOOKUP(H160,estados!C:F,3,0)</f>
        <v>79</v>
      </c>
      <c r="H160" t="str">
        <f>municipios[[#This Row],[UF]]</f>
        <v>MS</v>
      </c>
      <c r="I160" t="str">
        <f t="shared" si="2"/>
        <v>500625</v>
      </c>
    </row>
    <row r="161" spans="1:9" x14ac:dyDescent="0.25">
      <c r="A161">
        <f>municipios[[#This Row],[CÓDIGO DO MUNICÍPIO - TOM]]</f>
        <v>160</v>
      </c>
      <c r="B161">
        <f>municipios[[#This Row],[CÓDIGO DO MUNICÍPIO - IBGE]]</f>
        <v>2104099</v>
      </c>
      <c r="C161">
        <f>VLOOKUP(H161,estados!C:G,5,0)</f>
        <v>21</v>
      </c>
      <c r="D161" t="str">
        <f>VLOOKUP(H161,estados!C:F,4,0)</f>
        <v>Maranhão</v>
      </c>
      <c r="E161" t="str">
        <f>VLOOKUP(H161,estados!C:F,2,0)</f>
        <v>Nordeste</v>
      </c>
      <c r="F161" t="str">
        <f>municipios[[#This Row],[MUNICÍPIO - IBGE]]</f>
        <v>Formosa da Serra Negra</v>
      </c>
      <c r="G161">
        <f>VLOOKUP(H161,estados!C:F,3,0)</f>
        <v>217</v>
      </c>
      <c r="H161" t="str">
        <f>municipios[[#This Row],[UF]]</f>
        <v>MA</v>
      </c>
      <c r="I161" t="str">
        <f t="shared" si="2"/>
        <v>210409</v>
      </c>
    </row>
    <row r="162" spans="1:9" x14ac:dyDescent="0.25">
      <c r="A162">
        <f>municipios[[#This Row],[CÓDIGO DO MUNICÍPIO - TOM]]</f>
        <v>161</v>
      </c>
      <c r="B162">
        <f>municipios[[#This Row],[CÓDIGO DO MUNICÍPIO - IBGE]]</f>
        <v>5004809</v>
      </c>
      <c r="C162">
        <f>VLOOKUP(H162,estados!C:G,5,0)</f>
        <v>50</v>
      </c>
      <c r="D162" t="str">
        <f>VLOOKUP(H162,estados!C:F,4,0)</f>
        <v>Mato Grosso do Sul</v>
      </c>
      <c r="E162" t="str">
        <f>VLOOKUP(H162,estados!C:F,2,0)</f>
        <v>Centro-Oeste</v>
      </c>
      <c r="F162" t="str">
        <f>municipios[[#This Row],[MUNICÍPIO - IBGE]]</f>
        <v>Japorã</v>
      </c>
      <c r="G162">
        <f>VLOOKUP(H162,estados!C:F,3,0)</f>
        <v>79</v>
      </c>
      <c r="H162" t="str">
        <f>municipios[[#This Row],[UF]]</f>
        <v>MS</v>
      </c>
      <c r="I162" t="str">
        <f t="shared" si="2"/>
        <v>500480</v>
      </c>
    </row>
    <row r="163" spans="1:9" x14ac:dyDescent="0.25">
      <c r="A163">
        <f>municipios[[#This Row],[CÓDIGO DO MUNICÍPIO - TOM]]</f>
        <v>162</v>
      </c>
      <c r="B163">
        <f>municipios[[#This Row],[CÓDIGO DO MUNICÍPIO - IBGE]]</f>
        <v>2104552</v>
      </c>
      <c r="C163">
        <f>VLOOKUP(H163,estados!C:G,5,0)</f>
        <v>21</v>
      </c>
      <c r="D163" t="str">
        <f>VLOOKUP(H163,estados!C:F,4,0)</f>
        <v>Maranhão</v>
      </c>
      <c r="E163" t="str">
        <f>VLOOKUP(H163,estados!C:F,2,0)</f>
        <v>Nordeste</v>
      </c>
      <c r="F163" t="str">
        <f>municipios[[#This Row],[MUNICÍPIO - IBGE]]</f>
        <v>Governador Edison Lobão</v>
      </c>
      <c r="G163">
        <f>VLOOKUP(H163,estados!C:F,3,0)</f>
        <v>217</v>
      </c>
      <c r="H163" t="str">
        <f>municipios[[#This Row],[UF]]</f>
        <v>MA</v>
      </c>
      <c r="I163" t="str">
        <f t="shared" si="2"/>
        <v>210455</v>
      </c>
    </row>
    <row r="164" spans="1:9" x14ac:dyDescent="0.25">
      <c r="A164">
        <f>municipios[[#This Row],[CÓDIGO DO MUNICÍPIO - TOM]]</f>
        <v>163</v>
      </c>
      <c r="B164">
        <f>municipios[[#This Row],[CÓDIGO DO MUNICÍPIO - IBGE]]</f>
        <v>5005251</v>
      </c>
      <c r="C164">
        <f>VLOOKUP(H164,estados!C:G,5,0)</f>
        <v>50</v>
      </c>
      <c r="D164" t="str">
        <f>VLOOKUP(H164,estados!C:F,4,0)</f>
        <v>Mato Grosso do Sul</v>
      </c>
      <c r="E164" t="str">
        <f>VLOOKUP(H164,estados!C:F,2,0)</f>
        <v>Centro-Oeste</v>
      </c>
      <c r="F164" t="str">
        <f>municipios[[#This Row],[MUNICÍPIO - IBGE]]</f>
        <v>Laguna Carapã</v>
      </c>
      <c r="G164">
        <f>VLOOKUP(H164,estados!C:F,3,0)</f>
        <v>79</v>
      </c>
      <c r="H164" t="str">
        <f>municipios[[#This Row],[UF]]</f>
        <v>MS</v>
      </c>
      <c r="I164" t="str">
        <f t="shared" si="2"/>
        <v>500525</v>
      </c>
    </row>
    <row r="165" spans="1:9" x14ac:dyDescent="0.25">
      <c r="A165">
        <f>municipios[[#This Row],[CÓDIGO DO MUNICÍPIO - TOM]]</f>
        <v>164</v>
      </c>
      <c r="B165">
        <f>municipios[[#This Row],[CÓDIGO DO MUNICÍPIO - IBGE]]</f>
        <v>2104628</v>
      </c>
      <c r="C165">
        <f>VLOOKUP(H165,estados!C:G,5,0)</f>
        <v>21</v>
      </c>
      <c r="D165" t="str">
        <f>VLOOKUP(H165,estados!C:F,4,0)</f>
        <v>Maranhão</v>
      </c>
      <c r="E165" t="str">
        <f>VLOOKUP(H165,estados!C:F,2,0)</f>
        <v>Nordeste</v>
      </c>
      <c r="F165" t="str">
        <f>municipios[[#This Row],[MUNICÍPIO - IBGE]]</f>
        <v>Governador Luiz Rocha</v>
      </c>
      <c r="G165">
        <f>VLOOKUP(H165,estados!C:F,3,0)</f>
        <v>217</v>
      </c>
      <c r="H165" t="str">
        <f>municipios[[#This Row],[UF]]</f>
        <v>MA</v>
      </c>
      <c r="I165" t="str">
        <f t="shared" si="2"/>
        <v>210462</v>
      </c>
    </row>
    <row r="166" spans="1:9" x14ac:dyDescent="0.25">
      <c r="A166">
        <f>municipios[[#This Row],[CÓDIGO DO MUNICÍPIO - TOM]]</f>
        <v>165</v>
      </c>
      <c r="B166">
        <f>municipios[[#This Row],[CÓDIGO DO MUNICÍPIO - IBGE]]</f>
        <v>1701051</v>
      </c>
      <c r="C166">
        <f>VLOOKUP(H166,estados!C:G,5,0)</f>
        <v>17</v>
      </c>
      <c r="D166" t="str">
        <f>VLOOKUP(H166,estados!C:F,4,0)</f>
        <v>Tocantins</v>
      </c>
      <c r="E166" t="str">
        <f>VLOOKUP(H166,estados!C:F,2,0)</f>
        <v>Norte</v>
      </c>
      <c r="F166" t="str">
        <f>municipios[[#This Row],[MUNICÍPIO - IBGE]]</f>
        <v>Angico</v>
      </c>
      <c r="G166">
        <f>VLOOKUP(H166,estados!C:F,3,0)</f>
        <v>139</v>
      </c>
      <c r="H166" t="str">
        <f>municipios[[#This Row],[UF]]</f>
        <v>TO</v>
      </c>
      <c r="I166" t="str">
        <f t="shared" si="2"/>
        <v>170105</v>
      </c>
    </row>
    <row r="167" spans="1:9" x14ac:dyDescent="0.25">
      <c r="A167">
        <f>municipios[[#This Row],[CÓDIGO DO MUNICÍPIO - TOM]]</f>
        <v>166</v>
      </c>
      <c r="B167">
        <f>municipios[[#This Row],[CÓDIGO DO MUNICÍPIO - IBGE]]</f>
        <v>2104651</v>
      </c>
      <c r="C167">
        <f>VLOOKUP(H167,estados!C:G,5,0)</f>
        <v>21</v>
      </c>
      <c r="D167" t="str">
        <f>VLOOKUP(H167,estados!C:F,4,0)</f>
        <v>Maranhão</v>
      </c>
      <c r="E167" t="str">
        <f>VLOOKUP(H167,estados!C:F,2,0)</f>
        <v>Nordeste</v>
      </c>
      <c r="F167" t="str">
        <f>municipios[[#This Row],[MUNICÍPIO - IBGE]]</f>
        <v>Governador Newton Bello</v>
      </c>
      <c r="G167">
        <f>VLOOKUP(H167,estados!C:F,3,0)</f>
        <v>217</v>
      </c>
      <c r="H167" t="str">
        <f>municipios[[#This Row],[UF]]</f>
        <v>MA</v>
      </c>
      <c r="I167" t="str">
        <f t="shared" si="2"/>
        <v>210465</v>
      </c>
    </row>
    <row r="168" spans="1:9" x14ac:dyDescent="0.25">
      <c r="A168">
        <f>municipios[[#This Row],[CÓDIGO DO MUNICÍPIO - TOM]]</f>
        <v>167</v>
      </c>
      <c r="B168">
        <f>municipios[[#This Row],[CÓDIGO DO MUNICÍPIO - IBGE]]</f>
        <v>1701309</v>
      </c>
      <c r="C168">
        <f>VLOOKUP(H168,estados!C:G,5,0)</f>
        <v>17</v>
      </c>
      <c r="D168" t="str">
        <f>VLOOKUP(H168,estados!C:F,4,0)</f>
        <v>Tocantins</v>
      </c>
      <c r="E168" t="str">
        <f>VLOOKUP(H168,estados!C:F,2,0)</f>
        <v>Norte</v>
      </c>
      <c r="F168" t="str">
        <f>municipios[[#This Row],[MUNICÍPIO - IBGE]]</f>
        <v>Aragominas</v>
      </c>
      <c r="G168">
        <f>VLOOKUP(H168,estados!C:F,3,0)</f>
        <v>139</v>
      </c>
      <c r="H168" t="str">
        <f>municipios[[#This Row],[UF]]</f>
        <v>TO</v>
      </c>
      <c r="I168" t="str">
        <f t="shared" si="2"/>
        <v>170130</v>
      </c>
    </row>
    <row r="169" spans="1:9" x14ac:dyDescent="0.25">
      <c r="A169">
        <f>municipios[[#This Row],[CÓDIGO DO MUNICÍPIO - TOM]]</f>
        <v>168</v>
      </c>
      <c r="B169">
        <f>municipios[[#This Row],[CÓDIGO DO MUNICÍPIO - IBGE]]</f>
        <v>2104677</v>
      </c>
      <c r="C169">
        <f>VLOOKUP(H169,estados!C:G,5,0)</f>
        <v>21</v>
      </c>
      <c r="D169" t="str">
        <f>VLOOKUP(H169,estados!C:F,4,0)</f>
        <v>Maranhão</v>
      </c>
      <c r="E169" t="str">
        <f>VLOOKUP(H169,estados!C:F,2,0)</f>
        <v>Nordeste</v>
      </c>
      <c r="F169" t="str">
        <f>municipios[[#This Row],[MUNICÍPIO - IBGE]]</f>
        <v>Governador Nunes Freire</v>
      </c>
      <c r="G169">
        <f>VLOOKUP(H169,estados!C:F,3,0)</f>
        <v>217</v>
      </c>
      <c r="H169" t="str">
        <f>municipios[[#This Row],[UF]]</f>
        <v>MA</v>
      </c>
      <c r="I169" t="str">
        <f t="shared" si="2"/>
        <v>210467</v>
      </c>
    </row>
    <row r="170" spans="1:9" x14ac:dyDescent="0.25">
      <c r="A170">
        <f>municipios[[#This Row],[CÓDIGO DO MUNICÍPIO - TOM]]</f>
        <v>169</v>
      </c>
      <c r="B170">
        <f>municipios[[#This Row],[CÓDIGO DO MUNICÍPIO - IBGE]]</f>
        <v>1702158</v>
      </c>
      <c r="C170">
        <f>VLOOKUP(H170,estados!C:G,5,0)</f>
        <v>17</v>
      </c>
      <c r="D170" t="str">
        <f>VLOOKUP(H170,estados!C:F,4,0)</f>
        <v>Tocantins</v>
      </c>
      <c r="E170" t="str">
        <f>VLOOKUP(H170,estados!C:F,2,0)</f>
        <v>Norte</v>
      </c>
      <c r="F170" t="str">
        <f>municipios[[#This Row],[MUNICÍPIO - IBGE]]</f>
        <v>Araguanã</v>
      </c>
      <c r="G170">
        <f>VLOOKUP(H170,estados!C:F,3,0)</f>
        <v>139</v>
      </c>
      <c r="H170" t="str">
        <f>municipios[[#This Row],[UF]]</f>
        <v>TO</v>
      </c>
      <c r="I170" t="str">
        <f t="shared" si="2"/>
        <v>170215</v>
      </c>
    </row>
    <row r="171" spans="1:9" x14ac:dyDescent="0.25">
      <c r="A171">
        <f>municipios[[#This Row],[CÓDIGO DO MUNICÍPIO - TOM]]</f>
        <v>170</v>
      </c>
      <c r="B171">
        <f>municipios[[#This Row],[CÓDIGO DO MUNICÍPIO - IBGE]]</f>
        <v>2105153</v>
      </c>
      <c r="C171">
        <f>VLOOKUP(H171,estados!C:G,5,0)</f>
        <v>21</v>
      </c>
      <c r="D171" t="str">
        <f>VLOOKUP(H171,estados!C:F,4,0)</f>
        <v>Maranhão</v>
      </c>
      <c r="E171" t="str">
        <f>VLOOKUP(H171,estados!C:F,2,0)</f>
        <v>Nordeste</v>
      </c>
      <c r="F171" t="str">
        <f>municipios[[#This Row],[MUNICÍPIO - IBGE]]</f>
        <v>Igarapé do Meio</v>
      </c>
      <c r="G171">
        <f>VLOOKUP(H171,estados!C:F,3,0)</f>
        <v>217</v>
      </c>
      <c r="H171" t="str">
        <f>municipios[[#This Row],[UF]]</f>
        <v>MA</v>
      </c>
      <c r="I171" t="str">
        <f t="shared" si="2"/>
        <v>210515</v>
      </c>
    </row>
    <row r="172" spans="1:9" x14ac:dyDescent="0.25">
      <c r="A172">
        <f>municipios[[#This Row],[CÓDIGO DO MUNICÍPIO - TOM]]</f>
        <v>171</v>
      </c>
      <c r="B172">
        <f>municipios[[#This Row],[CÓDIGO DO MUNICÍPIO - IBGE]]</f>
        <v>1703826</v>
      </c>
      <c r="C172">
        <f>VLOOKUP(H172,estados!C:G,5,0)</f>
        <v>17</v>
      </c>
      <c r="D172" t="str">
        <f>VLOOKUP(H172,estados!C:F,4,0)</f>
        <v>Tocantins</v>
      </c>
      <c r="E172" t="str">
        <f>VLOOKUP(H172,estados!C:F,2,0)</f>
        <v>Norte</v>
      </c>
      <c r="F172" t="str">
        <f>municipios[[#This Row],[MUNICÍPIO - IBGE]]</f>
        <v>Cachoeirinha</v>
      </c>
      <c r="G172">
        <f>VLOOKUP(H172,estados!C:F,3,0)</f>
        <v>139</v>
      </c>
      <c r="H172" t="str">
        <f>municipios[[#This Row],[UF]]</f>
        <v>TO</v>
      </c>
      <c r="I172" t="str">
        <f t="shared" si="2"/>
        <v>170382</v>
      </c>
    </row>
    <row r="173" spans="1:9" x14ac:dyDescent="0.25">
      <c r="A173">
        <f>municipios[[#This Row],[CÓDIGO DO MUNICÍPIO - TOM]]</f>
        <v>172</v>
      </c>
      <c r="B173">
        <f>municipios[[#This Row],[CÓDIGO DO MUNICÍPIO - IBGE]]</f>
        <v>2105351</v>
      </c>
      <c r="C173">
        <f>VLOOKUP(H173,estados!C:G,5,0)</f>
        <v>21</v>
      </c>
      <c r="D173" t="str">
        <f>VLOOKUP(H173,estados!C:F,4,0)</f>
        <v>Maranhão</v>
      </c>
      <c r="E173" t="str">
        <f>VLOOKUP(H173,estados!C:F,2,0)</f>
        <v>Nordeste</v>
      </c>
      <c r="F173" t="str">
        <f>municipios[[#This Row],[MUNICÍPIO - IBGE]]</f>
        <v>Itaipava do Grajaú</v>
      </c>
      <c r="G173">
        <f>VLOOKUP(H173,estados!C:F,3,0)</f>
        <v>217</v>
      </c>
      <c r="H173" t="str">
        <f>municipios[[#This Row],[UF]]</f>
        <v>MA</v>
      </c>
      <c r="I173" t="str">
        <f t="shared" si="2"/>
        <v>210535</v>
      </c>
    </row>
    <row r="174" spans="1:9" x14ac:dyDescent="0.25">
      <c r="A174">
        <f>municipios[[#This Row],[CÓDIGO DO MUNICÍPIO - TOM]]</f>
        <v>173</v>
      </c>
      <c r="B174">
        <f>municipios[[#This Row],[CÓDIGO DO MUNICÍPIO - IBGE]]</f>
        <v>1703842</v>
      </c>
      <c r="C174">
        <f>VLOOKUP(H174,estados!C:G,5,0)</f>
        <v>17</v>
      </c>
      <c r="D174" t="str">
        <f>VLOOKUP(H174,estados!C:F,4,0)</f>
        <v>Tocantins</v>
      </c>
      <c r="E174" t="str">
        <f>VLOOKUP(H174,estados!C:F,2,0)</f>
        <v>Norte</v>
      </c>
      <c r="F174" t="str">
        <f>municipios[[#This Row],[MUNICÍPIO - IBGE]]</f>
        <v>Campos Lindos</v>
      </c>
      <c r="G174">
        <f>VLOOKUP(H174,estados!C:F,3,0)</f>
        <v>139</v>
      </c>
      <c r="H174" t="str">
        <f>municipios[[#This Row],[UF]]</f>
        <v>TO</v>
      </c>
      <c r="I174" t="str">
        <f t="shared" si="2"/>
        <v>170384</v>
      </c>
    </row>
    <row r="175" spans="1:9" x14ac:dyDescent="0.25">
      <c r="A175">
        <f>municipios[[#This Row],[CÓDIGO DO MUNICÍPIO - TOM]]</f>
        <v>174</v>
      </c>
      <c r="B175">
        <f>municipios[[#This Row],[CÓDIGO DO MUNICÍPIO - IBGE]]</f>
        <v>2105427</v>
      </c>
      <c r="C175">
        <f>VLOOKUP(H175,estados!C:G,5,0)</f>
        <v>21</v>
      </c>
      <c r="D175" t="str">
        <f>VLOOKUP(H175,estados!C:F,4,0)</f>
        <v>Maranhão</v>
      </c>
      <c r="E175" t="str">
        <f>VLOOKUP(H175,estados!C:F,2,0)</f>
        <v>Nordeste</v>
      </c>
      <c r="F175" t="str">
        <f>municipios[[#This Row],[MUNICÍPIO - IBGE]]</f>
        <v>Itinga do Maranhão</v>
      </c>
      <c r="G175">
        <f>VLOOKUP(H175,estados!C:F,3,0)</f>
        <v>217</v>
      </c>
      <c r="H175" t="str">
        <f>municipios[[#This Row],[UF]]</f>
        <v>MA</v>
      </c>
      <c r="I175" t="str">
        <f t="shared" si="2"/>
        <v>210542</v>
      </c>
    </row>
    <row r="176" spans="1:9" x14ac:dyDescent="0.25">
      <c r="A176">
        <f>municipios[[#This Row],[CÓDIGO DO MUNICÍPIO - TOM]]</f>
        <v>175</v>
      </c>
      <c r="B176">
        <f>municipios[[#This Row],[CÓDIGO DO MUNICÍPIO - IBGE]]</f>
        <v>1703883</v>
      </c>
      <c r="C176">
        <f>VLOOKUP(H176,estados!C:G,5,0)</f>
        <v>17</v>
      </c>
      <c r="D176" t="str">
        <f>VLOOKUP(H176,estados!C:F,4,0)</f>
        <v>Tocantins</v>
      </c>
      <c r="E176" t="str">
        <f>VLOOKUP(H176,estados!C:F,2,0)</f>
        <v>Norte</v>
      </c>
      <c r="F176" t="str">
        <f>municipios[[#This Row],[MUNICÍPIO - IBGE]]</f>
        <v>Carmolândia</v>
      </c>
      <c r="G176">
        <f>VLOOKUP(H176,estados!C:F,3,0)</f>
        <v>139</v>
      </c>
      <c r="H176" t="str">
        <f>municipios[[#This Row],[UF]]</f>
        <v>TO</v>
      </c>
      <c r="I176" t="str">
        <f t="shared" si="2"/>
        <v>170388</v>
      </c>
    </row>
    <row r="177" spans="1:9" x14ac:dyDescent="0.25">
      <c r="A177">
        <f>municipios[[#This Row],[CÓDIGO DO MUNICÍPIO - TOM]]</f>
        <v>176</v>
      </c>
      <c r="B177">
        <f>municipios[[#This Row],[CÓDIGO DO MUNICÍPIO - IBGE]]</f>
        <v>2105450</v>
      </c>
      <c r="C177">
        <f>VLOOKUP(H177,estados!C:G,5,0)</f>
        <v>21</v>
      </c>
      <c r="D177" t="str">
        <f>VLOOKUP(H177,estados!C:F,4,0)</f>
        <v>Maranhão</v>
      </c>
      <c r="E177" t="str">
        <f>VLOOKUP(H177,estados!C:F,2,0)</f>
        <v>Nordeste</v>
      </c>
      <c r="F177" t="str">
        <f>municipios[[#This Row],[MUNICÍPIO - IBGE]]</f>
        <v>Jatobá</v>
      </c>
      <c r="G177">
        <f>VLOOKUP(H177,estados!C:F,3,0)</f>
        <v>217</v>
      </c>
      <c r="H177" t="str">
        <f>municipios[[#This Row],[UF]]</f>
        <v>MA</v>
      </c>
      <c r="I177" t="str">
        <f t="shared" si="2"/>
        <v>210545</v>
      </c>
    </row>
    <row r="178" spans="1:9" x14ac:dyDescent="0.25">
      <c r="A178">
        <f>municipios[[#This Row],[CÓDIGO DO MUNICÍPIO - TOM]]</f>
        <v>177</v>
      </c>
      <c r="B178">
        <f>municipios[[#This Row],[CÓDIGO DO MUNICÍPIO - IBGE]]</f>
        <v>1703891</v>
      </c>
      <c r="C178">
        <f>VLOOKUP(H178,estados!C:G,5,0)</f>
        <v>17</v>
      </c>
      <c r="D178" t="str">
        <f>VLOOKUP(H178,estados!C:F,4,0)</f>
        <v>Tocantins</v>
      </c>
      <c r="E178" t="str">
        <f>VLOOKUP(H178,estados!C:F,2,0)</f>
        <v>Norte</v>
      </c>
      <c r="F178" t="str">
        <f>municipios[[#This Row],[MUNICÍPIO - IBGE]]</f>
        <v>Carrasco Bonito</v>
      </c>
      <c r="G178">
        <f>VLOOKUP(H178,estados!C:F,3,0)</f>
        <v>139</v>
      </c>
      <c r="H178" t="str">
        <f>municipios[[#This Row],[UF]]</f>
        <v>TO</v>
      </c>
      <c r="I178" t="str">
        <f t="shared" si="2"/>
        <v>170389</v>
      </c>
    </row>
    <row r="179" spans="1:9" x14ac:dyDescent="0.25">
      <c r="A179">
        <f>municipios[[#This Row],[CÓDIGO DO MUNICÍPIO - TOM]]</f>
        <v>178</v>
      </c>
      <c r="B179">
        <f>municipios[[#This Row],[CÓDIGO DO MUNICÍPIO - IBGE]]</f>
        <v>2105476</v>
      </c>
      <c r="C179">
        <f>VLOOKUP(H179,estados!C:G,5,0)</f>
        <v>21</v>
      </c>
      <c r="D179" t="str">
        <f>VLOOKUP(H179,estados!C:F,4,0)</f>
        <v>Maranhão</v>
      </c>
      <c r="E179" t="str">
        <f>VLOOKUP(H179,estados!C:F,2,0)</f>
        <v>Nordeste</v>
      </c>
      <c r="F179" t="str">
        <f>municipios[[#This Row],[MUNICÍPIO - IBGE]]</f>
        <v>Jenipapo dos Vieiras</v>
      </c>
      <c r="G179">
        <f>VLOOKUP(H179,estados!C:F,3,0)</f>
        <v>217</v>
      </c>
      <c r="H179" t="str">
        <f>municipios[[#This Row],[UF]]</f>
        <v>MA</v>
      </c>
      <c r="I179" t="str">
        <f t="shared" si="2"/>
        <v>210547</v>
      </c>
    </row>
    <row r="180" spans="1:9" x14ac:dyDescent="0.25">
      <c r="A180">
        <f>municipios[[#This Row],[CÓDIGO DO MUNICÍPIO - TOM]]</f>
        <v>179</v>
      </c>
      <c r="B180">
        <f>municipios[[#This Row],[CÓDIGO DO MUNICÍPIO - IBGE]]</f>
        <v>1706506</v>
      </c>
      <c r="C180">
        <f>VLOOKUP(H180,estados!C:G,5,0)</f>
        <v>17</v>
      </c>
      <c r="D180" t="str">
        <f>VLOOKUP(H180,estados!C:F,4,0)</f>
        <v>Tocantins</v>
      </c>
      <c r="E180" t="str">
        <f>VLOOKUP(H180,estados!C:F,2,0)</f>
        <v>Norte</v>
      </c>
      <c r="F180" t="str">
        <f>municipios[[#This Row],[MUNICÍPIO - IBGE]]</f>
        <v>Darcinópolis</v>
      </c>
      <c r="G180">
        <f>VLOOKUP(H180,estados!C:F,3,0)</f>
        <v>139</v>
      </c>
      <c r="H180" t="str">
        <f>municipios[[#This Row],[UF]]</f>
        <v>TO</v>
      </c>
      <c r="I180" t="str">
        <f t="shared" si="2"/>
        <v>170650</v>
      </c>
    </row>
    <row r="181" spans="1:9" x14ac:dyDescent="0.25">
      <c r="A181">
        <f>municipios[[#This Row],[CÓDIGO DO MUNICÍPIO - TOM]]</f>
        <v>180</v>
      </c>
      <c r="B181">
        <f>municipios[[#This Row],[CÓDIGO DO MUNICÍPIO - IBGE]]</f>
        <v>2105658</v>
      </c>
      <c r="C181">
        <f>VLOOKUP(H181,estados!C:G,5,0)</f>
        <v>21</v>
      </c>
      <c r="D181" t="str">
        <f>VLOOKUP(H181,estados!C:F,4,0)</f>
        <v>Maranhão</v>
      </c>
      <c r="E181" t="str">
        <f>VLOOKUP(H181,estados!C:F,2,0)</f>
        <v>Nordeste</v>
      </c>
      <c r="F181" t="str">
        <f>municipios[[#This Row],[MUNICÍPIO - IBGE]]</f>
        <v>Junco do Maranhão</v>
      </c>
      <c r="G181">
        <f>VLOOKUP(H181,estados!C:F,3,0)</f>
        <v>217</v>
      </c>
      <c r="H181" t="str">
        <f>municipios[[#This Row],[UF]]</f>
        <v>MA</v>
      </c>
      <c r="I181" t="str">
        <f t="shared" si="2"/>
        <v>210565</v>
      </c>
    </row>
    <row r="182" spans="1:9" x14ac:dyDescent="0.25">
      <c r="A182">
        <f>municipios[[#This Row],[CÓDIGO DO MUNICÍPIO - TOM]]</f>
        <v>181</v>
      </c>
      <c r="B182">
        <f>municipios[[#This Row],[CÓDIGO DO MUNICÍPIO - IBGE]]</f>
        <v>1707405</v>
      </c>
      <c r="C182">
        <f>VLOOKUP(H182,estados!C:G,5,0)</f>
        <v>17</v>
      </c>
      <c r="D182" t="str">
        <f>VLOOKUP(H182,estados!C:F,4,0)</f>
        <v>Tocantins</v>
      </c>
      <c r="E182" t="str">
        <f>VLOOKUP(H182,estados!C:F,2,0)</f>
        <v>Norte</v>
      </c>
      <c r="F182" t="str">
        <f>municipios[[#This Row],[MUNICÍPIO - IBGE]]</f>
        <v>Esperantina</v>
      </c>
      <c r="G182">
        <f>VLOOKUP(H182,estados!C:F,3,0)</f>
        <v>139</v>
      </c>
      <c r="H182" t="str">
        <f>municipios[[#This Row],[UF]]</f>
        <v>TO</v>
      </c>
      <c r="I182" t="str">
        <f t="shared" si="2"/>
        <v>170740</v>
      </c>
    </row>
    <row r="183" spans="1:9" x14ac:dyDescent="0.25">
      <c r="A183">
        <f>municipios[[#This Row],[CÓDIGO DO MUNICÍPIO - TOM]]</f>
        <v>182</v>
      </c>
      <c r="B183">
        <f>municipios[[#This Row],[CÓDIGO DO MUNICÍPIO - IBGE]]</f>
        <v>2105922</v>
      </c>
      <c r="C183">
        <f>VLOOKUP(H183,estados!C:G,5,0)</f>
        <v>21</v>
      </c>
      <c r="D183" t="str">
        <f>VLOOKUP(H183,estados!C:F,4,0)</f>
        <v>Maranhão</v>
      </c>
      <c r="E183" t="str">
        <f>VLOOKUP(H183,estados!C:F,2,0)</f>
        <v>Nordeste</v>
      </c>
      <c r="F183" t="str">
        <f>municipios[[#This Row],[MUNICÍPIO - IBGE]]</f>
        <v>Lagoa do Mato</v>
      </c>
      <c r="G183">
        <f>VLOOKUP(H183,estados!C:F,3,0)</f>
        <v>217</v>
      </c>
      <c r="H183" t="str">
        <f>municipios[[#This Row],[UF]]</f>
        <v>MA</v>
      </c>
      <c r="I183" t="str">
        <f t="shared" si="2"/>
        <v>210592</v>
      </c>
    </row>
    <row r="184" spans="1:9" x14ac:dyDescent="0.25">
      <c r="A184">
        <f>municipios[[#This Row],[CÓDIGO DO MUNICÍPIO - TOM]]</f>
        <v>183</v>
      </c>
      <c r="B184">
        <f>municipios[[#This Row],[CÓDIGO DO MUNICÍPIO - IBGE]]</f>
        <v>1712801</v>
      </c>
      <c r="C184">
        <f>VLOOKUP(H184,estados!C:G,5,0)</f>
        <v>17</v>
      </c>
      <c r="D184" t="str">
        <f>VLOOKUP(H184,estados!C:F,4,0)</f>
        <v>Tocantins</v>
      </c>
      <c r="E184" t="str">
        <f>VLOOKUP(H184,estados!C:F,2,0)</f>
        <v>Norte</v>
      </c>
      <c r="F184" t="str">
        <f>municipios[[#This Row],[MUNICÍPIO - IBGE]]</f>
        <v>Maurilândia do Tocantins</v>
      </c>
      <c r="G184">
        <f>VLOOKUP(H184,estados!C:F,3,0)</f>
        <v>139</v>
      </c>
      <c r="H184" t="str">
        <f>municipios[[#This Row],[UF]]</f>
        <v>TO</v>
      </c>
      <c r="I184" t="str">
        <f t="shared" si="2"/>
        <v>171280</v>
      </c>
    </row>
    <row r="185" spans="1:9" x14ac:dyDescent="0.25">
      <c r="A185">
        <f>municipios[[#This Row],[CÓDIGO DO MUNICÍPIO - TOM]]</f>
        <v>184</v>
      </c>
      <c r="B185">
        <f>municipios[[#This Row],[CÓDIGO DO MUNICÍPIO - IBGE]]</f>
        <v>2105948</v>
      </c>
      <c r="C185">
        <f>VLOOKUP(H185,estados!C:G,5,0)</f>
        <v>21</v>
      </c>
      <c r="D185" t="str">
        <f>VLOOKUP(H185,estados!C:F,4,0)</f>
        <v>Maranhão</v>
      </c>
      <c r="E185" t="str">
        <f>VLOOKUP(H185,estados!C:F,2,0)</f>
        <v>Nordeste</v>
      </c>
      <c r="F185" t="str">
        <f>municipios[[#This Row],[MUNICÍPIO - IBGE]]</f>
        <v>Lago dos Rodrigues</v>
      </c>
      <c r="G185">
        <f>VLOOKUP(H185,estados!C:F,3,0)</f>
        <v>217</v>
      </c>
      <c r="H185" t="str">
        <f>municipios[[#This Row],[UF]]</f>
        <v>MA</v>
      </c>
      <c r="I185" t="str">
        <f t="shared" si="2"/>
        <v>210594</v>
      </c>
    </row>
    <row r="186" spans="1:9" x14ac:dyDescent="0.25">
      <c r="A186">
        <f>municipios[[#This Row],[CÓDIGO DO MUNICÍPIO - TOM]]</f>
        <v>185</v>
      </c>
      <c r="B186">
        <f>municipios[[#This Row],[CÓDIGO DO MUNICÍPIO - IBGE]]</f>
        <v>1713809</v>
      </c>
      <c r="C186">
        <f>VLOOKUP(H186,estados!C:G,5,0)</f>
        <v>17</v>
      </c>
      <c r="D186" t="str">
        <f>VLOOKUP(H186,estados!C:F,4,0)</f>
        <v>Tocantins</v>
      </c>
      <c r="E186" t="str">
        <f>VLOOKUP(H186,estados!C:F,2,0)</f>
        <v>Norte</v>
      </c>
      <c r="F186" t="str">
        <f>municipios[[#This Row],[MUNICÍPIO - IBGE]]</f>
        <v>Palmeiras do Tocantins</v>
      </c>
      <c r="G186">
        <f>VLOOKUP(H186,estados!C:F,3,0)</f>
        <v>139</v>
      </c>
      <c r="H186" t="str">
        <f>municipios[[#This Row],[UF]]</f>
        <v>TO</v>
      </c>
      <c r="I186" t="str">
        <f t="shared" si="2"/>
        <v>171380</v>
      </c>
    </row>
    <row r="187" spans="1:9" x14ac:dyDescent="0.25">
      <c r="A187">
        <f>municipios[[#This Row],[CÓDIGO DO MUNICÍPIO - TOM]]</f>
        <v>186</v>
      </c>
      <c r="B187">
        <f>municipios[[#This Row],[CÓDIGO DO MUNICÍPIO - IBGE]]</f>
        <v>2105963</v>
      </c>
      <c r="C187">
        <f>VLOOKUP(H187,estados!C:G,5,0)</f>
        <v>21</v>
      </c>
      <c r="D187" t="str">
        <f>VLOOKUP(H187,estados!C:F,4,0)</f>
        <v>Maranhão</v>
      </c>
      <c r="E187" t="str">
        <f>VLOOKUP(H187,estados!C:F,2,0)</f>
        <v>Nordeste</v>
      </c>
      <c r="F187" t="str">
        <f>municipios[[#This Row],[MUNICÍPIO - IBGE]]</f>
        <v>Lagoa Grande do Maranhão</v>
      </c>
      <c r="G187">
        <f>VLOOKUP(H187,estados!C:F,3,0)</f>
        <v>217</v>
      </c>
      <c r="H187" t="str">
        <f>municipios[[#This Row],[UF]]</f>
        <v>MA</v>
      </c>
      <c r="I187" t="str">
        <f t="shared" si="2"/>
        <v>210596</v>
      </c>
    </row>
    <row r="188" spans="1:9" x14ac:dyDescent="0.25">
      <c r="A188">
        <f>municipios[[#This Row],[CÓDIGO DO MUNICÍPIO - TOM]]</f>
        <v>187</v>
      </c>
      <c r="B188">
        <f>municipios[[#This Row],[CÓDIGO DO MUNICÍPIO - IBGE]]</f>
        <v>1713957</v>
      </c>
      <c r="C188">
        <f>VLOOKUP(H188,estados!C:G,5,0)</f>
        <v>17</v>
      </c>
      <c r="D188" t="str">
        <f>VLOOKUP(H188,estados!C:F,4,0)</f>
        <v>Tocantins</v>
      </c>
      <c r="E188" t="str">
        <f>VLOOKUP(H188,estados!C:F,2,0)</f>
        <v>Norte</v>
      </c>
      <c r="F188" t="str">
        <f>municipios[[#This Row],[MUNICÍPIO - IBGE]]</f>
        <v>Muricilândia</v>
      </c>
      <c r="G188">
        <f>VLOOKUP(H188,estados!C:F,3,0)</f>
        <v>139</v>
      </c>
      <c r="H188" t="str">
        <f>municipios[[#This Row],[UF]]</f>
        <v>TO</v>
      </c>
      <c r="I188" t="str">
        <f t="shared" si="2"/>
        <v>171395</v>
      </c>
    </row>
    <row r="189" spans="1:9" x14ac:dyDescent="0.25">
      <c r="A189">
        <f>municipios[[#This Row],[CÓDIGO DO MUNICÍPIO - TOM]]</f>
        <v>188</v>
      </c>
      <c r="B189">
        <f>municipios[[#This Row],[CÓDIGO DO MUNICÍPIO - IBGE]]</f>
        <v>2105989</v>
      </c>
      <c r="C189">
        <f>VLOOKUP(H189,estados!C:G,5,0)</f>
        <v>21</v>
      </c>
      <c r="D189" t="str">
        <f>VLOOKUP(H189,estados!C:F,4,0)</f>
        <v>Maranhão</v>
      </c>
      <c r="E189" t="str">
        <f>VLOOKUP(H189,estados!C:F,2,0)</f>
        <v>Nordeste</v>
      </c>
      <c r="F189" t="str">
        <f>municipios[[#This Row],[MUNICÍPIO - IBGE]]</f>
        <v>Lajeado Novo</v>
      </c>
      <c r="G189">
        <f>VLOOKUP(H189,estados!C:F,3,0)</f>
        <v>217</v>
      </c>
      <c r="H189" t="str">
        <f>municipios[[#This Row],[UF]]</f>
        <v>MA</v>
      </c>
      <c r="I189" t="str">
        <f t="shared" si="2"/>
        <v>210598</v>
      </c>
    </row>
    <row r="190" spans="1:9" x14ac:dyDescent="0.25">
      <c r="A190">
        <f>municipios[[#This Row],[CÓDIGO DO MUNICÍPIO - TOM]]</f>
        <v>189</v>
      </c>
      <c r="B190">
        <f>municipios[[#This Row],[CÓDIGO DO MUNICÍPIO - IBGE]]</f>
        <v>1715705</v>
      </c>
      <c r="C190">
        <f>VLOOKUP(H190,estados!C:G,5,0)</f>
        <v>17</v>
      </c>
      <c r="D190" t="str">
        <f>VLOOKUP(H190,estados!C:F,4,0)</f>
        <v>Tocantins</v>
      </c>
      <c r="E190" t="str">
        <f>VLOOKUP(H190,estados!C:F,2,0)</f>
        <v>Norte</v>
      </c>
      <c r="F190" t="str">
        <f>municipios[[#This Row],[MUNICÍPIO - IBGE]]</f>
        <v>Palmeirante</v>
      </c>
      <c r="G190">
        <f>VLOOKUP(H190,estados!C:F,3,0)</f>
        <v>139</v>
      </c>
      <c r="H190" t="str">
        <f>municipios[[#This Row],[UF]]</f>
        <v>TO</v>
      </c>
      <c r="I190" t="str">
        <f t="shared" si="2"/>
        <v>171570</v>
      </c>
    </row>
    <row r="191" spans="1:9" x14ac:dyDescent="0.25">
      <c r="A191">
        <f>municipios[[#This Row],[CÓDIGO DO MUNICÍPIO - TOM]]</f>
        <v>190</v>
      </c>
      <c r="B191">
        <f>municipios[[#This Row],[CÓDIGO DO MUNICÍPIO - IBGE]]</f>
        <v>2106326</v>
      </c>
      <c r="C191">
        <f>VLOOKUP(H191,estados!C:G,5,0)</f>
        <v>21</v>
      </c>
      <c r="D191" t="str">
        <f>VLOOKUP(H191,estados!C:F,4,0)</f>
        <v>Maranhão</v>
      </c>
      <c r="E191" t="str">
        <f>VLOOKUP(H191,estados!C:F,2,0)</f>
        <v>Nordeste</v>
      </c>
      <c r="F191" t="str">
        <f>municipios[[#This Row],[MUNICÍPIO - IBGE]]</f>
        <v>Maracaçumé</v>
      </c>
      <c r="G191">
        <f>VLOOKUP(H191,estados!C:F,3,0)</f>
        <v>217</v>
      </c>
      <c r="H191" t="str">
        <f>municipios[[#This Row],[UF]]</f>
        <v>MA</v>
      </c>
      <c r="I191" t="str">
        <f t="shared" si="2"/>
        <v>210632</v>
      </c>
    </row>
    <row r="192" spans="1:9" x14ac:dyDescent="0.25">
      <c r="A192">
        <f>municipios[[#This Row],[CÓDIGO DO MUNICÍPIO - TOM]]</f>
        <v>191</v>
      </c>
      <c r="B192">
        <f>municipios[[#This Row],[CÓDIGO DO MUNICÍPIO - IBGE]]</f>
        <v>1716307</v>
      </c>
      <c r="C192">
        <f>VLOOKUP(H192,estados!C:G,5,0)</f>
        <v>17</v>
      </c>
      <c r="D192" t="str">
        <f>VLOOKUP(H192,estados!C:F,4,0)</f>
        <v>Tocantins</v>
      </c>
      <c r="E192" t="str">
        <f>VLOOKUP(H192,estados!C:F,2,0)</f>
        <v>Norte</v>
      </c>
      <c r="F192" t="str">
        <f>municipios[[#This Row],[MUNICÍPIO - IBGE]]</f>
        <v>Pau D'Arco</v>
      </c>
      <c r="G192">
        <f>VLOOKUP(H192,estados!C:F,3,0)</f>
        <v>139</v>
      </c>
      <c r="H192" t="str">
        <f>municipios[[#This Row],[UF]]</f>
        <v>TO</v>
      </c>
      <c r="I192" t="str">
        <f t="shared" si="2"/>
        <v>171630</v>
      </c>
    </row>
    <row r="193" spans="1:9" x14ac:dyDescent="0.25">
      <c r="A193">
        <f>municipios[[#This Row],[CÓDIGO DO MUNICÍPIO - TOM]]</f>
        <v>192</v>
      </c>
      <c r="B193">
        <f>municipios[[#This Row],[CÓDIGO DO MUNICÍPIO - IBGE]]</f>
        <v>2106359</v>
      </c>
      <c r="C193">
        <f>VLOOKUP(H193,estados!C:G,5,0)</f>
        <v>21</v>
      </c>
      <c r="D193" t="str">
        <f>VLOOKUP(H193,estados!C:F,4,0)</f>
        <v>Maranhão</v>
      </c>
      <c r="E193" t="str">
        <f>VLOOKUP(H193,estados!C:F,2,0)</f>
        <v>Nordeste</v>
      </c>
      <c r="F193" t="str">
        <f>municipios[[#This Row],[MUNICÍPIO - IBGE]]</f>
        <v>Marajá do Sena</v>
      </c>
      <c r="G193">
        <f>VLOOKUP(H193,estados!C:F,3,0)</f>
        <v>217</v>
      </c>
      <c r="H193" t="str">
        <f>municipios[[#This Row],[UF]]</f>
        <v>MA</v>
      </c>
      <c r="I193" t="str">
        <f t="shared" si="2"/>
        <v>210635</v>
      </c>
    </row>
    <row r="194" spans="1:9" x14ac:dyDescent="0.25">
      <c r="A194">
        <f>municipios[[#This Row],[CÓDIGO DO MUNICÍPIO - TOM]]</f>
        <v>193</v>
      </c>
      <c r="B194">
        <f>municipios[[#This Row],[CÓDIGO DO MUNICÍPIO - IBGE]]</f>
        <v>1718550</v>
      </c>
      <c r="C194">
        <f>VLOOKUP(H194,estados!C:G,5,0)</f>
        <v>17</v>
      </c>
      <c r="D194" t="str">
        <f>VLOOKUP(H194,estados!C:F,4,0)</f>
        <v>Tocantins</v>
      </c>
      <c r="E194" t="str">
        <f>VLOOKUP(H194,estados!C:F,2,0)</f>
        <v>Norte</v>
      </c>
      <c r="F194" t="str">
        <f>municipios[[#This Row],[MUNICÍPIO - IBGE]]</f>
        <v>Riachinho</v>
      </c>
      <c r="G194">
        <f>VLOOKUP(H194,estados!C:F,3,0)</f>
        <v>139</v>
      </c>
      <c r="H194" t="str">
        <f>municipios[[#This Row],[UF]]</f>
        <v>TO</v>
      </c>
      <c r="I194" t="str">
        <f t="shared" si="2"/>
        <v>171855</v>
      </c>
    </row>
    <row r="195" spans="1:9" x14ac:dyDescent="0.25">
      <c r="A195">
        <f>municipios[[#This Row],[CÓDIGO DO MUNICÍPIO - TOM]]</f>
        <v>194</v>
      </c>
      <c r="B195">
        <f>municipios[[#This Row],[CÓDIGO DO MUNICÍPIO - IBGE]]</f>
        <v>2106375</v>
      </c>
      <c r="C195">
        <f>VLOOKUP(H195,estados!C:G,5,0)</f>
        <v>21</v>
      </c>
      <c r="D195" t="str">
        <f>VLOOKUP(H195,estados!C:F,4,0)</f>
        <v>Maranhão</v>
      </c>
      <c r="E195" t="str">
        <f>VLOOKUP(H195,estados!C:F,2,0)</f>
        <v>Nordeste</v>
      </c>
      <c r="F195" t="str">
        <f>municipios[[#This Row],[MUNICÍPIO - IBGE]]</f>
        <v>Maranhãozinho</v>
      </c>
      <c r="G195">
        <f>VLOOKUP(H195,estados!C:F,3,0)</f>
        <v>217</v>
      </c>
      <c r="H195" t="str">
        <f>municipios[[#This Row],[UF]]</f>
        <v>MA</v>
      </c>
      <c r="I195" t="str">
        <f t="shared" ref="I195:I258" si="3">LEFT(B195,LEN(B195)-1)</f>
        <v>210637</v>
      </c>
    </row>
    <row r="196" spans="1:9" x14ac:dyDescent="0.25">
      <c r="A196">
        <f>municipios[[#This Row],[CÓDIGO DO MUNICÍPIO - TOM]]</f>
        <v>195</v>
      </c>
      <c r="B196">
        <f>municipios[[#This Row],[CÓDIGO DO MUNICÍPIO - IBGE]]</f>
        <v>1718865</v>
      </c>
      <c r="C196">
        <f>VLOOKUP(H196,estados!C:G,5,0)</f>
        <v>17</v>
      </c>
      <c r="D196" t="str">
        <f>VLOOKUP(H196,estados!C:F,4,0)</f>
        <v>Tocantins</v>
      </c>
      <c r="E196" t="str">
        <f>VLOOKUP(H196,estados!C:F,2,0)</f>
        <v>Norte</v>
      </c>
      <c r="F196" t="str">
        <f>municipios[[#This Row],[MUNICÍPIO - IBGE]]</f>
        <v>Santa Fé do Araguaia</v>
      </c>
      <c r="G196">
        <f>VLOOKUP(H196,estados!C:F,3,0)</f>
        <v>139</v>
      </c>
      <c r="H196" t="str">
        <f>municipios[[#This Row],[UF]]</f>
        <v>TO</v>
      </c>
      <c r="I196" t="str">
        <f t="shared" si="3"/>
        <v>171886</v>
      </c>
    </row>
    <row r="197" spans="1:9" x14ac:dyDescent="0.25">
      <c r="A197">
        <f>municipios[[#This Row],[CÓDIGO DO MUNICÍPIO - TOM]]</f>
        <v>196</v>
      </c>
      <c r="B197">
        <f>municipios[[#This Row],[CÓDIGO DO MUNICÍPIO - IBGE]]</f>
        <v>2106631</v>
      </c>
      <c r="C197">
        <f>VLOOKUP(H197,estados!C:G,5,0)</f>
        <v>21</v>
      </c>
      <c r="D197" t="str">
        <f>VLOOKUP(H197,estados!C:F,4,0)</f>
        <v>Maranhão</v>
      </c>
      <c r="E197" t="str">
        <f>VLOOKUP(H197,estados!C:F,2,0)</f>
        <v>Nordeste</v>
      </c>
      <c r="F197" t="str">
        <f>municipios[[#This Row],[MUNICÍPIO - IBGE]]</f>
        <v>Matões do Norte</v>
      </c>
      <c r="G197">
        <f>VLOOKUP(H197,estados!C:F,3,0)</f>
        <v>217</v>
      </c>
      <c r="H197" t="str">
        <f>municipios[[#This Row],[UF]]</f>
        <v>MA</v>
      </c>
      <c r="I197" t="str">
        <f t="shared" si="3"/>
        <v>210663</v>
      </c>
    </row>
    <row r="198" spans="1:9" x14ac:dyDescent="0.25">
      <c r="A198">
        <f>municipios[[#This Row],[CÓDIGO DO MUNICÍPIO - TOM]]</f>
        <v>197</v>
      </c>
      <c r="B198">
        <f>municipios[[#This Row],[CÓDIGO DO MUNICÍPIO - IBGE]]</f>
        <v>1720101</v>
      </c>
      <c r="C198">
        <f>VLOOKUP(H198,estados!C:G,5,0)</f>
        <v>17</v>
      </c>
      <c r="D198" t="str">
        <f>VLOOKUP(H198,estados!C:F,4,0)</f>
        <v>Tocantins</v>
      </c>
      <c r="E198" t="str">
        <f>VLOOKUP(H198,estados!C:F,2,0)</f>
        <v>Norte</v>
      </c>
      <c r="F198" t="str">
        <f>municipios[[#This Row],[MUNICÍPIO - IBGE]]</f>
        <v>São Bento do Tocantins</v>
      </c>
      <c r="G198">
        <f>VLOOKUP(H198,estados!C:F,3,0)</f>
        <v>139</v>
      </c>
      <c r="H198" t="str">
        <f>municipios[[#This Row],[UF]]</f>
        <v>TO</v>
      </c>
      <c r="I198" t="str">
        <f t="shared" si="3"/>
        <v>172010</v>
      </c>
    </row>
    <row r="199" spans="1:9" x14ac:dyDescent="0.25">
      <c r="A199">
        <f>municipios[[#This Row],[CÓDIGO DO MUNICÍPIO - TOM]]</f>
        <v>198</v>
      </c>
      <c r="B199">
        <f>municipios[[#This Row],[CÓDIGO DO MUNICÍPIO - IBGE]]</f>
        <v>2106672</v>
      </c>
      <c r="C199">
        <f>VLOOKUP(H199,estados!C:G,5,0)</f>
        <v>21</v>
      </c>
      <c r="D199" t="str">
        <f>VLOOKUP(H199,estados!C:F,4,0)</f>
        <v>Maranhão</v>
      </c>
      <c r="E199" t="str">
        <f>VLOOKUP(H199,estados!C:F,2,0)</f>
        <v>Nordeste</v>
      </c>
      <c r="F199" t="str">
        <f>municipios[[#This Row],[MUNICÍPIO - IBGE]]</f>
        <v>Milagres do Maranhão</v>
      </c>
      <c r="G199">
        <f>VLOOKUP(H199,estados!C:F,3,0)</f>
        <v>217</v>
      </c>
      <c r="H199" t="str">
        <f>municipios[[#This Row],[UF]]</f>
        <v>MA</v>
      </c>
      <c r="I199" t="str">
        <f t="shared" si="3"/>
        <v>210667</v>
      </c>
    </row>
    <row r="200" spans="1:9" x14ac:dyDescent="0.25">
      <c r="A200">
        <f>municipios[[#This Row],[CÓDIGO DO MUNICÍPIO - TOM]]</f>
        <v>199</v>
      </c>
      <c r="B200">
        <f>municipios[[#This Row],[CÓDIGO DO MUNICÍPIO - IBGE]]</f>
        <v>1720200</v>
      </c>
      <c r="C200">
        <f>VLOOKUP(H200,estados!C:G,5,0)</f>
        <v>17</v>
      </c>
      <c r="D200" t="str">
        <f>VLOOKUP(H200,estados!C:F,4,0)</f>
        <v>Tocantins</v>
      </c>
      <c r="E200" t="str">
        <f>VLOOKUP(H200,estados!C:F,2,0)</f>
        <v>Norte</v>
      </c>
      <c r="F200" t="str">
        <f>municipios[[#This Row],[MUNICÍPIO - IBGE]]</f>
        <v>São Miguel do Tocantins</v>
      </c>
      <c r="G200">
        <f>VLOOKUP(H200,estados!C:F,3,0)</f>
        <v>139</v>
      </c>
      <c r="H200" t="str">
        <f>municipios[[#This Row],[UF]]</f>
        <v>TO</v>
      </c>
      <c r="I200" t="str">
        <f t="shared" si="3"/>
        <v>172020</v>
      </c>
    </row>
    <row r="201" spans="1:9" x14ac:dyDescent="0.25">
      <c r="A201">
        <f>municipios[[#This Row],[CÓDIGO DO MUNICÍPIO - TOM]]</f>
        <v>200</v>
      </c>
      <c r="B201">
        <f>municipios[[#This Row],[CÓDIGO DO MUNICÍPIO - IBGE]]</f>
        <v>2107258</v>
      </c>
      <c r="C201">
        <f>VLOOKUP(H201,estados!C:G,5,0)</f>
        <v>21</v>
      </c>
      <c r="D201" t="str">
        <f>VLOOKUP(H201,estados!C:F,4,0)</f>
        <v>Maranhão</v>
      </c>
      <c r="E201" t="str">
        <f>VLOOKUP(H201,estados!C:F,2,0)</f>
        <v>Nordeste</v>
      </c>
      <c r="F201" t="str">
        <f>municipios[[#This Row],[MUNICÍPIO - IBGE]]</f>
        <v>Nova Colinas</v>
      </c>
      <c r="G201">
        <f>VLOOKUP(H201,estados!C:F,3,0)</f>
        <v>217</v>
      </c>
      <c r="H201" t="str">
        <f>municipios[[#This Row],[UF]]</f>
        <v>MA</v>
      </c>
      <c r="I201" t="str">
        <f t="shared" si="3"/>
        <v>210725</v>
      </c>
    </row>
    <row r="202" spans="1:9" x14ac:dyDescent="0.25">
      <c r="A202">
        <f>municipios[[#This Row],[CÓDIGO DO MUNICÍPIO - TOM]]</f>
        <v>201</v>
      </c>
      <c r="B202">
        <f>municipios[[#This Row],[CÓDIGO DO MUNICÍPIO - IBGE]]</f>
        <v>1303205</v>
      </c>
      <c r="C202">
        <f>VLOOKUP(H202,estados!C:G,5,0)</f>
        <v>13</v>
      </c>
      <c r="D202" t="str">
        <f>VLOOKUP(H202,estados!C:F,4,0)</f>
        <v>Amazonas</v>
      </c>
      <c r="E202" t="str">
        <f>VLOOKUP(H202,estados!C:F,2,0)</f>
        <v>Norte</v>
      </c>
      <c r="F202" t="str">
        <f>municipios[[#This Row],[MUNICÍPIO - IBGE]]</f>
        <v>Novo Airão</v>
      </c>
      <c r="G202">
        <f>VLOOKUP(H202,estados!C:F,3,0)</f>
        <v>62</v>
      </c>
      <c r="H202" t="str">
        <f>municipios[[#This Row],[UF]]</f>
        <v>AM</v>
      </c>
      <c r="I202" t="str">
        <f t="shared" si="3"/>
        <v>130320</v>
      </c>
    </row>
    <row r="203" spans="1:9" x14ac:dyDescent="0.25">
      <c r="A203">
        <f>municipios[[#This Row],[CÓDIGO DO MUNICÍPIO - TOM]]</f>
        <v>202</v>
      </c>
      <c r="B203">
        <f>municipios[[#This Row],[CÓDIGO DO MUNICÍPIO - IBGE]]</f>
        <v>2107357</v>
      </c>
      <c r="C203">
        <f>VLOOKUP(H203,estados!C:G,5,0)</f>
        <v>21</v>
      </c>
      <c r="D203" t="str">
        <f>VLOOKUP(H203,estados!C:F,4,0)</f>
        <v>Maranhão</v>
      </c>
      <c r="E203" t="str">
        <f>VLOOKUP(H203,estados!C:F,2,0)</f>
        <v>Nordeste</v>
      </c>
      <c r="F203" t="str">
        <f>municipios[[#This Row],[MUNICÍPIO - IBGE]]</f>
        <v>Nova Olinda do Maranhão</v>
      </c>
      <c r="G203">
        <f>VLOOKUP(H203,estados!C:F,3,0)</f>
        <v>217</v>
      </c>
      <c r="H203" t="str">
        <f>municipios[[#This Row],[UF]]</f>
        <v>MA</v>
      </c>
      <c r="I203" t="str">
        <f t="shared" si="3"/>
        <v>210735</v>
      </c>
    </row>
    <row r="204" spans="1:9" x14ac:dyDescent="0.25">
      <c r="A204">
        <f>municipios[[#This Row],[CÓDIGO DO MUNICÍPIO - TOM]]</f>
        <v>203</v>
      </c>
      <c r="B204">
        <f>municipios[[#This Row],[CÓDIGO DO MUNICÍPIO - IBGE]]</f>
        <v>1300102</v>
      </c>
      <c r="C204">
        <f>VLOOKUP(H204,estados!C:G,5,0)</f>
        <v>13</v>
      </c>
      <c r="D204" t="str">
        <f>VLOOKUP(H204,estados!C:F,4,0)</f>
        <v>Amazonas</v>
      </c>
      <c r="E204" t="str">
        <f>VLOOKUP(H204,estados!C:F,2,0)</f>
        <v>Norte</v>
      </c>
      <c r="F204" t="str">
        <f>municipios[[#This Row],[MUNICÍPIO - IBGE]]</f>
        <v>Anori</v>
      </c>
      <c r="G204">
        <f>VLOOKUP(H204,estados!C:F,3,0)</f>
        <v>62</v>
      </c>
      <c r="H204" t="str">
        <f>municipios[[#This Row],[UF]]</f>
        <v>AM</v>
      </c>
      <c r="I204" t="str">
        <f t="shared" si="3"/>
        <v>130010</v>
      </c>
    </row>
    <row r="205" spans="1:9" x14ac:dyDescent="0.25">
      <c r="A205">
        <f>municipios[[#This Row],[CÓDIGO DO MUNICÍPIO - TOM]]</f>
        <v>204</v>
      </c>
      <c r="B205">
        <f>municipios[[#This Row],[CÓDIGO DO MUNICÍPIO - IBGE]]</f>
        <v>2107456</v>
      </c>
      <c r="C205">
        <f>VLOOKUP(H205,estados!C:G,5,0)</f>
        <v>21</v>
      </c>
      <c r="D205" t="str">
        <f>VLOOKUP(H205,estados!C:F,4,0)</f>
        <v>Maranhão</v>
      </c>
      <c r="E205" t="str">
        <f>VLOOKUP(H205,estados!C:F,2,0)</f>
        <v>Nordeste</v>
      </c>
      <c r="F205" t="str">
        <f>municipios[[#This Row],[MUNICÍPIO - IBGE]]</f>
        <v>Olinda Nova do Maranhão</v>
      </c>
      <c r="G205">
        <f>VLOOKUP(H205,estados!C:F,3,0)</f>
        <v>217</v>
      </c>
      <c r="H205" t="str">
        <f>municipios[[#This Row],[UF]]</f>
        <v>MA</v>
      </c>
      <c r="I205" t="str">
        <f t="shared" si="3"/>
        <v>210745</v>
      </c>
    </row>
    <row r="206" spans="1:9" x14ac:dyDescent="0.25">
      <c r="A206">
        <f>municipios[[#This Row],[CÓDIGO DO MUNICÍPIO - TOM]]</f>
        <v>205</v>
      </c>
      <c r="B206">
        <f>municipios[[#This Row],[CÓDIGO DO MUNICÍPIO - IBGE]]</f>
        <v>1300201</v>
      </c>
      <c r="C206">
        <f>VLOOKUP(H206,estados!C:G,5,0)</f>
        <v>13</v>
      </c>
      <c r="D206" t="str">
        <f>VLOOKUP(H206,estados!C:F,4,0)</f>
        <v>Amazonas</v>
      </c>
      <c r="E206" t="str">
        <f>VLOOKUP(H206,estados!C:F,2,0)</f>
        <v>Norte</v>
      </c>
      <c r="F206" t="str">
        <f>municipios[[#This Row],[MUNICÍPIO - IBGE]]</f>
        <v>Atalaia do Norte</v>
      </c>
      <c r="G206">
        <f>VLOOKUP(H206,estados!C:F,3,0)</f>
        <v>62</v>
      </c>
      <c r="H206" t="str">
        <f>municipios[[#This Row],[UF]]</f>
        <v>AM</v>
      </c>
      <c r="I206" t="str">
        <f t="shared" si="3"/>
        <v>130020</v>
      </c>
    </row>
    <row r="207" spans="1:9" x14ac:dyDescent="0.25">
      <c r="A207">
        <f>municipios[[#This Row],[CÓDIGO DO MUNICÍPIO - TOM]]</f>
        <v>206</v>
      </c>
      <c r="B207">
        <f>municipios[[#This Row],[CÓDIGO DO MUNICÍPIO - IBGE]]</f>
        <v>2108058</v>
      </c>
      <c r="C207">
        <f>VLOOKUP(H207,estados!C:G,5,0)</f>
        <v>21</v>
      </c>
      <c r="D207" t="str">
        <f>VLOOKUP(H207,estados!C:F,4,0)</f>
        <v>Maranhão</v>
      </c>
      <c r="E207" t="str">
        <f>VLOOKUP(H207,estados!C:F,2,0)</f>
        <v>Nordeste</v>
      </c>
      <c r="F207" t="str">
        <f>municipios[[#This Row],[MUNICÍPIO - IBGE]]</f>
        <v>Paulino Neves</v>
      </c>
      <c r="G207">
        <f>VLOOKUP(H207,estados!C:F,3,0)</f>
        <v>217</v>
      </c>
      <c r="H207" t="str">
        <f>municipios[[#This Row],[UF]]</f>
        <v>MA</v>
      </c>
      <c r="I207" t="str">
        <f t="shared" si="3"/>
        <v>210805</v>
      </c>
    </row>
    <row r="208" spans="1:9" x14ac:dyDescent="0.25">
      <c r="A208">
        <f>municipios[[#This Row],[CÓDIGO DO MUNICÍPIO - TOM]]</f>
        <v>207</v>
      </c>
      <c r="B208">
        <f>municipios[[#This Row],[CÓDIGO DO MUNICÍPIO - IBGE]]</f>
        <v>1300300</v>
      </c>
      <c r="C208">
        <f>VLOOKUP(H208,estados!C:G,5,0)</f>
        <v>13</v>
      </c>
      <c r="D208" t="str">
        <f>VLOOKUP(H208,estados!C:F,4,0)</f>
        <v>Amazonas</v>
      </c>
      <c r="E208" t="str">
        <f>VLOOKUP(H208,estados!C:F,2,0)</f>
        <v>Norte</v>
      </c>
      <c r="F208" t="str">
        <f>municipios[[#This Row],[MUNICÍPIO - IBGE]]</f>
        <v>Autazes</v>
      </c>
      <c r="G208">
        <f>VLOOKUP(H208,estados!C:F,3,0)</f>
        <v>62</v>
      </c>
      <c r="H208" t="str">
        <f>municipios[[#This Row],[UF]]</f>
        <v>AM</v>
      </c>
      <c r="I208" t="str">
        <f t="shared" si="3"/>
        <v>130030</v>
      </c>
    </row>
    <row r="209" spans="1:9" x14ac:dyDescent="0.25">
      <c r="A209">
        <f>municipios[[#This Row],[CÓDIGO DO MUNICÍPIO - TOM]]</f>
        <v>208</v>
      </c>
      <c r="B209">
        <f>municipios[[#This Row],[CÓDIGO DO MUNICÍPIO - IBGE]]</f>
        <v>2108256</v>
      </c>
      <c r="C209">
        <f>VLOOKUP(H209,estados!C:G,5,0)</f>
        <v>21</v>
      </c>
      <c r="D209" t="str">
        <f>VLOOKUP(H209,estados!C:F,4,0)</f>
        <v>Maranhão</v>
      </c>
      <c r="E209" t="str">
        <f>VLOOKUP(H209,estados!C:F,2,0)</f>
        <v>Nordeste</v>
      </c>
      <c r="F209" t="str">
        <f>municipios[[#This Row],[MUNICÍPIO - IBGE]]</f>
        <v>Pedro do Rosário</v>
      </c>
      <c r="G209">
        <f>VLOOKUP(H209,estados!C:F,3,0)</f>
        <v>217</v>
      </c>
      <c r="H209" t="str">
        <f>municipios[[#This Row],[UF]]</f>
        <v>MA</v>
      </c>
      <c r="I209" t="str">
        <f t="shared" si="3"/>
        <v>210825</v>
      </c>
    </row>
    <row r="210" spans="1:9" x14ac:dyDescent="0.25">
      <c r="A210">
        <f>municipios[[#This Row],[CÓDIGO DO MUNICÍPIO - TOM]]</f>
        <v>209</v>
      </c>
      <c r="B210">
        <f>municipios[[#This Row],[CÓDIGO DO MUNICÍPIO - IBGE]]</f>
        <v>1300409</v>
      </c>
      <c r="C210">
        <f>VLOOKUP(H210,estados!C:G,5,0)</f>
        <v>13</v>
      </c>
      <c r="D210" t="str">
        <f>VLOOKUP(H210,estados!C:F,4,0)</f>
        <v>Amazonas</v>
      </c>
      <c r="E210" t="str">
        <f>VLOOKUP(H210,estados!C:F,2,0)</f>
        <v>Norte</v>
      </c>
      <c r="F210" t="str">
        <f>municipios[[#This Row],[MUNICÍPIO - IBGE]]</f>
        <v>Barcelos</v>
      </c>
      <c r="G210">
        <f>VLOOKUP(H210,estados!C:F,3,0)</f>
        <v>62</v>
      </c>
      <c r="H210" t="str">
        <f>municipios[[#This Row],[UF]]</f>
        <v>AM</v>
      </c>
      <c r="I210" t="str">
        <f t="shared" si="3"/>
        <v>130040</v>
      </c>
    </row>
    <row r="211" spans="1:9" x14ac:dyDescent="0.25">
      <c r="A211">
        <f>municipios[[#This Row],[CÓDIGO DO MUNICÍPIO - TOM]]</f>
        <v>210</v>
      </c>
      <c r="B211">
        <f>municipios[[#This Row],[CÓDIGO DO MUNICÍPIO - IBGE]]</f>
        <v>2108454</v>
      </c>
      <c r="C211">
        <f>VLOOKUP(H211,estados!C:G,5,0)</f>
        <v>21</v>
      </c>
      <c r="D211" t="str">
        <f>VLOOKUP(H211,estados!C:F,4,0)</f>
        <v>Maranhão</v>
      </c>
      <c r="E211" t="str">
        <f>VLOOKUP(H211,estados!C:F,2,0)</f>
        <v>Nordeste</v>
      </c>
      <c r="F211" t="str">
        <f>municipios[[#This Row],[MUNICÍPIO - IBGE]]</f>
        <v>Peritoró</v>
      </c>
      <c r="G211">
        <f>VLOOKUP(H211,estados!C:F,3,0)</f>
        <v>217</v>
      </c>
      <c r="H211" t="str">
        <f>municipios[[#This Row],[UF]]</f>
        <v>MA</v>
      </c>
      <c r="I211" t="str">
        <f t="shared" si="3"/>
        <v>210845</v>
      </c>
    </row>
    <row r="212" spans="1:9" x14ac:dyDescent="0.25">
      <c r="A212">
        <f>municipios[[#This Row],[CÓDIGO DO MUNICÍPIO - TOM]]</f>
        <v>211</v>
      </c>
      <c r="B212">
        <f>municipios[[#This Row],[CÓDIGO DO MUNICÍPIO - IBGE]]</f>
        <v>1300508</v>
      </c>
      <c r="C212">
        <f>VLOOKUP(H212,estados!C:G,5,0)</f>
        <v>13</v>
      </c>
      <c r="D212" t="str">
        <f>VLOOKUP(H212,estados!C:F,4,0)</f>
        <v>Amazonas</v>
      </c>
      <c r="E212" t="str">
        <f>VLOOKUP(H212,estados!C:F,2,0)</f>
        <v>Norte</v>
      </c>
      <c r="F212" t="str">
        <f>municipios[[#This Row],[MUNICÍPIO - IBGE]]</f>
        <v>Barreirinha</v>
      </c>
      <c r="G212">
        <f>VLOOKUP(H212,estados!C:F,3,0)</f>
        <v>62</v>
      </c>
      <c r="H212" t="str">
        <f>municipios[[#This Row],[UF]]</f>
        <v>AM</v>
      </c>
      <c r="I212" t="str">
        <f t="shared" si="3"/>
        <v>130050</v>
      </c>
    </row>
    <row r="213" spans="1:9" x14ac:dyDescent="0.25">
      <c r="A213">
        <f>municipios[[#This Row],[CÓDIGO DO MUNICÍPIO - TOM]]</f>
        <v>212</v>
      </c>
      <c r="B213">
        <f>municipios[[#This Row],[CÓDIGO DO MUNICÍPIO - IBGE]]</f>
        <v>2109056</v>
      </c>
      <c r="C213">
        <f>VLOOKUP(H213,estados!C:G,5,0)</f>
        <v>21</v>
      </c>
      <c r="D213" t="str">
        <f>VLOOKUP(H213,estados!C:F,4,0)</f>
        <v>Maranhão</v>
      </c>
      <c r="E213" t="str">
        <f>VLOOKUP(H213,estados!C:F,2,0)</f>
        <v>Nordeste</v>
      </c>
      <c r="F213" t="str">
        <f>municipios[[#This Row],[MUNICÍPIO - IBGE]]</f>
        <v>Porto Rico do Maranhão</v>
      </c>
      <c r="G213">
        <f>VLOOKUP(H213,estados!C:F,3,0)</f>
        <v>217</v>
      </c>
      <c r="H213" t="str">
        <f>municipios[[#This Row],[UF]]</f>
        <v>MA</v>
      </c>
      <c r="I213" t="str">
        <f t="shared" si="3"/>
        <v>210905</v>
      </c>
    </row>
    <row r="214" spans="1:9" x14ac:dyDescent="0.25">
      <c r="A214">
        <f>municipios[[#This Row],[CÓDIGO DO MUNICÍPIO - TOM]]</f>
        <v>213</v>
      </c>
      <c r="B214">
        <f>municipios[[#This Row],[CÓDIGO DO MUNICÍPIO - IBGE]]</f>
        <v>1300607</v>
      </c>
      <c r="C214">
        <f>VLOOKUP(H214,estados!C:G,5,0)</f>
        <v>13</v>
      </c>
      <c r="D214" t="str">
        <f>VLOOKUP(H214,estados!C:F,4,0)</f>
        <v>Amazonas</v>
      </c>
      <c r="E214" t="str">
        <f>VLOOKUP(H214,estados!C:F,2,0)</f>
        <v>Norte</v>
      </c>
      <c r="F214" t="str">
        <f>municipios[[#This Row],[MUNICÍPIO - IBGE]]</f>
        <v>Benjamin Constant</v>
      </c>
      <c r="G214">
        <f>VLOOKUP(H214,estados!C:F,3,0)</f>
        <v>62</v>
      </c>
      <c r="H214" t="str">
        <f>municipios[[#This Row],[UF]]</f>
        <v>AM</v>
      </c>
      <c r="I214" t="str">
        <f t="shared" si="3"/>
        <v>130060</v>
      </c>
    </row>
    <row r="215" spans="1:9" x14ac:dyDescent="0.25">
      <c r="A215">
        <f>municipios[[#This Row],[CÓDIGO DO MUNICÍPIO - TOM]]</f>
        <v>214</v>
      </c>
      <c r="B215">
        <f>municipios[[#This Row],[CÓDIGO DO MUNICÍPIO - IBGE]]</f>
        <v>2109239</v>
      </c>
      <c r="C215">
        <f>VLOOKUP(H215,estados!C:G,5,0)</f>
        <v>21</v>
      </c>
      <c r="D215" t="str">
        <f>VLOOKUP(H215,estados!C:F,4,0)</f>
        <v>Maranhão</v>
      </c>
      <c r="E215" t="str">
        <f>VLOOKUP(H215,estados!C:F,2,0)</f>
        <v>Nordeste</v>
      </c>
      <c r="F215" t="str">
        <f>municipios[[#This Row],[MUNICÍPIO - IBGE]]</f>
        <v>Presidente Médici</v>
      </c>
      <c r="G215">
        <f>VLOOKUP(H215,estados!C:F,3,0)</f>
        <v>217</v>
      </c>
      <c r="H215" t="str">
        <f>municipios[[#This Row],[UF]]</f>
        <v>MA</v>
      </c>
      <c r="I215" t="str">
        <f t="shared" si="3"/>
        <v>210923</v>
      </c>
    </row>
    <row r="216" spans="1:9" x14ac:dyDescent="0.25">
      <c r="A216">
        <f>municipios[[#This Row],[CÓDIGO DO MUNICÍPIO - TOM]]</f>
        <v>215</v>
      </c>
      <c r="B216">
        <f>municipios[[#This Row],[CÓDIGO DO MUNICÍPIO - IBGE]]</f>
        <v>1300706</v>
      </c>
      <c r="C216">
        <f>VLOOKUP(H216,estados!C:G,5,0)</f>
        <v>13</v>
      </c>
      <c r="D216" t="str">
        <f>VLOOKUP(H216,estados!C:F,4,0)</f>
        <v>Amazonas</v>
      </c>
      <c r="E216" t="str">
        <f>VLOOKUP(H216,estados!C:F,2,0)</f>
        <v>Norte</v>
      </c>
      <c r="F216" t="str">
        <f>municipios[[#This Row],[MUNICÍPIO - IBGE]]</f>
        <v>Boca do Acre</v>
      </c>
      <c r="G216">
        <f>VLOOKUP(H216,estados!C:F,3,0)</f>
        <v>62</v>
      </c>
      <c r="H216" t="str">
        <f>municipios[[#This Row],[UF]]</f>
        <v>AM</v>
      </c>
      <c r="I216" t="str">
        <f t="shared" si="3"/>
        <v>130070</v>
      </c>
    </row>
    <row r="217" spans="1:9" x14ac:dyDescent="0.25">
      <c r="A217">
        <f>municipios[[#This Row],[CÓDIGO DO MUNICÍPIO - TOM]]</f>
        <v>216</v>
      </c>
      <c r="B217">
        <f>municipios[[#This Row],[CÓDIGO DO MUNICÍPIO - IBGE]]</f>
        <v>2109270</v>
      </c>
      <c r="C217">
        <f>VLOOKUP(H217,estados!C:G,5,0)</f>
        <v>21</v>
      </c>
      <c r="D217" t="str">
        <f>VLOOKUP(H217,estados!C:F,4,0)</f>
        <v>Maranhão</v>
      </c>
      <c r="E217" t="str">
        <f>VLOOKUP(H217,estados!C:F,2,0)</f>
        <v>Nordeste</v>
      </c>
      <c r="F217" t="str">
        <f>municipios[[#This Row],[MUNICÍPIO - IBGE]]</f>
        <v>Presidente Sarney</v>
      </c>
      <c r="G217">
        <f>VLOOKUP(H217,estados!C:F,3,0)</f>
        <v>217</v>
      </c>
      <c r="H217" t="str">
        <f>municipios[[#This Row],[UF]]</f>
        <v>MA</v>
      </c>
      <c r="I217" t="str">
        <f t="shared" si="3"/>
        <v>210927</v>
      </c>
    </row>
    <row r="218" spans="1:9" x14ac:dyDescent="0.25">
      <c r="A218">
        <f>municipios[[#This Row],[CÓDIGO DO MUNICÍPIO - TOM]]</f>
        <v>217</v>
      </c>
      <c r="B218">
        <f>municipios[[#This Row],[CÓDIGO DO MUNICÍPIO - IBGE]]</f>
        <v>1300805</v>
      </c>
      <c r="C218">
        <f>VLOOKUP(H218,estados!C:G,5,0)</f>
        <v>13</v>
      </c>
      <c r="D218" t="str">
        <f>VLOOKUP(H218,estados!C:F,4,0)</f>
        <v>Amazonas</v>
      </c>
      <c r="E218" t="str">
        <f>VLOOKUP(H218,estados!C:F,2,0)</f>
        <v>Norte</v>
      </c>
      <c r="F218" t="str">
        <f>municipios[[#This Row],[MUNICÍPIO - IBGE]]</f>
        <v>Borba</v>
      </c>
      <c r="G218">
        <f>VLOOKUP(H218,estados!C:F,3,0)</f>
        <v>62</v>
      </c>
      <c r="H218" t="str">
        <f>municipios[[#This Row],[UF]]</f>
        <v>AM</v>
      </c>
      <c r="I218" t="str">
        <f t="shared" si="3"/>
        <v>130080</v>
      </c>
    </row>
    <row r="219" spans="1:9" x14ac:dyDescent="0.25">
      <c r="A219">
        <f>municipios[[#This Row],[CÓDIGO DO MUNICÍPIO - TOM]]</f>
        <v>218</v>
      </c>
      <c r="B219">
        <f>municipios[[#This Row],[CÓDIGO DO MUNICÍPIO - IBGE]]</f>
        <v>2109452</v>
      </c>
      <c r="C219">
        <f>VLOOKUP(H219,estados!C:G,5,0)</f>
        <v>21</v>
      </c>
      <c r="D219" t="str">
        <f>VLOOKUP(H219,estados!C:F,4,0)</f>
        <v>Maranhão</v>
      </c>
      <c r="E219" t="str">
        <f>VLOOKUP(H219,estados!C:F,2,0)</f>
        <v>Nordeste</v>
      </c>
      <c r="F219" t="str">
        <f>municipios[[#This Row],[MUNICÍPIO - IBGE]]</f>
        <v>Raposa</v>
      </c>
      <c r="G219">
        <f>VLOOKUP(H219,estados!C:F,3,0)</f>
        <v>217</v>
      </c>
      <c r="H219" t="str">
        <f>municipios[[#This Row],[UF]]</f>
        <v>MA</v>
      </c>
      <c r="I219" t="str">
        <f t="shared" si="3"/>
        <v>210945</v>
      </c>
    </row>
    <row r="220" spans="1:9" x14ac:dyDescent="0.25">
      <c r="A220">
        <f>municipios[[#This Row],[CÓDIGO DO MUNICÍPIO - TOM]]</f>
        <v>219</v>
      </c>
      <c r="B220">
        <f>municipios[[#This Row],[CÓDIGO DO MUNICÍPIO - IBGE]]</f>
        <v>1300904</v>
      </c>
      <c r="C220">
        <f>VLOOKUP(H220,estados!C:G,5,0)</f>
        <v>13</v>
      </c>
      <c r="D220" t="str">
        <f>VLOOKUP(H220,estados!C:F,4,0)</f>
        <v>Amazonas</v>
      </c>
      <c r="E220" t="str">
        <f>VLOOKUP(H220,estados!C:F,2,0)</f>
        <v>Norte</v>
      </c>
      <c r="F220" t="str">
        <f>municipios[[#This Row],[MUNICÍPIO - IBGE]]</f>
        <v>Canutama</v>
      </c>
      <c r="G220">
        <f>VLOOKUP(H220,estados!C:F,3,0)</f>
        <v>62</v>
      </c>
      <c r="H220" t="str">
        <f>municipios[[#This Row],[UF]]</f>
        <v>AM</v>
      </c>
      <c r="I220" t="str">
        <f t="shared" si="3"/>
        <v>130090</v>
      </c>
    </row>
    <row r="221" spans="1:9" x14ac:dyDescent="0.25">
      <c r="A221">
        <f>municipios[[#This Row],[CÓDIGO DO MUNICÍPIO - TOM]]</f>
        <v>220</v>
      </c>
      <c r="B221">
        <f>municipios[[#This Row],[CÓDIGO DO MUNICÍPIO - IBGE]]</f>
        <v>2109551</v>
      </c>
      <c r="C221">
        <f>VLOOKUP(H221,estados!C:G,5,0)</f>
        <v>21</v>
      </c>
      <c r="D221" t="str">
        <f>VLOOKUP(H221,estados!C:F,4,0)</f>
        <v>Maranhão</v>
      </c>
      <c r="E221" t="str">
        <f>VLOOKUP(H221,estados!C:F,2,0)</f>
        <v>Nordeste</v>
      </c>
      <c r="F221" t="str">
        <f>municipios[[#This Row],[MUNICÍPIO - IBGE]]</f>
        <v>Ribamar Fiquene</v>
      </c>
      <c r="G221">
        <f>VLOOKUP(H221,estados!C:F,3,0)</f>
        <v>217</v>
      </c>
      <c r="H221" t="str">
        <f>municipios[[#This Row],[UF]]</f>
        <v>MA</v>
      </c>
      <c r="I221" t="str">
        <f t="shared" si="3"/>
        <v>210955</v>
      </c>
    </row>
    <row r="222" spans="1:9" x14ac:dyDescent="0.25">
      <c r="A222">
        <f>municipios[[#This Row],[CÓDIGO DO MUNICÍPIO - TOM]]</f>
        <v>221</v>
      </c>
      <c r="B222">
        <f>municipios[[#This Row],[CÓDIGO DO MUNICÍPIO - IBGE]]</f>
        <v>1301001</v>
      </c>
      <c r="C222">
        <f>VLOOKUP(H222,estados!C:G,5,0)</f>
        <v>13</v>
      </c>
      <c r="D222" t="str">
        <f>VLOOKUP(H222,estados!C:F,4,0)</f>
        <v>Amazonas</v>
      </c>
      <c r="E222" t="str">
        <f>VLOOKUP(H222,estados!C:F,2,0)</f>
        <v>Norte</v>
      </c>
      <c r="F222" t="str">
        <f>municipios[[#This Row],[MUNICÍPIO - IBGE]]</f>
        <v>Carauari</v>
      </c>
      <c r="G222">
        <f>VLOOKUP(H222,estados!C:F,3,0)</f>
        <v>62</v>
      </c>
      <c r="H222" t="str">
        <f>municipios[[#This Row],[UF]]</f>
        <v>AM</v>
      </c>
      <c r="I222" t="str">
        <f t="shared" si="3"/>
        <v>130100</v>
      </c>
    </row>
    <row r="223" spans="1:9" x14ac:dyDescent="0.25">
      <c r="A223">
        <f>municipios[[#This Row],[CÓDIGO DO MUNICÍPIO - TOM]]</f>
        <v>222</v>
      </c>
      <c r="B223">
        <f>municipios[[#This Row],[CÓDIGO DO MUNICÍPIO - IBGE]]</f>
        <v>2109759</v>
      </c>
      <c r="C223">
        <f>VLOOKUP(H223,estados!C:G,5,0)</f>
        <v>21</v>
      </c>
      <c r="D223" t="str">
        <f>VLOOKUP(H223,estados!C:F,4,0)</f>
        <v>Maranhão</v>
      </c>
      <c r="E223" t="str">
        <f>VLOOKUP(H223,estados!C:F,2,0)</f>
        <v>Nordeste</v>
      </c>
      <c r="F223" t="str">
        <f>municipios[[#This Row],[MUNICÍPIO - IBGE]]</f>
        <v>Santa Filomena do Maranhão</v>
      </c>
      <c r="G223">
        <f>VLOOKUP(H223,estados!C:F,3,0)</f>
        <v>217</v>
      </c>
      <c r="H223" t="str">
        <f>municipios[[#This Row],[UF]]</f>
        <v>MA</v>
      </c>
      <c r="I223" t="str">
        <f t="shared" si="3"/>
        <v>210975</v>
      </c>
    </row>
    <row r="224" spans="1:9" x14ac:dyDescent="0.25">
      <c r="A224">
        <f>municipios[[#This Row],[CÓDIGO DO MUNICÍPIO - TOM]]</f>
        <v>223</v>
      </c>
      <c r="B224">
        <f>municipios[[#This Row],[CÓDIGO DO MUNICÍPIO - IBGE]]</f>
        <v>1301100</v>
      </c>
      <c r="C224">
        <f>VLOOKUP(H224,estados!C:G,5,0)</f>
        <v>13</v>
      </c>
      <c r="D224" t="str">
        <f>VLOOKUP(H224,estados!C:F,4,0)</f>
        <v>Amazonas</v>
      </c>
      <c r="E224" t="str">
        <f>VLOOKUP(H224,estados!C:F,2,0)</f>
        <v>Norte</v>
      </c>
      <c r="F224" t="str">
        <f>municipios[[#This Row],[MUNICÍPIO - IBGE]]</f>
        <v>Careiro</v>
      </c>
      <c r="G224">
        <f>VLOOKUP(H224,estados!C:F,3,0)</f>
        <v>62</v>
      </c>
      <c r="H224" t="str">
        <f>municipios[[#This Row],[UF]]</f>
        <v>AM</v>
      </c>
      <c r="I224" t="str">
        <f t="shared" si="3"/>
        <v>130110</v>
      </c>
    </row>
    <row r="225" spans="1:9" x14ac:dyDescent="0.25">
      <c r="A225">
        <f>municipios[[#This Row],[CÓDIGO DO MUNICÍPIO - TOM]]</f>
        <v>224</v>
      </c>
      <c r="B225">
        <f>municipios[[#This Row],[CÓDIGO DO MUNICÍPIO - IBGE]]</f>
        <v>2110237</v>
      </c>
      <c r="C225">
        <f>VLOOKUP(H225,estados!C:G,5,0)</f>
        <v>21</v>
      </c>
      <c r="D225" t="str">
        <f>VLOOKUP(H225,estados!C:F,4,0)</f>
        <v>Maranhão</v>
      </c>
      <c r="E225" t="str">
        <f>VLOOKUP(H225,estados!C:F,2,0)</f>
        <v>Nordeste</v>
      </c>
      <c r="F225" t="str">
        <f>municipios[[#This Row],[MUNICÍPIO - IBGE]]</f>
        <v>Santana do Maranhão</v>
      </c>
      <c r="G225">
        <f>VLOOKUP(H225,estados!C:F,3,0)</f>
        <v>217</v>
      </c>
      <c r="H225" t="str">
        <f>municipios[[#This Row],[UF]]</f>
        <v>MA</v>
      </c>
      <c r="I225" t="str">
        <f t="shared" si="3"/>
        <v>211023</v>
      </c>
    </row>
    <row r="226" spans="1:9" x14ac:dyDescent="0.25">
      <c r="A226">
        <f>municipios[[#This Row],[CÓDIGO DO MUNICÍPIO - TOM]]</f>
        <v>225</v>
      </c>
      <c r="B226">
        <f>municipios[[#This Row],[CÓDIGO DO MUNICÍPIO - IBGE]]</f>
        <v>1301209</v>
      </c>
      <c r="C226">
        <f>VLOOKUP(H226,estados!C:G,5,0)</f>
        <v>13</v>
      </c>
      <c r="D226" t="str">
        <f>VLOOKUP(H226,estados!C:F,4,0)</f>
        <v>Amazonas</v>
      </c>
      <c r="E226" t="str">
        <f>VLOOKUP(H226,estados!C:F,2,0)</f>
        <v>Norte</v>
      </c>
      <c r="F226" t="str">
        <f>municipios[[#This Row],[MUNICÍPIO - IBGE]]</f>
        <v>Coari</v>
      </c>
      <c r="G226">
        <f>VLOOKUP(H226,estados!C:F,3,0)</f>
        <v>62</v>
      </c>
      <c r="H226" t="str">
        <f>municipios[[#This Row],[UF]]</f>
        <v>AM</v>
      </c>
      <c r="I226" t="str">
        <f t="shared" si="3"/>
        <v>130120</v>
      </c>
    </row>
    <row r="227" spans="1:9" x14ac:dyDescent="0.25">
      <c r="A227">
        <f>municipios[[#This Row],[CÓDIGO DO MUNICÍPIO - TOM]]</f>
        <v>226</v>
      </c>
      <c r="B227">
        <f>municipios[[#This Row],[CÓDIGO DO MUNICÍPIO - IBGE]]</f>
        <v>2110278</v>
      </c>
      <c r="C227">
        <f>VLOOKUP(H227,estados!C:G,5,0)</f>
        <v>21</v>
      </c>
      <c r="D227" t="str">
        <f>VLOOKUP(H227,estados!C:F,4,0)</f>
        <v>Maranhão</v>
      </c>
      <c r="E227" t="str">
        <f>VLOOKUP(H227,estados!C:F,2,0)</f>
        <v>Nordeste</v>
      </c>
      <c r="F227" t="str">
        <f>municipios[[#This Row],[MUNICÍPIO - IBGE]]</f>
        <v>Santo Amaro do Maranhão</v>
      </c>
      <c r="G227">
        <f>VLOOKUP(H227,estados!C:F,3,0)</f>
        <v>217</v>
      </c>
      <c r="H227" t="str">
        <f>municipios[[#This Row],[UF]]</f>
        <v>MA</v>
      </c>
      <c r="I227" t="str">
        <f t="shared" si="3"/>
        <v>211027</v>
      </c>
    </row>
    <row r="228" spans="1:9" x14ac:dyDescent="0.25">
      <c r="A228">
        <f>municipios[[#This Row],[CÓDIGO DO MUNICÍPIO - TOM]]</f>
        <v>227</v>
      </c>
      <c r="B228">
        <f>municipios[[#This Row],[CÓDIGO DO MUNICÍPIO - IBGE]]</f>
        <v>1301308</v>
      </c>
      <c r="C228">
        <f>VLOOKUP(H228,estados!C:G,5,0)</f>
        <v>13</v>
      </c>
      <c r="D228" t="str">
        <f>VLOOKUP(H228,estados!C:F,4,0)</f>
        <v>Amazonas</v>
      </c>
      <c r="E228" t="str">
        <f>VLOOKUP(H228,estados!C:F,2,0)</f>
        <v>Norte</v>
      </c>
      <c r="F228" t="str">
        <f>municipios[[#This Row],[MUNICÍPIO - IBGE]]</f>
        <v>Codajás</v>
      </c>
      <c r="G228">
        <f>VLOOKUP(H228,estados!C:F,3,0)</f>
        <v>62</v>
      </c>
      <c r="H228" t="str">
        <f>municipios[[#This Row],[UF]]</f>
        <v>AM</v>
      </c>
      <c r="I228" t="str">
        <f t="shared" si="3"/>
        <v>130130</v>
      </c>
    </row>
    <row r="229" spans="1:9" x14ac:dyDescent="0.25">
      <c r="A229">
        <f>municipios[[#This Row],[CÓDIGO DO MUNICÍPIO - TOM]]</f>
        <v>228</v>
      </c>
      <c r="B229">
        <f>municipios[[#This Row],[CÓDIGO DO MUNICÍPIO - IBGE]]</f>
        <v>2110658</v>
      </c>
      <c r="C229">
        <f>VLOOKUP(H229,estados!C:G,5,0)</f>
        <v>21</v>
      </c>
      <c r="D229" t="str">
        <f>VLOOKUP(H229,estados!C:F,4,0)</f>
        <v>Maranhão</v>
      </c>
      <c r="E229" t="str">
        <f>VLOOKUP(H229,estados!C:F,2,0)</f>
        <v>Nordeste</v>
      </c>
      <c r="F229" t="str">
        <f>municipios[[#This Row],[MUNICÍPIO - IBGE]]</f>
        <v>São Domingos do Azeitão</v>
      </c>
      <c r="G229">
        <f>VLOOKUP(H229,estados!C:F,3,0)</f>
        <v>217</v>
      </c>
      <c r="H229" t="str">
        <f>municipios[[#This Row],[UF]]</f>
        <v>MA</v>
      </c>
      <c r="I229" t="str">
        <f t="shared" si="3"/>
        <v>211065</v>
      </c>
    </row>
    <row r="230" spans="1:9" x14ac:dyDescent="0.25">
      <c r="A230">
        <f>municipios[[#This Row],[CÓDIGO DO MUNICÍPIO - TOM]]</f>
        <v>229</v>
      </c>
      <c r="B230">
        <f>municipios[[#This Row],[CÓDIGO DO MUNICÍPIO - IBGE]]</f>
        <v>1301407</v>
      </c>
      <c r="C230">
        <f>VLOOKUP(H230,estados!C:G,5,0)</f>
        <v>13</v>
      </c>
      <c r="D230" t="str">
        <f>VLOOKUP(H230,estados!C:F,4,0)</f>
        <v>Amazonas</v>
      </c>
      <c r="E230" t="str">
        <f>VLOOKUP(H230,estados!C:F,2,0)</f>
        <v>Norte</v>
      </c>
      <c r="F230" t="str">
        <f>municipios[[#This Row],[MUNICÍPIO - IBGE]]</f>
        <v>Eirunepé</v>
      </c>
      <c r="G230">
        <f>VLOOKUP(H230,estados!C:F,3,0)</f>
        <v>62</v>
      </c>
      <c r="H230" t="str">
        <f>municipios[[#This Row],[UF]]</f>
        <v>AM</v>
      </c>
      <c r="I230" t="str">
        <f t="shared" si="3"/>
        <v>130140</v>
      </c>
    </row>
    <row r="231" spans="1:9" x14ac:dyDescent="0.25">
      <c r="A231">
        <f>municipios[[#This Row],[CÓDIGO DO MUNICÍPIO - TOM]]</f>
        <v>230</v>
      </c>
      <c r="B231">
        <f>municipios[[#This Row],[CÓDIGO DO MUNICÍPIO - IBGE]]</f>
        <v>2110856</v>
      </c>
      <c r="C231">
        <f>VLOOKUP(H231,estados!C:G,5,0)</f>
        <v>21</v>
      </c>
      <c r="D231" t="str">
        <f>VLOOKUP(H231,estados!C:F,4,0)</f>
        <v>Maranhão</v>
      </c>
      <c r="E231" t="str">
        <f>VLOOKUP(H231,estados!C:F,2,0)</f>
        <v>Nordeste</v>
      </c>
      <c r="F231" t="str">
        <f>municipios[[#This Row],[MUNICÍPIO - IBGE]]</f>
        <v>São Francisco do Brejão</v>
      </c>
      <c r="G231">
        <f>VLOOKUP(H231,estados!C:F,3,0)</f>
        <v>217</v>
      </c>
      <c r="H231" t="str">
        <f>municipios[[#This Row],[UF]]</f>
        <v>MA</v>
      </c>
      <c r="I231" t="str">
        <f t="shared" si="3"/>
        <v>211085</v>
      </c>
    </row>
    <row r="232" spans="1:9" x14ac:dyDescent="0.25">
      <c r="A232">
        <f>municipios[[#This Row],[CÓDIGO DO MUNICÍPIO - TOM]]</f>
        <v>231</v>
      </c>
      <c r="B232">
        <f>municipios[[#This Row],[CÓDIGO DO MUNICÍPIO - IBGE]]</f>
        <v>1301506</v>
      </c>
      <c r="C232">
        <f>VLOOKUP(H232,estados!C:G,5,0)</f>
        <v>13</v>
      </c>
      <c r="D232" t="str">
        <f>VLOOKUP(H232,estados!C:F,4,0)</f>
        <v>Amazonas</v>
      </c>
      <c r="E232" t="str">
        <f>VLOOKUP(H232,estados!C:F,2,0)</f>
        <v>Norte</v>
      </c>
      <c r="F232" t="str">
        <f>municipios[[#This Row],[MUNICÍPIO - IBGE]]</f>
        <v>Envira</v>
      </c>
      <c r="G232">
        <f>VLOOKUP(H232,estados!C:F,3,0)</f>
        <v>62</v>
      </c>
      <c r="H232" t="str">
        <f>municipios[[#This Row],[UF]]</f>
        <v>AM</v>
      </c>
      <c r="I232" t="str">
        <f t="shared" si="3"/>
        <v>130150</v>
      </c>
    </row>
    <row r="233" spans="1:9" x14ac:dyDescent="0.25">
      <c r="A233">
        <f>municipios[[#This Row],[CÓDIGO DO MUNICÍPIO - TOM]]</f>
        <v>232</v>
      </c>
      <c r="B233">
        <f>municipios[[#This Row],[CÓDIGO DO MUNICÍPIO - IBGE]]</f>
        <v>2111029</v>
      </c>
      <c r="C233">
        <f>VLOOKUP(H233,estados!C:G,5,0)</f>
        <v>21</v>
      </c>
      <c r="D233" t="str">
        <f>VLOOKUP(H233,estados!C:F,4,0)</f>
        <v>Maranhão</v>
      </c>
      <c r="E233" t="str">
        <f>VLOOKUP(H233,estados!C:F,2,0)</f>
        <v>Nordeste</v>
      </c>
      <c r="F233" t="str">
        <f>municipios[[#This Row],[MUNICÍPIO - IBGE]]</f>
        <v>São João do Carú</v>
      </c>
      <c r="G233">
        <f>VLOOKUP(H233,estados!C:F,3,0)</f>
        <v>217</v>
      </c>
      <c r="H233" t="str">
        <f>municipios[[#This Row],[UF]]</f>
        <v>MA</v>
      </c>
      <c r="I233" t="str">
        <f t="shared" si="3"/>
        <v>211102</v>
      </c>
    </row>
    <row r="234" spans="1:9" x14ac:dyDescent="0.25">
      <c r="A234">
        <f>municipios[[#This Row],[CÓDIGO DO MUNICÍPIO - TOM]]</f>
        <v>233</v>
      </c>
      <c r="B234">
        <f>municipios[[#This Row],[CÓDIGO DO MUNICÍPIO - IBGE]]</f>
        <v>1301605</v>
      </c>
      <c r="C234">
        <f>VLOOKUP(H234,estados!C:G,5,0)</f>
        <v>13</v>
      </c>
      <c r="D234" t="str">
        <f>VLOOKUP(H234,estados!C:F,4,0)</f>
        <v>Amazonas</v>
      </c>
      <c r="E234" t="str">
        <f>VLOOKUP(H234,estados!C:F,2,0)</f>
        <v>Norte</v>
      </c>
      <c r="F234" t="str">
        <f>municipios[[#This Row],[MUNICÍPIO - IBGE]]</f>
        <v>Fonte Boa</v>
      </c>
      <c r="G234">
        <f>VLOOKUP(H234,estados!C:F,3,0)</f>
        <v>62</v>
      </c>
      <c r="H234" t="str">
        <f>municipios[[#This Row],[UF]]</f>
        <v>AM</v>
      </c>
      <c r="I234" t="str">
        <f t="shared" si="3"/>
        <v>130160</v>
      </c>
    </row>
    <row r="235" spans="1:9" x14ac:dyDescent="0.25">
      <c r="A235">
        <f>municipios[[#This Row],[CÓDIGO DO MUNICÍPIO - TOM]]</f>
        <v>234</v>
      </c>
      <c r="B235">
        <f>municipios[[#This Row],[CÓDIGO DO MUNICÍPIO - IBGE]]</f>
        <v>2111052</v>
      </c>
      <c r="C235">
        <f>VLOOKUP(H235,estados!C:G,5,0)</f>
        <v>21</v>
      </c>
      <c r="D235" t="str">
        <f>VLOOKUP(H235,estados!C:F,4,0)</f>
        <v>Maranhão</v>
      </c>
      <c r="E235" t="str">
        <f>VLOOKUP(H235,estados!C:F,2,0)</f>
        <v>Nordeste</v>
      </c>
      <c r="F235" t="str">
        <f>municipios[[#This Row],[MUNICÍPIO - IBGE]]</f>
        <v>São João do Paraíso</v>
      </c>
      <c r="G235">
        <f>VLOOKUP(H235,estados!C:F,3,0)</f>
        <v>217</v>
      </c>
      <c r="H235" t="str">
        <f>municipios[[#This Row],[UF]]</f>
        <v>MA</v>
      </c>
      <c r="I235" t="str">
        <f t="shared" si="3"/>
        <v>211105</v>
      </c>
    </row>
    <row r="236" spans="1:9" x14ac:dyDescent="0.25">
      <c r="A236">
        <f>municipios[[#This Row],[CÓDIGO DO MUNICÍPIO - TOM]]</f>
        <v>235</v>
      </c>
      <c r="B236">
        <f>municipios[[#This Row],[CÓDIGO DO MUNICÍPIO - IBGE]]</f>
        <v>1301704</v>
      </c>
      <c r="C236">
        <f>VLOOKUP(H236,estados!C:G,5,0)</f>
        <v>13</v>
      </c>
      <c r="D236" t="str">
        <f>VLOOKUP(H236,estados!C:F,4,0)</f>
        <v>Amazonas</v>
      </c>
      <c r="E236" t="str">
        <f>VLOOKUP(H236,estados!C:F,2,0)</f>
        <v>Norte</v>
      </c>
      <c r="F236" t="str">
        <f>municipios[[#This Row],[MUNICÍPIO - IBGE]]</f>
        <v>Humaitá</v>
      </c>
      <c r="G236">
        <f>VLOOKUP(H236,estados!C:F,3,0)</f>
        <v>62</v>
      </c>
      <c r="H236" t="str">
        <f>municipios[[#This Row],[UF]]</f>
        <v>AM</v>
      </c>
      <c r="I236" t="str">
        <f t="shared" si="3"/>
        <v>130170</v>
      </c>
    </row>
    <row r="237" spans="1:9" x14ac:dyDescent="0.25">
      <c r="A237">
        <f>municipios[[#This Row],[CÓDIGO DO MUNICÍPIO - TOM]]</f>
        <v>236</v>
      </c>
      <c r="B237">
        <f>municipios[[#This Row],[CÓDIGO DO MUNICÍPIO - IBGE]]</f>
        <v>2111078</v>
      </c>
      <c r="C237">
        <f>VLOOKUP(H237,estados!C:G,5,0)</f>
        <v>21</v>
      </c>
      <c r="D237" t="str">
        <f>VLOOKUP(H237,estados!C:F,4,0)</f>
        <v>Maranhão</v>
      </c>
      <c r="E237" t="str">
        <f>VLOOKUP(H237,estados!C:F,2,0)</f>
        <v>Nordeste</v>
      </c>
      <c r="F237" t="str">
        <f>municipios[[#This Row],[MUNICÍPIO - IBGE]]</f>
        <v>São João do Soter</v>
      </c>
      <c r="G237">
        <f>VLOOKUP(H237,estados!C:F,3,0)</f>
        <v>217</v>
      </c>
      <c r="H237" t="str">
        <f>municipios[[#This Row],[UF]]</f>
        <v>MA</v>
      </c>
      <c r="I237" t="str">
        <f t="shared" si="3"/>
        <v>211107</v>
      </c>
    </row>
    <row r="238" spans="1:9" x14ac:dyDescent="0.25">
      <c r="A238">
        <f>municipios[[#This Row],[CÓDIGO DO MUNICÍPIO - TOM]]</f>
        <v>237</v>
      </c>
      <c r="B238">
        <f>municipios[[#This Row],[CÓDIGO DO MUNICÍPIO - IBGE]]</f>
        <v>1303601</v>
      </c>
      <c r="C238">
        <f>VLOOKUP(H238,estados!C:G,5,0)</f>
        <v>13</v>
      </c>
      <c r="D238" t="str">
        <f>VLOOKUP(H238,estados!C:F,4,0)</f>
        <v>Amazonas</v>
      </c>
      <c r="E238" t="str">
        <f>VLOOKUP(H238,estados!C:F,2,0)</f>
        <v>Norte</v>
      </c>
      <c r="F238" t="str">
        <f>municipios[[#This Row],[MUNICÍPIO - IBGE]]</f>
        <v>Santa Isabel do Rio Negro</v>
      </c>
      <c r="G238">
        <f>VLOOKUP(H238,estados!C:F,3,0)</f>
        <v>62</v>
      </c>
      <c r="H238" t="str">
        <f>municipios[[#This Row],[UF]]</f>
        <v>AM</v>
      </c>
      <c r="I238" t="str">
        <f t="shared" si="3"/>
        <v>130360</v>
      </c>
    </row>
    <row r="239" spans="1:9" x14ac:dyDescent="0.25">
      <c r="A239">
        <f>municipios[[#This Row],[CÓDIGO DO MUNICÍPIO - TOM]]</f>
        <v>238</v>
      </c>
      <c r="B239">
        <f>municipios[[#This Row],[CÓDIGO DO MUNICÍPIO - IBGE]]</f>
        <v>2111250</v>
      </c>
      <c r="C239">
        <f>VLOOKUP(H239,estados!C:G,5,0)</f>
        <v>21</v>
      </c>
      <c r="D239" t="str">
        <f>VLOOKUP(H239,estados!C:F,4,0)</f>
        <v>Maranhão</v>
      </c>
      <c r="E239" t="str">
        <f>VLOOKUP(H239,estados!C:F,2,0)</f>
        <v>Nordeste</v>
      </c>
      <c r="F239" t="str">
        <f>municipios[[#This Row],[MUNICÍPIO - IBGE]]</f>
        <v>São José dos Basílios</v>
      </c>
      <c r="G239">
        <f>VLOOKUP(H239,estados!C:F,3,0)</f>
        <v>217</v>
      </c>
      <c r="H239" t="str">
        <f>municipios[[#This Row],[UF]]</f>
        <v>MA</v>
      </c>
      <c r="I239" t="str">
        <f t="shared" si="3"/>
        <v>211125</v>
      </c>
    </row>
    <row r="240" spans="1:9" x14ac:dyDescent="0.25">
      <c r="A240">
        <f>municipios[[#This Row],[CÓDIGO DO MUNICÍPIO - TOM]]</f>
        <v>239</v>
      </c>
      <c r="B240">
        <f>municipios[[#This Row],[CÓDIGO DO MUNICÍPIO - IBGE]]</f>
        <v>1301803</v>
      </c>
      <c r="C240">
        <f>VLOOKUP(H240,estados!C:G,5,0)</f>
        <v>13</v>
      </c>
      <c r="D240" t="str">
        <f>VLOOKUP(H240,estados!C:F,4,0)</f>
        <v>Amazonas</v>
      </c>
      <c r="E240" t="str">
        <f>VLOOKUP(H240,estados!C:F,2,0)</f>
        <v>Norte</v>
      </c>
      <c r="F240" t="str">
        <f>municipios[[#This Row],[MUNICÍPIO - IBGE]]</f>
        <v>Ipixuna</v>
      </c>
      <c r="G240">
        <f>VLOOKUP(H240,estados!C:F,3,0)</f>
        <v>62</v>
      </c>
      <c r="H240" t="str">
        <f>municipios[[#This Row],[UF]]</f>
        <v>AM</v>
      </c>
      <c r="I240" t="str">
        <f t="shared" si="3"/>
        <v>130180</v>
      </c>
    </row>
    <row r="241" spans="1:9" x14ac:dyDescent="0.25">
      <c r="A241">
        <f>municipios[[#This Row],[CÓDIGO DO MUNICÍPIO - TOM]]</f>
        <v>240</v>
      </c>
      <c r="B241">
        <f>municipios[[#This Row],[CÓDIGO DO MUNICÍPIO - IBGE]]</f>
        <v>2111532</v>
      </c>
      <c r="C241">
        <f>VLOOKUP(H241,estados!C:G,5,0)</f>
        <v>21</v>
      </c>
      <c r="D241" t="str">
        <f>VLOOKUP(H241,estados!C:F,4,0)</f>
        <v>Maranhão</v>
      </c>
      <c r="E241" t="str">
        <f>VLOOKUP(H241,estados!C:F,2,0)</f>
        <v>Nordeste</v>
      </c>
      <c r="F241" t="str">
        <f>municipios[[#This Row],[MUNICÍPIO - IBGE]]</f>
        <v>São Pedro da Água Branca</v>
      </c>
      <c r="G241">
        <f>VLOOKUP(H241,estados!C:F,3,0)</f>
        <v>217</v>
      </c>
      <c r="H241" t="str">
        <f>municipios[[#This Row],[UF]]</f>
        <v>MA</v>
      </c>
      <c r="I241" t="str">
        <f t="shared" si="3"/>
        <v>211153</v>
      </c>
    </row>
    <row r="242" spans="1:9" x14ac:dyDescent="0.25">
      <c r="A242">
        <f>municipios[[#This Row],[CÓDIGO DO MUNICÍPIO - TOM]]</f>
        <v>241</v>
      </c>
      <c r="B242">
        <f>municipios[[#This Row],[CÓDIGO DO MUNICÍPIO - IBGE]]</f>
        <v>1301902</v>
      </c>
      <c r="C242">
        <f>VLOOKUP(H242,estados!C:G,5,0)</f>
        <v>13</v>
      </c>
      <c r="D242" t="str">
        <f>VLOOKUP(H242,estados!C:F,4,0)</f>
        <v>Amazonas</v>
      </c>
      <c r="E242" t="str">
        <f>VLOOKUP(H242,estados!C:F,2,0)</f>
        <v>Norte</v>
      </c>
      <c r="F242" t="str">
        <f>municipios[[#This Row],[MUNICÍPIO - IBGE]]</f>
        <v>Itacoatiara</v>
      </c>
      <c r="G242">
        <f>VLOOKUP(H242,estados!C:F,3,0)</f>
        <v>62</v>
      </c>
      <c r="H242" t="str">
        <f>municipios[[#This Row],[UF]]</f>
        <v>AM</v>
      </c>
      <c r="I242" t="str">
        <f t="shared" si="3"/>
        <v>130190</v>
      </c>
    </row>
    <row r="243" spans="1:9" x14ac:dyDescent="0.25">
      <c r="A243">
        <f>municipios[[#This Row],[CÓDIGO DO MUNICÍPIO - TOM]]</f>
        <v>242</v>
      </c>
      <c r="B243">
        <f>municipios[[#This Row],[CÓDIGO DO MUNICÍPIO - IBGE]]</f>
        <v>2111573</v>
      </c>
      <c r="C243">
        <f>VLOOKUP(H243,estados!C:G,5,0)</f>
        <v>21</v>
      </c>
      <c r="D243" t="str">
        <f>VLOOKUP(H243,estados!C:F,4,0)</f>
        <v>Maranhão</v>
      </c>
      <c r="E243" t="str">
        <f>VLOOKUP(H243,estados!C:F,2,0)</f>
        <v>Nordeste</v>
      </c>
      <c r="F243" t="str">
        <f>municipios[[#This Row],[MUNICÍPIO - IBGE]]</f>
        <v>São Pedro dos Crentes</v>
      </c>
      <c r="G243">
        <f>VLOOKUP(H243,estados!C:F,3,0)</f>
        <v>217</v>
      </c>
      <c r="H243" t="str">
        <f>municipios[[#This Row],[UF]]</f>
        <v>MA</v>
      </c>
      <c r="I243" t="str">
        <f t="shared" si="3"/>
        <v>211157</v>
      </c>
    </row>
    <row r="244" spans="1:9" x14ac:dyDescent="0.25">
      <c r="A244">
        <f>municipios[[#This Row],[CÓDIGO DO MUNICÍPIO - TOM]]</f>
        <v>243</v>
      </c>
      <c r="B244">
        <f>municipios[[#This Row],[CÓDIGO DO MUNICÍPIO - IBGE]]</f>
        <v>1302009</v>
      </c>
      <c r="C244">
        <f>VLOOKUP(H244,estados!C:G,5,0)</f>
        <v>13</v>
      </c>
      <c r="D244" t="str">
        <f>VLOOKUP(H244,estados!C:F,4,0)</f>
        <v>Amazonas</v>
      </c>
      <c r="E244" t="str">
        <f>VLOOKUP(H244,estados!C:F,2,0)</f>
        <v>Norte</v>
      </c>
      <c r="F244" t="str">
        <f>municipios[[#This Row],[MUNICÍPIO - IBGE]]</f>
        <v>Itapiranga</v>
      </c>
      <c r="G244">
        <f>VLOOKUP(H244,estados!C:F,3,0)</f>
        <v>62</v>
      </c>
      <c r="H244" t="str">
        <f>municipios[[#This Row],[UF]]</f>
        <v>AM</v>
      </c>
      <c r="I244" t="str">
        <f t="shared" si="3"/>
        <v>130200</v>
      </c>
    </row>
    <row r="245" spans="1:9" x14ac:dyDescent="0.25">
      <c r="A245">
        <f>municipios[[#This Row],[CÓDIGO DO MUNICÍPIO - TOM]]</f>
        <v>244</v>
      </c>
      <c r="B245">
        <f>municipios[[#This Row],[CÓDIGO DO MUNICÍPIO - IBGE]]</f>
        <v>2111631</v>
      </c>
      <c r="C245">
        <f>VLOOKUP(H245,estados!C:G,5,0)</f>
        <v>21</v>
      </c>
      <c r="D245" t="str">
        <f>VLOOKUP(H245,estados!C:F,4,0)</f>
        <v>Maranhão</v>
      </c>
      <c r="E245" t="str">
        <f>VLOOKUP(H245,estados!C:F,2,0)</f>
        <v>Nordeste</v>
      </c>
      <c r="F245" t="str">
        <f>municipios[[#This Row],[MUNICÍPIO - IBGE]]</f>
        <v>São Raimundo do Doca Bezerra</v>
      </c>
      <c r="G245">
        <f>VLOOKUP(H245,estados!C:F,3,0)</f>
        <v>217</v>
      </c>
      <c r="H245" t="str">
        <f>municipios[[#This Row],[UF]]</f>
        <v>MA</v>
      </c>
      <c r="I245" t="str">
        <f t="shared" si="3"/>
        <v>211163</v>
      </c>
    </row>
    <row r="246" spans="1:9" x14ac:dyDescent="0.25">
      <c r="A246">
        <f>municipios[[#This Row],[CÓDIGO DO MUNICÍPIO - TOM]]</f>
        <v>245</v>
      </c>
      <c r="B246">
        <f>municipios[[#This Row],[CÓDIGO DO MUNICÍPIO - IBGE]]</f>
        <v>1302108</v>
      </c>
      <c r="C246">
        <f>VLOOKUP(H246,estados!C:G,5,0)</f>
        <v>13</v>
      </c>
      <c r="D246" t="str">
        <f>VLOOKUP(H246,estados!C:F,4,0)</f>
        <v>Amazonas</v>
      </c>
      <c r="E246" t="str">
        <f>VLOOKUP(H246,estados!C:F,2,0)</f>
        <v>Norte</v>
      </c>
      <c r="F246" t="str">
        <f>municipios[[#This Row],[MUNICÍPIO - IBGE]]</f>
        <v>Japurá</v>
      </c>
      <c r="G246">
        <f>VLOOKUP(H246,estados!C:F,3,0)</f>
        <v>62</v>
      </c>
      <c r="H246" t="str">
        <f>municipios[[#This Row],[UF]]</f>
        <v>AM</v>
      </c>
      <c r="I246" t="str">
        <f t="shared" si="3"/>
        <v>130210</v>
      </c>
    </row>
    <row r="247" spans="1:9" x14ac:dyDescent="0.25">
      <c r="A247">
        <f>municipios[[#This Row],[CÓDIGO DO MUNICÍPIO - TOM]]</f>
        <v>246</v>
      </c>
      <c r="B247">
        <f>municipios[[#This Row],[CÓDIGO DO MUNICÍPIO - IBGE]]</f>
        <v>2111672</v>
      </c>
      <c r="C247">
        <f>VLOOKUP(H247,estados!C:G,5,0)</f>
        <v>21</v>
      </c>
      <c r="D247" t="str">
        <f>VLOOKUP(H247,estados!C:F,4,0)</f>
        <v>Maranhão</v>
      </c>
      <c r="E247" t="str">
        <f>VLOOKUP(H247,estados!C:F,2,0)</f>
        <v>Nordeste</v>
      </c>
      <c r="F247" t="str">
        <f>municipios[[#This Row],[MUNICÍPIO - IBGE]]</f>
        <v>São Roberto</v>
      </c>
      <c r="G247">
        <f>VLOOKUP(H247,estados!C:F,3,0)</f>
        <v>217</v>
      </c>
      <c r="H247" t="str">
        <f>municipios[[#This Row],[UF]]</f>
        <v>MA</v>
      </c>
      <c r="I247" t="str">
        <f t="shared" si="3"/>
        <v>211167</v>
      </c>
    </row>
    <row r="248" spans="1:9" x14ac:dyDescent="0.25">
      <c r="A248">
        <f>municipios[[#This Row],[CÓDIGO DO MUNICÍPIO - TOM]]</f>
        <v>247</v>
      </c>
      <c r="B248">
        <f>municipios[[#This Row],[CÓDIGO DO MUNICÍPIO - IBGE]]</f>
        <v>1302207</v>
      </c>
      <c r="C248">
        <f>VLOOKUP(H248,estados!C:G,5,0)</f>
        <v>13</v>
      </c>
      <c r="D248" t="str">
        <f>VLOOKUP(H248,estados!C:F,4,0)</f>
        <v>Amazonas</v>
      </c>
      <c r="E248" t="str">
        <f>VLOOKUP(H248,estados!C:F,2,0)</f>
        <v>Norte</v>
      </c>
      <c r="F248" t="str">
        <f>municipios[[#This Row],[MUNICÍPIO - IBGE]]</f>
        <v>Juruá</v>
      </c>
      <c r="G248">
        <f>VLOOKUP(H248,estados!C:F,3,0)</f>
        <v>62</v>
      </c>
      <c r="H248" t="str">
        <f>municipios[[#This Row],[UF]]</f>
        <v>AM</v>
      </c>
      <c r="I248" t="str">
        <f t="shared" si="3"/>
        <v>130220</v>
      </c>
    </row>
    <row r="249" spans="1:9" x14ac:dyDescent="0.25">
      <c r="A249">
        <f>municipios[[#This Row],[CÓDIGO DO MUNICÍPIO - TOM]]</f>
        <v>248</v>
      </c>
      <c r="B249">
        <f>municipios[[#This Row],[CÓDIGO DO MUNICÍPIO - IBGE]]</f>
        <v>2111722</v>
      </c>
      <c r="C249">
        <f>VLOOKUP(H249,estados!C:G,5,0)</f>
        <v>21</v>
      </c>
      <c r="D249" t="str">
        <f>VLOOKUP(H249,estados!C:F,4,0)</f>
        <v>Maranhão</v>
      </c>
      <c r="E249" t="str">
        <f>VLOOKUP(H249,estados!C:F,2,0)</f>
        <v>Nordeste</v>
      </c>
      <c r="F249" t="str">
        <f>municipios[[#This Row],[MUNICÍPIO - IBGE]]</f>
        <v>Satubinha</v>
      </c>
      <c r="G249">
        <f>VLOOKUP(H249,estados!C:F,3,0)</f>
        <v>217</v>
      </c>
      <c r="H249" t="str">
        <f>municipios[[#This Row],[UF]]</f>
        <v>MA</v>
      </c>
      <c r="I249" t="str">
        <f t="shared" si="3"/>
        <v>211172</v>
      </c>
    </row>
    <row r="250" spans="1:9" x14ac:dyDescent="0.25">
      <c r="A250">
        <f>municipios[[#This Row],[CÓDIGO DO MUNICÍPIO - TOM]]</f>
        <v>249</v>
      </c>
      <c r="B250">
        <f>municipios[[#This Row],[CÓDIGO DO MUNICÍPIO - IBGE]]</f>
        <v>1302306</v>
      </c>
      <c r="C250">
        <f>VLOOKUP(H250,estados!C:G,5,0)</f>
        <v>13</v>
      </c>
      <c r="D250" t="str">
        <f>VLOOKUP(H250,estados!C:F,4,0)</f>
        <v>Amazonas</v>
      </c>
      <c r="E250" t="str">
        <f>VLOOKUP(H250,estados!C:F,2,0)</f>
        <v>Norte</v>
      </c>
      <c r="F250" t="str">
        <f>municipios[[#This Row],[MUNICÍPIO - IBGE]]</f>
        <v>Jutaí</v>
      </c>
      <c r="G250">
        <f>VLOOKUP(H250,estados!C:F,3,0)</f>
        <v>62</v>
      </c>
      <c r="H250" t="str">
        <f>municipios[[#This Row],[UF]]</f>
        <v>AM</v>
      </c>
      <c r="I250" t="str">
        <f t="shared" si="3"/>
        <v>130230</v>
      </c>
    </row>
    <row r="251" spans="1:9" x14ac:dyDescent="0.25">
      <c r="A251">
        <f>municipios[[#This Row],[CÓDIGO DO MUNICÍPIO - TOM]]</f>
        <v>250</v>
      </c>
      <c r="B251">
        <f>municipios[[#This Row],[CÓDIGO DO MUNICÍPIO - IBGE]]</f>
        <v>2111748</v>
      </c>
      <c r="C251">
        <f>VLOOKUP(H251,estados!C:G,5,0)</f>
        <v>21</v>
      </c>
      <c r="D251" t="str">
        <f>VLOOKUP(H251,estados!C:F,4,0)</f>
        <v>Maranhão</v>
      </c>
      <c r="E251" t="str">
        <f>VLOOKUP(H251,estados!C:F,2,0)</f>
        <v>Nordeste</v>
      </c>
      <c r="F251" t="str">
        <f>municipios[[#This Row],[MUNICÍPIO - IBGE]]</f>
        <v>Senador Alexandre Costa</v>
      </c>
      <c r="G251">
        <f>VLOOKUP(H251,estados!C:F,3,0)</f>
        <v>217</v>
      </c>
      <c r="H251" t="str">
        <f>municipios[[#This Row],[UF]]</f>
        <v>MA</v>
      </c>
      <c r="I251" t="str">
        <f t="shared" si="3"/>
        <v>211174</v>
      </c>
    </row>
    <row r="252" spans="1:9" x14ac:dyDescent="0.25">
      <c r="A252">
        <f>municipios[[#This Row],[CÓDIGO DO MUNICÍPIO - TOM]]</f>
        <v>251</v>
      </c>
      <c r="B252">
        <f>municipios[[#This Row],[CÓDIGO DO MUNICÍPIO - IBGE]]</f>
        <v>1302405</v>
      </c>
      <c r="C252">
        <f>VLOOKUP(H252,estados!C:G,5,0)</f>
        <v>13</v>
      </c>
      <c r="D252" t="str">
        <f>VLOOKUP(H252,estados!C:F,4,0)</f>
        <v>Amazonas</v>
      </c>
      <c r="E252" t="str">
        <f>VLOOKUP(H252,estados!C:F,2,0)</f>
        <v>Norte</v>
      </c>
      <c r="F252" t="str">
        <f>municipios[[#This Row],[MUNICÍPIO - IBGE]]</f>
        <v>Lábrea</v>
      </c>
      <c r="G252">
        <f>VLOOKUP(H252,estados!C:F,3,0)</f>
        <v>62</v>
      </c>
      <c r="H252" t="str">
        <f>municipios[[#This Row],[UF]]</f>
        <v>AM</v>
      </c>
      <c r="I252" t="str">
        <f t="shared" si="3"/>
        <v>130240</v>
      </c>
    </row>
    <row r="253" spans="1:9" x14ac:dyDescent="0.25">
      <c r="A253">
        <f>municipios[[#This Row],[CÓDIGO DO MUNICÍPIO - TOM]]</f>
        <v>252</v>
      </c>
      <c r="B253">
        <f>municipios[[#This Row],[CÓDIGO DO MUNICÍPIO - IBGE]]</f>
        <v>2111763</v>
      </c>
      <c r="C253">
        <f>VLOOKUP(H253,estados!C:G,5,0)</f>
        <v>21</v>
      </c>
      <c r="D253" t="str">
        <f>VLOOKUP(H253,estados!C:F,4,0)</f>
        <v>Maranhão</v>
      </c>
      <c r="E253" t="str">
        <f>VLOOKUP(H253,estados!C:F,2,0)</f>
        <v>Nordeste</v>
      </c>
      <c r="F253" t="str">
        <f>municipios[[#This Row],[MUNICÍPIO - IBGE]]</f>
        <v>Senador La Rocque</v>
      </c>
      <c r="G253">
        <f>VLOOKUP(H253,estados!C:F,3,0)</f>
        <v>217</v>
      </c>
      <c r="H253" t="str">
        <f>municipios[[#This Row],[UF]]</f>
        <v>MA</v>
      </c>
      <c r="I253" t="str">
        <f t="shared" si="3"/>
        <v>211176</v>
      </c>
    </row>
    <row r="254" spans="1:9" x14ac:dyDescent="0.25">
      <c r="A254">
        <f>municipios[[#This Row],[CÓDIGO DO MUNICÍPIO - TOM]]</f>
        <v>253</v>
      </c>
      <c r="B254">
        <f>municipios[[#This Row],[CÓDIGO DO MUNICÍPIO - IBGE]]</f>
        <v>1302504</v>
      </c>
      <c r="C254">
        <f>VLOOKUP(H254,estados!C:G,5,0)</f>
        <v>13</v>
      </c>
      <c r="D254" t="str">
        <f>VLOOKUP(H254,estados!C:F,4,0)</f>
        <v>Amazonas</v>
      </c>
      <c r="E254" t="str">
        <f>VLOOKUP(H254,estados!C:F,2,0)</f>
        <v>Norte</v>
      </c>
      <c r="F254" t="str">
        <f>municipios[[#This Row],[MUNICÍPIO - IBGE]]</f>
        <v>Manacapuru</v>
      </c>
      <c r="G254">
        <f>VLOOKUP(H254,estados!C:F,3,0)</f>
        <v>62</v>
      </c>
      <c r="H254" t="str">
        <f>municipios[[#This Row],[UF]]</f>
        <v>AM</v>
      </c>
      <c r="I254" t="str">
        <f t="shared" si="3"/>
        <v>130250</v>
      </c>
    </row>
    <row r="255" spans="1:9" x14ac:dyDescent="0.25">
      <c r="A255">
        <f>municipios[[#This Row],[CÓDIGO DO MUNICÍPIO - TOM]]</f>
        <v>254</v>
      </c>
      <c r="B255">
        <f>municipios[[#This Row],[CÓDIGO DO MUNICÍPIO - IBGE]]</f>
        <v>2111789</v>
      </c>
      <c r="C255">
        <f>VLOOKUP(H255,estados!C:G,5,0)</f>
        <v>21</v>
      </c>
      <c r="D255" t="str">
        <f>VLOOKUP(H255,estados!C:F,4,0)</f>
        <v>Maranhão</v>
      </c>
      <c r="E255" t="str">
        <f>VLOOKUP(H255,estados!C:F,2,0)</f>
        <v>Nordeste</v>
      </c>
      <c r="F255" t="str">
        <f>municipios[[#This Row],[MUNICÍPIO - IBGE]]</f>
        <v>Serrano do Maranhão</v>
      </c>
      <c r="G255">
        <f>VLOOKUP(H255,estados!C:F,3,0)</f>
        <v>217</v>
      </c>
      <c r="H255" t="str">
        <f>municipios[[#This Row],[UF]]</f>
        <v>MA</v>
      </c>
      <c r="I255" t="str">
        <f t="shared" si="3"/>
        <v>211178</v>
      </c>
    </row>
    <row r="256" spans="1:9" x14ac:dyDescent="0.25">
      <c r="A256">
        <f>municipios[[#This Row],[CÓDIGO DO MUNICÍPIO - TOM]]</f>
        <v>255</v>
      </c>
      <c r="B256">
        <f>municipios[[#This Row],[CÓDIGO DO MUNICÍPIO - IBGE]]</f>
        <v>1302603</v>
      </c>
      <c r="C256">
        <f>VLOOKUP(H256,estados!C:G,5,0)</f>
        <v>13</v>
      </c>
      <c r="D256" t="str">
        <f>VLOOKUP(H256,estados!C:F,4,0)</f>
        <v>Amazonas</v>
      </c>
      <c r="E256" t="str">
        <f>VLOOKUP(H256,estados!C:F,2,0)</f>
        <v>Norte</v>
      </c>
      <c r="F256" t="str">
        <f>municipios[[#This Row],[MUNICÍPIO - IBGE]]</f>
        <v>Manaus</v>
      </c>
      <c r="G256">
        <f>VLOOKUP(H256,estados!C:F,3,0)</f>
        <v>62</v>
      </c>
      <c r="H256" t="str">
        <f>municipios[[#This Row],[UF]]</f>
        <v>AM</v>
      </c>
      <c r="I256" t="str">
        <f t="shared" si="3"/>
        <v>130260</v>
      </c>
    </row>
    <row r="257" spans="1:9" x14ac:dyDescent="0.25">
      <c r="A257">
        <f>municipios[[#This Row],[CÓDIGO DO MUNICÍPIO - TOM]]</f>
        <v>256</v>
      </c>
      <c r="B257">
        <f>municipios[[#This Row],[CÓDIGO DO MUNICÍPIO - IBGE]]</f>
        <v>2111953</v>
      </c>
      <c r="C257">
        <f>VLOOKUP(H257,estados!C:G,5,0)</f>
        <v>21</v>
      </c>
      <c r="D257" t="str">
        <f>VLOOKUP(H257,estados!C:F,4,0)</f>
        <v>Maranhão</v>
      </c>
      <c r="E257" t="str">
        <f>VLOOKUP(H257,estados!C:F,2,0)</f>
        <v>Nordeste</v>
      </c>
      <c r="F257" t="str">
        <f>municipios[[#This Row],[MUNICÍPIO - IBGE]]</f>
        <v>Sucupira do Riachão</v>
      </c>
      <c r="G257">
        <f>VLOOKUP(H257,estados!C:F,3,0)</f>
        <v>217</v>
      </c>
      <c r="H257" t="str">
        <f>municipios[[#This Row],[UF]]</f>
        <v>MA</v>
      </c>
      <c r="I257" t="str">
        <f t="shared" si="3"/>
        <v>211195</v>
      </c>
    </row>
    <row r="258" spans="1:9" x14ac:dyDescent="0.25">
      <c r="A258">
        <f>municipios[[#This Row],[CÓDIGO DO MUNICÍPIO - TOM]]</f>
        <v>257</v>
      </c>
      <c r="B258">
        <f>municipios[[#This Row],[CÓDIGO DO MUNICÍPIO - IBGE]]</f>
        <v>1302702</v>
      </c>
      <c r="C258">
        <f>VLOOKUP(H258,estados!C:G,5,0)</f>
        <v>13</v>
      </c>
      <c r="D258" t="str">
        <f>VLOOKUP(H258,estados!C:F,4,0)</f>
        <v>Amazonas</v>
      </c>
      <c r="E258" t="str">
        <f>VLOOKUP(H258,estados!C:F,2,0)</f>
        <v>Norte</v>
      </c>
      <c r="F258" t="str">
        <f>municipios[[#This Row],[MUNICÍPIO - IBGE]]</f>
        <v>Manicoré</v>
      </c>
      <c r="G258">
        <f>VLOOKUP(H258,estados!C:F,3,0)</f>
        <v>62</v>
      </c>
      <c r="H258" t="str">
        <f>municipios[[#This Row],[UF]]</f>
        <v>AM</v>
      </c>
      <c r="I258" t="str">
        <f t="shared" si="3"/>
        <v>130270</v>
      </c>
    </row>
    <row r="259" spans="1:9" x14ac:dyDescent="0.25">
      <c r="A259">
        <f>municipios[[#This Row],[CÓDIGO DO MUNICÍPIO - TOM]]</f>
        <v>258</v>
      </c>
      <c r="B259">
        <f>municipios[[#This Row],[CÓDIGO DO MUNICÍPIO - IBGE]]</f>
        <v>2112233</v>
      </c>
      <c r="C259">
        <f>VLOOKUP(H259,estados!C:G,5,0)</f>
        <v>21</v>
      </c>
      <c r="D259" t="str">
        <f>VLOOKUP(H259,estados!C:F,4,0)</f>
        <v>Maranhão</v>
      </c>
      <c r="E259" t="str">
        <f>VLOOKUP(H259,estados!C:F,2,0)</f>
        <v>Nordeste</v>
      </c>
      <c r="F259" t="str">
        <f>municipios[[#This Row],[MUNICÍPIO - IBGE]]</f>
        <v>Trizidela do Vale</v>
      </c>
      <c r="G259">
        <f>VLOOKUP(H259,estados!C:F,3,0)</f>
        <v>217</v>
      </c>
      <c r="H259" t="str">
        <f>municipios[[#This Row],[UF]]</f>
        <v>MA</v>
      </c>
      <c r="I259" t="str">
        <f t="shared" ref="I259:I322" si="4">LEFT(B259,LEN(B259)-1)</f>
        <v>211223</v>
      </c>
    </row>
    <row r="260" spans="1:9" x14ac:dyDescent="0.25">
      <c r="A260">
        <f>municipios[[#This Row],[CÓDIGO DO MUNICÍPIO - TOM]]</f>
        <v>259</v>
      </c>
      <c r="B260">
        <f>municipios[[#This Row],[CÓDIGO DO MUNICÍPIO - IBGE]]</f>
        <v>1302801</v>
      </c>
      <c r="C260">
        <f>VLOOKUP(H260,estados!C:G,5,0)</f>
        <v>13</v>
      </c>
      <c r="D260" t="str">
        <f>VLOOKUP(H260,estados!C:F,4,0)</f>
        <v>Amazonas</v>
      </c>
      <c r="E260" t="str">
        <f>VLOOKUP(H260,estados!C:F,2,0)</f>
        <v>Norte</v>
      </c>
      <c r="F260" t="str">
        <f>municipios[[#This Row],[MUNICÍPIO - IBGE]]</f>
        <v>Maraã</v>
      </c>
      <c r="G260">
        <f>VLOOKUP(H260,estados!C:F,3,0)</f>
        <v>62</v>
      </c>
      <c r="H260" t="str">
        <f>municipios[[#This Row],[UF]]</f>
        <v>AM</v>
      </c>
      <c r="I260" t="str">
        <f t="shared" si="4"/>
        <v>130280</v>
      </c>
    </row>
    <row r="261" spans="1:9" x14ac:dyDescent="0.25">
      <c r="A261">
        <f>municipios[[#This Row],[CÓDIGO DO MUNICÍPIO - TOM]]</f>
        <v>260</v>
      </c>
      <c r="B261">
        <f>municipios[[#This Row],[CÓDIGO DO MUNICÍPIO - IBGE]]</f>
        <v>2112274</v>
      </c>
      <c r="C261">
        <f>VLOOKUP(H261,estados!C:G,5,0)</f>
        <v>21</v>
      </c>
      <c r="D261" t="str">
        <f>VLOOKUP(H261,estados!C:F,4,0)</f>
        <v>Maranhão</v>
      </c>
      <c r="E261" t="str">
        <f>VLOOKUP(H261,estados!C:F,2,0)</f>
        <v>Nordeste</v>
      </c>
      <c r="F261" t="str">
        <f>municipios[[#This Row],[MUNICÍPIO - IBGE]]</f>
        <v>Tufilândia</v>
      </c>
      <c r="G261">
        <f>VLOOKUP(H261,estados!C:F,3,0)</f>
        <v>217</v>
      </c>
      <c r="H261" t="str">
        <f>municipios[[#This Row],[UF]]</f>
        <v>MA</v>
      </c>
      <c r="I261" t="str">
        <f t="shared" si="4"/>
        <v>211227</v>
      </c>
    </row>
    <row r="262" spans="1:9" x14ac:dyDescent="0.25">
      <c r="A262">
        <f>municipios[[#This Row],[CÓDIGO DO MUNICÍPIO - TOM]]</f>
        <v>261</v>
      </c>
      <c r="B262">
        <f>municipios[[#This Row],[CÓDIGO DO MUNICÍPIO - IBGE]]</f>
        <v>1302900</v>
      </c>
      <c r="C262">
        <f>VLOOKUP(H262,estados!C:G,5,0)</f>
        <v>13</v>
      </c>
      <c r="D262" t="str">
        <f>VLOOKUP(H262,estados!C:F,4,0)</f>
        <v>Amazonas</v>
      </c>
      <c r="E262" t="str">
        <f>VLOOKUP(H262,estados!C:F,2,0)</f>
        <v>Norte</v>
      </c>
      <c r="F262" t="str">
        <f>municipios[[#This Row],[MUNICÍPIO - IBGE]]</f>
        <v>Maués</v>
      </c>
      <c r="G262">
        <f>VLOOKUP(H262,estados!C:F,3,0)</f>
        <v>62</v>
      </c>
      <c r="H262" t="str">
        <f>municipios[[#This Row],[UF]]</f>
        <v>AM</v>
      </c>
      <c r="I262" t="str">
        <f t="shared" si="4"/>
        <v>130290</v>
      </c>
    </row>
    <row r="263" spans="1:9" x14ac:dyDescent="0.25">
      <c r="A263">
        <f>municipios[[#This Row],[CÓDIGO DO MUNICÍPIO - TOM]]</f>
        <v>262</v>
      </c>
      <c r="B263">
        <f>municipios[[#This Row],[CÓDIGO DO MUNICÍPIO - IBGE]]</f>
        <v>2112456</v>
      </c>
      <c r="C263">
        <f>VLOOKUP(H263,estados!C:G,5,0)</f>
        <v>21</v>
      </c>
      <c r="D263" t="str">
        <f>VLOOKUP(H263,estados!C:F,4,0)</f>
        <v>Maranhão</v>
      </c>
      <c r="E263" t="str">
        <f>VLOOKUP(H263,estados!C:F,2,0)</f>
        <v>Nordeste</v>
      </c>
      <c r="F263" t="str">
        <f>municipios[[#This Row],[MUNICÍPIO - IBGE]]</f>
        <v>Turilândia</v>
      </c>
      <c r="G263">
        <f>VLOOKUP(H263,estados!C:F,3,0)</f>
        <v>217</v>
      </c>
      <c r="H263" t="str">
        <f>municipios[[#This Row],[UF]]</f>
        <v>MA</v>
      </c>
      <c r="I263" t="str">
        <f t="shared" si="4"/>
        <v>211245</v>
      </c>
    </row>
    <row r="264" spans="1:9" x14ac:dyDescent="0.25">
      <c r="A264">
        <f>municipios[[#This Row],[CÓDIGO DO MUNICÍPIO - TOM]]</f>
        <v>263</v>
      </c>
      <c r="B264">
        <f>municipios[[#This Row],[CÓDIGO DO MUNICÍPIO - IBGE]]</f>
        <v>1303007</v>
      </c>
      <c r="C264">
        <f>VLOOKUP(H264,estados!C:G,5,0)</f>
        <v>13</v>
      </c>
      <c r="D264" t="str">
        <f>VLOOKUP(H264,estados!C:F,4,0)</f>
        <v>Amazonas</v>
      </c>
      <c r="E264" t="str">
        <f>VLOOKUP(H264,estados!C:F,2,0)</f>
        <v>Norte</v>
      </c>
      <c r="F264" t="str">
        <f>municipios[[#This Row],[MUNICÍPIO - IBGE]]</f>
        <v>Nhamundá</v>
      </c>
      <c r="G264">
        <f>VLOOKUP(H264,estados!C:F,3,0)</f>
        <v>62</v>
      </c>
      <c r="H264" t="str">
        <f>municipios[[#This Row],[UF]]</f>
        <v>AM</v>
      </c>
      <c r="I264" t="str">
        <f t="shared" si="4"/>
        <v>130300</v>
      </c>
    </row>
    <row r="265" spans="1:9" x14ac:dyDescent="0.25">
      <c r="A265">
        <f>municipios[[#This Row],[CÓDIGO DO MUNICÍPIO - TOM]]</f>
        <v>264</v>
      </c>
      <c r="B265">
        <f>municipios[[#This Row],[CÓDIGO DO MUNICÍPIO - IBGE]]</f>
        <v>2112852</v>
      </c>
      <c r="C265">
        <f>VLOOKUP(H265,estados!C:G,5,0)</f>
        <v>21</v>
      </c>
      <c r="D265" t="str">
        <f>VLOOKUP(H265,estados!C:F,4,0)</f>
        <v>Maranhão</v>
      </c>
      <c r="E265" t="str">
        <f>VLOOKUP(H265,estados!C:F,2,0)</f>
        <v>Nordeste</v>
      </c>
      <c r="F265" t="str">
        <f>municipios[[#This Row],[MUNICÍPIO - IBGE]]</f>
        <v>Vila Nova dos Martírios</v>
      </c>
      <c r="G265">
        <f>VLOOKUP(H265,estados!C:F,3,0)</f>
        <v>217</v>
      </c>
      <c r="H265" t="str">
        <f>municipios[[#This Row],[UF]]</f>
        <v>MA</v>
      </c>
      <c r="I265" t="str">
        <f t="shared" si="4"/>
        <v>211285</v>
      </c>
    </row>
    <row r="266" spans="1:9" x14ac:dyDescent="0.25">
      <c r="A266">
        <f>municipios[[#This Row],[CÓDIGO DO MUNICÍPIO - TOM]]</f>
        <v>265</v>
      </c>
      <c r="B266">
        <f>municipios[[#This Row],[CÓDIGO DO MUNICÍPIO - IBGE]]</f>
        <v>1303106</v>
      </c>
      <c r="C266">
        <f>VLOOKUP(H266,estados!C:G,5,0)</f>
        <v>13</v>
      </c>
      <c r="D266" t="str">
        <f>VLOOKUP(H266,estados!C:F,4,0)</f>
        <v>Amazonas</v>
      </c>
      <c r="E266" t="str">
        <f>VLOOKUP(H266,estados!C:F,2,0)</f>
        <v>Norte</v>
      </c>
      <c r="F266" t="str">
        <f>municipios[[#This Row],[MUNICÍPIO - IBGE]]</f>
        <v>Nova Olinda do Norte</v>
      </c>
      <c r="G266">
        <f>VLOOKUP(H266,estados!C:F,3,0)</f>
        <v>62</v>
      </c>
      <c r="H266" t="str">
        <f>municipios[[#This Row],[UF]]</f>
        <v>AM</v>
      </c>
      <c r="I266" t="str">
        <f t="shared" si="4"/>
        <v>130310</v>
      </c>
    </row>
    <row r="267" spans="1:9" x14ac:dyDescent="0.25">
      <c r="A267">
        <f>municipios[[#This Row],[CÓDIGO DO MUNICÍPIO - TOM]]</f>
        <v>266</v>
      </c>
      <c r="B267">
        <f>municipios[[#This Row],[CÓDIGO DO MUNICÍPIO - IBGE]]</f>
        <v>2200053</v>
      </c>
      <c r="C267">
        <f>VLOOKUP(H267,estados!C:G,5,0)</f>
        <v>22</v>
      </c>
      <c r="D267" t="str">
        <f>VLOOKUP(H267,estados!C:F,4,0)</f>
        <v>Piauí</v>
      </c>
      <c r="E267" t="str">
        <f>VLOOKUP(H267,estados!C:F,2,0)</f>
        <v>Nordeste</v>
      </c>
      <c r="F267" t="str">
        <f>municipios[[#This Row],[MUNICÍPIO - IBGE]]</f>
        <v>Acauã</v>
      </c>
      <c r="G267">
        <f>VLOOKUP(H267,estados!C:F,3,0)</f>
        <v>224</v>
      </c>
      <c r="H267" t="str">
        <f>municipios[[#This Row],[UF]]</f>
        <v>PI</v>
      </c>
      <c r="I267" t="str">
        <f t="shared" si="4"/>
        <v>220005</v>
      </c>
    </row>
    <row r="268" spans="1:9" x14ac:dyDescent="0.25">
      <c r="A268">
        <f>municipios[[#This Row],[CÓDIGO DO MUNICÍPIO - TOM]]</f>
        <v>267</v>
      </c>
      <c r="B268">
        <f>municipios[[#This Row],[CÓDIGO DO MUNICÍPIO - IBGE]]</f>
        <v>1303304</v>
      </c>
      <c r="C268">
        <f>VLOOKUP(H268,estados!C:G,5,0)</f>
        <v>13</v>
      </c>
      <c r="D268" t="str">
        <f>VLOOKUP(H268,estados!C:F,4,0)</f>
        <v>Amazonas</v>
      </c>
      <c r="E268" t="str">
        <f>VLOOKUP(H268,estados!C:F,2,0)</f>
        <v>Norte</v>
      </c>
      <c r="F268" t="str">
        <f>municipios[[#This Row],[MUNICÍPIO - IBGE]]</f>
        <v>Novo Aripuanã</v>
      </c>
      <c r="G268">
        <f>VLOOKUP(H268,estados!C:F,3,0)</f>
        <v>62</v>
      </c>
      <c r="H268" t="str">
        <f>municipios[[#This Row],[UF]]</f>
        <v>AM</v>
      </c>
      <c r="I268" t="str">
        <f t="shared" si="4"/>
        <v>130330</v>
      </c>
    </row>
    <row r="269" spans="1:9" x14ac:dyDescent="0.25">
      <c r="A269">
        <f>municipios[[#This Row],[CÓDIGO DO MUNICÍPIO - TOM]]</f>
        <v>268</v>
      </c>
      <c r="B269">
        <f>municipios[[#This Row],[CÓDIGO DO MUNICÍPIO - IBGE]]</f>
        <v>2200459</v>
      </c>
      <c r="C269">
        <f>VLOOKUP(H269,estados!C:G,5,0)</f>
        <v>22</v>
      </c>
      <c r="D269" t="str">
        <f>VLOOKUP(H269,estados!C:F,4,0)</f>
        <v>Piauí</v>
      </c>
      <c r="E269" t="str">
        <f>VLOOKUP(H269,estados!C:F,2,0)</f>
        <v>Nordeste</v>
      </c>
      <c r="F269" t="str">
        <f>municipios[[#This Row],[MUNICÍPIO - IBGE]]</f>
        <v>Alvorada do Gurguéia</v>
      </c>
      <c r="G269">
        <f>VLOOKUP(H269,estados!C:F,3,0)</f>
        <v>224</v>
      </c>
      <c r="H269" t="str">
        <f>municipios[[#This Row],[UF]]</f>
        <v>PI</v>
      </c>
      <c r="I269" t="str">
        <f t="shared" si="4"/>
        <v>220045</v>
      </c>
    </row>
    <row r="270" spans="1:9" x14ac:dyDescent="0.25">
      <c r="A270">
        <f>municipios[[#This Row],[CÓDIGO DO MUNICÍPIO - TOM]]</f>
        <v>269</v>
      </c>
      <c r="B270">
        <f>municipios[[#This Row],[CÓDIGO DO MUNICÍPIO - IBGE]]</f>
        <v>1303403</v>
      </c>
      <c r="C270">
        <f>VLOOKUP(H270,estados!C:G,5,0)</f>
        <v>13</v>
      </c>
      <c r="D270" t="str">
        <f>VLOOKUP(H270,estados!C:F,4,0)</f>
        <v>Amazonas</v>
      </c>
      <c r="E270" t="str">
        <f>VLOOKUP(H270,estados!C:F,2,0)</f>
        <v>Norte</v>
      </c>
      <c r="F270" t="str">
        <f>municipios[[#This Row],[MUNICÍPIO - IBGE]]</f>
        <v>Parintins</v>
      </c>
      <c r="G270">
        <f>VLOOKUP(H270,estados!C:F,3,0)</f>
        <v>62</v>
      </c>
      <c r="H270" t="str">
        <f>municipios[[#This Row],[UF]]</f>
        <v>AM</v>
      </c>
      <c r="I270" t="str">
        <f t="shared" si="4"/>
        <v>130340</v>
      </c>
    </row>
    <row r="271" spans="1:9" x14ac:dyDescent="0.25">
      <c r="A271">
        <f>municipios[[#This Row],[CÓDIGO DO MUNICÍPIO - TOM]]</f>
        <v>270</v>
      </c>
      <c r="B271">
        <f>municipios[[#This Row],[CÓDIGO DO MUNICÍPIO - IBGE]]</f>
        <v>2201051</v>
      </c>
      <c r="C271">
        <f>VLOOKUP(H271,estados!C:G,5,0)</f>
        <v>22</v>
      </c>
      <c r="D271" t="str">
        <f>VLOOKUP(H271,estados!C:F,4,0)</f>
        <v>Piauí</v>
      </c>
      <c r="E271" t="str">
        <f>VLOOKUP(H271,estados!C:F,2,0)</f>
        <v>Nordeste</v>
      </c>
      <c r="F271" t="str">
        <f>municipios[[#This Row],[MUNICÍPIO - IBGE]]</f>
        <v>Assunção do Piauí</v>
      </c>
      <c r="G271">
        <f>VLOOKUP(H271,estados!C:F,3,0)</f>
        <v>224</v>
      </c>
      <c r="H271" t="str">
        <f>municipios[[#This Row],[UF]]</f>
        <v>PI</v>
      </c>
      <c r="I271" t="str">
        <f t="shared" si="4"/>
        <v>220105</v>
      </c>
    </row>
    <row r="272" spans="1:9" x14ac:dyDescent="0.25">
      <c r="A272">
        <f>municipios[[#This Row],[CÓDIGO DO MUNICÍPIO - TOM]]</f>
        <v>271</v>
      </c>
      <c r="B272">
        <f>municipios[[#This Row],[CÓDIGO DO MUNICÍPIO - IBGE]]</f>
        <v>1303502</v>
      </c>
      <c r="C272">
        <f>VLOOKUP(H272,estados!C:G,5,0)</f>
        <v>13</v>
      </c>
      <c r="D272" t="str">
        <f>VLOOKUP(H272,estados!C:F,4,0)</f>
        <v>Amazonas</v>
      </c>
      <c r="E272" t="str">
        <f>VLOOKUP(H272,estados!C:F,2,0)</f>
        <v>Norte</v>
      </c>
      <c r="F272" t="str">
        <f>municipios[[#This Row],[MUNICÍPIO - IBGE]]</f>
        <v>Pauini</v>
      </c>
      <c r="G272">
        <f>VLOOKUP(H272,estados!C:F,3,0)</f>
        <v>62</v>
      </c>
      <c r="H272" t="str">
        <f>municipios[[#This Row],[UF]]</f>
        <v>AM</v>
      </c>
      <c r="I272" t="str">
        <f t="shared" si="4"/>
        <v>130350</v>
      </c>
    </row>
    <row r="273" spans="1:9" x14ac:dyDescent="0.25">
      <c r="A273">
        <f>municipios[[#This Row],[CÓDIGO DO MUNICÍPIO - TOM]]</f>
        <v>272</v>
      </c>
      <c r="B273">
        <f>municipios[[#This Row],[CÓDIGO DO MUNICÍPIO - IBGE]]</f>
        <v>2201176</v>
      </c>
      <c r="C273">
        <f>VLOOKUP(H273,estados!C:G,5,0)</f>
        <v>22</v>
      </c>
      <c r="D273" t="str">
        <f>VLOOKUP(H273,estados!C:F,4,0)</f>
        <v>Piauí</v>
      </c>
      <c r="E273" t="str">
        <f>VLOOKUP(H273,estados!C:F,2,0)</f>
        <v>Nordeste</v>
      </c>
      <c r="F273" t="str">
        <f>municipios[[#This Row],[MUNICÍPIO - IBGE]]</f>
        <v>Barra D'Alcântara</v>
      </c>
      <c r="G273">
        <f>VLOOKUP(H273,estados!C:F,3,0)</f>
        <v>224</v>
      </c>
      <c r="H273" t="str">
        <f>municipios[[#This Row],[UF]]</f>
        <v>PI</v>
      </c>
      <c r="I273" t="str">
        <f t="shared" si="4"/>
        <v>220117</v>
      </c>
    </row>
    <row r="274" spans="1:9" x14ac:dyDescent="0.25">
      <c r="A274">
        <f>municipios[[#This Row],[CÓDIGO DO MUNICÍPIO - TOM]]</f>
        <v>273</v>
      </c>
      <c r="B274">
        <f>municipios[[#This Row],[CÓDIGO DO MUNICÍPIO - IBGE]]</f>
        <v>1303700</v>
      </c>
      <c r="C274">
        <f>VLOOKUP(H274,estados!C:G,5,0)</f>
        <v>13</v>
      </c>
      <c r="D274" t="str">
        <f>VLOOKUP(H274,estados!C:F,4,0)</f>
        <v>Amazonas</v>
      </c>
      <c r="E274" t="str">
        <f>VLOOKUP(H274,estados!C:F,2,0)</f>
        <v>Norte</v>
      </c>
      <c r="F274" t="str">
        <f>municipios[[#This Row],[MUNICÍPIO - IBGE]]</f>
        <v>Santo Antônio do Içá</v>
      </c>
      <c r="G274">
        <f>VLOOKUP(H274,estados!C:F,3,0)</f>
        <v>62</v>
      </c>
      <c r="H274" t="str">
        <f>municipios[[#This Row],[UF]]</f>
        <v>AM</v>
      </c>
      <c r="I274" t="str">
        <f t="shared" si="4"/>
        <v>130370</v>
      </c>
    </row>
    <row r="275" spans="1:9" x14ac:dyDescent="0.25">
      <c r="A275">
        <f>municipios[[#This Row],[CÓDIGO DO MUNICÍPIO - TOM]]</f>
        <v>274</v>
      </c>
      <c r="B275">
        <f>municipios[[#This Row],[CÓDIGO DO MUNICÍPIO - IBGE]]</f>
        <v>2201556</v>
      </c>
      <c r="C275">
        <f>VLOOKUP(H275,estados!C:G,5,0)</f>
        <v>22</v>
      </c>
      <c r="D275" t="str">
        <f>VLOOKUP(H275,estados!C:F,4,0)</f>
        <v>Piauí</v>
      </c>
      <c r="E275" t="str">
        <f>VLOOKUP(H275,estados!C:F,2,0)</f>
        <v>Nordeste</v>
      </c>
      <c r="F275" t="str">
        <f>municipios[[#This Row],[MUNICÍPIO - IBGE]]</f>
        <v>Bela Vista do Piauí</v>
      </c>
      <c r="G275">
        <f>VLOOKUP(H275,estados!C:F,3,0)</f>
        <v>224</v>
      </c>
      <c r="H275" t="str">
        <f>municipios[[#This Row],[UF]]</f>
        <v>PI</v>
      </c>
      <c r="I275" t="str">
        <f t="shared" si="4"/>
        <v>220155</v>
      </c>
    </row>
    <row r="276" spans="1:9" x14ac:dyDescent="0.25">
      <c r="A276">
        <f>municipios[[#This Row],[CÓDIGO DO MUNICÍPIO - TOM]]</f>
        <v>275</v>
      </c>
      <c r="B276">
        <f>municipios[[#This Row],[CÓDIGO DO MUNICÍPIO - IBGE]]</f>
        <v>1303908</v>
      </c>
      <c r="C276">
        <f>VLOOKUP(H276,estados!C:G,5,0)</f>
        <v>13</v>
      </c>
      <c r="D276" t="str">
        <f>VLOOKUP(H276,estados!C:F,4,0)</f>
        <v>Amazonas</v>
      </c>
      <c r="E276" t="str">
        <f>VLOOKUP(H276,estados!C:F,2,0)</f>
        <v>Norte</v>
      </c>
      <c r="F276" t="str">
        <f>municipios[[#This Row],[MUNICÍPIO - IBGE]]</f>
        <v>São Paulo de Olivença</v>
      </c>
      <c r="G276">
        <f>VLOOKUP(H276,estados!C:F,3,0)</f>
        <v>62</v>
      </c>
      <c r="H276" t="str">
        <f>municipios[[#This Row],[UF]]</f>
        <v>AM</v>
      </c>
      <c r="I276" t="str">
        <f t="shared" si="4"/>
        <v>130390</v>
      </c>
    </row>
    <row r="277" spans="1:9" x14ac:dyDescent="0.25">
      <c r="A277">
        <f>municipios[[#This Row],[CÓDIGO DO MUNICÍPIO - TOM]]</f>
        <v>276</v>
      </c>
      <c r="B277">
        <f>municipios[[#This Row],[CÓDIGO DO MUNICÍPIO - IBGE]]</f>
        <v>2201572</v>
      </c>
      <c r="C277">
        <f>VLOOKUP(H277,estados!C:G,5,0)</f>
        <v>22</v>
      </c>
      <c r="D277" t="str">
        <f>VLOOKUP(H277,estados!C:F,4,0)</f>
        <v>Piauí</v>
      </c>
      <c r="E277" t="str">
        <f>VLOOKUP(H277,estados!C:F,2,0)</f>
        <v>Nordeste</v>
      </c>
      <c r="F277" t="str">
        <f>municipios[[#This Row],[MUNICÍPIO - IBGE]]</f>
        <v>Belém do Piauí</v>
      </c>
      <c r="G277">
        <f>VLOOKUP(H277,estados!C:F,3,0)</f>
        <v>224</v>
      </c>
      <c r="H277" t="str">
        <f>municipios[[#This Row],[UF]]</f>
        <v>PI</v>
      </c>
      <c r="I277" t="str">
        <f t="shared" si="4"/>
        <v>220157</v>
      </c>
    </row>
    <row r="278" spans="1:9" x14ac:dyDescent="0.25">
      <c r="A278">
        <f>municipios[[#This Row],[CÓDIGO DO MUNICÍPIO - TOM]]</f>
        <v>277</v>
      </c>
      <c r="B278">
        <f>municipios[[#This Row],[CÓDIGO DO MUNICÍPIO - IBGE]]</f>
        <v>1304005</v>
      </c>
      <c r="C278">
        <f>VLOOKUP(H278,estados!C:G,5,0)</f>
        <v>13</v>
      </c>
      <c r="D278" t="str">
        <f>VLOOKUP(H278,estados!C:F,4,0)</f>
        <v>Amazonas</v>
      </c>
      <c r="E278" t="str">
        <f>VLOOKUP(H278,estados!C:F,2,0)</f>
        <v>Norte</v>
      </c>
      <c r="F278" t="str">
        <f>municipios[[#This Row],[MUNICÍPIO - IBGE]]</f>
        <v>Silves</v>
      </c>
      <c r="G278">
        <f>VLOOKUP(H278,estados!C:F,3,0)</f>
        <v>62</v>
      </c>
      <c r="H278" t="str">
        <f>municipios[[#This Row],[UF]]</f>
        <v>AM</v>
      </c>
      <c r="I278" t="str">
        <f t="shared" si="4"/>
        <v>130400</v>
      </c>
    </row>
    <row r="279" spans="1:9" x14ac:dyDescent="0.25">
      <c r="A279">
        <f>municipios[[#This Row],[CÓDIGO DO MUNICÍPIO - TOM]]</f>
        <v>278</v>
      </c>
      <c r="B279">
        <f>municipios[[#This Row],[CÓDIGO DO MUNICÍPIO - IBGE]]</f>
        <v>2201739</v>
      </c>
      <c r="C279">
        <f>VLOOKUP(H279,estados!C:G,5,0)</f>
        <v>22</v>
      </c>
      <c r="D279" t="str">
        <f>VLOOKUP(H279,estados!C:F,4,0)</f>
        <v>Piauí</v>
      </c>
      <c r="E279" t="str">
        <f>VLOOKUP(H279,estados!C:F,2,0)</f>
        <v>Nordeste</v>
      </c>
      <c r="F279" t="str">
        <f>municipios[[#This Row],[MUNICÍPIO - IBGE]]</f>
        <v>Betânia do Piauí</v>
      </c>
      <c r="G279">
        <f>VLOOKUP(H279,estados!C:F,3,0)</f>
        <v>224</v>
      </c>
      <c r="H279" t="str">
        <f>municipios[[#This Row],[UF]]</f>
        <v>PI</v>
      </c>
      <c r="I279" t="str">
        <f t="shared" si="4"/>
        <v>220173</v>
      </c>
    </row>
    <row r="280" spans="1:9" x14ac:dyDescent="0.25">
      <c r="A280">
        <f>municipios[[#This Row],[CÓDIGO DO MUNICÍPIO - TOM]]</f>
        <v>279</v>
      </c>
      <c r="B280">
        <f>municipios[[#This Row],[CÓDIGO DO MUNICÍPIO - IBGE]]</f>
        <v>1304104</v>
      </c>
      <c r="C280">
        <f>VLOOKUP(H280,estados!C:G,5,0)</f>
        <v>13</v>
      </c>
      <c r="D280" t="str">
        <f>VLOOKUP(H280,estados!C:F,4,0)</f>
        <v>Amazonas</v>
      </c>
      <c r="E280" t="str">
        <f>VLOOKUP(H280,estados!C:F,2,0)</f>
        <v>Norte</v>
      </c>
      <c r="F280" t="str">
        <f>municipios[[#This Row],[MUNICÍPIO - IBGE]]</f>
        <v>Tapauá</v>
      </c>
      <c r="G280">
        <f>VLOOKUP(H280,estados!C:F,3,0)</f>
        <v>62</v>
      </c>
      <c r="H280" t="str">
        <f>municipios[[#This Row],[UF]]</f>
        <v>AM</v>
      </c>
      <c r="I280" t="str">
        <f t="shared" si="4"/>
        <v>130410</v>
      </c>
    </row>
    <row r="281" spans="1:9" x14ac:dyDescent="0.25">
      <c r="A281">
        <f>municipios[[#This Row],[CÓDIGO DO MUNICÍPIO - TOM]]</f>
        <v>280</v>
      </c>
      <c r="B281">
        <f>municipios[[#This Row],[CÓDIGO DO MUNICÍPIO - IBGE]]</f>
        <v>2201770</v>
      </c>
      <c r="C281">
        <f>VLOOKUP(H281,estados!C:G,5,0)</f>
        <v>22</v>
      </c>
      <c r="D281" t="str">
        <f>VLOOKUP(H281,estados!C:F,4,0)</f>
        <v>Piauí</v>
      </c>
      <c r="E281" t="str">
        <f>VLOOKUP(H281,estados!C:F,2,0)</f>
        <v>Nordeste</v>
      </c>
      <c r="F281" t="str">
        <f>municipios[[#This Row],[MUNICÍPIO - IBGE]]</f>
        <v>Boa Hora</v>
      </c>
      <c r="G281">
        <f>VLOOKUP(H281,estados!C:F,3,0)</f>
        <v>224</v>
      </c>
      <c r="H281" t="str">
        <f>municipios[[#This Row],[UF]]</f>
        <v>PI</v>
      </c>
      <c r="I281" t="str">
        <f t="shared" si="4"/>
        <v>220177</v>
      </c>
    </row>
    <row r="282" spans="1:9" x14ac:dyDescent="0.25">
      <c r="A282">
        <f>municipios[[#This Row],[CÓDIGO DO MUNICÍPIO - TOM]]</f>
        <v>281</v>
      </c>
      <c r="B282">
        <f>municipios[[#This Row],[CÓDIGO DO MUNICÍPIO - IBGE]]</f>
        <v>1304203</v>
      </c>
      <c r="C282">
        <f>VLOOKUP(H282,estados!C:G,5,0)</f>
        <v>13</v>
      </c>
      <c r="D282" t="str">
        <f>VLOOKUP(H282,estados!C:F,4,0)</f>
        <v>Amazonas</v>
      </c>
      <c r="E282" t="str">
        <f>VLOOKUP(H282,estados!C:F,2,0)</f>
        <v>Norte</v>
      </c>
      <c r="F282" t="str">
        <f>municipios[[#This Row],[MUNICÍPIO - IBGE]]</f>
        <v>Tefé</v>
      </c>
      <c r="G282">
        <f>VLOOKUP(H282,estados!C:F,3,0)</f>
        <v>62</v>
      </c>
      <c r="H282" t="str">
        <f>municipios[[#This Row],[UF]]</f>
        <v>AM</v>
      </c>
      <c r="I282" t="str">
        <f t="shared" si="4"/>
        <v>130420</v>
      </c>
    </row>
    <row r="283" spans="1:9" x14ac:dyDescent="0.25">
      <c r="A283">
        <f>municipios[[#This Row],[CÓDIGO DO MUNICÍPIO - TOM]]</f>
        <v>282</v>
      </c>
      <c r="B283">
        <f>municipios[[#This Row],[CÓDIGO DO MUNICÍPIO - IBGE]]</f>
        <v>2201945</v>
      </c>
      <c r="C283">
        <f>VLOOKUP(H283,estados!C:G,5,0)</f>
        <v>22</v>
      </c>
      <c r="D283" t="str">
        <f>VLOOKUP(H283,estados!C:F,4,0)</f>
        <v>Piauí</v>
      </c>
      <c r="E283" t="str">
        <f>VLOOKUP(H283,estados!C:F,2,0)</f>
        <v>Nordeste</v>
      </c>
      <c r="F283" t="str">
        <f>municipios[[#This Row],[MUNICÍPIO - IBGE]]</f>
        <v>Boqueirão do Piauí</v>
      </c>
      <c r="G283">
        <f>VLOOKUP(H283,estados!C:F,3,0)</f>
        <v>224</v>
      </c>
      <c r="H283" t="str">
        <f>municipios[[#This Row],[UF]]</f>
        <v>PI</v>
      </c>
      <c r="I283" t="str">
        <f t="shared" si="4"/>
        <v>220194</v>
      </c>
    </row>
    <row r="284" spans="1:9" x14ac:dyDescent="0.25">
      <c r="A284">
        <f>municipios[[#This Row],[CÓDIGO DO MUNICÍPIO - TOM]]</f>
        <v>283</v>
      </c>
      <c r="B284">
        <f>municipios[[#This Row],[CÓDIGO DO MUNICÍPIO - IBGE]]</f>
        <v>1303809</v>
      </c>
      <c r="C284">
        <f>VLOOKUP(H284,estados!C:G,5,0)</f>
        <v>13</v>
      </c>
      <c r="D284" t="str">
        <f>VLOOKUP(H284,estados!C:F,4,0)</f>
        <v>Amazonas</v>
      </c>
      <c r="E284" t="str">
        <f>VLOOKUP(H284,estados!C:F,2,0)</f>
        <v>Norte</v>
      </c>
      <c r="F284" t="str">
        <f>municipios[[#This Row],[MUNICÍPIO - IBGE]]</f>
        <v>São Gabriel da Cachoeira</v>
      </c>
      <c r="G284">
        <f>VLOOKUP(H284,estados!C:F,3,0)</f>
        <v>62</v>
      </c>
      <c r="H284" t="str">
        <f>municipios[[#This Row],[UF]]</f>
        <v>AM</v>
      </c>
      <c r="I284" t="str">
        <f t="shared" si="4"/>
        <v>130380</v>
      </c>
    </row>
    <row r="285" spans="1:9" x14ac:dyDescent="0.25">
      <c r="A285">
        <f>municipios[[#This Row],[CÓDIGO DO MUNICÍPIO - TOM]]</f>
        <v>284</v>
      </c>
      <c r="B285">
        <f>municipios[[#This Row],[CÓDIGO DO MUNICÍPIO - IBGE]]</f>
        <v>2201988</v>
      </c>
      <c r="C285">
        <f>VLOOKUP(H285,estados!C:G,5,0)</f>
        <v>22</v>
      </c>
      <c r="D285" t="str">
        <f>VLOOKUP(H285,estados!C:F,4,0)</f>
        <v>Piauí</v>
      </c>
      <c r="E285" t="str">
        <f>VLOOKUP(H285,estados!C:F,2,0)</f>
        <v>Nordeste</v>
      </c>
      <c r="F285" t="str">
        <f>municipios[[#This Row],[MUNICÍPIO - IBGE]]</f>
        <v>Brejo do Piauí</v>
      </c>
      <c r="G285">
        <f>VLOOKUP(H285,estados!C:F,3,0)</f>
        <v>224</v>
      </c>
      <c r="H285" t="str">
        <f>municipios[[#This Row],[UF]]</f>
        <v>PI</v>
      </c>
      <c r="I285" t="str">
        <f t="shared" si="4"/>
        <v>220198</v>
      </c>
    </row>
    <row r="286" spans="1:9" x14ac:dyDescent="0.25">
      <c r="A286">
        <f>municipios[[#This Row],[CÓDIGO DO MUNICÍPIO - TOM]]</f>
        <v>285</v>
      </c>
      <c r="B286">
        <f>municipios[[#This Row],[CÓDIGO DO MUNICÍPIO - IBGE]]</f>
        <v>1304302</v>
      </c>
      <c r="C286">
        <f>VLOOKUP(H286,estados!C:G,5,0)</f>
        <v>13</v>
      </c>
      <c r="D286" t="str">
        <f>VLOOKUP(H286,estados!C:F,4,0)</f>
        <v>Amazonas</v>
      </c>
      <c r="E286" t="str">
        <f>VLOOKUP(H286,estados!C:F,2,0)</f>
        <v>Norte</v>
      </c>
      <c r="F286" t="str">
        <f>municipios[[#This Row],[MUNICÍPIO - IBGE]]</f>
        <v>Urucará</v>
      </c>
      <c r="G286">
        <f>VLOOKUP(H286,estados!C:F,3,0)</f>
        <v>62</v>
      </c>
      <c r="H286" t="str">
        <f>municipios[[#This Row],[UF]]</f>
        <v>AM</v>
      </c>
      <c r="I286" t="str">
        <f t="shared" si="4"/>
        <v>130430</v>
      </c>
    </row>
    <row r="287" spans="1:9" x14ac:dyDescent="0.25">
      <c r="A287">
        <f>municipios[[#This Row],[CÓDIGO DO MUNICÍPIO - TOM]]</f>
        <v>286</v>
      </c>
      <c r="B287">
        <f>municipios[[#This Row],[CÓDIGO DO MUNICÍPIO - IBGE]]</f>
        <v>2202075</v>
      </c>
      <c r="C287">
        <f>VLOOKUP(H287,estados!C:G,5,0)</f>
        <v>22</v>
      </c>
      <c r="D287" t="str">
        <f>VLOOKUP(H287,estados!C:F,4,0)</f>
        <v>Piauí</v>
      </c>
      <c r="E287" t="str">
        <f>VLOOKUP(H287,estados!C:F,2,0)</f>
        <v>Nordeste</v>
      </c>
      <c r="F287" t="str">
        <f>municipios[[#This Row],[MUNICÍPIO - IBGE]]</f>
        <v>Cajazeiras do Piauí</v>
      </c>
      <c r="G287">
        <f>VLOOKUP(H287,estados!C:F,3,0)</f>
        <v>224</v>
      </c>
      <c r="H287" t="str">
        <f>municipios[[#This Row],[UF]]</f>
        <v>PI</v>
      </c>
      <c r="I287" t="str">
        <f t="shared" si="4"/>
        <v>220207</v>
      </c>
    </row>
    <row r="288" spans="1:9" x14ac:dyDescent="0.25">
      <c r="A288">
        <f>municipios[[#This Row],[CÓDIGO DO MUNICÍPIO - TOM]]</f>
        <v>287</v>
      </c>
      <c r="B288">
        <f>municipios[[#This Row],[CÓDIGO DO MUNICÍPIO - IBGE]]</f>
        <v>1304401</v>
      </c>
      <c r="C288">
        <f>VLOOKUP(H288,estados!C:G,5,0)</f>
        <v>13</v>
      </c>
      <c r="D288" t="str">
        <f>VLOOKUP(H288,estados!C:F,4,0)</f>
        <v>Amazonas</v>
      </c>
      <c r="E288" t="str">
        <f>VLOOKUP(H288,estados!C:F,2,0)</f>
        <v>Norte</v>
      </c>
      <c r="F288" t="str">
        <f>municipios[[#This Row],[MUNICÍPIO - IBGE]]</f>
        <v>Urucurituba</v>
      </c>
      <c r="G288">
        <f>VLOOKUP(H288,estados!C:F,3,0)</f>
        <v>62</v>
      </c>
      <c r="H288" t="str">
        <f>municipios[[#This Row],[UF]]</f>
        <v>AM</v>
      </c>
      <c r="I288" t="str">
        <f t="shared" si="4"/>
        <v>130440</v>
      </c>
    </row>
    <row r="289" spans="1:9" x14ac:dyDescent="0.25">
      <c r="A289">
        <f>municipios[[#This Row],[CÓDIGO DO MUNICÍPIO - TOM]]</f>
        <v>288</v>
      </c>
      <c r="B289">
        <f>municipios[[#This Row],[CÓDIGO DO MUNICÍPIO - IBGE]]</f>
        <v>2202083</v>
      </c>
      <c r="C289">
        <f>VLOOKUP(H289,estados!C:G,5,0)</f>
        <v>22</v>
      </c>
      <c r="D289" t="str">
        <f>VLOOKUP(H289,estados!C:F,4,0)</f>
        <v>Piauí</v>
      </c>
      <c r="E289" t="str">
        <f>VLOOKUP(H289,estados!C:F,2,0)</f>
        <v>Nordeste</v>
      </c>
      <c r="F289" t="str">
        <f>municipios[[#This Row],[MUNICÍPIO - IBGE]]</f>
        <v>Cajueiro da Praia</v>
      </c>
      <c r="G289">
        <f>VLOOKUP(H289,estados!C:F,3,0)</f>
        <v>224</v>
      </c>
      <c r="H289" t="str">
        <f>municipios[[#This Row],[UF]]</f>
        <v>PI</v>
      </c>
      <c r="I289" t="str">
        <f t="shared" si="4"/>
        <v>220208</v>
      </c>
    </row>
    <row r="290" spans="1:9" x14ac:dyDescent="0.25">
      <c r="A290">
        <f>municipios[[#This Row],[CÓDIGO DO MUNICÍPIO - TOM]]</f>
        <v>289</v>
      </c>
      <c r="B290">
        <f>municipios[[#This Row],[CÓDIGO DO MUNICÍPIO - IBGE]]</f>
        <v>1300029</v>
      </c>
      <c r="C290">
        <f>VLOOKUP(H290,estados!C:G,5,0)</f>
        <v>13</v>
      </c>
      <c r="D290" t="str">
        <f>VLOOKUP(H290,estados!C:F,4,0)</f>
        <v>Amazonas</v>
      </c>
      <c r="E290" t="str">
        <f>VLOOKUP(H290,estados!C:F,2,0)</f>
        <v>Norte</v>
      </c>
      <c r="F290" t="str">
        <f>municipios[[#This Row],[MUNICÍPIO - IBGE]]</f>
        <v>Alvarães</v>
      </c>
      <c r="G290">
        <f>VLOOKUP(H290,estados!C:F,3,0)</f>
        <v>62</v>
      </c>
      <c r="H290" t="str">
        <f>municipios[[#This Row],[UF]]</f>
        <v>AM</v>
      </c>
      <c r="I290" t="str">
        <f t="shared" si="4"/>
        <v>130002</v>
      </c>
    </row>
    <row r="291" spans="1:9" x14ac:dyDescent="0.25">
      <c r="A291">
        <f>municipios[[#This Row],[CÓDIGO DO MUNICÍPIO - TOM]]</f>
        <v>290</v>
      </c>
      <c r="B291">
        <f>municipios[[#This Row],[CÓDIGO DO MUNICÍPIO - IBGE]]</f>
        <v>2202117</v>
      </c>
      <c r="C291">
        <f>VLOOKUP(H291,estados!C:G,5,0)</f>
        <v>22</v>
      </c>
      <c r="D291" t="str">
        <f>VLOOKUP(H291,estados!C:F,4,0)</f>
        <v>Piauí</v>
      </c>
      <c r="E291" t="str">
        <f>VLOOKUP(H291,estados!C:F,2,0)</f>
        <v>Nordeste</v>
      </c>
      <c r="F291" t="str">
        <f>municipios[[#This Row],[MUNICÍPIO - IBGE]]</f>
        <v>Campo Alegre do Fidalgo</v>
      </c>
      <c r="G291">
        <f>VLOOKUP(H291,estados!C:F,3,0)</f>
        <v>224</v>
      </c>
      <c r="H291" t="str">
        <f>municipios[[#This Row],[UF]]</f>
        <v>PI</v>
      </c>
      <c r="I291" t="str">
        <f t="shared" si="4"/>
        <v>220211</v>
      </c>
    </row>
    <row r="292" spans="1:9" x14ac:dyDescent="0.25">
      <c r="A292">
        <f>municipios[[#This Row],[CÓDIGO DO MUNICÍPIO - TOM]]</f>
        <v>291</v>
      </c>
      <c r="B292">
        <f>municipios[[#This Row],[CÓDIGO DO MUNICÍPIO - IBGE]]</f>
        <v>1300060</v>
      </c>
      <c r="C292">
        <f>VLOOKUP(H292,estados!C:G,5,0)</f>
        <v>13</v>
      </c>
      <c r="D292" t="str">
        <f>VLOOKUP(H292,estados!C:F,4,0)</f>
        <v>Amazonas</v>
      </c>
      <c r="E292" t="str">
        <f>VLOOKUP(H292,estados!C:F,2,0)</f>
        <v>Norte</v>
      </c>
      <c r="F292" t="str">
        <f>municipios[[#This Row],[MUNICÍPIO - IBGE]]</f>
        <v>Amaturá</v>
      </c>
      <c r="G292">
        <f>VLOOKUP(H292,estados!C:F,3,0)</f>
        <v>62</v>
      </c>
      <c r="H292" t="str">
        <f>municipios[[#This Row],[UF]]</f>
        <v>AM</v>
      </c>
      <c r="I292" t="str">
        <f t="shared" si="4"/>
        <v>130006</v>
      </c>
    </row>
    <row r="293" spans="1:9" x14ac:dyDescent="0.25">
      <c r="A293">
        <f>municipios[[#This Row],[CÓDIGO DO MUNICÍPIO - TOM]]</f>
        <v>292</v>
      </c>
      <c r="B293">
        <f>municipios[[#This Row],[CÓDIGO DO MUNICÍPIO - IBGE]]</f>
        <v>2202133</v>
      </c>
      <c r="C293">
        <f>VLOOKUP(H293,estados!C:G,5,0)</f>
        <v>22</v>
      </c>
      <c r="D293" t="str">
        <f>VLOOKUP(H293,estados!C:F,4,0)</f>
        <v>Piauí</v>
      </c>
      <c r="E293" t="str">
        <f>VLOOKUP(H293,estados!C:F,2,0)</f>
        <v>Nordeste</v>
      </c>
      <c r="F293" t="str">
        <f>municipios[[#This Row],[MUNICÍPIO - IBGE]]</f>
        <v>Campo Grande do Piauí</v>
      </c>
      <c r="G293">
        <f>VLOOKUP(H293,estados!C:F,3,0)</f>
        <v>224</v>
      </c>
      <c r="H293" t="str">
        <f>municipios[[#This Row],[UF]]</f>
        <v>PI</v>
      </c>
      <c r="I293" t="str">
        <f t="shared" si="4"/>
        <v>220213</v>
      </c>
    </row>
    <row r="294" spans="1:9" x14ac:dyDescent="0.25">
      <c r="A294">
        <f>municipios[[#This Row],[CÓDIGO DO MUNICÍPIO - TOM]]</f>
        <v>293</v>
      </c>
      <c r="B294">
        <f>municipios[[#This Row],[CÓDIGO DO MUNICÍPIO - IBGE]]</f>
        <v>1300086</v>
      </c>
      <c r="C294">
        <f>VLOOKUP(H294,estados!C:G,5,0)</f>
        <v>13</v>
      </c>
      <c r="D294" t="str">
        <f>VLOOKUP(H294,estados!C:F,4,0)</f>
        <v>Amazonas</v>
      </c>
      <c r="E294" t="str">
        <f>VLOOKUP(H294,estados!C:F,2,0)</f>
        <v>Norte</v>
      </c>
      <c r="F294" t="str">
        <f>municipios[[#This Row],[MUNICÍPIO - IBGE]]</f>
        <v>Anamã</v>
      </c>
      <c r="G294">
        <f>VLOOKUP(H294,estados!C:F,3,0)</f>
        <v>62</v>
      </c>
      <c r="H294" t="str">
        <f>municipios[[#This Row],[UF]]</f>
        <v>AM</v>
      </c>
      <c r="I294" t="str">
        <f t="shared" si="4"/>
        <v>130008</v>
      </c>
    </row>
    <row r="295" spans="1:9" x14ac:dyDescent="0.25">
      <c r="A295">
        <f>municipios[[#This Row],[CÓDIGO DO MUNICÍPIO - TOM]]</f>
        <v>294</v>
      </c>
      <c r="B295">
        <f>municipios[[#This Row],[CÓDIGO DO MUNICÍPIO - IBGE]]</f>
        <v>2202174</v>
      </c>
      <c r="C295">
        <f>VLOOKUP(H295,estados!C:G,5,0)</f>
        <v>22</v>
      </c>
      <c r="D295" t="str">
        <f>VLOOKUP(H295,estados!C:F,4,0)</f>
        <v>Piauí</v>
      </c>
      <c r="E295" t="str">
        <f>VLOOKUP(H295,estados!C:F,2,0)</f>
        <v>Nordeste</v>
      </c>
      <c r="F295" t="str">
        <f>municipios[[#This Row],[MUNICÍPIO - IBGE]]</f>
        <v>Campo Largo do Piauí</v>
      </c>
      <c r="G295">
        <f>VLOOKUP(H295,estados!C:F,3,0)</f>
        <v>224</v>
      </c>
      <c r="H295" t="str">
        <f>municipios[[#This Row],[UF]]</f>
        <v>PI</v>
      </c>
      <c r="I295" t="str">
        <f t="shared" si="4"/>
        <v>220217</v>
      </c>
    </row>
    <row r="296" spans="1:9" x14ac:dyDescent="0.25">
      <c r="A296">
        <f>municipios[[#This Row],[CÓDIGO DO MUNICÍPIO - TOM]]</f>
        <v>295</v>
      </c>
      <c r="B296">
        <f>municipios[[#This Row],[CÓDIGO DO MUNICÍPIO - IBGE]]</f>
        <v>1300631</v>
      </c>
      <c r="C296">
        <f>VLOOKUP(H296,estados!C:G,5,0)</f>
        <v>13</v>
      </c>
      <c r="D296" t="str">
        <f>VLOOKUP(H296,estados!C:F,4,0)</f>
        <v>Amazonas</v>
      </c>
      <c r="E296" t="str">
        <f>VLOOKUP(H296,estados!C:F,2,0)</f>
        <v>Norte</v>
      </c>
      <c r="F296" t="str">
        <f>municipios[[#This Row],[MUNICÍPIO - IBGE]]</f>
        <v>Beruri</v>
      </c>
      <c r="G296">
        <f>VLOOKUP(H296,estados!C:F,3,0)</f>
        <v>62</v>
      </c>
      <c r="H296" t="str">
        <f>municipios[[#This Row],[UF]]</f>
        <v>AM</v>
      </c>
      <c r="I296" t="str">
        <f t="shared" si="4"/>
        <v>130063</v>
      </c>
    </row>
    <row r="297" spans="1:9" x14ac:dyDescent="0.25">
      <c r="A297">
        <f>municipios[[#This Row],[CÓDIGO DO MUNICÍPIO - TOM]]</f>
        <v>296</v>
      </c>
      <c r="B297">
        <f>municipios[[#This Row],[CÓDIGO DO MUNICÍPIO - IBGE]]</f>
        <v>2202455</v>
      </c>
      <c r="C297">
        <f>VLOOKUP(H297,estados!C:G,5,0)</f>
        <v>22</v>
      </c>
      <c r="D297" t="str">
        <f>VLOOKUP(H297,estados!C:F,4,0)</f>
        <v>Piauí</v>
      </c>
      <c r="E297" t="str">
        <f>VLOOKUP(H297,estados!C:F,2,0)</f>
        <v>Nordeste</v>
      </c>
      <c r="F297" t="str">
        <f>municipios[[#This Row],[MUNICÍPIO - IBGE]]</f>
        <v>Capitão Gervásio Oliveira</v>
      </c>
      <c r="G297">
        <f>VLOOKUP(H297,estados!C:F,3,0)</f>
        <v>224</v>
      </c>
      <c r="H297" t="str">
        <f>municipios[[#This Row],[UF]]</f>
        <v>PI</v>
      </c>
      <c r="I297" t="str">
        <f t="shared" si="4"/>
        <v>220245</v>
      </c>
    </row>
    <row r="298" spans="1:9" x14ac:dyDescent="0.25">
      <c r="A298">
        <f>municipios[[#This Row],[CÓDIGO DO MUNICÍPIO - TOM]]</f>
        <v>297</v>
      </c>
      <c r="B298">
        <f>municipios[[#This Row],[CÓDIGO DO MUNICÍPIO - IBGE]]</f>
        <v>1300680</v>
      </c>
      <c r="C298">
        <f>VLOOKUP(H298,estados!C:G,5,0)</f>
        <v>13</v>
      </c>
      <c r="D298" t="str">
        <f>VLOOKUP(H298,estados!C:F,4,0)</f>
        <v>Amazonas</v>
      </c>
      <c r="E298" t="str">
        <f>VLOOKUP(H298,estados!C:F,2,0)</f>
        <v>Norte</v>
      </c>
      <c r="F298" t="str">
        <f>municipios[[#This Row],[MUNICÍPIO - IBGE]]</f>
        <v>Boa Vista do Ramos</v>
      </c>
      <c r="G298">
        <f>VLOOKUP(H298,estados!C:F,3,0)</f>
        <v>62</v>
      </c>
      <c r="H298" t="str">
        <f>municipios[[#This Row],[UF]]</f>
        <v>AM</v>
      </c>
      <c r="I298" t="str">
        <f t="shared" si="4"/>
        <v>130068</v>
      </c>
    </row>
    <row r="299" spans="1:9" x14ac:dyDescent="0.25">
      <c r="A299">
        <f>municipios[[#This Row],[CÓDIGO DO MUNICÍPIO - TOM]]</f>
        <v>298</v>
      </c>
      <c r="B299">
        <f>municipios[[#This Row],[CÓDIGO DO MUNICÍPIO - IBGE]]</f>
        <v>2202539</v>
      </c>
      <c r="C299">
        <f>VLOOKUP(H299,estados!C:G,5,0)</f>
        <v>22</v>
      </c>
      <c r="D299" t="str">
        <f>VLOOKUP(H299,estados!C:F,4,0)</f>
        <v>Piauí</v>
      </c>
      <c r="E299" t="str">
        <f>VLOOKUP(H299,estados!C:F,2,0)</f>
        <v>Nordeste</v>
      </c>
      <c r="F299" t="str">
        <f>municipios[[#This Row],[MUNICÍPIO - IBGE]]</f>
        <v>Caraúbas do Piauí</v>
      </c>
      <c r="G299">
        <f>VLOOKUP(H299,estados!C:F,3,0)</f>
        <v>224</v>
      </c>
      <c r="H299" t="str">
        <f>municipios[[#This Row],[UF]]</f>
        <v>PI</v>
      </c>
      <c r="I299" t="str">
        <f t="shared" si="4"/>
        <v>220253</v>
      </c>
    </row>
    <row r="300" spans="1:9" x14ac:dyDescent="0.25">
      <c r="A300">
        <f>municipios[[#This Row],[CÓDIGO DO MUNICÍPIO - TOM]]</f>
        <v>299</v>
      </c>
      <c r="B300">
        <f>municipios[[#This Row],[CÓDIGO DO MUNICÍPIO - IBGE]]</f>
        <v>1300839</v>
      </c>
      <c r="C300">
        <f>VLOOKUP(H300,estados!C:G,5,0)</f>
        <v>13</v>
      </c>
      <c r="D300" t="str">
        <f>VLOOKUP(H300,estados!C:F,4,0)</f>
        <v>Amazonas</v>
      </c>
      <c r="E300" t="str">
        <f>VLOOKUP(H300,estados!C:F,2,0)</f>
        <v>Norte</v>
      </c>
      <c r="F300" t="str">
        <f>municipios[[#This Row],[MUNICÍPIO - IBGE]]</f>
        <v>Caapiranga</v>
      </c>
      <c r="G300">
        <f>VLOOKUP(H300,estados!C:F,3,0)</f>
        <v>62</v>
      </c>
      <c r="H300" t="str">
        <f>municipios[[#This Row],[UF]]</f>
        <v>AM</v>
      </c>
      <c r="I300" t="str">
        <f t="shared" si="4"/>
        <v>130083</v>
      </c>
    </row>
    <row r="301" spans="1:9" x14ac:dyDescent="0.25">
      <c r="A301">
        <f>municipios[[#This Row],[CÓDIGO DO MUNICÍPIO - TOM]]</f>
        <v>300</v>
      </c>
      <c r="B301">
        <f>municipios[[#This Row],[CÓDIGO DO MUNICÍPIO - IBGE]]</f>
        <v>2202554</v>
      </c>
      <c r="C301">
        <f>VLOOKUP(H301,estados!C:G,5,0)</f>
        <v>22</v>
      </c>
      <c r="D301" t="str">
        <f>VLOOKUP(H301,estados!C:F,4,0)</f>
        <v>Piauí</v>
      </c>
      <c r="E301" t="str">
        <f>VLOOKUP(H301,estados!C:F,2,0)</f>
        <v>Nordeste</v>
      </c>
      <c r="F301" t="str">
        <f>municipios[[#This Row],[MUNICÍPIO - IBGE]]</f>
        <v>Caridade do Piauí</v>
      </c>
      <c r="G301">
        <f>VLOOKUP(H301,estados!C:F,3,0)</f>
        <v>224</v>
      </c>
      <c r="H301" t="str">
        <f>municipios[[#This Row],[UF]]</f>
        <v>PI</v>
      </c>
      <c r="I301" t="str">
        <f t="shared" si="4"/>
        <v>220255</v>
      </c>
    </row>
    <row r="302" spans="1:9" x14ac:dyDescent="0.25">
      <c r="A302">
        <f>municipios[[#This Row],[CÓDIGO DO MUNICÍPIO - TOM]]</f>
        <v>301</v>
      </c>
      <c r="B302">
        <f>municipios[[#This Row],[CÓDIGO DO MUNICÍPIO - IBGE]]</f>
        <v>1400100</v>
      </c>
      <c r="C302">
        <f>VLOOKUP(H302,estados!C:G,5,0)</f>
        <v>14</v>
      </c>
      <c r="D302" t="str">
        <f>VLOOKUP(H302,estados!C:F,4,0)</f>
        <v>Roraima</v>
      </c>
      <c r="E302" t="str">
        <f>VLOOKUP(H302,estados!C:F,2,0)</f>
        <v>Norte</v>
      </c>
      <c r="F302" t="str">
        <f>municipios[[#This Row],[MUNICÍPIO - IBGE]]</f>
        <v>Boa Vista</v>
      </c>
      <c r="G302">
        <f>VLOOKUP(H302,estados!C:F,3,0)</f>
        <v>15</v>
      </c>
      <c r="H302" t="str">
        <f>municipios[[#This Row],[UF]]</f>
        <v>RR</v>
      </c>
      <c r="I302" t="str">
        <f t="shared" si="4"/>
        <v>140010</v>
      </c>
    </row>
    <row r="303" spans="1:9" x14ac:dyDescent="0.25">
      <c r="A303">
        <f>municipios[[#This Row],[CÓDIGO DO MUNICÍPIO - TOM]]</f>
        <v>302</v>
      </c>
      <c r="B303">
        <f>municipios[[#This Row],[CÓDIGO DO MUNICÍPIO - IBGE]]</f>
        <v>2202653</v>
      </c>
      <c r="C303">
        <f>VLOOKUP(H303,estados!C:G,5,0)</f>
        <v>22</v>
      </c>
      <c r="D303" t="str">
        <f>VLOOKUP(H303,estados!C:F,4,0)</f>
        <v>Piauí</v>
      </c>
      <c r="E303" t="str">
        <f>VLOOKUP(H303,estados!C:F,2,0)</f>
        <v>Nordeste</v>
      </c>
      <c r="F303" t="str">
        <f>municipios[[#This Row],[MUNICÍPIO - IBGE]]</f>
        <v>Caxingó</v>
      </c>
      <c r="G303">
        <f>VLOOKUP(H303,estados!C:F,3,0)</f>
        <v>224</v>
      </c>
      <c r="H303" t="str">
        <f>municipios[[#This Row],[UF]]</f>
        <v>PI</v>
      </c>
      <c r="I303" t="str">
        <f t="shared" si="4"/>
        <v>220265</v>
      </c>
    </row>
    <row r="304" spans="1:9" x14ac:dyDescent="0.25">
      <c r="A304">
        <f>municipios[[#This Row],[CÓDIGO DO MUNICÍPIO - TOM]]</f>
        <v>303</v>
      </c>
      <c r="B304">
        <f>municipios[[#This Row],[CÓDIGO DO MUNICÍPIO - IBGE]]</f>
        <v>1400209</v>
      </c>
      <c r="C304">
        <f>VLOOKUP(H304,estados!C:G,5,0)</f>
        <v>14</v>
      </c>
      <c r="D304" t="str">
        <f>VLOOKUP(H304,estados!C:F,4,0)</f>
        <v>Roraima</v>
      </c>
      <c r="E304" t="str">
        <f>VLOOKUP(H304,estados!C:F,2,0)</f>
        <v>Norte</v>
      </c>
      <c r="F304" t="str">
        <f>municipios[[#This Row],[MUNICÍPIO - IBGE]]</f>
        <v>Caracaraí</v>
      </c>
      <c r="G304">
        <f>VLOOKUP(H304,estados!C:F,3,0)</f>
        <v>15</v>
      </c>
      <c r="H304" t="str">
        <f>municipios[[#This Row],[UF]]</f>
        <v>RR</v>
      </c>
      <c r="I304" t="str">
        <f t="shared" si="4"/>
        <v>140020</v>
      </c>
    </row>
    <row r="305" spans="1:9" x14ac:dyDescent="0.25">
      <c r="A305">
        <f>municipios[[#This Row],[CÓDIGO DO MUNICÍPIO - TOM]]</f>
        <v>304</v>
      </c>
      <c r="B305">
        <f>municipios[[#This Row],[CÓDIGO DO MUNICÍPIO - IBGE]]</f>
        <v>2202711</v>
      </c>
      <c r="C305">
        <f>VLOOKUP(H305,estados!C:G,5,0)</f>
        <v>22</v>
      </c>
      <c r="D305" t="str">
        <f>VLOOKUP(H305,estados!C:F,4,0)</f>
        <v>Piauí</v>
      </c>
      <c r="E305" t="str">
        <f>VLOOKUP(H305,estados!C:F,2,0)</f>
        <v>Nordeste</v>
      </c>
      <c r="F305" t="str">
        <f>municipios[[#This Row],[MUNICÍPIO - IBGE]]</f>
        <v>Cocal de Telha</v>
      </c>
      <c r="G305">
        <f>VLOOKUP(H305,estados!C:F,3,0)</f>
        <v>224</v>
      </c>
      <c r="H305" t="str">
        <f>municipios[[#This Row],[UF]]</f>
        <v>PI</v>
      </c>
      <c r="I305" t="str">
        <f t="shared" si="4"/>
        <v>220271</v>
      </c>
    </row>
    <row r="306" spans="1:9" x14ac:dyDescent="0.25">
      <c r="A306">
        <f>municipios[[#This Row],[CÓDIGO DO MUNICÍPIO - TOM]]</f>
        <v>305</v>
      </c>
      <c r="B306">
        <f>municipios[[#This Row],[CÓDIGO DO MUNICÍPIO - IBGE]]</f>
        <v>1400050</v>
      </c>
      <c r="C306">
        <f>VLOOKUP(H306,estados!C:G,5,0)</f>
        <v>14</v>
      </c>
      <c r="D306" t="str">
        <f>VLOOKUP(H306,estados!C:F,4,0)</f>
        <v>Roraima</v>
      </c>
      <c r="E306" t="str">
        <f>VLOOKUP(H306,estados!C:F,2,0)</f>
        <v>Norte</v>
      </c>
      <c r="F306" t="str">
        <f>municipios[[#This Row],[MUNICÍPIO - IBGE]]</f>
        <v>Alto Alegre</v>
      </c>
      <c r="G306">
        <f>VLOOKUP(H306,estados!C:F,3,0)</f>
        <v>15</v>
      </c>
      <c r="H306" t="str">
        <f>municipios[[#This Row],[UF]]</f>
        <v>RR</v>
      </c>
      <c r="I306" t="str">
        <f t="shared" si="4"/>
        <v>140005</v>
      </c>
    </row>
    <row r="307" spans="1:9" x14ac:dyDescent="0.25">
      <c r="A307">
        <f>municipios[[#This Row],[CÓDIGO DO MUNICÍPIO - TOM]]</f>
        <v>306</v>
      </c>
      <c r="B307">
        <f>municipios[[#This Row],[CÓDIGO DO MUNICÍPIO - IBGE]]</f>
        <v>2202729</v>
      </c>
      <c r="C307">
        <f>VLOOKUP(H307,estados!C:G,5,0)</f>
        <v>22</v>
      </c>
      <c r="D307" t="str">
        <f>VLOOKUP(H307,estados!C:F,4,0)</f>
        <v>Piauí</v>
      </c>
      <c r="E307" t="str">
        <f>VLOOKUP(H307,estados!C:F,2,0)</f>
        <v>Nordeste</v>
      </c>
      <c r="F307" t="str">
        <f>municipios[[#This Row],[MUNICÍPIO - IBGE]]</f>
        <v>Cocal dos Alves</v>
      </c>
      <c r="G307">
        <f>VLOOKUP(H307,estados!C:F,3,0)</f>
        <v>224</v>
      </c>
      <c r="H307" t="str">
        <f>municipios[[#This Row],[UF]]</f>
        <v>PI</v>
      </c>
      <c r="I307" t="str">
        <f t="shared" si="4"/>
        <v>220272</v>
      </c>
    </row>
    <row r="308" spans="1:9" x14ac:dyDescent="0.25">
      <c r="A308">
        <f>municipios[[#This Row],[CÓDIGO DO MUNICÍPIO - TOM]]</f>
        <v>307</v>
      </c>
      <c r="B308">
        <f>municipios[[#This Row],[CÓDIGO DO MUNICÍPIO - IBGE]]</f>
        <v>1400159</v>
      </c>
      <c r="C308">
        <f>VLOOKUP(H308,estados!C:G,5,0)</f>
        <v>14</v>
      </c>
      <c r="D308" t="str">
        <f>VLOOKUP(H308,estados!C:F,4,0)</f>
        <v>Roraima</v>
      </c>
      <c r="E308" t="str">
        <f>VLOOKUP(H308,estados!C:F,2,0)</f>
        <v>Norte</v>
      </c>
      <c r="F308" t="str">
        <f>municipios[[#This Row],[MUNICÍPIO - IBGE]]</f>
        <v>Bonfim</v>
      </c>
      <c r="G308">
        <f>VLOOKUP(H308,estados!C:F,3,0)</f>
        <v>15</v>
      </c>
      <c r="H308" t="str">
        <f>municipios[[#This Row],[UF]]</f>
        <v>RR</v>
      </c>
      <c r="I308" t="str">
        <f t="shared" si="4"/>
        <v>140015</v>
      </c>
    </row>
    <row r="309" spans="1:9" x14ac:dyDescent="0.25">
      <c r="A309">
        <f>municipios[[#This Row],[CÓDIGO DO MUNICÍPIO - TOM]]</f>
        <v>308</v>
      </c>
      <c r="B309">
        <f>municipios[[#This Row],[CÓDIGO DO MUNICÍPIO - IBGE]]</f>
        <v>2203230</v>
      </c>
      <c r="C309">
        <f>VLOOKUP(H309,estados!C:G,5,0)</f>
        <v>22</v>
      </c>
      <c r="D309" t="str">
        <f>VLOOKUP(H309,estados!C:F,4,0)</f>
        <v>Piauí</v>
      </c>
      <c r="E309" t="str">
        <f>VLOOKUP(H309,estados!C:F,2,0)</f>
        <v>Nordeste</v>
      </c>
      <c r="F309" t="str">
        <f>municipios[[#This Row],[MUNICÍPIO - IBGE]]</f>
        <v>Currais</v>
      </c>
      <c r="G309">
        <f>VLOOKUP(H309,estados!C:F,3,0)</f>
        <v>224</v>
      </c>
      <c r="H309" t="str">
        <f>municipios[[#This Row],[UF]]</f>
        <v>PI</v>
      </c>
      <c r="I309" t="str">
        <f t="shared" si="4"/>
        <v>220323</v>
      </c>
    </row>
    <row r="310" spans="1:9" x14ac:dyDescent="0.25">
      <c r="A310">
        <f>municipios[[#This Row],[CÓDIGO DO MUNICÍPIO - TOM]]</f>
        <v>309</v>
      </c>
      <c r="B310">
        <f>municipios[[#This Row],[CÓDIGO DO MUNICÍPIO - IBGE]]</f>
        <v>1400308</v>
      </c>
      <c r="C310">
        <f>VLOOKUP(H310,estados!C:G,5,0)</f>
        <v>14</v>
      </c>
      <c r="D310" t="str">
        <f>VLOOKUP(H310,estados!C:F,4,0)</f>
        <v>Roraima</v>
      </c>
      <c r="E310" t="str">
        <f>VLOOKUP(H310,estados!C:F,2,0)</f>
        <v>Norte</v>
      </c>
      <c r="F310" t="str">
        <f>municipios[[#This Row],[MUNICÍPIO - IBGE]]</f>
        <v>Mucajaí</v>
      </c>
      <c r="G310">
        <f>VLOOKUP(H310,estados!C:F,3,0)</f>
        <v>15</v>
      </c>
      <c r="H310" t="str">
        <f>municipios[[#This Row],[UF]]</f>
        <v>RR</v>
      </c>
      <c r="I310" t="str">
        <f t="shared" si="4"/>
        <v>140030</v>
      </c>
    </row>
    <row r="311" spans="1:9" x14ac:dyDescent="0.25">
      <c r="A311">
        <f>municipios[[#This Row],[CÓDIGO DO MUNICÍPIO - TOM]]</f>
        <v>310</v>
      </c>
      <c r="B311">
        <f>municipios[[#This Row],[CÓDIGO DO MUNICÍPIO - IBGE]]</f>
        <v>2203255</v>
      </c>
      <c r="C311">
        <f>VLOOKUP(H311,estados!C:G,5,0)</f>
        <v>22</v>
      </c>
      <c r="D311" t="str">
        <f>VLOOKUP(H311,estados!C:F,4,0)</f>
        <v>Piauí</v>
      </c>
      <c r="E311" t="str">
        <f>VLOOKUP(H311,estados!C:F,2,0)</f>
        <v>Nordeste</v>
      </c>
      <c r="F311" t="str">
        <f>municipios[[#This Row],[MUNICÍPIO - IBGE]]</f>
        <v>Curralinhos</v>
      </c>
      <c r="G311">
        <f>VLOOKUP(H311,estados!C:F,3,0)</f>
        <v>224</v>
      </c>
      <c r="H311" t="str">
        <f>municipios[[#This Row],[UF]]</f>
        <v>PI</v>
      </c>
      <c r="I311" t="str">
        <f t="shared" si="4"/>
        <v>220325</v>
      </c>
    </row>
    <row r="312" spans="1:9" x14ac:dyDescent="0.25">
      <c r="A312">
        <f>municipios[[#This Row],[CÓDIGO DO MUNICÍPIO - TOM]]</f>
        <v>311</v>
      </c>
      <c r="B312">
        <f>municipios[[#This Row],[CÓDIGO DO MUNICÍPIO - IBGE]]</f>
        <v>1400407</v>
      </c>
      <c r="C312">
        <f>VLOOKUP(H312,estados!C:G,5,0)</f>
        <v>14</v>
      </c>
      <c r="D312" t="str">
        <f>VLOOKUP(H312,estados!C:F,4,0)</f>
        <v>Roraima</v>
      </c>
      <c r="E312" t="str">
        <f>VLOOKUP(H312,estados!C:F,2,0)</f>
        <v>Norte</v>
      </c>
      <c r="F312" t="str">
        <f>municipios[[#This Row],[MUNICÍPIO - IBGE]]</f>
        <v>Normandia</v>
      </c>
      <c r="G312">
        <f>VLOOKUP(H312,estados!C:F,3,0)</f>
        <v>15</v>
      </c>
      <c r="H312" t="str">
        <f>municipios[[#This Row],[UF]]</f>
        <v>RR</v>
      </c>
      <c r="I312" t="str">
        <f t="shared" si="4"/>
        <v>140040</v>
      </c>
    </row>
    <row r="313" spans="1:9" x14ac:dyDescent="0.25">
      <c r="A313">
        <f>municipios[[#This Row],[CÓDIGO DO MUNICÍPIO - TOM]]</f>
        <v>312</v>
      </c>
      <c r="B313">
        <f>municipios[[#This Row],[CÓDIGO DO MUNICÍPIO - IBGE]]</f>
        <v>2203271</v>
      </c>
      <c r="C313">
        <f>VLOOKUP(H313,estados!C:G,5,0)</f>
        <v>22</v>
      </c>
      <c r="D313" t="str">
        <f>VLOOKUP(H313,estados!C:F,4,0)</f>
        <v>Piauí</v>
      </c>
      <c r="E313" t="str">
        <f>VLOOKUP(H313,estados!C:F,2,0)</f>
        <v>Nordeste</v>
      </c>
      <c r="F313" t="str">
        <f>municipios[[#This Row],[MUNICÍPIO - IBGE]]</f>
        <v>Curral Novo do Piauí</v>
      </c>
      <c r="G313">
        <f>VLOOKUP(H313,estados!C:F,3,0)</f>
        <v>224</v>
      </c>
      <c r="H313" t="str">
        <f>municipios[[#This Row],[UF]]</f>
        <v>PI</v>
      </c>
      <c r="I313" t="str">
        <f t="shared" si="4"/>
        <v>220327</v>
      </c>
    </row>
    <row r="314" spans="1:9" x14ac:dyDescent="0.25">
      <c r="A314">
        <f>municipios[[#This Row],[CÓDIGO DO MUNICÍPIO - TOM]]</f>
        <v>313</v>
      </c>
      <c r="B314">
        <f>municipios[[#This Row],[CÓDIGO DO MUNICÍPIO - IBGE]]</f>
        <v>1400506</v>
      </c>
      <c r="C314">
        <f>VLOOKUP(H314,estados!C:G,5,0)</f>
        <v>14</v>
      </c>
      <c r="D314" t="str">
        <f>VLOOKUP(H314,estados!C:F,4,0)</f>
        <v>Roraima</v>
      </c>
      <c r="E314" t="str">
        <f>VLOOKUP(H314,estados!C:F,2,0)</f>
        <v>Norte</v>
      </c>
      <c r="F314" t="str">
        <f>municipios[[#This Row],[MUNICÍPIO - IBGE]]</f>
        <v>São João da Baliza</v>
      </c>
      <c r="G314">
        <f>VLOOKUP(H314,estados!C:F,3,0)</f>
        <v>15</v>
      </c>
      <c r="H314" t="str">
        <f>municipios[[#This Row],[UF]]</f>
        <v>RR</v>
      </c>
      <c r="I314" t="str">
        <f t="shared" si="4"/>
        <v>140050</v>
      </c>
    </row>
    <row r="315" spans="1:9" x14ac:dyDescent="0.25">
      <c r="A315">
        <f>municipios[[#This Row],[CÓDIGO DO MUNICÍPIO - TOM]]</f>
        <v>314</v>
      </c>
      <c r="B315">
        <f>municipios[[#This Row],[CÓDIGO DO MUNICÍPIO - IBGE]]</f>
        <v>2203859</v>
      </c>
      <c r="C315">
        <f>VLOOKUP(H315,estados!C:G,5,0)</f>
        <v>22</v>
      </c>
      <c r="D315" t="str">
        <f>VLOOKUP(H315,estados!C:F,4,0)</f>
        <v>Piauí</v>
      </c>
      <c r="E315" t="str">
        <f>VLOOKUP(H315,estados!C:F,2,0)</f>
        <v>Nordeste</v>
      </c>
      <c r="F315" t="str">
        <f>municipios[[#This Row],[MUNICÍPIO - IBGE]]</f>
        <v>Floresta do Piauí</v>
      </c>
      <c r="G315">
        <f>VLOOKUP(H315,estados!C:F,3,0)</f>
        <v>224</v>
      </c>
      <c r="H315" t="str">
        <f>municipios[[#This Row],[UF]]</f>
        <v>PI</v>
      </c>
      <c r="I315" t="str">
        <f t="shared" si="4"/>
        <v>220385</v>
      </c>
    </row>
    <row r="316" spans="1:9" x14ac:dyDescent="0.25">
      <c r="A316">
        <f>municipios[[#This Row],[CÓDIGO DO MUNICÍPIO - TOM]]</f>
        <v>315</v>
      </c>
      <c r="B316">
        <f>municipios[[#This Row],[CÓDIGO DO MUNICÍPIO - IBGE]]</f>
        <v>1400605</v>
      </c>
      <c r="C316">
        <f>VLOOKUP(H316,estados!C:G,5,0)</f>
        <v>14</v>
      </c>
      <c r="D316" t="str">
        <f>VLOOKUP(H316,estados!C:F,4,0)</f>
        <v>Roraima</v>
      </c>
      <c r="E316" t="str">
        <f>VLOOKUP(H316,estados!C:F,2,0)</f>
        <v>Norte</v>
      </c>
      <c r="F316" t="str">
        <f>municipios[[#This Row],[MUNICÍPIO - IBGE]]</f>
        <v>São Luiz</v>
      </c>
      <c r="G316">
        <f>VLOOKUP(H316,estados!C:F,3,0)</f>
        <v>15</v>
      </c>
      <c r="H316" t="str">
        <f>municipios[[#This Row],[UF]]</f>
        <v>RR</v>
      </c>
      <c r="I316" t="str">
        <f t="shared" si="4"/>
        <v>140060</v>
      </c>
    </row>
    <row r="317" spans="1:9" x14ac:dyDescent="0.25">
      <c r="A317">
        <f>municipios[[#This Row],[CÓDIGO DO MUNICÍPIO - TOM]]</f>
        <v>316</v>
      </c>
      <c r="B317">
        <f>municipios[[#This Row],[CÓDIGO DO MUNICÍPIO - IBGE]]</f>
        <v>2204154</v>
      </c>
      <c r="C317">
        <f>VLOOKUP(H317,estados!C:G,5,0)</f>
        <v>22</v>
      </c>
      <c r="D317" t="str">
        <f>VLOOKUP(H317,estados!C:F,4,0)</f>
        <v>Piauí</v>
      </c>
      <c r="E317" t="str">
        <f>VLOOKUP(H317,estados!C:F,2,0)</f>
        <v>Nordeste</v>
      </c>
      <c r="F317" t="str">
        <f>municipios[[#This Row],[MUNICÍPIO - IBGE]]</f>
        <v>Francisco Macedo</v>
      </c>
      <c r="G317">
        <f>VLOOKUP(H317,estados!C:F,3,0)</f>
        <v>224</v>
      </c>
      <c r="H317" t="str">
        <f>municipios[[#This Row],[UF]]</f>
        <v>PI</v>
      </c>
      <c r="I317" t="str">
        <f t="shared" si="4"/>
        <v>220415</v>
      </c>
    </row>
    <row r="318" spans="1:9" x14ac:dyDescent="0.25">
      <c r="A318">
        <f>municipios[[#This Row],[CÓDIGO DO MUNICÍPIO - TOM]]</f>
        <v>317</v>
      </c>
      <c r="B318">
        <f>municipios[[#This Row],[CÓDIGO DO MUNICÍPIO - IBGE]]</f>
        <v>1712702</v>
      </c>
      <c r="C318">
        <f>VLOOKUP(H318,estados!C:G,5,0)</f>
        <v>17</v>
      </c>
      <c r="D318" t="str">
        <f>VLOOKUP(H318,estados!C:F,4,0)</f>
        <v>Tocantins</v>
      </c>
      <c r="E318" t="str">
        <f>VLOOKUP(H318,estados!C:F,2,0)</f>
        <v>Norte</v>
      </c>
      <c r="F318" t="str">
        <f>municipios[[#This Row],[MUNICÍPIO - IBGE]]</f>
        <v>Mateiros</v>
      </c>
      <c r="G318">
        <f>VLOOKUP(H318,estados!C:F,3,0)</f>
        <v>139</v>
      </c>
      <c r="H318" t="str">
        <f>municipios[[#This Row],[UF]]</f>
        <v>TO</v>
      </c>
      <c r="I318" t="str">
        <f t="shared" si="4"/>
        <v>171270</v>
      </c>
    </row>
    <row r="319" spans="1:9" x14ac:dyDescent="0.25">
      <c r="A319">
        <f>municipios[[#This Row],[CÓDIGO DO MUNICÍPIO - TOM]]</f>
        <v>318</v>
      </c>
      <c r="B319">
        <f>municipios[[#This Row],[CÓDIGO DO MUNICÍPIO - IBGE]]</f>
        <v>2204352</v>
      </c>
      <c r="C319">
        <f>VLOOKUP(H319,estados!C:G,5,0)</f>
        <v>22</v>
      </c>
      <c r="D319" t="str">
        <f>VLOOKUP(H319,estados!C:F,4,0)</f>
        <v>Piauí</v>
      </c>
      <c r="E319" t="str">
        <f>VLOOKUP(H319,estados!C:F,2,0)</f>
        <v>Nordeste</v>
      </c>
      <c r="F319" t="str">
        <f>municipios[[#This Row],[MUNICÍPIO - IBGE]]</f>
        <v>Geminiano</v>
      </c>
      <c r="G319">
        <f>VLOOKUP(H319,estados!C:F,3,0)</f>
        <v>224</v>
      </c>
      <c r="H319" t="str">
        <f>municipios[[#This Row],[UF]]</f>
        <v>PI</v>
      </c>
      <c r="I319" t="str">
        <f t="shared" si="4"/>
        <v>220435</v>
      </c>
    </row>
    <row r="320" spans="1:9" x14ac:dyDescent="0.25">
      <c r="A320">
        <f>municipios[[#This Row],[CÓDIGO DO MUNICÍPIO - TOM]]</f>
        <v>320</v>
      </c>
      <c r="B320">
        <f>municipios[[#This Row],[CÓDIGO DO MUNICÍPIO - IBGE]]</f>
        <v>2204550</v>
      </c>
      <c r="C320">
        <f>VLOOKUP(H320,estados!C:G,5,0)</f>
        <v>22</v>
      </c>
      <c r="D320" t="str">
        <f>VLOOKUP(H320,estados!C:F,4,0)</f>
        <v>Piauí</v>
      </c>
      <c r="E320" t="str">
        <f>VLOOKUP(H320,estados!C:F,2,0)</f>
        <v>Nordeste</v>
      </c>
      <c r="F320" t="str">
        <f>municipios[[#This Row],[MUNICÍPIO - IBGE]]</f>
        <v>Guaribas</v>
      </c>
      <c r="G320">
        <f>VLOOKUP(H320,estados!C:F,3,0)</f>
        <v>224</v>
      </c>
      <c r="H320" t="str">
        <f>municipios[[#This Row],[UF]]</f>
        <v>PI</v>
      </c>
      <c r="I320" t="str">
        <f t="shared" si="4"/>
        <v>220455</v>
      </c>
    </row>
    <row r="321" spans="1:9" x14ac:dyDescent="0.25">
      <c r="A321">
        <f>municipios[[#This Row],[CÓDIGO DO MUNICÍPIO - TOM]]</f>
        <v>321</v>
      </c>
      <c r="B321">
        <f>municipios[[#This Row],[CÓDIGO DO MUNICÍPIO - IBGE]]</f>
        <v>1715259</v>
      </c>
      <c r="C321">
        <f>VLOOKUP(H321,estados!C:G,5,0)</f>
        <v>17</v>
      </c>
      <c r="D321" t="str">
        <f>VLOOKUP(H321,estados!C:F,4,0)</f>
        <v>Tocantins</v>
      </c>
      <c r="E321" t="str">
        <f>VLOOKUP(H321,estados!C:F,2,0)</f>
        <v>Norte</v>
      </c>
      <c r="F321" t="str">
        <f>municipios[[#This Row],[MUNICÍPIO - IBGE]]</f>
        <v>Novo Jardim</v>
      </c>
      <c r="G321">
        <f>VLOOKUP(H321,estados!C:F,3,0)</f>
        <v>139</v>
      </c>
      <c r="H321" t="str">
        <f>municipios[[#This Row],[UF]]</f>
        <v>TO</v>
      </c>
      <c r="I321" t="str">
        <f t="shared" si="4"/>
        <v>171525</v>
      </c>
    </row>
    <row r="322" spans="1:9" x14ac:dyDescent="0.25">
      <c r="A322">
        <f>municipios[[#This Row],[CÓDIGO DO MUNICÍPIO - TOM]]</f>
        <v>322</v>
      </c>
      <c r="B322">
        <f>municipios[[#This Row],[CÓDIGO DO MUNICÍPIO - IBGE]]</f>
        <v>2204659</v>
      </c>
      <c r="C322">
        <f>VLOOKUP(H322,estados!C:G,5,0)</f>
        <v>22</v>
      </c>
      <c r="D322" t="str">
        <f>VLOOKUP(H322,estados!C:F,4,0)</f>
        <v>Piauí</v>
      </c>
      <c r="E322" t="str">
        <f>VLOOKUP(H322,estados!C:F,2,0)</f>
        <v>Nordeste</v>
      </c>
      <c r="F322" t="str">
        <f>municipios[[#This Row],[MUNICÍPIO - IBGE]]</f>
        <v>Ilha Grande</v>
      </c>
      <c r="G322">
        <f>VLOOKUP(H322,estados!C:F,3,0)</f>
        <v>224</v>
      </c>
      <c r="H322" t="str">
        <f>municipios[[#This Row],[UF]]</f>
        <v>PI</v>
      </c>
      <c r="I322" t="str">
        <f t="shared" si="4"/>
        <v>220465</v>
      </c>
    </row>
    <row r="323" spans="1:9" x14ac:dyDescent="0.25">
      <c r="A323">
        <f>municipios[[#This Row],[CÓDIGO DO MUNICÍPIO - TOM]]</f>
        <v>323</v>
      </c>
      <c r="B323">
        <f>municipios[[#This Row],[CÓDIGO DO MUNICÍPIO - IBGE]]</f>
        <v>1718659</v>
      </c>
      <c r="C323">
        <f>VLOOKUP(H323,estados!C:G,5,0)</f>
        <v>17</v>
      </c>
      <c r="D323" t="str">
        <f>VLOOKUP(H323,estados!C:F,4,0)</f>
        <v>Tocantins</v>
      </c>
      <c r="E323" t="str">
        <f>VLOOKUP(H323,estados!C:F,2,0)</f>
        <v>Norte</v>
      </c>
      <c r="F323" t="str">
        <f>municipios[[#This Row],[MUNICÍPIO - IBGE]]</f>
        <v>Rio da Conceição</v>
      </c>
      <c r="G323">
        <f>VLOOKUP(H323,estados!C:F,3,0)</f>
        <v>139</v>
      </c>
      <c r="H323" t="str">
        <f>municipios[[#This Row],[UF]]</f>
        <v>TO</v>
      </c>
      <c r="I323" t="str">
        <f t="shared" ref="I323:I386" si="5">LEFT(B323,LEN(B323)-1)</f>
        <v>171865</v>
      </c>
    </row>
    <row r="324" spans="1:9" x14ac:dyDescent="0.25">
      <c r="A324">
        <f>municipios[[#This Row],[CÓDIGO DO MUNICÍPIO - TOM]]</f>
        <v>324</v>
      </c>
      <c r="B324">
        <f>municipios[[#This Row],[CÓDIGO DO MUNICÍPIO - IBGE]]</f>
        <v>2205276</v>
      </c>
      <c r="C324">
        <f>VLOOKUP(H324,estados!C:G,5,0)</f>
        <v>22</v>
      </c>
      <c r="D324" t="str">
        <f>VLOOKUP(H324,estados!C:F,4,0)</f>
        <v>Piauí</v>
      </c>
      <c r="E324" t="str">
        <f>VLOOKUP(H324,estados!C:F,2,0)</f>
        <v>Nordeste</v>
      </c>
      <c r="F324" t="str">
        <f>municipios[[#This Row],[MUNICÍPIO - IBGE]]</f>
        <v>Jatobá do Piauí</v>
      </c>
      <c r="G324">
        <f>VLOOKUP(H324,estados!C:F,3,0)</f>
        <v>224</v>
      </c>
      <c r="H324" t="str">
        <f>municipios[[#This Row],[UF]]</f>
        <v>PI</v>
      </c>
      <c r="I324" t="str">
        <f t="shared" si="5"/>
        <v>220527</v>
      </c>
    </row>
    <row r="325" spans="1:9" x14ac:dyDescent="0.25">
      <c r="A325">
        <f>municipios[[#This Row],[CÓDIGO DO MUNICÍPIO - TOM]]</f>
        <v>325</v>
      </c>
      <c r="B325">
        <f>municipios[[#This Row],[CÓDIGO DO MUNICÍPIO - IBGE]]</f>
        <v>1720937</v>
      </c>
      <c r="C325">
        <f>VLOOKUP(H325,estados!C:G,5,0)</f>
        <v>17</v>
      </c>
      <c r="D325" t="str">
        <f>VLOOKUP(H325,estados!C:F,4,0)</f>
        <v>Tocantins</v>
      </c>
      <c r="E325" t="str">
        <f>VLOOKUP(H325,estados!C:F,2,0)</f>
        <v>Norte</v>
      </c>
      <c r="F325" t="str">
        <f>municipios[[#This Row],[MUNICÍPIO - IBGE]]</f>
        <v>Taipas do Tocantins</v>
      </c>
      <c r="G325">
        <f>VLOOKUP(H325,estados!C:F,3,0)</f>
        <v>139</v>
      </c>
      <c r="H325" t="str">
        <f>municipios[[#This Row],[UF]]</f>
        <v>TO</v>
      </c>
      <c r="I325" t="str">
        <f t="shared" si="5"/>
        <v>172093</v>
      </c>
    </row>
    <row r="326" spans="1:9" x14ac:dyDescent="0.25">
      <c r="A326">
        <f>municipios[[#This Row],[CÓDIGO DO MUNICÍPIO - TOM]]</f>
        <v>326</v>
      </c>
      <c r="B326">
        <f>municipios[[#This Row],[CÓDIGO DO MUNICÍPIO - IBGE]]</f>
        <v>2205359</v>
      </c>
      <c r="C326">
        <f>VLOOKUP(H326,estados!C:G,5,0)</f>
        <v>22</v>
      </c>
      <c r="D326" t="str">
        <f>VLOOKUP(H326,estados!C:F,4,0)</f>
        <v>Piauí</v>
      </c>
      <c r="E326" t="str">
        <f>VLOOKUP(H326,estados!C:F,2,0)</f>
        <v>Nordeste</v>
      </c>
      <c r="F326" t="str">
        <f>municipios[[#This Row],[MUNICÍPIO - IBGE]]</f>
        <v>João Costa</v>
      </c>
      <c r="G326">
        <f>VLOOKUP(H326,estados!C:F,3,0)</f>
        <v>224</v>
      </c>
      <c r="H326" t="str">
        <f>municipios[[#This Row],[UF]]</f>
        <v>PI</v>
      </c>
      <c r="I326" t="str">
        <f t="shared" si="5"/>
        <v>220535</v>
      </c>
    </row>
    <row r="327" spans="1:9" x14ac:dyDescent="0.25">
      <c r="A327">
        <f>municipios[[#This Row],[CÓDIGO DO MUNICÍPIO - TOM]]</f>
        <v>327</v>
      </c>
      <c r="B327">
        <f>municipios[[#This Row],[CÓDIGO DO MUNICÍPIO - IBGE]]</f>
        <v>1703867</v>
      </c>
      <c r="C327">
        <f>VLOOKUP(H327,estados!C:G,5,0)</f>
        <v>17</v>
      </c>
      <c r="D327" t="str">
        <f>VLOOKUP(H327,estados!C:F,4,0)</f>
        <v>Tocantins</v>
      </c>
      <c r="E327" t="str">
        <f>VLOOKUP(H327,estados!C:F,2,0)</f>
        <v>Norte</v>
      </c>
      <c r="F327" t="str">
        <f>municipios[[#This Row],[MUNICÍPIO - IBGE]]</f>
        <v>Cariri do Tocantins</v>
      </c>
      <c r="G327">
        <f>VLOOKUP(H327,estados!C:F,3,0)</f>
        <v>139</v>
      </c>
      <c r="H327" t="str">
        <f>municipios[[#This Row],[UF]]</f>
        <v>TO</v>
      </c>
      <c r="I327" t="str">
        <f t="shared" si="5"/>
        <v>170386</v>
      </c>
    </row>
    <row r="328" spans="1:9" x14ac:dyDescent="0.25">
      <c r="A328">
        <f>municipios[[#This Row],[CÓDIGO DO MUNICÍPIO - TOM]]</f>
        <v>328</v>
      </c>
      <c r="B328">
        <f>municipios[[#This Row],[CÓDIGO DO MUNICÍPIO - IBGE]]</f>
        <v>2205458</v>
      </c>
      <c r="C328">
        <f>VLOOKUP(H328,estados!C:G,5,0)</f>
        <v>22</v>
      </c>
      <c r="D328" t="str">
        <f>VLOOKUP(H328,estados!C:F,4,0)</f>
        <v>Piauí</v>
      </c>
      <c r="E328" t="str">
        <f>VLOOKUP(H328,estados!C:F,2,0)</f>
        <v>Nordeste</v>
      </c>
      <c r="F328" t="str">
        <f>municipios[[#This Row],[MUNICÍPIO - IBGE]]</f>
        <v>Joca Marques</v>
      </c>
      <c r="G328">
        <f>VLOOKUP(H328,estados!C:F,3,0)</f>
        <v>224</v>
      </c>
      <c r="H328" t="str">
        <f>municipios[[#This Row],[UF]]</f>
        <v>PI</v>
      </c>
      <c r="I328" t="str">
        <f t="shared" si="5"/>
        <v>220545</v>
      </c>
    </row>
    <row r="329" spans="1:9" x14ac:dyDescent="0.25">
      <c r="A329">
        <f>municipios[[#This Row],[CÓDIGO DO MUNICÍPIO - TOM]]</f>
        <v>329</v>
      </c>
      <c r="B329">
        <f>municipios[[#This Row],[CÓDIGO DO MUNICÍPIO - IBGE]]</f>
        <v>1711506</v>
      </c>
      <c r="C329">
        <f>VLOOKUP(H329,estados!C:G,5,0)</f>
        <v>17</v>
      </c>
      <c r="D329" t="str">
        <f>VLOOKUP(H329,estados!C:F,4,0)</f>
        <v>Tocantins</v>
      </c>
      <c r="E329" t="str">
        <f>VLOOKUP(H329,estados!C:F,2,0)</f>
        <v>Norte</v>
      </c>
      <c r="F329" t="str">
        <f>municipios[[#This Row],[MUNICÍPIO - IBGE]]</f>
        <v>Jaú do Tocantins</v>
      </c>
      <c r="G329">
        <f>VLOOKUP(H329,estados!C:F,3,0)</f>
        <v>139</v>
      </c>
      <c r="H329" t="str">
        <f>municipios[[#This Row],[UF]]</f>
        <v>TO</v>
      </c>
      <c r="I329" t="str">
        <f t="shared" si="5"/>
        <v>171150</v>
      </c>
    </row>
    <row r="330" spans="1:9" x14ac:dyDescent="0.25">
      <c r="A330">
        <f>municipios[[#This Row],[CÓDIGO DO MUNICÍPIO - TOM]]</f>
        <v>330</v>
      </c>
      <c r="B330">
        <f>municipios[[#This Row],[CÓDIGO DO MUNICÍPIO - IBGE]]</f>
        <v>2205516</v>
      </c>
      <c r="C330">
        <f>VLOOKUP(H330,estados!C:G,5,0)</f>
        <v>22</v>
      </c>
      <c r="D330" t="str">
        <f>VLOOKUP(H330,estados!C:F,4,0)</f>
        <v>Piauí</v>
      </c>
      <c r="E330" t="str">
        <f>VLOOKUP(H330,estados!C:F,2,0)</f>
        <v>Nordeste</v>
      </c>
      <c r="F330" t="str">
        <f>municipios[[#This Row],[MUNICÍPIO - IBGE]]</f>
        <v>Juazeiro do Piauí</v>
      </c>
      <c r="G330">
        <f>VLOOKUP(H330,estados!C:F,3,0)</f>
        <v>224</v>
      </c>
      <c r="H330" t="str">
        <f>municipios[[#This Row],[UF]]</f>
        <v>PI</v>
      </c>
      <c r="I330" t="str">
        <f t="shared" si="5"/>
        <v>220551</v>
      </c>
    </row>
    <row r="331" spans="1:9" x14ac:dyDescent="0.25">
      <c r="A331">
        <f>municipios[[#This Row],[CÓDIGO DO MUNICÍPIO - TOM]]</f>
        <v>331</v>
      </c>
      <c r="B331">
        <f>municipios[[#This Row],[CÓDIGO DO MUNICÍPIO - IBGE]]</f>
        <v>1718840</v>
      </c>
      <c r="C331">
        <f>VLOOKUP(H331,estados!C:G,5,0)</f>
        <v>17</v>
      </c>
      <c r="D331" t="str">
        <f>VLOOKUP(H331,estados!C:F,4,0)</f>
        <v>Tocantins</v>
      </c>
      <c r="E331" t="str">
        <f>VLOOKUP(H331,estados!C:F,2,0)</f>
        <v>Norte</v>
      </c>
      <c r="F331" t="str">
        <f>municipios[[#This Row],[MUNICÍPIO - IBGE]]</f>
        <v>Sandolândia</v>
      </c>
      <c r="G331">
        <f>VLOOKUP(H331,estados!C:F,3,0)</f>
        <v>139</v>
      </c>
      <c r="H331" t="str">
        <f>municipios[[#This Row],[UF]]</f>
        <v>TO</v>
      </c>
      <c r="I331" t="str">
        <f t="shared" si="5"/>
        <v>171884</v>
      </c>
    </row>
    <row r="332" spans="1:9" x14ac:dyDescent="0.25">
      <c r="A332">
        <f>municipios[[#This Row],[CÓDIGO DO MUNICÍPIO - TOM]]</f>
        <v>332</v>
      </c>
      <c r="B332">
        <f>municipios[[#This Row],[CÓDIGO DO MUNICÍPIO - IBGE]]</f>
        <v>2205524</v>
      </c>
      <c r="C332">
        <f>VLOOKUP(H332,estados!C:G,5,0)</f>
        <v>22</v>
      </c>
      <c r="D332" t="str">
        <f>VLOOKUP(H332,estados!C:F,4,0)</f>
        <v>Piauí</v>
      </c>
      <c r="E332" t="str">
        <f>VLOOKUP(H332,estados!C:F,2,0)</f>
        <v>Nordeste</v>
      </c>
      <c r="F332" t="str">
        <f>municipios[[#This Row],[MUNICÍPIO - IBGE]]</f>
        <v>Júlio Borges</v>
      </c>
      <c r="G332">
        <f>VLOOKUP(H332,estados!C:F,3,0)</f>
        <v>224</v>
      </c>
      <c r="H332" t="str">
        <f>municipios[[#This Row],[UF]]</f>
        <v>PI</v>
      </c>
      <c r="I332" t="str">
        <f t="shared" si="5"/>
        <v>220552</v>
      </c>
    </row>
    <row r="333" spans="1:9" x14ac:dyDescent="0.25">
      <c r="A333">
        <f>municipios[[#This Row],[CÓDIGO DO MUNICÍPIO - TOM]]</f>
        <v>333</v>
      </c>
      <c r="B333">
        <f>municipios[[#This Row],[CÓDIGO DO MUNICÍPIO - IBGE]]</f>
        <v>1720259</v>
      </c>
      <c r="C333">
        <f>VLOOKUP(H333,estados!C:G,5,0)</f>
        <v>17</v>
      </c>
      <c r="D333" t="str">
        <f>VLOOKUP(H333,estados!C:F,4,0)</f>
        <v>Tocantins</v>
      </c>
      <c r="E333" t="str">
        <f>VLOOKUP(H333,estados!C:F,2,0)</f>
        <v>Norte</v>
      </c>
      <c r="F333" t="str">
        <f>municipios[[#This Row],[MUNICÍPIO - IBGE]]</f>
        <v>São Salvador do Tocantins</v>
      </c>
      <c r="G333">
        <f>VLOOKUP(H333,estados!C:F,3,0)</f>
        <v>139</v>
      </c>
      <c r="H333" t="str">
        <f>municipios[[#This Row],[UF]]</f>
        <v>TO</v>
      </c>
      <c r="I333" t="str">
        <f t="shared" si="5"/>
        <v>172025</v>
      </c>
    </row>
    <row r="334" spans="1:9" x14ac:dyDescent="0.25">
      <c r="A334">
        <f>municipios[[#This Row],[CÓDIGO DO MUNICÍPIO - TOM]]</f>
        <v>334</v>
      </c>
      <c r="B334">
        <f>municipios[[#This Row],[CÓDIGO DO MUNICÍPIO - IBGE]]</f>
        <v>2205532</v>
      </c>
      <c r="C334">
        <f>VLOOKUP(H334,estados!C:G,5,0)</f>
        <v>22</v>
      </c>
      <c r="D334" t="str">
        <f>VLOOKUP(H334,estados!C:F,4,0)</f>
        <v>Piauí</v>
      </c>
      <c r="E334" t="str">
        <f>VLOOKUP(H334,estados!C:F,2,0)</f>
        <v>Nordeste</v>
      </c>
      <c r="F334" t="str">
        <f>municipios[[#This Row],[MUNICÍPIO - IBGE]]</f>
        <v>Jurema</v>
      </c>
      <c r="G334">
        <f>VLOOKUP(H334,estados!C:F,3,0)</f>
        <v>224</v>
      </c>
      <c r="H334" t="str">
        <f>municipios[[#This Row],[UF]]</f>
        <v>PI</v>
      </c>
      <c r="I334" t="str">
        <f t="shared" si="5"/>
        <v>220553</v>
      </c>
    </row>
    <row r="335" spans="1:9" x14ac:dyDescent="0.25">
      <c r="A335">
        <f>municipios[[#This Row],[CÓDIGO DO MUNICÍPIO - TOM]]</f>
        <v>335</v>
      </c>
      <c r="B335">
        <f>municipios[[#This Row],[CÓDIGO DO MUNICÍPIO - IBGE]]</f>
        <v>1720853</v>
      </c>
      <c r="C335">
        <f>VLOOKUP(H335,estados!C:G,5,0)</f>
        <v>17</v>
      </c>
      <c r="D335" t="str">
        <f>VLOOKUP(H335,estados!C:F,4,0)</f>
        <v>Tocantins</v>
      </c>
      <c r="E335" t="str">
        <f>VLOOKUP(H335,estados!C:F,2,0)</f>
        <v>Norte</v>
      </c>
      <c r="F335" t="str">
        <f>municipios[[#This Row],[MUNICÍPIO - IBGE]]</f>
        <v>Sucupira</v>
      </c>
      <c r="G335">
        <f>VLOOKUP(H335,estados!C:F,3,0)</f>
        <v>139</v>
      </c>
      <c r="H335" t="str">
        <f>municipios[[#This Row],[UF]]</f>
        <v>TO</v>
      </c>
      <c r="I335" t="str">
        <f t="shared" si="5"/>
        <v>172085</v>
      </c>
    </row>
    <row r="336" spans="1:9" x14ac:dyDescent="0.25">
      <c r="A336">
        <f>municipios[[#This Row],[CÓDIGO DO MUNICÍPIO - TOM]]</f>
        <v>336</v>
      </c>
      <c r="B336">
        <f>municipios[[#This Row],[CÓDIGO DO MUNICÍPIO - IBGE]]</f>
        <v>2205540</v>
      </c>
      <c r="C336">
        <f>VLOOKUP(H336,estados!C:G,5,0)</f>
        <v>22</v>
      </c>
      <c r="D336" t="str">
        <f>VLOOKUP(H336,estados!C:F,4,0)</f>
        <v>Piauí</v>
      </c>
      <c r="E336" t="str">
        <f>VLOOKUP(H336,estados!C:F,2,0)</f>
        <v>Nordeste</v>
      </c>
      <c r="F336" t="str">
        <f>municipios[[#This Row],[MUNICÍPIO - IBGE]]</f>
        <v>Lagoinha do Piauí</v>
      </c>
      <c r="G336">
        <f>VLOOKUP(H336,estados!C:F,3,0)</f>
        <v>224</v>
      </c>
      <c r="H336" t="str">
        <f>municipios[[#This Row],[UF]]</f>
        <v>PI</v>
      </c>
      <c r="I336" t="str">
        <f t="shared" si="5"/>
        <v>220554</v>
      </c>
    </row>
    <row r="337" spans="1:9" x14ac:dyDescent="0.25">
      <c r="A337">
        <f>municipios[[#This Row],[CÓDIGO DO MUNICÍPIO - TOM]]</f>
        <v>337</v>
      </c>
      <c r="B337">
        <f>municipios[[#This Row],[CÓDIGO DO MUNICÍPIO - IBGE]]</f>
        <v>1700251</v>
      </c>
      <c r="C337">
        <f>VLOOKUP(H337,estados!C:G,5,0)</f>
        <v>17</v>
      </c>
      <c r="D337" t="str">
        <f>VLOOKUP(H337,estados!C:F,4,0)</f>
        <v>Tocantins</v>
      </c>
      <c r="E337" t="str">
        <f>VLOOKUP(H337,estados!C:F,2,0)</f>
        <v>Norte</v>
      </c>
      <c r="F337" t="str">
        <f>municipios[[#This Row],[MUNICÍPIO - IBGE]]</f>
        <v>Abreulândia</v>
      </c>
      <c r="G337">
        <f>VLOOKUP(H337,estados!C:F,3,0)</f>
        <v>139</v>
      </c>
      <c r="H337" t="str">
        <f>municipios[[#This Row],[UF]]</f>
        <v>TO</v>
      </c>
      <c r="I337" t="str">
        <f t="shared" si="5"/>
        <v>170025</v>
      </c>
    </row>
    <row r="338" spans="1:9" x14ac:dyDescent="0.25">
      <c r="A338">
        <f>municipios[[#This Row],[CÓDIGO DO MUNICÍPIO - TOM]]</f>
        <v>338</v>
      </c>
      <c r="B338">
        <f>municipios[[#This Row],[CÓDIGO DO MUNICÍPIO - IBGE]]</f>
        <v>2205573</v>
      </c>
      <c r="C338">
        <f>VLOOKUP(H338,estados!C:G,5,0)</f>
        <v>22</v>
      </c>
      <c r="D338" t="str">
        <f>VLOOKUP(H338,estados!C:F,4,0)</f>
        <v>Piauí</v>
      </c>
      <c r="E338" t="str">
        <f>VLOOKUP(H338,estados!C:F,2,0)</f>
        <v>Nordeste</v>
      </c>
      <c r="F338" t="str">
        <f>municipios[[#This Row],[MUNICÍPIO - IBGE]]</f>
        <v>Lagoa de São Francisco</v>
      </c>
      <c r="G338">
        <f>VLOOKUP(H338,estados!C:F,3,0)</f>
        <v>224</v>
      </c>
      <c r="H338" t="str">
        <f>municipios[[#This Row],[UF]]</f>
        <v>PI</v>
      </c>
      <c r="I338" t="str">
        <f t="shared" si="5"/>
        <v>220557</v>
      </c>
    </row>
    <row r="339" spans="1:9" x14ac:dyDescent="0.25">
      <c r="A339">
        <f>municipios[[#This Row],[CÓDIGO DO MUNICÍPIO - TOM]]</f>
        <v>339</v>
      </c>
      <c r="B339">
        <f>municipios[[#This Row],[CÓDIGO DO MUNICÍPIO - IBGE]]</f>
        <v>1703602</v>
      </c>
      <c r="C339">
        <f>VLOOKUP(H339,estados!C:G,5,0)</f>
        <v>17</v>
      </c>
      <c r="D339" t="str">
        <f>VLOOKUP(H339,estados!C:F,4,0)</f>
        <v>Tocantins</v>
      </c>
      <c r="E339" t="str">
        <f>VLOOKUP(H339,estados!C:F,2,0)</f>
        <v>Norte</v>
      </c>
      <c r="F339" t="str">
        <f>municipios[[#This Row],[MUNICÍPIO - IBGE]]</f>
        <v>Brasilândia do Tocantins</v>
      </c>
      <c r="G339">
        <f>VLOOKUP(H339,estados!C:F,3,0)</f>
        <v>139</v>
      </c>
      <c r="H339" t="str">
        <f>municipios[[#This Row],[UF]]</f>
        <v>TO</v>
      </c>
      <c r="I339" t="str">
        <f t="shared" si="5"/>
        <v>170360</v>
      </c>
    </row>
    <row r="340" spans="1:9" x14ac:dyDescent="0.25">
      <c r="A340">
        <f>municipios[[#This Row],[CÓDIGO DO MUNICÍPIO - TOM]]</f>
        <v>340</v>
      </c>
      <c r="B340">
        <f>municipios[[#This Row],[CÓDIGO DO MUNICÍPIO - IBGE]]</f>
        <v>2205581</v>
      </c>
      <c r="C340">
        <f>VLOOKUP(H340,estados!C:G,5,0)</f>
        <v>22</v>
      </c>
      <c r="D340" t="str">
        <f>VLOOKUP(H340,estados!C:F,4,0)</f>
        <v>Piauí</v>
      </c>
      <c r="E340" t="str">
        <f>VLOOKUP(H340,estados!C:F,2,0)</f>
        <v>Nordeste</v>
      </c>
      <c r="F340" t="str">
        <f>municipios[[#This Row],[MUNICÍPIO - IBGE]]</f>
        <v>Lagoa do Piauí</v>
      </c>
      <c r="G340">
        <f>VLOOKUP(H340,estados!C:F,3,0)</f>
        <v>224</v>
      </c>
      <c r="H340" t="str">
        <f>municipios[[#This Row],[UF]]</f>
        <v>PI</v>
      </c>
      <c r="I340" t="str">
        <f t="shared" si="5"/>
        <v>220558</v>
      </c>
    </row>
    <row r="341" spans="1:9" x14ac:dyDescent="0.25">
      <c r="A341">
        <f>municipios[[#This Row],[CÓDIGO DO MUNICÍPIO - TOM]]</f>
        <v>341</v>
      </c>
      <c r="B341">
        <f>municipios[[#This Row],[CÓDIGO DO MUNICÍPIO - IBGE]]</f>
        <v>1703305</v>
      </c>
      <c r="C341">
        <f>VLOOKUP(H341,estados!C:G,5,0)</f>
        <v>17</v>
      </c>
      <c r="D341" t="str">
        <f>VLOOKUP(H341,estados!C:F,4,0)</f>
        <v>Tocantins</v>
      </c>
      <c r="E341" t="str">
        <f>VLOOKUP(H341,estados!C:F,2,0)</f>
        <v>Norte</v>
      </c>
      <c r="F341" t="str">
        <f>municipios[[#This Row],[MUNICÍPIO - IBGE]]</f>
        <v>Bom Jesus do Tocantins</v>
      </c>
      <c r="G341">
        <f>VLOOKUP(H341,estados!C:F,3,0)</f>
        <v>139</v>
      </c>
      <c r="H341" t="str">
        <f>municipios[[#This Row],[UF]]</f>
        <v>TO</v>
      </c>
      <c r="I341" t="str">
        <f t="shared" si="5"/>
        <v>170330</v>
      </c>
    </row>
    <row r="342" spans="1:9" x14ac:dyDescent="0.25">
      <c r="A342">
        <f>municipios[[#This Row],[CÓDIGO DO MUNICÍPIO - TOM]]</f>
        <v>342</v>
      </c>
      <c r="B342">
        <f>municipios[[#This Row],[CÓDIGO DO MUNICÍPIO - IBGE]]</f>
        <v>2205599</v>
      </c>
      <c r="C342">
        <f>VLOOKUP(H342,estados!C:G,5,0)</f>
        <v>22</v>
      </c>
      <c r="D342" t="str">
        <f>VLOOKUP(H342,estados!C:F,4,0)</f>
        <v>Piauí</v>
      </c>
      <c r="E342" t="str">
        <f>VLOOKUP(H342,estados!C:F,2,0)</f>
        <v>Nordeste</v>
      </c>
      <c r="F342" t="str">
        <f>municipios[[#This Row],[MUNICÍPIO - IBGE]]</f>
        <v>Lagoa do Sítio</v>
      </c>
      <c r="G342">
        <f>VLOOKUP(H342,estados!C:F,3,0)</f>
        <v>224</v>
      </c>
      <c r="H342" t="str">
        <f>municipios[[#This Row],[UF]]</f>
        <v>PI</v>
      </c>
      <c r="I342" t="str">
        <f t="shared" si="5"/>
        <v>220559</v>
      </c>
    </row>
    <row r="343" spans="1:9" x14ac:dyDescent="0.25">
      <c r="A343">
        <f>municipios[[#This Row],[CÓDIGO DO MUNICÍPIO - TOM]]</f>
        <v>343</v>
      </c>
      <c r="B343">
        <f>municipios[[#This Row],[CÓDIGO DO MUNICÍPIO - IBGE]]</f>
        <v>1704105</v>
      </c>
      <c r="C343">
        <f>VLOOKUP(H343,estados!C:G,5,0)</f>
        <v>17</v>
      </c>
      <c r="D343" t="str">
        <f>VLOOKUP(H343,estados!C:F,4,0)</f>
        <v>Tocantins</v>
      </c>
      <c r="E343" t="str">
        <f>VLOOKUP(H343,estados!C:F,2,0)</f>
        <v>Norte</v>
      </c>
      <c r="F343" t="str">
        <f>municipios[[#This Row],[MUNICÍPIO - IBGE]]</f>
        <v>Centenário</v>
      </c>
      <c r="G343">
        <f>VLOOKUP(H343,estados!C:F,3,0)</f>
        <v>139</v>
      </c>
      <c r="H343" t="str">
        <f>municipios[[#This Row],[UF]]</f>
        <v>TO</v>
      </c>
      <c r="I343" t="str">
        <f t="shared" si="5"/>
        <v>170410</v>
      </c>
    </row>
    <row r="344" spans="1:9" x14ac:dyDescent="0.25">
      <c r="A344">
        <f>municipios[[#This Row],[CÓDIGO DO MUNICÍPIO - TOM]]</f>
        <v>344</v>
      </c>
      <c r="B344">
        <f>municipios[[#This Row],[CÓDIGO DO MUNICÍPIO - IBGE]]</f>
        <v>2205854</v>
      </c>
      <c r="C344">
        <f>VLOOKUP(H344,estados!C:G,5,0)</f>
        <v>22</v>
      </c>
      <c r="D344" t="str">
        <f>VLOOKUP(H344,estados!C:F,4,0)</f>
        <v>Piauí</v>
      </c>
      <c r="E344" t="str">
        <f>VLOOKUP(H344,estados!C:F,2,0)</f>
        <v>Nordeste</v>
      </c>
      <c r="F344" t="str">
        <f>municipios[[#This Row],[MUNICÍPIO - IBGE]]</f>
        <v>Madeiro</v>
      </c>
      <c r="G344">
        <f>VLOOKUP(H344,estados!C:F,3,0)</f>
        <v>224</v>
      </c>
      <c r="H344" t="str">
        <f>municipios[[#This Row],[UF]]</f>
        <v>PI</v>
      </c>
      <c r="I344" t="str">
        <f t="shared" si="5"/>
        <v>220585</v>
      </c>
    </row>
    <row r="345" spans="1:9" x14ac:dyDescent="0.25">
      <c r="A345">
        <f>municipios[[#This Row],[CÓDIGO DO MUNICÍPIO - TOM]]</f>
        <v>345</v>
      </c>
      <c r="B345">
        <f>municipios[[#This Row],[CÓDIGO DO MUNICÍPIO - IBGE]]</f>
        <v>1708254</v>
      </c>
      <c r="C345">
        <f>VLOOKUP(H345,estados!C:G,5,0)</f>
        <v>17</v>
      </c>
      <c r="D345" t="str">
        <f>VLOOKUP(H345,estados!C:F,4,0)</f>
        <v>Tocantins</v>
      </c>
      <c r="E345" t="str">
        <f>VLOOKUP(H345,estados!C:F,2,0)</f>
        <v>Norte</v>
      </c>
      <c r="F345" t="str">
        <f>municipios[[#This Row],[MUNICÍPIO - IBGE]]</f>
        <v>Tabocão</v>
      </c>
      <c r="G345">
        <f>VLOOKUP(H345,estados!C:F,3,0)</f>
        <v>139</v>
      </c>
      <c r="H345" t="str">
        <f>municipios[[#This Row],[UF]]</f>
        <v>TO</v>
      </c>
      <c r="I345" t="str">
        <f t="shared" si="5"/>
        <v>170825</v>
      </c>
    </row>
    <row r="346" spans="1:9" x14ac:dyDescent="0.25">
      <c r="A346">
        <f>municipios[[#This Row],[CÓDIGO DO MUNICÍPIO - TOM]]</f>
        <v>346</v>
      </c>
      <c r="B346">
        <f>municipios[[#This Row],[CÓDIGO DO MUNICÍPIO - IBGE]]</f>
        <v>2206050</v>
      </c>
      <c r="C346">
        <f>VLOOKUP(H346,estados!C:G,5,0)</f>
        <v>22</v>
      </c>
      <c r="D346" t="str">
        <f>VLOOKUP(H346,estados!C:F,4,0)</f>
        <v>Piauí</v>
      </c>
      <c r="E346" t="str">
        <f>VLOOKUP(H346,estados!C:F,2,0)</f>
        <v>Nordeste</v>
      </c>
      <c r="F346" t="str">
        <f>municipios[[#This Row],[MUNICÍPIO - IBGE]]</f>
        <v>Massapê do Piauí</v>
      </c>
      <c r="G346">
        <f>VLOOKUP(H346,estados!C:F,3,0)</f>
        <v>224</v>
      </c>
      <c r="H346" t="str">
        <f>municipios[[#This Row],[UF]]</f>
        <v>PI</v>
      </c>
      <c r="I346" t="str">
        <f t="shared" si="5"/>
        <v>220605</v>
      </c>
    </row>
    <row r="347" spans="1:9" x14ac:dyDescent="0.25">
      <c r="A347">
        <f>municipios[[#This Row],[CÓDIGO DO MUNICÍPIO - TOM]]</f>
        <v>347</v>
      </c>
      <c r="B347">
        <f>municipios[[#This Row],[CÓDIGO DO MUNICÍPIO - IBGE]]</f>
        <v>1710904</v>
      </c>
      <c r="C347">
        <f>VLOOKUP(H347,estados!C:G,5,0)</f>
        <v>17</v>
      </c>
      <c r="D347" t="str">
        <f>VLOOKUP(H347,estados!C:F,4,0)</f>
        <v>Tocantins</v>
      </c>
      <c r="E347" t="str">
        <f>VLOOKUP(H347,estados!C:F,2,0)</f>
        <v>Norte</v>
      </c>
      <c r="F347" t="str">
        <f>municipios[[#This Row],[MUNICÍPIO - IBGE]]</f>
        <v>Itapiratins</v>
      </c>
      <c r="G347">
        <f>VLOOKUP(H347,estados!C:F,3,0)</f>
        <v>139</v>
      </c>
      <c r="H347" t="str">
        <f>municipios[[#This Row],[UF]]</f>
        <v>TO</v>
      </c>
      <c r="I347" t="str">
        <f t="shared" si="5"/>
        <v>171090</v>
      </c>
    </row>
    <row r="348" spans="1:9" x14ac:dyDescent="0.25">
      <c r="A348">
        <f>municipios[[#This Row],[CÓDIGO DO MUNICÍPIO - TOM]]</f>
        <v>348</v>
      </c>
      <c r="B348">
        <f>municipios[[#This Row],[CÓDIGO DO MUNICÍPIO - IBGE]]</f>
        <v>2206357</v>
      </c>
      <c r="C348">
        <f>VLOOKUP(H348,estados!C:G,5,0)</f>
        <v>22</v>
      </c>
      <c r="D348" t="str">
        <f>VLOOKUP(H348,estados!C:F,4,0)</f>
        <v>Piauí</v>
      </c>
      <c r="E348" t="str">
        <f>VLOOKUP(H348,estados!C:F,2,0)</f>
        <v>Nordeste</v>
      </c>
      <c r="F348" t="str">
        <f>municipios[[#This Row],[MUNICÍPIO - IBGE]]</f>
        <v>Milton Brandão</v>
      </c>
      <c r="G348">
        <f>VLOOKUP(H348,estados!C:F,3,0)</f>
        <v>224</v>
      </c>
      <c r="H348" t="str">
        <f>municipios[[#This Row],[UF]]</f>
        <v>PI</v>
      </c>
      <c r="I348" t="str">
        <f t="shared" si="5"/>
        <v>220635</v>
      </c>
    </row>
    <row r="349" spans="1:9" x14ac:dyDescent="0.25">
      <c r="A349">
        <f>municipios[[#This Row],[CÓDIGO DO MUNICÍPIO - TOM]]</f>
        <v>349</v>
      </c>
      <c r="B349">
        <f>municipios[[#This Row],[CÓDIGO DO MUNICÍPIO - IBGE]]</f>
        <v>1711803</v>
      </c>
      <c r="C349">
        <f>VLOOKUP(H349,estados!C:G,5,0)</f>
        <v>17</v>
      </c>
      <c r="D349" t="str">
        <f>VLOOKUP(H349,estados!C:F,4,0)</f>
        <v>Tocantins</v>
      </c>
      <c r="E349" t="str">
        <f>VLOOKUP(H349,estados!C:F,2,0)</f>
        <v>Norte</v>
      </c>
      <c r="F349" t="str">
        <f>municipios[[#This Row],[MUNICÍPIO - IBGE]]</f>
        <v>Juarina</v>
      </c>
      <c r="G349">
        <f>VLOOKUP(H349,estados!C:F,3,0)</f>
        <v>139</v>
      </c>
      <c r="H349" t="str">
        <f>municipios[[#This Row],[UF]]</f>
        <v>TO</v>
      </c>
      <c r="I349" t="str">
        <f t="shared" si="5"/>
        <v>171180</v>
      </c>
    </row>
    <row r="350" spans="1:9" x14ac:dyDescent="0.25">
      <c r="A350">
        <f>municipios[[#This Row],[CÓDIGO DO MUNICÍPIO - TOM]]</f>
        <v>350</v>
      </c>
      <c r="B350">
        <f>municipios[[#This Row],[CÓDIGO DO MUNICÍPIO - IBGE]]</f>
        <v>2206654</v>
      </c>
      <c r="C350">
        <f>VLOOKUP(H350,estados!C:G,5,0)</f>
        <v>22</v>
      </c>
      <c r="D350" t="str">
        <f>VLOOKUP(H350,estados!C:F,4,0)</f>
        <v>Piauí</v>
      </c>
      <c r="E350" t="str">
        <f>VLOOKUP(H350,estados!C:F,2,0)</f>
        <v>Nordeste</v>
      </c>
      <c r="F350" t="str">
        <f>municipios[[#This Row],[MUNICÍPIO - IBGE]]</f>
        <v>Morro Cabeça no Tempo</v>
      </c>
      <c r="G350">
        <f>VLOOKUP(H350,estados!C:F,3,0)</f>
        <v>224</v>
      </c>
      <c r="H350" t="str">
        <f>municipios[[#This Row],[UF]]</f>
        <v>PI</v>
      </c>
      <c r="I350" t="str">
        <f t="shared" si="5"/>
        <v>220665</v>
      </c>
    </row>
    <row r="351" spans="1:9" x14ac:dyDescent="0.25">
      <c r="A351">
        <f>municipios[[#This Row],[CÓDIGO DO MUNICÍPIO - TOM]]</f>
        <v>351</v>
      </c>
      <c r="B351">
        <f>municipios[[#This Row],[CÓDIGO DO MUNICÍPIO - IBGE]]</f>
        <v>1712009</v>
      </c>
      <c r="C351">
        <f>VLOOKUP(H351,estados!C:G,5,0)</f>
        <v>17</v>
      </c>
      <c r="D351" t="str">
        <f>VLOOKUP(H351,estados!C:F,4,0)</f>
        <v>Tocantins</v>
      </c>
      <c r="E351" t="str">
        <f>VLOOKUP(H351,estados!C:F,2,0)</f>
        <v>Norte</v>
      </c>
      <c r="F351" t="str">
        <f>municipios[[#This Row],[MUNICÍPIO - IBGE]]</f>
        <v>Lajeado</v>
      </c>
      <c r="G351">
        <f>VLOOKUP(H351,estados!C:F,3,0)</f>
        <v>139</v>
      </c>
      <c r="H351" t="str">
        <f>municipios[[#This Row],[UF]]</f>
        <v>TO</v>
      </c>
      <c r="I351" t="str">
        <f t="shared" si="5"/>
        <v>171200</v>
      </c>
    </row>
    <row r="352" spans="1:9" x14ac:dyDescent="0.25">
      <c r="A352">
        <f>municipios[[#This Row],[CÓDIGO DO MUNICÍPIO - TOM]]</f>
        <v>352</v>
      </c>
      <c r="B352">
        <f>municipios[[#This Row],[CÓDIGO DO MUNICÍPIO - IBGE]]</f>
        <v>2206670</v>
      </c>
      <c r="C352">
        <f>VLOOKUP(H352,estados!C:G,5,0)</f>
        <v>22</v>
      </c>
      <c r="D352" t="str">
        <f>VLOOKUP(H352,estados!C:F,4,0)</f>
        <v>Piauí</v>
      </c>
      <c r="E352" t="str">
        <f>VLOOKUP(H352,estados!C:F,2,0)</f>
        <v>Nordeste</v>
      </c>
      <c r="F352" t="str">
        <f>municipios[[#This Row],[MUNICÍPIO - IBGE]]</f>
        <v>Morro do Chapéu do Piauí</v>
      </c>
      <c r="G352">
        <f>VLOOKUP(H352,estados!C:F,3,0)</f>
        <v>224</v>
      </c>
      <c r="H352" t="str">
        <f>municipios[[#This Row],[UF]]</f>
        <v>PI</v>
      </c>
      <c r="I352" t="str">
        <f t="shared" si="5"/>
        <v>220667</v>
      </c>
    </row>
    <row r="353" spans="1:9" x14ac:dyDescent="0.25">
      <c r="A353">
        <f>municipios[[#This Row],[CÓDIGO DO MUNICÍPIO - TOM]]</f>
        <v>353</v>
      </c>
      <c r="B353">
        <f>municipios[[#This Row],[CÓDIGO DO MUNICÍPIO - IBGE]]</f>
        <v>1711951</v>
      </c>
      <c r="C353">
        <f>VLOOKUP(H353,estados!C:G,5,0)</f>
        <v>17</v>
      </c>
      <c r="D353" t="str">
        <f>VLOOKUP(H353,estados!C:F,4,0)</f>
        <v>Tocantins</v>
      </c>
      <c r="E353" t="str">
        <f>VLOOKUP(H353,estados!C:F,2,0)</f>
        <v>Norte</v>
      </c>
      <c r="F353" t="str">
        <f>municipios[[#This Row],[MUNICÍPIO - IBGE]]</f>
        <v>Lagoa do Tocantins</v>
      </c>
      <c r="G353">
        <f>VLOOKUP(H353,estados!C:F,3,0)</f>
        <v>139</v>
      </c>
      <c r="H353" t="str">
        <f>municipios[[#This Row],[UF]]</f>
        <v>TO</v>
      </c>
      <c r="I353" t="str">
        <f t="shared" si="5"/>
        <v>171195</v>
      </c>
    </row>
    <row r="354" spans="1:9" x14ac:dyDescent="0.25">
      <c r="A354">
        <f>municipios[[#This Row],[CÓDIGO DO MUNICÍPIO - TOM]]</f>
        <v>354</v>
      </c>
      <c r="B354">
        <f>municipios[[#This Row],[CÓDIGO DO MUNICÍPIO - IBGE]]</f>
        <v>2206696</v>
      </c>
      <c r="C354">
        <f>VLOOKUP(H354,estados!C:G,5,0)</f>
        <v>22</v>
      </c>
      <c r="D354" t="str">
        <f>VLOOKUP(H354,estados!C:F,4,0)</f>
        <v>Piauí</v>
      </c>
      <c r="E354" t="str">
        <f>VLOOKUP(H354,estados!C:F,2,0)</f>
        <v>Nordeste</v>
      </c>
      <c r="F354" t="str">
        <f>municipios[[#This Row],[MUNICÍPIO - IBGE]]</f>
        <v>Murici dos Portelas</v>
      </c>
      <c r="G354">
        <f>VLOOKUP(H354,estados!C:F,3,0)</f>
        <v>224</v>
      </c>
      <c r="H354" t="str">
        <f>municipios[[#This Row],[UF]]</f>
        <v>PI</v>
      </c>
      <c r="I354" t="str">
        <f t="shared" si="5"/>
        <v>220669</v>
      </c>
    </row>
    <row r="355" spans="1:9" x14ac:dyDescent="0.25">
      <c r="A355">
        <f>municipios[[#This Row],[CÓDIGO DO MUNICÍPIO - TOM]]</f>
        <v>355</v>
      </c>
      <c r="B355">
        <f>municipios[[#This Row],[CÓDIGO DO MUNICÍPIO - IBGE]]</f>
        <v>1717206</v>
      </c>
      <c r="C355">
        <f>VLOOKUP(H355,estados!C:G,5,0)</f>
        <v>17</v>
      </c>
      <c r="D355" t="str">
        <f>VLOOKUP(H355,estados!C:F,4,0)</f>
        <v>Tocantins</v>
      </c>
      <c r="E355" t="str">
        <f>VLOOKUP(H355,estados!C:F,2,0)</f>
        <v>Norte</v>
      </c>
      <c r="F355" t="str">
        <f>municipios[[#This Row],[MUNICÍPIO - IBGE]]</f>
        <v>Piraquê</v>
      </c>
      <c r="G355">
        <f>VLOOKUP(H355,estados!C:F,3,0)</f>
        <v>139</v>
      </c>
      <c r="H355" t="str">
        <f>municipios[[#This Row],[UF]]</f>
        <v>TO</v>
      </c>
      <c r="I355" t="str">
        <f t="shared" si="5"/>
        <v>171720</v>
      </c>
    </row>
    <row r="356" spans="1:9" x14ac:dyDescent="0.25">
      <c r="A356">
        <f>municipios[[#This Row],[CÓDIGO DO MUNICÍPIO - TOM]]</f>
        <v>356</v>
      </c>
      <c r="B356">
        <f>municipios[[#This Row],[CÓDIGO DO MUNICÍPIO - IBGE]]</f>
        <v>2206753</v>
      </c>
      <c r="C356">
        <f>VLOOKUP(H356,estados!C:G,5,0)</f>
        <v>22</v>
      </c>
      <c r="D356" t="str">
        <f>VLOOKUP(H356,estados!C:F,4,0)</f>
        <v>Piauí</v>
      </c>
      <c r="E356" t="str">
        <f>VLOOKUP(H356,estados!C:F,2,0)</f>
        <v>Nordeste</v>
      </c>
      <c r="F356" t="str">
        <f>municipios[[#This Row],[MUNICÍPIO - IBGE]]</f>
        <v>Nossa Senhora de Nazaré</v>
      </c>
      <c r="G356">
        <f>VLOOKUP(H356,estados!C:F,3,0)</f>
        <v>224</v>
      </c>
      <c r="H356" t="str">
        <f>municipios[[#This Row],[UF]]</f>
        <v>PI</v>
      </c>
      <c r="I356" t="str">
        <f t="shared" si="5"/>
        <v>220675</v>
      </c>
    </row>
    <row r="357" spans="1:9" x14ac:dyDescent="0.25">
      <c r="A357">
        <f>municipios[[#This Row],[CÓDIGO DO MUNICÍPIO - TOM]]</f>
        <v>357</v>
      </c>
      <c r="B357">
        <f>municipios[[#This Row],[CÓDIGO DO MUNICÍPIO - IBGE]]</f>
        <v>1718501</v>
      </c>
      <c r="C357">
        <f>VLOOKUP(H357,estados!C:G,5,0)</f>
        <v>17</v>
      </c>
      <c r="D357" t="str">
        <f>VLOOKUP(H357,estados!C:F,4,0)</f>
        <v>Tocantins</v>
      </c>
      <c r="E357" t="str">
        <f>VLOOKUP(H357,estados!C:F,2,0)</f>
        <v>Norte</v>
      </c>
      <c r="F357" t="str">
        <f>municipios[[#This Row],[MUNICÍPIO - IBGE]]</f>
        <v>Recursolândia</v>
      </c>
      <c r="G357">
        <f>VLOOKUP(H357,estados!C:F,3,0)</f>
        <v>139</v>
      </c>
      <c r="H357" t="str">
        <f>municipios[[#This Row],[UF]]</f>
        <v>TO</v>
      </c>
      <c r="I357" t="str">
        <f t="shared" si="5"/>
        <v>171850</v>
      </c>
    </row>
    <row r="358" spans="1:9" x14ac:dyDescent="0.25">
      <c r="A358">
        <f>municipios[[#This Row],[CÓDIGO DO MUNICÍPIO - TOM]]</f>
        <v>358</v>
      </c>
      <c r="B358">
        <f>municipios[[#This Row],[CÓDIGO DO MUNICÍPIO - IBGE]]</f>
        <v>2206951</v>
      </c>
      <c r="C358">
        <f>VLOOKUP(H358,estados!C:G,5,0)</f>
        <v>22</v>
      </c>
      <c r="D358" t="str">
        <f>VLOOKUP(H358,estados!C:F,4,0)</f>
        <v>Piauí</v>
      </c>
      <c r="E358" t="str">
        <f>VLOOKUP(H358,estados!C:F,2,0)</f>
        <v>Nordeste</v>
      </c>
      <c r="F358" t="str">
        <f>municipios[[#This Row],[MUNICÍPIO - IBGE]]</f>
        <v>Novo Santo Antônio</v>
      </c>
      <c r="G358">
        <f>VLOOKUP(H358,estados!C:F,3,0)</f>
        <v>224</v>
      </c>
      <c r="H358" t="str">
        <f>municipios[[#This Row],[UF]]</f>
        <v>PI</v>
      </c>
      <c r="I358" t="str">
        <f t="shared" si="5"/>
        <v>220695</v>
      </c>
    </row>
    <row r="359" spans="1:9" x14ac:dyDescent="0.25">
      <c r="A359">
        <f>municipios[[#This Row],[CÓDIGO DO MUNICÍPIO - TOM]]</f>
        <v>359</v>
      </c>
      <c r="B359">
        <f>municipios[[#This Row],[CÓDIGO DO MUNICÍPIO - IBGE]]</f>
        <v>1718709</v>
      </c>
      <c r="C359">
        <f>VLOOKUP(H359,estados!C:G,5,0)</f>
        <v>17</v>
      </c>
      <c r="D359" t="str">
        <f>VLOOKUP(H359,estados!C:F,4,0)</f>
        <v>Tocantins</v>
      </c>
      <c r="E359" t="str">
        <f>VLOOKUP(H359,estados!C:F,2,0)</f>
        <v>Norte</v>
      </c>
      <c r="F359" t="str">
        <f>municipios[[#This Row],[MUNICÍPIO - IBGE]]</f>
        <v>Rio dos Bois</v>
      </c>
      <c r="G359">
        <f>VLOOKUP(H359,estados!C:F,3,0)</f>
        <v>139</v>
      </c>
      <c r="H359" t="str">
        <f>municipios[[#This Row],[UF]]</f>
        <v>TO</v>
      </c>
      <c r="I359" t="str">
        <f t="shared" si="5"/>
        <v>171870</v>
      </c>
    </row>
    <row r="360" spans="1:9" x14ac:dyDescent="0.25">
      <c r="A360">
        <f>municipios[[#This Row],[CÓDIGO DO MUNICÍPIO - TOM]]</f>
        <v>360</v>
      </c>
      <c r="B360">
        <f>municipios[[#This Row],[CÓDIGO DO MUNICÍPIO - IBGE]]</f>
        <v>2207108</v>
      </c>
      <c r="C360">
        <f>VLOOKUP(H360,estados!C:G,5,0)</f>
        <v>22</v>
      </c>
      <c r="D360" t="str">
        <f>VLOOKUP(H360,estados!C:F,4,0)</f>
        <v>Piauí</v>
      </c>
      <c r="E360" t="str">
        <f>VLOOKUP(H360,estados!C:F,2,0)</f>
        <v>Nordeste</v>
      </c>
      <c r="F360" t="str">
        <f>municipios[[#This Row],[MUNICÍPIO - IBGE]]</f>
        <v>Olho D'Água do Piauí</v>
      </c>
      <c r="G360">
        <f>VLOOKUP(H360,estados!C:F,3,0)</f>
        <v>224</v>
      </c>
      <c r="H360" t="str">
        <f>municipios[[#This Row],[UF]]</f>
        <v>PI</v>
      </c>
      <c r="I360" t="str">
        <f t="shared" si="5"/>
        <v>220710</v>
      </c>
    </row>
    <row r="361" spans="1:9" x14ac:dyDescent="0.25">
      <c r="A361">
        <f>municipios[[#This Row],[CÓDIGO DO MUNICÍPIO - TOM]]</f>
        <v>361</v>
      </c>
      <c r="B361">
        <f>municipios[[#This Row],[CÓDIGO DO MUNICÍPIO - IBGE]]</f>
        <v>1718881</v>
      </c>
      <c r="C361">
        <f>VLOOKUP(H361,estados!C:G,5,0)</f>
        <v>17</v>
      </c>
      <c r="D361" t="str">
        <f>VLOOKUP(H361,estados!C:F,4,0)</f>
        <v>Tocantins</v>
      </c>
      <c r="E361" t="str">
        <f>VLOOKUP(H361,estados!C:F,2,0)</f>
        <v>Norte</v>
      </c>
      <c r="F361" t="str">
        <f>municipios[[#This Row],[MUNICÍPIO - IBGE]]</f>
        <v>Santa Maria do Tocantins</v>
      </c>
      <c r="G361">
        <f>VLOOKUP(H361,estados!C:F,3,0)</f>
        <v>139</v>
      </c>
      <c r="H361" t="str">
        <f>municipios[[#This Row],[UF]]</f>
        <v>TO</v>
      </c>
      <c r="I361" t="str">
        <f t="shared" si="5"/>
        <v>171888</v>
      </c>
    </row>
    <row r="362" spans="1:9" x14ac:dyDescent="0.25">
      <c r="A362">
        <f>municipios[[#This Row],[CÓDIGO DO MUNICÍPIO - TOM]]</f>
        <v>362</v>
      </c>
      <c r="B362">
        <f>municipios[[#This Row],[CÓDIGO DO MUNICÍPIO - IBGE]]</f>
        <v>2207355</v>
      </c>
      <c r="C362">
        <f>VLOOKUP(H362,estados!C:G,5,0)</f>
        <v>22</v>
      </c>
      <c r="D362" t="str">
        <f>VLOOKUP(H362,estados!C:F,4,0)</f>
        <v>Piauí</v>
      </c>
      <c r="E362" t="str">
        <f>VLOOKUP(H362,estados!C:F,2,0)</f>
        <v>Nordeste</v>
      </c>
      <c r="F362" t="str">
        <f>municipios[[#This Row],[MUNICÍPIO - IBGE]]</f>
        <v>Pajeú do Piauí</v>
      </c>
      <c r="G362">
        <f>VLOOKUP(H362,estados!C:F,3,0)</f>
        <v>224</v>
      </c>
      <c r="H362" t="str">
        <f>municipios[[#This Row],[UF]]</f>
        <v>PI</v>
      </c>
      <c r="I362" t="str">
        <f t="shared" si="5"/>
        <v>220735</v>
      </c>
    </row>
    <row r="363" spans="1:9" x14ac:dyDescent="0.25">
      <c r="A363">
        <f>municipios[[#This Row],[CÓDIGO DO MUNICÍPIO - TOM]]</f>
        <v>363</v>
      </c>
      <c r="B363">
        <f>municipios[[#This Row],[CÓDIGO DO MUNICÍPIO - IBGE]]</f>
        <v>1720150</v>
      </c>
      <c r="C363">
        <f>VLOOKUP(H363,estados!C:G,5,0)</f>
        <v>17</v>
      </c>
      <c r="D363" t="str">
        <f>VLOOKUP(H363,estados!C:F,4,0)</f>
        <v>Tocantins</v>
      </c>
      <c r="E363" t="str">
        <f>VLOOKUP(H363,estados!C:F,2,0)</f>
        <v>Norte</v>
      </c>
      <c r="F363" t="str">
        <f>municipios[[#This Row],[MUNICÍPIO - IBGE]]</f>
        <v>São Félix do Tocantins</v>
      </c>
      <c r="G363">
        <f>VLOOKUP(H363,estados!C:F,3,0)</f>
        <v>139</v>
      </c>
      <c r="H363" t="str">
        <f>municipios[[#This Row],[UF]]</f>
        <v>TO</v>
      </c>
      <c r="I363" t="str">
        <f t="shared" si="5"/>
        <v>172015</v>
      </c>
    </row>
    <row r="364" spans="1:9" x14ac:dyDescent="0.25">
      <c r="A364">
        <f>municipios[[#This Row],[CÓDIGO DO MUNICÍPIO - TOM]]</f>
        <v>364</v>
      </c>
      <c r="B364">
        <f>municipios[[#This Row],[CÓDIGO DO MUNICÍPIO - IBGE]]</f>
        <v>2207553</v>
      </c>
      <c r="C364">
        <f>VLOOKUP(H364,estados!C:G,5,0)</f>
        <v>22</v>
      </c>
      <c r="D364" t="str">
        <f>VLOOKUP(H364,estados!C:F,4,0)</f>
        <v>Piauí</v>
      </c>
      <c r="E364" t="str">
        <f>VLOOKUP(H364,estados!C:F,2,0)</f>
        <v>Nordeste</v>
      </c>
      <c r="F364" t="str">
        <f>municipios[[#This Row],[MUNICÍPIO - IBGE]]</f>
        <v>Paquetá</v>
      </c>
      <c r="G364">
        <f>VLOOKUP(H364,estados!C:F,3,0)</f>
        <v>224</v>
      </c>
      <c r="H364" t="str">
        <f>municipios[[#This Row],[UF]]</f>
        <v>PI</v>
      </c>
      <c r="I364" t="str">
        <f t="shared" si="5"/>
        <v>220755</v>
      </c>
    </row>
    <row r="365" spans="1:9" x14ac:dyDescent="0.25">
      <c r="A365">
        <f>municipios[[#This Row],[CÓDIGO DO MUNICÍPIO - TOM]]</f>
        <v>365</v>
      </c>
      <c r="B365">
        <f>municipios[[#This Row],[CÓDIGO DO MUNICÍPIO - IBGE]]</f>
        <v>1721307</v>
      </c>
      <c r="C365">
        <f>VLOOKUP(H365,estados!C:G,5,0)</f>
        <v>17</v>
      </c>
      <c r="D365" t="str">
        <f>VLOOKUP(H365,estados!C:F,4,0)</f>
        <v>Tocantins</v>
      </c>
      <c r="E365" t="str">
        <f>VLOOKUP(H365,estados!C:F,2,0)</f>
        <v>Norte</v>
      </c>
      <c r="F365" t="str">
        <f>municipios[[#This Row],[MUNICÍPIO - IBGE]]</f>
        <v>Tupiratins</v>
      </c>
      <c r="G365">
        <f>VLOOKUP(H365,estados!C:F,3,0)</f>
        <v>139</v>
      </c>
      <c r="H365" t="str">
        <f>municipios[[#This Row],[UF]]</f>
        <v>TO</v>
      </c>
      <c r="I365" t="str">
        <f t="shared" si="5"/>
        <v>172130</v>
      </c>
    </row>
    <row r="366" spans="1:9" x14ac:dyDescent="0.25">
      <c r="A366">
        <f>municipios[[#This Row],[CÓDIGO DO MUNICÍPIO - TOM]]</f>
        <v>366</v>
      </c>
      <c r="B366">
        <f>municipios[[#This Row],[CÓDIGO DO MUNICÍPIO - IBGE]]</f>
        <v>2207850</v>
      </c>
      <c r="C366">
        <f>VLOOKUP(H366,estados!C:G,5,0)</f>
        <v>22</v>
      </c>
      <c r="D366" t="str">
        <f>VLOOKUP(H366,estados!C:F,4,0)</f>
        <v>Piauí</v>
      </c>
      <c r="E366" t="str">
        <f>VLOOKUP(H366,estados!C:F,2,0)</f>
        <v>Nordeste</v>
      </c>
      <c r="F366" t="str">
        <f>municipios[[#This Row],[MUNICÍPIO - IBGE]]</f>
        <v>Pavussu</v>
      </c>
      <c r="G366">
        <f>VLOOKUP(H366,estados!C:F,3,0)</f>
        <v>224</v>
      </c>
      <c r="H366" t="str">
        <f>municipios[[#This Row],[UF]]</f>
        <v>PI</v>
      </c>
      <c r="I366" t="str">
        <f t="shared" si="5"/>
        <v>220785</v>
      </c>
    </row>
    <row r="367" spans="1:9" x14ac:dyDescent="0.25">
      <c r="A367">
        <f>municipios[[#This Row],[CÓDIGO DO MUNICÍPIO - TOM]]</f>
        <v>367</v>
      </c>
      <c r="B367">
        <f>municipios[[#This Row],[CÓDIGO DO MUNICÍPIO - IBGE]]</f>
        <v>1711902</v>
      </c>
      <c r="C367">
        <f>VLOOKUP(H367,estados!C:G,5,0)</f>
        <v>17</v>
      </c>
      <c r="D367" t="str">
        <f>VLOOKUP(H367,estados!C:F,4,0)</f>
        <v>Tocantins</v>
      </c>
      <c r="E367" t="str">
        <f>VLOOKUP(H367,estados!C:F,2,0)</f>
        <v>Norte</v>
      </c>
      <c r="F367" t="str">
        <f>municipios[[#This Row],[MUNICÍPIO - IBGE]]</f>
        <v>Lagoa da Confusão</v>
      </c>
      <c r="G367">
        <f>VLOOKUP(H367,estados!C:F,3,0)</f>
        <v>139</v>
      </c>
      <c r="H367" t="str">
        <f>municipios[[#This Row],[UF]]</f>
        <v>TO</v>
      </c>
      <c r="I367" t="str">
        <f t="shared" si="5"/>
        <v>171190</v>
      </c>
    </row>
    <row r="368" spans="1:9" x14ac:dyDescent="0.25">
      <c r="A368">
        <f>municipios[[#This Row],[CÓDIGO DO MUNICÍPIO - TOM]]</f>
        <v>368</v>
      </c>
      <c r="B368">
        <f>municipios[[#This Row],[CÓDIGO DO MUNICÍPIO - IBGE]]</f>
        <v>2207934</v>
      </c>
      <c r="C368">
        <f>VLOOKUP(H368,estados!C:G,5,0)</f>
        <v>22</v>
      </c>
      <c r="D368" t="str">
        <f>VLOOKUP(H368,estados!C:F,4,0)</f>
        <v>Piauí</v>
      </c>
      <c r="E368" t="str">
        <f>VLOOKUP(H368,estados!C:F,2,0)</f>
        <v>Nordeste</v>
      </c>
      <c r="F368" t="str">
        <f>municipios[[#This Row],[MUNICÍPIO - IBGE]]</f>
        <v>Pedro Laurentino</v>
      </c>
      <c r="G368">
        <f>VLOOKUP(H368,estados!C:F,3,0)</f>
        <v>224</v>
      </c>
      <c r="H368" t="str">
        <f>municipios[[#This Row],[UF]]</f>
        <v>PI</v>
      </c>
      <c r="I368" t="str">
        <f t="shared" si="5"/>
        <v>220793</v>
      </c>
    </row>
    <row r="369" spans="1:9" x14ac:dyDescent="0.25">
      <c r="A369">
        <f>municipios[[#This Row],[CÓDIGO DO MUNICÍPIO - TOM]]</f>
        <v>369</v>
      </c>
      <c r="B369">
        <f>municipios[[#This Row],[CÓDIGO DO MUNICÍPIO - IBGE]]</f>
        <v>1506351</v>
      </c>
      <c r="C369">
        <f>VLOOKUP(H369,estados!C:G,5,0)</f>
        <v>15</v>
      </c>
      <c r="D369" t="str">
        <f>VLOOKUP(H369,estados!C:F,4,0)</f>
        <v>Pará</v>
      </c>
      <c r="E369" t="str">
        <f>VLOOKUP(H369,estados!C:F,2,0)</f>
        <v>Norte</v>
      </c>
      <c r="F369" t="str">
        <f>municipios[[#This Row],[MUNICÍPIO - IBGE]]</f>
        <v>Santa Bárbara do Pará</v>
      </c>
      <c r="G369">
        <f>VLOOKUP(H369,estados!C:F,3,0)</f>
        <v>144</v>
      </c>
      <c r="H369" t="str">
        <f>municipios[[#This Row],[UF]]</f>
        <v>PA</v>
      </c>
      <c r="I369" t="str">
        <f t="shared" si="5"/>
        <v>150635</v>
      </c>
    </row>
    <row r="370" spans="1:9" x14ac:dyDescent="0.25">
      <c r="A370">
        <f>municipios[[#This Row],[CÓDIGO DO MUNICÍPIO - TOM]]</f>
        <v>370</v>
      </c>
      <c r="B370">
        <f>municipios[[#This Row],[CÓDIGO DO MUNICÍPIO - IBGE]]</f>
        <v>2207959</v>
      </c>
      <c r="C370">
        <f>VLOOKUP(H370,estados!C:G,5,0)</f>
        <v>22</v>
      </c>
      <c r="D370" t="str">
        <f>VLOOKUP(H370,estados!C:F,4,0)</f>
        <v>Piauí</v>
      </c>
      <c r="E370" t="str">
        <f>VLOOKUP(H370,estados!C:F,2,0)</f>
        <v>Nordeste</v>
      </c>
      <c r="F370" t="str">
        <f>municipios[[#This Row],[MUNICÍPIO - IBGE]]</f>
        <v>Nova Santa Rita</v>
      </c>
      <c r="G370">
        <f>VLOOKUP(H370,estados!C:F,3,0)</f>
        <v>224</v>
      </c>
      <c r="H370" t="str">
        <f>municipios[[#This Row],[UF]]</f>
        <v>PI</v>
      </c>
      <c r="I370" t="str">
        <f t="shared" si="5"/>
        <v>220795</v>
      </c>
    </row>
    <row r="371" spans="1:9" x14ac:dyDescent="0.25">
      <c r="A371">
        <f>municipios[[#This Row],[CÓDIGO DO MUNICÍPIO - TOM]]</f>
        <v>371</v>
      </c>
      <c r="B371">
        <f>municipios[[#This Row],[CÓDIGO DO MUNICÍPIO - IBGE]]</f>
        <v>1506559</v>
      </c>
      <c r="C371">
        <f>VLOOKUP(H371,estados!C:G,5,0)</f>
        <v>15</v>
      </c>
      <c r="D371" t="str">
        <f>VLOOKUP(H371,estados!C:F,4,0)</f>
        <v>Pará</v>
      </c>
      <c r="E371" t="str">
        <f>VLOOKUP(H371,estados!C:F,2,0)</f>
        <v>Norte</v>
      </c>
      <c r="F371" t="str">
        <f>municipios[[#This Row],[MUNICÍPIO - IBGE]]</f>
        <v>Santa Luzia do Pará</v>
      </c>
      <c r="G371">
        <f>VLOOKUP(H371,estados!C:F,3,0)</f>
        <v>144</v>
      </c>
      <c r="H371" t="str">
        <f>municipios[[#This Row],[UF]]</f>
        <v>PA</v>
      </c>
      <c r="I371" t="str">
        <f t="shared" si="5"/>
        <v>150655</v>
      </c>
    </row>
    <row r="372" spans="1:9" x14ac:dyDescent="0.25">
      <c r="A372">
        <f>municipios[[#This Row],[CÓDIGO DO MUNICÍPIO - TOM]]</f>
        <v>372</v>
      </c>
      <c r="B372">
        <f>municipios[[#This Row],[CÓDIGO DO MUNICÍPIO - IBGE]]</f>
        <v>2208551</v>
      </c>
      <c r="C372">
        <f>VLOOKUP(H372,estados!C:G,5,0)</f>
        <v>22</v>
      </c>
      <c r="D372" t="str">
        <f>VLOOKUP(H372,estados!C:F,4,0)</f>
        <v>Piauí</v>
      </c>
      <c r="E372" t="str">
        <f>VLOOKUP(H372,estados!C:F,2,0)</f>
        <v>Nordeste</v>
      </c>
      <c r="F372" t="str">
        <f>municipios[[#This Row],[MUNICÍPIO - IBGE]]</f>
        <v>Porto Alegre do Piauí</v>
      </c>
      <c r="G372">
        <f>VLOOKUP(H372,estados!C:F,3,0)</f>
        <v>224</v>
      </c>
      <c r="H372" t="str">
        <f>municipios[[#This Row],[UF]]</f>
        <v>PI</v>
      </c>
      <c r="I372" t="str">
        <f t="shared" si="5"/>
        <v>220855</v>
      </c>
    </row>
    <row r="373" spans="1:9" x14ac:dyDescent="0.25">
      <c r="A373">
        <f>municipios[[#This Row],[CÓDIGO DO MUNICÍPIO - TOM]]</f>
        <v>373</v>
      </c>
      <c r="B373">
        <f>municipios[[#This Row],[CÓDIGO DO MUNICÍPIO - IBGE]]</f>
        <v>1507961</v>
      </c>
      <c r="C373">
        <f>VLOOKUP(H373,estados!C:G,5,0)</f>
        <v>15</v>
      </c>
      <c r="D373" t="str">
        <f>VLOOKUP(H373,estados!C:F,4,0)</f>
        <v>Pará</v>
      </c>
      <c r="E373" t="str">
        <f>VLOOKUP(H373,estados!C:F,2,0)</f>
        <v>Norte</v>
      </c>
      <c r="F373" t="str">
        <f>municipios[[#This Row],[MUNICÍPIO - IBGE]]</f>
        <v>Terra Alta</v>
      </c>
      <c r="G373">
        <f>VLOOKUP(H373,estados!C:F,3,0)</f>
        <v>144</v>
      </c>
      <c r="H373" t="str">
        <f>municipios[[#This Row],[UF]]</f>
        <v>PA</v>
      </c>
      <c r="I373" t="str">
        <f t="shared" si="5"/>
        <v>150796</v>
      </c>
    </row>
    <row r="374" spans="1:9" x14ac:dyDescent="0.25">
      <c r="A374">
        <f>municipios[[#This Row],[CÓDIGO DO MUNICÍPIO - TOM]]</f>
        <v>374</v>
      </c>
      <c r="B374">
        <f>municipios[[#This Row],[CÓDIGO DO MUNICÍPIO - IBGE]]</f>
        <v>2208858</v>
      </c>
      <c r="C374">
        <f>VLOOKUP(H374,estados!C:G,5,0)</f>
        <v>22</v>
      </c>
      <c r="D374" t="str">
        <f>VLOOKUP(H374,estados!C:F,4,0)</f>
        <v>Piauí</v>
      </c>
      <c r="E374" t="str">
        <f>VLOOKUP(H374,estados!C:F,2,0)</f>
        <v>Nordeste</v>
      </c>
      <c r="F374" t="str">
        <f>municipios[[#This Row],[MUNICÍPIO - IBGE]]</f>
        <v>Riacho Frio</v>
      </c>
      <c r="G374">
        <f>VLOOKUP(H374,estados!C:F,3,0)</f>
        <v>224</v>
      </c>
      <c r="H374" t="str">
        <f>municipios[[#This Row],[UF]]</f>
        <v>PI</v>
      </c>
      <c r="I374" t="str">
        <f t="shared" si="5"/>
        <v>220885</v>
      </c>
    </row>
    <row r="375" spans="1:9" x14ac:dyDescent="0.25">
      <c r="A375">
        <f>municipios[[#This Row],[CÓDIGO DO MUNICÍPIO - TOM]]</f>
        <v>375</v>
      </c>
      <c r="B375">
        <f>municipios[[#This Row],[CÓDIGO DO MUNICÍPIO - IBGE]]</f>
        <v>1500131</v>
      </c>
      <c r="C375">
        <f>VLOOKUP(H375,estados!C:G,5,0)</f>
        <v>15</v>
      </c>
      <c r="D375" t="str">
        <f>VLOOKUP(H375,estados!C:F,4,0)</f>
        <v>Pará</v>
      </c>
      <c r="E375" t="str">
        <f>VLOOKUP(H375,estados!C:F,2,0)</f>
        <v>Norte</v>
      </c>
      <c r="F375" t="str">
        <f>municipios[[#This Row],[MUNICÍPIO - IBGE]]</f>
        <v>Abel Figueiredo</v>
      </c>
      <c r="G375">
        <f>VLOOKUP(H375,estados!C:F,3,0)</f>
        <v>144</v>
      </c>
      <c r="H375" t="str">
        <f>municipios[[#This Row],[UF]]</f>
        <v>PA</v>
      </c>
      <c r="I375" t="str">
        <f t="shared" si="5"/>
        <v>150013</v>
      </c>
    </row>
    <row r="376" spans="1:9" x14ac:dyDescent="0.25">
      <c r="A376">
        <f>municipios[[#This Row],[CÓDIGO DO MUNICÍPIO - TOM]]</f>
        <v>376</v>
      </c>
      <c r="B376">
        <f>municipios[[#This Row],[CÓDIGO DO MUNICÍPIO - IBGE]]</f>
        <v>2208874</v>
      </c>
      <c r="C376">
        <f>VLOOKUP(H376,estados!C:G,5,0)</f>
        <v>22</v>
      </c>
      <c r="D376" t="str">
        <f>VLOOKUP(H376,estados!C:F,4,0)</f>
        <v>Piauí</v>
      </c>
      <c r="E376" t="str">
        <f>VLOOKUP(H376,estados!C:F,2,0)</f>
        <v>Nordeste</v>
      </c>
      <c r="F376" t="str">
        <f>municipios[[#This Row],[MUNICÍPIO - IBGE]]</f>
        <v>Ribeira do Piauí</v>
      </c>
      <c r="G376">
        <f>VLOOKUP(H376,estados!C:F,3,0)</f>
        <v>224</v>
      </c>
      <c r="H376" t="str">
        <f>municipios[[#This Row],[UF]]</f>
        <v>PI</v>
      </c>
      <c r="I376" t="str">
        <f t="shared" si="5"/>
        <v>220887</v>
      </c>
    </row>
    <row r="377" spans="1:9" x14ac:dyDescent="0.25">
      <c r="A377">
        <f>municipios[[#This Row],[CÓDIGO DO MUNICÍPIO - TOM]]</f>
        <v>377</v>
      </c>
      <c r="B377">
        <f>municipios[[#This Row],[CÓDIGO DO MUNICÍPIO - IBGE]]</f>
        <v>1502954</v>
      </c>
      <c r="C377">
        <f>VLOOKUP(H377,estados!C:G,5,0)</f>
        <v>15</v>
      </c>
      <c r="D377" t="str">
        <f>VLOOKUP(H377,estados!C:F,4,0)</f>
        <v>Pará</v>
      </c>
      <c r="E377" t="str">
        <f>VLOOKUP(H377,estados!C:F,2,0)</f>
        <v>Norte</v>
      </c>
      <c r="F377" t="str">
        <f>municipios[[#This Row],[MUNICÍPIO - IBGE]]</f>
        <v>Eldorado do Carajás</v>
      </c>
      <c r="G377">
        <f>VLOOKUP(H377,estados!C:F,3,0)</f>
        <v>144</v>
      </c>
      <c r="H377" t="str">
        <f>municipios[[#This Row],[UF]]</f>
        <v>PA</v>
      </c>
      <c r="I377" t="str">
        <f t="shared" si="5"/>
        <v>150295</v>
      </c>
    </row>
    <row r="378" spans="1:9" x14ac:dyDescent="0.25">
      <c r="A378">
        <f>municipios[[#This Row],[CÓDIGO DO MUNICÍPIO - TOM]]</f>
        <v>378</v>
      </c>
      <c r="B378">
        <f>municipios[[#This Row],[CÓDIGO DO MUNICÍPIO - IBGE]]</f>
        <v>2209450</v>
      </c>
      <c r="C378">
        <f>VLOOKUP(H378,estados!C:G,5,0)</f>
        <v>22</v>
      </c>
      <c r="D378" t="str">
        <f>VLOOKUP(H378,estados!C:F,4,0)</f>
        <v>Piauí</v>
      </c>
      <c r="E378" t="str">
        <f>VLOOKUP(H378,estados!C:F,2,0)</f>
        <v>Nordeste</v>
      </c>
      <c r="F378" t="str">
        <f>municipios[[#This Row],[MUNICÍPIO - IBGE]]</f>
        <v>Santo Antônio dos Milagres</v>
      </c>
      <c r="G378">
        <f>VLOOKUP(H378,estados!C:F,3,0)</f>
        <v>224</v>
      </c>
      <c r="H378" t="str">
        <f>municipios[[#This Row],[UF]]</f>
        <v>PI</v>
      </c>
      <c r="I378" t="str">
        <f t="shared" si="5"/>
        <v>220945</v>
      </c>
    </row>
    <row r="379" spans="1:9" x14ac:dyDescent="0.25">
      <c r="A379">
        <f>municipios[[#This Row],[CÓDIGO DO MUNICÍPIO - TOM]]</f>
        <v>379</v>
      </c>
      <c r="B379">
        <f>municipios[[#This Row],[CÓDIGO DO MUNICÍPIO - IBGE]]</f>
        <v>1505494</v>
      </c>
      <c r="C379">
        <f>VLOOKUP(H379,estados!C:G,5,0)</f>
        <v>15</v>
      </c>
      <c r="D379" t="str">
        <f>VLOOKUP(H379,estados!C:F,4,0)</f>
        <v>Pará</v>
      </c>
      <c r="E379" t="str">
        <f>VLOOKUP(H379,estados!C:F,2,0)</f>
        <v>Norte</v>
      </c>
      <c r="F379" t="str">
        <f>municipios[[#This Row],[MUNICÍPIO - IBGE]]</f>
        <v>Palestina do Pará</v>
      </c>
      <c r="G379">
        <f>VLOOKUP(H379,estados!C:F,3,0)</f>
        <v>144</v>
      </c>
      <c r="H379" t="str">
        <f>municipios[[#This Row],[UF]]</f>
        <v>PA</v>
      </c>
      <c r="I379" t="str">
        <f t="shared" si="5"/>
        <v>150549</v>
      </c>
    </row>
    <row r="380" spans="1:9" x14ac:dyDescent="0.25">
      <c r="A380">
        <f>municipios[[#This Row],[CÓDIGO DO MUNICÍPIO - TOM]]</f>
        <v>380</v>
      </c>
      <c r="B380">
        <f>municipios[[#This Row],[CÓDIGO DO MUNICÍPIO - IBGE]]</f>
        <v>2209658</v>
      </c>
      <c r="C380">
        <f>VLOOKUP(H380,estados!C:G,5,0)</f>
        <v>22</v>
      </c>
      <c r="D380" t="str">
        <f>VLOOKUP(H380,estados!C:F,4,0)</f>
        <v>Piauí</v>
      </c>
      <c r="E380" t="str">
        <f>VLOOKUP(H380,estados!C:F,2,0)</f>
        <v>Nordeste</v>
      </c>
      <c r="F380" t="str">
        <f>municipios[[#This Row],[MUNICÍPIO - IBGE]]</f>
        <v>São Francisco de Assis do Piauí</v>
      </c>
      <c r="G380">
        <f>VLOOKUP(H380,estados!C:F,3,0)</f>
        <v>224</v>
      </c>
      <c r="H380" t="str">
        <f>municipios[[#This Row],[UF]]</f>
        <v>PI</v>
      </c>
      <c r="I380" t="str">
        <f t="shared" si="5"/>
        <v>220965</v>
      </c>
    </row>
    <row r="381" spans="1:9" x14ac:dyDescent="0.25">
      <c r="A381">
        <f>municipios[[#This Row],[CÓDIGO DO MUNICÍPIO - TOM]]</f>
        <v>381</v>
      </c>
      <c r="B381">
        <f>municipios[[#This Row],[CÓDIGO DO MUNICÍPIO - IBGE]]</f>
        <v>1507151</v>
      </c>
      <c r="C381">
        <f>VLOOKUP(H381,estados!C:G,5,0)</f>
        <v>15</v>
      </c>
      <c r="D381" t="str">
        <f>VLOOKUP(H381,estados!C:F,4,0)</f>
        <v>Pará</v>
      </c>
      <c r="E381" t="str">
        <f>VLOOKUP(H381,estados!C:F,2,0)</f>
        <v>Norte</v>
      </c>
      <c r="F381" t="str">
        <f>municipios[[#This Row],[MUNICÍPIO - IBGE]]</f>
        <v>São Domingos do Araguaia</v>
      </c>
      <c r="G381">
        <f>VLOOKUP(H381,estados!C:F,3,0)</f>
        <v>144</v>
      </c>
      <c r="H381" t="str">
        <f>municipios[[#This Row],[UF]]</f>
        <v>PA</v>
      </c>
      <c r="I381" t="str">
        <f t="shared" si="5"/>
        <v>150715</v>
      </c>
    </row>
    <row r="382" spans="1:9" x14ac:dyDescent="0.25">
      <c r="A382">
        <f>municipios[[#This Row],[CÓDIGO DO MUNICÍPIO - TOM]]</f>
        <v>382</v>
      </c>
      <c r="B382">
        <f>municipios[[#This Row],[CÓDIGO DO MUNICÍPIO - IBGE]]</f>
        <v>2209757</v>
      </c>
      <c r="C382">
        <f>VLOOKUP(H382,estados!C:G,5,0)</f>
        <v>22</v>
      </c>
      <c r="D382" t="str">
        <f>VLOOKUP(H382,estados!C:F,4,0)</f>
        <v>Piauí</v>
      </c>
      <c r="E382" t="str">
        <f>VLOOKUP(H382,estados!C:F,2,0)</f>
        <v>Nordeste</v>
      </c>
      <c r="F382" t="str">
        <f>municipios[[#This Row],[MUNICÍPIO - IBGE]]</f>
        <v>São Gonçalo do Gurguéia</v>
      </c>
      <c r="G382">
        <f>VLOOKUP(H382,estados!C:F,3,0)</f>
        <v>224</v>
      </c>
      <c r="H382" t="str">
        <f>municipios[[#This Row],[UF]]</f>
        <v>PI</v>
      </c>
      <c r="I382" t="str">
        <f t="shared" si="5"/>
        <v>220975</v>
      </c>
    </row>
    <row r="383" spans="1:9" x14ac:dyDescent="0.25">
      <c r="A383">
        <f>municipios[[#This Row],[CÓDIGO DO MUNICÍPIO - TOM]]</f>
        <v>383</v>
      </c>
      <c r="B383">
        <f>municipios[[#This Row],[CÓDIGO DO MUNICÍPIO - IBGE]]</f>
        <v>1500347</v>
      </c>
      <c r="C383">
        <f>VLOOKUP(H383,estados!C:G,5,0)</f>
        <v>15</v>
      </c>
      <c r="D383" t="str">
        <f>VLOOKUP(H383,estados!C:F,4,0)</f>
        <v>Pará</v>
      </c>
      <c r="E383" t="str">
        <f>VLOOKUP(H383,estados!C:F,2,0)</f>
        <v>Norte</v>
      </c>
      <c r="F383" t="str">
        <f>municipios[[#This Row],[MUNICÍPIO - IBGE]]</f>
        <v>Água Azul do Norte</v>
      </c>
      <c r="G383">
        <f>VLOOKUP(H383,estados!C:F,3,0)</f>
        <v>144</v>
      </c>
      <c r="H383" t="str">
        <f>municipios[[#This Row],[UF]]</f>
        <v>PA</v>
      </c>
      <c r="I383" t="str">
        <f t="shared" si="5"/>
        <v>150034</v>
      </c>
    </row>
    <row r="384" spans="1:9" x14ac:dyDescent="0.25">
      <c r="A384">
        <f>municipios[[#This Row],[CÓDIGO DO MUNICÍPIO - TOM]]</f>
        <v>384</v>
      </c>
      <c r="B384">
        <f>municipios[[#This Row],[CÓDIGO DO MUNICÍPIO - IBGE]]</f>
        <v>2209872</v>
      </c>
      <c r="C384">
        <f>VLOOKUP(H384,estados!C:G,5,0)</f>
        <v>22</v>
      </c>
      <c r="D384" t="str">
        <f>VLOOKUP(H384,estados!C:F,4,0)</f>
        <v>Piauí</v>
      </c>
      <c r="E384" t="str">
        <f>VLOOKUP(H384,estados!C:F,2,0)</f>
        <v>Nordeste</v>
      </c>
      <c r="F384" t="str">
        <f>municipios[[#This Row],[MUNICÍPIO - IBGE]]</f>
        <v>São João da Fronteira</v>
      </c>
      <c r="G384">
        <f>VLOOKUP(H384,estados!C:F,3,0)</f>
        <v>224</v>
      </c>
      <c r="H384" t="str">
        <f>municipios[[#This Row],[UF]]</f>
        <v>PI</v>
      </c>
      <c r="I384" t="str">
        <f t="shared" si="5"/>
        <v>220987</v>
      </c>
    </row>
    <row r="385" spans="1:9" x14ac:dyDescent="0.25">
      <c r="A385">
        <f>municipios[[#This Row],[CÓDIGO DO MUNICÍPIO - TOM]]</f>
        <v>385</v>
      </c>
      <c r="B385">
        <f>municipios[[#This Row],[CÓDIGO DO MUNICÍPIO - IBGE]]</f>
        <v>1502764</v>
      </c>
      <c r="C385">
        <f>VLOOKUP(H385,estados!C:G,5,0)</f>
        <v>15</v>
      </c>
      <c r="D385" t="str">
        <f>VLOOKUP(H385,estados!C:F,4,0)</f>
        <v>Pará</v>
      </c>
      <c r="E385" t="str">
        <f>VLOOKUP(H385,estados!C:F,2,0)</f>
        <v>Norte</v>
      </c>
      <c r="F385" t="str">
        <f>municipios[[#This Row],[MUNICÍPIO - IBGE]]</f>
        <v>Cumaru do Norte</v>
      </c>
      <c r="G385">
        <f>VLOOKUP(H385,estados!C:F,3,0)</f>
        <v>144</v>
      </c>
      <c r="H385" t="str">
        <f>municipios[[#This Row],[UF]]</f>
        <v>PA</v>
      </c>
      <c r="I385" t="str">
        <f t="shared" si="5"/>
        <v>150276</v>
      </c>
    </row>
    <row r="386" spans="1:9" x14ac:dyDescent="0.25">
      <c r="A386">
        <f>municipios[[#This Row],[CÓDIGO DO MUNICÍPIO - TOM]]</f>
        <v>386</v>
      </c>
      <c r="B386">
        <f>municipios[[#This Row],[CÓDIGO DO MUNICÍPIO - IBGE]]</f>
        <v>2209955</v>
      </c>
      <c r="C386">
        <f>VLOOKUP(H386,estados!C:G,5,0)</f>
        <v>22</v>
      </c>
      <c r="D386" t="str">
        <f>VLOOKUP(H386,estados!C:F,4,0)</f>
        <v>Piauí</v>
      </c>
      <c r="E386" t="str">
        <f>VLOOKUP(H386,estados!C:F,2,0)</f>
        <v>Nordeste</v>
      </c>
      <c r="F386" t="str">
        <f>municipios[[#This Row],[MUNICÍPIO - IBGE]]</f>
        <v>São João da Varjota</v>
      </c>
      <c r="G386">
        <f>VLOOKUP(H386,estados!C:F,3,0)</f>
        <v>224</v>
      </c>
      <c r="H386" t="str">
        <f>municipios[[#This Row],[UF]]</f>
        <v>PI</v>
      </c>
      <c r="I386" t="str">
        <f t="shared" si="5"/>
        <v>220995</v>
      </c>
    </row>
    <row r="387" spans="1:9" x14ac:dyDescent="0.25">
      <c r="A387">
        <f>municipios[[#This Row],[CÓDIGO DO MUNICÍPIO - TOM]]</f>
        <v>387</v>
      </c>
      <c r="B387">
        <f>municipios[[#This Row],[CÓDIGO DO MUNICÍPIO - IBGE]]</f>
        <v>1505551</v>
      </c>
      <c r="C387">
        <f>VLOOKUP(H387,estados!C:G,5,0)</f>
        <v>15</v>
      </c>
      <c r="D387" t="str">
        <f>VLOOKUP(H387,estados!C:F,4,0)</f>
        <v>Pará</v>
      </c>
      <c r="E387" t="str">
        <f>VLOOKUP(H387,estados!C:F,2,0)</f>
        <v>Norte</v>
      </c>
      <c r="F387" t="str">
        <f>municipios[[#This Row],[MUNICÍPIO - IBGE]]</f>
        <v>Pau D'Arco</v>
      </c>
      <c r="G387">
        <f>VLOOKUP(H387,estados!C:F,3,0)</f>
        <v>144</v>
      </c>
      <c r="H387" t="str">
        <f>municipios[[#This Row],[UF]]</f>
        <v>PA</v>
      </c>
      <c r="I387" t="str">
        <f t="shared" ref="I387:I450" si="6">LEFT(B387,LEN(B387)-1)</f>
        <v>150555</v>
      </c>
    </row>
    <row r="388" spans="1:9" x14ac:dyDescent="0.25">
      <c r="A388">
        <f>municipios[[#This Row],[CÓDIGO DO MUNICÍPIO - TOM]]</f>
        <v>388</v>
      </c>
      <c r="B388">
        <f>municipios[[#This Row],[CÓDIGO DO MUNICÍPIO - IBGE]]</f>
        <v>2209971</v>
      </c>
      <c r="C388">
        <f>VLOOKUP(H388,estados!C:G,5,0)</f>
        <v>22</v>
      </c>
      <c r="D388" t="str">
        <f>VLOOKUP(H388,estados!C:F,4,0)</f>
        <v>Piauí</v>
      </c>
      <c r="E388" t="str">
        <f>VLOOKUP(H388,estados!C:F,2,0)</f>
        <v>Nordeste</v>
      </c>
      <c r="F388" t="str">
        <f>municipios[[#This Row],[MUNICÍPIO - IBGE]]</f>
        <v>São João do Arraial</v>
      </c>
      <c r="G388">
        <f>VLOOKUP(H388,estados!C:F,3,0)</f>
        <v>224</v>
      </c>
      <c r="H388" t="str">
        <f>municipios[[#This Row],[UF]]</f>
        <v>PI</v>
      </c>
      <c r="I388" t="str">
        <f t="shared" si="6"/>
        <v>220997</v>
      </c>
    </row>
    <row r="389" spans="1:9" x14ac:dyDescent="0.25">
      <c r="A389">
        <f>municipios[[#This Row],[CÓDIGO DO MUNICÍPIO - TOM]]</f>
        <v>389</v>
      </c>
      <c r="B389">
        <f>municipios[[#This Row],[CÓDIGO DO MUNICÍPIO - IBGE]]</f>
        <v>1500958</v>
      </c>
      <c r="C389">
        <f>VLOOKUP(H389,estados!C:G,5,0)</f>
        <v>15</v>
      </c>
      <c r="D389" t="str">
        <f>VLOOKUP(H389,estados!C:F,4,0)</f>
        <v>Pará</v>
      </c>
      <c r="E389" t="str">
        <f>VLOOKUP(H389,estados!C:F,2,0)</f>
        <v>Norte</v>
      </c>
      <c r="F389" t="str">
        <f>municipios[[#This Row],[MUNICÍPIO - IBGE]]</f>
        <v>Aurora do Pará</v>
      </c>
      <c r="G389">
        <f>VLOOKUP(H389,estados!C:F,3,0)</f>
        <v>144</v>
      </c>
      <c r="H389" t="str">
        <f>municipios[[#This Row],[UF]]</f>
        <v>PA</v>
      </c>
      <c r="I389" t="str">
        <f t="shared" si="6"/>
        <v>150095</v>
      </c>
    </row>
    <row r="390" spans="1:9" x14ac:dyDescent="0.25">
      <c r="A390">
        <f>municipios[[#This Row],[CÓDIGO DO MUNICÍPIO - TOM]]</f>
        <v>390</v>
      </c>
      <c r="B390">
        <f>municipios[[#This Row],[CÓDIGO DO MUNICÍPIO - IBGE]]</f>
        <v>2210375</v>
      </c>
      <c r="C390">
        <f>VLOOKUP(H390,estados!C:G,5,0)</f>
        <v>22</v>
      </c>
      <c r="D390" t="str">
        <f>VLOOKUP(H390,estados!C:F,4,0)</f>
        <v>Piauí</v>
      </c>
      <c r="E390" t="str">
        <f>VLOOKUP(H390,estados!C:F,2,0)</f>
        <v>Nordeste</v>
      </c>
      <c r="F390" t="str">
        <f>municipios[[#This Row],[MUNICÍPIO - IBGE]]</f>
        <v>São Luis do Piauí</v>
      </c>
      <c r="G390">
        <f>VLOOKUP(H390,estados!C:F,3,0)</f>
        <v>224</v>
      </c>
      <c r="H390" t="str">
        <f>municipios[[#This Row],[UF]]</f>
        <v>PI</v>
      </c>
      <c r="I390" t="str">
        <f t="shared" si="6"/>
        <v>221037</v>
      </c>
    </row>
    <row r="391" spans="1:9" x14ac:dyDescent="0.25">
      <c r="A391">
        <f>municipios[[#This Row],[CÓDIGO DO MUNICÍPIO - TOM]]</f>
        <v>391</v>
      </c>
      <c r="B391">
        <f>municipios[[#This Row],[CÓDIGO DO MUNICÍPIO - IBGE]]</f>
        <v>1504950</v>
      </c>
      <c r="C391">
        <f>VLOOKUP(H391,estados!C:G,5,0)</f>
        <v>15</v>
      </c>
      <c r="D391" t="str">
        <f>VLOOKUP(H391,estados!C:F,4,0)</f>
        <v>Pará</v>
      </c>
      <c r="E391" t="str">
        <f>VLOOKUP(H391,estados!C:F,2,0)</f>
        <v>Norte</v>
      </c>
      <c r="F391" t="str">
        <f>municipios[[#This Row],[MUNICÍPIO - IBGE]]</f>
        <v>Nova Esperança do Piriá</v>
      </c>
      <c r="G391">
        <f>VLOOKUP(H391,estados!C:F,3,0)</f>
        <v>144</v>
      </c>
      <c r="H391" t="str">
        <f>municipios[[#This Row],[UF]]</f>
        <v>PA</v>
      </c>
      <c r="I391" t="str">
        <f t="shared" si="6"/>
        <v>150495</v>
      </c>
    </row>
    <row r="392" spans="1:9" x14ac:dyDescent="0.25">
      <c r="A392">
        <f>municipios[[#This Row],[CÓDIGO DO MUNICÍPIO - TOM]]</f>
        <v>392</v>
      </c>
      <c r="B392">
        <f>municipios[[#This Row],[CÓDIGO DO MUNICÍPIO - IBGE]]</f>
        <v>2210383</v>
      </c>
      <c r="C392">
        <f>VLOOKUP(H392,estados!C:G,5,0)</f>
        <v>22</v>
      </c>
      <c r="D392" t="str">
        <f>VLOOKUP(H392,estados!C:F,4,0)</f>
        <v>Piauí</v>
      </c>
      <c r="E392" t="str">
        <f>VLOOKUP(H392,estados!C:F,2,0)</f>
        <v>Nordeste</v>
      </c>
      <c r="F392" t="str">
        <f>municipios[[#This Row],[MUNICÍPIO - IBGE]]</f>
        <v>São Miguel da Baixa Grande</v>
      </c>
      <c r="G392">
        <f>VLOOKUP(H392,estados!C:F,3,0)</f>
        <v>224</v>
      </c>
      <c r="H392" t="str">
        <f>municipios[[#This Row],[UF]]</f>
        <v>PI</v>
      </c>
      <c r="I392" t="str">
        <f t="shared" si="6"/>
        <v>221038</v>
      </c>
    </row>
    <row r="393" spans="1:9" x14ac:dyDescent="0.25">
      <c r="A393">
        <f>municipios[[#This Row],[CÓDIGO DO MUNICÍPIO - TOM]]</f>
        <v>393</v>
      </c>
      <c r="B393">
        <f>municipios[[#This Row],[CÓDIGO DO MUNICÍPIO - IBGE]]</f>
        <v>1507474</v>
      </c>
      <c r="C393">
        <f>VLOOKUP(H393,estados!C:G,5,0)</f>
        <v>15</v>
      </c>
      <c r="D393" t="str">
        <f>VLOOKUP(H393,estados!C:F,4,0)</f>
        <v>Pará</v>
      </c>
      <c r="E393" t="str">
        <f>VLOOKUP(H393,estados!C:F,2,0)</f>
        <v>Norte</v>
      </c>
      <c r="F393" t="str">
        <f>municipios[[#This Row],[MUNICÍPIO - IBGE]]</f>
        <v>São João de Pirabas</v>
      </c>
      <c r="G393">
        <f>VLOOKUP(H393,estados!C:F,3,0)</f>
        <v>144</v>
      </c>
      <c r="H393" t="str">
        <f>municipios[[#This Row],[UF]]</f>
        <v>PA</v>
      </c>
      <c r="I393" t="str">
        <f t="shared" si="6"/>
        <v>150747</v>
      </c>
    </row>
    <row r="394" spans="1:9" x14ac:dyDescent="0.25">
      <c r="A394">
        <f>municipios[[#This Row],[CÓDIGO DO MUNICÍPIO - TOM]]</f>
        <v>394</v>
      </c>
      <c r="B394">
        <f>municipios[[#This Row],[CÓDIGO DO MUNICÍPIO - IBGE]]</f>
        <v>2210391</v>
      </c>
      <c r="C394">
        <f>VLOOKUP(H394,estados!C:G,5,0)</f>
        <v>22</v>
      </c>
      <c r="D394" t="str">
        <f>VLOOKUP(H394,estados!C:F,4,0)</f>
        <v>Piauí</v>
      </c>
      <c r="E394" t="str">
        <f>VLOOKUP(H394,estados!C:F,2,0)</f>
        <v>Nordeste</v>
      </c>
      <c r="F394" t="str">
        <f>municipios[[#This Row],[MUNICÍPIO - IBGE]]</f>
        <v>São Miguel do Fidalgo</v>
      </c>
      <c r="G394">
        <f>VLOOKUP(H394,estados!C:F,3,0)</f>
        <v>224</v>
      </c>
      <c r="H394" t="str">
        <f>municipios[[#This Row],[UF]]</f>
        <v>PI</v>
      </c>
      <c r="I394" t="str">
        <f t="shared" si="6"/>
        <v>221039</v>
      </c>
    </row>
    <row r="395" spans="1:9" x14ac:dyDescent="0.25">
      <c r="A395">
        <f>municipios[[#This Row],[CÓDIGO DO MUNICÍPIO - TOM]]</f>
        <v>395</v>
      </c>
      <c r="B395">
        <f>municipios[[#This Row],[CÓDIGO DO MUNICÍPIO - IBGE]]</f>
        <v>1507953</v>
      </c>
      <c r="C395">
        <f>VLOOKUP(H395,estados!C:G,5,0)</f>
        <v>15</v>
      </c>
      <c r="D395" t="str">
        <f>VLOOKUP(H395,estados!C:F,4,0)</f>
        <v>Pará</v>
      </c>
      <c r="E395" t="str">
        <f>VLOOKUP(H395,estados!C:F,2,0)</f>
        <v>Norte</v>
      </c>
      <c r="F395" t="str">
        <f>municipios[[#This Row],[MUNICÍPIO - IBGE]]</f>
        <v>Tailândia</v>
      </c>
      <c r="G395">
        <f>VLOOKUP(H395,estados!C:F,3,0)</f>
        <v>144</v>
      </c>
      <c r="H395" t="str">
        <f>municipios[[#This Row],[UF]]</f>
        <v>PA</v>
      </c>
      <c r="I395" t="str">
        <f t="shared" si="6"/>
        <v>150795</v>
      </c>
    </row>
    <row r="396" spans="1:9" x14ac:dyDescent="0.25">
      <c r="A396">
        <f>municipios[[#This Row],[CÓDIGO DO MUNICÍPIO - TOM]]</f>
        <v>396</v>
      </c>
      <c r="B396">
        <f>municipios[[#This Row],[CÓDIGO DO MUNICÍPIO - IBGE]]</f>
        <v>2210623</v>
      </c>
      <c r="C396">
        <f>VLOOKUP(H396,estados!C:G,5,0)</f>
        <v>22</v>
      </c>
      <c r="D396" t="str">
        <f>VLOOKUP(H396,estados!C:F,4,0)</f>
        <v>Piauí</v>
      </c>
      <c r="E396" t="str">
        <f>VLOOKUP(H396,estados!C:F,2,0)</f>
        <v>Nordeste</v>
      </c>
      <c r="F396" t="str">
        <f>municipios[[#This Row],[MUNICÍPIO - IBGE]]</f>
        <v>Sebastião Barros</v>
      </c>
      <c r="G396">
        <f>VLOOKUP(H396,estados!C:F,3,0)</f>
        <v>224</v>
      </c>
      <c r="H396" t="str">
        <f>municipios[[#This Row],[UF]]</f>
        <v>PI</v>
      </c>
      <c r="I396" t="str">
        <f t="shared" si="6"/>
        <v>221062</v>
      </c>
    </row>
    <row r="397" spans="1:9" x14ac:dyDescent="0.25">
      <c r="A397">
        <f>municipios[[#This Row],[CÓDIGO DO MUNICÍPIO - TOM]]</f>
        <v>397</v>
      </c>
      <c r="B397">
        <f>municipios[[#This Row],[CÓDIGO DO MUNICÍPIO - IBGE]]</f>
        <v>1508084</v>
      </c>
      <c r="C397">
        <f>VLOOKUP(H397,estados!C:G,5,0)</f>
        <v>15</v>
      </c>
      <c r="D397" t="str">
        <f>VLOOKUP(H397,estados!C:F,4,0)</f>
        <v>Pará</v>
      </c>
      <c r="E397" t="str">
        <f>VLOOKUP(H397,estados!C:F,2,0)</f>
        <v>Norte</v>
      </c>
      <c r="F397" t="str">
        <f>municipios[[#This Row],[MUNICÍPIO - IBGE]]</f>
        <v>Tucumã</v>
      </c>
      <c r="G397">
        <f>VLOOKUP(H397,estados!C:F,3,0)</f>
        <v>144</v>
      </c>
      <c r="H397" t="str">
        <f>municipios[[#This Row],[UF]]</f>
        <v>PA</v>
      </c>
      <c r="I397" t="str">
        <f t="shared" si="6"/>
        <v>150808</v>
      </c>
    </row>
    <row r="398" spans="1:9" x14ac:dyDescent="0.25">
      <c r="A398">
        <f>municipios[[#This Row],[CÓDIGO DO MUNICÍPIO - TOM]]</f>
        <v>398</v>
      </c>
      <c r="B398">
        <f>municipios[[#This Row],[CÓDIGO DO MUNICÍPIO - IBGE]]</f>
        <v>2210631</v>
      </c>
      <c r="C398">
        <f>VLOOKUP(H398,estados!C:G,5,0)</f>
        <v>22</v>
      </c>
      <c r="D398" t="str">
        <f>VLOOKUP(H398,estados!C:F,4,0)</f>
        <v>Piauí</v>
      </c>
      <c r="E398" t="str">
        <f>VLOOKUP(H398,estados!C:F,2,0)</f>
        <v>Nordeste</v>
      </c>
      <c r="F398" t="str">
        <f>municipios[[#This Row],[MUNICÍPIO - IBGE]]</f>
        <v>Sebastião Leal</v>
      </c>
      <c r="G398">
        <f>VLOOKUP(H398,estados!C:F,3,0)</f>
        <v>224</v>
      </c>
      <c r="H398" t="str">
        <f>municipios[[#This Row],[UF]]</f>
        <v>PI</v>
      </c>
      <c r="I398" t="str">
        <f t="shared" si="6"/>
        <v>221063</v>
      </c>
    </row>
    <row r="399" spans="1:9" x14ac:dyDescent="0.25">
      <c r="A399">
        <f>municipios[[#This Row],[CÓDIGO DO MUNICÍPIO - TOM]]</f>
        <v>399</v>
      </c>
      <c r="B399">
        <f>municipios[[#This Row],[CÓDIGO DO MUNICÍPIO - IBGE]]</f>
        <v>1508159</v>
      </c>
      <c r="C399">
        <f>VLOOKUP(H399,estados!C:G,5,0)</f>
        <v>15</v>
      </c>
      <c r="D399" t="str">
        <f>VLOOKUP(H399,estados!C:F,4,0)</f>
        <v>Pará</v>
      </c>
      <c r="E399" t="str">
        <f>VLOOKUP(H399,estados!C:F,2,0)</f>
        <v>Norte</v>
      </c>
      <c r="F399" t="str">
        <f>municipios[[#This Row],[MUNICÍPIO - IBGE]]</f>
        <v>Uruará</v>
      </c>
      <c r="G399">
        <f>VLOOKUP(H399,estados!C:F,3,0)</f>
        <v>144</v>
      </c>
      <c r="H399" t="str">
        <f>municipios[[#This Row],[UF]]</f>
        <v>PA</v>
      </c>
      <c r="I399" t="str">
        <f t="shared" si="6"/>
        <v>150815</v>
      </c>
    </row>
    <row r="400" spans="1:9" x14ac:dyDescent="0.25">
      <c r="A400">
        <f>municipios[[#This Row],[CÓDIGO DO MUNICÍPIO - TOM]]</f>
        <v>400</v>
      </c>
      <c r="B400">
        <f>municipios[[#This Row],[CÓDIGO DO MUNICÍPIO - IBGE]]</f>
        <v>2210938</v>
      </c>
      <c r="C400">
        <f>VLOOKUP(H400,estados!C:G,5,0)</f>
        <v>22</v>
      </c>
      <c r="D400" t="str">
        <f>VLOOKUP(H400,estados!C:F,4,0)</f>
        <v>Piauí</v>
      </c>
      <c r="E400" t="str">
        <f>VLOOKUP(H400,estados!C:F,2,0)</f>
        <v>Nordeste</v>
      </c>
      <c r="F400" t="str">
        <f>municipios[[#This Row],[MUNICÍPIO - IBGE]]</f>
        <v>Sussuapara</v>
      </c>
      <c r="G400">
        <f>VLOOKUP(H400,estados!C:F,3,0)</f>
        <v>224</v>
      </c>
      <c r="H400" t="str">
        <f>municipios[[#This Row],[UF]]</f>
        <v>PI</v>
      </c>
      <c r="I400" t="str">
        <f t="shared" si="6"/>
        <v>221093</v>
      </c>
    </row>
    <row r="401" spans="1:9" x14ac:dyDescent="0.25">
      <c r="A401">
        <f>municipios[[#This Row],[CÓDIGO DO MUNICÍPIO - TOM]]</f>
        <v>401</v>
      </c>
      <c r="B401">
        <f>municipios[[#This Row],[CÓDIGO DO MUNICÍPIO - IBGE]]</f>
        <v>1500107</v>
      </c>
      <c r="C401">
        <f>VLOOKUP(H401,estados!C:G,5,0)</f>
        <v>15</v>
      </c>
      <c r="D401" t="str">
        <f>VLOOKUP(H401,estados!C:F,4,0)</f>
        <v>Pará</v>
      </c>
      <c r="E401" t="str">
        <f>VLOOKUP(H401,estados!C:F,2,0)</f>
        <v>Norte</v>
      </c>
      <c r="F401" t="str">
        <f>municipios[[#This Row],[MUNICÍPIO - IBGE]]</f>
        <v>Abaetetuba</v>
      </c>
      <c r="G401">
        <f>VLOOKUP(H401,estados!C:F,3,0)</f>
        <v>144</v>
      </c>
      <c r="H401" t="str">
        <f>municipios[[#This Row],[UF]]</f>
        <v>PA</v>
      </c>
      <c r="I401" t="str">
        <f t="shared" si="6"/>
        <v>150010</v>
      </c>
    </row>
    <row r="402" spans="1:9" x14ac:dyDescent="0.25">
      <c r="A402">
        <f>municipios[[#This Row],[CÓDIGO DO MUNICÍPIO - TOM]]</f>
        <v>402</v>
      </c>
      <c r="B402">
        <f>municipios[[#This Row],[CÓDIGO DO MUNICÍPIO - IBGE]]</f>
        <v>2210953</v>
      </c>
      <c r="C402">
        <f>VLOOKUP(H402,estados!C:G,5,0)</f>
        <v>22</v>
      </c>
      <c r="D402" t="str">
        <f>VLOOKUP(H402,estados!C:F,4,0)</f>
        <v>Piauí</v>
      </c>
      <c r="E402" t="str">
        <f>VLOOKUP(H402,estados!C:F,2,0)</f>
        <v>Nordeste</v>
      </c>
      <c r="F402" t="str">
        <f>municipios[[#This Row],[MUNICÍPIO - IBGE]]</f>
        <v>Tamboril do Piauí</v>
      </c>
      <c r="G402">
        <f>VLOOKUP(H402,estados!C:F,3,0)</f>
        <v>224</v>
      </c>
      <c r="H402" t="str">
        <f>municipios[[#This Row],[UF]]</f>
        <v>PI</v>
      </c>
      <c r="I402" t="str">
        <f t="shared" si="6"/>
        <v>221095</v>
      </c>
    </row>
    <row r="403" spans="1:9" x14ac:dyDescent="0.25">
      <c r="A403">
        <f>municipios[[#This Row],[CÓDIGO DO MUNICÍPIO - TOM]]</f>
        <v>403</v>
      </c>
      <c r="B403">
        <f>municipios[[#This Row],[CÓDIGO DO MUNICÍPIO - IBGE]]</f>
        <v>1500206</v>
      </c>
      <c r="C403">
        <f>VLOOKUP(H403,estados!C:G,5,0)</f>
        <v>15</v>
      </c>
      <c r="D403" t="str">
        <f>VLOOKUP(H403,estados!C:F,4,0)</f>
        <v>Pará</v>
      </c>
      <c r="E403" t="str">
        <f>VLOOKUP(H403,estados!C:F,2,0)</f>
        <v>Norte</v>
      </c>
      <c r="F403" t="str">
        <f>municipios[[#This Row],[MUNICÍPIO - IBGE]]</f>
        <v>Acará</v>
      </c>
      <c r="G403">
        <f>VLOOKUP(H403,estados!C:F,3,0)</f>
        <v>144</v>
      </c>
      <c r="H403" t="str">
        <f>municipios[[#This Row],[UF]]</f>
        <v>PA</v>
      </c>
      <c r="I403" t="str">
        <f t="shared" si="6"/>
        <v>150020</v>
      </c>
    </row>
    <row r="404" spans="1:9" x14ac:dyDescent="0.25">
      <c r="A404">
        <f>municipios[[#This Row],[CÓDIGO DO MUNICÍPIO - TOM]]</f>
        <v>404</v>
      </c>
      <c r="B404">
        <f>municipios[[#This Row],[CÓDIGO DO MUNICÍPIO - IBGE]]</f>
        <v>2210979</v>
      </c>
      <c r="C404">
        <f>VLOOKUP(H404,estados!C:G,5,0)</f>
        <v>22</v>
      </c>
      <c r="D404" t="str">
        <f>VLOOKUP(H404,estados!C:F,4,0)</f>
        <v>Piauí</v>
      </c>
      <c r="E404" t="str">
        <f>VLOOKUP(H404,estados!C:F,2,0)</f>
        <v>Nordeste</v>
      </c>
      <c r="F404" t="str">
        <f>municipios[[#This Row],[MUNICÍPIO - IBGE]]</f>
        <v>Tanque do Piauí</v>
      </c>
      <c r="G404">
        <f>VLOOKUP(H404,estados!C:F,3,0)</f>
        <v>224</v>
      </c>
      <c r="H404" t="str">
        <f>municipios[[#This Row],[UF]]</f>
        <v>PI</v>
      </c>
      <c r="I404" t="str">
        <f t="shared" si="6"/>
        <v>221097</v>
      </c>
    </row>
    <row r="405" spans="1:9" x14ac:dyDescent="0.25">
      <c r="A405">
        <f>municipios[[#This Row],[CÓDIGO DO MUNICÍPIO - TOM]]</f>
        <v>405</v>
      </c>
      <c r="B405">
        <f>municipios[[#This Row],[CÓDIGO DO MUNICÍPIO - IBGE]]</f>
        <v>1500305</v>
      </c>
      <c r="C405">
        <f>VLOOKUP(H405,estados!C:G,5,0)</f>
        <v>15</v>
      </c>
      <c r="D405" t="str">
        <f>VLOOKUP(H405,estados!C:F,4,0)</f>
        <v>Pará</v>
      </c>
      <c r="E405" t="str">
        <f>VLOOKUP(H405,estados!C:F,2,0)</f>
        <v>Norte</v>
      </c>
      <c r="F405" t="str">
        <f>municipios[[#This Row],[MUNICÍPIO - IBGE]]</f>
        <v>Afuá</v>
      </c>
      <c r="G405">
        <f>VLOOKUP(H405,estados!C:F,3,0)</f>
        <v>144</v>
      </c>
      <c r="H405" t="str">
        <f>municipios[[#This Row],[UF]]</f>
        <v>PA</v>
      </c>
      <c r="I405" t="str">
        <f t="shared" si="6"/>
        <v>150030</v>
      </c>
    </row>
    <row r="406" spans="1:9" x14ac:dyDescent="0.25">
      <c r="A406">
        <f>municipios[[#This Row],[CÓDIGO DO MUNICÍPIO - TOM]]</f>
        <v>406</v>
      </c>
      <c r="B406">
        <f>municipios[[#This Row],[CÓDIGO DO MUNICÍPIO - IBGE]]</f>
        <v>2211506</v>
      </c>
      <c r="C406">
        <f>VLOOKUP(H406,estados!C:G,5,0)</f>
        <v>22</v>
      </c>
      <c r="D406" t="str">
        <f>VLOOKUP(H406,estados!C:F,4,0)</f>
        <v>Piauí</v>
      </c>
      <c r="E406" t="str">
        <f>VLOOKUP(H406,estados!C:F,2,0)</f>
        <v>Nordeste</v>
      </c>
      <c r="F406" t="str">
        <f>municipios[[#This Row],[MUNICÍPIO - IBGE]]</f>
        <v>Vera Mendes</v>
      </c>
      <c r="G406">
        <f>VLOOKUP(H406,estados!C:F,3,0)</f>
        <v>224</v>
      </c>
      <c r="H406" t="str">
        <f>municipios[[#This Row],[UF]]</f>
        <v>PI</v>
      </c>
      <c r="I406" t="str">
        <f t="shared" si="6"/>
        <v>221150</v>
      </c>
    </row>
    <row r="407" spans="1:9" x14ac:dyDescent="0.25">
      <c r="A407">
        <f>municipios[[#This Row],[CÓDIGO DO MUNICÍPIO - TOM]]</f>
        <v>407</v>
      </c>
      <c r="B407">
        <f>municipios[[#This Row],[CÓDIGO DO MUNICÍPIO - IBGE]]</f>
        <v>1500404</v>
      </c>
      <c r="C407">
        <f>VLOOKUP(H407,estados!C:G,5,0)</f>
        <v>15</v>
      </c>
      <c r="D407" t="str">
        <f>VLOOKUP(H407,estados!C:F,4,0)</f>
        <v>Pará</v>
      </c>
      <c r="E407" t="str">
        <f>VLOOKUP(H407,estados!C:F,2,0)</f>
        <v>Norte</v>
      </c>
      <c r="F407" t="str">
        <f>municipios[[#This Row],[MUNICÍPIO - IBGE]]</f>
        <v>Alenquer</v>
      </c>
      <c r="G407">
        <f>VLOOKUP(H407,estados!C:F,3,0)</f>
        <v>144</v>
      </c>
      <c r="H407" t="str">
        <f>municipios[[#This Row],[UF]]</f>
        <v>PA</v>
      </c>
      <c r="I407" t="str">
        <f t="shared" si="6"/>
        <v>150040</v>
      </c>
    </row>
    <row r="408" spans="1:9" x14ac:dyDescent="0.25">
      <c r="A408">
        <f>municipios[[#This Row],[CÓDIGO DO MUNICÍPIO - TOM]]</f>
        <v>408</v>
      </c>
      <c r="B408">
        <f>municipios[[#This Row],[CÓDIGO DO MUNICÍPIO - IBGE]]</f>
        <v>2211605</v>
      </c>
      <c r="C408">
        <f>VLOOKUP(H408,estados!C:G,5,0)</f>
        <v>22</v>
      </c>
      <c r="D408" t="str">
        <f>VLOOKUP(H408,estados!C:F,4,0)</f>
        <v>Piauí</v>
      </c>
      <c r="E408" t="str">
        <f>VLOOKUP(H408,estados!C:F,2,0)</f>
        <v>Nordeste</v>
      </c>
      <c r="F408" t="str">
        <f>municipios[[#This Row],[MUNICÍPIO - IBGE]]</f>
        <v>Vila Nova do Piauí</v>
      </c>
      <c r="G408">
        <f>VLOOKUP(H408,estados!C:F,3,0)</f>
        <v>224</v>
      </c>
      <c r="H408" t="str">
        <f>municipios[[#This Row],[UF]]</f>
        <v>PI</v>
      </c>
      <c r="I408" t="str">
        <f t="shared" si="6"/>
        <v>221160</v>
      </c>
    </row>
    <row r="409" spans="1:9" x14ac:dyDescent="0.25">
      <c r="A409">
        <f>municipios[[#This Row],[CÓDIGO DO MUNICÍPIO - TOM]]</f>
        <v>409</v>
      </c>
      <c r="B409">
        <f>municipios[[#This Row],[CÓDIGO DO MUNICÍPIO - IBGE]]</f>
        <v>1500503</v>
      </c>
      <c r="C409">
        <f>VLOOKUP(H409,estados!C:G,5,0)</f>
        <v>15</v>
      </c>
      <c r="D409" t="str">
        <f>VLOOKUP(H409,estados!C:F,4,0)</f>
        <v>Pará</v>
      </c>
      <c r="E409" t="str">
        <f>VLOOKUP(H409,estados!C:F,2,0)</f>
        <v>Norte</v>
      </c>
      <c r="F409" t="str">
        <f>municipios[[#This Row],[MUNICÍPIO - IBGE]]</f>
        <v>Almeirim</v>
      </c>
      <c r="G409">
        <f>VLOOKUP(H409,estados!C:F,3,0)</f>
        <v>144</v>
      </c>
      <c r="H409" t="str">
        <f>municipios[[#This Row],[UF]]</f>
        <v>PA</v>
      </c>
      <c r="I409" t="str">
        <f t="shared" si="6"/>
        <v>150050</v>
      </c>
    </row>
    <row r="410" spans="1:9" x14ac:dyDescent="0.25">
      <c r="A410">
        <f>municipios[[#This Row],[CÓDIGO DO MUNICÍPIO - TOM]]</f>
        <v>410</v>
      </c>
      <c r="B410">
        <f>municipios[[#This Row],[CÓDIGO DO MUNICÍPIO - IBGE]]</f>
        <v>2211704</v>
      </c>
      <c r="C410">
        <f>VLOOKUP(H410,estados!C:G,5,0)</f>
        <v>22</v>
      </c>
      <c r="D410" t="str">
        <f>VLOOKUP(H410,estados!C:F,4,0)</f>
        <v>Piauí</v>
      </c>
      <c r="E410" t="str">
        <f>VLOOKUP(H410,estados!C:F,2,0)</f>
        <v>Nordeste</v>
      </c>
      <c r="F410" t="str">
        <f>municipios[[#This Row],[MUNICÍPIO - IBGE]]</f>
        <v>Wall Ferraz</v>
      </c>
      <c r="G410">
        <f>VLOOKUP(H410,estados!C:F,3,0)</f>
        <v>224</v>
      </c>
      <c r="H410" t="str">
        <f>municipios[[#This Row],[UF]]</f>
        <v>PI</v>
      </c>
      <c r="I410" t="str">
        <f t="shared" si="6"/>
        <v>221170</v>
      </c>
    </row>
    <row r="411" spans="1:9" x14ac:dyDescent="0.25">
      <c r="A411">
        <f>municipios[[#This Row],[CÓDIGO DO MUNICÍPIO - TOM]]</f>
        <v>411</v>
      </c>
      <c r="B411">
        <f>municipios[[#This Row],[CÓDIGO DO MUNICÍPIO - IBGE]]</f>
        <v>1500602</v>
      </c>
      <c r="C411">
        <f>VLOOKUP(H411,estados!C:G,5,0)</f>
        <v>15</v>
      </c>
      <c r="D411" t="str">
        <f>VLOOKUP(H411,estados!C:F,4,0)</f>
        <v>Pará</v>
      </c>
      <c r="E411" t="str">
        <f>VLOOKUP(H411,estados!C:F,2,0)</f>
        <v>Norte</v>
      </c>
      <c r="F411" t="str">
        <f>municipios[[#This Row],[MUNICÍPIO - IBGE]]</f>
        <v>Altamira</v>
      </c>
      <c r="G411">
        <f>VLOOKUP(H411,estados!C:F,3,0)</f>
        <v>144</v>
      </c>
      <c r="H411" t="str">
        <f>municipios[[#This Row],[UF]]</f>
        <v>PA</v>
      </c>
      <c r="I411" t="str">
        <f t="shared" si="6"/>
        <v>150060</v>
      </c>
    </row>
    <row r="412" spans="1:9" x14ac:dyDescent="0.25">
      <c r="A412">
        <f>municipios[[#This Row],[CÓDIGO DO MUNICÍPIO - TOM]]</f>
        <v>412</v>
      </c>
      <c r="B412">
        <f>municipios[[#This Row],[CÓDIGO DO MUNICÍPIO - IBGE]]</f>
        <v>2401651</v>
      </c>
      <c r="C412">
        <f>VLOOKUP(H412,estados!C:G,5,0)</f>
        <v>24</v>
      </c>
      <c r="D412" t="str">
        <f>VLOOKUP(H412,estados!C:F,4,0)</f>
        <v>Rio Grande do Norte</v>
      </c>
      <c r="E412" t="str">
        <f>VLOOKUP(H412,estados!C:F,2,0)</f>
        <v>Nordeste</v>
      </c>
      <c r="F412" t="str">
        <f>municipios[[#This Row],[MUNICÍPIO - IBGE]]</f>
        <v>Bodó</v>
      </c>
      <c r="G412">
        <f>VLOOKUP(H412,estados!C:F,3,0)</f>
        <v>167</v>
      </c>
      <c r="H412" t="str">
        <f>municipios[[#This Row],[UF]]</f>
        <v>RN</v>
      </c>
      <c r="I412" t="str">
        <f t="shared" si="6"/>
        <v>240165</v>
      </c>
    </row>
    <row r="413" spans="1:9" x14ac:dyDescent="0.25">
      <c r="A413">
        <f>municipios[[#This Row],[CÓDIGO DO MUNICÍPIO - TOM]]</f>
        <v>413</v>
      </c>
      <c r="B413">
        <f>municipios[[#This Row],[CÓDIGO DO MUNICÍPIO - IBGE]]</f>
        <v>1500701</v>
      </c>
      <c r="C413">
        <f>VLOOKUP(H413,estados!C:G,5,0)</f>
        <v>15</v>
      </c>
      <c r="D413" t="str">
        <f>VLOOKUP(H413,estados!C:F,4,0)</f>
        <v>Pará</v>
      </c>
      <c r="E413" t="str">
        <f>VLOOKUP(H413,estados!C:F,2,0)</f>
        <v>Norte</v>
      </c>
      <c r="F413" t="str">
        <f>municipios[[#This Row],[MUNICÍPIO - IBGE]]</f>
        <v>Anajás</v>
      </c>
      <c r="G413">
        <f>VLOOKUP(H413,estados!C:F,3,0)</f>
        <v>144</v>
      </c>
      <c r="H413" t="str">
        <f>municipios[[#This Row],[UF]]</f>
        <v>PA</v>
      </c>
      <c r="I413" t="str">
        <f t="shared" si="6"/>
        <v>150070</v>
      </c>
    </row>
    <row r="414" spans="1:9" x14ac:dyDescent="0.25">
      <c r="A414">
        <f>municipios[[#This Row],[CÓDIGO DO MUNICÍPIO - TOM]]</f>
        <v>414</v>
      </c>
      <c r="B414">
        <f>municipios[[#This Row],[CÓDIGO DO MUNICÍPIO - IBGE]]</f>
        <v>2401859</v>
      </c>
      <c r="C414">
        <f>VLOOKUP(H414,estados!C:G,5,0)</f>
        <v>24</v>
      </c>
      <c r="D414" t="str">
        <f>VLOOKUP(H414,estados!C:F,4,0)</f>
        <v>Rio Grande do Norte</v>
      </c>
      <c r="E414" t="str">
        <f>VLOOKUP(H414,estados!C:F,2,0)</f>
        <v>Nordeste</v>
      </c>
      <c r="F414" t="str">
        <f>municipios[[#This Row],[MUNICÍPIO - IBGE]]</f>
        <v>Caiçara do Norte</v>
      </c>
      <c r="G414">
        <f>VLOOKUP(H414,estados!C:F,3,0)</f>
        <v>167</v>
      </c>
      <c r="H414" t="str">
        <f>municipios[[#This Row],[UF]]</f>
        <v>RN</v>
      </c>
      <c r="I414" t="str">
        <f t="shared" si="6"/>
        <v>240185</v>
      </c>
    </row>
    <row r="415" spans="1:9" x14ac:dyDescent="0.25">
      <c r="A415">
        <f>municipios[[#This Row],[CÓDIGO DO MUNICÍPIO - TOM]]</f>
        <v>415</v>
      </c>
      <c r="B415">
        <f>municipios[[#This Row],[CÓDIGO DO MUNICÍPIO - IBGE]]</f>
        <v>1500800</v>
      </c>
      <c r="C415">
        <f>VLOOKUP(H415,estados!C:G,5,0)</f>
        <v>15</v>
      </c>
      <c r="D415" t="str">
        <f>VLOOKUP(H415,estados!C:F,4,0)</f>
        <v>Pará</v>
      </c>
      <c r="E415" t="str">
        <f>VLOOKUP(H415,estados!C:F,2,0)</f>
        <v>Norte</v>
      </c>
      <c r="F415" t="str">
        <f>municipios[[#This Row],[MUNICÍPIO - IBGE]]</f>
        <v>Ananindeua</v>
      </c>
      <c r="G415">
        <f>VLOOKUP(H415,estados!C:F,3,0)</f>
        <v>144</v>
      </c>
      <c r="H415" t="str">
        <f>municipios[[#This Row],[UF]]</f>
        <v>PA</v>
      </c>
      <c r="I415" t="str">
        <f t="shared" si="6"/>
        <v>150080</v>
      </c>
    </row>
    <row r="416" spans="1:9" x14ac:dyDescent="0.25">
      <c r="A416">
        <f>municipios[[#This Row],[CÓDIGO DO MUNICÍPIO - TOM]]</f>
        <v>416</v>
      </c>
      <c r="B416">
        <f>municipios[[#This Row],[CÓDIGO DO MUNICÍPIO - IBGE]]</f>
        <v>2403756</v>
      </c>
      <c r="C416">
        <f>VLOOKUP(H416,estados!C:G,5,0)</f>
        <v>24</v>
      </c>
      <c r="D416" t="str">
        <f>VLOOKUP(H416,estados!C:F,4,0)</f>
        <v>Rio Grande do Norte</v>
      </c>
      <c r="E416" t="str">
        <f>VLOOKUP(H416,estados!C:F,2,0)</f>
        <v>Nordeste</v>
      </c>
      <c r="F416" t="str">
        <f>municipios[[#This Row],[MUNICÍPIO - IBGE]]</f>
        <v>Fernando Pedroza</v>
      </c>
      <c r="G416">
        <f>VLOOKUP(H416,estados!C:F,3,0)</f>
        <v>167</v>
      </c>
      <c r="H416" t="str">
        <f>municipios[[#This Row],[UF]]</f>
        <v>RN</v>
      </c>
      <c r="I416" t="str">
        <f t="shared" si="6"/>
        <v>240375</v>
      </c>
    </row>
    <row r="417" spans="1:9" x14ac:dyDescent="0.25">
      <c r="A417">
        <f>municipios[[#This Row],[CÓDIGO DO MUNICÍPIO - TOM]]</f>
        <v>417</v>
      </c>
      <c r="B417">
        <f>municipios[[#This Row],[CÓDIGO DO MUNICÍPIO - IBGE]]</f>
        <v>1500909</v>
      </c>
      <c r="C417">
        <f>VLOOKUP(H417,estados!C:G,5,0)</f>
        <v>15</v>
      </c>
      <c r="D417" t="str">
        <f>VLOOKUP(H417,estados!C:F,4,0)</f>
        <v>Pará</v>
      </c>
      <c r="E417" t="str">
        <f>VLOOKUP(H417,estados!C:F,2,0)</f>
        <v>Norte</v>
      </c>
      <c r="F417" t="str">
        <f>municipios[[#This Row],[MUNICÍPIO - IBGE]]</f>
        <v>Augusto Corrêa</v>
      </c>
      <c r="G417">
        <f>VLOOKUP(H417,estados!C:F,3,0)</f>
        <v>144</v>
      </c>
      <c r="H417" t="str">
        <f>municipios[[#This Row],[UF]]</f>
        <v>PA</v>
      </c>
      <c r="I417" t="str">
        <f t="shared" si="6"/>
        <v>150090</v>
      </c>
    </row>
    <row r="418" spans="1:9" x14ac:dyDescent="0.25">
      <c r="A418">
        <f>municipios[[#This Row],[CÓDIGO DO MUNICÍPIO - TOM]]</f>
        <v>418</v>
      </c>
      <c r="B418">
        <f>municipios[[#This Row],[CÓDIGO DO MUNICÍPIO - IBGE]]</f>
        <v>2404853</v>
      </c>
      <c r="C418">
        <f>VLOOKUP(H418,estados!C:G,5,0)</f>
        <v>24</v>
      </c>
      <c r="D418" t="str">
        <f>VLOOKUP(H418,estados!C:F,4,0)</f>
        <v>Rio Grande do Norte</v>
      </c>
      <c r="E418" t="str">
        <f>VLOOKUP(H418,estados!C:F,2,0)</f>
        <v>Nordeste</v>
      </c>
      <c r="F418" t="str">
        <f>municipios[[#This Row],[MUNICÍPIO - IBGE]]</f>
        <v>Itajá</v>
      </c>
      <c r="G418">
        <f>VLOOKUP(H418,estados!C:F,3,0)</f>
        <v>167</v>
      </c>
      <c r="H418" t="str">
        <f>municipios[[#This Row],[UF]]</f>
        <v>RN</v>
      </c>
      <c r="I418" t="str">
        <f t="shared" si="6"/>
        <v>240485</v>
      </c>
    </row>
    <row r="419" spans="1:9" x14ac:dyDescent="0.25">
      <c r="A419">
        <f>municipios[[#This Row],[CÓDIGO DO MUNICÍPIO - TOM]]</f>
        <v>419</v>
      </c>
      <c r="B419">
        <f>municipios[[#This Row],[CÓDIGO DO MUNICÍPIO - IBGE]]</f>
        <v>1501006</v>
      </c>
      <c r="C419">
        <f>VLOOKUP(H419,estados!C:G,5,0)</f>
        <v>15</v>
      </c>
      <c r="D419" t="str">
        <f>VLOOKUP(H419,estados!C:F,4,0)</f>
        <v>Pará</v>
      </c>
      <c r="E419" t="str">
        <f>VLOOKUP(H419,estados!C:F,2,0)</f>
        <v>Norte</v>
      </c>
      <c r="F419" t="str">
        <f>municipios[[#This Row],[MUNICÍPIO - IBGE]]</f>
        <v>Aveiro</v>
      </c>
      <c r="G419">
        <f>VLOOKUP(H419,estados!C:F,3,0)</f>
        <v>144</v>
      </c>
      <c r="H419" t="str">
        <f>municipios[[#This Row],[UF]]</f>
        <v>PA</v>
      </c>
      <c r="I419" t="str">
        <f t="shared" si="6"/>
        <v>150100</v>
      </c>
    </row>
    <row r="420" spans="1:9" x14ac:dyDescent="0.25">
      <c r="A420">
        <f>municipios[[#This Row],[CÓDIGO DO MUNICÍPIO - TOM]]</f>
        <v>420</v>
      </c>
      <c r="B420">
        <f>municipios[[#This Row],[CÓDIGO DO MUNICÍPIO - IBGE]]</f>
        <v>2407252</v>
      </c>
      <c r="C420">
        <f>VLOOKUP(H420,estados!C:G,5,0)</f>
        <v>24</v>
      </c>
      <c r="D420" t="str">
        <f>VLOOKUP(H420,estados!C:F,4,0)</f>
        <v>Rio Grande do Norte</v>
      </c>
      <c r="E420" t="str">
        <f>VLOOKUP(H420,estados!C:F,2,0)</f>
        <v>Nordeste</v>
      </c>
      <c r="F420" t="str">
        <f>municipios[[#This Row],[MUNICÍPIO - IBGE]]</f>
        <v>Major Sales</v>
      </c>
      <c r="G420">
        <f>VLOOKUP(H420,estados!C:F,3,0)</f>
        <v>167</v>
      </c>
      <c r="H420" t="str">
        <f>municipios[[#This Row],[UF]]</f>
        <v>RN</v>
      </c>
      <c r="I420" t="str">
        <f t="shared" si="6"/>
        <v>240725</v>
      </c>
    </row>
    <row r="421" spans="1:9" x14ac:dyDescent="0.25">
      <c r="A421">
        <f>municipios[[#This Row],[CÓDIGO DO MUNICÍPIO - TOM]]</f>
        <v>421</v>
      </c>
      <c r="B421">
        <f>municipios[[#This Row],[CÓDIGO DO MUNICÍPIO - IBGE]]</f>
        <v>1501105</v>
      </c>
      <c r="C421">
        <f>VLOOKUP(H421,estados!C:G,5,0)</f>
        <v>15</v>
      </c>
      <c r="D421" t="str">
        <f>VLOOKUP(H421,estados!C:F,4,0)</f>
        <v>Pará</v>
      </c>
      <c r="E421" t="str">
        <f>VLOOKUP(H421,estados!C:F,2,0)</f>
        <v>Norte</v>
      </c>
      <c r="F421" t="str">
        <f>municipios[[#This Row],[MUNICÍPIO - IBGE]]</f>
        <v>Bagre</v>
      </c>
      <c r="G421">
        <f>VLOOKUP(H421,estados!C:F,3,0)</f>
        <v>144</v>
      </c>
      <c r="H421" t="str">
        <f>municipios[[#This Row],[UF]]</f>
        <v>PA</v>
      </c>
      <c r="I421" t="str">
        <f t="shared" si="6"/>
        <v>150110</v>
      </c>
    </row>
    <row r="422" spans="1:9" x14ac:dyDescent="0.25">
      <c r="A422">
        <f>municipios[[#This Row],[CÓDIGO DO MUNICÍPIO - TOM]]</f>
        <v>422</v>
      </c>
      <c r="B422">
        <f>municipios[[#This Row],[CÓDIGO DO MUNICÍPIO - IBGE]]</f>
        <v>2408953</v>
      </c>
      <c r="C422">
        <f>VLOOKUP(H422,estados!C:G,5,0)</f>
        <v>24</v>
      </c>
      <c r="D422" t="str">
        <f>VLOOKUP(H422,estados!C:F,4,0)</f>
        <v>Rio Grande do Norte</v>
      </c>
      <c r="E422" t="str">
        <f>VLOOKUP(H422,estados!C:F,2,0)</f>
        <v>Nordeste</v>
      </c>
      <c r="F422" t="str">
        <f>municipios[[#This Row],[MUNICÍPIO - IBGE]]</f>
        <v>Rio do Fogo</v>
      </c>
      <c r="G422">
        <f>VLOOKUP(H422,estados!C:F,3,0)</f>
        <v>167</v>
      </c>
      <c r="H422" t="str">
        <f>municipios[[#This Row],[UF]]</f>
        <v>RN</v>
      </c>
      <c r="I422" t="str">
        <f t="shared" si="6"/>
        <v>240895</v>
      </c>
    </row>
    <row r="423" spans="1:9" x14ac:dyDescent="0.25">
      <c r="A423">
        <f>municipios[[#This Row],[CÓDIGO DO MUNICÍPIO - TOM]]</f>
        <v>423</v>
      </c>
      <c r="B423">
        <f>municipios[[#This Row],[CÓDIGO DO MUNICÍPIO - IBGE]]</f>
        <v>1501204</v>
      </c>
      <c r="C423">
        <f>VLOOKUP(H423,estados!C:G,5,0)</f>
        <v>15</v>
      </c>
      <c r="D423" t="str">
        <f>VLOOKUP(H423,estados!C:F,4,0)</f>
        <v>Pará</v>
      </c>
      <c r="E423" t="str">
        <f>VLOOKUP(H423,estados!C:F,2,0)</f>
        <v>Norte</v>
      </c>
      <c r="F423" t="str">
        <f>municipios[[#This Row],[MUNICÍPIO - IBGE]]</f>
        <v>Baião</v>
      </c>
      <c r="G423">
        <f>VLOOKUP(H423,estados!C:F,3,0)</f>
        <v>144</v>
      </c>
      <c r="H423" t="str">
        <f>municipios[[#This Row],[UF]]</f>
        <v>PA</v>
      </c>
      <c r="I423" t="str">
        <f t="shared" si="6"/>
        <v>150120</v>
      </c>
    </row>
    <row r="424" spans="1:9" x14ac:dyDescent="0.25">
      <c r="A424">
        <f>municipios[[#This Row],[CÓDIGO DO MUNICÍPIO - TOM]]</f>
        <v>424</v>
      </c>
      <c r="B424">
        <f>municipios[[#This Row],[CÓDIGO DO MUNICÍPIO - IBGE]]</f>
        <v>2409332</v>
      </c>
      <c r="C424">
        <f>VLOOKUP(H424,estados!C:G,5,0)</f>
        <v>24</v>
      </c>
      <c r="D424" t="str">
        <f>VLOOKUP(H424,estados!C:F,4,0)</f>
        <v>Rio Grande do Norte</v>
      </c>
      <c r="E424" t="str">
        <f>VLOOKUP(H424,estados!C:F,2,0)</f>
        <v>Nordeste</v>
      </c>
      <c r="F424" t="str">
        <f>municipios[[#This Row],[MUNICÍPIO - IBGE]]</f>
        <v>Santa Maria</v>
      </c>
      <c r="G424">
        <f>VLOOKUP(H424,estados!C:F,3,0)</f>
        <v>167</v>
      </c>
      <c r="H424" t="str">
        <f>municipios[[#This Row],[UF]]</f>
        <v>RN</v>
      </c>
      <c r="I424" t="str">
        <f t="shared" si="6"/>
        <v>240933</v>
      </c>
    </row>
    <row r="425" spans="1:9" x14ac:dyDescent="0.25">
      <c r="A425">
        <f>municipios[[#This Row],[CÓDIGO DO MUNICÍPIO - TOM]]</f>
        <v>425</v>
      </c>
      <c r="B425">
        <f>municipios[[#This Row],[CÓDIGO DO MUNICÍPIO - IBGE]]</f>
        <v>1501303</v>
      </c>
      <c r="C425">
        <f>VLOOKUP(H425,estados!C:G,5,0)</f>
        <v>15</v>
      </c>
      <c r="D425" t="str">
        <f>VLOOKUP(H425,estados!C:F,4,0)</f>
        <v>Pará</v>
      </c>
      <c r="E425" t="str">
        <f>VLOOKUP(H425,estados!C:F,2,0)</f>
        <v>Norte</v>
      </c>
      <c r="F425" t="str">
        <f>municipios[[#This Row],[MUNICÍPIO - IBGE]]</f>
        <v>Barcarena</v>
      </c>
      <c r="G425">
        <f>VLOOKUP(H425,estados!C:F,3,0)</f>
        <v>144</v>
      </c>
      <c r="H425" t="str">
        <f>municipios[[#This Row],[UF]]</f>
        <v>PA</v>
      </c>
      <c r="I425" t="str">
        <f t="shared" si="6"/>
        <v>150130</v>
      </c>
    </row>
    <row r="426" spans="1:9" x14ac:dyDescent="0.25">
      <c r="A426">
        <f>municipios[[#This Row],[CÓDIGO DO MUNICÍPIO - TOM]]</f>
        <v>426</v>
      </c>
      <c r="B426">
        <f>municipios[[#This Row],[CÓDIGO DO MUNICÍPIO - IBGE]]</f>
        <v>2410256</v>
      </c>
      <c r="C426">
        <f>VLOOKUP(H426,estados!C:G,5,0)</f>
        <v>24</v>
      </c>
      <c r="D426" t="str">
        <f>VLOOKUP(H426,estados!C:F,4,0)</f>
        <v>Rio Grande do Norte</v>
      </c>
      <c r="E426" t="str">
        <f>VLOOKUP(H426,estados!C:F,2,0)</f>
        <v>Nordeste</v>
      </c>
      <c r="F426" t="str">
        <f>municipios[[#This Row],[MUNICÍPIO - IBGE]]</f>
        <v>Porto do Mangue</v>
      </c>
      <c r="G426">
        <f>VLOOKUP(H426,estados!C:F,3,0)</f>
        <v>167</v>
      </c>
      <c r="H426" t="str">
        <f>municipios[[#This Row],[UF]]</f>
        <v>RN</v>
      </c>
      <c r="I426" t="str">
        <f t="shared" si="6"/>
        <v>241025</v>
      </c>
    </row>
    <row r="427" spans="1:9" x14ac:dyDescent="0.25">
      <c r="A427">
        <f>municipios[[#This Row],[CÓDIGO DO MUNICÍPIO - TOM]]</f>
        <v>427</v>
      </c>
      <c r="B427">
        <f>municipios[[#This Row],[CÓDIGO DO MUNICÍPIO - IBGE]]</f>
        <v>1501402</v>
      </c>
      <c r="C427">
        <f>VLOOKUP(H427,estados!C:G,5,0)</f>
        <v>15</v>
      </c>
      <c r="D427" t="str">
        <f>VLOOKUP(H427,estados!C:F,4,0)</f>
        <v>Pará</v>
      </c>
      <c r="E427" t="str">
        <f>VLOOKUP(H427,estados!C:F,2,0)</f>
        <v>Norte</v>
      </c>
      <c r="F427" t="str">
        <f>municipios[[#This Row],[MUNICÍPIO - IBGE]]</f>
        <v>Belém</v>
      </c>
      <c r="G427">
        <f>VLOOKUP(H427,estados!C:F,3,0)</f>
        <v>144</v>
      </c>
      <c r="H427" t="str">
        <f>municipios[[#This Row],[UF]]</f>
        <v>PA</v>
      </c>
      <c r="I427" t="str">
        <f t="shared" si="6"/>
        <v>150140</v>
      </c>
    </row>
    <row r="428" spans="1:9" x14ac:dyDescent="0.25">
      <c r="A428">
        <f>municipios[[#This Row],[CÓDIGO DO MUNICÍPIO - TOM]]</f>
        <v>428</v>
      </c>
      <c r="B428">
        <f>municipios[[#This Row],[CÓDIGO DO MUNICÍPIO - IBGE]]</f>
        <v>2411056</v>
      </c>
      <c r="C428">
        <f>VLOOKUP(H428,estados!C:G,5,0)</f>
        <v>24</v>
      </c>
      <c r="D428" t="str">
        <f>VLOOKUP(H428,estados!C:F,4,0)</f>
        <v>Rio Grande do Norte</v>
      </c>
      <c r="E428" t="str">
        <f>VLOOKUP(H428,estados!C:F,2,0)</f>
        <v>Nordeste</v>
      </c>
      <c r="F428" t="str">
        <f>municipios[[#This Row],[MUNICÍPIO - IBGE]]</f>
        <v>Tibau</v>
      </c>
      <c r="G428">
        <f>VLOOKUP(H428,estados!C:F,3,0)</f>
        <v>167</v>
      </c>
      <c r="H428" t="str">
        <f>municipios[[#This Row],[UF]]</f>
        <v>RN</v>
      </c>
      <c r="I428" t="str">
        <f t="shared" si="6"/>
        <v>241105</v>
      </c>
    </row>
    <row r="429" spans="1:9" x14ac:dyDescent="0.25">
      <c r="A429">
        <f>municipios[[#This Row],[CÓDIGO DO MUNICÍPIO - TOM]]</f>
        <v>429</v>
      </c>
      <c r="B429">
        <f>municipios[[#This Row],[CÓDIGO DO MUNICÍPIO - IBGE]]</f>
        <v>1501501</v>
      </c>
      <c r="C429">
        <f>VLOOKUP(H429,estados!C:G,5,0)</f>
        <v>15</v>
      </c>
      <c r="D429" t="str">
        <f>VLOOKUP(H429,estados!C:F,4,0)</f>
        <v>Pará</v>
      </c>
      <c r="E429" t="str">
        <f>VLOOKUP(H429,estados!C:F,2,0)</f>
        <v>Norte</v>
      </c>
      <c r="F429" t="str">
        <f>municipios[[#This Row],[MUNICÍPIO - IBGE]]</f>
        <v>Benevides</v>
      </c>
      <c r="G429">
        <f>VLOOKUP(H429,estados!C:F,3,0)</f>
        <v>144</v>
      </c>
      <c r="H429" t="str">
        <f>municipios[[#This Row],[UF]]</f>
        <v>PA</v>
      </c>
      <c r="I429" t="str">
        <f t="shared" si="6"/>
        <v>150150</v>
      </c>
    </row>
    <row r="430" spans="1:9" x14ac:dyDescent="0.25">
      <c r="A430">
        <f>municipios[[#This Row],[CÓDIGO DO MUNICÍPIO - TOM]]</f>
        <v>430</v>
      </c>
      <c r="B430">
        <f>municipios[[#This Row],[CÓDIGO DO MUNICÍPIO - IBGE]]</f>
        <v>2412559</v>
      </c>
      <c r="C430">
        <f>VLOOKUP(H430,estados!C:G,5,0)</f>
        <v>24</v>
      </c>
      <c r="D430" t="str">
        <f>VLOOKUP(H430,estados!C:F,4,0)</f>
        <v>Rio Grande do Norte</v>
      </c>
      <c r="E430" t="str">
        <f>VLOOKUP(H430,estados!C:F,2,0)</f>
        <v>Nordeste</v>
      </c>
      <c r="F430" t="str">
        <f>municipios[[#This Row],[MUNICÍPIO - IBGE]]</f>
        <v>São Miguel do Gostoso</v>
      </c>
      <c r="G430">
        <f>VLOOKUP(H430,estados!C:F,3,0)</f>
        <v>167</v>
      </c>
      <c r="H430" t="str">
        <f>municipios[[#This Row],[UF]]</f>
        <v>RN</v>
      </c>
      <c r="I430" t="str">
        <f t="shared" si="6"/>
        <v>241255</v>
      </c>
    </row>
    <row r="431" spans="1:9" x14ac:dyDescent="0.25">
      <c r="A431">
        <f>municipios[[#This Row],[CÓDIGO DO MUNICÍPIO - TOM]]</f>
        <v>431</v>
      </c>
      <c r="B431">
        <f>municipios[[#This Row],[CÓDIGO DO MUNICÍPIO - IBGE]]</f>
        <v>1501600</v>
      </c>
      <c r="C431">
        <f>VLOOKUP(H431,estados!C:G,5,0)</f>
        <v>15</v>
      </c>
      <c r="D431" t="str">
        <f>VLOOKUP(H431,estados!C:F,4,0)</f>
        <v>Pará</v>
      </c>
      <c r="E431" t="str">
        <f>VLOOKUP(H431,estados!C:F,2,0)</f>
        <v>Norte</v>
      </c>
      <c r="F431" t="str">
        <f>municipios[[#This Row],[MUNICÍPIO - IBGE]]</f>
        <v>Bonito</v>
      </c>
      <c r="G431">
        <f>VLOOKUP(H431,estados!C:F,3,0)</f>
        <v>144</v>
      </c>
      <c r="H431" t="str">
        <f>municipios[[#This Row],[UF]]</f>
        <v>PA</v>
      </c>
      <c r="I431" t="str">
        <f t="shared" si="6"/>
        <v>150160</v>
      </c>
    </row>
    <row r="432" spans="1:9" x14ac:dyDescent="0.25">
      <c r="A432">
        <f>municipios[[#This Row],[CÓDIGO DO MUNICÍPIO - TOM]]</f>
        <v>432</v>
      </c>
      <c r="B432">
        <f>municipios[[#This Row],[CÓDIGO DO MUNICÍPIO - IBGE]]</f>
        <v>2413557</v>
      </c>
      <c r="C432">
        <f>VLOOKUP(H432,estados!C:G,5,0)</f>
        <v>24</v>
      </c>
      <c r="D432" t="str">
        <f>VLOOKUP(H432,estados!C:F,4,0)</f>
        <v>Rio Grande do Norte</v>
      </c>
      <c r="E432" t="str">
        <f>VLOOKUP(H432,estados!C:F,2,0)</f>
        <v>Nordeste</v>
      </c>
      <c r="F432" t="str">
        <f>municipios[[#This Row],[MUNICÍPIO - IBGE]]</f>
        <v>Serrinha dos Pintos</v>
      </c>
      <c r="G432">
        <f>VLOOKUP(H432,estados!C:F,3,0)</f>
        <v>167</v>
      </c>
      <c r="H432" t="str">
        <f>municipios[[#This Row],[UF]]</f>
        <v>RN</v>
      </c>
      <c r="I432" t="str">
        <f t="shared" si="6"/>
        <v>241355</v>
      </c>
    </row>
    <row r="433" spans="1:9" x14ac:dyDescent="0.25">
      <c r="A433">
        <f>municipios[[#This Row],[CÓDIGO DO MUNICÍPIO - TOM]]</f>
        <v>433</v>
      </c>
      <c r="B433">
        <f>municipios[[#This Row],[CÓDIGO DO MUNICÍPIO - IBGE]]</f>
        <v>1501709</v>
      </c>
      <c r="C433">
        <f>VLOOKUP(H433,estados!C:G,5,0)</f>
        <v>15</v>
      </c>
      <c r="D433" t="str">
        <f>VLOOKUP(H433,estados!C:F,4,0)</f>
        <v>Pará</v>
      </c>
      <c r="E433" t="str">
        <f>VLOOKUP(H433,estados!C:F,2,0)</f>
        <v>Norte</v>
      </c>
      <c r="F433" t="str">
        <f>municipios[[#This Row],[MUNICÍPIO - IBGE]]</f>
        <v>Bragança</v>
      </c>
      <c r="G433">
        <f>VLOOKUP(H433,estados!C:F,3,0)</f>
        <v>144</v>
      </c>
      <c r="H433" t="str">
        <f>municipios[[#This Row],[UF]]</f>
        <v>PA</v>
      </c>
      <c r="I433" t="str">
        <f t="shared" si="6"/>
        <v>150170</v>
      </c>
    </row>
    <row r="434" spans="1:9" x14ac:dyDescent="0.25">
      <c r="A434">
        <f>municipios[[#This Row],[CÓDIGO DO MUNICÍPIO - TOM]]</f>
        <v>434</v>
      </c>
      <c r="B434">
        <f>municipios[[#This Row],[CÓDIGO DO MUNICÍPIO - IBGE]]</f>
        <v>2414159</v>
      </c>
      <c r="C434">
        <f>VLOOKUP(H434,estados!C:G,5,0)</f>
        <v>24</v>
      </c>
      <c r="D434" t="str">
        <f>VLOOKUP(H434,estados!C:F,4,0)</f>
        <v>Rio Grande do Norte</v>
      </c>
      <c r="E434" t="str">
        <f>VLOOKUP(H434,estados!C:F,2,0)</f>
        <v>Nordeste</v>
      </c>
      <c r="F434" t="str">
        <f>municipios[[#This Row],[MUNICÍPIO - IBGE]]</f>
        <v>Tenente Laurentino Cruz</v>
      </c>
      <c r="G434">
        <f>VLOOKUP(H434,estados!C:F,3,0)</f>
        <v>167</v>
      </c>
      <c r="H434" t="str">
        <f>municipios[[#This Row],[UF]]</f>
        <v>RN</v>
      </c>
      <c r="I434" t="str">
        <f t="shared" si="6"/>
        <v>241415</v>
      </c>
    </row>
    <row r="435" spans="1:9" x14ac:dyDescent="0.25">
      <c r="A435">
        <f>municipios[[#This Row],[CÓDIGO DO MUNICÍPIO - TOM]]</f>
        <v>435</v>
      </c>
      <c r="B435">
        <f>municipios[[#This Row],[CÓDIGO DO MUNICÍPIO - IBGE]]</f>
        <v>1501808</v>
      </c>
      <c r="C435">
        <f>VLOOKUP(H435,estados!C:G,5,0)</f>
        <v>15</v>
      </c>
      <c r="D435" t="str">
        <f>VLOOKUP(H435,estados!C:F,4,0)</f>
        <v>Pará</v>
      </c>
      <c r="E435" t="str">
        <f>VLOOKUP(H435,estados!C:F,2,0)</f>
        <v>Norte</v>
      </c>
      <c r="F435" t="str">
        <f>municipios[[#This Row],[MUNICÍPIO - IBGE]]</f>
        <v>Breves</v>
      </c>
      <c r="G435">
        <f>VLOOKUP(H435,estados!C:F,3,0)</f>
        <v>144</v>
      </c>
      <c r="H435" t="str">
        <f>municipios[[#This Row],[UF]]</f>
        <v>PA</v>
      </c>
      <c r="I435" t="str">
        <f t="shared" si="6"/>
        <v>150180</v>
      </c>
    </row>
    <row r="436" spans="1:9" x14ac:dyDescent="0.25">
      <c r="A436">
        <f>municipios[[#This Row],[CÓDIGO DO MUNICÍPIO - TOM]]</f>
        <v>436</v>
      </c>
      <c r="B436">
        <f>municipios[[#This Row],[CÓDIGO DO MUNICÍPIO - IBGE]]</f>
        <v>2414456</v>
      </c>
      <c r="C436">
        <f>VLOOKUP(H436,estados!C:G,5,0)</f>
        <v>24</v>
      </c>
      <c r="D436" t="str">
        <f>VLOOKUP(H436,estados!C:F,4,0)</f>
        <v>Rio Grande do Norte</v>
      </c>
      <c r="E436" t="str">
        <f>VLOOKUP(H436,estados!C:F,2,0)</f>
        <v>Nordeste</v>
      </c>
      <c r="F436" t="str">
        <f>municipios[[#This Row],[MUNICÍPIO - IBGE]]</f>
        <v>Triunfo Potiguar</v>
      </c>
      <c r="G436">
        <f>VLOOKUP(H436,estados!C:F,3,0)</f>
        <v>167</v>
      </c>
      <c r="H436" t="str">
        <f>municipios[[#This Row],[UF]]</f>
        <v>RN</v>
      </c>
      <c r="I436" t="str">
        <f t="shared" si="6"/>
        <v>241445</v>
      </c>
    </row>
    <row r="437" spans="1:9" x14ac:dyDescent="0.25">
      <c r="A437">
        <f>municipios[[#This Row],[CÓDIGO DO MUNICÍPIO - TOM]]</f>
        <v>437</v>
      </c>
      <c r="B437">
        <f>municipios[[#This Row],[CÓDIGO DO MUNICÍPIO - IBGE]]</f>
        <v>1501907</v>
      </c>
      <c r="C437">
        <f>VLOOKUP(H437,estados!C:G,5,0)</f>
        <v>15</v>
      </c>
      <c r="D437" t="str">
        <f>VLOOKUP(H437,estados!C:F,4,0)</f>
        <v>Pará</v>
      </c>
      <c r="E437" t="str">
        <f>VLOOKUP(H437,estados!C:F,2,0)</f>
        <v>Norte</v>
      </c>
      <c r="F437" t="str">
        <f>municipios[[#This Row],[MUNICÍPIO - IBGE]]</f>
        <v>Bujaru</v>
      </c>
      <c r="G437">
        <f>VLOOKUP(H437,estados!C:F,3,0)</f>
        <v>144</v>
      </c>
      <c r="H437" t="str">
        <f>municipios[[#This Row],[UF]]</f>
        <v>PA</v>
      </c>
      <c r="I437" t="str">
        <f t="shared" si="6"/>
        <v>150190</v>
      </c>
    </row>
    <row r="438" spans="1:9" x14ac:dyDescent="0.25">
      <c r="A438">
        <f>municipios[[#This Row],[CÓDIGO DO MUNICÍPIO - TOM]]</f>
        <v>438</v>
      </c>
      <c r="B438">
        <f>municipios[[#This Row],[CÓDIGO DO MUNICÍPIO - IBGE]]</f>
        <v>2414753</v>
      </c>
      <c r="C438">
        <f>VLOOKUP(H438,estados!C:G,5,0)</f>
        <v>24</v>
      </c>
      <c r="D438" t="str">
        <f>VLOOKUP(H438,estados!C:F,4,0)</f>
        <v>Rio Grande do Norte</v>
      </c>
      <c r="E438" t="str">
        <f>VLOOKUP(H438,estados!C:F,2,0)</f>
        <v>Nordeste</v>
      </c>
      <c r="F438" t="str">
        <f>municipios[[#This Row],[MUNICÍPIO - IBGE]]</f>
        <v>Venha-Ver</v>
      </c>
      <c r="G438">
        <f>VLOOKUP(H438,estados!C:F,3,0)</f>
        <v>167</v>
      </c>
      <c r="H438" t="str">
        <f>municipios[[#This Row],[UF]]</f>
        <v>RN</v>
      </c>
      <c r="I438" t="str">
        <f t="shared" si="6"/>
        <v>241475</v>
      </c>
    </row>
    <row r="439" spans="1:9" x14ac:dyDescent="0.25">
      <c r="A439">
        <f>municipios[[#This Row],[CÓDIGO DO MUNICÍPIO - TOM]]</f>
        <v>439</v>
      </c>
      <c r="B439">
        <f>municipios[[#This Row],[CÓDIGO DO MUNICÍPIO - IBGE]]</f>
        <v>1502004</v>
      </c>
      <c r="C439">
        <f>VLOOKUP(H439,estados!C:G,5,0)</f>
        <v>15</v>
      </c>
      <c r="D439" t="str">
        <f>VLOOKUP(H439,estados!C:F,4,0)</f>
        <v>Pará</v>
      </c>
      <c r="E439" t="str">
        <f>VLOOKUP(H439,estados!C:F,2,0)</f>
        <v>Norte</v>
      </c>
      <c r="F439" t="str">
        <f>municipios[[#This Row],[MUNICÍPIO - IBGE]]</f>
        <v>Cachoeira do Arari</v>
      </c>
      <c r="G439">
        <f>VLOOKUP(H439,estados!C:F,3,0)</f>
        <v>144</v>
      </c>
      <c r="H439" t="str">
        <f>municipios[[#This Row],[UF]]</f>
        <v>PA</v>
      </c>
      <c r="I439" t="str">
        <f t="shared" si="6"/>
        <v>150200</v>
      </c>
    </row>
    <row r="440" spans="1:9" x14ac:dyDescent="0.25">
      <c r="A440">
        <f>municipios[[#This Row],[CÓDIGO DO MUNICÍPIO - TOM]]</f>
        <v>440</v>
      </c>
      <c r="B440">
        <f>municipios[[#This Row],[CÓDIGO DO MUNICÍPIO - IBGE]]</f>
        <v>2500536</v>
      </c>
      <c r="C440">
        <f>VLOOKUP(H440,estados!C:G,5,0)</f>
        <v>25</v>
      </c>
      <c r="D440" t="str">
        <f>VLOOKUP(H440,estados!C:F,4,0)</f>
        <v>Paraíba</v>
      </c>
      <c r="E440" t="str">
        <f>VLOOKUP(H440,estados!C:F,2,0)</f>
        <v>Nordeste</v>
      </c>
      <c r="F440" t="str">
        <f>municipios[[#This Row],[MUNICÍPIO - IBGE]]</f>
        <v>Alcantil</v>
      </c>
      <c r="G440">
        <f>VLOOKUP(H440,estados!C:F,3,0)</f>
        <v>223</v>
      </c>
      <c r="H440" t="str">
        <f>municipios[[#This Row],[UF]]</f>
        <v>PB</v>
      </c>
      <c r="I440" t="str">
        <f t="shared" si="6"/>
        <v>250053</v>
      </c>
    </row>
    <row r="441" spans="1:9" x14ac:dyDescent="0.25">
      <c r="A441">
        <f>municipios[[#This Row],[CÓDIGO DO MUNICÍPIO - TOM]]</f>
        <v>441</v>
      </c>
      <c r="B441">
        <f>municipios[[#This Row],[CÓDIGO DO MUNICÍPIO - IBGE]]</f>
        <v>1502103</v>
      </c>
      <c r="C441">
        <f>VLOOKUP(H441,estados!C:G,5,0)</f>
        <v>15</v>
      </c>
      <c r="D441" t="str">
        <f>VLOOKUP(H441,estados!C:F,4,0)</f>
        <v>Pará</v>
      </c>
      <c r="E441" t="str">
        <f>VLOOKUP(H441,estados!C:F,2,0)</f>
        <v>Norte</v>
      </c>
      <c r="F441" t="str">
        <f>municipios[[#This Row],[MUNICÍPIO - IBGE]]</f>
        <v>Cametá</v>
      </c>
      <c r="G441">
        <f>VLOOKUP(H441,estados!C:F,3,0)</f>
        <v>144</v>
      </c>
      <c r="H441" t="str">
        <f>municipios[[#This Row],[UF]]</f>
        <v>PA</v>
      </c>
      <c r="I441" t="str">
        <f t="shared" si="6"/>
        <v>150210</v>
      </c>
    </row>
    <row r="442" spans="1:9" x14ac:dyDescent="0.25">
      <c r="A442">
        <f>municipios[[#This Row],[CÓDIGO DO MUNICÍPIO - TOM]]</f>
        <v>442</v>
      </c>
      <c r="B442">
        <f>municipios[[#This Row],[CÓDIGO DO MUNICÍPIO - IBGE]]</f>
        <v>2500577</v>
      </c>
      <c r="C442">
        <f>VLOOKUP(H442,estados!C:G,5,0)</f>
        <v>25</v>
      </c>
      <c r="D442" t="str">
        <f>VLOOKUP(H442,estados!C:F,4,0)</f>
        <v>Paraíba</v>
      </c>
      <c r="E442" t="str">
        <f>VLOOKUP(H442,estados!C:F,2,0)</f>
        <v>Nordeste</v>
      </c>
      <c r="F442" t="str">
        <f>municipios[[#This Row],[MUNICÍPIO - IBGE]]</f>
        <v>Algodão de Jandaíra</v>
      </c>
      <c r="G442">
        <f>VLOOKUP(H442,estados!C:F,3,0)</f>
        <v>223</v>
      </c>
      <c r="H442" t="str">
        <f>municipios[[#This Row],[UF]]</f>
        <v>PB</v>
      </c>
      <c r="I442" t="str">
        <f t="shared" si="6"/>
        <v>250057</v>
      </c>
    </row>
    <row r="443" spans="1:9" x14ac:dyDescent="0.25">
      <c r="A443">
        <f>municipios[[#This Row],[CÓDIGO DO MUNICÍPIO - TOM]]</f>
        <v>443</v>
      </c>
      <c r="B443">
        <f>municipios[[#This Row],[CÓDIGO DO MUNICÍPIO - IBGE]]</f>
        <v>1502202</v>
      </c>
      <c r="C443">
        <f>VLOOKUP(H443,estados!C:G,5,0)</f>
        <v>15</v>
      </c>
      <c r="D443" t="str">
        <f>VLOOKUP(H443,estados!C:F,4,0)</f>
        <v>Pará</v>
      </c>
      <c r="E443" t="str">
        <f>VLOOKUP(H443,estados!C:F,2,0)</f>
        <v>Norte</v>
      </c>
      <c r="F443" t="str">
        <f>municipios[[#This Row],[MUNICÍPIO - IBGE]]</f>
        <v>Capanema</v>
      </c>
      <c r="G443">
        <f>VLOOKUP(H443,estados!C:F,3,0)</f>
        <v>144</v>
      </c>
      <c r="H443" t="str">
        <f>municipios[[#This Row],[UF]]</f>
        <v>PA</v>
      </c>
      <c r="I443" t="str">
        <f t="shared" si="6"/>
        <v>150220</v>
      </c>
    </row>
    <row r="444" spans="1:9" x14ac:dyDescent="0.25">
      <c r="A444">
        <f>municipios[[#This Row],[CÓDIGO DO MUNICÍPIO - TOM]]</f>
        <v>444</v>
      </c>
      <c r="B444">
        <f>municipios[[#This Row],[CÓDIGO DO MUNICÍPIO - IBGE]]</f>
        <v>2500734</v>
      </c>
      <c r="C444">
        <f>VLOOKUP(H444,estados!C:G,5,0)</f>
        <v>25</v>
      </c>
      <c r="D444" t="str">
        <f>VLOOKUP(H444,estados!C:F,4,0)</f>
        <v>Paraíba</v>
      </c>
      <c r="E444" t="str">
        <f>VLOOKUP(H444,estados!C:F,2,0)</f>
        <v>Nordeste</v>
      </c>
      <c r="F444" t="str">
        <f>municipios[[#This Row],[MUNICÍPIO - IBGE]]</f>
        <v>Amparo</v>
      </c>
      <c r="G444">
        <f>VLOOKUP(H444,estados!C:F,3,0)</f>
        <v>223</v>
      </c>
      <c r="H444" t="str">
        <f>municipios[[#This Row],[UF]]</f>
        <v>PB</v>
      </c>
      <c r="I444" t="str">
        <f t="shared" si="6"/>
        <v>250073</v>
      </c>
    </row>
    <row r="445" spans="1:9" x14ac:dyDescent="0.25">
      <c r="A445">
        <f>municipios[[#This Row],[CÓDIGO DO MUNICÍPIO - TOM]]</f>
        <v>445</v>
      </c>
      <c r="B445">
        <f>municipios[[#This Row],[CÓDIGO DO MUNICÍPIO - IBGE]]</f>
        <v>1502301</v>
      </c>
      <c r="C445">
        <f>VLOOKUP(H445,estados!C:G,5,0)</f>
        <v>15</v>
      </c>
      <c r="D445" t="str">
        <f>VLOOKUP(H445,estados!C:F,4,0)</f>
        <v>Pará</v>
      </c>
      <c r="E445" t="str">
        <f>VLOOKUP(H445,estados!C:F,2,0)</f>
        <v>Norte</v>
      </c>
      <c r="F445" t="str">
        <f>municipios[[#This Row],[MUNICÍPIO - IBGE]]</f>
        <v>Capitão Poço</v>
      </c>
      <c r="G445">
        <f>VLOOKUP(H445,estados!C:F,3,0)</f>
        <v>144</v>
      </c>
      <c r="H445" t="str">
        <f>municipios[[#This Row],[UF]]</f>
        <v>PA</v>
      </c>
      <c r="I445" t="str">
        <f t="shared" si="6"/>
        <v>150230</v>
      </c>
    </row>
    <row r="446" spans="1:9" x14ac:dyDescent="0.25">
      <c r="A446">
        <f>municipios[[#This Row],[CÓDIGO DO MUNICÍPIO - TOM]]</f>
        <v>446</v>
      </c>
      <c r="B446">
        <f>municipios[[#This Row],[CÓDIGO DO MUNICÍPIO - IBGE]]</f>
        <v>2500775</v>
      </c>
      <c r="C446">
        <f>VLOOKUP(H446,estados!C:G,5,0)</f>
        <v>25</v>
      </c>
      <c r="D446" t="str">
        <f>VLOOKUP(H446,estados!C:F,4,0)</f>
        <v>Paraíba</v>
      </c>
      <c r="E446" t="str">
        <f>VLOOKUP(H446,estados!C:F,2,0)</f>
        <v>Nordeste</v>
      </c>
      <c r="F446" t="str">
        <f>municipios[[#This Row],[MUNICÍPIO - IBGE]]</f>
        <v>Aparecida</v>
      </c>
      <c r="G446">
        <f>VLOOKUP(H446,estados!C:F,3,0)</f>
        <v>223</v>
      </c>
      <c r="H446" t="str">
        <f>municipios[[#This Row],[UF]]</f>
        <v>PB</v>
      </c>
      <c r="I446" t="str">
        <f t="shared" si="6"/>
        <v>250077</v>
      </c>
    </row>
    <row r="447" spans="1:9" x14ac:dyDescent="0.25">
      <c r="A447">
        <f>municipios[[#This Row],[CÓDIGO DO MUNICÍPIO - TOM]]</f>
        <v>447</v>
      </c>
      <c r="B447">
        <f>municipios[[#This Row],[CÓDIGO DO MUNICÍPIO - IBGE]]</f>
        <v>1502400</v>
      </c>
      <c r="C447">
        <f>VLOOKUP(H447,estados!C:G,5,0)</f>
        <v>15</v>
      </c>
      <c r="D447" t="str">
        <f>VLOOKUP(H447,estados!C:F,4,0)</f>
        <v>Pará</v>
      </c>
      <c r="E447" t="str">
        <f>VLOOKUP(H447,estados!C:F,2,0)</f>
        <v>Norte</v>
      </c>
      <c r="F447" t="str">
        <f>municipios[[#This Row],[MUNICÍPIO - IBGE]]</f>
        <v>Castanhal</v>
      </c>
      <c r="G447">
        <f>VLOOKUP(H447,estados!C:F,3,0)</f>
        <v>144</v>
      </c>
      <c r="H447" t="str">
        <f>municipios[[#This Row],[UF]]</f>
        <v>PA</v>
      </c>
      <c r="I447" t="str">
        <f t="shared" si="6"/>
        <v>150240</v>
      </c>
    </row>
    <row r="448" spans="1:9" x14ac:dyDescent="0.25">
      <c r="A448">
        <f>municipios[[#This Row],[CÓDIGO DO MUNICÍPIO - TOM]]</f>
        <v>448</v>
      </c>
      <c r="B448">
        <f>municipios[[#This Row],[CÓDIGO DO MUNICÍPIO - IBGE]]</f>
        <v>2501153</v>
      </c>
      <c r="C448">
        <f>VLOOKUP(H448,estados!C:G,5,0)</f>
        <v>25</v>
      </c>
      <c r="D448" t="str">
        <f>VLOOKUP(H448,estados!C:F,4,0)</f>
        <v>Paraíba</v>
      </c>
      <c r="E448" t="str">
        <f>VLOOKUP(H448,estados!C:F,2,0)</f>
        <v>Nordeste</v>
      </c>
      <c r="F448" t="str">
        <f>municipios[[#This Row],[MUNICÍPIO - IBGE]]</f>
        <v>Areia de Baraúnas</v>
      </c>
      <c r="G448">
        <f>VLOOKUP(H448,estados!C:F,3,0)</f>
        <v>223</v>
      </c>
      <c r="H448" t="str">
        <f>municipios[[#This Row],[UF]]</f>
        <v>PB</v>
      </c>
      <c r="I448" t="str">
        <f t="shared" si="6"/>
        <v>250115</v>
      </c>
    </row>
    <row r="449" spans="1:9" x14ac:dyDescent="0.25">
      <c r="A449">
        <f>municipios[[#This Row],[CÓDIGO DO MUNICÍPIO - TOM]]</f>
        <v>449</v>
      </c>
      <c r="B449">
        <f>municipios[[#This Row],[CÓDIGO DO MUNICÍPIO - IBGE]]</f>
        <v>1502509</v>
      </c>
      <c r="C449">
        <f>VLOOKUP(H449,estados!C:G,5,0)</f>
        <v>15</v>
      </c>
      <c r="D449" t="str">
        <f>VLOOKUP(H449,estados!C:F,4,0)</f>
        <v>Pará</v>
      </c>
      <c r="E449" t="str">
        <f>VLOOKUP(H449,estados!C:F,2,0)</f>
        <v>Norte</v>
      </c>
      <c r="F449" t="str">
        <f>municipios[[#This Row],[MUNICÍPIO - IBGE]]</f>
        <v>Chaves</v>
      </c>
      <c r="G449">
        <f>VLOOKUP(H449,estados!C:F,3,0)</f>
        <v>144</v>
      </c>
      <c r="H449" t="str">
        <f>municipios[[#This Row],[UF]]</f>
        <v>PA</v>
      </c>
      <c r="I449" t="str">
        <f t="shared" si="6"/>
        <v>150250</v>
      </c>
    </row>
    <row r="450" spans="1:9" x14ac:dyDescent="0.25">
      <c r="A450">
        <f>municipios[[#This Row],[CÓDIGO DO MUNICÍPIO - TOM]]</f>
        <v>450</v>
      </c>
      <c r="B450">
        <f>municipios[[#This Row],[CÓDIGO DO MUNICÍPIO - IBGE]]</f>
        <v>2501351</v>
      </c>
      <c r="C450">
        <f>VLOOKUP(H450,estados!C:G,5,0)</f>
        <v>25</v>
      </c>
      <c r="D450" t="str">
        <f>VLOOKUP(H450,estados!C:F,4,0)</f>
        <v>Paraíba</v>
      </c>
      <c r="E450" t="str">
        <f>VLOOKUP(H450,estados!C:F,2,0)</f>
        <v>Nordeste</v>
      </c>
      <c r="F450" t="str">
        <f>municipios[[#This Row],[MUNICÍPIO - IBGE]]</f>
        <v>Assunção</v>
      </c>
      <c r="G450">
        <f>VLOOKUP(H450,estados!C:F,3,0)</f>
        <v>223</v>
      </c>
      <c r="H450" t="str">
        <f>municipios[[#This Row],[UF]]</f>
        <v>PB</v>
      </c>
      <c r="I450" t="str">
        <f t="shared" si="6"/>
        <v>250135</v>
      </c>
    </row>
    <row r="451" spans="1:9" x14ac:dyDescent="0.25">
      <c r="A451">
        <f>municipios[[#This Row],[CÓDIGO DO MUNICÍPIO - TOM]]</f>
        <v>451</v>
      </c>
      <c r="B451">
        <f>municipios[[#This Row],[CÓDIGO DO MUNICÍPIO - IBGE]]</f>
        <v>1502608</v>
      </c>
      <c r="C451">
        <f>VLOOKUP(H451,estados!C:G,5,0)</f>
        <v>15</v>
      </c>
      <c r="D451" t="str">
        <f>VLOOKUP(H451,estados!C:F,4,0)</f>
        <v>Pará</v>
      </c>
      <c r="E451" t="str">
        <f>VLOOKUP(H451,estados!C:F,2,0)</f>
        <v>Norte</v>
      </c>
      <c r="F451" t="str">
        <f>municipios[[#This Row],[MUNICÍPIO - IBGE]]</f>
        <v>Colares</v>
      </c>
      <c r="G451">
        <f>VLOOKUP(H451,estados!C:F,3,0)</f>
        <v>144</v>
      </c>
      <c r="H451" t="str">
        <f>municipios[[#This Row],[UF]]</f>
        <v>PA</v>
      </c>
      <c r="I451" t="str">
        <f t="shared" ref="I451:I514" si="7">LEFT(B451,LEN(B451)-1)</f>
        <v>150260</v>
      </c>
    </row>
    <row r="452" spans="1:9" x14ac:dyDescent="0.25">
      <c r="A452">
        <f>municipios[[#This Row],[CÓDIGO DO MUNICÍPIO - TOM]]</f>
        <v>452</v>
      </c>
      <c r="B452">
        <f>municipios[[#This Row],[CÓDIGO DO MUNICÍPIO - IBGE]]</f>
        <v>2501534</v>
      </c>
      <c r="C452">
        <f>VLOOKUP(H452,estados!C:G,5,0)</f>
        <v>25</v>
      </c>
      <c r="D452" t="str">
        <f>VLOOKUP(H452,estados!C:F,4,0)</f>
        <v>Paraíba</v>
      </c>
      <c r="E452" t="str">
        <f>VLOOKUP(H452,estados!C:F,2,0)</f>
        <v>Nordeste</v>
      </c>
      <c r="F452" t="str">
        <f>municipios[[#This Row],[MUNICÍPIO - IBGE]]</f>
        <v>Baraúna</v>
      </c>
      <c r="G452">
        <f>VLOOKUP(H452,estados!C:F,3,0)</f>
        <v>223</v>
      </c>
      <c r="H452" t="str">
        <f>municipios[[#This Row],[UF]]</f>
        <v>PB</v>
      </c>
      <c r="I452" t="str">
        <f t="shared" si="7"/>
        <v>250153</v>
      </c>
    </row>
    <row r="453" spans="1:9" x14ac:dyDescent="0.25">
      <c r="A453">
        <f>municipios[[#This Row],[CÓDIGO DO MUNICÍPIO - TOM]]</f>
        <v>453</v>
      </c>
      <c r="B453">
        <f>municipios[[#This Row],[CÓDIGO DO MUNICÍPIO - IBGE]]</f>
        <v>1502707</v>
      </c>
      <c r="C453">
        <f>VLOOKUP(H453,estados!C:G,5,0)</f>
        <v>15</v>
      </c>
      <c r="D453" t="str">
        <f>VLOOKUP(H453,estados!C:F,4,0)</f>
        <v>Pará</v>
      </c>
      <c r="E453" t="str">
        <f>VLOOKUP(H453,estados!C:F,2,0)</f>
        <v>Norte</v>
      </c>
      <c r="F453" t="str">
        <f>municipios[[#This Row],[MUNICÍPIO - IBGE]]</f>
        <v>Conceição do Araguaia</v>
      </c>
      <c r="G453">
        <f>VLOOKUP(H453,estados!C:F,3,0)</f>
        <v>144</v>
      </c>
      <c r="H453" t="str">
        <f>municipios[[#This Row],[UF]]</f>
        <v>PA</v>
      </c>
      <c r="I453" t="str">
        <f t="shared" si="7"/>
        <v>150270</v>
      </c>
    </row>
    <row r="454" spans="1:9" x14ac:dyDescent="0.25">
      <c r="A454">
        <f>municipios[[#This Row],[CÓDIGO DO MUNICÍPIO - TOM]]</f>
        <v>454</v>
      </c>
      <c r="B454">
        <f>municipios[[#This Row],[CÓDIGO DO MUNICÍPIO - IBGE]]</f>
        <v>2501575</v>
      </c>
      <c r="C454">
        <f>VLOOKUP(H454,estados!C:G,5,0)</f>
        <v>25</v>
      </c>
      <c r="D454" t="str">
        <f>VLOOKUP(H454,estados!C:F,4,0)</f>
        <v>Paraíba</v>
      </c>
      <c r="E454" t="str">
        <f>VLOOKUP(H454,estados!C:F,2,0)</f>
        <v>Nordeste</v>
      </c>
      <c r="F454" t="str">
        <f>municipios[[#This Row],[MUNICÍPIO - IBGE]]</f>
        <v>Barra de Santana</v>
      </c>
      <c r="G454">
        <f>VLOOKUP(H454,estados!C:F,3,0)</f>
        <v>223</v>
      </c>
      <c r="H454" t="str">
        <f>municipios[[#This Row],[UF]]</f>
        <v>PB</v>
      </c>
      <c r="I454" t="str">
        <f t="shared" si="7"/>
        <v>250157</v>
      </c>
    </row>
    <row r="455" spans="1:9" x14ac:dyDescent="0.25">
      <c r="A455">
        <f>municipios[[#This Row],[CÓDIGO DO MUNICÍPIO - TOM]]</f>
        <v>455</v>
      </c>
      <c r="B455">
        <f>municipios[[#This Row],[CÓDIGO DO MUNICÍPIO - IBGE]]</f>
        <v>1502806</v>
      </c>
      <c r="C455">
        <f>VLOOKUP(H455,estados!C:G,5,0)</f>
        <v>15</v>
      </c>
      <c r="D455" t="str">
        <f>VLOOKUP(H455,estados!C:F,4,0)</f>
        <v>Pará</v>
      </c>
      <c r="E455" t="str">
        <f>VLOOKUP(H455,estados!C:F,2,0)</f>
        <v>Norte</v>
      </c>
      <c r="F455" t="str">
        <f>municipios[[#This Row],[MUNICÍPIO - IBGE]]</f>
        <v>Curralinho</v>
      </c>
      <c r="G455">
        <f>VLOOKUP(H455,estados!C:F,3,0)</f>
        <v>144</v>
      </c>
      <c r="H455" t="str">
        <f>municipios[[#This Row],[UF]]</f>
        <v>PA</v>
      </c>
      <c r="I455" t="str">
        <f t="shared" si="7"/>
        <v>150280</v>
      </c>
    </row>
    <row r="456" spans="1:9" x14ac:dyDescent="0.25">
      <c r="A456">
        <f>municipios[[#This Row],[CÓDIGO DO MUNICÍPIO - TOM]]</f>
        <v>456</v>
      </c>
      <c r="B456">
        <f>municipios[[#This Row],[CÓDIGO DO MUNICÍPIO - IBGE]]</f>
        <v>2502052</v>
      </c>
      <c r="C456">
        <f>VLOOKUP(H456,estados!C:G,5,0)</f>
        <v>25</v>
      </c>
      <c r="D456" t="str">
        <f>VLOOKUP(H456,estados!C:F,4,0)</f>
        <v>Paraíba</v>
      </c>
      <c r="E456" t="str">
        <f>VLOOKUP(H456,estados!C:F,2,0)</f>
        <v>Nordeste</v>
      </c>
      <c r="F456" t="str">
        <f>municipios[[#This Row],[MUNICÍPIO - IBGE]]</f>
        <v>Bernardino Batista</v>
      </c>
      <c r="G456">
        <f>VLOOKUP(H456,estados!C:F,3,0)</f>
        <v>223</v>
      </c>
      <c r="H456" t="str">
        <f>municipios[[#This Row],[UF]]</f>
        <v>PB</v>
      </c>
      <c r="I456" t="str">
        <f t="shared" si="7"/>
        <v>250205</v>
      </c>
    </row>
    <row r="457" spans="1:9" x14ac:dyDescent="0.25">
      <c r="A457">
        <f>municipios[[#This Row],[CÓDIGO DO MUNICÍPIO - TOM]]</f>
        <v>457</v>
      </c>
      <c r="B457">
        <f>municipios[[#This Row],[CÓDIGO DO MUNICÍPIO - IBGE]]</f>
        <v>1502905</v>
      </c>
      <c r="C457">
        <f>VLOOKUP(H457,estados!C:G,5,0)</f>
        <v>15</v>
      </c>
      <c r="D457" t="str">
        <f>VLOOKUP(H457,estados!C:F,4,0)</f>
        <v>Pará</v>
      </c>
      <c r="E457" t="str">
        <f>VLOOKUP(H457,estados!C:F,2,0)</f>
        <v>Norte</v>
      </c>
      <c r="F457" t="str">
        <f>municipios[[#This Row],[MUNICÍPIO - IBGE]]</f>
        <v>Curuçá</v>
      </c>
      <c r="G457">
        <f>VLOOKUP(H457,estados!C:F,3,0)</f>
        <v>144</v>
      </c>
      <c r="H457" t="str">
        <f>municipios[[#This Row],[UF]]</f>
        <v>PA</v>
      </c>
      <c r="I457" t="str">
        <f t="shared" si="7"/>
        <v>150290</v>
      </c>
    </row>
    <row r="458" spans="1:9" x14ac:dyDescent="0.25">
      <c r="A458">
        <f>municipios[[#This Row],[CÓDIGO DO MUNICÍPIO - TOM]]</f>
        <v>458</v>
      </c>
      <c r="B458">
        <f>municipios[[#This Row],[CÓDIGO DO MUNICÍPIO - IBGE]]</f>
        <v>2502151</v>
      </c>
      <c r="C458">
        <f>VLOOKUP(H458,estados!C:G,5,0)</f>
        <v>25</v>
      </c>
      <c r="D458" t="str">
        <f>VLOOKUP(H458,estados!C:F,4,0)</f>
        <v>Paraíba</v>
      </c>
      <c r="E458" t="str">
        <f>VLOOKUP(H458,estados!C:F,2,0)</f>
        <v>Nordeste</v>
      </c>
      <c r="F458" t="str">
        <f>municipios[[#This Row],[MUNICÍPIO - IBGE]]</f>
        <v>Boa Vista</v>
      </c>
      <c r="G458">
        <f>VLOOKUP(H458,estados!C:F,3,0)</f>
        <v>223</v>
      </c>
      <c r="H458" t="str">
        <f>municipios[[#This Row],[UF]]</f>
        <v>PB</v>
      </c>
      <c r="I458" t="str">
        <f t="shared" si="7"/>
        <v>250215</v>
      </c>
    </row>
    <row r="459" spans="1:9" x14ac:dyDescent="0.25">
      <c r="A459">
        <f>municipios[[#This Row],[CÓDIGO DO MUNICÍPIO - TOM]]</f>
        <v>459</v>
      </c>
      <c r="B459">
        <f>municipios[[#This Row],[CÓDIGO DO MUNICÍPIO - IBGE]]</f>
        <v>1503002</v>
      </c>
      <c r="C459">
        <f>VLOOKUP(H459,estados!C:G,5,0)</f>
        <v>15</v>
      </c>
      <c r="D459" t="str">
        <f>VLOOKUP(H459,estados!C:F,4,0)</f>
        <v>Pará</v>
      </c>
      <c r="E459" t="str">
        <f>VLOOKUP(H459,estados!C:F,2,0)</f>
        <v>Norte</v>
      </c>
      <c r="F459" t="str">
        <f>municipios[[#This Row],[MUNICÍPIO - IBGE]]</f>
        <v>Faro</v>
      </c>
      <c r="G459">
        <f>VLOOKUP(H459,estados!C:F,3,0)</f>
        <v>144</v>
      </c>
      <c r="H459" t="str">
        <f>municipios[[#This Row],[UF]]</f>
        <v>PA</v>
      </c>
      <c r="I459" t="str">
        <f t="shared" si="7"/>
        <v>150300</v>
      </c>
    </row>
    <row r="460" spans="1:9" x14ac:dyDescent="0.25">
      <c r="A460">
        <f>municipios[[#This Row],[CÓDIGO DO MUNICÍPIO - TOM]]</f>
        <v>460</v>
      </c>
      <c r="B460">
        <f>municipios[[#This Row],[CÓDIGO DO MUNICÍPIO - IBGE]]</f>
        <v>2503555</v>
      </c>
      <c r="C460">
        <f>VLOOKUP(H460,estados!C:G,5,0)</f>
        <v>25</v>
      </c>
      <c r="D460" t="str">
        <f>VLOOKUP(H460,estados!C:F,4,0)</f>
        <v>Paraíba</v>
      </c>
      <c r="E460" t="str">
        <f>VLOOKUP(H460,estados!C:F,2,0)</f>
        <v>Nordeste</v>
      </c>
      <c r="F460" t="str">
        <f>municipios[[#This Row],[MUNICÍPIO - IBGE]]</f>
        <v>Cacimbas</v>
      </c>
      <c r="G460">
        <f>VLOOKUP(H460,estados!C:F,3,0)</f>
        <v>223</v>
      </c>
      <c r="H460" t="str">
        <f>municipios[[#This Row],[UF]]</f>
        <v>PB</v>
      </c>
      <c r="I460" t="str">
        <f t="shared" si="7"/>
        <v>250355</v>
      </c>
    </row>
    <row r="461" spans="1:9" x14ac:dyDescent="0.25">
      <c r="A461">
        <f>municipios[[#This Row],[CÓDIGO DO MUNICÍPIO - TOM]]</f>
        <v>461</v>
      </c>
      <c r="B461">
        <f>municipios[[#This Row],[CÓDIGO DO MUNICÍPIO - IBGE]]</f>
        <v>1503101</v>
      </c>
      <c r="C461">
        <f>VLOOKUP(H461,estados!C:G,5,0)</f>
        <v>15</v>
      </c>
      <c r="D461" t="str">
        <f>VLOOKUP(H461,estados!C:F,4,0)</f>
        <v>Pará</v>
      </c>
      <c r="E461" t="str">
        <f>VLOOKUP(H461,estados!C:F,2,0)</f>
        <v>Norte</v>
      </c>
      <c r="F461" t="str">
        <f>municipios[[#This Row],[MUNICÍPIO - IBGE]]</f>
        <v>Gurupá</v>
      </c>
      <c r="G461">
        <f>VLOOKUP(H461,estados!C:F,3,0)</f>
        <v>144</v>
      </c>
      <c r="H461" t="str">
        <f>municipios[[#This Row],[UF]]</f>
        <v>PA</v>
      </c>
      <c r="I461" t="str">
        <f t="shared" si="7"/>
        <v>150310</v>
      </c>
    </row>
    <row r="462" spans="1:9" x14ac:dyDescent="0.25">
      <c r="A462">
        <f>municipios[[#This Row],[CÓDIGO DO MUNICÍPIO - TOM]]</f>
        <v>462</v>
      </c>
      <c r="B462">
        <f>municipios[[#This Row],[CÓDIGO DO MUNICÍPIO - IBGE]]</f>
        <v>2503753</v>
      </c>
      <c r="C462">
        <f>VLOOKUP(H462,estados!C:G,5,0)</f>
        <v>25</v>
      </c>
      <c r="D462" t="str">
        <f>VLOOKUP(H462,estados!C:F,4,0)</f>
        <v>Paraíba</v>
      </c>
      <c r="E462" t="str">
        <f>VLOOKUP(H462,estados!C:F,2,0)</f>
        <v>Nordeste</v>
      </c>
      <c r="F462" t="str">
        <f>municipios[[#This Row],[MUNICÍPIO - IBGE]]</f>
        <v>Cajazeirinhas</v>
      </c>
      <c r="G462">
        <f>VLOOKUP(H462,estados!C:F,3,0)</f>
        <v>223</v>
      </c>
      <c r="H462" t="str">
        <f>municipios[[#This Row],[UF]]</f>
        <v>PB</v>
      </c>
      <c r="I462" t="str">
        <f t="shared" si="7"/>
        <v>250375</v>
      </c>
    </row>
    <row r="463" spans="1:9" x14ac:dyDescent="0.25">
      <c r="A463">
        <f>municipios[[#This Row],[CÓDIGO DO MUNICÍPIO - TOM]]</f>
        <v>463</v>
      </c>
      <c r="B463">
        <f>municipios[[#This Row],[CÓDIGO DO MUNICÍPIO - IBGE]]</f>
        <v>1503200</v>
      </c>
      <c r="C463">
        <f>VLOOKUP(H463,estados!C:G,5,0)</f>
        <v>15</v>
      </c>
      <c r="D463" t="str">
        <f>VLOOKUP(H463,estados!C:F,4,0)</f>
        <v>Pará</v>
      </c>
      <c r="E463" t="str">
        <f>VLOOKUP(H463,estados!C:F,2,0)</f>
        <v>Norte</v>
      </c>
      <c r="F463" t="str">
        <f>municipios[[#This Row],[MUNICÍPIO - IBGE]]</f>
        <v>Igarapé-Açu</v>
      </c>
      <c r="G463">
        <f>VLOOKUP(H463,estados!C:F,3,0)</f>
        <v>144</v>
      </c>
      <c r="H463" t="str">
        <f>municipios[[#This Row],[UF]]</f>
        <v>PA</v>
      </c>
      <c r="I463" t="str">
        <f t="shared" si="7"/>
        <v>150320</v>
      </c>
    </row>
    <row r="464" spans="1:9" x14ac:dyDescent="0.25">
      <c r="A464">
        <f>municipios[[#This Row],[CÓDIGO DO MUNICÍPIO - TOM]]</f>
        <v>464</v>
      </c>
      <c r="B464">
        <f>municipios[[#This Row],[CÓDIGO DO MUNICÍPIO - IBGE]]</f>
        <v>2504033</v>
      </c>
      <c r="C464">
        <f>VLOOKUP(H464,estados!C:G,5,0)</f>
        <v>25</v>
      </c>
      <c r="D464" t="str">
        <f>VLOOKUP(H464,estados!C:F,4,0)</f>
        <v>Paraíba</v>
      </c>
      <c r="E464" t="str">
        <f>VLOOKUP(H464,estados!C:F,2,0)</f>
        <v>Nordeste</v>
      </c>
      <c r="F464" t="str">
        <f>municipios[[#This Row],[MUNICÍPIO - IBGE]]</f>
        <v>Capim</v>
      </c>
      <c r="G464">
        <f>VLOOKUP(H464,estados!C:F,3,0)</f>
        <v>223</v>
      </c>
      <c r="H464" t="str">
        <f>municipios[[#This Row],[UF]]</f>
        <v>PB</v>
      </c>
      <c r="I464" t="str">
        <f t="shared" si="7"/>
        <v>250403</v>
      </c>
    </row>
    <row r="465" spans="1:9" x14ac:dyDescent="0.25">
      <c r="A465">
        <f>municipios[[#This Row],[CÓDIGO DO MUNICÍPIO - TOM]]</f>
        <v>465</v>
      </c>
      <c r="B465">
        <f>municipios[[#This Row],[CÓDIGO DO MUNICÍPIO - IBGE]]</f>
        <v>1503309</v>
      </c>
      <c r="C465">
        <f>VLOOKUP(H465,estados!C:G,5,0)</f>
        <v>15</v>
      </c>
      <c r="D465" t="str">
        <f>VLOOKUP(H465,estados!C:F,4,0)</f>
        <v>Pará</v>
      </c>
      <c r="E465" t="str">
        <f>VLOOKUP(H465,estados!C:F,2,0)</f>
        <v>Norte</v>
      </c>
      <c r="F465" t="str">
        <f>municipios[[#This Row],[MUNICÍPIO - IBGE]]</f>
        <v>Igarapé-Miri</v>
      </c>
      <c r="G465">
        <f>VLOOKUP(H465,estados!C:F,3,0)</f>
        <v>144</v>
      </c>
      <c r="H465" t="str">
        <f>municipios[[#This Row],[UF]]</f>
        <v>PA</v>
      </c>
      <c r="I465" t="str">
        <f t="shared" si="7"/>
        <v>150330</v>
      </c>
    </row>
    <row r="466" spans="1:9" x14ac:dyDescent="0.25">
      <c r="A466">
        <f>municipios[[#This Row],[CÓDIGO DO MUNICÍPIO - TOM]]</f>
        <v>466</v>
      </c>
      <c r="B466">
        <f>municipios[[#This Row],[CÓDIGO DO MUNICÍPIO - IBGE]]</f>
        <v>2504074</v>
      </c>
      <c r="C466">
        <f>VLOOKUP(H466,estados!C:G,5,0)</f>
        <v>25</v>
      </c>
      <c r="D466" t="str">
        <f>VLOOKUP(H466,estados!C:F,4,0)</f>
        <v>Paraíba</v>
      </c>
      <c r="E466" t="str">
        <f>VLOOKUP(H466,estados!C:F,2,0)</f>
        <v>Nordeste</v>
      </c>
      <c r="F466" t="str">
        <f>municipios[[#This Row],[MUNICÍPIO - IBGE]]</f>
        <v>Caraúbas</v>
      </c>
      <c r="G466">
        <f>VLOOKUP(H466,estados!C:F,3,0)</f>
        <v>223</v>
      </c>
      <c r="H466" t="str">
        <f>municipios[[#This Row],[UF]]</f>
        <v>PB</v>
      </c>
      <c r="I466" t="str">
        <f t="shared" si="7"/>
        <v>250407</v>
      </c>
    </row>
    <row r="467" spans="1:9" x14ac:dyDescent="0.25">
      <c r="A467">
        <f>municipios[[#This Row],[CÓDIGO DO MUNICÍPIO - TOM]]</f>
        <v>467</v>
      </c>
      <c r="B467">
        <f>municipios[[#This Row],[CÓDIGO DO MUNICÍPIO - IBGE]]</f>
        <v>1503408</v>
      </c>
      <c r="C467">
        <f>VLOOKUP(H467,estados!C:G,5,0)</f>
        <v>15</v>
      </c>
      <c r="D467" t="str">
        <f>VLOOKUP(H467,estados!C:F,4,0)</f>
        <v>Pará</v>
      </c>
      <c r="E467" t="str">
        <f>VLOOKUP(H467,estados!C:F,2,0)</f>
        <v>Norte</v>
      </c>
      <c r="F467" t="str">
        <f>municipios[[#This Row],[MUNICÍPIO - IBGE]]</f>
        <v>Inhangapi</v>
      </c>
      <c r="G467">
        <f>VLOOKUP(H467,estados!C:F,3,0)</f>
        <v>144</v>
      </c>
      <c r="H467" t="str">
        <f>municipios[[#This Row],[UF]]</f>
        <v>PA</v>
      </c>
      <c r="I467" t="str">
        <f t="shared" si="7"/>
        <v>150340</v>
      </c>
    </row>
    <row r="468" spans="1:9" x14ac:dyDescent="0.25">
      <c r="A468">
        <f>municipios[[#This Row],[CÓDIGO DO MUNICÍPIO - TOM]]</f>
        <v>468</v>
      </c>
      <c r="B468">
        <f>municipios[[#This Row],[CÓDIGO DO MUNICÍPIO - IBGE]]</f>
        <v>2504157</v>
      </c>
      <c r="C468">
        <f>VLOOKUP(H468,estados!C:G,5,0)</f>
        <v>25</v>
      </c>
      <c r="D468" t="str">
        <f>VLOOKUP(H468,estados!C:F,4,0)</f>
        <v>Paraíba</v>
      </c>
      <c r="E468" t="str">
        <f>VLOOKUP(H468,estados!C:F,2,0)</f>
        <v>Nordeste</v>
      </c>
      <c r="F468" t="str">
        <f>municipios[[#This Row],[MUNICÍPIO - IBGE]]</f>
        <v>Casserengue</v>
      </c>
      <c r="G468">
        <f>VLOOKUP(H468,estados!C:F,3,0)</f>
        <v>223</v>
      </c>
      <c r="H468" t="str">
        <f>municipios[[#This Row],[UF]]</f>
        <v>PB</v>
      </c>
      <c r="I468" t="str">
        <f t="shared" si="7"/>
        <v>250415</v>
      </c>
    </row>
    <row r="469" spans="1:9" x14ac:dyDescent="0.25">
      <c r="A469">
        <f>municipios[[#This Row],[CÓDIGO DO MUNICÍPIO - TOM]]</f>
        <v>469</v>
      </c>
      <c r="B469">
        <f>municipios[[#This Row],[CÓDIGO DO MUNICÍPIO - IBGE]]</f>
        <v>1503507</v>
      </c>
      <c r="C469">
        <f>VLOOKUP(H469,estados!C:G,5,0)</f>
        <v>15</v>
      </c>
      <c r="D469" t="str">
        <f>VLOOKUP(H469,estados!C:F,4,0)</f>
        <v>Pará</v>
      </c>
      <c r="E469" t="str">
        <f>VLOOKUP(H469,estados!C:F,2,0)</f>
        <v>Norte</v>
      </c>
      <c r="F469" t="str">
        <f>municipios[[#This Row],[MUNICÍPIO - IBGE]]</f>
        <v>Irituia</v>
      </c>
      <c r="G469">
        <f>VLOOKUP(H469,estados!C:F,3,0)</f>
        <v>144</v>
      </c>
      <c r="H469" t="str">
        <f>municipios[[#This Row],[UF]]</f>
        <v>PA</v>
      </c>
      <c r="I469" t="str">
        <f t="shared" si="7"/>
        <v>150350</v>
      </c>
    </row>
    <row r="470" spans="1:9" x14ac:dyDescent="0.25">
      <c r="A470">
        <f>municipios[[#This Row],[CÓDIGO DO MUNICÍPIO - TOM]]</f>
        <v>470</v>
      </c>
      <c r="B470">
        <f>municipios[[#This Row],[CÓDIGO DO MUNICÍPIO - IBGE]]</f>
        <v>2504355</v>
      </c>
      <c r="C470">
        <f>VLOOKUP(H470,estados!C:G,5,0)</f>
        <v>25</v>
      </c>
      <c r="D470" t="str">
        <f>VLOOKUP(H470,estados!C:F,4,0)</f>
        <v>Paraíba</v>
      </c>
      <c r="E470" t="str">
        <f>VLOOKUP(H470,estados!C:F,2,0)</f>
        <v>Nordeste</v>
      </c>
      <c r="F470" t="str">
        <f>municipios[[#This Row],[MUNICÍPIO - IBGE]]</f>
        <v>Caturité</v>
      </c>
      <c r="G470">
        <f>VLOOKUP(H470,estados!C:F,3,0)</f>
        <v>223</v>
      </c>
      <c r="H470" t="str">
        <f>municipios[[#This Row],[UF]]</f>
        <v>PB</v>
      </c>
      <c r="I470" t="str">
        <f t="shared" si="7"/>
        <v>250435</v>
      </c>
    </row>
    <row r="471" spans="1:9" x14ac:dyDescent="0.25">
      <c r="A471">
        <f>municipios[[#This Row],[CÓDIGO DO MUNICÍPIO - TOM]]</f>
        <v>471</v>
      </c>
      <c r="B471">
        <f>municipios[[#This Row],[CÓDIGO DO MUNICÍPIO - IBGE]]</f>
        <v>1503606</v>
      </c>
      <c r="C471">
        <f>VLOOKUP(H471,estados!C:G,5,0)</f>
        <v>15</v>
      </c>
      <c r="D471" t="str">
        <f>VLOOKUP(H471,estados!C:F,4,0)</f>
        <v>Pará</v>
      </c>
      <c r="E471" t="str">
        <f>VLOOKUP(H471,estados!C:F,2,0)</f>
        <v>Norte</v>
      </c>
      <c r="F471" t="str">
        <f>municipios[[#This Row],[MUNICÍPIO - IBGE]]</f>
        <v>Itaituba</v>
      </c>
      <c r="G471">
        <f>VLOOKUP(H471,estados!C:F,3,0)</f>
        <v>144</v>
      </c>
      <c r="H471" t="str">
        <f>municipios[[#This Row],[UF]]</f>
        <v>PA</v>
      </c>
      <c r="I471" t="str">
        <f t="shared" si="7"/>
        <v>150360</v>
      </c>
    </row>
    <row r="472" spans="1:9" x14ac:dyDescent="0.25">
      <c r="A472">
        <f>municipios[[#This Row],[CÓDIGO DO MUNICÍPIO - TOM]]</f>
        <v>472</v>
      </c>
      <c r="B472">
        <f>municipios[[#This Row],[CÓDIGO DO MUNICÍPIO - IBGE]]</f>
        <v>2504850</v>
      </c>
      <c r="C472">
        <f>VLOOKUP(H472,estados!C:G,5,0)</f>
        <v>25</v>
      </c>
      <c r="D472" t="str">
        <f>VLOOKUP(H472,estados!C:F,4,0)</f>
        <v>Paraíba</v>
      </c>
      <c r="E472" t="str">
        <f>VLOOKUP(H472,estados!C:F,2,0)</f>
        <v>Nordeste</v>
      </c>
      <c r="F472" t="str">
        <f>municipios[[#This Row],[MUNICÍPIO - IBGE]]</f>
        <v>Coxixola</v>
      </c>
      <c r="G472">
        <f>VLOOKUP(H472,estados!C:F,3,0)</f>
        <v>223</v>
      </c>
      <c r="H472" t="str">
        <f>municipios[[#This Row],[UF]]</f>
        <v>PB</v>
      </c>
      <c r="I472" t="str">
        <f t="shared" si="7"/>
        <v>250485</v>
      </c>
    </row>
    <row r="473" spans="1:9" x14ac:dyDescent="0.25">
      <c r="A473">
        <f>municipios[[#This Row],[CÓDIGO DO MUNICÍPIO - TOM]]</f>
        <v>473</v>
      </c>
      <c r="B473">
        <f>municipios[[#This Row],[CÓDIGO DO MUNICÍPIO - IBGE]]</f>
        <v>1503705</v>
      </c>
      <c r="C473">
        <f>VLOOKUP(H473,estados!C:G,5,0)</f>
        <v>15</v>
      </c>
      <c r="D473" t="str">
        <f>VLOOKUP(H473,estados!C:F,4,0)</f>
        <v>Pará</v>
      </c>
      <c r="E473" t="str">
        <f>VLOOKUP(H473,estados!C:F,2,0)</f>
        <v>Norte</v>
      </c>
      <c r="F473" t="str">
        <f>municipios[[#This Row],[MUNICÍPIO - IBGE]]</f>
        <v>Itupiranga</v>
      </c>
      <c r="G473">
        <f>VLOOKUP(H473,estados!C:F,3,0)</f>
        <v>144</v>
      </c>
      <c r="H473" t="str">
        <f>municipios[[#This Row],[UF]]</f>
        <v>PA</v>
      </c>
      <c r="I473" t="str">
        <f t="shared" si="7"/>
        <v>150370</v>
      </c>
    </row>
    <row r="474" spans="1:9" x14ac:dyDescent="0.25">
      <c r="A474">
        <f>municipios[[#This Row],[CÓDIGO DO MUNICÍPIO - TOM]]</f>
        <v>474</v>
      </c>
      <c r="B474">
        <f>municipios[[#This Row],[CÓDIGO DO MUNICÍPIO - IBGE]]</f>
        <v>2505238</v>
      </c>
      <c r="C474">
        <f>VLOOKUP(H474,estados!C:G,5,0)</f>
        <v>25</v>
      </c>
      <c r="D474" t="str">
        <f>VLOOKUP(H474,estados!C:F,4,0)</f>
        <v>Paraíba</v>
      </c>
      <c r="E474" t="str">
        <f>VLOOKUP(H474,estados!C:F,2,0)</f>
        <v>Nordeste</v>
      </c>
      <c r="F474" t="str">
        <f>municipios[[#This Row],[MUNICÍPIO - IBGE]]</f>
        <v>Cuité de Mamanguape</v>
      </c>
      <c r="G474">
        <f>VLOOKUP(H474,estados!C:F,3,0)</f>
        <v>223</v>
      </c>
      <c r="H474" t="str">
        <f>municipios[[#This Row],[UF]]</f>
        <v>PB</v>
      </c>
      <c r="I474" t="str">
        <f t="shared" si="7"/>
        <v>250523</v>
      </c>
    </row>
    <row r="475" spans="1:9" x14ac:dyDescent="0.25">
      <c r="A475">
        <f>municipios[[#This Row],[CÓDIGO DO MUNICÍPIO - TOM]]</f>
        <v>475</v>
      </c>
      <c r="B475">
        <f>municipios[[#This Row],[CÓDIGO DO MUNICÍPIO - IBGE]]</f>
        <v>1503804</v>
      </c>
      <c r="C475">
        <f>VLOOKUP(H475,estados!C:G,5,0)</f>
        <v>15</v>
      </c>
      <c r="D475" t="str">
        <f>VLOOKUP(H475,estados!C:F,4,0)</f>
        <v>Pará</v>
      </c>
      <c r="E475" t="str">
        <f>VLOOKUP(H475,estados!C:F,2,0)</f>
        <v>Norte</v>
      </c>
      <c r="F475" t="str">
        <f>municipios[[#This Row],[MUNICÍPIO - IBGE]]</f>
        <v>Jacundá</v>
      </c>
      <c r="G475">
        <f>VLOOKUP(H475,estados!C:F,3,0)</f>
        <v>144</v>
      </c>
      <c r="H475" t="str">
        <f>municipios[[#This Row],[UF]]</f>
        <v>PA</v>
      </c>
      <c r="I475" t="str">
        <f t="shared" si="7"/>
        <v>150380</v>
      </c>
    </row>
    <row r="476" spans="1:9" x14ac:dyDescent="0.25">
      <c r="A476">
        <f>municipios[[#This Row],[CÓDIGO DO MUNICÍPIO - TOM]]</f>
        <v>476</v>
      </c>
      <c r="B476">
        <f>municipios[[#This Row],[CÓDIGO DO MUNICÍPIO - IBGE]]</f>
        <v>2505279</v>
      </c>
      <c r="C476">
        <f>VLOOKUP(H476,estados!C:G,5,0)</f>
        <v>25</v>
      </c>
      <c r="D476" t="str">
        <f>VLOOKUP(H476,estados!C:F,4,0)</f>
        <v>Paraíba</v>
      </c>
      <c r="E476" t="str">
        <f>VLOOKUP(H476,estados!C:F,2,0)</f>
        <v>Nordeste</v>
      </c>
      <c r="F476" t="str">
        <f>municipios[[#This Row],[MUNICÍPIO - IBGE]]</f>
        <v>Curral de Cima</v>
      </c>
      <c r="G476">
        <f>VLOOKUP(H476,estados!C:F,3,0)</f>
        <v>223</v>
      </c>
      <c r="H476" t="str">
        <f>municipios[[#This Row],[UF]]</f>
        <v>PB</v>
      </c>
      <c r="I476" t="str">
        <f t="shared" si="7"/>
        <v>250527</v>
      </c>
    </row>
    <row r="477" spans="1:9" x14ac:dyDescent="0.25">
      <c r="A477">
        <f>municipios[[#This Row],[CÓDIGO DO MUNICÍPIO - TOM]]</f>
        <v>477</v>
      </c>
      <c r="B477">
        <f>municipios[[#This Row],[CÓDIGO DO MUNICÍPIO - IBGE]]</f>
        <v>1503903</v>
      </c>
      <c r="C477">
        <f>VLOOKUP(H477,estados!C:G,5,0)</f>
        <v>15</v>
      </c>
      <c r="D477" t="str">
        <f>VLOOKUP(H477,estados!C:F,4,0)</f>
        <v>Pará</v>
      </c>
      <c r="E477" t="str">
        <f>VLOOKUP(H477,estados!C:F,2,0)</f>
        <v>Norte</v>
      </c>
      <c r="F477" t="str">
        <f>municipios[[#This Row],[MUNICÍPIO - IBGE]]</f>
        <v>Juruti</v>
      </c>
      <c r="G477">
        <f>VLOOKUP(H477,estados!C:F,3,0)</f>
        <v>144</v>
      </c>
      <c r="H477" t="str">
        <f>municipios[[#This Row],[UF]]</f>
        <v>PA</v>
      </c>
      <c r="I477" t="str">
        <f t="shared" si="7"/>
        <v>150390</v>
      </c>
    </row>
    <row r="478" spans="1:9" x14ac:dyDescent="0.25">
      <c r="A478">
        <f>municipios[[#This Row],[CÓDIGO DO MUNICÍPIO - TOM]]</f>
        <v>478</v>
      </c>
      <c r="B478">
        <f>municipios[[#This Row],[CÓDIGO DO MUNICÍPIO - IBGE]]</f>
        <v>2505352</v>
      </c>
      <c r="C478">
        <f>VLOOKUP(H478,estados!C:G,5,0)</f>
        <v>25</v>
      </c>
      <c r="D478" t="str">
        <f>VLOOKUP(H478,estados!C:F,4,0)</f>
        <v>Paraíba</v>
      </c>
      <c r="E478" t="str">
        <f>VLOOKUP(H478,estados!C:F,2,0)</f>
        <v>Nordeste</v>
      </c>
      <c r="F478" t="str">
        <f>municipios[[#This Row],[MUNICÍPIO - IBGE]]</f>
        <v>Damião</v>
      </c>
      <c r="G478">
        <f>VLOOKUP(H478,estados!C:F,3,0)</f>
        <v>223</v>
      </c>
      <c r="H478" t="str">
        <f>municipios[[#This Row],[UF]]</f>
        <v>PB</v>
      </c>
      <c r="I478" t="str">
        <f t="shared" si="7"/>
        <v>250535</v>
      </c>
    </row>
    <row r="479" spans="1:9" x14ac:dyDescent="0.25">
      <c r="A479">
        <f>municipios[[#This Row],[CÓDIGO DO MUNICÍPIO - TOM]]</f>
        <v>479</v>
      </c>
      <c r="B479">
        <f>municipios[[#This Row],[CÓDIGO DO MUNICÍPIO - IBGE]]</f>
        <v>1504000</v>
      </c>
      <c r="C479">
        <f>VLOOKUP(H479,estados!C:G,5,0)</f>
        <v>15</v>
      </c>
      <c r="D479" t="str">
        <f>VLOOKUP(H479,estados!C:F,4,0)</f>
        <v>Pará</v>
      </c>
      <c r="E479" t="str">
        <f>VLOOKUP(H479,estados!C:F,2,0)</f>
        <v>Norte</v>
      </c>
      <c r="F479" t="str">
        <f>municipios[[#This Row],[MUNICÍPIO - IBGE]]</f>
        <v>Limoeiro do Ajuru</v>
      </c>
      <c r="G479">
        <f>VLOOKUP(H479,estados!C:F,3,0)</f>
        <v>144</v>
      </c>
      <c r="H479" t="str">
        <f>municipios[[#This Row],[UF]]</f>
        <v>PA</v>
      </c>
      <c r="I479" t="str">
        <f t="shared" si="7"/>
        <v>150400</v>
      </c>
    </row>
    <row r="480" spans="1:9" x14ac:dyDescent="0.25">
      <c r="A480">
        <f>municipios[[#This Row],[CÓDIGO DO MUNICÍPIO - TOM]]</f>
        <v>480</v>
      </c>
      <c r="B480">
        <f>municipios[[#This Row],[CÓDIGO DO MUNICÍPIO - IBGE]]</f>
        <v>2506251</v>
      </c>
      <c r="C480">
        <f>VLOOKUP(H480,estados!C:G,5,0)</f>
        <v>25</v>
      </c>
      <c r="D480" t="str">
        <f>VLOOKUP(H480,estados!C:F,4,0)</f>
        <v>Paraíba</v>
      </c>
      <c r="E480" t="str">
        <f>VLOOKUP(H480,estados!C:F,2,0)</f>
        <v>Nordeste</v>
      </c>
      <c r="F480" t="str">
        <f>municipios[[#This Row],[MUNICÍPIO - IBGE]]</f>
        <v>Gado Bravo</v>
      </c>
      <c r="G480">
        <f>VLOOKUP(H480,estados!C:F,3,0)</f>
        <v>223</v>
      </c>
      <c r="H480" t="str">
        <f>municipios[[#This Row],[UF]]</f>
        <v>PB</v>
      </c>
      <c r="I480" t="str">
        <f t="shared" si="7"/>
        <v>250625</v>
      </c>
    </row>
    <row r="481" spans="1:9" x14ac:dyDescent="0.25">
      <c r="A481">
        <f>municipios[[#This Row],[CÓDIGO DO MUNICÍPIO - TOM]]</f>
        <v>481</v>
      </c>
      <c r="B481">
        <f>municipios[[#This Row],[CÓDIGO DO MUNICÍPIO - IBGE]]</f>
        <v>1504109</v>
      </c>
      <c r="C481">
        <f>VLOOKUP(H481,estados!C:G,5,0)</f>
        <v>15</v>
      </c>
      <c r="D481" t="str">
        <f>VLOOKUP(H481,estados!C:F,4,0)</f>
        <v>Pará</v>
      </c>
      <c r="E481" t="str">
        <f>VLOOKUP(H481,estados!C:F,2,0)</f>
        <v>Norte</v>
      </c>
      <c r="F481" t="str">
        <f>municipios[[#This Row],[MUNICÍPIO - IBGE]]</f>
        <v>Magalhães Barata</v>
      </c>
      <c r="G481">
        <f>VLOOKUP(H481,estados!C:F,3,0)</f>
        <v>144</v>
      </c>
      <c r="H481" t="str">
        <f>municipios[[#This Row],[UF]]</f>
        <v>PA</v>
      </c>
      <c r="I481" t="str">
        <f t="shared" si="7"/>
        <v>150410</v>
      </c>
    </row>
    <row r="482" spans="1:9" x14ac:dyDescent="0.25">
      <c r="A482">
        <f>municipios[[#This Row],[CÓDIGO DO MUNICÍPIO - TOM]]</f>
        <v>482</v>
      </c>
      <c r="B482">
        <f>municipios[[#This Row],[CÓDIGO DO MUNICÍPIO - IBGE]]</f>
        <v>2508554</v>
      </c>
      <c r="C482">
        <f>VLOOKUP(H482,estados!C:G,5,0)</f>
        <v>25</v>
      </c>
      <c r="D482" t="str">
        <f>VLOOKUP(H482,estados!C:F,4,0)</f>
        <v>Paraíba</v>
      </c>
      <c r="E482" t="str">
        <f>VLOOKUP(H482,estados!C:F,2,0)</f>
        <v>Nordeste</v>
      </c>
      <c r="F482" t="str">
        <f>municipios[[#This Row],[MUNICÍPIO - IBGE]]</f>
        <v>Logradouro</v>
      </c>
      <c r="G482">
        <f>VLOOKUP(H482,estados!C:F,3,0)</f>
        <v>223</v>
      </c>
      <c r="H482" t="str">
        <f>municipios[[#This Row],[UF]]</f>
        <v>PB</v>
      </c>
      <c r="I482" t="str">
        <f t="shared" si="7"/>
        <v>250855</v>
      </c>
    </row>
    <row r="483" spans="1:9" x14ac:dyDescent="0.25">
      <c r="A483">
        <f>municipios[[#This Row],[CÓDIGO DO MUNICÍPIO - TOM]]</f>
        <v>483</v>
      </c>
      <c r="B483">
        <f>municipios[[#This Row],[CÓDIGO DO MUNICÍPIO - IBGE]]</f>
        <v>1504208</v>
      </c>
      <c r="C483">
        <f>VLOOKUP(H483,estados!C:G,5,0)</f>
        <v>15</v>
      </c>
      <c r="D483" t="str">
        <f>VLOOKUP(H483,estados!C:F,4,0)</f>
        <v>Pará</v>
      </c>
      <c r="E483" t="str">
        <f>VLOOKUP(H483,estados!C:F,2,0)</f>
        <v>Norte</v>
      </c>
      <c r="F483" t="str">
        <f>municipios[[#This Row],[MUNICÍPIO - IBGE]]</f>
        <v>Marabá</v>
      </c>
      <c r="G483">
        <f>VLOOKUP(H483,estados!C:F,3,0)</f>
        <v>144</v>
      </c>
      <c r="H483" t="str">
        <f>municipios[[#This Row],[UF]]</f>
        <v>PA</v>
      </c>
      <c r="I483" t="str">
        <f t="shared" si="7"/>
        <v>150420</v>
      </c>
    </row>
    <row r="484" spans="1:9" x14ac:dyDescent="0.25">
      <c r="A484">
        <f>municipios[[#This Row],[CÓDIGO DO MUNICÍPIO - TOM]]</f>
        <v>484</v>
      </c>
      <c r="B484">
        <f>municipios[[#This Row],[CÓDIGO DO MUNICÍPIO - IBGE]]</f>
        <v>2509057</v>
      </c>
      <c r="C484">
        <f>VLOOKUP(H484,estados!C:G,5,0)</f>
        <v>25</v>
      </c>
      <c r="D484" t="str">
        <f>VLOOKUP(H484,estados!C:F,4,0)</f>
        <v>Paraíba</v>
      </c>
      <c r="E484" t="str">
        <f>VLOOKUP(H484,estados!C:F,2,0)</f>
        <v>Nordeste</v>
      </c>
      <c r="F484" t="str">
        <f>municipios[[#This Row],[MUNICÍPIO - IBGE]]</f>
        <v>Marcação</v>
      </c>
      <c r="G484">
        <f>VLOOKUP(H484,estados!C:F,3,0)</f>
        <v>223</v>
      </c>
      <c r="H484" t="str">
        <f>municipios[[#This Row],[UF]]</f>
        <v>PB</v>
      </c>
      <c r="I484" t="str">
        <f t="shared" si="7"/>
        <v>250905</v>
      </c>
    </row>
    <row r="485" spans="1:9" x14ac:dyDescent="0.25">
      <c r="A485">
        <f>municipios[[#This Row],[CÓDIGO DO MUNICÍPIO - TOM]]</f>
        <v>485</v>
      </c>
      <c r="B485">
        <f>municipios[[#This Row],[CÓDIGO DO MUNICÍPIO - IBGE]]</f>
        <v>1504307</v>
      </c>
      <c r="C485">
        <f>VLOOKUP(H485,estados!C:G,5,0)</f>
        <v>15</v>
      </c>
      <c r="D485" t="str">
        <f>VLOOKUP(H485,estados!C:F,4,0)</f>
        <v>Pará</v>
      </c>
      <c r="E485" t="str">
        <f>VLOOKUP(H485,estados!C:F,2,0)</f>
        <v>Norte</v>
      </c>
      <c r="F485" t="str">
        <f>municipios[[#This Row],[MUNICÍPIO - IBGE]]</f>
        <v>Maracanã</v>
      </c>
      <c r="G485">
        <f>VLOOKUP(H485,estados!C:F,3,0)</f>
        <v>144</v>
      </c>
      <c r="H485" t="str">
        <f>municipios[[#This Row],[UF]]</f>
        <v>PA</v>
      </c>
      <c r="I485" t="str">
        <f t="shared" si="7"/>
        <v>150430</v>
      </c>
    </row>
    <row r="486" spans="1:9" x14ac:dyDescent="0.25">
      <c r="A486">
        <f>municipios[[#This Row],[CÓDIGO DO MUNICÍPIO - TOM]]</f>
        <v>486</v>
      </c>
      <c r="B486">
        <f>municipios[[#This Row],[CÓDIGO DO MUNICÍPIO - IBGE]]</f>
        <v>2509156</v>
      </c>
      <c r="C486">
        <f>VLOOKUP(H486,estados!C:G,5,0)</f>
        <v>25</v>
      </c>
      <c r="D486" t="str">
        <f>VLOOKUP(H486,estados!C:F,4,0)</f>
        <v>Paraíba</v>
      </c>
      <c r="E486" t="str">
        <f>VLOOKUP(H486,estados!C:F,2,0)</f>
        <v>Nordeste</v>
      </c>
      <c r="F486" t="str">
        <f>municipios[[#This Row],[MUNICÍPIO - IBGE]]</f>
        <v>Marizópolis</v>
      </c>
      <c r="G486">
        <f>VLOOKUP(H486,estados!C:F,3,0)</f>
        <v>223</v>
      </c>
      <c r="H486" t="str">
        <f>municipios[[#This Row],[UF]]</f>
        <v>PB</v>
      </c>
      <c r="I486" t="str">
        <f t="shared" si="7"/>
        <v>250915</v>
      </c>
    </row>
    <row r="487" spans="1:9" x14ac:dyDescent="0.25">
      <c r="A487">
        <f>municipios[[#This Row],[CÓDIGO DO MUNICÍPIO - TOM]]</f>
        <v>487</v>
      </c>
      <c r="B487">
        <f>municipios[[#This Row],[CÓDIGO DO MUNICÍPIO - IBGE]]</f>
        <v>1504406</v>
      </c>
      <c r="C487">
        <f>VLOOKUP(H487,estados!C:G,5,0)</f>
        <v>15</v>
      </c>
      <c r="D487" t="str">
        <f>VLOOKUP(H487,estados!C:F,4,0)</f>
        <v>Pará</v>
      </c>
      <c r="E487" t="str">
        <f>VLOOKUP(H487,estados!C:F,2,0)</f>
        <v>Norte</v>
      </c>
      <c r="F487" t="str">
        <f>municipios[[#This Row],[MUNICÍPIO - IBGE]]</f>
        <v>Marapanim</v>
      </c>
      <c r="G487">
        <f>VLOOKUP(H487,estados!C:F,3,0)</f>
        <v>144</v>
      </c>
      <c r="H487" t="str">
        <f>municipios[[#This Row],[UF]]</f>
        <v>PA</v>
      </c>
      <c r="I487" t="str">
        <f t="shared" si="7"/>
        <v>150440</v>
      </c>
    </row>
    <row r="488" spans="1:9" x14ac:dyDescent="0.25">
      <c r="A488">
        <f>municipios[[#This Row],[CÓDIGO DO MUNICÍPIO - TOM]]</f>
        <v>488</v>
      </c>
      <c r="B488">
        <f>municipios[[#This Row],[CÓDIGO DO MUNICÍPIO - IBGE]]</f>
        <v>2509339</v>
      </c>
      <c r="C488">
        <f>VLOOKUP(H488,estados!C:G,5,0)</f>
        <v>25</v>
      </c>
      <c r="D488" t="str">
        <f>VLOOKUP(H488,estados!C:F,4,0)</f>
        <v>Paraíba</v>
      </c>
      <c r="E488" t="str">
        <f>VLOOKUP(H488,estados!C:F,2,0)</f>
        <v>Nordeste</v>
      </c>
      <c r="F488" t="str">
        <f>municipios[[#This Row],[MUNICÍPIO - IBGE]]</f>
        <v>Matinhas</v>
      </c>
      <c r="G488">
        <f>VLOOKUP(H488,estados!C:F,3,0)</f>
        <v>223</v>
      </c>
      <c r="H488" t="str">
        <f>municipios[[#This Row],[UF]]</f>
        <v>PB</v>
      </c>
      <c r="I488" t="str">
        <f t="shared" si="7"/>
        <v>250933</v>
      </c>
    </row>
    <row r="489" spans="1:9" x14ac:dyDescent="0.25">
      <c r="A489">
        <f>municipios[[#This Row],[CÓDIGO DO MUNICÍPIO - TOM]]</f>
        <v>489</v>
      </c>
      <c r="B489">
        <f>municipios[[#This Row],[CÓDIGO DO MUNICÍPIO - IBGE]]</f>
        <v>1504505</v>
      </c>
      <c r="C489">
        <f>VLOOKUP(H489,estados!C:G,5,0)</f>
        <v>15</v>
      </c>
      <c r="D489" t="str">
        <f>VLOOKUP(H489,estados!C:F,4,0)</f>
        <v>Pará</v>
      </c>
      <c r="E489" t="str">
        <f>VLOOKUP(H489,estados!C:F,2,0)</f>
        <v>Norte</v>
      </c>
      <c r="F489" t="str">
        <f>municipios[[#This Row],[MUNICÍPIO - IBGE]]</f>
        <v>Melgaço</v>
      </c>
      <c r="G489">
        <f>VLOOKUP(H489,estados!C:F,3,0)</f>
        <v>144</v>
      </c>
      <c r="H489" t="str">
        <f>municipios[[#This Row],[UF]]</f>
        <v>PA</v>
      </c>
      <c r="I489" t="str">
        <f t="shared" si="7"/>
        <v>150450</v>
      </c>
    </row>
    <row r="490" spans="1:9" x14ac:dyDescent="0.25">
      <c r="A490">
        <f>municipios[[#This Row],[CÓDIGO DO MUNICÍPIO - TOM]]</f>
        <v>490</v>
      </c>
      <c r="B490">
        <f>municipios[[#This Row],[CÓDIGO DO MUNICÍPIO - IBGE]]</f>
        <v>2509370</v>
      </c>
      <c r="C490">
        <f>VLOOKUP(H490,estados!C:G,5,0)</f>
        <v>25</v>
      </c>
      <c r="D490" t="str">
        <f>VLOOKUP(H490,estados!C:F,4,0)</f>
        <v>Paraíba</v>
      </c>
      <c r="E490" t="str">
        <f>VLOOKUP(H490,estados!C:F,2,0)</f>
        <v>Nordeste</v>
      </c>
      <c r="F490" t="str">
        <f>municipios[[#This Row],[MUNICÍPIO - IBGE]]</f>
        <v>Mato Grosso</v>
      </c>
      <c r="G490">
        <f>VLOOKUP(H490,estados!C:F,3,0)</f>
        <v>223</v>
      </c>
      <c r="H490" t="str">
        <f>municipios[[#This Row],[UF]]</f>
        <v>PB</v>
      </c>
      <c r="I490" t="str">
        <f t="shared" si="7"/>
        <v>250937</v>
      </c>
    </row>
    <row r="491" spans="1:9" x14ac:dyDescent="0.25">
      <c r="A491">
        <f>municipios[[#This Row],[CÓDIGO DO MUNICÍPIO - TOM]]</f>
        <v>491</v>
      </c>
      <c r="B491">
        <f>municipios[[#This Row],[CÓDIGO DO MUNICÍPIO - IBGE]]</f>
        <v>1504604</v>
      </c>
      <c r="C491">
        <f>VLOOKUP(H491,estados!C:G,5,0)</f>
        <v>15</v>
      </c>
      <c r="D491" t="str">
        <f>VLOOKUP(H491,estados!C:F,4,0)</f>
        <v>Pará</v>
      </c>
      <c r="E491" t="str">
        <f>VLOOKUP(H491,estados!C:F,2,0)</f>
        <v>Norte</v>
      </c>
      <c r="F491" t="str">
        <f>municipios[[#This Row],[MUNICÍPIO - IBGE]]</f>
        <v>Mocajuba</v>
      </c>
      <c r="G491">
        <f>VLOOKUP(H491,estados!C:F,3,0)</f>
        <v>144</v>
      </c>
      <c r="H491" t="str">
        <f>municipios[[#This Row],[UF]]</f>
        <v>PA</v>
      </c>
      <c r="I491" t="str">
        <f t="shared" si="7"/>
        <v>150460</v>
      </c>
    </row>
    <row r="492" spans="1:9" x14ac:dyDescent="0.25">
      <c r="A492">
        <f>municipios[[#This Row],[CÓDIGO DO MUNICÍPIO - TOM]]</f>
        <v>492</v>
      </c>
      <c r="B492">
        <f>municipios[[#This Row],[CÓDIGO DO MUNICÍPIO - IBGE]]</f>
        <v>2509396</v>
      </c>
      <c r="C492">
        <f>VLOOKUP(H492,estados!C:G,5,0)</f>
        <v>25</v>
      </c>
      <c r="D492" t="str">
        <f>VLOOKUP(H492,estados!C:F,4,0)</f>
        <v>Paraíba</v>
      </c>
      <c r="E492" t="str">
        <f>VLOOKUP(H492,estados!C:F,2,0)</f>
        <v>Nordeste</v>
      </c>
      <c r="F492" t="str">
        <f>municipios[[#This Row],[MUNICÍPIO - IBGE]]</f>
        <v>Maturéia</v>
      </c>
      <c r="G492">
        <f>VLOOKUP(H492,estados!C:F,3,0)</f>
        <v>223</v>
      </c>
      <c r="H492" t="str">
        <f>municipios[[#This Row],[UF]]</f>
        <v>PB</v>
      </c>
      <c r="I492" t="str">
        <f t="shared" si="7"/>
        <v>250939</v>
      </c>
    </row>
    <row r="493" spans="1:9" x14ac:dyDescent="0.25">
      <c r="A493">
        <f>municipios[[#This Row],[CÓDIGO DO MUNICÍPIO - TOM]]</f>
        <v>493</v>
      </c>
      <c r="B493">
        <f>municipios[[#This Row],[CÓDIGO DO MUNICÍPIO - IBGE]]</f>
        <v>1504703</v>
      </c>
      <c r="C493">
        <f>VLOOKUP(H493,estados!C:G,5,0)</f>
        <v>15</v>
      </c>
      <c r="D493" t="str">
        <f>VLOOKUP(H493,estados!C:F,4,0)</f>
        <v>Pará</v>
      </c>
      <c r="E493" t="str">
        <f>VLOOKUP(H493,estados!C:F,2,0)</f>
        <v>Norte</v>
      </c>
      <c r="F493" t="str">
        <f>municipios[[#This Row],[MUNICÍPIO - IBGE]]</f>
        <v>Moju</v>
      </c>
      <c r="G493">
        <f>VLOOKUP(H493,estados!C:F,3,0)</f>
        <v>144</v>
      </c>
      <c r="H493" t="str">
        <f>municipios[[#This Row],[UF]]</f>
        <v>PA</v>
      </c>
      <c r="I493" t="str">
        <f t="shared" si="7"/>
        <v>150470</v>
      </c>
    </row>
    <row r="494" spans="1:9" x14ac:dyDescent="0.25">
      <c r="A494">
        <f>municipios[[#This Row],[CÓDIGO DO MUNICÍPIO - TOM]]</f>
        <v>494</v>
      </c>
      <c r="B494">
        <f>municipios[[#This Row],[CÓDIGO DO MUNICÍPIO - IBGE]]</f>
        <v>2510659</v>
      </c>
      <c r="C494">
        <f>VLOOKUP(H494,estados!C:G,5,0)</f>
        <v>25</v>
      </c>
      <c r="D494" t="str">
        <f>VLOOKUP(H494,estados!C:F,4,0)</f>
        <v>Paraíba</v>
      </c>
      <c r="E494" t="str">
        <f>VLOOKUP(H494,estados!C:F,2,0)</f>
        <v>Nordeste</v>
      </c>
      <c r="F494" t="str">
        <f>municipios[[#This Row],[MUNICÍPIO - IBGE]]</f>
        <v>Parari</v>
      </c>
      <c r="G494">
        <f>VLOOKUP(H494,estados!C:F,3,0)</f>
        <v>223</v>
      </c>
      <c r="H494" t="str">
        <f>municipios[[#This Row],[UF]]</f>
        <v>PB</v>
      </c>
      <c r="I494" t="str">
        <f t="shared" si="7"/>
        <v>251065</v>
      </c>
    </row>
    <row r="495" spans="1:9" x14ac:dyDescent="0.25">
      <c r="A495">
        <f>municipios[[#This Row],[CÓDIGO DO MUNICÍPIO - TOM]]</f>
        <v>495</v>
      </c>
      <c r="B495">
        <f>municipios[[#This Row],[CÓDIGO DO MUNICÍPIO - IBGE]]</f>
        <v>1504802</v>
      </c>
      <c r="C495">
        <f>VLOOKUP(H495,estados!C:G,5,0)</f>
        <v>15</v>
      </c>
      <c r="D495" t="str">
        <f>VLOOKUP(H495,estados!C:F,4,0)</f>
        <v>Pará</v>
      </c>
      <c r="E495" t="str">
        <f>VLOOKUP(H495,estados!C:F,2,0)</f>
        <v>Norte</v>
      </c>
      <c r="F495" t="str">
        <f>municipios[[#This Row],[MUNICÍPIO - IBGE]]</f>
        <v>Monte Alegre</v>
      </c>
      <c r="G495">
        <f>VLOOKUP(H495,estados!C:F,3,0)</f>
        <v>144</v>
      </c>
      <c r="H495" t="str">
        <f>municipios[[#This Row],[UF]]</f>
        <v>PA</v>
      </c>
      <c r="I495" t="str">
        <f t="shared" si="7"/>
        <v>150480</v>
      </c>
    </row>
    <row r="496" spans="1:9" x14ac:dyDescent="0.25">
      <c r="A496">
        <f>municipios[[#This Row],[CÓDIGO DO MUNICÍPIO - TOM]]</f>
        <v>496</v>
      </c>
      <c r="B496">
        <f>municipios[[#This Row],[CÓDIGO DO MUNICÍPIO - IBGE]]</f>
        <v>2512036</v>
      </c>
      <c r="C496">
        <f>VLOOKUP(H496,estados!C:G,5,0)</f>
        <v>25</v>
      </c>
      <c r="D496" t="str">
        <f>VLOOKUP(H496,estados!C:F,4,0)</f>
        <v>Paraíba</v>
      </c>
      <c r="E496" t="str">
        <f>VLOOKUP(H496,estados!C:F,2,0)</f>
        <v>Nordeste</v>
      </c>
      <c r="F496" t="str">
        <f>municipios[[#This Row],[MUNICÍPIO - IBGE]]</f>
        <v>Poço Dantas</v>
      </c>
      <c r="G496">
        <f>VLOOKUP(H496,estados!C:F,3,0)</f>
        <v>223</v>
      </c>
      <c r="H496" t="str">
        <f>municipios[[#This Row],[UF]]</f>
        <v>PB</v>
      </c>
      <c r="I496" t="str">
        <f t="shared" si="7"/>
        <v>251203</v>
      </c>
    </row>
    <row r="497" spans="1:9" x14ac:dyDescent="0.25">
      <c r="A497">
        <f>municipios[[#This Row],[CÓDIGO DO MUNICÍPIO - TOM]]</f>
        <v>497</v>
      </c>
      <c r="B497">
        <f>municipios[[#This Row],[CÓDIGO DO MUNICÍPIO - IBGE]]</f>
        <v>1504901</v>
      </c>
      <c r="C497">
        <f>VLOOKUP(H497,estados!C:G,5,0)</f>
        <v>15</v>
      </c>
      <c r="D497" t="str">
        <f>VLOOKUP(H497,estados!C:F,4,0)</f>
        <v>Pará</v>
      </c>
      <c r="E497" t="str">
        <f>VLOOKUP(H497,estados!C:F,2,0)</f>
        <v>Norte</v>
      </c>
      <c r="F497" t="str">
        <f>municipios[[#This Row],[MUNICÍPIO - IBGE]]</f>
        <v>Muaná</v>
      </c>
      <c r="G497">
        <f>VLOOKUP(H497,estados!C:F,3,0)</f>
        <v>144</v>
      </c>
      <c r="H497" t="str">
        <f>municipios[[#This Row],[UF]]</f>
        <v>PA</v>
      </c>
      <c r="I497" t="str">
        <f t="shared" si="7"/>
        <v>150490</v>
      </c>
    </row>
    <row r="498" spans="1:9" x14ac:dyDescent="0.25">
      <c r="A498">
        <f>municipios[[#This Row],[CÓDIGO DO MUNICÍPIO - TOM]]</f>
        <v>498</v>
      </c>
      <c r="B498">
        <f>municipios[[#This Row],[CÓDIGO DO MUNICÍPIO - IBGE]]</f>
        <v>2512077</v>
      </c>
      <c r="C498">
        <f>VLOOKUP(H498,estados!C:G,5,0)</f>
        <v>25</v>
      </c>
      <c r="D498" t="str">
        <f>VLOOKUP(H498,estados!C:F,4,0)</f>
        <v>Paraíba</v>
      </c>
      <c r="E498" t="str">
        <f>VLOOKUP(H498,estados!C:F,2,0)</f>
        <v>Nordeste</v>
      </c>
      <c r="F498" t="str">
        <f>municipios[[#This Row],[MUNICÍPIO - IBGE]]</f>
        <v>Poço de José de Moura</v>
      </c>
      <c r="G498">
        <f>VLOOKUP(H498,estados!C:F,3,0)</f>
        <v>223</v>
      </c>
      <c r="H498" t="str">
        <f>municipios[[#This Row],[UF]]</f>
        <v>PB</v>
      </c>
      <c r="I498" t="str">
        <f t="shared" si="7"/>
        <v>251207</v>
      </c>
    </row>
    <row r="499" spans="1:9" x14ac:dyDescent="0.25">
      <c r="A499">
        <f>municipios[[#This Row],[CÓDIGO DO MUNICÍPIO - TOM]]</f>
        <v>499</v>
      </c>
      <c r="B499">
        <f>municipios[[#This Row],[CÓDIGO DO MUNICÍPIO - IBGE]]</f>
        <v>1505007</v>
      </c>
      <c r="C499">
        <f>VLOOKUP(H499,estados!C:G,5,0)</f>
        <v>15</v>
      </c>
      <c r="D499" t="str">
        <f>VLOOKUP(H499,estados!C:F,4,0)</f>
        <v>Pará</v>
      </c>
      <c r="E499" t="str">
        <f>VLOOKUP(H499,estados!C:F,2,0)</f>
        <v>Norte</v>
      </c>
      <c r="F499" t="str">
        <f>municipios[[#This Row],[MUNICÍPIO - IBGE]]</f>
        <v>Nova Timboteua</v>
      </c>
      <c r="G499">
        <f>VLOOKUP(H499,estados!C:F,3,0)</f>
        <v>144</v>
      </c>
      <c r="H499" t="str">
        <f>municipios[[#This Row],[UF]]</f>
        <v>PA</v>
      </c>
      <c r="I499" t="str">
        <f t="shared" si="7"/>
        <v>150500</v>
      </c>
    </row>
    <row r="500" spans="1:9" x14ac:dyDescent="0.25">
      <c r="A500">
        <f>municipios[[#This Row],[CÓDIGO DO MUNICÍPIO - TOM]]</f>
        <v>500</v>
      </c>
      <c r="B500">
        <f>municipios[[#This Row],[CÓDIGO DO MUNICÍPIO - IBGE]]</f>
        <v>2512721</v>
      </c>
      <c r="C500">
        <f>VLOOKUP(H500,estados!C:G,5,0)</f>
        <v>25</v>
      </c>
      <c r="D500" t="str">
        <f>VLOOKUP(H500,estados!C:F,4,0)</f>
        <v>Paraíba</v>
      </c>
      <c r="E500" t="str">
        <f>VLOOKUP(H500,estados!C:F,2,0)</f>
        <v>Nordeste</v>
      </c>
      <c r="F500" t="str">
        <f>municipios[[#This Row],[MUNICÍPIO - IBGE]]</f>
        <v>Pedro Régis</v>
      </c>
      <c r="G500">
        <f>VLOOKUP(H500,estados!C:F,3,0)</f>
        <v>223</v>
      </c>
      <c r="H500" t="str">
        <f>municipios[[#This Row],[UF]]</f>
        <v>PB</v>
      </c>
      <c r="I500" t="str">
        <f t="shared" si="7"/>
        <v>251272</v>
      </c>
    </row>
    <row r="501" spans="1:9" x14ac:dyDescent="0.25">
      <c r="A501">
        <f>municipios[[#This Row],[CÓDIGO DO MUNICÍPIO - TOM]]</f>
        <v>501</v>
      </c>
      <c r="B501">
        <f>municipios[[#This Row],[CÓDIGO DO MUNICÍPIO - IBGE]]</f>
        <v>1505106</v>
      </c>
      <c r="C501">
        <f>VLOOKUP(H501,estados!C:G,5,0)</f>
        <v>15</v>
      </c>
      <c r="D501" t="str">
        <f>VLOOKUP(H501,estados!C:F,4,0)</f>
        <v>Pará</v>
      </c>
      <c r="E501" t="str">
        <f>VLOOKUP(H501,estados!C:F,2,0)</f>
        <v>Norte</v>
      </c>
      <c r="F501" t="str">
        <f>municipios[[#This Row],[MUNICÍPIO - IBGE]]</f>
        <v>Óbidos</v>
      </c>
      <c r="G501">
        <f>VLOOKUP(H501,estados!C:F,3,0)</f>
        <v>144</v>
      </c>
      <c r="H501" t="str">
        <f>municipios[[#This Row],[UF]]</f>
        <v>PA</v>
      </c>
      <c r="I501" t="str">
        <f t="shared" si="7"/>
        <v>150510</v>
      </c>
    </row>
    <row r="502" spans="1:9" x14ac:dyDescent="0.25">
      <c r="A502">
        <f>municipios[[#This Row],[CÓDIGO DO MUNICÍPIO - TOM]]</f>
        <v>502</v>
      </c>
      <c r="B502">
        <f>municipios[[#This Row],[CÓDIGO DO MUNICÍPIO - IBGE]]</f>
        <v>2512747</v>
      </c>
      <c r="C502">
        <f>VLOOKUP(H502,estados!C:G,5,0)</f>
        <v>25</v>
      </c>
      <c r="D502" t="str">
        <f>VLOOKUP(H502,estados!C:F,4,0)</f>
        <v>Paraíba</v>
      </c>
      <c r="E502" t="str">
        <f>VLOOKUP(H502,estados!C:F,2,0)</f>
        <v>Nordeste</v>
      </c>
      <c r="F502" t="str">
        <f>municipios[[#This Row],[MUNICÍPIO - IBGE]]</f>
        <v>Riachão</v>
      </c>
      <c r="G502">
        <f>VLOOKUP(H502,estados!C:F,3,0)</f>
        <v>223</v>
      </c>
      <c r="H502" t="str">
        <f>municipios[[#This Row],[UF]]</f>
        <v>PB</v>
      </c>
      <c r="I502" t="str">
        <f t="shared" si="7"/>
        <v>251274</v>
      </c>
    </row>
    <row r="503" spans="1:9" x14ac:dyDescent="0.25">
      <c r="A503">
        <f>municipios[[#This Row],[CÓDIGO DO MUNICÍPIO - TOM]]</f>
        <v>503</v>
      </c>
      <c r="B503">
        <f>municipios[[#This Row],[CÓDIGO DO MUNICÍPIO - IBGE]]</f>
        <v>1505205</v>
      </c>
      <c r="C503">
        <f>VLOOKUP(H503,estados!C:G,5,0)</f>
        <v>15</v>
      </c>
      <c r="D503" t="str">
        <f>VLOOKUP(H503,estados!C:F,4,0)</f>
        <v>Pará</v>
      </c>
      <c r="E503" t="str">
        <f>VLOOKUP(H503,estados!C:F,2,0)</f>
        <v>Norte</v>
      </c>
      <c r="F503" t="str">
        <f>municipios[[#This Row],[MUNICÍPIO - IBGE]]</f>
        <v>Oeiras do Pará</v>
      </c>
      <c r="G503">
        <f>VLOOKUP(H503,estados!C:F,3,0)</f>
        <v>144</v>
      </c>
      <c r="H503" t="str">
        <f>municipios[[#This Row],[UF]]</f>
        <v>PA</v>
      </c>
      <c r="I503" t="str">
        <f t="shared" si="7"/>
        <v>150520</v>
      </c>
    </row>
    <row r="504" spans="1:9" x14ac:dyDescent="0.25">
      <c r="A504">
        <f>municipios[[#This Row],[CÓDIGO DO MUNICÍPIO - TOM]]</f>
        <v>504</v>
      </c>
      <c r="B504">
        <f>municipios[[#This Row],[CÓDIGO DO MUNICÍPIO - IBGE]]</f>
        <v>2512754</v>
      </c>
      <c r="C504">
        <f>VLOOKUP(H504,estados!C:G,5,0)</f>
        <v>25</v>
      </c>
      <c r="D504" t="str">
        <f>VLOOKUP(H504,estados!C:F,4,0)</f>
        <v>Paraíba</v>
      </c>
      <c r="E504" t="str">
        <f>VLOOKUP(H504,estados!C:F,2,0)</f>
        <v>Nordeste</v>
      </c>
      <c r="F504" t="str">
        <f>municipios[[#This Row],[MUNICÍPIO - IBGE]]</f>
        <v>Riachão do Bacamarte</v>
      </c>
      <c r="G504">
        <f>VLOOKUP(H504,estados!C:F,3,0)</f>
        <v>223</v>
      </c>
      <c r="H504" t="str">
        <f>municipios[[#This Row],[UF]]</f>
        <v>PB</v>
      </c>
      <c r="I504" t="str">
        <f t="shared" si="7"/>
        <v>251275</v>
      </c>
    </row>
    <row r="505" spans="1:9" x14ac:dyDescent="0.25">
      <c r="A505">
        <f>municipios[[#This Row],[CÓDIGO DO MUNICÍPIO - TOM]]</f>
        <v>505</v>
      </c>
      <c r="B505">
        <f>municipios[[#This Row],[CÓDIGO DO MUNICÍPIO - IBGE]]</f>
        <v>1505304</v>
      </c>
      <c r="C505">
        <f>VLOOKUP(H505,estados!C:G,5,0)</f>
        <v>15</v>
      </c>
      <c r="D505" t="str">
        <f>VLOOKUP(H505,estados!C:F,4,0)</f>
        <v>Pará</v>
      </c>
      <c r="E505" t="str">
        <f>VLOOKUP(H505,estados!C:F,2,0)</f>
        <v>Norte</v>
      </c>
      <c r="F505" t="str">
        <f>municipios[[#This Row],[MUNICÍPIO - IBGE]]</f>
        <v>Oriximiná</v>
      </c>
      <c r="G505">
        <f>VLOOKUP(H505,estados!C:F,3,0)</f>
        <v>144</v>
      </c>
      <c r="H505" t="str">
        <f>municipios[[#This Row],[UF]]</f>
        <v>PA</v>
      </c>
      <c r="I505" t="str">
        <f t="shared" si="7"/>
        <v>150530</v>
      </c>
    </row>
    <row r="506" spans="1:9" x14ac:dyDescent="0.25">
      <c r="A506">
        <f>municipios[[#This Row],[CÓDIGO DO MUNICÍPIO - TOM]]</f>
        <v>506</v>
      </c>
      <c r="B506">
        <f>municipios[[#This Row],[CÓDIGO DO MUNICÍPIO - IBGE]]</f>
        <v>2512762</v>
      </c>
      <c r="C506">
        <f>VLOOKUP(H506,estados!C:G,5,0)</f>
        <v>25</v>
      </c>
      <c r="D506" t="str">
        <f>VLOOKUP(H506,estados!C:F,4,0)</f>
        <v>Paraíba</v>
      </c>
      <c r="E506" t="str">
        <f>VLOOKUP(H506,estados!C:F,2,0)</f>
        <v>Nordeste</v>
      </c>
      <c r="F506" t="str">
        <f>municipios[[#This Row],[MUNICÍPIO - IBGE]]</f>
        <v>Riachão do Poço</v>
      </c>
      <c r="G506">
        <f>VLOOKUP(H506,estados!C:F,3,0)</f>
        <v>223</v>
      </c>
      <c r="H506" t="str">
        <f>municipios[[#This Row],[UF]]</f>
        <v>PB</v>
      </c>
      <c r="I506" t="str">
        <f t="shared" si="7"/>
        <v>251276</v>
      </c>
    </row>
    <row r="507" spans="1:9" x14ac:dyDescent="0.25">
      <c r="A507">
        <f>municipios[[#This Row],[CÓDIGO DO MUNICÍPIO - TOM]]</f>
        <v>507</v>
      </c>
      <c r="B507">
        <f>municipios[[#This Row],[CÓDIGO DO MUNICÍPIO - IBGE]]</f>
        <v>1505403</v>
      </c>
      <c r="C507">
        <f>VLOOKUP(H507,estados!C:G,5,0)</f>
        <v>15</v>
      </c>
      <c r="D507" t="str">
        <f>VLOOKUP(H507,estados!C:F,4,0)</f>
        <v>Pará</v>
      </c>
      <c r="E507" t="str">
        <f>VLOOKUP(H507,estados!C:F,2,0)</f>
        <v>Norte</v>
      </c>
      <c r="F507" t="str">
        <f>municipios[[#This Row],[MUNICÍPIO - IBGE]]</f>
        <v>Ourém</v>
      </c>
      <c r="G507">
        <f>VLOOKUP(H507,estados!C:F,3,0)</f>
        <v>144</v>
      </c>
      <c r="H507" t="str">
        <f>municipios[[#This Row],[UF]]</f>
        <v>PA</v>
      </c>
      <c r="I507" t="str">
        <f t="shared" si="7"/>
        <v>150540</v>
      </c>
    </row>
    <row r="508" spans="1:9" x14ac:dyDescent="0.25">
      <c r="A508">
        <f>municipios[[#This Row],[CÓDIGO DO MUNICÍPIO - TOM]]</f>
        <v>508</v>
      </c>
      <c r="B508">
        <f>municipios[[#This Row],[CÓDIGO DO MUNICÍPIO - IBGE]]</f>
        <v>2512788</v>
      </c>
      <c r="C508">
        <f>VLOOKUP(H508,estados!C:G,5,0)</f>
        <v>25</v>
      </c>
      <c r="D508" t="str">
        <f>VLOOKUP(H508,estados!C:F,4,0)</f>
        <v>Paraíba</v>
      </c>
      <c r="E508" t="str">
        <f>VLOOKUP(H508,estados!C:F,2,0)</f>
        <v>Nordeste</v>
      </c>
      <c r="F508" t="str">
        <f>municipios[[#This Row],[MUNICÍPIO - IBGE]]</f>
        <v>Riacho de Santo Antônio</v>
      </c>
      <c r="G508">
        <f>VLOOKUP(H508,estados!C:F,3,0)</f>
        <v>223</v>
      </c>
      <c r="H508" t="str">
        <f>municipios[[#This Row],[UF]]</f>
        <v>PB</v>
      </c>
      <c r="I508" t="str">
        <f t="shared" si="7"/>
        <v>251278</v>
      </c>
    </row>
    <row r="509" spans="1:9" x14ac:dyDescent="0.25">
      <c r="A509">
        <f>municipios[[#This Row],[CÓDIGO DO MUNICÍPIO - TOM]]</f>
        <v>509</v>
      </c>
      <c r="B509">
        <f>municipios[[#This Row],[CÓDIGO DO MUNICÍPIO - IBGE]]</f>
        <v>1505502</v>
      </c>
      <c r="C509">
        <f>VLOOKUP(H509,estados!C:G,5,0)</f>
        <v>15</v>
      </c>
      <c r="D509" t="str">
        <f>VLOOKUP(H509,estados!C:F,4,0)</f>
        <v>Pará</v>
      </c>
      <c r="E509" t="str">
        <f>VLOOKUP(H509,estados!C:F,2,0)</f>
        <v>Norte</v>
      </c>
      <c r="F509" t="str">
        <f>municipios[[#This Row],[MUNICÍPIO - IBGE]]</f>
        <v>Paragominas</v>
      </c>
      <c r="G509">
        <f>VLOOKUP(H509,estados!C:F,3,0)</f>
        <v>144</v>
      </c>
      <c r="H509" t="str">
        <f>municipios[[#This Row],[UF]]</f>
        <v>PA</v>
      </c>
      <c r="I509" t="str">
        <f t="shared" si="7"/>
        <v>150550</v>
      </c>
    </row>
    <row r="510" spans="1:9" x14ac:dyDescent="0.25">
      <c r="A510">
        <f>municipios[[#This Row],[CÓDIGO DO MUNICÍPIO - TOM]]</f>
        <v>510</v>
      </c>
      <c r="B510">
        <f>municipios[[#This Row],[CÓDIGO DO MUNICÍPIO - IBGE]]</f>
        <v>2513158</v>
      </c>
      <c r="C510">
        <f>VLOOKUP(H510,estados!C:G,5,0)</f>
        <v>25</v>
      </c>
      <c r="D510" t="str">
        <f>VLOOKUP(H510,estados!C:F,4,0)</f>
        <v>Paraíba</v>
      </c>
      <c r="E510" t="str">
        <f>VLOOKUP(H510,estados!C:F,2,0)</f>
        <v>Nordeste</v>
      </c>
      <c r="F510" t="str">
        <f>municipios[[#This Row],[MUNICÍPIO - IBGE]]</f>
        <v>Santa Cecília</v>
      </c>
      <c r="G510">
        <f>VLOOKUP(H510,estados!C:F,3,0)</f>
        <v>223</v>
      </c>
      <c r="H510" t="str">
        <f>municipios[[#This Row],[UF]]</f>
        <v>PB</v>
      </c>
      <c r="I510" t="str">
        <f t="shared" si="7"/>
        <v>251315</v>
      </c>
    </row>
    <row r="511" spans="1:9" x14ac:dyDescent="0.25">
      <c r="A511">
        <f>municipios[[#This Row],[CÓDIGO DO MUNICÍPIO - TOM]]</f>
        <v>511</v>
      </c>
      <c r="B511">
        <f>municipios[[#This Row],[CÓDIGO DO MUNICÍPIO - IBGE]]</f>
        <v>1505601</v>
      </c>
      <c r="C511">
        <f>VLOOKUP(H511,estados!C:G,5,0)</f>
        <v>15</v>
      </c>
      <c r="D511" t="str">
        <f>VLOOKUP(H511,estados!C:F,4,0)</f>
        <v>Pará</v>
      </c>
      <c r="E511" t="str">
        <f>VLOOKUP(H511,estados!C:F,2,0)</f>
        <v>Norte</v>
      </c>
      <c r="F511" t="str">
        <f>municipios[[#This Row],[MUNICÍPIO - IBGE]]</f>
        <v>Peixe-Boi</v>
      </c>
      <c r="G511">
        <f>VLOOKUP(H511,estados!C:F,3,0)</f>
        <v>144</v>
      </c>
      <c r="H511" t="str">
        <f>municipios[[#This Row],[UF]]</f>
        <v>PA</v>
      </c>
      <c r="I511" t="str">
        <f t="shared" si="7"/>
        <v>150560</v>
      </c>
    </row>
    <row r="512" spans="1:9" x14ac:dyDescent="0.25">
      <c r="A512">
        <f>municipios[[#This Row],[CÓDIGO DO MUNICÍPIO - TOM]]</f>
        <v>512</v>
      </c>
      <c r="B512">
        <f>municipios[[#This Row],[CÓDIGO DO MUNICÍPIO - IBGE]]</f>
        <v>2513356</v>
      </c>
      <c r="C512">
        <f>VLOOKUP(H512,estados!C:G,5,0)</f>
        <v>25</v>
      </c>
      <c r="D512" t="str">
        <f>VLOOKUP(H512,estados!C:F,4,0)</f>
        <v>Paraíba</v>
      </c>
      <c r="E512" t="str">
        <f>VLOOKUP(H512,estados!C:F,2,0)</f>
        <v>Nordeste</v>
      </c>
      <c r="F512" t="str">
        <f>municipios[[#This Row],[MUNICÍPIO - IBGE]]</f>
        <v>Santa Inês</v>
      </c>
      <c r="G512">
        <f>VLOOKUP(H512,estados!C:F,3,0)</f>
        <v>223</v>
      </c>
      <c r="H512" t="str">
        <f>municipios[[#This Row],[UF]]</f>
        <v>PB</v>
      </c>
      <c r="I512" t="str">
        <f t="shared" si="7"/>
        <v>251335</v>
      </c>
    </row>
    <row r="513" spans="1:9" x14ac:dyDescent="0.25">
      <c r="A513">
        <f>municipios[[#This Row],[CÓDIGO DO MUNICÍPIO - TOM]]</f>
        <v>513</v>
      </c>
      <c r="B513">
        <f>municipios[[#This Row],[CÓDIGO DO MUNICÍPIO - IBGE]]</f>
        <v>1505700</v>
      </c>
      <c r="C513">
        <f>VLOOKUP(H513,estados!C:G,5,0)</f>
        <v>15</v>
      </c>
      <c r="D513" t="str">
        <f>VLOOKUP(H513,estados!C:F,4,0)</f>
        <v>Pará</v>
      </c>
      <c r="E513" t="str">
        <f>VLOOKUP(H513,estados!C:F,2,0)</f>
        <v>Norte</v>
      </c>
      <c r="F513" t="str">
        <f>municipios[[#This Row],[MUNICÍPIO - IBGE]]</f>
        <v>Ponta de Pedras</v>
      </c>
      <c r="G513">
        <f>VLOOKUP(H513,estados!C:F,3,0)</f>
        <v>144</v>
      </c>
      <c r="H513" t="str">
        <f>municipios[[#This Row],[UF]]</f>
        <v>PA</v>
      </c>
      <c r="I513" t="str">
        <f t="shared" si="7"/>
        <v>150570</v>
      </c>
    </row>
    <row r="514" spans="1:9" x14ac:dyDescent="0.25">
      <c r="A514">
        <f>municipios[[#This Row],[CÓDIGO DO MUNICÍPIO - TOM]]</f>
        <v>514</v>
      </c>
      <c r="B514">
        <f>municipios[[#This Row],[CÓDIGO DO MUNICÍPIO - IBGE]]</f>
        <v>2513653</v>
      </c>
      <c r="C514">
        <f>VLOOKUP(H514,estados!C:G,5,0)</f>
        <v>25</v>
      </c>
      <c r="D514" t="str">
        <f>VLOOKUP(H514,estados!C:F,4,0)</f>
        <v>Paraíba</v>
      </c>
      <c r="E514" t="str">
        <f>VLOOKUP(H514,estados!C:F,2,0)</f>
        <v>Nordeste</v>
      </c>
      <c r="F514" t="str">
        <f>municipios[[#This Row],[MUNICÍPIO - IBGE]]</f>
        <v>Joca Claudino</v>
      </c>
      <c r="G514">
        <f>VLOOKUP(H514,estados!C:F,3,0)</f>
        <v>223</v>
      </c>
      <c r="H514" t="str">
        <f>municipios[[#This Row],[UF]]</f>
        <v>PB</v>
      </c>
      <c r="I514" t="str">
        <f t="shared" si="7"/>
        <v>251365</v>
      </c>
    </row>
    <row r="515" spans="1:9" x14ac:dyDescent="0.25">
      <c r="A515">
        <f>municipios[[#This Row],[CÓDIGO DO MUNICÍPIO - TOM]]</f>
        <v>515</v>
      </c>
      <c r="B515">
        <f>municipios[[#This Row],[CÓDIGO DO MUNICÍPIO - IBGE]]</f>
        <v>1505809</v>
      </c>
      <c r="C515">
        <f>VLOOKUP(H515,estados!C:G,5,0)</f>
        <v>15</v>
      </c>
      <c r="D515" t="str">
        <f>VLOOKUP(H515,estados!C:F,4,0)</f>
        <v>Pará</v>
      </c>
      <c r="E515" t="str">
        <f>VLOOKUP(H515,estados!C:F,2,0)</f>
        <v>Norte</v>
      </c>
      <c r="F515" t="str">
        <f>municipios[[#This Row],[MUNICÍPIO - IBGE]]</f>
        <v>Portel</v>
      </c>
      <c r="G515">
        <f>VLOOKUP(H515,estados!C:F,3,0)</f>
        <v>144</v>
      </c>
      <c r="H515" t="str">
        <f>municipios[[#This Row],[UF]]</f>
        <v>PA</v>
      </c>
      <c r="I515" t="str">
        <f t="shared" ref="I515:I578" si="8">LEFT(B515,LEN(B515)-1)</f>
        <v>150580</v>
      </c>
    </row>
    <row r="516" spans="1:9" x14ac:dyDescent="0.25">
      <c r="A516">
        <f>municipios[[#This Row],[CÓDIGO DO MUNICÍPIO - TOM]]</f>
        <v>516</v>
      </c>
      <c r="B516">
        <f>municipios[[#This Row],[CÓDIGO DO MUNICÍPIO - IBGE]]</f>
        <v>2513851</v>
      </c>
      <c r="C516">
        <f>VLOOKUP(H516,estados!C:G,5,0)</f>
        <v>25</v>
      </c>
      <c r="D516" t="str">
        <f>VLOOKUP(H516,estados!C:F,4,0)</f>
        <v>Paraíba</v>
      </c>
      <c r="E516" t="str">
        <f>VLOOKUP(H516,estados!C:F,2,0)</f>
        <v>Nordeste</v>
      </c>
      <c r="F516" t="str">
        <f>municipios[[#This Row],[MUNICÍPIO - IBGE]]</f>
        <v>Santo André</v>
      </c>
      <c r="G516">
        <f>VLOOKUP(H516,estados!C:F,3,0)</f>
        <v>223</v>
      </c>
      <c r="H516" t="str">
        <f>municipios[[#This Row],[UF]]</f>
        <v>PB</v>
      </c>
      <c r="I516" t="str">
        <f t="shared" si="8"/>
        <v>251385</v>
      </c>
    </row>
    <row r="517" spans="1:9" x14ac:dyDescent="0.25">
      <c r="A517">
        <f>municipios[[#This Row],[CÓDIGO DO MUNICÍPIO - TOM]]</f>
        <v>517</v>
      </c>
      <c r="B517">
        <f>municipios[[#This Row],[CÓDIGO DO MUNICÍPIO - IBGE]]</f>
        <v>1505908</v>
      </c>
      <c r="C517">
        <f>VLOOKUP(H517,estados!C:G,5,0)</f>
        <v>15</v>
      </c>
      <c r="D517" t="str">
        <f>VLOOKUP(H517,estados!C:F,4,0)</f>
        <v>Pará</v>
      </c>
      <c r="E517" t="str">
        <f>VLOOKUP(H517,estados!C:F,2,0)</f>
        <v>Norte</v>
      </c>
      <c r="F517" t="str">
        <f>municipios[[#This Row],[MUNICÍPIO - IBGE]]</f>
        <v>Porto de Moz</v>
      </c>
      <c r="G517">
        <f>VLOOKUP(H517,estados!C:F,3,0)</f>
        <v>144</v>
      </c>
      <c r="H517" t="str">
        <f>municipios[[#This Row],[UF]]</f>
        <v>PA</v>
      </c>
      <c r="I517" t="str">
        <f t="shared" si="8"/>
        <v>150590</v>
      </c>
    </row>
    <row r="518" spans="1:9" x14ac:dyDescent="0.25">
      <c r="A518">
        <f>municipios[[#This Row],[CÓDIGO DO MUNICÍPIO - TOM]]</f>
        <v>518</v>
      </c>
      <c r="B518">
        <f>municipios[[#This Row],[CÓDIGO DO MUNICÍPIO - IBGE]]</f>
        <v>2513927</v>
      </c>
      <c r="C518">
        <f>VLOOKUP(H518,estados!C:G,5,0)</f>
        <v>25</v>
      </c>
      <c r="D518" t="str">
        <f>VLOOKUP(H518,estados!C:F,4,0)</f>
        <v>Paraíba</v>
      </c>
      <c r="E518" t="str">
        <f>VLOOKUP(H518,estados!C:F,2,0)</f>
        <v>Nordeste</v>
      </c>
      <c r="F518" t="str">
        <f>municipios[[#This Row],[MUNICÍPIO - IBGE]]</f>
        <v>São Bentinho</v>
      </c>
      <c r="G518">
        <f>VLOOKUP(H518,estados!C:F,3,0)</f>
        <v>223</v>
      </c>
      <c r="H518" t="str">
        <f>municipios[[#This Row],[UF]]</f>
        <v>PB</v>
      </c>
      <c r="I518" t="str">
        <f t="shared" si="8"/>
        <v>251392</v>
      </c>
    </row>
    <row r="519" spans="1:9" x14ac:dyDescent="0.25">
      <c r="A519">
        <f>municipios[[#This Row],[CÓDIGO DO MUNICÍPIO - TOM]]</f>
        <v>519</v>
      </c>
      <c r="B519">
        <f>municipios[[#This Row],[CÓDIGO DO MUNICÍPIO - IBGE]]</f>
        <v>1506005</v>
      </c>
      <c r="C519">
        <f>VLOOKUP(H519,estados!C:G,5,0)</f>
        <v>15</v>
      </c>
      <c r="D519" t="str">
        <f>VLOOKUP(H519,estados!C:F,4,0)</f>
        <v>Pará</v>
      </c>
      <c r="E519" t="str">
        <f>VLOOKUP(H519,estados!C:F,2,0)</f>
        <v>Norte</v>
      </c>
      <c r="F519" t="str">
        <f>municipios[[#This Row],[MUNICÍPIO - IBGE]]</f>
        <v>Prainha</v>
      </c>
      <c r="G519">
        <f>VLOOKUP(H519,estados!C:F,3,0)</f>
        <v>144</v>
      </c>
      <c r="H519" t="str">
        <f>municipios[[#This Row],[UF]]</f>
        <v>PA</v>
      </c>
      <c r="I519" t="str">
        <f t="shared" si="8"/>
        <v>150600</v>
      </c>
    </row>
    <row r="520" spans="1:9" x14ac:dyDescent="0.25">
      <c r="A520">
        <f>municipios[[#This Row],[CÓDIGO DO MUNICÍPIO - TOM]]</f>
        <v>520</v>
      </c>
      <c r="B520">
        <f>municipios[[#This Row],[CÓDIGO DO MUNICÍPIO - IBGE]]</f>
        <v>2513943</v>
      </c>
      <c r="C520">
        <f>VLOOKUP(H520,estados!C:G,5,0)</f>
        <v>25</v>
      </c>
      <c r="D520" t="str">
        <f>VLOOKUP(H520,estados!C:F,4,0)</f>
        <v>Paraíba</v>
      </c>
      <c r="E520" t="str">
        <f>VLOOKUP(H520,estados!C:F,2,0)</f>
        <v>Nordeste</v>
      </c>
      <c r="F520" t="str">
        <f>municipios[[#This Row],[MUNICÍPIO - IBGE]]</f>
        <v>São Domingos do Cariri</v>
      </c>
      <c r="G520">
        <f>VLOOKUP(H520,estados!C:F,3,0)</f>
        <v>223</v>
      </c>
      <c r="H520" t="str">
        <f>municipios[[#This Row],[UF]]</f>
        <v>PB</v>
      </c>
      <c r="I520" t="str">
        <f t="shared" si="8"/>
        <v>251394</v>
      </c>
    </row>
    <row r="521" spans="1:9" x14ac:dyDescent="0.25">
      <c r="A521">
        <f>municipios[[#This Row],[CÓDIGO DO MUNICÍPIO - TOM]]</f>
        <v>521</v>
      </c>
      <c r="B521">
        <f>municipios[[#This Row],[CÓDIGO DO MUNICÍPIO - IBGE]]</f>
        <v>1506104</v>
      </c>
      <c r="C521">
        <f>VLOOKUP(H521,estados!C:G,5,0)</f>
        <v>15</v>
      </c>
      <c r="D521" t="str">
        <f>VLOOKUP(H521,estados!C:F,4,0)</f>
        <v>Pará</v>
      </c>
      <c r="E521" t="str">
        <f>VLOOKUP(H521,estados!C:F,2,0)</f>
        <v>Norte</v>
      </c>
      <c r="F521" t="str">
        <f>municipios[[#This Row],[MUNICÍPIO - IBGE]]</f>
        <v>Primavera</v>
      </c>
      <c r="G521">
        <f>VLOOKUP(H521,estados!C:F,3,0)</f>
        <v>144</v>
      </c>
      <c r="H521" t="str">
        <f>municipios[[#This Row],[UF]]</f>
        <v>PA</v>
      </c>
      <c r="I521" t="str">
        <f t="shared" si="8"/>
        <v>150610</v>
      </c>
    </row>
    <row r="522" spans="1:9" x14ac:dyDescent="0.25">
      <c r="A522">
        <f>municipios[[#This Row],[CÓDIGO DO MUNICÍPIO - TOM]]</f>
        <v>522</v>
      </c>
      <c r="B522">
        <f>municipios[[#This Row],[CÓDIGO DO MUNICÍPIO - IBGE]]</f>
        <v>2513968</v>
      </c>
      <c r="C522">
        <f>VLOOKUP(H522,estados!C:G,5,0)</f>
        <v>25</v>
      </c>
      <c r="D522" t="str">
        <f>VLOOKUP(H522,estados!C:F,4,0)</f>
        <v>Paraíba</v>
      </c>
      <c r="E522" t="str">
        <f>VLOOKUP(H522,estados!C:F,2,0)</f>
        <v>Nordeste</v>
      </c>
      <c r="F522" t="str">
        <f>municipios[[#This Row],[MUNICÍPIO - IBGE]]</f>
        <v>São Domingos</v>
      </c>
      <c r="G522">
        <f>VLOOKUP(H522,estados!C:F,3,0)</f>
        <v>223</v>
      </c>
      <c r="H522" t="str">
        <f>municipios[[#This Row],[UF]]</f>
        <v>PB</v>
      </c>
      <c r="I522" t="str">
        <f t="shared" si="8"/>
        <v>251396</v>
      </c>
    </row>
    <row r="523" spans="1:9" x14ac:dyDescent="0.25">
      <c r="A523">
        <f>municipios[[#This Row],[CÓDIGO DO MUNICÍPIO - TOM]]</f>
        <v>523</v>
      </c>
      <c r="B523">
        <f>municipios[[#This Row],[CÓDIGO DO MUNICÍPIO - IBGE]]</f>
        <v>1506203</v>
      </c>
      <c r="C523">
        <f>VLOOKUP(H523,estados!C:G,5,0)</f>
        <v>15</v>
      </c>
      <c r="D523" t="str">
        <f>VLOOKUP(H523,estados!C:F,4,0)</f>
        <v>Pará</v>
      </c>
      <c r="E523" t="str">
        <f>VLOOKUP(H523,estados!C:F,2,0)</f>
        <v>Norte</v>
      </c>
      <c r="F523" t="str">
        <f>municipios[[#This Row],[MUNICÍPIO - IBGE]]</f>
        <v>Salinópolis</v>
      </c>
      <c r="G523">
        <f>VLOOKUP(H523,estados!C:F,3,0)</f>
        <v>144</v>
      </c>
      <c r="H523" t="str">
        <f>municipios[[#This Row],[UF]]</f>
        <v>PA</v>
      </c>
      <c r="I523" t="str">
        <f t="shared" si="8"/>
        <v>150620</v>
      </c>
    </row>
    <row r="524" spans="1:9" x14ac:dyDescent="0.25">
      <c r="A524">
        <f>municipios[[#This Row],[CÓDIGO DO MUNICÍPIO - TOM]]</f>
        <v>524</v>
      </c>
      <c r="B524">
        <f>municipios[[#This Row],[CÓDIGO DO MUNICÍPIO - IBGE]]</f>
        <v>2513984</v>
      </c>
      <c r="C524">
        <f>VLOOKUP(H524,estados!C:G,5,0)</f>
        <v>25</v>
      </c>
      <c r="D524" t="str">
        <f>VLOOKUP(H524,estados!C:F,4,0)</f>
        <v>Paraíba</v>
      </c>
      <c r="E524" t="str">
        <f>VLOOKUP(H524,estados!C:F,2,0)</f>
        <v>Nordeste</v>
      </c>
      <c r="F524" t="str">
        <f>municipios[[#This Row],[MUNICÍPIO - IBGE]]</f>
        <v>São Francisco</v>
      </c>
      <c r="G524">
        <f>VLOOKUP(H524,estados!C:F,3,0)</f>
        <v>223</v>
      </c>
      <c r="H524" t="str">
        <f>municipios[[#This Row],[UF]]</f>
        <v>PB</v>
      </c>
      <c r="I524" t="str">
        <f t="shared" si="8"/>
        <v>251398</v>
      </c>
    </row>
    <row r="525" spans="1:9" x14ac:dyDescent="0.25">
      <c r="A525">
        <f>municipios[[#This Row],[CÓDIGO DO MUNICÍPIO - TOM]]</f>
        <v>525</v>
      </c>
      <c r="B525">
        <f>municipios[[#This Row],[CÓDIGO DO MUNICÍPIO - IBGE]]</f>
        <v>1506302</v>
      </c>
      <c r="C525">
        <f>VLOOKUP(H525,estados!C:G,5,0)</f>
        <v>15</v>
      </c>
      <c r="D525" t="str">
        <f>VLOOKUP(H525,estados!C:F,4,0)</f>
        <v>Pará</v>
      </c>
      <c r="E525" t="str">
        <f>VLOOKUP(H525,estados!C:F,2,0)</f>
        <v>Norte</v>
      </c>
      <c r="F525" t="str">
        <f>municipios[[#This Row],[MUNICÍPIO - IBGE]]</f>
        <v>Salvaterra</v>
      </c>
      <c r="G525">
        <f>VLOOKUP(H525,estados!C:F,3,0)</f>
        <v>144</v>
      </c>
      <c r="H525" t="str">
        <f>municipios[[#This Row],[UF]]</f>
        <v>PA</v>
      </c>
      <c r="I525" t="str">
        <f t="shared" si="8"/>
        <v>150630</v>
      </c>
    </row>
    <row r="526" spans="1:9" x14ac:dyDescent="0.25">
      <c r="A526">
        <f>municipios[[#This Row],[CÓDIGO DO MUNICÍPIO - TOM]]</f>
        <v>526</v>
      </c>
      <c r="B526">
        <f>municipios[[#This Row],[CÓDIGO DO MUNICÍPIO - IBGE]]</f>
        <v>2514453</v>
      </c>
      <c r="C526">
        <f>VLOOKUP(H526,estados!C:G,5,0)</f>
        <v>25</v>
      </c>
      <c r="D526" t="str">
        <f>VLOOKUP(H526,estados!C:F,4,0)</f>
        <v>Paraíba</v>
      </c>
      <c r="E526" t="str">
        <f>VLOOKUP(H526,estados!C:F,2,0)</f>
        <v>Nordeste</v>
      </c>
      <c r="F526" t="str">
        <f>municipios[[#This Row],[MUNICÍPIO - IBGE]]</f>
        <v>São José dos Ramos</v>
      </c>
      <c r="G526">
        <f>VLOOKUP(H526,estados!C:F,3,0)</f>
        <v>223</v>
      </c>
      <c r="H526" t="str">
        <f>municipios[[#This Row],[UF]]</f>
        <v>PB</v>
      </c>
      <c r="I526" t="str">
        <f t="shared" si="8"/>
        <v>251445</v>
      </c>
    </row>
    <row r="527" spans="1:9" x14ac:dyDescent="0.25">
      <c r="A527">
        <f>municipios[[#This Row],[CÓDIGO DO MUNICÍPIO - TOM]]</f>
        <v>527</v>
      </c>
      <c r="B527">
        <f>municipios[[#This Row],[CÓDIGO DO MUNICÍPIO - IBGE]]</f>
        <v>1506401</v>
      </c>
      <c r="C527">
        <f>VLOOKUP(H527,estados!C:G,5,0)</f>
        <v>15</v>
      </c>
      <c r="D527" t="str">
        <f>VLOOKUP(H527,estados!C:F,4,0)</f>
        <v>Pará</v>
      </c>
      <c r="E527" t="str">
        <f>VLOOKUP(H527,estados!C:F,2,0)</f>
        <v>Norte</v>
      </c>
      <c r="F527" t="str">
        <f>municipios[[#This Row],[MUNICÍPIO - IBGE]]</f>
        <v>Santa Cruz do Arari</v>
      </c>
      <c r="G527">
        <f>VLOOKUP(H527,estados!C:F,3,0)</f>
        <v>144</v>
      </c>
      <c r="H527" t="str">
        <f>municipios[[#This Row],[UF]]</f>
        <v>PA</v>
      </c>
      <c r="I527" t="str">
        <f t="shared" si="8"/>
        <v>150640</v>
      </c>
    </row>
    <row r="528" spans="1:9" x14ac:dyDescent="0.25">
      <c r="A528">
        <f>municipios[[#This Row],[CÓDIGO DO MUNICÍPIO - TOM]]</f>
        <v>528</v>
      </c>
      <c r="B528">
        <f>municipios[[#This Row],[CÓDIGO DO MUNICÍPIO - IBGE]]</f>
        <v>2514552</v>
      </c>
      <c r="C528">
        <f>VLOOKUP(H528,estados!C:G,5,0)</f>
        <v>25</v>
      </c>
      <c r="D528" t="str">
        <f>VLOOKUP(H528,estados!C:F,4,0)</f>
        <v>Paraíba</v>
      </c>
      <c r="E528" t="str">
        <f>VLOOKUP(H528,estados!C:F,2,0)</f>
        <v>Nordeste</v>
      </c>
      <c r="F528" t="str">
        <f>municipios[[#This Row],[MUNICÍPIO - IBGE]]</f>
        <v>São José de Princesa</v>
      </c>
      <c r="G528">
        <f>VLOOKUP(H528,estados!C:F,3,0)</f>
        <v>223</v>
      </c>
      <c r="H528" t="str">
        <f>municipios[[#This Row],[UF]]</f>
        <v>PB</v>
      </c>
      <c r="I528" t="str">
        <f t="shared" si="8"/>
        <v>251455</v>
      </c>
    </row>
    <row r="529" spans="1:9" x14ac:dyDescent="0.25">
      <c r="A529">
        <f>municipios[[#This Row],[CÓDIGO DO MUNICÍPIO - TOM]]</f>
        <v>529</v>
      </c>
      <c r="B529">
        <f>municipios[[#This Row],[CÓDIGO DO MUNICÍPIO - IBGE]]</f>
        <v>1506500</v>
      </c>
      <c r="C529">
        <f>VLOOKUP(H529,estados!C:G,5,0)</f>
        <v>15</v>
      </c>
      <c r="D529" t="str">
        <f>VLOOKUP(H529,estados!C:F,4,0)</f>
        <v>Pará</v>
      </c>
      <c r="E529" t="str">
        <f>VLOOKUP(H529,estados!C:F,2,0)</f>
        <v>Norte</v>
      </c>
      <c r="F529" t="str">
        <f>municipios[[#This Row],[MUNICÍPIO - IBGE]]</f>
        <v>Santa Izabel do Pará</v>
      </c>
      <c r="G529">
        <f>VLOOKUP(H529,estados!C:F,3,0)</f>
        <v>144</v>
      </c>
      <c r="H529" t="str">
        <f>municipios[[#This Row],[UF]]</f>
        <v>PA</v>
      </c>
      <c r="I529" t="str">
        <f t="shared" si="8"/>
        <v>150650</v>
      </c>
    </row>
    <row r="530" spans="1:9" x14ac:dyDescent="0.25">
      <c r="A530">
        <f>municipios[[#This Row],[CÓDIGO DO MUNICÍPIO - TOM]]</f>
        <v>530</v>
      </c>
      <c r="B530">
        <f>municipios[[#This Row],[CÓDIGO DO MUNICÍPIO - IBGE]]</f>
        <v>2514651</v>
      </c>
      <c r="C530">
        <f>VLOOKUP(H530,estados!C:G,5,0)</f>
        <v>25</v>
      </c>
      <c r="D530" t="str">
        <f>VLOOKUP(H530,estados!C:F,4,0)</f>
        <v>Paraíba</v>
      </c>
      <c r="E530" t="str">
        <f>VLOOKUP(H530,estados!C:F,2,0)</f>
        <v>Nordeste</v>
      </c>
      <c r="F530" t="str">
        <f>municipios[[#This Row],[MUNICÍPIO - IBGE]]</f>
        <v>São José do Brejo do Cruz</v>
      </c>
      <c r="G530">
        <f>VLOOKUP(H530,estados!C:F,3,0)</f>
        <v>223</v>
      </c>
      <c r="H530" t="str">
        <f>municipios[[#This Row],[UF]]</f>
        <v>PB</v>
      </c>
      <c r="I530" t="str">
        <f t="shared" si="8"/>
        <v>251465</v>
      </c>
    </row>
    <row r="531" spans="1:9" x14ac:dyDescent="0.25">
      <c r="A531">
        <f>municipios[[#This Row],[CÓDIGO DO MUNICÍPIO - TOM]]</f>
        <v>531</v>
      </c>
      <c r="B531">
        <f>municipios[[#This Row],[CÓDIGO DO MUNICÍPIO - IBGE]]</f>
        <v>1506609</v>
      </c>
      <c r="C531">
        <f>VLOOKUP(H531,estados!C:G,5,0)</f>
        <v>15</v>
      </c>
      <c r="D531" t="str">
        <f>VLOOKUP(H531,estados!C:F,4,0)</f>
        <v>Pará</v>
      </c>
      <c r="E531" t="str">
        <f>VLOOKUP(H531,estados!C:F,2,0)</f>
        <v>Norte</v>
      </c>
      <c r="F531" t="str">
        <f>municipios[[#This Row],[MUNICÍPIO - IBGE]]</f>
        <v>Santa Maria do Pará</v>
      </c>
      <c r="G531">
        <f>VLOOKUP(H531,estados!C:F,3,0)</f>
        <v>144</v>
      </c>
      <c r="H531" t="str">
        <f>municipios[[#This Row],[UF]]</f>
        <v>PA</v>
      </c>
      <c r="I531" t="str">
        <f t="shared" si="8"/>
        <v>150660</v>
      </c>
    </row>
    <row r="532" spans="1:9" x14ac:dyDescent="0.25">
      <c r="A532">
        <f>municipios[[#This Row],[CÓDIGO DO MUNICÍPIO - TOM]]</f>
        <v>532</v>
      </c>
      <c r="B532">
        <f>municipios[[#This Row],[CÓDIGO DO MUNICÍPIO - IBGE]]</f>
        <v>2515930</v>
      </c>
      <c r="C532">
        <f>VLOOKUP(H532,estados!C:G,5,0)</f>
        <v>25</v>
      </c>
      <c r="D532" t="str">
        <f>VLOOKUP(H532,estados!C:F,4,0)</f>
        <v>Paraíba</v>
      </c>
      <c r="E532" t="str">
        <f>VLOOKUP(H532,estados!C:F,2,0)</f>
        <v>Nordeste</v>
      </c>
      <c r="F532" t="str">
        <f>municipios[[#This Row],[MUNICÍPIO - IBGE]]</f>
        <v>Sertãozinho</v>
      </c>
      <c r="G532">
        <f>VLOOKUP(H532,estados!C:F,3,0)</f>
        <v>223</v>
      </c>
      <c r="H532" t="str">
        <f>municipios[[#This Row],[UF]]</f>
        <v>PB</v>
      </c>
      <c r="I532" t="str">
        <f t="shared" si="8"/>
        <v>251593</v>
      </c>
    </row>
    <row r="533" spans="1:9" x14ac:dyDescent="0.25">
      <c r="A533">
        <f>municipios[[#This Row],[CÓDIGO DO MUNICÍPIO - TOM]]</f>
        <v>533</v>
      </c>
      <c r="B533">
        <f>municipios[[#This Row],[CÓDIGO DO MUNICÍPIO - IBGE]]</f>
        <v>1506708</v>
      </c>
      <c r="C533">
        <f>VLOOKUP(H533,estados!C:G,5,0)</f>
        <v>15</v>
      </c>
      <c r="D533" t="str">
        <f>VLOOKUP(H533,estados!C:F,4,0)</f>
        <v>Pará</v>
      </c>
      <c r="E533" t="str">
        <f>VLOOKUP(H533,estados!C:F,2,0)</f>
        <v>Norte</v>
      </c>
      <c r="F533" t="str">
        <f>municipios[[#This Row],[MUNICÍPIO - IBGE]]</f>
        <v>Santana do Araguaia</v>
      </c>
      <c r="G533">
        <f>VLOOKUP(H533,estados!C:F,3,0)</f>
        <v>144</v>
      </c>
      <c r="H533" t="str">
        <f>municipios[[#This Row],[UF]]</f>
        <v>PA</v>
      </c>
      <c r="I533" t="str">
        <f t="shared" si="8"/>
        <v>150670</v>
      </c>
    </row>
    <row r="534" spans="1:9" x14ac:dyDescent="0.25">
      <c r="A534">
        <f>municipios[[#This Row],[CÓDIGO DO MUNICÍPIO - TOM]]</f>
        <v>534</v>
      </c>
      <c r="B534">
        <f>municipios[[#This Row],[CÓDIGO DO MUNICÍPIO - IBGE]]</f>
        <v>2515971</v>
      </c>
      <c r="C534">
        <f>VLOOKUP(H534,estados!C:G,5,0)</f>
        <v>25</v>
      </c>
      <c r="D534" t="str">
        <f>VLOOKUP(H534,estados!C:F,4,0)</f>
        <v>Paraíba</v>
      </c>
      <c r="E534" t="str">
        <f>VLOOKUP(H534,estados!C:F,2,0)</f>
        <v>Nordeste</v>
      </c>
      <c r="F534" t="str">
        <f>municipios[[#This Row],[MUNICÍPIO - IBGE]]</f>
        <v>Sobrado</v>
      </c>
      <c r="G534">
        <f>VLOOKUP(H534,estados!C:F,3,0)</f>
        <v>223</v>
      </c>
      <c r="H534" t="str">
        <f>municipios[[#This Row],[UF]]</f>
        <v>PB</v>
      </c>
      <c r="I534" t="str">
        <f t="shared" si="8"/>
        <v>251597</v>
      </c>
    </row>
    <row r="535" spans="1:9" x14ac:dyDescent="0.25">
      <c r="A535">
        <f>municipios[[#This Row],[CÓDIGO DO MUNICÍPIO - TOM]]</f>
        <v>535</v>
      </c>
      <c r="B535">
        <f>municipios[[#This Row],[CÓDIGO DO MUNICÍPIO - IBGE]]</f>
        <v>1506807</v>
      </c>
      <c r="C535">
        <f>VLOOKUP(H535,estados!C:G,5,0)</f>
        <v>15</v>
      </c>
      <c r="D535" t="str">
        <f>VLOOKUP(H535,estados!C:F,4,0)</f>
        <v>Pará</v>
      </c>
      <c r="E535" t="str">
        <f>VLOOKUP(H535,estados!C:F,2,0)</f>
        <v>Norte</v>
      </c>
      <c r="F535" t="str">
        <f>municipios[[#This Row],[MUNICÍPIO - IBGE]]</f>
        <v>Santarém</v>
      </c>
      <c r="G535">
        <f>VLOOKUP(H535,estados!C:F,3,0)</f>
        <v>144</v>
      </c>
      <c r="H535" t="str">
        <f>municipios[[#This Row],[UF]]</f>
        <v>PA</v>
      </c>
      <c r="I535" t="str">
        <f t="shared" si="8"/>
        <v>150680</v>
      </c>
    </row>
    <row r="536" spans="1:9" x14ac:dyDescent="0.25">
      <c r="A536">
        <f>municipios[[#This Row],[CÓDIGO DO MUNICÍPIO - TOM]]</f>
        <v>536</v>
      </c>
      <c r="B536">
        <f>municipios[[#This Row],[CÓDIGO DO MUNICÍPIO - IBGE]]</f>
        <v>2516151</v>
      </c>
      <c r="C536">
        <f>VLOOKUP(H536,estados!C:G,5,0)</f>
        <v>25</v>
      </c>
      <c r="D536" t="str">
        <f>VLOOKUP(H536,estados!C:F,4,0)</f>
        <v>Paraíba</v>
      </c>
      <c r="E536" t="str">
        <f>VLOOKUP(H536,estados!C:F,2,0)</f>
        <v>Nordeste</v>
      </c>
      <c r="F536" t="str">
        <f>municipios[[#This Row],[MUNICÍPIO - IBGE]]</f>
        <v>Sossêgo</v>
      </c>
      <c r="G536">
        <f>VLOOKUP(H536,estados!C:F,3,0)</f>
        <v>223</v>
      </c>
      <c r="H536" t="str">
        <f>municipios[[#This Row],[UF]]</f>
        <v>PB</v>
      </c>
      <c r="I536" t="str">
        <f t="shared" si="8"/>
        <v>251615</v>
      </c>
    </row>
    <row r="537" spans="1:9" x14ac:dyDescent="0.25">
      <c r="A537">
        <f>municipios[[#This Row],[CÓDIGO DO MUNICÍPIO - TOM]]</f>
        <v>537</v>
      </c>
      <c r="B537">
        <f>municipios[[#This Row],[CÓDIGO DO MUNICÍPIO - IBGE]]</f>
        <v>1506906</v>
      </c>
      <c r="C537">
        <f>VLOOKUP(H537,estados!C:G,5,0)</f>
        <v>15</v>
      </c>
      <c r="D537" t="str">
        <f>VLOOKUP(H537,estados!C:F,4,0)</f>
        <v>Pará</v>
      </c>
      <c r="E537" t="str">
        <f>VLOOKUP(H537,estados!C:F,2,0)</f>
        <v>Norte</v>
      </c>
      <c r="F537" t="str">
        <f>municipios[[#This Row],[MUNICÍPIO - IBGE]]</f>
        <v>Santarém Novo</v>
      </c>
      <c r="G537">
        <f>VLOOKUP(H537,estados!C:F,3,0)</f>
        <v>144</v>
      </c>
      <c r="H537" t="str">
        <f>municipios[[#This Row],[UF]]</f>
        <v>PA</v>
      </c>
      <c r="I537" t="str">
        <f t="shared" si="8"/>
        <v>150690</v>
      </c>
    </row>
    <row r="538" spans="1:9" x14ac:dyDescent="0.25">
      <c r="A538">
        <f>municipios[[#This Row],[CÓDIGO DO MUNICÍPIO - TOM]]</f>
        <v>538</v>
      </c>
      <c r="B538">
        <f>municipios[[#This Row],[CÓDIGO DO MUNICÍPIO - IBGE]]</f>
        <v>2516755</v>
      </c>
      <c r="C538">
        <f>VLOOKUP(H538,estados!C:G,5,0)</f>
        <v>25</v>
      </c>
      <c r="D538" t="str">
        <f>VLOOKUP(H538,estados!C:F,4,0)</f>
        <v>Paraíba</v>
      </c>
      <c r="E538" t="str">
        <f>VLOOKUP(H538,estados!C:F,2,0)</f>
        <v>Nordeste</v>
      </c>
      <c r="F538" t="str">
        <f>municipios[[#This Row],[MUNICÍPIO - IBGE]]</f>
        <v>Tenório</v>
      </c>
      <c r="G538">
        <f>VLOOKUP(H538,estados!C:F,3,0)</f>
        <v>223</v>
      </c>
      <c r="H538" t="str">
        <f>municipios[[#This Row],[UF]]</f>
        <v>PB</v>
      </c>
      <c r="I538" t="str">
        <f t="shared" si="8"/>
        <v>251675</v>
      </c>
    </row>
    <row r="539" spans="1:9" x14ac:dyDescent="0.25">
      <c r="A539">
        <f>municipios[[#This Row],[CÓDIGO DO MUNICÍPIO - TOM]]</f>
        <v>539</v>
      </c>
      <c r="B539">
        <f>municipios[[#This Row],[CÓDIGO DO MUNICÍPIO - IBGE]]</f>
        <v>1507003</v>
      </c>
      <c r="C539">
        <f>VLOOKUP(H539,estados!C:G,5,0)</f>
        <v>15</v>
      </c>
      <c r="D539" t="str">
        <f>VLOOKUP(H539,estados!C:F,4,0)</f>
        <v>Pará</v>
      </c>
      <c r="E539" t="str">
        <f>VLOOKUP(H539,estados!C:F,2,0)</f>
        <v>Norte</v>
      </c>
      <c r="F539" t="str">
        <f>municipios[[#This Row],[MUNICÍPIO - IBGE]]</f>
        <v>Santo Antônio do Tauá</v>
      </c>
      <c r="G539">
        <f>VLOOKUP(H539,estados!C:F,3,0)</f>
        <v>144</v>
      </c>
      <c r="H539" t="str">
        <f>municipios[[#This Row],[UF]]</f>
        <v>PA</v>
      </c>
      <c r="I539" t="str">
        <f t="shared" si="8"/>
        <v>150700</v>
      </c>
    </row>
    <row r="540" spans="1:9" x14ac:dyDescent="0.25">
      <c r="A540">
        <f>municipios[[#This Row],[CÓDIGO DO MUNICÍPIO - TOM]]</f>
        <v>540</v>
      </c>
      <c r="B540">
        <f>municipios[[#This Row],[CÓDIGO DO MUNICÍPIO - IBGE]]</f>
        <v>2517209</v>
      </c>
      <c r="C540">
        <f>VLOOKUP(H540,estados!C:G,5,0)</f>
        <v>25</v>
      </c>
      <c r="D540" t="str">
        <f>VLOOKUP(H540,estados!C:F,4,0)</f>
        <v>Paraíba</v>
      </c>
      <c r="E540" t="str">
        <f>VLOOKUP(H540,estados!C:F,2,0)</f>
        <v>Nordeste</v>
      </c>
      <c r="F540" t="str">
        <f>municipios[[#This Row],[MUNICÍPIO - IBGE]]</f>
        <v>Vieirópolis</v>
      </c>
      <c r="G540">
        <f>VLOOKUP(H540,estados!C:F,3,0)</f>
        <v>223</v>
      </c>
      <c r="H540" t="str">
        <f>municipios[[#This Row],[UF]]</f>
        <v>PB</v>
      </c>
      <c r="I540" t="str">
        <f t="shared" si="8"/>
        <v>251720</v>
      </c>
    </row>
    <row r="541" spans="1:9" x14ac:dyDescent="0.25">
      <c r="A541">
        <f>municipios[[#This Row],[CÓDIGO DO MUNICÍPIO - TOM]]</f>
        <v>541</v>
      </c>
      <c r="B541">
        <f>municipios[[#This Row],[CÓDIGO DO MUNICÍPIO - IBGE]]</f>
        <v>1507102</v>
      </c>
      <c r="C541">
        <f>VLOOKUP(H541,estados!C:G,5,0)</f>
        <v>15</v>
      </c>
      <c r="D541" t="str">
        <f>VLOOKUP(H541,estados!C:F,4,0)</f>
        <v>Pará</v>
      </c>
      <c r="E541" t="str">
        <f>VLOOKUP(H541,estados!C:F,2,0)</f>
        <v>Norte</v>
      </c>
      <c r="F541" t="str">
        <f>municipios[[#This Row],[MUNICÍPIO - IBGE]]</f>
        <v>São Caetano de Odivelas</v>
      </c>
      <c r="G541">
        <f>VLOOKUP(H541,estados!C:F,3,0)</f>
        <v>144</v>
      </c>
      <c r="H541" t="str">
        <f>municipios[[#This Row],[UF]]</f>
        <v>PA</v>
      </c>
      <c r="I541" t="str">
        <f t="shared" si="8"/>
        <v>150710</v>
      </c>
    </row>
    <row r="542" spans="1:9" x14ac:dyDescent="0.25">
      <c r="A542">
        <f>municipios[[#This Row],[CÓDIGO DO MUNICÍPIO - TOM]]</f>
        <v>542</v>
      </c>
      <c r="B542">
        <f>municipios[[#This Row],[CÓDIGO DO MUNICÍPIO - IBGE]]</f>
        <v>2517407</v>
      </c>
      <c r="C542">
        <f>VLOOKUP(H542,estados!C:G,5,0)</f>
        <v>25</v>
      </c>
      <c r="D542" t="str">
        <f>VLOOKUP(H542,estados!C:F,4,0)</f>
        <v>Paraíba</v>
      </c>
      <c r="E542" t="str">
        <f>VLOOKUP(H542,estados!C:F,2,0)</f>
        <v>Nordeste</v>
      </c>
      <c r="F542" t="str">
        <f>municipios[[#This Row],[MUNICÍPIO - IBGE]]</f>
        <v>Zabelê</v>
      </c>
      <c r="G542">
        <f>VLOOKUP(H542,estados!C:F,3,0)</f>
        <v>223</v>
      </c>
      <c r="H542" t="str">
        <f>municipios[[#This Row],[UF]]</f>
        <v>PB</v>
      </c>
      <c r="I542" t="str">
        <f t="shared" si="8"/>
        <v>251740</v>
      </c>
    </row>
    <row r="543" spans="1:9" x14ac:dyDescent="0.25">
      <c r="A543">
        <f>municipios[[#This Row],[CÓDIGO DO MUNICÍPIO - TOM]]</f>
        <v>543</v>
      </c>
      <c r="B543">
        <f>municipios[[#This Row],[CÓDIGO DO MUNICÍPIO - IBGE]]</f>
        <v>1507201</v>
      </c>
      <c r="C543">
        <f>VLOOKUP(H543,estados!C:G,5,0)</f>
        <v>15</v>
      </c>
      <c r="D543" t="str">
        <f>VLOOKUP(H543,estados!C:F,4,0)</f>
        <v>Pará</v>
      </c>
      <c r="E543" t="str">
        <f>VLOOKUP(H543,estados!C:F,2,0)</f>
        <v>Norte</v>
      </c>
      <c r="F543" t="str">
        <f>municipios[[#This Row],[MUNICÍPIO - IBGE]]</f>
        <v>São Domingos do Capim</v>
      </c>
      <c r="G543">
        <f>VLOOKUP(H543,estados!C:F,3,0)</f>
        <v>144</v>
      </c>
      <c r="H543" t="str">
        <f>municipios[[#This Row],[UF]]</f>
        <v>PA</v>
      </c>
      <c r="I543" t="str">
        <f t="shared" si="8"/>
        <v>150720</v>
      </c>
    </row>
    <row r="544" spans="1:9" x14ac:dyDescent="0.25">
      <c r="A544">
        <f>municipios[[#This Row],[CÓDIGO DO MUNICÍPIO - TOM]]</f>
        <v>544</v>
      </c>
      <c r="B544">
        <f>municipios[[#This Row],[CÓDIGO DO MUNICÍPIO - IBGE]]</f>
        <v>2601052</v>
      </c>
      <c r="C544">
        <f>VLOOKUP(H544,estados!C:G,5,0)</f>
        <v>26</v>
      </c>
      <c r="D544" t="str">
        <f>VLOOKUP(H544,estados!C:F,4,0)</f>
        <v>Pernambuco</v>
      </c>
      <c r="E544" t="str">
        <f>VLOOKUP(H544,estados!C:F,2,0)</f>
        <v>Nordeste</v>
      </c>
      <c r="F544" t="str">
        <f>municipios[[#This Row],[MUNICÍPIO - IBGE]]</f>
        <v>Araçoiaba</v>
      </c>
      <c r="G544">
        <f>VLOOKUP(H544,estados!C:F,3,0)</f>
        <v>185</v>
      </c>
      <c r="H544" t="str">
        <f>municipios[[#This Row],[UF]]</f>
        <v>PE</v>
      </c>
      <c r="I544" t="str">
        <f t="shared" si="8"/>
        <v>260105</v>
      </c>
    </row>
    <row r="545" spans="1:9" x14ac:dyDescent="0.25">
      <c r="A545">
        <f>municipios[[#This Row],[CÓDIGO DO MUNICÍPIO - TOM]]</f>
        <v>545</v>
      </c>
      <c r="B545">
        <f>municipios[[#This Row],[CÓDIGO DO MUNICÍPIO - IBGE]]</f>
        <v>1507300</v>
      </c>
      <c r="C545">
        <f>VLOOKUP(H545,estados!C:G,5,0)</f>
        <v>15</v>
      </c>
      <c r="D545" t="str">
        <f>VLOOKUP(H545,estados!C:F,4,0)</f>
        <v>Pará</v>
      </c>
      <c r="E545" t="str">
        <f>VLOOKUP(H545,estados!C:F,2,0)</f>
        <v>Norte</v>
      </c>
      <c r="F545" t="str">
        <f>municipios[[#This Row],[MUNICÍPIO - IBGE]]</f>
        <v>São Félix do Xingu</v>
      </c>
      <c r="G545">
        <f>VLOOKUP(H545,estados!C:F,3,0)</f>
        <v>144</v>
      </c>
      <c r="H545" t="str">
        <f>municipios[[#This Row],[UF]]</f>
        <v>PA</v>
      </c>
      <c r="I545" t="str">
        <f t="shared" si="8"/>
        <v>150730</v>
      </c>
    </row>
    <row r="546" spans="1:9" x14ac:dyDescent="0.25">
      <c r="A546">
        <f>municipios[[#This Row],[CÓDIGO DO MUNICÍPIO - TOM]]</f>
        <v>546</v>
      </c>
      <c r="B546">
        <f>municipios[[#This Row],[CÓDIGO DO MUNICÍPIO - IBGE]]</f>
        <v>2604155</v>
      </c>
      <c r="C546">
        <f>VLOOKUP(H546,estados!C:G,5,0)</f>
        <v>26</v>
      </c>
      <c r="D546" t="str">
        <f>VLOOKUP(H546,estados!C:F,4,0)</f>
        <v>Pernambuco</v>
      </c>
      <c r="E546" t="str">
        <f>VLOOKUP(H546,estados!C:F,2,0)</f>
        <v>Nordeste</v>
      </c>
      <c r="F546" t="str">
        <f>municipios[[#This Row],[MUNICÍPIO - IBGE]]</f>
        <v>Casinhas</v>
      </c>
      <c r="G546">
        <f>VLOOKUP(H546,estados!C:F,3,0)</f>
        <v>185</v>
      </c>
      <c r="H546" t="str">
        <f>municipios[[#This Row],[UF]]</f>
        <v>PE</v>
      </c>
      <c r="I546" t="str">
        <f t="shared" si="8"/>
        <v>260415</v>
      </c>
    </row>
    <row r="547" spans="1:9" x14ac:dyDescent="0.25">
      <c r="A547">
        <f>municipios[[#This Row],[CÓDIGO DO MUNICÍPIO - TOM]]</f>
        <v>547</v>
      </c>
      <c r="B547">
        <f>municipios[[#This Row],[CÓDIGO DO MUNICÍPIO - IBGE]]</f>
        <v>1507409</v>
      </c>
      <c r="C547">
        <f>VLOOKUP(H547,estados!C:G,5,0)</f>
        <v>15</v>
      </c>
      <c r="D547" t="str">
        <f>VLOOKUP(H547,estados!C:F,4,0)</f>
        <v>Pará</v>
      </c>
      <c r="E547" t="str">
        <f>VLOOKUP(H547,estados!C:F,2,0)</f>
        <v>Norte</v>
      </c>
      <c r="F547" t="str">
        <f>municipios[[#This Row],[MUNICÍPIO - IBGE]]</f>
        <v>São Francisco do Pará</v>
      </c>
      <c r="G547">
        <f>VLOOKUP(H547,estados!C:F,3,0)</f>
        <v>144</v>
      </c>
      <c r="H547" t="str">
        <f>municipios[[#This Row],[UF]]</f>
        <v>PA</v>
      </c>
      <c r="I547" t="str">
        <f t="shared" si="8"/>
        <v>150740</v>
      </c>
    </row>
    <row r="548" spans="1:9" x14ac:dyDescent="0.25">
      <c r="A548">
        <f>municipios[[#This Row],[CÓDIGO DO MUNICÍPIO - TOM]]</f>
        <v>548</v>
      </c>
      <c r="B548">
        <f>municipios[[#This Row],[CÓDIGO DO MUNICÍPIO - IBGE]]</f>
        <v>2607950</v>
      </c>
      <c r="C548">
        <f>VLOOKUP(H548,estados!C:G,5,0)</f>
        <v>26</v>
      </c>
      <c r="D548" t="str">
        <f>VLOOKUP(H548,estados!C:F,4,0)</f>
        <v>Pernambuco</v>
      </c>
      <c r="E548" t="str">
        <f>VLOOKUP(H548,estados!C:F,2,0)</f>
        <v>Nordeste</v>
      </c>
      <c r="F548" t="str">
        <f>municipios[[#This Row],[MUNICÍPIO - IBGE]]</f>
        <v>Jaqueira</v>
      </c>
      <c r="G548">
        <f>VLOOKUP(H548,estados!C:F,3,0)</f>
        <v>185</v>
      </c>
      <c r="H548" t="str">
        <f>municipios[[#This Row],[UF]]</f>
        <v>PE</v>
      </c>
      <c r="I548" t="str">
        <f t="shared" si="8"/>
        <v>260795</v>
      </c>
    </row>
    <row r="549" spans="1:9" x14ac:dyDescent="0.25">
      <c r="A549">
        <f>municipios[[#This Row],[CÓDIGO DO MUNICÍPIO - TOM]]</f>
        <v>549</v>
      </c>
      <c r="B549">
        <f>municipios[[#This Row],[CÓDIGO DO MUNICÍPIO - IBGE]]</f>
        <v>1507508</v>
      </c>
      <c r="C549">
        <f>VLOOKUP(H549,estados!C:G,5,0)</f>
        <v>15</v>
      </c>
      <c r="D549" t="str">
        <f>VLOOKUP(H549,estados!C:F,4,0)</f>
        <v>Pará</v>
      </c>
      <c r="E549" t="str">
        <f>VLOOKUP(H549,estados!C:F,2,0)</f>
        <v>Norte</v>
      </c>
      <c r="F549" t="str">
        <f>municipios[[#This Row],[MUNICÍPIO - IBGE]]</f>
        <v>São João do Araguaia</v>
      </c>
      <c r="G549">
        <f>VLOOKUP(H549,estados!C:F,3,0)</f>
        <v>144</v>
      </c>
      <c r="H549" t="str">
        <f>municipios[[#This Row],[UF]]</f>
        <v>PA</v>
      </c>
      <c r="I549" t="str">
        <f t="shared" si="8"/>
        <v>150750</v>
      </c>
    </row>
    <row r="550" spans="1:9" x14ac:dyDescent="0.25">
      <c r="A550">
        <f>municipios[[#This Row],[CÓDIGO DO MUNICÍPIO - TOM]]</f>
        <v>550</v>
      </c>
      <c r="B550">
        <f>municipios[[#This Row],[CÓDIGO DO MUNICÍPIO - IBGE]]</f>
        <v>2608057</v>
      </c>
      <c r="C550">
        <f>VLOOKUP(H550,estados!C:G,5,0)</f>
        <v>26</v>
      </c>
      <c r="D550" t="str">
        <f>VLOOKUP(H550,estados!C:F,4,0)</f>
        <v>Pernambuco</v>
      </c>
      <c r="E550" t="str">
        <f>VLOOKUP(H550,estados!C:F,2,0)</f>
        <v>Nordeste</v>
      </c>
      <c r="F550" t="str">
        <f>municipios[[#This Row],[MUNICÍPIO - IBGE]]</f>
        <v>Jatobá</v>
      </c>
      <c r="G550">
        <f>VLOOKUP(H550,estados!C:F,3,0)</f>
        <v>185</v>
      </c>
      <c r="H550" t="str">
        <f>municipios[[#This Row],[UF]]</f>
        <v>PE</v>
      </c>
      <c r="I550" t="str">
        <f t="shared" si="8"/>
        <v>260805</v>
      </c>
    </row>
    <row r="551" spans="1:9" x14ac:dyDescent="0.25">
      <c r="A551">
        <f>municipios[[#This Row],[CÓDIGO DO MUNICÍPIO - TOM]]</f>
        <v>551</v>
      </c>
      <c r="B551">
        <f>municipios[[#This Row],[CÓDIGO DO MUNICÍPIO - IBGE]]</f>
        <v>1507607</v>
      </c>
      <c r="C551">
        <f>VLOOKUP(H551,estados!C:G,5,0)</f>
        <v>15</v>
      </c>
      <c r="D551" t="str">
        <f>VLOOKUP(H551,estados!C:F,4,0)</f>
        <v>Pará</v>
      </c>
      <c r="E551" t="str">
        <f>VLOOKUP(H551,estados!C:F,2,0)</f>
        <v>Norte</v>
      </c>
      <c r="F551" t="str">
        <f>municipios[[#This Row],[MUNICÍPIO - IBGE]]</f>
        <v>São Miguel do Guamá</v>
      </c>
      <c r="G551">
        <f>VLOOKUP(H551,estados!C:F,3,0)</f>
        <v>144</v>
      </c>
      <c r="H551" t="str">
        <f>municipios[[#This Row],[UF]]</f>
        <v>PA</v>
      </c>
      <c r="I551" t="str">
        <f t="shared" si="8"/>
        <v>150760</v>
      </c>
    </row>
    <row r="552" spans="1:9" x14ac:dyDescent="0.25">
      <c r="A552">
        <f>municipios[[#This Row],[CÓDIGO DO MUNICÍPIO - TOM]]</f>
        <v>552</v>
      </c>
      <c r="B552">
        <f>municipios[[#This Row],[CÓDIGO DO MUNICÍPIO - IBGE]]</f>
        <v>2608750</v>
      </c>
      <c r="C552">
        <f>VLOOKUP(H552,estados!C:G,5,0)</f>
        <v>26</v>
      </c>
      <c r="D552" t="str">
        <f>VLOOKUP(H552,estados!C:F,4,0)</f>
        <v>Pernambuco</v>
      </c>
      <c r="E552" t="str">
        <f>VLOOKUP(H552,estados!C:F,2,0)</f>
        <v>Nordeste</v>
      </c>
      <c r="F552" t="str">
        <f>municipios[[#This Row],[MUNICÍPIO - IBGE]]</f>
        <v>Lagoa Grande</v>
      </c>
      <c r="G552">
        <f>VLOOKUP(H552,estados!C:F,3,0)</f>
        <v>185</v>
      </c>
      <c r="H552" t="str">
        <f>municipios[[#This Row],[UF]]</f>
        <v>PE</v>
      </c>
      <c r="I552" t="str">
        <f t="shared" si="8"/>
        <v>260875</v>
      </c>
    </row>
    <row r="553" spans="1:9" x14ac:dyDescent="0.25">
      <c r="A553">
        <f>municipios[[#This Row],[CÓDIGO DO MUNICÍPIO - TOM]]</f>
        <v>553</v>
      </c>
      <c r="B553">
        <f>municipios[[#This Row],[CÓDIGO DO MUNICÍPIO - IBGE]]</f>
        <v>1507706</v>
      </c>
      <c r="C553">
        <f>VLOOKUP(H553,estados!C:G,5,0)</f>
        <v>15</v>
      </c>
      <c r="D553" t="str">
        <f>VLOOKUP(H553,estados!C:F,4,0)</f>
        <v>Pará</v>
      </c>
      <c r="E553" t="str">
        <f>VLOOKUP(H553,estados!C:F,2,0)</f>
        <v>Norte</v>
      </c>
      <c r="F553" t="str">
        <f>municipios[[#This Row],[MUNICÍPIO - IBGE]]</f>
        <v>São Sebastião da Boa Vista</v>
      </c>
      <c r="G553">
        <f>VLOOKUP(H553,estados!C:F,3,0)</f>
        <v>144</v>
      </c>
      <c r="H553" t="str">
        <f>municipios[[#This Row],[UF]]</f>
        <v>PA</v>
      </c>
      <c r="I553" t="str">
        <f t="shared" si="8"/>
        <v>150770</v>
      </c>
    </row>
    <row r="554" spans="1:9" x14ac:dyDescent="0.25">
      <c r="A554">
        <f>municipios[[#This Row],[CÓDIGO DO MUNICÍPIO - TOM]]</f>
        <v>554</v>
      </c>
      <c r="B554">
        <f>municipios[[#This Row],[CÓDIGO DO MUNICÍPIO - IBGE]]</f>
        <v>2609154</v>
      </c>
      <c r="C554">
        <f>VLOOKUP(H554,estados!C:G,5,0)</f>
        <v>26</v>
      </c>
      <c r="D554" t="str">
        <f>VLOOKUP(H554,estados!C:F,4,0)</f>
        <v>Pernambuco</v>
      </c>
      <c r="E554" t="str">
        <f>VLOOKUP(H554,estados!C:F,2,0)</f>
        <v>Nordeste</v>
      </c>
      <c r="F554" t="str">
        <f>municipios[[#This Row],[MUNICÍPIO - IBGE]]</f>
        <v>Manari</v>
      </c>
      <c r="G554">
        <f>VLOOKUP(H554,estados!C:F,3,0)</f>
        <v>185</v>
      </c>
      <c r="H554" t="str">
        <f>municipios[[#This Row],[UF]]</f>
        <v>PE</v>
      </c>
      <c r="I554" t="str">
        <f t="shared" si="8"/>
        <v>260915</v>
      </c>
    </row>
    <row r="555" spans="1:9" x14ac:dyDescent="0.25">
      <c r="A555">
        <f>municipios[[#This Row],[CÓDIGO DO MUNICÍPIO - TOM]]</f>
        <v>555</v>
      </c>
      <c r="B555">
        <f>municipios[[#This Row],[CÓDIGO DO MUNICÍPIO - IBGE]]</f>
        <v>1507805</v>
      </c>
      <c r="C555">
        <f>VLOOKUP(H555,estados!C:G,5,0)</f>
        <v>15</v>
      </c>
      <c r="D555" t="str">
        <f>VLOOKUP(H555,estados!C:F,4,0)</f>
        <v>Pará</v>
      </c>
      <c r="E555" t="str">
        <f>VLOOKUP(H555,estados!C:F,2,0)</f>
        <v>Norte</v>
      </c>
      <c r="F555" t="str">
        <f>municipios[[#This Row],[MUNICÍPIO - IBGE]]</f>
        <v>Senador José Porfírio</v>
      </c>
      <c r="G555">
        <f>VLOOKUP(H555,estados!C:F,3,0)</f>
        <v>144</v>
      </c>
      <c r="H555" t="str">
        <f>municipios[[#This Row],[UF]]</f>
        <v>PA</v>
      </c>
      <c r="I555" t="str">
        <f t="shared" si="8"/>
        <v>150780</v>
      </c>
    </row>
    <row r="556" spans="1:9" x14ac:dyDescent="0.25">
      <c r="A556">
        <f>municipios[[#This Row],[CÓDIGO DO MUNICÍPIO - TOM]]</f>
        <v>556</v>
      </c>
      <c r="B556">
        <f>municipios[[#This Row],[CÓDIGO DO MUNICÍPIO - IBGE]]</f>
        <v>2612554</v>
      </c>
      <c r="C556">
        <f>VLOOKUP(H556,estados!C:G,5,0)</f>
        <v>26</v>
      </c>
      <c r="D556" t="str">
        <f>VLOOKUP(H556,estados!C:F,4,0)</f>
        <v>Pernambuco</v>
      </c>
      <c r="E556" t="str">
        <f>VLOOKUP(H556,estados!C:F,2,0)</f>
        <v>Nordeste</v>
      </c>
      <c r="F556" t="str">
        <f>municipios[[#This Row],[MUNICÍPIO - IBGE]]</f>
        <v>Santa Filomena</v>
      </c>
      <c r="G556">
        <f>VLOOKUP(H556,estados!C:F,3,0)</f>
        <v>185</v>
      </c>
      <c r="H556" t="str">
        <f>municipios[[#This Row],[UF]]</f>
        <v>PE</v>
      </c>
      <c r="I556" t="str">
        <f t="shared" si="8"/>
        <v>261255</v>
      </c>
    </row>
    <row r="557" spans="1:9" x14ac:dyDescent="0.25">
      <c r="A557">
        <f>municipios[[#This Row],[CÓDIGO DO MUNICÍPIO - TOM]]</f>
        <v>557</v>
      </c>
      <c r="B557">
        <f>municipios[[#This Row],[CÓDIGO DO MUNICÍPIO - IBGE]]</f>
        <v>1507904</v>
      </c>
      <c r="C557">
        <f>VLOOKUP(H557,estados!C:G,5,0)</f>
        <v>15</v>
      </c>
      <c r="D557" t="str">
        <f>VLOOKUP(H557,estados!C:F,4,0)</f>
        <v>Pará</v>
      </c>
      <c r="E557" t="str">
        <f>VLOOKUP(H557,estados!C:F,2,0)</f>
        <v>Norte</v>
      </c>
      <c r="F557" t="str">
        <f>municipios[[#This Row],[MUNICÍPIO - IBGE]]</f>
        <v>Soure</v>
      </c>
      <c r="G557">
        <f>VLOOKUP(H557,estados!C:F,3,0)</f>
        <v>144</v>
      </c>
      <c r="H557" t="str">
        <f>municipios[[#This Row],[UF]]</f>
        <v>PA</v>
      </c>
      <c r="I557" t="str">
        <f t="shared" si="8"/>
        <v>150790</v>
      </c>
    </row>
    <row r="558" spans="1:9" x14ac:dyDescent="0.25">
      <c r="A558">
        <f>municipios[[#This Row],[CÓDIGO DO MUNICÍPIO - TOM]]</f>
        <v>558</v>
      </c>
      <c r="B558">
        <f>municipios[[#This Row],[CÓDIGO DO MUNICÍPIO - IBGE]]</f>
        <v>2614857</v>
      </c>
      <c r="C558">
        <f>VLOOKUP(H558,estados!C:G,5,0)</f>
        <v>26</v>
      </c>
      <c r="D558" t="str">
        <f>VLOOKUP(H558,estados!C:F,4,0)</f>
        <v>Pernambuco</v>
      </c>
      <c r="E558" t="str">
        <f>VLOOKUP(H558,estados!C:F,2,0)</f>
        <v>Nordeste</v>
      </c>
      <c r="F558" t="str">
        <f>municipios[[#This Row],[MUNICÍPIO - IBGE]]</f>
        <v>Tamandaré</v>
      </c>
      <c r="G558">
        <f>VLOOKUP(H558,estados!C:F,3,0)</f>
        <v>185</v>
      </c>
      <c r="H558" t="str">
        <f>municipios[[#This Row],[UF]]</f>
        <v>PE</v>
      </c>
      <c r="I558" t="str">
        <f t="shared" si="8"/>
        <v>261485</v>
      </c>
    </row>
    <row r="559" spans="1:9" x14ac:dyDescent="0.25">
      <c r="A559">
        <f>municipios[[#This Row],[CÓDIGO DO MUNICÍPIO - TOM]]</f>
        <v>559</v>
      </c>
      <c r="B559">
        <f>municipios[[#This Row],[CÓDIGO DO MUNICÍPIO - IBGE]]</f>
        <v>1508001</v>
      </c>
      <c r="C559">
        <f>VLOOKUP(H559,estados!C:G,5,0)</f>
        <v>15</v>
      </c>
      <c r="D559" t="str">
        <f>VLOOKUP(H559,estados!C:F,4,0)</f>
        <v>Pará</v>
      </c>
      <c r="E559" t="str">
        <f>VLOOKUP(H559,estados!C:F,2,0)</f>
        <v>Norte</v>
      </c>
      <c r="F559" t="str">
        <f>municipios[[#This Row],[MUNICÍPIO - IBGE]]</f>
        <v>Tomé-Açu</v>
      </c>
      <c r="G559">
        <f>VLOOKUP(H559,estados!C:F,3,0)</f>
        <v>144</v>
      </c>
      <c r="H559" t="str">
        <f>municipios[[#This Row],[UF]]</f>
        <v>PA</v>
      </c>
      <c r="I559" t="str">
        <f t="shared" si="8"/>
        <v>150800</v>
      </c>
    </row>
    <row r="560" spans="1:9" x14ac:dyDescent="0.25">
      <c r="A560">
        <f>municipios[[#This Row],[CÓDIGO DO MUNICÍPIO - TOM]]</f>
        <v>560</v>
      </c>
      <c r="B560">
        <f>municipios[[#This Row],[CÓDIGO DO MUNICÍPIO - IBGE]]</f>
        <v>2701357</v>
      </c>
      <c r="C560">
        <f>VLOOKUP(H560,estados!C:G,5,0)</f>
        <v>27</v>
      </c>
      <c r="D560" t="str">
        <f>VLOOKUP(H560,estados!C:F,4,0)</f>
        <v>Alagoas</v>
      </c>
      <c r="E560" t="str">
        <f>VLOOKUP(H560,estados!C:F,2,0)</f>
        <v>Nordeste</v>
      </c>
      <c r="F560" t="str">
        <f>municipios[[#This Row],[MUNICÍPIO - IBGE]]</f>
        <v>Campestre</v>
      </c>
      <c r="G560">
        <f>VLOOKUP(H560,estados!C:F,3,0)</f>
        <v>102</v>
      </c>
      <c r="H560" t="str">
        <f>municipios[[#This Row],[UF]]</f>
        <v>AL</v>
      </c>
      <c r="I560" t="str">
        <f t="shared" si="8"/>
        <v>270135</v>
      </c>
    </row>
    <row r="561" spans="1:9" x14ac:dyDescent="0.25">
      <c r="A561">
        <f>municipios[[#This Row],[CÓDIGO DO MUNICÍPIO - TOM]]</f>
        <v>561</v>
      </c>
      <c r="B561">
        <f>municipios[[#This Row],[CÓDIGO DO MUNICÍPIO - IBGE]]</f>
        <v>1508100</v>
      </c>
      <c r="C561">
        <f>VLOOKUP(H561,estados!C:G,5,0)</f>
        <v>15</v>
      </c>
      <c r="D561" t="str">
        <f>VLOOKUP(H561,estados!C:F,4,0)</f>
        <v>Pará</v>
      </c>
      <c r="E561" t="str">
        <f>VLOOKUP(H561,estados!C:F,2,0)</f>
        <v>Norte</v>
      </c>
      <c r="F561" t="str">
        <f>municipios[[#This Row],[MUNICÍPIO - IBGE]]</f>
        <v>Tucuruí</v>
      </c>
      <c r="G561">
        <f>VLOOKUP(H561,estados!C:F,3,0)</f>
        <v>144</v>
      </c>
      <c r="H561" t="str">
        <f>municipios[[#This Row],[UF]]</f>
        <v>PA</v>
      </c>
      <c r="I561" t="str">
        <f t="shared" si="8"/>
        <v>150810</v>
      </c>
    </row>
    <row r="562" spans="1:9" x14ac:dyDescent="0.25">
      <c r="A562">
        <f>municipios[[#This Row],[CÓDIGO DO MUNICÍPIO - TOM]]</f>
        <v>562</v>
      </c>
      <c r="B562">
        <f>municipios[[#This Row],[CÓDIGO DO MUNICÍPIO - IBGE]]</f>
        <v>2703759</v>
      </c>
      <c r="C562">
        <f>VLOOKUP(H562,estados!C:G,5,0)</f>
        <v>27</v>
      </c>
      <c r="D562" t="str">
        <f>VLOOKUP(H562,estados!C:F,4,0)</f>
        <v>Alagoas</v>
      </c>
      <c r="E562" t="str">
        <f>VLOOKUP(H562,estados!C:F,2,0)</f>
        <v>Nordeste</v>
      </c>
      <c r="F562" t="str">
        <f>municipios[[#This Row],[MUNICÍPIO - IBGE]]</f>
        <v>Jequiá da Praia</v>
      </c>
      <c r="G562">
        <f>VLOOKUP(H562,estados!C:F,3,0)</f>
        <v>102</v>
      </c>
      <c r="H562" t="str">
        <f>municipios[[#This Row],[UF]]</f>
        <v>AL</v>
      </c>
      <c r="I562" t="str">
        <f t="shared" si="8"/>
        <v>270375</v>
      </c>
    </row>
    <row r="563" spans="1:9" x14ac:dyDescent="0.25">
      <c r="A563">
        <f>municipios[[#This Row],[CÓDIGO DO MUNICÍPIO - TOM]]</f>
        <v>563</v>
      </c>
      <c r="B563">
        <f>municipios[[#This Row],[CÓDIGO DO MUNICÍPIO - IBGE]]</f>
        <v>1508209</v>
      </c>
      <c r="C563">
        <f>VLOOKUP(H563,estados!C:G,5,0)</f>
        <v>15</v>
      </c>
      <c r="D563" t="str">
        <f>VLOOKUP(H563,estados!C:F,4,0)</f>
        <v>Pará</v>
      </c>
      <c r="E563" t="str">
        <f>VLOOKUP(H563,estados!C:F,2,0)</f>
        <v>Norte</v>
      </c>
      <c r="F563" t="str">
        <f>municipios[[#This Row],[MUNICÍPIO - IBGE]]</f>
        <v>Vigia</v>
      </c>
      <c r="G563">
        <f>VLOOKUP(H563,estados!C:F,3,0)</f>
        <v>144</v>
      </c>
      <c r="H563" t="str">
        <f>municipios[[#This Row],[UF]]</f>
        <v>PA</v>
      </c>
      <c r="I563" t="str">
        <f t="shared" si="8"/>
        <v>150820</v>
      </c>
    </row>
    <row r="564" spans="1:9" x14ac:dyDescent="0.25">
      <c r="A564">
        <f>municipios[[#This Row],[CÓDIGO DO MUNICÍPIO - TOM]]</f>
        <v>564</v>
      </c>
      <c r="B564">
        <f>municipios[[#This Row],[CÓDIGO DO MUNICÍPIO - IBGE]]</f>
        <v>3102050</v>
      </c>
      <c r="C564">
        <f>VLOOKUP(H564,estados!C:G,5,0)</f>
        <v>31</v>
      </c>
      <c r="D564" t="str">
        <f>VLOOKUP(H564,estados!C:F,4,0)</f>
        <v>Minas Gerais</v>
      </c>
      <c r="E564" t="str">
        <f>VLOOKUP(H564,estados!C:F,2,0)</f>
        <v>Sudeste</v>
      </c>
      <c r="F564" t="str">
        <f>municipios[[#This Row],[MUNICÍPIO - IBGE]]</f>
        <v>Alto Caparaó</v>
      </c>
      <c r="G564">
        <f>VLOOKUP(H564,estados!C:F,3,0)</f>
        <v>853</v>
      </c>
      <c r="H564" t="str">
        <f>municipios[[#This Row],[UF]]</f>
        <v>MG</v>
      </c>
      <c r="I564" t="str">
        <f t="shared" si="8"/>
        <v>310205</v>
      </c>
    </row>
    <row r="565" spans="1:9" x14ac:dyDescent="0.25">
      <c r="A565">
        <f>municipios[[#This Row],[CÓDIGO DO MUNICÍPIO - TOM]]</f>
        <v>565</v>
      </c>
      <c r="B565">
        <f>municipios[[#This Row],[CÓDIGO DO MUNICÍPIO - IBGE]]</f>
        <v>1508308</v>
      </c>
      <c r="C565">
        <f>VLOOKUP(H565,estados!C:G,5,0)</f>
        <v>15</v>
      </c>
      <c r="D565" t="str">
        <f>VLOOKUP(H565,estados!C:F,4,0)</f>
        <v>Pará</v>
      </c>
      <c r="E565" t="str">
        <f>VLOOKUP(H565,estados!C:F,2,0)</f>
        <v>Norte</v>
      </c>
      <c r="F565" t="str">
        <f>municipios[[#This Row],[MUNICÍPIO - IBGE]]</f>
        <v>Viseu</v>
      </c>
      <c r="G565">
        <f>VLOOKUP(H565,estados!C:F,3,0)</f>
        <v>144</v>
      </c>
      <c r="H565" t="str">
        <f>municipios[[#This Row],[UF]]</f>
        <v>PA</v>
      </c>
      <c r="I565" t="str">
        <f t="shared" si="8"/>
        <v>150830</v>
      </c>
    </row>
    <row r="566" spans="1:9" x14ac:dyDescent="0.25">
      <c r="A566">
        <f>municipios[[#This Row],[CÓDIGO DO MUNICÍPIO - TOM]]</f>
        <v>566</v>
      </c>
      <c r="B566">
        <f>municipios[[#This Row],[CÓDIGO DO MUNICÍPIO - IBGE]]</f>
        <v>3102852</v>
      </c>
      <c r="C566">
        <f>VLOOKUP(H566,estados!C:G,5,0)</f>
        <v>31</v>
      </c>
      <c r="D566" t="str">
        <f>VLOOKUP(H566,estados!C:F,4,0)</f>
        <v>Minas Gerais</v>
      </c>
      <c r="E566" t="str">
        <f>VLOOKUP(H566,estados!C:F,2,0)</f>
        <v>Sudeste</v>
      </c>
      <c r="F566" t="str">
        <f>municipios[[#This Row],[MUNICÍPIO - IBGE]]</f>
        <v>Angelândia</v>
      </c>
      <c r="G566">
        <f>VLOOKUP(H566,estados!C:F,3,0)</f>
        <v>853</v>
      </c>
      <c r="H566" t="str">
        <f>municipios[[#This Row],[UF]]</f>
        <v>MG</v>
      </c>
      <c r="I566" t="str">
        <f t="shared" si="8"/>
        <v>310285</v>
      </c>
    </row>
    <row r="567" spans="1:9" x14ac:dyDescent="0.25">
      <c r="A567">
        <f>municipios[[#This Row],[CÓDIGO DO MUNICÍPIO - TOM]]</f>
        <v>567</v>
      </c>
      <c r="B567">
        <f>municipios[[#This Row],[CÓDIGO DO MUNICÍPIO - IBGE]]</f>
        <v>1506138</v>
      </c>
      <c r="C567">
        <f>VLOOKUP(H567,estados!C:G,5,0)</f>
        <v>15</v>
      </c>
      <c r="D567" t="str">
        <f>VLOOKUP(H567,estados!C:F,4,0)</f>
        <v>Pará</v>
      </c>
      <c r="E567" t="str">
        <f>VLOOKUP(H567,estados!C:F,2,0)</f>
        <v>Norte</v>
      </c>
      <c r="F567" t="str">
        <f>municipios[[#This Row],[MUNICÍPIO - IBGE]]</f>
        <v>Redenção</v>
      </c>
      <c r="G567">
        <f>VLOOKUP(H567,estados!C:F,3,0)</f>
        <v>144</v>
      </c>
      <c r="H567" t="str">
        <f>municipios[[#This Row],[UF]]</f>
        <v>PA</v>
      </c>
      <c r="I567" t="str">
        <f t="shared" si="8"/>
        <v>150613</v>
      </c>
    </row>
    <row r="568" spans="1:9" x14ac:dyDescent="0.25">
      <c r="A568">
        <f>municipios[[#This Row],[CÓDIGO DO MUNICÍPIO - TOM]]</f>
        <v>568</v>
      </c>
      <c r="B568">
        <f>municipios[[#This Row],[CÓDIGO DO MUNICÍPIO - IBGE]]</f>
        <v>3104452</v>
      </c>
      <c r="C568">
        <f>VLOOKUP(H568,estados!C:G,5,0)</f>
        <v>31</v>
      </c>
      <c r="D568" t="str">
        <f>VLOOKUP(H568,estados!C:F,4,0)</f>
        <v>Minas Gerais</v>
      </c>
      <c r="E568" t="str">
        <f>VLOOKUP(H568,estados!C:F,2,0)</f>
        <v>Sudeste</v>
      </c>
      <c r="F568" t="str">
        <f>municipios[[#This Row],[MUNICÍPIO - IBGE]]</f>
        <v>Aricanduva</v>
      </c>
      <c r="G568">
        <f>VLOOKUP(H568,estados!C:F,3,0)</f>
        <v>853</v>
      </c>
      <c r="H568" t="str">
        <f>municipios[[#This Row],[UF]]</f>
        <v>MG</v>
      </c>
      <c r="I568" t="str">
        <f t="shared" si="8"/>
        <v>310445</v>
      </c>
    </row>
    <row r="569" spans="1:9" x14ac:dyDescent="0.25">
      <c r="A569">
        <f>municipios[[#This Row],[CÓDIGO DO MUNICÍPIO - TOM]]</f>
        <v>569</v>
      </c>
      <c r="B569">
        <f>municipios[[#This Row],[CÓDIGO DO MUNICÍPIO - IBGE]]</f>
        <v>1506161</v>
      </c>
      <c r="C569">
        <f>VLOOKUP(H569,estados!C:G,5,0)</f>
        <v>15</v>
      </c>
      <c r="D569" t="str">
        <f>VLOOKUP(H569,estados!C:F,4,0)</f>
        <v>Pará</v>
      </c>
      <c r="E569" t="str">
        <f>VLOOKUP(H569,estados!C:F,2,0)</f>
        <v>Norte</v>
      </c>
      <c r="F569" t="str">
        <f>municipios[[#This Row],[MUNICÍPIO - IBGE]]</f>
        <v>Rio Maria</v>
      </c>
      <c r="G569">
        <f>VLOOKUP(H569,estados!C:F,3,0)</f>
        <v>144</v>
      </c>
      <c r="H569" t="str">
        <f>municipios[[#This Row],[UF]]</f>
        <v>PA</v>
      </c>
      <c r="I569" t="str">
        <f t="shared" si="8"/>
        <v>150616</v>
      </c>
    </row>
    <row r="570" spans="1:9" x14ac:dyDescent="0.25">
      <c r="A570">
        <f>municipios[[#This Row],[CÓDIGO DO MUNICÍPIO - TOM]]</f>
        <v>570</v>
      </c>
      <c r="B570">
        <f>municipios[[#This Row],[CÓDIGO DO MUNICÍPIO - IBGE]]</f>
        <v>3106655</v>
      </c>
      <c r="C570">
        <f>VLOOKUP(H570,estados!C:G,5,0)</f>
        <v>31</v>
      </c>
      <c r="D570" t="str">
        <f>VLOOKUP(H570,estados!C:F,4,0)</f>
        <v>Minas Gerais</v>
      </c>
      <c r="E570" t="str">
        <f>VLOOKUP(H570,estados!C:F,2,0)</f>
        <v>Sudeste</v>
      </c>
      <c r="F570" t="str">
        <f>municipios[[#This Row],[MUNICÍPIO - IBGE]]</f>
        <v>Berizal</v>
      </c>
      <c r="G570">
        <f>VLOOKUP(H570,estados!C:F,3,0)</f>
        <v>853</v>
      </c>
      <c r="H570" t="str">
        <f>municipios[[#This Row],[UF]]</f>
        <v>MG</v>
      </c>
      <c r="I570" t="str">
        <f t="shared" si="8"/>
        <v>310665</v>
      </c>
    </row>
    <row r="571" spans="1:9" x14ac:dyDescent="0.25">
      <c r="A571">
        <f>municipios[[#This Row],[CÓDIGO DO MUNICÍPIO - TOM]]</f>
        <v>571</v>
      </c>
      <c r="B571">
        <f>municipios[[#This Row],[CÓDIGO DO MUNICÍPIO - IBGE]]</f>
        <v>1508407</v>
      </c>
      <c r="C571">
        <f>VLOOKUP(H571,estados!C:G,5,0)</f>
        <v>15</v>
      </c>
      <c r="D571" t="str">
        <f>VLOOKUP(H571,estados!C:F,4,0)</f>
        <v>Pará</v>
      </c>
      <c r="E571" t="str">
        <f>VLOOKUP(H571,estados!C:F,2,0)</f>
        <v>Norte</v>
      </c>
      <c r="F571" t="str">
        <f>municipios[[#This Row],[MUNICÍPIO - IBGE]]</f>
        <v>Xinguara</v>
      </c>
      <c r="G571">
        <f>VLOOKUP(H571,estados!C:F,3,0)</f>
        <v>144</v>
      </c>
      <c r="H571" t="str">
        <f>municipios[[#This Row],[UF]]</f>
        <v>PA</v>
      </c>
      <c r="I571" t="str">
        <f t="shared" si="8"/>
        <v>150840</v>
      </c>
    </row>
    <row r="572" spans="1:9" x14ac:dyDescent="0.25">
      <c r="A572">
        <f>municipios[[#This Row],[CÓDIGO DO MUNICÍPIO - TOM]]</f>
        <v>572</v>
      </c>
      <c r="B572">
        <f>municipios[[#This Row],[CÓDIGO DO MUNICÍPIO - IBGE]]</f>
        <v>3108255</v>
      </c>
      <c r="C572">
        <f>VLOOKUP(H572,estados!C:G,5,0)</f>
        <v>31</v>
      </c>
      <c r="D572" t="str">
        <f>VLOOKUP(H572,estados!C:F,4,0)</f>
        <v>Minas Gerais</v>
      </c>
      <c r="E572" t="str">
        <f>VLOOKUP(H572,estados!C:F,2,0)</f>
        <v>Sudeste</v>
      </c>
      <c r="F572" t="str">
        <f>municipios[[#This Row],[MUNICÍPIO - IBGE]]</f>
        <v>Bonito de Minas</v>
      </c>
      <c r="G572">
        <f>VLOOKUP(H572,estados!C:F,3,0)</f>
        <v>853</v>
      </c>
      <c r="H572" t="str">
        <f>municipios[[#This Row],[UF]]</f>
        <v>MG</v>
      </c>
      <c r="I572" t="str">
        <f t="shared" si="8"/>
        <v>310825</v>
      </c>
    </row>
    <row r="573" spans="1:9" x14ac:dyDescent="0.25">
      <c r="A573">
        <f>municipios[[#This Row],[CÓDIGO DO MUNICÍPIO - TOM]]</f>
        <v>573</v>
      </c>
      <c r="B573">
        <f>municipios[[#This Row],[CÓDIGO DO MUNICÍPIO - IBGE]]</f>
        <v>1506187</v>
      </c>
      <c r="C573">
        <f>VLOOKUP(H573,estados!C:G,5,0)</f>
        <v>15</v>
      </c>
      <c r="D573" t="str">
        <f>VLOOKUP(H573,estados!C:F,4,0)</f>
        <v>Pará</v>
      </c>
      <c r="E573" t="str">
        <f>VLOOKUP(H573,estados!C:F,2,0)</f>
        <v>Norte</v>
      </c>
      <c r="F573" t="str">
        <f>municipios[[#This Row],[MUNICÍPIO - IBGE]]</f>
        <v>Rondon do Pará</v>
      </c>
      <c r="G573">
        <f>VLOOKUP(H573,estados!C:F,3,0)</f>
        <v>144</v>
      </c>
      <c r="H573" t="str">
        <f>municipios[[#This Row],[UF]]</f>
        <v>PA</v>
      </c>
      <c r="I573" t="str">
        <f t="shared" si="8"/>
        <v>150618</v>
      </c>
    </row>
    <row r="574" spans="1:9" x14ac:dyDescent="0.25">
      <c r="A574">
        <f>municipios[[#This Row],[CÓDIGO DO MUNICÍPIO - TOM]]</f>
        <v>574</v>
      </c>
      <c r="B574">
        <f>municipios[[#This Row],[CÓDIGO DO MUNICÍPIO - IBGE]]</f>
        <v>3108552</v>
      </c>
      <c r="C574">
        <f>VLOOKUP(H574,estados!C:G,5,0)</f>
        <v>31</v>
      </c>
      <c r="D574" t="str">
        <f>VLOOKUP(H574,estados!C:F,4,0)</f>
        <v>Minas Gerais</v>
      </c>
      <c r="E574" t="str">
        <f>VLOOKUP(H574,estados!C:F,2,0)</f>
        <v>Sudeste</v>
      </c>
      <c r="F574" t="str">
        <f>municipios[[#This Row],[MUNICÍPIO - IBGE]]</f>
        <v>Brasilândia de Minas</v>
      </c>
      <c r="G574">
        <f>VLOOKUP(H574,estados!C:F,3,0)</f>
        <v>853</v>
      </c>
      <c r="H574" t="str">
        <f>municipios[[#This Row],[UF]]</f>
        <v>MG</v>
      </c>
      <c r="I574" t="str">
        <f t="shared" si="8"/>
        <v>310855</v>
      </c>
    </row>
    <row r="575" spans="1:9" x14ac:dyDescent="0.25">
      <c r="A575">
        <f>municipios[[#This Row],[CÓDIGO DO MUNICÍPIO - TOM]]</f>
        <v>575</v>
      </c>
      <c r="B575">
        <f>municipios[[#This Row],[CÓDIGO DO MUNICÍPIO - IBGE]]</f>
        <v>1501576</v>
      </c>
      <c r="C575">
        <f>VLOOKUP(H575,estados!C:G,5,0)</f>
        <v>15</v>
      </c>
      <c r="D575" t="str">
        <f>VLOOKUP(H575,estados!C:F,4,0)</f>
        <v>Pará</v>
      </c>
      <c r="E575" t="str">
        <f>VLOOKUP(H575,estados!C:F,2,0)</f>
        <v>Norte</v>
      </c>
      <c r="F575" t="str">
        <f>municipios[[#This Row],[MUNICÍPIO - IBGE]]</f>
        <v>Bom Jesus do Tocantins</v>
      </c>
      <c r="G575">
        <f>VLOOKUP(H575,estados!C:F,3,0)</f>
        <v>144</v>
      </c>
      <c r="H575" t="str">
        <f>municipios[[#This Row],[UF]]</f>
        <v>PA</v>
      </c>
      <c r="I575" t="str">
        <f t="shared" si="8"/>
        <v>150157</v>
      </c>
    </row>
    <row r="576" spans="1:9" x14ac:dyDescent="0.25">
      <c r="A576">
        <f>municipios[[#This Row],[CÓDIGO DO MUNICÍPIO - TOM]]</f>
        <v>576</v>
      </c>
      <c r="B576">
        <f>municipios[[#This Row],[CÓDIGO DO MUNICÍPIO - IBGE]]</f>
        <v>3109253</v>
      </c>
      <c r="C576">
        <f>VLOOKUP(H576,estados!C:G,5,0)</f>
        <v>31</v>
      </c>
      <c r="D576" t="str">
        <f>VLOOKUP(H576,estados!C:F,4,0)</f>
        <v>Minas Gerais</v>
      </c>
      <c r="E576" t="str">
        <f>VLOOKUP(H576,estados!C:F,2,0)</f>
        <v>Sudeste</v>
      </c>
      <c r="F576" t="str">
        <f>municipios[[#This Row],[MUNICÍPIO - IBGE]]</f>
        <v>Bugre</v>
      </c>
      <c r="G576">
        <f>VLOOKUP(H576,estados!C:F,3,0)</f>
        <v>853</v>
      </c>
      <c r="H576" t="str">
        <f>municipios[[#This Row],[UF]]</f>
        <v>MG</v>
      </c>
      <c r="I576" t="str">
        <f t="shared" si="8"/>
        <v>310925</v>
      </c>
    </row>
    <row r="577" spans="1:9" x14ac:dyDescent="0.25">
      <c r="A577">
        <f>municipios[[#This Row],[CÓDIGO DO MUNICÍPIO - TOM]]</f>
        <v>577</v>
      </c>
      <c r="B577">
        <f>municipios[[#This Row],[CÓDIGO DO MUNICÍPIO - IBGE]]</f>
        <v>1501758</v>
      </c>
      <c r="C577">
        <f>VLOOKUP(H577,estados!C:G,5,0)</f>
        <v>15</v>
      </c>
      <c r="D577" t="str">
        <f>VLOOKUP(H577,estados!C:F,4,0)</f>
        <v>Pará</v>
      </c>
      <c r="E577" t="str">
        <f>VLOOKUP(H577,estados!C:F,2,0)</f>
        <v>Norte</v>
      </c>
      <c r="F577" t="str">
        <f>municipios[[#This Row],[MUNICÍPIO - IBGE]]</f>
        <v>Brejo Grande do Araguaia</v>
      </c>
      <c r="G577">
        <f>VLOOKUP(H577,estados!C:F,3,0)</f>
        <v>144</v>
      </c>
      <c r="H577" t="str">
        <f>municipios[[#This Row],[UF]]</f>
        <v>PA</v>
      </c>
      <c r="I577" t="str">
        <f t="shared" si="8"/>
        <v>150175</v>
      </c>
    </row>
    <row r="578" spans="1:9" x14ac:dyDescent="0.25">
      <c r="A578">
        <f>municipios[[#This Row],[CÓDIGO DO MUNICÍPIO - TOM]]</f>
        <v>578</v>
      </c>
      <c r="B578">
        <f>municipios[[#This Row],[CÓDIGO DO MUNICÍPIO - IBGE]]</f>
        <v>3109451</v>
      </c>
      <c r="C578">
        <f>VLOOKUP(H578,estados!C:G,5,0)</f>
        <v>31</v>
      </c>
      <c r="D578" t="str">
        <f>VLOOKUP(H578,estados!C:F,4,0)</f>
        <v>Minas Gerais</v>
      </c>
      <c r="E578" t="str">
        <f>VLOOKUP(H578,estados!C:F,2,0)</f>
        <v>Sudeste</v>
      </c>
      <c r="F578" t="str">
        <f>municipios[[#This Row],[MUNICÍPIO - IBGE]]</f>
        <v>Cabeceira Grande</v>
      </c>
      <c r="G578">
        <f>VLOOKUP(H578,estados!C:F,3,0)</f>
        <v>853</v>
      </c>
      <c r="H578" t="str">
        <f>municipios[[#This Row],[UF]]</f>
        <v>MG</v>
      </c>
      <c r="I578" t="str">
        <f t="shared" si="8"/>
        <v>310945</v>
      </c>
    </row>
    <row r="579" spans="1:9" x14ac:dyDescent="0.25">
      <c r="A579">
        <f>municipios[[#This Row],[CÓDIGO DO MUNICÍPIO - TOM]]</f>
        <v>579</v>
      </c>
      <c r="B579">
        <f>municipios[[#This Row],[CÓDIGO DO MUNICÍPIO - IBGE]]</f>
        <v>1502756</v>
      </c>
      <c r="C579">
        <f>VLOOKUP(H579,estados!C:G,5,0)</f>
        <v>15</v>
      </c>
      <c r="D579" t="str">
        <f>VLOOKUP(H579,estados!C:F,4,0)</f>
        <v>Pará</v>
      </c>
      <c r="E579" t="str">
        <f>VLOOKUP(H579,estados!C:F,2,0)</f>
        <v>Norte</v>
      </c>
      <c r="F579" t="str">
        <f>municipios[[#This Row],[MUNICÍPIO - IBGE]]</f>
        <v>Concórdia do Pará</v>
      </c>
      <c r="G579">
        <f>VLOOKUP(H579,estados!C:F,3,0)</f>
        <v>144</v>
      </c>
      <c r="H579" t="str">
        <f>municipios[[#This Row],[UF]]</f>
        <v>PA</v>
      </c>
      <c r="I579" t="str">
        <f t="shared" ref="I579:I642" si="9">LEFT(B579,LEN(B579)-1)</f>
        <v>150275</v>
      </c>
    </row>
    <row r="580" spans="1:9" x14ac:dyDescent="0.25">
      <c r="A580">
        <f>municipios[[#This Row],[CÓDIGO DO MUNICÍPIO - TOM]]</f>
        <v>580</v>
      </c>
      <c r="B580">
        <f>municipios[[#This Row],[CÓDIGO DO MUNICÍPIO - IBGE]]</f>
        <v>3111150</v>
      </c>
      <c r="C580">
        <f>VLOOKUP(H580,estados!C:G,5,0)</f>
        <v>31</v>
      </c>
      <c r="D580" t="str">
        <f>VLOOKUP(H580,estados!C:F,4,0)</f>
        <v>Minas Gerais</v>
      </c>
      <c r="E580" t="str">
        <f>VLOOKUP(H580,estados!C:F,2,0)</f>
        <v>Sudeste</v>
      </c>
      <c r="F580" t="str">
        <f>municipios[[#This Row],[MUNICÍPIO - IBGE]]</f>
        <v>Campo Azul</v>
      </c>
      <c r="G580">
        <f>VLOOKUP(H580,estados!C:F,3,0)</f>
        <v>853</v>
      </c>
      <c r="H580" t="str">
        <f>municipios[[#This Row],[UF]]</f>
        <v>MG</v>
      </c>
      <c r="I580" t="str">
        <f t="shared" si="9"/>
        <v>311115</v>
      </c>
    </row>
    <row r="581" spans="1:9" x14ac:dyDescent="0.25">
      <c r="A581">
        <f>municipios[[#This Row],[CÓDIGO DO MUNICÍPIO - TOM]]</f>
        <v>581</v>
      </c>
      <c r="B581">
        <f>municipios[[#This Row],[CÓDIGO DO MUNICÍPIO - IBGE]]</f>
        <v>1502772</v>
      </c>
      <c r="C581">
        <f>VLOOKUP(H581,estados!C:G,5,0)</f>
        <v>15</v>
      </c>
      <c r="D581" t="str">
        <f>VLOOKUP(H581,estados!C:F,4,0)</f>
        <v>Pará</v>
      </c>
      <c r="E581" t="str">
        <f>VLOOKUP(H581,estados!C:F,2,0)</f>
        <v>Norte</v>
      </c>
      <c r="F581" t="str">
        <f>municipios[[#This Row],[MUNICÍPIO - IBGE]]</f>
        <v>Curionópolis</v>
      </c>
      <c r="G581">
        <f>VLOOKUP(H581,estados!C:F,3,0)</f>
        <v>144</v>
      </c>
      <c r="H581" t="str">
        <f>municipios[[#This Row],[UF]]</f>
        <v>PA</v>
      </c>
      <c r="I581" t="str">
        <f t="shared" si="9"/>
        <v>150277</v>
      </c>
    </row>
    <row r="582" spans="1:9" x14ac:dyDescent="0.25">
      <c r="A582">
        <f>municipios[[#This Row],[CÓDIGO DO MUNICÍPIO - TOM]]</f>
        <v>582</v>
      </c>
      <c r="B582">
        <f>municipios[[#This Row],[CÓDIGO DO MUNICÍPIO - IBGE]]</f>
        <v>3112059</v>
      </c>
      <c r="C582">
        <f>VLOOKUP(H582,estados!C:G,5,0)</f>
        <v>31</v>
      </c>
      <c r="D582" t="str">
        <f>VLOOKUP(H582,estados!C:F,4,0)</f>
        <v>Minas Gerais</v>
      </c>
      <c r="E582" t="str">
        <f>VLOOKUP(H582,estados!C:F,2,0)</f>
        <v>Sudeste</v>
      </c>
      <c r="F582" t="str">
        <f>municipios[[#This Row],[MUNICÍPIO - IBGE]]</f>
        <v>Cantagalo</v>
      </c>
      <c r="G582">
        <f>VLOOKUP(H582,estados!C:F,3,0)</f>
        <v>853</v>
      </c>
      <c r="H582" t="str">
        <f>municipios[[#This Row],[UF]]</f>
        <v>MG</v>
      </c>
      <c r="I582" t="str">
        <f t="shared" si="9"/>
        <v>311205</v>
      </c>
    </row>
    <row r="583" spans="1:9" x14ac:dyDescent="0.25">
      <c r="A583">
        <f>municipios[[#This Row],[CÓDIGO DO MUNICÍPIO - TOM]]</f>
        <v>583</v>
      </c>
      <c r="B583">
        <f>municipios[[#This Row],[CÓDIGO DO MUNICÍPIO - IBGE]]</f>
        <v>1502939</v>
      </c>
      <c r="C583">
        <f>VLOOKUP(H583,estados!C:G,5,0)</f>
        <v>15</v>
      </c>
      <c r="D583" t="str">
        <f>VLOOKUP(H583,estados!C:F,4,0)</f>
        <v>Pará</v>
      </c>
      <c r="E583" t="str">
        <f>VLOOKUP(H583,estados!C:F,2,0)</f>
        <v>Norte</v>
      </c>
      <c r="F583" t="str">
        <f>municipios[[#This Row],[MUNICÍPIO - IBGE]]</f>
        <v>Dom Eliseu</v>
      </c>
      <c r="G583">
        <f>VLOOKUP(H583,estados!C:F,3,0)</f>
        <v>144</v>
      </c>
      <c r="H583" t="str">
        <f>municipios[[#This Row],[UF]]</f>
        <v>PA</v>
      </c>
      <c r="I583" t="str">
        <f t="shared" si="9"/>
        <v>150293</v>
      </c>
    </row>
    <row r="584" spans="1:9" x14ac:dyDescent="0.25">
      <c r="A584">
        <f>municipios[[#This Row],[CÓDIGO DO MUNICÍPIO - TOM]]</f>
        <v>584</v>
      </c>
      <c r="B584">
        <f>municipios[[#This Row],[CÓDIGO DO MUNICÍPIO - IBGE]]</f>
        <v>3115359</v>
      </c>
      <c r="C584">
        <f>VLOOKUP(H584,estados!C:G,5,0)</f>
        <v>31</v>
      </c>
      <c r="D584" t="str">
        <f>VLOOKUP(H584,estados!C:F,4,0)</f>
        <v>Minas Gerais</v>
      </c>
      <c r="E584" t="str">
        <f>VLOOKUP(H584,estados!C:F,2,0)</f>
        <v>Sudeste</v>
      </c>
      <c r="F584" t="str">
        <f>municipios[[#This Row],[MUNICÍPIO - IBGE]]</f>
        <v>Catas Altas</v>
      </c>
      <c r="G584">
        <f>VLOOKUP(H584,estados!C:F,3,0)</f>
        <v>853</v>
      </c>
      <c r="H584" t="str">
        <f>municipios[[#This Row],[UF]]</f>
        <v>MG</v>
      </c>
      <c r="I584" t="str">
        <f t="shared" si="9"/>
        <v>311535</v>
      </c>
    </row>
    <row r="585" spans="1:9" x14ac:dyDescent="0.25">
      <c r="A585">
        <f>municipios[[#This Row],[CÓDIGO DO MUNICÍPIO - TOM]]</f>
        <v>585</v>
      </c>
      <c r="B585">
        <f>municipios[[#This Row],[CÓDIGO DO MUNICÍPIO - IBGE]]</f>
        <v>1503077</v>
      </c>
      <c r="C585">
        <f>VLOOKUP(H585,estados!C:G,5,0)</f>
        <v>15</v>
      </c>
      <c r="D585" t="str">
        <f>VLOOKUP(H585,estados!C:F,4,0)</f>
        <v>Pará</v>
      </c>
      <c r="E585" t="str">
        <f>VLOOKUP(H585,estados!C:F,2,0)</f>
        <v>Norte</v>
      </c>
      <c r="F585" t="str">
        <f>municipios[[#This Row],[MUNICÍPIO - IBGE]]</f>
        <v>Garrafão do Norte</v>
      </c>
      <c r="G585">
        <f>VLOOKUP(H585,estados!C:F,3,0)</f>
        <v>144</v>
      </c>
      <c r="H585" t="str">
        <f>municipios[[#This Row],[UF]]</f>
        <v>PA</v>
      </c>
      <c r="I585" t="str">
        <f t="shared" si="9"/>
        <v>150307</v>
      </c>
    </row>
    <row r="586" spans="1:9" x14ac:dyDescent="0.25">
      <c r="A586">
        <f>municipios[[#This Row],[CÓDIGO DO MUNICÍPIO - TOM]]</f>
        <v>586</v>
      </c>
      <c r="B586">
        <f>municipios[[#This Row],[CÓDIGO DO MUNICÍPIO - IBGE]]</f>
        <v>3115474</v>
      </c>
      <c r="C586">
        <f>VLOOKUP(H586,estados!C:G,5,0)</f>
        <v>31</v>
      </c>
      <c r="D586" t="str">
        <f>VLOOKUP(H586,estados!C:F,4,0)</f>
        <v>Minas Gerais</v>
      </c>
      <c r="E586" t="str">
        <f>VLOOKUP(H586,estados!C:F,2,0)</f>
        <v>Sudeste</v>
      </c>
      <c r="F586" t="str">
        <f>municipios[[#This Row],[MUNICÍPIO - IBGE]]</f>
        <v>Catuti</v>
      </c>
      <c r="G586">
        <f>VLOOKUP(H586,estados!C:F,3,0)</f>
        <v>853</v>
      </c>
      <c r="H586" t="str">
        <f>municipios[[#This Row],[UF]]</f>
        <v>MG</v>
      </c>
      <c r="I586" t="str">
        <f t="shared" si="9"/>
        <v>311547</v>
      </c>
    </row>
    <row r="587" spans="1:9" x14ac:dyDescent="0.25">
      <c r="A587">
        <f>municipios[[#This Row],[CÓDIGO DO MUNICÍPIO - TOM]]</f>
        <v>587</v>
      </c>
      <c r="B587">
        <f>municipios[[#This Row],[CÓDIGO DO MUNICÍPIO - IBGE]]</f>
        <v>1504059</v>
      </c>
      <c r="C587">
        <f>VLOOKUP(H587,estados!C:G,5,0)</f>
        <v>15</v>
      </c>
      <c r="D587" t="str">
        <f>VLOOKUP(H587,estados!C:F,4,0)</f>
        <v>Pará</v>
      </c>
      <c r="E587" t="str">
        <f>VLOOKUP(H587,estados!C:F,2,0)</f>
        <v>Norte</v>
      </c>
      <c r="F587" t="str">
        <f>municipios[[#This Row],[MUNICÍPIO - IBGE]]</f>
        <v>Mãe do Rio</v>
      </c>
      <c r="G587">
        <f>VLOOKUP(H587,estados!C:F,3,0)</f>
        <v>144</v>
      </c>
      <c r="H587" t="str">
        <f>municipios[[#This Row],[UF]]</f>
        <v>PA</v>
      </c>
      <c r="I587" t="str">
        <f t="shared" si="9"/>
        <v>150405</v>
      </c>
    </row>
    <row r="588" spans="1:9" x14ac:dyDescent="0.25">
      <c r="A588">
        <f>municipios[[#This Row],[CÓDIGO DO MUNICÍPIO - TOM]]</f>
        <v>588</v>
      </c>
      <c r="B588">
        <f>municipios[[#This Row],[CÓDIGO DO MUNICÍPIO - IBGE]]</f>
        <v>3116159</v>
      </c>
      <c r="C588">
        <f>VLOOKUP(H588,estados!C:G,5,0)</f>
        <v>31</v>
      </c>
      <c r="D588" t="str">
        <f>VLOOKUP(H588,estados!C:F,4,0)</f>
        <v>Minas Gerais</v>
      </c>
      <c r="E588" t="str">
        <f>VLOOKUP(H588,estados!C:F,2,0)</f>
        <v>Sudeste</v>
      </c>
      <c r="F588" t="str">
        <f>municipios[[#This Row],[MUNICÍPIO - IBGE]]</f>
        <v>Chapada Gaúcha</v>
      </c>
      <c r="G588">
        <f>VLOOKUP(H588,estados!C:F,3,0)</f>
        <v>853</v>
      </c>
      <c r="H588" t="str">
        <f>municipios[[#This Row],[UF]]</f>
        <v>MG</v>
      </c>
      <c r="I588" t="str">
        <f t="shared" si="9"/>
        <v>311615</v>
      </c>
    </row>
    <row r="589" spans="1:9" x14ac:dyDescent="0.25">
      <c r="A589">
        <f>municipios[[#This Row],[CÓDIGO DO MUNICÍPIO - TOM]]</f>
        <v>589</v>
      </c>
      <c r="B589">
        <f>municipios[[#This Row],[CÓDIGO DO MUNICÍPIO - IBGE]]</f>
        <v>1504455</v>
      </c>
      <c r="C589">
        <f>VLOOKUP(H589,estados!C:G,5,0)</f>
        <v>15</v>
      </c>
      <c r="D589" t="str">
        <f>VLOOKUP(H589,estados!C:F,4,0)</f>
        <v>Pará</v>
      </c>
      <c r="E589" t="str">
        <f>VLOOKUP(H589,estados!C:F,2,0)</f>
        <v>Norte</v>
      </c>
      <c r="F589" t="str">
        <f>municipios[[#This Row],[MUNICÍPIO - IBGE]]</f>
        <v>Medicilândia</v>
      </c>
      <c r="G589">
        <f>VLOOKUP(H589,estados!C:F,3,0)</f>
        <v>144</v>
      </c>
      <c r="H589" t="str">
        <f>municipios[[#This Row],[UF]]</f>
        <v>PA</v>
      </c>
      <c r="I589" t="str">
        <f t="shared" si="9"/>
        <v>150445</v>
      </c>
    </row>
    <row r="590" spans="1:9" x14ac:dyDescent="0.25">
      <c r="A590">
        <f>municipios[[#This Row],[CÓDIGO DO MUNICÍPIO - TOM]]</f>
        <v>590</v>
      </c>
      <c r="B590">
        <f>municipios[[#This Row],[CÓDIGO DO MUNICÍPIO - IBGE]]</f>
        <v>3117836</v>
      </c>
      <c r="C590">
        <f>VLOOKUP(H590,estados!C:G,5,0)</f>
        <v>31</v>
      </c>
      <c r="D590" t="str">
        <f>VLOOKUP(H590,estados!C:F,4,0)</f>
        <v>Minas Gerais</v>
      </c>
      <c r="E590" t="str">
        <f>VLOOKUP(H590,estados!C:F,2,0)</f>
        <v>Sudeste</v>
      </c>
      <c r="F590" t="str">
        <f>municipios[[#This Row],[MUNICÍPIO - IBGE]]</f>
        <v>Cônego Marinho</v>
      </c>
      <c r="G590">
        <f>VLOOKUP(H590,estados!C:F,3,0)</f>
        <v>853</v>
      </c>
      <c r="H590" t="str">
        <f>municipios[[#This Row],[UF]]</f>
        <v>MG</v>
      </c>
      <c r="I590" t="str">
        <f t="shared" si="9"/>
        <v>311783</v>
      </c>
    </row>
    <row r="591" spans="1:9" x14ac:dyDescent="0.25">
      <c r="A591">
        <f>municipios[[#This Row],[CÓDIGO DO MUNICÍPIO - TOM]]</f>
        <v>591</v>
      </c>
      <c r="B591">
        <f>municipios[[#This Row],[CÓDIGO DO MUNICÍPIO - IBGE]]</f>
        <v>1505437</v>
      </c>
      <c r="C591">
        <f>VLOOKUP(H591,estados!C:G,5,0)</f>
        <v>15</v>
      </c>
      <c r="D591" t="str">
        <f>VLOOKUP(H591,estados!C:F,4,0)</f>
        <v>Pará</v>
      </c>
      <c r="E591" t="str">
        <f>VLOOKUP(H591,estados!C:F,2,0)</f>
        <v>Norte</v>
      </c>
      <c r="F591" t="str">
        <f>municipios[[#This Row],[MUNICÍPIO - IBGE]]</f>
        <v>Ourilândia do Norte</v>
      </c>
      <c r="G591">
        <f>VLOOKUP(H591,estados!C:F,3,0)</f>
        <v>144</v>
      </c>
      <c r="H591" t="str">
        <f>municipios[[#This Row],[UF]]</f>
        <v>PA</v>
      </c>
      <c r="I591" t="str">
        <f t="shared" si="9"/>
        <v>150543</v>
      </c>
    </row>
    <row r="592" spans="1:9" x14ac:dyDescent="0.25">
      <c r="A592">
        <f>municipios[[#This Row],[CÓDIGO DO MUNICÍPIO - TOM]]</f>
        <v>592</v>
      </c>
      <c r="B592">
        <f>municipios[[#This Row],[CÓDIGO DO MUNICÍPIO - IBGE]]</f>
        <v>3117876</v>
      </c>
      <c r="C592">
        <f>VLOOKUP(H592,estados!C:G,5,0)</f>
        <v>31</v>
      </c>
      <c r="D592" t="str">
        <f>VLOOKUP(H592,estados!C:F,4,0)</f>
        <v>Minas Gerais</v>
      </c>
      <c r="E592" t="str">
        <f>VLOOKUP(H592,estados!C:F,2,0)</f>
        <v>Sudeste</v>
      </c>
      <c r="F592" t="str">
        <f>municipios[[#This Row],[MUNICÍPIO - IBGE]]</f>
        <v>Confins</v>
      </c>
      <c r="G592">
        <f>VLOOKUP(H592,estados!C:F,3,0)</f>
        <v>853</v>
      </c>
      <c r="H592" t="str">
        <f>municipios[[#This Row],[UF]]</f>
        <v>MG</v>
      </c>
      <c r="I592" t="str">
        <f t="shared" si="9"/>
        <v>311787</v>
      </c>
    </row>
    <row r="593" spans="1:9" x14ac:dyDescent="0.25">
      <c r="A593">
        <f>municipios[[#This Row],[CÓDIGO DO MUNICÍPIO - TOM]]</f>
        <v>593</v>
      </c>
      <c r="B593">
        <f>municipios[[#This Row],[CÓDIGO DO MUNICÍPIO - IBGE]]</f>
        <v>1505486</v>
      </c>
      <c r="C593">
        <f>VLOOKUP(H593,estados!C:G,5,0)</f>
        <v>15</v>
      </c>
      <c r="D593" t="str">
        <f>VLOOKUP(H593,estados!C:F,4,0)</f>
        <v>Pará</v>
      </c>
      <c r="E593" t="str">
        <f>VLOOKUP(H593,estados!C:F,2,0)</f>
        <v>Norte</v>
      </c>
      <c r="F593" t="str">
        <f>municipios[[#This Row],[MUNICÍPIO - IBGE]]</f>
        <v>Pacajá</v>
      </c>
      <c r="G593">
        <f>VLOOKUP(H593,estados!C:F,3,0)</f>
        <v>144</v>
      </c>
      <c r="H593" t="str">
        <f>municipios[[#This Row],[UF]]</f>
        <v>PA</v>
      </c>
      <c r="I593" t="str">
        <f t="shared" si="9"/>
        <v>150548</v>
      </c>
    </row>
    <row r="594" spans="1:9" x14ac:dyDescent="0.25">
      <c r="A594">
        <f>municipios[[#This Row],[CÓDIGO DO MUNICÍPIO - TOM]]</f>
        <v>594</v>
      </c>
      <c r="B594">
        <f>municipios[[#This Row],[CÓDIGO DO MUNICÍPIO - IBGE]]</f>
        <v>3119955</v>
      </c>
      <c r="C594">
        <f>VLOOKUP(H594,estados!C:G,5,0)</f>
        <v>31</v>
      </c>
      <c r="D594" t="str">
        <f>VLOOKUP(H594,estados!C:F,4,0)</f>
        <v>Minas Gerais</v>
      </c>
      <c r="E594" t="str">
        <f>VLOOKUP(H594,estados!C:F,2,0)</f>
        <v>Sudeste</v>
      </c>
      <c r="F594" t="str">
        <f>municipios[[#This Row],[MUNICÍPIO - IBGE]]</f>
        <v>Córrego Fundo</v>
      </c>
      <c r="G594">
        <f>VLOOKUP(H594,estados!C:F,3,0)</f>
        <v>853</v>
      </c>
      <c r="H594" t="str">
        <f>municipios[[#This Row],[UF]]</f>
        <v>MG</v>
      </c>
      <c r="I594" t="str">
        <f t="shared" si="9"/>
        <v>311995</v>
      </c>
    </row>
    <row r="595" spans="1:9" x14ac:dyDescent="0.25">
      <c r="A595">
        <f>municipios[[#This Row],[CÓDIGO DO MUNICÍPIO - TOM]]</f>
        <v>595</v>
      </c>
      <c r="B595">
        <f>municipios[[#This Row],[CÓDIGO DO MUNICÍPIO - IBGE]]</f>
        <v>1505536</v>
      </c>
      <c r="C595">
        <f>VLOOKUP(H595,estados!C:G,5,0)</f>
        <v>15</v>
      </c>
      <c r="D595" t="str">
        <f>VLOOKUP(H595,estados!C:F,4,0)</f>
        <v>Pará</v>
      </c>
      <c r="E595" t="str">
        <f>VLOOKUP(H595,estados!C:F,2,0)</f>
        <v>Norte</v>
      </c>
      <c r="F595" t="str">
        <f>municipios[[#This Row],[MUNICÍPIO - IBGE]]</f>
        <v>Parauapebas</v>
      </c>
      <c r="G595">
        <f>VLOOKUP(H595,estados!C:F,3,0)</f>
        <v>144</v>
      </c>
      <c r="H595" t="str">
        <f>municipios[[#This Row],[UF]]</f>
        <v>PA</v>
      </c>
      <c r="I595" t="str">
        <f t="shared" si="9"/>
        <v>150553</v>
      </c>
    </row>
    <row r="596" spans="1:9" x14ac:dyDescent="0.25">
      <c r="A596">
        <f>municipios[[#This Row],[CÓDIGO DO MUNICÍPIO - TOM]]</f>
        <v>596</v>
      </c>
      <c r="B596">
        <f>municipios[[#This Row],[CÓDIGO DO MUNICÍPIO - IBGE]]</f>
        <v>3120151</v>
      </c>
      <c r="C596">
        <f>VLOOKUP(H596,estados!C:G,5,0)</f>
        <v>31</v>
      </c>
      <c r="D596" t="str">
        <f>VLOOKUP(H596,estados!C:F,4,0)</f>
        <v>Minas Gerais</v>
      </c>
      <c r="E596" t="str">
        <f>VLOOKUP(H596,estados!C:F,2,0)</f>
        <v>Sudeste</v>
      </c>
      <c r="F596" t="str">
        <f>municipios[[#This Row],[MUNICÍPIO - IBGE]]</f>
        <v>Crisólita</v>
      </c>
      <c r="G596">
        <f>VLOOKUP(H596,estados!C:F,3,0)</f>
        <v>853</v>
      </c>
      <c r="H596" t="str">
        <f>municipios[[#This Row],[UF]]</f>
        <v>MG</v>
      </c>
      <c r="I596" t="str">
        <f t="shared" si="9"/>
        <v>312015</v>
      </c>
    </row>
    <row r="597" spans="1:9" x14ac:dyDescent="0.25">
      <c r="A597">
        <f>municipios[[#This Row],[CÓDIGO DO MUNICÍPIO - TOM]]</f>
        <v>597</v>
      </c>
      <c r="B597">
        <f>municipios[[#This Row],[CÓDIGO DO MUNICÍPIO - IBGE]]</f>
        <v>1506195</v>
      </c>
      <c r="C597">
        <f>VLOOKUP(H597,estados!C:G,5,0)</f>
        <v>15</v>
      </c>
      <c r="D597" t="str">
        <f>VLOOKUP(H597,estados!C:F,4,0)</f>
        <v>Pará</v>
      </c>
      <c r="E597" t="str">
        <f>VLOOKUP(H597,estados!C:F,2,0)</f>
        <v>Norte</v>
      </c>
      <c r="F597" t="str">
        <f>municipios[[#This Row],[MUNICÍPIO - IBGE]]</f>
        <v>Rurópolis</v>
      </c>
      <c r="G597">
        <f>VLOOKUP(H597,estados!C:F,3,0)</f>
        <v>144</v>
      </c>
      <c r="H597" t="str">
        <f>municipios[[#This Row],[UF]]</f>
        <v>PA</v>
      </c>
      <c r="I597" t="str">
        <f t="shared" si="9"/>
        <v>150619</v>
      </c>
    </row>
    <row r="598" spans="1:9" x14ac:dyDescent="0.25">
      <c r="A598">
        <f>municipios[[#This Row],[CÓDIGO DO MUNICÍPIO - TOM]]</f>
        <v>598</v>
      </c>
      <c r="B598">
        <f>municipios[[#This Row],[CÓDIGO DO MUNICÍPIO - IBGE]]</f>
        <v>3120839</v>
      </c>
      <c r="C598">
        <f>VLOOKUP(H598,estados!C:G,5,0)</f>
        <v>31</v>
      </c>
      <c r="D598" t="str">
        <f>VLOOKUP(H598,estados!C:F,4,0)</f>
        <v>Minas Gerais</v>
      </c>
      <c r="E598" t="str">
        <f>VLOOKUP(H598,estados!C:F,2,0)</f>
        <v>Sudeste</v>
      </c>
      <c r="F598" t="str">
        <f>municipios[[#This Row],[MUNICÍPIO - IBGE]]</f>
        <v>Cuparaque</v>
      </c>
      <c r="G598">
        <f>VLOOKUP(H598,estados!C:F,3,0)</f>
        <v>853</v>
      </c>
      <c r="H598" t="str">
        <f>municipios[[#This Row],[UF]]</f>
        <v>MG</v>
      </c>
      <c r="I598" t="str">
        <f t="shared" si="9"/>
        <v>312083</v>
      </c>
    </row>
    <row r="599" spans="1:9" x14ac:dyDescent="0.25">
      <c r="A599">
        <f>municipios[[#This Row],[CÓDIGO DO MUNICÍPIO - TOM]]</f>
        <v>599</v>
      </c>
      <c r="B599">
        <f>municipios[[#This Row],[CÓDIGO DO MUNICÍPIO - IBGE]]</f>
        <v>1506583</v>
      </c>
      <c r="C599">
        <f>VLOOKUP(H599,estados!C:G,5,0)</f>
        <v>15</v>
      </c>
      <c r="D599" t="str">
        <f>VLOOKUP(H599,estados!C:F,4,0)</f>
        <v>Pará</v>
      </c>
      <c r="E599" t="str">
        <f>VLOOKUP(H599,estados!C:F,2,0)</f>
        <v>Norte</v>
      </c>
      <c r="F599" t="str">
        <f>municipios[[#This Row],[MUNICÍPIO - IBGE]]</f>
        <v>Santa Maria das Barreiras</v>
      </c>
      <c r="G599">
        <f>VLOOKUP(H599,estados!C:F,3,0)</f>
        <v>144</v>
      </c>
      <c r="H599" t="str">
        <f>municipios[[#This Row],[UF]]</f>
        <v>PA</v>
      </c>
      <c r="I599" t="str">
        <f t="shared" si="9"/>
        <v>150658</v>
      </c>
    </row>
    <row r="600" spans="1:9" x14ac:dyDescent="0.25">
      <c r="A600">
        <f>municipios[[#This Row],[CÓDIGO DO MUNICÍPIO - TOM]]</f>
        <v>600</v>
      </c>
      <c r="B600">
        <f>municipios[[#This Row],[CÓDIGO DO MUNICÍPIO - IBGE]]</f>
        <v>3120870</v>
      </c>
      <c r="C600">
        <f>VLOOKUP(H600,estados!C:G,5,0)</f>
        <v>31</v>
      </c>
      <c r="D600" t="str">
        <f>VLOOKUP(H600,estados!C:F,4,0)</f>
        <v>Minas Gerais</v>
      </c>
      <c r="E600" t="str">
        <f>VLOOKUP(H600,estados!C:F,2,0)</f>
        <v>Sudeste</v>
      </c>
      <c r="F600" t="str">
        <f>municipios[[#This Row],[MUNICÍPIO - IBGE]]</f>
        <v>Curral de Dentro</v>
      </c>
      <c r="G600">
        <f>VLOOKUP(H600,estados!C:F,3,0)</f>
        <v>853</v>
      </c>
      <c r="H600" t="str">
        <f>municipios[[#This Row],[UF]]</f>
        <v>MG</v>
      </c>
      <c r="I600" t="str">
        <f t="shared" si="9"/>
        <v>312087</v>
      </c>
    </row>
    <row r="601" spans="1:9" x14ac:dyDescent="0.25">
      <c r="A601">
        <f>municipios[[#This Row],[CÓDIGO DO MUNICÍPIO - TOM]]</f>
        <v>601</v>
      </c>
      <c r="B601">
        <f>municipios[[#This Row],[CÓDIGO DO MUNICÍPIO - IBGE]]</f>
        <v>1600105</v>
      </c>
      <c r="C601">
        <f>VLOOKUP(H601,estados!C:G,5,0)</f>
        <v>16</v>
      </c>
      <c r="D601" t="str">
        <f>VLOOKUP(H601,estados!C:F,4,0)</f>
        <v>Amapá</v>
      </c>
      <c r="E601" t="str">
        <f>VLOOKUP(H601,estados!C:F,2,0)</f>
        <v>Norte</v>
      </c>
      <c r="F601" t="str">
        <f>municipios[[#This Row],[MUNICÍPIO - IBGE]]</f>
        <v>Amapá</v>
      </c>
      <c r="G601">
        <f>VLOOKUP(H601,estados!C:F,3,0)</f>
        <v>16</v>
      </c>
      <c r="H601" t="str">
        <f>municipios[[#This Row],[UF]]</f>
        <v>AP</v>
      </c>
      <c r="I601" t="str">
        <f t="shared" si="9"/>
        <v>160010</v>
      </c>
    </row>
    <row r="602" spans="1:9" x14ac:dyDescent="0.25">
      <c r="A602">
        <f>municipios[[#This Row],[CÓDIGO DO MUNICÍPIO - TOM]]</f>
        <v>602</v>
      </c>
      <c r="B602">
        <f>municipios[[#This Row],[CÓDIGO DO MUNICÍPIO - IBGE]]</f>
        <v>3121258</v>
      </c>
      <c r="C602">
        <f>VLOOKUP(H602,estados!C:G,5,0)</f>
        <v>31</v>
      </c>
      <c r="D602" t="str">
        <f>VLOOKUP(H602,estados!C:F,4,0)</f>
        <v>Minas Gerais</v>
      </c>
      <c r="E602" t="str">
        <f>VLOOKUP(H602,estados!C:F,2,0)</f>
        <v>Sudeste</v>
      </c>
      <c r="F602" t="str">
        <f>municipios[[#This Row],[MUNICÍPIO - IBGE]]</f>
        <v>Delta</v>
      </c>
      <c r="G602">
        <f>VLOOKUP(H602,estados!C:F,3,0)</f>
        <v>853</v>
      </c>
      <c r="H602" t="str">
        <f>municipios[[#This Row],[UF]]</f>
        <v>MG</v>
      </c>
      <c r="I602" t="str">
        <f t="shared" si="9"/>
        <v>312125</v>
      </c>
    </row>
    <row r="603" spans="1:9" x14ac:dyDescent="0.25">
      <c r="A603">
        <f>municipios[[#This Row],[CÓDIGO DO MUNICÍPIO - TOM]]</f>
        <v>603</v>
      </c>
      <c r="B603">
        <f>municipios[[#This Row],[CÓDIGO DO MUNICÍPIO - IBGE]]</f>
        <v>1600204</v>
      </c>
      <c r="C603">
        <f>VLOOKUP(H603,estados!C:G,5,0)</f>
        <v>16</v>
      </c>
      <c r="D603" t="str">
        <f>VLOOKUP(H603,estados!C:F,4,0)</f>
        <v>Amapá</v>
      </c>
      <c r="E603" t="str">
        <f>VLOOKUP(H603,estados!C:F,2,0)</f>
        <v>Norte</v>
      </c>
      <c r="F603" t="str">
        <f>municipios[[#This Row],[MUNICÍPIO - IBGE]]</f>
        <v>Calçoene</v>
      </c>
      <c r="G603">
        <f>VLOOKUP(H603,estados!C:F,3,0)</f>
        <v>16</v>
      </c>
      <c r="H603" t="str">
        <f>municipios[[#This Row],[UF]]</f>
        <v>AP</v>
      </c>
      <c r="I603" t="str">
        <f t="shared" si="9"/>
        <v>160020</v>
      </c>
    </row>
    <row r="604" spans="1:9" x14ac:dyDescent="0.25">
      <c r="A604">
        <f>municipios[[#This Row],[CÓDIGO DO MUNICÍPIO - TOM]]</f>
        <v>604</v>
      </c>
      <c r="B604">
        <f>municipios[[#This Row],[CÓDIGO DO MUNICÍPIO - IBGE]]</f>
        <v>3122355</v>
      </c>
      <c r="C604">
        <f>VLOOKUP(H604,estados!C:G,5,0)</f>
        <v>31</v>
      </c>
      <c r="D604" t="str">
        <f>VLOOKUP(H604,estados!C:F,4,0)</f>
        <v>Minas Gerais</v>
      </c>
      <c r="E604" t="str">
        <f>VLOOKUP(H604,estados!C:F,2,0)</f>
        <v>Sudeste</v>
      </c>
      <c r="F604" t="str">
        <f>municipios[[#This Row],[MUNICÍPIO - IBGE]]</f>
        <v>Divisa Alegre</v>
      </c>
      <c r="G604">
        <f>VLOOKUP(H604,estados!C:F,3,0)</f>
        <v>853</v>
      </c>
      <c r="H604" t="str">
        <f>municipios[[#This Row],[UF]]</f>
        <v>MG</v>
      </c>
      <c r="I604" t="str">
        <f t="shared" si="9"/>
        <v>312235</v>
      </c>
    </row>
    <row r="605" spans="1:9" x14ac:dyDescent="0.25">
      <c r="A605">
        <f>municipios[[#This Row],[CÓDIGO DO MUNICÍPIO - TOM]]</f>
        <v>605</v>
      </c>
      <c r="B605">
        <f>municipios[[#This Row],[CÓDIGO DO MUNICÍPIO - IBGE]]</f>
        <v>1600303</v>
      </c>
      <c r="C605">
        <f>VLOOKUP(H605,estados!C:G,5,0)</f>
        <v>16</v>
      </c>
      <c r="D605" t="str">
        <f>VLOOKUP(H605,estados!C:F,4,0)</f>
        <v>Amapá</v>
      </c>
      <c r="E605" t="str">
        <f>VLOOKUP(H605,estados!C:F,2,0)</f>
        <v>Norte</v>
      </c>
      <c r="F605" t="str">
        <f>municipios[[#This Row],[MUNICÍPIO - IBGE]]</f>
        <v>Macapá</v>
      </c>
      <c r="G605">
        <f>VLOOKUP(H605,estados!C:F,3,0)</f>
        <v>16</v>
      </c>
      <c r="H605" t="str">
        <f>municipios[[#This Row],[UF]]</f>
        <v>AP</v>
      </c>
      <c r="I605" t="str">
        <f t="shared" si="9"/>
        <v>160030</v>
      </c>
    </row>
    <row r="606" spans="1:9" x14ac:dyDescent="0.25">
      <c r="A606">
        <f>municipios[[#This Row],[CÓDIGO DO MUNICÍPIO - TOM]]</f>
        <v>606</v>
      </c>
      <c r="B606">
        <f>municipios[[#This Row],[CÓDIGO DO MUNICÍPIO - IBGE]]</f>
        <v>3122470</v>
      </c>
      <c r="C606">
        <f>VLOOKUP(H606,estados!C:G,5,0)</f>
        <v>31</v>
      </c>
      <c r="D606" t="str">
        <f>VLOOKUP(H606,estados!C:F,4,0)</f>
        <v>Minas Gerais</v>
      </c>
      <c r="E606" t="str">
        <f>VLOOKUP(H606,estados!C:F,2,0)</f>
        <v>Sudeste</v>
      </c>
      <c r="F606" t="str">
        <f>municipios[[#This Row],[MUNICÍPIO - IBGE]]</f>
        <v>Dom Bosco</v>
      </c>
      <c r="G606">
        <f>VLOOKUP(H606,estados!C:F,3,0)</f>
        <v>853</v>
      </c>
      <c r="H606" t="str">
        <f>municipios[[#This Row],[UF]]</f>
        <v>MG</v>
      </c>
      <c r="I606" t="str">
        <f t="shared" si="9"/>
        <v>312247</v>
      </c>
    </row>
    <row r="607" spans="1:9" x14ac:dyDescent="0.25">
      <c r="A607">
        <f>municipios[[#This Row],[CÓDIGO DO MUNICÍPIO - TOM]]</f>
        <v>607</v>
      </c>
      <c r="B607">
        <f>municipios[[#This Row],[CÓDIGO DO MUNICÍPIO - IBGE]]</f>
        <v>1600402</v>
      </c>
      <c r="C607">
        <f>VLOOKUP(H607,estados!C:G,5,0)</f>
        <v>16</v>
      </c>
      <c r="D607" t="str">
        <f>VLOOKUP(H607,estados!C:F,4,0)</f>
        <v>Amapá</v>
      </c>
      <c r="E607" t="str">
        <f>VLOOKUP(H607,estados!C:F,2,0)</f>
        <v>Norte</v>
      </c>
      <c r="F607" t="str">
        <f>municipios[[#This Row],[MUNICÍPIO - IBGE]]</f>
        <v>Mazagão</v>
      </c>
      <c r="G607">
        <f>VLOOKUP(H607,estados!C:F,3,0)</f>
        <v>16</v>
      </c>
      <c r="H607" t="str">
        <f>municipios[[#This Row],[UF]]</f>
        <v>AP</v>
      </c>
      <c r="I607" t="str">
        <f t="shared" si="9"/>
        <v>160040</v>
      </c>
    </row>
    <row r="608" spans="1:9" x14ac:dyDescent="0.25">
      <c r="A608">
        <f>municipios[[#This Row],[CÓDIGO DO MUNICÍPIO - TOM]]</f>
        <v>608</v>
      </c>
      <c r="B608">
        <f>municipios[[#This Row],[CÓDIGO DO MUNICÍPIO - IBGE]]</f>
        <v>3126752</v>
      </c>
      <c r="C608">
        <f>VLOOKUP(H608,estados!C:G,5,0)</f>
        <v>31</v>
      </c>
      <c r="D608" t="str">
        <f>VLOOKUP(H608,estados!C:F,4,0)</f>
        <v>Minas Gerais</v>
      </c>
      <c r="E608" t="str">
        <f>VLOOKUP(H608,estados!C:F,2,0)</f>
        <v>Sudeste</v>
      </c>
      <c r="F608" t="str">
        <f>municipios[[#This Row],[MUNICÍPIO - IBGE]]</f>
        <v>Franciscópolis</v>
      </c>
      <c r="G608">
        <f>VLOOKUP(H608,estados!C:F,3,0)</f>
        <v>853</v>
      </c>
      <c r="H608" t="str">
        <f>municipios[[#This Row],[UF]]</f>
        <v>MG</v>
      </c>
      <c r="I608" t="str">
        <f t="shared" si="9"/>
        <v>312675</v>
      </c>
    </row>
    <row r="609" spans="1:9" x14ac:dyDescent="0.25">
      <c r="A609">
        <f>municipios[[#This Row],[CÓDIGO DO MUNICÍPIO - TOM]]</f>
        <v>609</v>
      </c>
      <c r="B609">
        <f>municipios[[#This Row],[CÓDIGO DO MUNICÍPIO - IBGE]]</f>
        <v>1600501</v>
      </c>
      <c r="C609">
        <f>VLOOKUP(H609,estados!C:G,5,0)</f>
        <v>16</v>
      </c>
      <c r="D609" t="str">
        <f>VLOOKUP(H609,estados!C:F,4,0)</f>
        <v>Amapá</v>
      </c>
      <c r="E609" t="str">
        <f>VLOOKUP(H609,estados!C:F,2,0)</f>
        <v>Norte</v>
      </c>
      <c r="F609" t="str">
        <f>municipios[[#This Row],[MUNICÍPIO - IBGE]]</f>
        <v>Oiapoque</v>
      </c>
      <c r="G609">
        <f>VLOOKUP(H609,estados!C:F,3,0)</f>
        <v>16</v>
      </c>
      <c r="H609" t="str">
        <f>municipios[[#This Row],[UF]]</f>
        <v>AP</v>
      </c>
      <c r="I609" t="str">
        <f t="shared" si="9"/>
        <v>160050</v>
      </c>
    </row>
    <row r="610" spans="1:9" x14ac:dyDescent="0.25">
      <c r="A610">
        <f>municipios[[#This Row],[CÓDIGO DO MUNICÍPIO - TOM]]</f>
        <v>610</v>
      </c>
      <c r="B610">
        <f>municipios[[#This Row],[CÓDIGO DO MUNICÍPIO - IBGE]]</f>
        <v>3126950</v>
      </c>
      <c r="C610">
        <f>VLOOKUP(H610,estados!C:G,5,0)</f>
        <v>31</v>
      </c>
      <c r="D610" t="str">
        <f>VLOOKUP(H610,estados!C:F,4,0)</f>
        <v>Minas Gerais</v>
      </c>
      <c r="E610" t="str">
        <f>VLOOKUP(H610,estados!C:F,2,0)</f>
        <v>Sudeste</v>
      </c>
      <c r="F610" t="str">
        <f>municipios[[#This Row],[MUNICÍPIO - IBGE]]</f>
        <v>Frei Lagonegro</v>
      </c>
      <c r="G610">
        <f>VLOOKUP(H610,estados!C:F,3,0)</f>
        <v>853</v>
      </c>
      <c r="H610" t="str">
        <f>municipios[[#This Row],[UF]]</f>
        <v>MG</v>
      </c>
      <c r="I610" t="str">
        <f t="shared" si="9"/>
        <v>312695</v>
      </c>
    </row>
    <row r="611" spans="1:9" x14ac:dyDescent="0.25">
      <c r="A611">
        <f>municipios[[#This Row],[CÓDIGO DO MUNICÍPIO - TOM]]</f>
        <v>611</v>
      </c>
      <c r="B611">
        <f>municipios[[#This Row],[CÓDIGO DO MUNICÍPIO - IBGE]]</f>
        <v>1600238</v>
      </c>
      <c r="C611">
        <f>VLOOKUP(H611,estados!C:G,5,0)</f>
        <v>16</v>
      </c>
      <c r="D611" t="str">
        <f>VLOOKUP(H611,estados!C:F,4,0)</f>
        <v>Amapá</v>
      </c>
      <c r="E611" t="str">
        <f>VLOOKUP(H611,estados!C:F,2,0)</f>
        <v>Norte</v>
      </c>
      <c r="F611" t="str">
        <f>municipios[[#This Row],[MUNICÍPIO - IBGE]]</f>
        <v>Ferreira Gomes</v>
      </c>
      <c r="G611">
        <f>VLOOKUP(H611,estados!C:F,3,0)</f>
        <v>16</v>
      </c>
      <c r="H611" t="str">
        <f>municipios[[#This Row],[UF]]</f>
        <v>AP</v>
      </c>
      <c r="I611" t="str">
        <f t="shared" si="9"/>
        <v>160023</v>
      </c>
    </row>
    <row r="612" spans="1:9" x14ac:dyDescent="0.25">
      <c r="A612">
        <f>municipios[[#This Row],[CÓDIGO DO MUNICÍPIO - TOM]]</f>
        <v>612</v>
      </c>
      <c r="B612">
        <f>municipios[[#This Row],[CÓDIGO DO MUNICÍPIO - IBGE]]</f>
        <v>3127073</v>
      </c>
      <c r="C612">
        <f>VLOOKUP(H612,estados!C:G,5,0)</f>
        <v>31</v>
      </c>
      <c r="D612" t="str">
        <f>VLOOKUP(H612,estados!C:F,4,0)</f>
        <v>Minas Gerais</v>
      </c>
      <c r="E612" t="str">
        <f>VLOOKUP(H612,estados!C:F,2,0)</f>
        <v>Sudeste</v>
      </c>
      <c r="F612" t="str">
        <f>municipios[[#This Row],[MUNICÍPIO - IBGE]]</f>
        <v>Fruta de Leite</v>
      </c>
      <c r="G612">
        <f>VLOOKUP(H612,estados!C:F,3,0)</f>
        <v>853</v>
      </c>
      <c r="H612" t="str">
        <f>municipios[[#This Row],[UF]]</f>
        <v>MG</v>
      </c>
      <c r="I612" t="str">
        <f t="shared" si="9"/>
        <v>312707</v>
      </c>
    </row>
    <row r="613" spans="1:9" x14ac:dyDescent="0.25">
      <c r="A613">
        <f>municipios[[#This Row],[CÓDIGO DO MUNICÍPIO - TOM]]</f>
        <v>613</v>
      </c>
      <c r="B613">
        <f>municipios[[#This Row],[CÓDIGO DO MUNICÍPIO - IBGE]]</f>
        <v>1600279</v>
      </c>
      <c r="C613">
        <f>VLOOKUP(H613,estados!C:G,5,0)</f>
        <v>16</v>
      </c>
      <c r="D613" t="str">
        <f>VLOOKUP(H613,estados!C:F,4,0)</f>
        <v>Amapá</v>
      </c>
      <c r="E613" t="str">
        <f>VLOOKUP(H613,estados!C:F,2,0)</f>
        <v>Norte</v>
      </c>
      <c r="F613" t="str">
        <f>municipios[[#This Row],[MUNICÍPIO - IBGE]]</f>
        <v>Laranjal do Jari</v>
      </c>
      <c r="G613">
        <f>VLOOKUP(H613,estados!C:F,3,0)</f>
        <v>16</v>
      </c>
      <c r="H613" t="str">
        <f>municipios[[#This Row],[UF]]</f>
        <v>AP</v>
      </c>
      <c r="I613" t="str">
        <f t="shared" si="9"/>
        <v>160027</v>
      </c>
    </row>
    <row r="614" spans="1:9" x14ac:dyDescent="0.25">
      <c r="A614">
        <f>municipios[[#This Row],[CÓDIGO DO MUNICÍPIO - TOM]]</f>
        <v>614</v>
      </c>
      <c r="B614">
        <f>municipios[[#This Row],[CÓDIGO DO MUNICÍPIO - IBGE]]</f>
        <v>3127339</v>
      </c>
      <c r="C614">
        <f>VLOOKUP(H614,estados!C:G,5,0)</f>
        <v>31</v>
      </c>
      <c r="D614" t="str">
        <f>VLOOKUP(H614,estados!C:F,4,0)</f>
        <v>Minas Gerais</v>
      </c>
      <c r="E614" t="str">
        <f>VLOOKUP(H614,estados!C:F,2,0)</f>
        <v>Sudeste</v>
      </c>
      <c r="F614" t="str">
        <f>municipios[[#This Row],[MUNICÍPIO - IBGE]]</f>
        <v>Gameleiras</v>
      </c>
      <c r="G614">
        <f>VLOOKUP(H614,estados!C:F,3,0)</f>
        <v>853</v>
      </c>
      <c r="H614" t="str">
        <f>municipios[[#This Row],[UF]]</f>
        <v>MG</v>
      </c>
      <c r="I614" t="str">
        <f t="shared" si="9"/>
        <v>312733</v>
      </c>
    </row>
    <row r="615" spans="1:9" x14ac:dyDescent="0.25">
      <c r="A615">
        <f>municipios[[#This Row],[CÓDIGO DO MUNICÍPIO - TOM]]</f>
        <v>615</v>
      </c>
      <c r="B615">
        <f>municipios[[#This Row],[CÓDIGO DO MUNICÍPIO - IBGE]]</f>
        <v>1600600</v>
      </c>
      <c r="C615">
        <f>VLOOKUP(H615,estados!C:G,5,0)</f>
        <v>16</v>
      </c>
      <c r="D615" t="str">
        <f>VLOOKUP(H615,estados!C:F,4,0)</f>
        <v>Amapá</v>
      </c>
      <c r="E615" t="str">
        <f>VLOOKUP(H615,estados!C:F,2,0)</f>
        <v>Norte</v>
      </c>
      <c r="F615" t="str">
        <f>municipios[[#This Row],[MUNICÍPIO - IBGE]]</f>
        <v>Santana</v>
      </c>
      <c r="G615">
        <f>VLOOKUP(H615,estados!C:F,3,0)</f>
        <v>16</v>
      </c>
      <c r="H615" t="str">
        <f>municipios[[#This Row],[UF]]</f>
        <v>AP</v>
      </c>
      <c r="I615" t="str">
        <f t="shared" si="9"/>
        <v>160060</v>
      </c>
    </row>
    <row r="616" spans="1:9" x14ac:dyDescent="0.25">
      <c r="A616">
        <f>municipios[[#This Row],[CÓDIGO DO MUNICÍPIO - TOM]]</f>
        <v>616</v>
      </c>
      <c r="B616">
        <f>municipios[[#This Row],[CÓDIGO DO MUNICÍPIO - IBGE]]</f>
        <v>3127354</v>
      </c>
      <c r="C616">
        <f>VLOOKUP(H616,estados!C:G,5,0)</f>
        <v>31</v>
      </c>
      <c r="D616" t="str">
        <f>VLOOKUP(H616,estados!C:F,4,0)</f>
        <v>Minas Gerais</v>
      </c>
      <c r="E616" t="str">
        <f>VLOOKUP(H616,estados!C:F,2,0)</f>
        <v>Sudeste</v>
      </c>
      <c r="F616" t="str">
        <f>municipios[[#This Row],[MUNICÍPIO - IBGE]]</f>
        <v>Glaucilândia</v>
      </c>
      <c r="G616">
        <f>VLOOKUP(H616,estados!C:F,3,0)</f>
        <v>853</v>
      </c>
      <c r="H616" t="str">
        <f>municipios[[#This Row],[UF]]</f>
        <v>MG</v>
      </c>
      <c r="I616" t="str">
        <f t="shared" si="9"/>
        <v>312735</v>
      </c>
    </row>
    <row r="617" spans="1:9" x14ac:dyDescent="0.25">
      <c r="A617">
        <f>municipios[[#This Row],[CÓDIGO DO MUNICÍPIO - TOM]]</f>
        <v>617</v>
      </c>
      <c r="B617">
        <f>municipios[[#This Row],[CÓDIGO DO MUNICÍPIO - IBGE]]</f>
        <v>1600709</v>
      </c>
      <c r="C617">
        <f>VLOOKUP(H617,estados!C:G,5,0)</f>
        <v>16</v>
      </c>
      <c r="D617" t="str">
        <f>VLOOKUP(H617,estados!C:F,4,0)</f>
        <v>Amapá</v>
      </c>
      <c r="E617" t="str">
        <f>VLOOKUP(H617,estados!C:F,2,0)</f>
        <v>Norte</v>
      </c>
      <c r="F617" t="str">
        <f>municipios[[#This Row],[MUNICÍPIO - IBGE]]</f>
        <v>Tartarugalzinho</v>
      </c>
      <c r="G617">
        <f>VLOOKUP(H617,estados!C:F,3,0)</f>
        <v>16</v>
      </c>
      <c r="H617" t="str">
        <f>municipios[[#This Row],[UF]]</f>
        <v>AP</v>
      </c>
      <c r="I617" t="str">
        <f t="shared" si="9"/>
        <v>160070</v>
      </c>
    </row>
    <row r="618" spans="1:9" x14ac:dyDescent="0.25">
      <c r="A618">
        <f>municipios[[#This Row],[CÓDIGO DO MUNICÍPIO - TOM]]</f>
        <v>618</v>
      </c>
      <c r="B618">
        <f>municipios[[#This Row],[CÓDIGO DO MUNICÍPIO - IBGE]]</f>
        <v>3127370</v>
      </c>
      <c r="C618">
        <f>VLOOKUP(H618,estados!C:G,5,0)</f>
        <v>31</v>
      </c>
      <c r="D618" t="str">
        <f>VLOOKUP(H618,estados!C:F,4,0)</f>
        <v>Minas Gerais</v>
      </c>
      <c r="E618" t="str">
        <f>VLOOKUP(H618,estados!C:F,2,0)</f>
        <v>Sudeste</v>
      </c>
      <c r="F618" t="str">
        <f>municipios[[#This Row],[MUNICÍPIO - IBGE]]</f>
        <v>Goiabeira</v>
      </c>
      <c r="G618">
        <f>VLOOKUP(H618,estados!C:F,3,0)</f>
        <v>853</v>
      </c>
      <c r="H618" t="str">
        <f>municipios[[#This Row],[UF]]</f>
        <v>MG</v>
      </c>
      <c r="I618" t="str">
        <f t="shared" si="9"/>
        <v>312737</v>
      </c>
    </row>
    <row r="619" spans="1:9" x14ac:dyDescent="0.25">
      <c r="A619">
        <f>municipios[[#This Row],[CÓDIGO DO MUNICÍPIO - TOM]]</f>
        <v>619</v>
      </c>
      <c r="B619">
        <f>municipios[[#This Row],[CÓDIGO DO MUNICÍPIO - IBGE]]</f>
        <v>1507458</v>
      </c>
      <c r="C619">
        <f>VLOOKUP(H619,estados!C:G,5,0)</f>
        <v>15</v>
      </c>
      <c r="D619" t="str">
        <f>VLOOKUP(H619,estados!C:F,4,0)</f>
        <v>Pará</v>
      </c>
      <c r="E619" t="str">
        <f>VLOOKUP(H619,estados!C:F,2,0)</f>
        <v>Norte</v>
      </c>
      <c r="F619" t="str">
        <f>municipios[[#This Row],[MUNICÍPIO - IBGE]]</f>
        <v>São Geraldo do Araguaia</v>
      </c>
      <c r="G619">
        <f>VLOOKUP(H619,estados!C:F,3,0)</f>
        <v>144</v>
      </c>
      <c r="H619" t="str">
        <f>municipios[[#This Row],[UF]]</f>
        <v>PA</v>
      </c>
      <c r="I619" t="str">
        <f t="shared" si="9"/>
        <v>150745</v>
      </c>
    </row>
    <row r="620" spans="1:9" x14ac:dyDescent="0.25">
      <c r="A620">
        <f>municipios[[#This Row],[CÓDIGO DO MUNICÍPIO - TOM]]</f>
        <v>620</v>
      </c>
      <c r="B620">
        <f>municipios[[#This Row],[CÓDIGO DO MUNICÍPIO - IBGE]]</f>
        <v>3127388</v>
      </c>
      <c r="C620">
        <f>VLOOKUP(H620,estados!C:G,5,0)</f>
        <v>31</v>
      </c>
      <c r="D620" t="str">
        <f>VLOOKUP(H620,estados!C:F,4,0)</f>
        <v>Minas Gerais</v>
      </c>
      <c r="E620" t="str">
        <f>VLOOKUP(H620,estados!C:F,2,0)</f>
        <v>Sudeste</v>
      </c>
      <c r="F620" t="str">
        <f>municipios[[#This Row],[MUNICÍPIO - IBGE]]</f>
        <v>Goianá</v>
      </c>
      <c r="G620">
        <f>VLOOKUP(H620,estados!C:F,3,0)</f>
        <v>853</v>
      </c>
      <c r="H620" t="str">
        <f>municipios[[#This Row],[UF]]</f>
        <v>MG</v>
      </c>
      <c r="I620" t="str">
        <f t="shared" si="9"/>
        <v>312738</v>
      </c>
    </row>
    <row r="621" spans="1:9" x14ac:dyDescent="0.25">
      <c r="A621">
        <f>municipios[[#This Row],[CÓDIGO DO MUNICÍPIO - TOM]]</f>
        <v>621</v>
      </c>
      <c r="B621">
        <f>municipios[[#This Row],[CÓDIGO DO MUNICÍPIO - IBGE]]</f>
        <v>1503457</v>
      </c>
      <c r="C621">
        <f>VLOOKUP(H621,estados!C:G,5,0)</f>
        <v>15</v>
      </c>
      <c r="D621" t="str">
        <f>VLOOKUP(H621,estados!C:F,4,0)</f>
        <v>Pará</v>
      </c>
      <c r="E621" t="str">
        <f>VLOOKUP(H621,estados!C:F,2,0)</f>
        <v>Norte</v>
      </c>
      <c r="F621" t="str">
        <f>municipios[[#This Row],[MUNICÍPIO - IBGE]]</f>
        <v>Ipixuna do Pará</v>
      </c>
      <c r="G621">
        <f>VLOOKUP(H621,estados!C:F,3,0)</f>
        <v>144</v>
      </c>
      <c r="H621" t="str">
        <f>municipios[[#This Row],[UF]]</f>
        <v>PA</v>
      </c>
      <c r="I621" t="str">
        <f t="shared" si="9"/>
        <v>150345</v>
      </c>
    </row>
    <row r="622" spans="1:9" x14ac:dyDescent="0.25">
      <c r="A622">
        <f>municipios[[#This Row],[CÓDIGO DO MUNICÍPIO - TOM]]</f>
        <v>622</v>
      </c>
      <c r="B622">
        <f>municipios[[#This Row],[CÓDIGO DO MUNICÍPIO - IBGE]]</f>
        <v>3128253</v>
      </c>
      <c r="C622">
        <f>VLOOKUP(H622,estados!C:G,5,0)</f>
        <v>31</v>
      </c>
      <c r="D622" t="str">
        <f>VLOOKUP(H622,estados!C:F,4,0)</f>
        <v>Minas Gerais</v>
      </c>
      <c r="E622" t="str">
        <f>VLOOKUP(H622,estados!C:F,2,0)</f>
        <v>Sudeste</v>
      </c>
      <c r="F622" t="str">
        <f>municipios[[#This Row],[MUNICÍPIO - IBGE]]</f>
        <v>Guaraciama</v>
      </c>
      <c r="G622">
        <f>VLOOKUP(H622,estados!C:F,3,0)</f>
        <v>853</v>
      </c>
      <c r="H622" t="str">
        <f>municipios[[#This Row],[UF]]</f>
        <v>MG</v>
      </c>
      <c r="I622" t="str">
        <f t="shared" si="9"/>
        <v>312825</v>
      </c>
    </row>
    <row r="623" spans="1:9" x14ac:dyDescent="0.25">
      <c r="A623">
        <f>municipios[[#This Row],[CÓDIGO DO MUNICÍPIO - TOM]]</f>
        <v>623</v>
      </c>
      <c r="B623">
        <f>municipios[[#This Row],[CÓDIGO DO MUNICÍPIO - IBGE]]</f>
        <v>1508126</v>
      </c>
      <c r="C623">
        <f>VLOOKUP(H623,estados!C:G,5,0)</f>
        <v>15</v>
      </c>
      <c r="D623" t="str">
        <f>VLOOKUP(H623,estados!C:F,4,0)</f>
        <v>Pará</v>
      </c>
      <c r="E623" t="str">
        <f>VLOOKUP(H623,estados!C:F,2,0)</f>
        <v>Norte</v>
      </c>
      <c r="F623" t="str">
        <f>municipios[[#This Row],[MUNICÍPIO - IBGE]]</f>
        <v>Ulianópolis</v>
      </c>
      <c r="G623">
        <f>VLOOKUP(H623,estados!C:F,3,0)</f>
        <v>144</v>
      </c>
      <c r="H623" t="str">
        <f>municipios[[#This Row],[UF]]</f>
        <v>PA</v>
      </c>
      <c r="I623" t="str">
        <f t="shared" si="9"/>
        <v>150812</v>
      </c>
    </row>
    <row r="624" spans="1:9" x14ac:dyDescent="0.25">
      <c r="A624">
        <f>municipios[[#This Row],[CÓDIGO DO MUNICÍPIO - TOM]]</f>
        <v>624</v>
      </c>
      <c r="B624">
        <f>municipios[[#This Row],[CÓDIGO DO MUNICÍPIO - IBGE]]</f>
        <v>3129657</v>
      </c>
      <c r="C624">
        <f>VLOOKUP(H624,estados!C:G,5,0)</f>
        <v>31</v>
      </c>
      <c r="D624" t="str">
        <f>VLOOKUP(H624,estados!C:F,4,0)</f>
        <v>Minas Gerais</v>
      </c>
      <c r="E624" t="str">
        <f>VLOOKUP(H624,estados!C:F,2,0)</f>
        <v>Sudeste</v>
      </c>
      <c r="F624" t="str">
        <f>municipios[[#This Row],[MUNICÍPIO - IBGE]]</f>
        <v>Ibiracatu</v>
      </c>
      <c r="G624">
        <f>VLOOKUP(H624,estados!C:F,3,0)</f>
        <v>853</v>
      </c>
      <c r="H624" t="str">
        <f>municipios[[#This Row],[UF]]</f>
        <v>MG</v>
      </c>
      <c r="I624" t="str">
        <f t="shared" si="9"/>
        <v>312965</v>
      </c>
    </row>
    <row r="625" spans="1:9" x14ac:dyDescent="0.25">
      <c r="A625">
        <f>municipios[[#This Row],[CÓDIGO DO MUNICÍPIO - TOM]]</f>
        <v>625</v>
      </c>
      <c r="B625">
        <f>municipios[[#This Row],[CÓDIGO DO MUNICÍPIO - IBGE]]</f>
        <v>1501782</v>
      </c>
      <c r="C625">
        <f>VLOOKUP(H625,estados!C:G,5,0)</f>
        <v>15</v>
      </c>
      <c r="D625" t="str">
        <f>VLOOKUP(H625,estados!C:F,4,0)</f>
        <v>Pará</v>
      </c>
      <c r="E625" t="str">
        <f>VLOOKUP(H625,estados!C:F,2,0)</f>
        <v>Norte</v>
      </c>
      <c r="F625" t="str">
        <f>municipios[[#This Row],[MUNICÍPIO - IBGE]]</f>
        <v>Breu Branco</v>
      </c>
      <c r="G625">
        <f>VLOOKUP(H625,estados!C:F,3,0)</f>
        <v>144</v>
      </c>
      <c r="H625" t="str">
        <f>municipios[[#This Row],[UF]]</f>
        <v>PA</v>
      </c>
      <c r="I625" t="str">
        <f t="shared" si="9"/>
        <v>150178</v>
      </c>
    </row>
    <row r="626" spans="1:9" x14ac:dyDescent="0.25">
      <c r="A626">
        <f>municipios[[#This Row],[CÓDIGO DO MUNICÍPIO - TOM]]</f>
        <v>626</v>
      </c>
      <c r="B626">
        <f>municipios[[#This Row],[CÓDIGO DO MUNICÍPIO - IBGE]]</f>
        <v>3130556</v>
      </c>
      <c r="C626">
        <f>VLOOKUP(H626,estados!C:G,5,0)</f>
        <v>31</v>
      </c>
      <c r="D626" t="str">
        <f>VLOOKUP(H626,estados!C:F,4,0)</f>
        <v>Minas Gerais</v>
      </c>
      <c r="E626" t="str">
        <f>VLOOKUP(H626,estados!C:F,2,0)</f>
        <v>Sudeste</v>
      </c>
      <c r="F626" t="str">
        <f>municipios[[#This Row],[MUNICÍPIO - IBGE]]</f>
        <v>Imbé de Minas</v>
      </c>
      <c r="G626">
        <f>VLOOKUP(H626,estados!C:F,3,0)</f>
        <v>853</v>
      </c>
      <c r="H626" t="str">
        <f>municipios[[#This Row],[UF]]</f>
        <v>MG</v>
      </c>
      <c r="I626" t="str">
        <f t="shared" si="9"/>
        <v>313055</v>
      </c>
    </row>
    <row r="627" spans="1:9" x14ac:dyDescent="0.25">
      <c r="A627">
        <f>municipios[[#This Row],[CÓDIGO DO MUNICÍPIO - TOM]]</f>
        <v>627</v>
      </c>
      <c r="B627">
        <f>municipios[[#This Row],[CÓDIGO DO MUNICÍPIO - IBGE]]</f>
        <v>1503093</v>
      </c>
      <c r="C627">
        <f>VLOOKUP(H627,estados!C:G,5,0)</f>
        <v>15</v>
      </c>
      <c r="D627" t="str">
        <f>VLOOKUP(H627,estados!C:F,4,0)</f>
        <v>Pará</v>
      </c>
      <c r="E627" t="str">
        <f>VLOOKUP(H627,estados!C:F,2,0)</f>
        <v>Norte</v>
      </c>
      <c r="F627" t="str">
        <f>municipios[[#This Row],[MUNICÍPIO - IBGE]]</f>
        <v>Goianésia do Pará</v>
      </c>
      <c r="G627">
        <f>VLOOKUP(H627,estados!C:F,3,0)</f>
        <v>144</v>
      </c>
      <c r="H627" t="str">
        <f>municipios[[#This Row],[UF]]</f>
        <v>PA</v>
      </c>
      <c r="I627" t="str">
        <f t="shared" si="9"/>
        <v>150309</v>
      </c>
    </row>
    <row r="628" spans="1:9" x14ac:dyDescent="0.25">
      <c r="A628">
        <f>municipios[[#This Row],[CÓDIGO DO MUNICÍPIO - TOM]]</f>
        <v>628</v>
      </c>
      <c r="B628">
        <f>municipios[[#This Row],[CÓDIGO DO MUNICÍPIO - IBGE]]</f>
        <v>3130655</v>
      </c>
      <c r="C628">
        <f>VLOOKUP(H628,estados!C:G,5,0)</f>
        <v>31</v>
      </c>
      <c r="D628" t="str">
        <f>VLOOKUP(H628,estados!C:F,4,0)</f>
        <v>Minas Gerais</v>
      </c>
      <c r="E628" t="str">
        <f>VLOOKUP(H628,estados!C:F,2,0)</f>
        <v>Sudeste</v>
      </c>
      <c r="F628" t="str">
        <f>municipios[[#This Row],[MUNICÍPIO - IBGE]]</f>
        <v>Indaiabira</v>
      </c>
      <c r="G628">
        <f>VLOOKUP(H628,estados!C:F,3,0)</f>
        <v>853</v>
      </c>
      <c r="H628" t="str">
        <f>municipios[[#This Row],[UF]]</f>
        <v>MG</v>
      </c>
      <c r="I628" t="str">
        <f t="shared" si="9"/>
        <v>313065</v>
      </c>
    </row>
    <row r="629" spans="1:9" x14ac:dyDescent="0.25">
      <c r="A629">
        <f>municipios[[#This Row],[CÓDIGO DO MUNICÍPIO - TOM]]</f>
        <v>629</v>
      </c>
      <c r="B629">
        <f>municipios[[#This Row],[CÓDIGO DO MUNICÍPIO - IBGE]]</f>
        <v>1505064</v>
      </c>
      <c r="C629">
        <f>VLOOKUP(H629,estados!C:G,5,0)</f>
        <v>15</v>
      </c>
      <c r="D629" t="str">
        <f>VLOOKUP(H629,estados!C:F,4,0)</f>
        <v>Pará</v>
      </c>
      <c r="E629" t="str">
        <f>VLOOKUP(H629,estados!C:F,2,0)</f>
        <v>Norte</v>
      </c>
      <c r="F629" t="str">
        <f>municipios[[#This Row],[MUNICÍPIO - IBGE]]</f>
        <v>Novo Repartimento</v>
      </c>
      <c r="G629">
        <f>VLOOKUP(H629,estados!C:F,3,0)</f>
        <v>144</v>
      </c>
      <c r="H629" t="str">
        <f>municipios[[#This Row],[UF]]</f>
        <v>PA</v>
      </c>
      <c r="I629" t="str">
        <f t="shared" si="9"/>
        <v>150506</v>
      </c>
    </row>
    <row r="630" spans="1:9" x14ac:dyDescent="0.25">
      <c r="A630">
        <f>municipios[[#This Row],[CÓDIGO DO MUNICÍPIO - TOM]]</f>
        <v>630</v>
      </c>
      <c r="B630">
        <f>municipios[[#This Row],[CÓDIGO DO MUNICÍPIO - IBGE]]</f>
        <v>3135357</v>
      </c>
      <c r="C630">
        <f>VLOOKUP(H630,estados!C:G,5,0)</f>
        <v>31</v>
      </c>
      <c r="D630" t="str">
        <f>VLOOKUP(H630,estados!C:F,4,0)</f>
        <v>Minas Gerais</v>
      </c>
      <c r="E630" t="str">
        <f>VLOOKUP(H630,estados!C:F,2,0)</f>
        <v>Sudeste</v>
      </c>
      <c r="F630" t="str">
        <f>municipios[[#This Row],[MUNICÍPIO - IBGE]]</f>
        <v>Japonvar</v>
      </c>
      <c r="G630">
        <f>VLOOKUP(H630,estados!C:F,3,0)</f>
        <v>853</v>
      </c>
      <c r="H630" t="str">
        <f>municipios[[#This Row],[UF]]</f>
        <v>MG</v>
      </c>
      <c r="I630" t="str">
        <f t="shared" si="9"/>
        <v>313535</v>
      </c>
    </row>
    <row r="631" spans="1:9" x14ac:dyDescent="0.25">
      <c r="A631">
        <f>municipios[[#This Row],[CÓDIGO DO MUNICÍPIO - TOM]]</f>
        <v>631</v>
      </c>
      <c r="B631">
        <f>municipios[[#This Row],[CÓDIGO DO MUNICÍPIO - IBGE]]</f>
        <v>1503754</v>
      </c>
      <c r="C631">
        <f>VLOOKUP(H631,estados!C:G,5,0)</f>
        <v>15</v>
      </c>
      <c r="D631" t="str">
        <f>VLOOKUP(H631,estados!C:F,4,0)</f>
        <v>Pará</v>
      </c>
      <c r="E631" t="str">
        <f>VLOOKUP(H631,estados!C:F,2,0)</f>
        <v>Norte</v>
      </c>
      <c r="F631" t="str">
        <f>municipios[[#This Row],[MUNICÍPIO - IBGE]]</f>
        <v>Jacareacanga</v>
      </c>
      <c r="G631">
        <f>VLOOKUP(H631,estados!C:F,3,0)</f>
        <v>144</v>
      </c>
      <c r="H631" t="str">
        <f>municipios[[#This Row],[UF]]</f>
        <v>PA</v>
      </c>
      <c r="I631" t="str">
        <f t="shared" si="9"/>
        <v>150375</v>
      </c>
    </row>
    <row r="632" spans="1:9" x14ac:dyDescent="0.25">
      <c r="A632">
        <f>municipios[[#This Row],[CÓDIGO DO MUNICÍPIO - TOM]]</f>
        <v>632</v>
      </c>
      <c r="B632">
        <f>municipios[[#This Row],[CÓDIGO DO MUNICÍPIO - IBGE]]</f>
        <v>3135456</v>
      </c>
      <c r="C632">
        <f>VLOOKUP(H632,estados!C:G,5,0)</f>
        <v>31</v>
      </c>
      <c r="D632" t="str">
        <f>VLOOKUP(H632,estados!C:F,4,0)</f>
        <v>Minas Gerais</v>
      </c>
      <c r="E632" t="str">
        <f>VLOOKUP(H632,estados!C:F,2,0)</f>
        <v>Sudeste</v>
      </c>
      <c r="F632" t="str">
        <f>municipios[[#This Row],[MUNICÍPIO - IBGE]]</f>
        <v>Jenipapo de Minas</v>
      </c>
      <c r="G632">
        <f>VLOOKUP(H632,estados!C:F,3,0)</f>
        <v>853</v>
      </c>
      <c r="H632" t="str">
        <f>municipios[[#This Row],[UF]]</f>
        <v>MG</v>
      </c>
      <c r="I632" t="str">
        <f t="shared" si="9"/>
        <v>313545</v>
      </c>
    </row>
    <row r="633" spans="1:9" x14ac:dyDescent="0.25">
      <c r="A633">
        <f>municipios[[#This Row],[CÓDIGO DO MUNICÍPIO - TOM]]</f>
        <v>633</v>
      </c>
      <c r="B633">
        <f>municipios[[#This Row],[CÓDIGO DO MUNICÍPIO - IBGE]]</f>
        <v>1505031</v>
      </c>
      <c r="C633">
        <f>VLOOKUP(H633,estados!C:G,5,0)</f>
        <v>15</v>
      </c>
      <c r="D633" t="str">
        <f>VLOOKUP(H633,estados!C:F,4,0)</f>
        <v>Pará</v>
      </c>
      <c r="E633" t="str">
        <f>VLOOKUP(H633,estados!C:F,2,0)</f>
        <v>Norte</v>
      </c>
      <c r="F633" t="str">
        <f>municipios[[#This Row],[MUNICÍPIO - IBGE]]</f>
        <v>Novo Progresso</v>
      </c>
      <c r="G633">
        <f>VLOOKUP(H633,estados!C:F,3,0)</f>
        <v>144</v>
      </c>
      <c r="H633" t="str">
        <f>municipios[[#This Row],[UF]]</f>
        <v>PA</v>
      </c>
      <c r="I633" t="str">
        <f t="shared" si="9"/>
        <v>150503</v>
      </c>
    </row>
    <row r="634" spans="1:9" x14ac:dyDescent="0.25">
      <c r="A634">
        <f>municipios[[#This Row],[CÓDIGO DO MUNICÍPIO - TOM]]</f>
        <v>634</v>
      </c>
      <c r="B634">
        <f>municipios[[#This Row],[CÓDIGO DO MUNICÍPIO - IBGE]]</f>
        <v>3136520</v>
      </c>
      <c r="C634">
        <f>VLOOKUP(H634,estados!C:G,5,0)</f>
        <v>31</v>
      </c>
      <c r="D634" t="str">
        <f>VLOOKUP(H634,estados!C:F,4,0)</f>
        <v>Minas Gerais</v>
      </c>
      <c r="E634" t="str">
        <f>VLOOKUP(H634,estados!C:F,2,0)</f>
        <v>Sudeste</v>
      </c>
      <c r="F634" t="str">
        <f>municipios[[#This Row],[MUNICÍPIO - IBGE]]</f>
        <v>José Gonçalves de Minas</v>
      </c>
      <c r="G634">
        <f>VLOOKUP(H634,estados!C:F,3,0)</f>
        <v>853</v>
      </c>
      <c r="H634" t="str">
        <f>municipios[[#This Row],[UF]]</f>
        <v>MG</v>
      </c>
      <c r="I634" t="str">
        <f t="shared" si="9"/>
        <v>313652</v>
      </c>
    </row>
    <row r="635" spans="1:9" x14ac:dyDescent="0.25">
      <c r="A635">
        <f>municipios[[#This Row],[CÓDIGO DO MUNICÍPIO - TOM]]</f>
        <v>635</v>
      </c>
      <c r="B635">
        <f>municipios[[#This Row],[CÓDIGO DO MUNICÍPIO - IBGE]]</f>
        <v>1508050</v>
      </c>
      <c r="C635">
        <f>VLOOKUP(H635,estados!C:G,5,0)</f>
        <v>15</v>
      </c>
      <c r="D635" t="str">
        <f>VLOOKUP(H635,estados!C:F,4,0)</f>
        <v>Pará</v>
      </c>
      <c r="E635" t="str">
        <f>VLOOKUP(H635,estados!C:F,2,0)</f>
        <v>Norte</v>
      </c>
      <c r="F635" t="str">
        <f>municipios[[#This Row],[MUNICÍPIO - IBGE]]</f>
        <v>Trairão</v>
      </c>
      <c r="G635">
        <f>VLOOKUP(H635,estados!C:F,3,0)</f>
        <v>144</v>
      </c>
      <c r="H635" t="str">
        <f>municipios[[#This Row],[UF]]</f>
        <v>PA</v>
      </c>
      <c r="I635" t="str">
        <f t="shared" si="9"/>
        <v>150805</v>
      </c>
    </row>
    <row r="636" spans="1:9" x14ac:dyDescent="0.25">
      <c r="A636">
        <f>municipios[[#This Row],[CÓDIGO DO MUNICÍPIO - TOM]]</f>
        <v>636</v>
      </c>
      <c r="B636">
        <f>municipios[[#This Row],[CÓDIGO DO MUNICÍPIO - IBGE]]</f>
        <v>3136553</v>
      </c>
      <c r="C636">
        <f>VLOOKUP(H636,estados!C:G,5,0)</f>
        <v>31</v>
      </c>
      <c r="D636" t="str">
        <f>VLOOKUP(H636,estados!C:F,4,0)</f>
        <v>Minas Gerais</v>
      </c>
      <c r="E636" t="str">
        <f>VLOOKUP(H636,estados!C:F,2,0)</f>
        <v>Sudeste</v>
      </c>
      <c r="F636" t="str">
        <f>municipios[[#This Row],[MUNICÍPIO - IBGE]]</f>
        <v>José Raydan</v>
      </c>
      <c r="G636">
        <f>VLOOKUP(H636,estados!C:F,3,0)</f>
        <v>853</v>
      </c>
      <c r="H636" t="str">
        <f>municipios[[#This Row],[UF]]</f>
        <v>MG</v>
      </c>
      <c r="I636" t="str">
        <f t="shared" si="9"/>
        <v>313655</v>
      </c>
    </row>
    <row r="637" spans="1:9" x14ac:dyDescent="0.25">
      <c r="A637">
        <f>municipios[[#This Row],[CÓDIGO DO MUNICÍPIO - TOM]]</f>
        <v>637</v>
      </c>
      <c r="B637">
        <f>municipios[[#This Row],[CÓDIGO DO MUNICÍPIO - IBGE]]</f>
        <v>1507979</v>
      </c>
      <c r="C637">
        <f>VLOOKUP(H637,estados!C:G,5,0)</f>
        <v>15</v>
      </c>
      <c r="D637" t="str">
        <f>VLOOKUP(H637,estados!C:F,4,0)</f>
        <v>Pará</v>
      </c>
      <c r="E637" t="str">
        <f>VLOOKUP(H637,estados!C:F,2,0)</f>
        <v>Norte</v>
      </c>
      <c r="F637" t="str">
        <f>municipios[[#This Row],[MUNICÍPIO - IBGE]]</f>
        <v>Terra Santa</v>
      </c>
      <c r="G637">
        <f>VLOOKUP(H637,estados!C:F,3,0)</f>
        <v>144</v>
      </c>
      <c r="H637" t="str">
        <f>municipios[[#This Row],[UF]]</f>
        <v>PA</v>
      </c>
      <c r="I637" t="str">
        <f t="shared" si="9"/>
        <v>150797</v>
      </c>
    </row>
    <row r="638" spans="1:9" x14ac:dyDescent="0.25">
      <c r="A638">
        <f>municipios[[#This Row],[CÓDIGO DO MUNICÍPIO - TOM]]</f>
        <v>638</v>
      </c>
      <c r="B638">
        <f>municipios[[#This Row],[CÓDIGO DO MUNICÍPIO - IBGE]]</f>
        <v>3136579</v>
      </c>
      <c r="C638">
        <f>VLOOKUP(H638,estados!C:G,5,0)</f>
        <v>31</v>
      </c>
      <c r="D638" t="str">
        <f>VLOOKUP(H638,estados!C:F,4,0)</f>
        <v>Minas Gerais</v>
      </c>
      <c r="E638" t="str">
        <f>VLOOKUP(H638,estados!C:F,2,0)</f>
        <v>Sudeste</v>
      </c>
      <c r="F638" t="str">
        <f>municipios[[#This Row],[MUNICÍPIO - IBGE]]</f>
        <v>Josenópolis</v>
      </c>
      <c r="G638">
        <f>VLOOKUP(H638,estados!C:F,3,0)</f>
        <v>853</v>
      </c>
      <c r="H638" t="str">
        <f>municipios[[#This Row],[UF]]</f>
        <v>MG</v>
      </c>
      <c r="I638" t="str">
        <f t="shared" si="9"/>
        <v>313657</v>
      </c>
    </row>
    <row r="639" spans="1:9" x14ac:dyDescent="0.25">
      <c r="A639">
        <f>municipios[[#This Row],[CÓDIGO DO MUNICÍPIO - TOM]]</f>
        <v>639</v>
      </c>
      <c r="B639">
        <f>municipios[[#This Row],[CÓDIGO DO MUNICÍPIO - IBGE]]</f>
        <v>1501725</v>
      </c>
      <c r="C639">
        <f>VLOOKUP(H639,estados!C:G,5,0)</f>
        <v>15</v>
      </c>
      <c r="D639" t="str">
        <f>VLOOKUP(H639,estados!C:F,4,0)</f>
        <v>Pará</v>
      </c>
      <c r="E639" t="str">
        <f>VLOOKUP(H639,estados!C:F,2,0)</f>
        <v>Norte</v>
      </c>
      <c r="F639" t="str">
        <f>municipios[[#This Row],[MUNICÍPIO - IBGE]]</f>
        <v>Brasil Novo</v>
      </c>
      <c r="G639">
        <f>VLOOKUP(H639,estados!C:F,3,0)</f>
        <v>144</v>
      </c>
      <c r="H639" t="str">
        <f>municipios[[#This Row],[UF]]</f>
        <v>PA</v>
      </c>
      <c r="I639" t="str">
        <f t="shared" si="9"/>
        <v>150172</v>
      </c>
    </row>
    <row r="640" spans="1:9" x14ac:dyDescent="0.25">
      <c r="A640">
        <f>municipios[[#This Row],[CÓDIGO DO MUNICÍPIO - TOM]]</f>
        <v>640</v>
      </c>
      <c r="B640">
        <f>municipios[[#This Row],[CÓDIGO DO MUNICÍPIO - IBGE]]</f>
        <v>3136959</v>
      </c>
      <c r="C640">
        <f>VLOOKUP(H640,estados!C:G,5,0)</f>
        <v>31</v>
      </c>
      <c r="D640" t="str">
        <f>VLOOKUP(H640,estados!C:F,4,0)</f>
        <v>Minas Gerais</v>
      </c>
      <c r="E640" t="str">
        <f>VLOOKUP(H640,estados!C:F,2,0)</f>
        <v>Sudeste</v>
      </c>
      <c r="F640" t="str">
        <f>municipios[[#This Row],[MUNICÍPIO - IBGE]]</f>
        <v>Juvenília</v>
      </c>
      <c r="G640">
        <f>VLOOKUP(H640,estados!C:F,3,0)</f>
        <v>853</v>
      </c>
      <c r="H640" t="str">
        <f>municipios[[#This Row],[UF]]</f>
        <v>MG</v>
      </c>
      <c r="I640" t="str">
        <f t="shared" si="9"/>
        <v>313695</v>
      </c>
    </row>
    <row r="641" spans="1:9" x14ac:dyDescent="0.25">
      <c r="A641">
        <f>municipios[[#This Row],[CÓDIGO DO MUNICÍPIO - TOM]]</f>
        <v>641</v>
      </c>
      <c r="B641">
        <f>municipios[[#This Row],[CÓDIGO DO MUNICÍPIO - IBGE]]</f>
        <v>1508357</v>
      </c>
      <c r="C641">
        <f>VLOOKUP(H641,estados!C:G,5,0)</f>
        <v>15</v>
      </c>
      <c r="D641" t="str">
        <f>VLOOKUP(H641,estados!C:F,4,0)</f>
        <v>Pará</v>
      </c>
      <c r="E641" t="str">
        <f>VLOOKUP(H641,estados!C:F,2,0)</f>
        <v>Norte</v>
      </c>
      <c r="F641" t="str">
        <f>municipios[[#This Row],[MUNICÍPIO - IBGE]]</f>
        <v>Vitória do Xingu</v>
      </c>
      <c r="G641">
        <f>VLOOKUP(H641,estados!C:F,3,0)</f>
        <v>144</v>
      </c>
      <c r="H641" t="str">
        <f>municipios[[#This Row],[UF]]</f>
        <v>PA</v>
      </c>
      <c r="I641" t="str">
        <f t="shared" si="9"/>
        <v>150835</v>
      </c>
    </row>
    <row r="642" spans="1:9" x14ac:dyDescent="0.25">
      <c r="A642">
        <f>municipios[[#This Row],[CÓDIGO DO MUNICÍPIO - TOM]]</f>
        <v>642</v>
      </c>
      <c r="B642">
        <f>municipios[[#This Row],[CÓDIGO DO MUNICÍPIO - IBGE]]</f>
        <v>3138351</v>
      </c>
      <c r="C642">
        <f>VLOOKUP(H642,estados!C:G,5,0)</f>
        <v>31</v>
      </c>
      <c r="D642" t="str">
        <f>VLOOKUP(H642,estados!C:F,4,0)</f>
        <v>Minas Gerais</v>
      </c>
      <c r="E642" t="str">
        <f>VLOOKUP(H642,estados!C:F,2,0)</f>
        <v>Sudeste</v>
      </c>
      <c r="F642" t="str">
        <f>municipios[[#This Row],[MUNICÍPIO - IBGE]]</f>
        <v>Leme do Prado</v>
      </c>
      <c r="G642">
        <f>VLOOKUP(H642,estados!C:F,3,0)</f>
        <v>853</v>
      </c>
      <c r="H642" t="str">
        <f>municipios[[#This Row],[UF]]</f>
        <v>MG</v>
      </c>
      <c r="I642" t="str">
        <f t="shared" si="9"/>
        <v>313835</v>
      </c>
    </row>
    <row r="643" spans="1:9" x14ac:dyDescent="0.25">
      <c r="A643">
        <f>municipios[[#This Row],[CÓDIGO DO MUNICÍPIO - TOM]]</f>
        <v>643</v>
      </c>
      <c r="B643">
        <f>municipios[[#This Row],[CÓDIGO DO MUNICÍPIO - IBGE]]</f>
        <v>1200013</v>
      </c>
      <c r="C643">
        <f>VLOOKUP(H643,estados!C:G,5,0)</f>
        <v>12</v>
      </c>
      <c r="D643" t="str">
        <f>VLOOKUP(H643,estados!C:F,4,0)</f>
        <v>Acre</v>
      </c>
      <c r="E643" t="str">
        <f>VLOOKUP(H643,estados!C:F,2,0)</f>
        <v>Norte</v>
      </c>
      <c r="F643" t="str">
        <f>municipios[[#This Row],[MUNICÍPIO - IBGE]]</f>
        <v>Acrelândia</v>
      </c>
      <c r="G643">
        <f>VLOOKUP(H643,estados!C:F,3,0)</f>
        <v>22</v>
      </c>
      <c r="H643" t="str">
        <f>municipios[[#This Row],[UF]]</f>
        <v>AC</v>
      </c>
      <c r="I643" t="str">
        <f t="shared" ref="I643:I706" si="10">LEFT(B643,LEN(B643)-1)</f>
        <v>120001</v>
      </c>
    </row>
    <row r="644" spans="1:9" x14ac:dyDescent="0.25">
      <c r="A644">
        <f>municipios[[#This Row],[CÓDIGO DO MUNICÍPIO - TOM]]</f>
        <v>644</v>
      </c>
      <c r="B644">
        <f>municipios[[#This Row],[CÓDIGO DO MUNICÍPIO - IBGE]]</f>
        <v>3138674</v>
      </c>
      <c r="C644">
        <f>VLOOKUP(H644,estados!C:G,5,0)</f>
        <v>31</v>
      </c>
      <c r="D644" t="str">
        <f>VLOOKUP(H644,estados!C:F,4,0)</f>
        <v>Minas Gerais</v>
      </c>
      <c r="E644" t="str">
        <f>VLOOKUP(H644,estados!C:F,2,0)</f>
        <v>Sudeste</v>
      </c>
      <c r="F644" t="str">
        <f>municipios[[#This Row],[MUNICÍPIO - IBGE]]</f>
        <v>Luisburgo</v>
      </c>
      <c r="G644">
        <f>VLOOKUP(H644,estados!C:F,3,0)</f>
        <v>853</v>
      </c>
      <c r="H644" t="str">
        <f>municipios[[#This Row],[UF]]</f>
        <v>MG</v>
      </c>
      <c r="I644" t="str">
        <f t="shared" si="10"/>
        <v>313867</v>
      </c>
    </row>
    <row r="645" spans="1:9" x14ac:dyDescent="0.25">
      <c r="A645">
        <f>municipios[[#This Row],[CÓDIGO DO MUNICÍPIO - TOM]]</f>
        <v>645</v>
      </c>
      <c r="B645">
        <f>municipios[[#This Row],[CÓDIGO DO MUNICÍPIO - IBGE]]</f>
        <v>1200138</v>
      </c>
      <c r="C645">
        <f>VLOOKUP(H645,estados!C:G,5,0)</f>
        <v>12</v>
      </c>
      <c r="D645" t="str">
        <f>VLOOKUP(H645,estados!C:F,4,0)</f>
        <v>Acre</v>
      </c>
      <c r="E645" t="str">
        <f>VLOOKUP(H645,estados!C:F,2,0)</f>
        <v>Norte</v>
      </c>
      <c r="F645" t="str">
        <f>municipios[[#This Row],[MUNICÍPIO - IBGE]]</f>
        <v>Bujari</v>
      </c>
      <c r="G645">
        <f>VLOOKUP(H645,estados!C:F,3,0)</f>
        <v>22</v>
      </c>
      <c r="H645" t="str">
        <f>municipios[[#This Row],[UF]]</f>
        <v>AC</v>
      </c>
      <c r="I645" t="str">
        <f t="shared" si="10"/>
        <v>120013</v>
      </c>
    </row>
    <row r="646" spans="1:9" x14ac:dyDescent="0.25">
      <c r="A646">
        <f>municipios[[#This Row],[CÓDIGO DO MUNICÍPIO - TOM]]</f>
        <v>646</v>
      </c>
      <c r="B646">
        <f>municipios[[#This Row],[CÓDIGO DO MUNICÍPIO - IBGE]]</f>
        <v>3138682</v>
      </c>
      <c r="C646">
        <f>VLOOKUP(H646,estados!C:G,5,0)</f>
        <v>31</v>
      </c>
      <c r="D646" t="str">
        <f>VLOOKUP(H646,estados!C:F,4,0)</f>
        <v>Minas Gerais</v>
      </c>
      <c r="E646" t="str">
        <f>VLOOKUP(H646,estados!C:F,2,0)</f>
        <v>Sudeste</v>
      </c>
      <c r="F646" t="str">
        <f>municipios[[#This Row],[MUNICÍPIO - IBGE]]</f>
        <v>Luislândia</v>
      </c>
      <c r="G646">
        <f>VLOOKUP(H646,estados!C:F,3,0)</f>
        <v>853</v>
      </c>
      <c r="H646" t="str">
        <f>municipios[[#This Row],[UF]]</f>
        <v>MG</v>
      </c>
      <c r="I646" t="str">
        <f t="shared" si="10"/>
        <v>313868</v>
      </c>
    </row>
    <row r="647" spans="1:9" x14ac:dyDescent="0.25">
      <c r="A647">
        <f>municipios[[#This Row],[CÓDIGO DO MUNICÍPIO - TOM]]</f>
        <v>647</v>
      </c>
      <c r="B647">
        <f>municipios[[#This Row],[CÓDIGO DO MUNICÍPIO - IBGE]]</f>
        <v>1200179</v>
      </c>
      <c r="C647">
        <f>VLOOKUP(H647,estados!C:G,5,0)</f>
        <v>12</v>
      </c>
      <c r="D647" t="str">
        <f>VLOOKUP(H647,estados!C:F,4,0)</f>
        <v>Acre</v>
      </c>
      <c r="E647" t="str">
        <f>VLOOKUP(H647,estados!C:F,2,0)</f>
        <v>Norte</v>
      </c>
      <c r="F647" t="str">
        <f>municipios[[#This Row],[MUNICÍPIO - IBGE]]</f>
        <v>Capixaba</v>
      </c>
      <c r="G647">
        <f>VLOOKUP(H647,estados!C:F,3,0)</f>
        <v>22</v>
      </c>
      <c r="H647" t="str">
        <f>municipios[[#This Row],[UF]]</f>
        <v>AC</v>
      </c>
      <c r="I647" t="str">
        <f t="shared" si="10"/>
        <v>120017</v>
      </c>
    </row>
    <row r="648" spans="1:9" x14ac:dyDescent="0.25">
      <c r="A648">
        <f>municipios[[#This Row],[CÓDIGO DO MUNICÍPIO - TOM]]</f>
        <v>648</v>
      </c>
      <c r="B648">
        <f>municipios[[#This Row],[CÓDIGO DO MUNICÍPIO - IBGE]]</f>
        <v>3140159</v>
      </c>
      <c r="C648">
        <f>VLOOKUP(H648,estados!C:G,5,0)</f>
        <v>31</v>
      </c>
      <c r="D648" t="str">
        <f>VLOOKUP(H648,estados!C:F,4,0)</f>
        <v>Minas Gerais</v>
      </c>
      <c r="E648" t="str">
        <f>VLOOKUP(H648,estados!C:F,2,0)</f>
        <v>Sudeste</v>
      </c>
      <c r="F648" t="str">
        <f>municipios[[#This Row],[MUNICÍPIO - IBGE]]</f>
        <v>Mário Campos</v>
      </c>
      <c r="G648">
        <f>VLOOKUP(H648,estados!C:F,3,0)</f>
        <v>853</v>
      </c>
      <c r="H648" t="str">
        <f>municipios[[#This Row],[UF]]</f>
        <v>MG</v>
      </c>
      <c r="I648" t="str">
        <f t="shared" si="10"/>
        <v>314015</v>
      </c>
    </row>
    <row r="649" spans="1:9" x14ac:dyDescent="0.25">
      <c r="A649">
        <f>municipios[[#This Row],[CÓDIGO DO MUNICÍPIO - TOM]]</f>
        <v>649</v>
      </c>
      <c r="B649">
        <f>municipios[[#This Row],[CÓDIGO DO MUNICÍPIO - IBGE]]</f>
        <v>1200807</v>
      </c>
      <c r="C649">
        <f>VLOOKUP(H649,estados!C:G,5,0)</f>
        <v>12</v>
      </c>
      <c r="D649" t="str">
        <f>VLOOKUP(H649,estados!C:F,4,0)</f>
        <v>Acre</v>
      </c>
      <c r="E649" t="str">
        <f>VLOOKUP(H649,estados!C:F,2,0)</f>
        <v>Norte</v>
      </c>
      <c r="F649" t="str">
        <f>municipios[[#This Row],[MUNICÍPIO - IBGE]]</f>
        <v>Porto Acre</v>
      </c>
      <c r="G649">
        <f>VLOOKUP(H649,estados!C:F,3,0)</f>
        <v>22</v>
      </c>
      <c r="H649" t="str">
        <f>municipios[[#This Row],[UF]]</f>
        <v>AC</v>
      </c>
      <c r="I649" t="str">
        <f t="shared" si="10"/>
        <v>120080</v>
      </c>
    </row>
    <row r="650" spans="1:9" x14ac:dyDescent="0.25">
      <c r="A650">
        <f>municipios[[#This Row],[CÓDIGO DO MUNICÍPIO - TOM]]</f>
        <v>650</v>
      </c>
      <c r="B650">
        <f>municipios[[#This Row],[CÓDIGO DO MUNICÍPIO - IBGE]]</f>
        <v>3140530</v>
      </c>
      <c r="C650">
        <f>VLOOKUP(H650,estados!C:G,5,0)</f>
        <v>31</v>
      </c>
      <c r="D650" t="str">
        <f>VLOOKUP(H650,estados!C:F,4,0)</f>
        <v>Minas Gerais</v>
      </c>
      <c r="E650" t="str">
        <f>VLOOKUP(H650,estados!C:F,2,0)</f>
        <v>Sudeste</v>
      </c>
      <c r="F650" t="str">
        <f>municipios[[#This Row],[MUNICÍPIO - IBGE]]</f>
        <v>Martins Soares</v>
      </c>
      <c r="G650">
        <f>VLOOKUP(H650,estados!C:F,3,0)</f>
        <v>853</v>
      </c>
      <c r="H650" t="str">
        <f>municipios[[#This Row],[UF]]</f>
        <v>MG</v>
      </c>
      <c r="I650" t="str">
        <f t="shared" si="10"/>
        <v>314053</v>
      </c>
    </row>
    <row r="651" spans="1:9" x14ac:dyDescent="0.25">
      <c r="A651">
        <f>municipios[[#This Row],[CÓDIGO DO MUNICÍPIO - TOM]]</f>
        <v>651</v>
      </c>
      <c r="B651">
        <f>municipios[[#This Row],[CÓDIGO DO MUNICÍPIO - IBGE]]</f>
        <v>1200252</v>
      </c>
      <c r="C651">
        <f>VLOOKUP(H651,estados!C:G,5,0)</f>
        <v>12</v>
      </c>
      <c r="D651" t="str">
        <f>VLOOKUP(H651,estados!C:F,4,0)</f>
        <v>Acre</v>
      </c>
      <c r="E651" t="str">
        <f>VLOOKUP(H651,estados!C:F,2,0)</f>
        <v>Norte</v>
      </c>
      <c r="F651" t="str">
        <f>municipios[[#This Row],[MUNICÍPIO - IBGE]]</f>
        <v>Epitaciolândia</v>
      </c>
      <c r="G651">
        <f>VLOOKUP(H651,estados!C:F,3,0)</f>
        <v>22</v>
      </c>
      <c r="H651" t="str">
        <f>municipios[[#This Row],[UF]]</f>
        <v>AC</v>
      </c>
      <c r="I651" t="str">
        <f t="shared" si="10"/>
        <v>120025</v>
      </c>
    </row>
    <row r="652" spans="1:9" x14ac:dyDescent="0.25">
      <c r="A652">
        <f>municipios[[#This Row],[CÓDIGO DO MUNICÍPIO - TOM]]</f>
        <v>652</v>
      </c>
      <c r="B652">
        <f>municipios[[#This Row],[CÓDIGO DO MUNICÍPIO - IBGE]]</f>
        <v>3142254</v>
      </c>
      <c r="C652">
        <f>VLOOKUP(H652,estados!C:G,5,0)</f>
        <v>31</v>
      </c>
      <c r="D652" t="str">
        <f>VLOOKUP(H652,estados!C:F,4,0)</f>
        <v>Minas Gerais</v>
      </c>
      <c r="E652" t="str">
        <f>VLOOKUP(H652,estados!C:F,2,0)</f>
        <v>Sudeste</v>
      </c>
      <c r="F652" t="str">
        <f>municipios[[#This Row],[MUNICÍPIO - IBGE]]</f>
        <v>Miravânia</v>
      </c>
      <c r="G652">
        <f>VLOOKUP(H652,estados!C:F,3,0)</f>
        <v>853</v>
      </c>
      <c r="H652" t="str">
        <f>municipios[[#This Row],[UF]]</f>
        <v>MG</v>
      </c>
      <c r="I652" t="str">
        <f t="shared" si="10"/>
        <v>314225</v>
      </c>
    </row>
    <row r="653" spans="1:9" x14ac:dyDescent="0.25">
      <c r="A653">
        <f>municipios[[#This Row],[CÓDIGO DO MUNICÍPIO - TOM]]</f>
        <v>653</v>
      </c>
      <c r="B653">
        <f>municipios[[#This Row],[CÓDIGO DO MUNICÍPIO - IBGE]]</f>
        <v>1200328</v>
      </c>
      <c r="C653">
        <f>VLOOKUP(H653,estados!C:G,5,0)</f>
        <v>12</v>
      </c>
      <c r="D653" t="str">
        <f>VLOOKUP(H653,estados!C:F,4,0)</f>
        <v>Acre</v>
      </c>
      <c r="E653" t="str">
        <f>VLOOKUP(H653,estados!C:F,2,0)</f>
        <v>Norte</v>
      </c>
      <c r="F653" t="str">
        <f>municipios[[#This Row],[MUNICÍPIO - IBGE]]</f>
        <v>Jordão</v>
      </c>
      <c r="G653">
        <f>VLOOKUP(H653,estados!C:F,3,0)</f>
        <v>22</v>
      </c>
      <c r="H653" t="str">
        <f>municipios[[#This Row],[UF]]</f>
        <v>AC</v>
      </c>
      <c r="I653" t="str">
        <f t="shared" si="10"/>
        <v>120032</v>
      </c>
    </row>
    <row r="654" spans="1:9" x14ac:dyDescent="0.25">
      <c r="A654">
        <f>municipios[[#This Row],[CÓDIGO DO MUNICÍPIO - TOM]]</f>
        <v>654</v>
      </c>
      <c r="B654">
        <f>municipios[[#This Row],[CÓDIGO DO MUNICÍPIO - IBGE]]</f>
        <v>3143153</v>
      </c>
      <c r="C654">
        <f>VLOOKUP(H654,estados!C:G,5,0)</f>
        <v>31</v>
      </c>
      <c r="D654" t="str">
        <f>VLOOKUP(H654,estados!C:F,4,0)</f>
        <v>Minas Gerais</v>
      </c>
      <c r="E654" t="str">
        <f>VLOOKUP(H654,estados!C:F,2,0)</f>
        <v>Sudeste</v>
      </c>
      <c r="F654" t="str">
        <f>municipios[[#This Row],[MUNICÍPIO - IBGE]]</f>
        <v>Monte Formoso</v>
      </c>
      <c r="G654">
        <f>VLOOKUP(H654,estados!C:F,3,0)</f>
        <v>853</v>
      </c>
      <c r="H654" t="str">
        <f>municipios[[#This Row],[UF]]</f>
        <v>MG</v>
      </c>
      <c r="I654" t="str">
        <f t="shared" si="10"/>
        <v>314315</v>
      </c>
    </row>
    <row r="655" spans="1:9" x14ac:dyDescent="0.25">
      <c r="A655">
        <f>municipios[[#This Row],[CÓDIGO DO MUNICÍPIO - TOM]]</f>
        <v>655</v>
      </c>
      <c r="B655">
        <f>municipios[[#This Row],[CÓDIGO DO MUNICÍPIO - IBGE]]</f>
        <v>1200351</v>
      </c>
      <c r="C655">
        <f>VLOOKUP(H655,estados!C:G,5,0)</f>
        <v>12</v>
      </c>
      <c r="D655" t="str">
        <f>VLOOKUP(H655,estados!C:F,4,0)</f>
        <v>Acre</v>
      </c>
      <c r="E655" t="str">
        <f>VLOOKUP(H655,estados!C:F,2,0)</f>
        <v>Norte</v>
      </c>
      <c r="F655" t="str">
        <f>municipios[[#This Row],[MUNICÍPIO - IBGE]]</f>
        <v>Marechal Thaumaturgo</v>
      </c>
      <c r="G655">
        <f>VLOOKUP(H655,estados!C:F,3,0)</f>
        <v>22</v>
      </c>
      <c r="H655" t="str">
        <f>municipios[[#This Row],[UF]]</f>
        <v>AC</v>
      </c>
      <c r="I655" t="str">
        <f t="shared" si="10"/>
        <v>120035</v>
      </c>
    </row>
    <row r="656" spans="1:9" x14ac:dyDescent="0.25">
      <c r="A656">
        <f>municipios[[#This Row],[CÓDIGO DO MUNICÍPIO - TOM]]</f>
        <v>656</v>
      </c>
      <c r="B656">
        <f>municipios[[#This Row],[CÓDIGO DO MUNICÍPIO - IBGE]]</f>
        <v>3144359</v>
      </c>
      <c r="C656">
        <f>VLOOKUP(H656,estados!C:G,5,0)</f>
        <v>31</v>
      </c>
      <c r="D656" t="str">
        <f>VLOOKUP(H656,estados!C:F,4,0)</f>
        <v>Minas Gerais</v>
      </c>
      <c r="E656" t="str">
        <f>VLOOKUP(H656,estados!C:F,2,0)</f>
        <v>Sudeste</v>
      </c>
      <c r="F656" t="str">
        <f>municipios[[#This Row],[MUNICÍPIO - IBGE]]</f>
        <v>Naque</v>
      </c>
      <c r="G656">
        <f>VLOOKUP(H656,estados!C:F,3,0)</f>
        <v>853</v>
      </c>
      <c r="H656" t="str">
        <f>municipios[[#This Row],[UF]]</f>
        <v>MG</v>
      </c>
      <c r="I656" t="str">
        <f t="shared" si="10"/>
        <v>314435</v>
      </c>
    </row>
    <row r="657" spans="1:9" x14ac:dyDescent="0.25">
      <c r="A657">
        <f>municipios[[#This Row],[CÓDIGO DO MUNICÍPIO - TOM]]</f>
        <v>657</v>
      </c>
      <c r="B657">
        <f>municipios[[#This Row],[CÓDIGO DO MUNICÍPIO - IBGE]]</f>
        <v>1200393</v>
      </c>
      <c r="C657">
        <f>VLOOKUP(H657,estados!C:G,5,0)</f>
        <v>12</v>
      </c>
      <c r="D657" t="str">
        <f>VLOOKUP(H657,estados!C:F,4,0)</f>
        <v>Acre</v>
      </c>
      <c r="E657" t="str">
        <f>VLOOKUP(H657,estados!C:F,2,0)</f>
        <v>Norte</v>
      </c>
      <c r="F657" t="str">
        <f>municipios[[#This Row],[MUNICÍPIO - IBGE]]</f>
        <v>Porto Walter</v>
      </c>
      <c r="G657">
        <f>VLOOKUP(H657,estados!C:F,3,0)</f>
        <v>22</v>
      </c>
      <c r="H657" t="str">
        <f>municipios[[#This Row],[UF]]</f>
        <v>AC</v>
      </c>
      <c r="I657" t="str">
        <f t="shared" si="10"/>
        <v>120039</v>
      </c>
    </row>
    <row r="658" spans="1:9" x14ac:dyDescent="0.25">
      <c r="A658">
        <f>municipios[[#This Row],[CÓDIGO DO MUNICÍPIO - TOM]]</f>
        <v>658</v>
      </c>
      <c r="B658">
        <f>municipios[[#This Row],[CÓDIGO DO MUNICÍPIO - IBGE]]</f>
        <v>3144375</v>
      </c>
      <c r="C658">
        <f>VLOOKUP(H658,estados!C:G,5,0)</f>
        <v>31</v>
      </c>
      <c r="D658" t="str">
        <f>VLOOKUP(H658,estados!C:F,4,0)</f>
        <v>Minas Gerais</v>
      </c>
      <c r="E658" t="str">
        <f>VLOOKUP(H658,estados!C:F,2,0)</f>
        <v>Sudeste</v>
      </c>
      <c r="F658" t="str">
        <f>municipios[[#This Row],[MUNICÍPIO - IBGE]]</f>
        <v>Natalândia</v>
      </c>
      <c r="G658">
        <f>VLOOKUP(H658,estados!C:F,3,0)</f>
        <v>853</v>
      </c>
      <c r="H658" t="str">
        <f>municipios[[#This Row],[UF]]</f>
        <v>MG</v>
      </c>
      <c r="I658" t="str">
        <f t="shared" si="10"/>
        <v>314437</v>
      </c>
    </row>
    <row r="659" spans="1:9" x14ac:dyDescent="0.25">
      <c r="A659">
        <f>municipios[[#This Row],[CÓDIGO DO MUNICÍPIO - TOM]]</f>
        <v>659</v>
      </c>
      <c r="B659">
        <f>municipios[[#This Row],[CÓDIGO DO MUNICÍPIO - IBGE]]</f>
        <v>1200427</v>
      </c>
      <c r="C659">
        <f>VLOOKUP(H659,estados!C:G,5,0)</f>
        <v>12</v>
      </c>
      <c r="D659" t="str">
        <f>VLOOKUP(H659,estados!C:F,4,0)</f>
        <v>Acre</v>
      </c>
      <c r="E659" t="str">
        <f>VLOOKUP(H659,estados!C:F,2,0)</f>
        <v>Norte</v>
      </c>
      <c r="F659" t="str">
        <f>municipios[[#This Row],[MUNICÍPIO - IBGE]]</f>
        <v>Rodrigues Alves</v>
      </c>
      <c r="G659">
        <f>VLOOKUP(H659,estados!C:F,3,0)</f>
        <v>22</v>
      </c>
      <c r="H659" t="str">
        <f>municipios[[#This Row],[UF]]</f>
        <v>AC</v>
      </c>
      <c r="I659" t="str">
        <f t="shared" si="10"/>
        <v>120042</v>
      </c>
    </row>
    <row r="660" spans="1:9" x14ac:dyDescent="0.25">
      <c r="A660">
        <f>municipios[[#This Row],[CÓDIGO DO MUNICÍPIO - TOM]]</f>
        <v>660</v>
      </c>
      <c r="B660">
        <f>municipios[[#This Row],[CÓDIGO DO MUNICÍPIO - IBGE]]</f>
        <v>3144656</v>
      </c>
      <c r="C660">
        <f>VLOOKUP(H660,estados!C:G,5,0)</f>
        <v>31</v>
      </c>
      <c r="D660" t="str">
        <f>VLOOKUP(H660,estados!C:F,4,0)</f>
        <v>Minas Gerais</v>
      </c>
      <c r="E660" t="str">
        <f>VLOOKUP(H660,estados!C:F,2,0)</f>
        <v>Sudeste</v>
      </c>
      <c r="F660" t="str">
        <f>municipios[[#This Row],[MUNICÍPIO - IBGE]]</f>
        <v>Ninheira</v>
      </c>
      <c r="G660">
        <f>VLOOKUP(H660,estados!C:F,3,0)</f>
        <v>853</v>
      </c>
      <c r="H660" t="str">
        <f>municipios[[#This Row],[UF]]</f>
        <v>MG</v>
      </c>
      <c r="I660" t="str">
        <f t="shared" si="10"/>
        <v>314465</v>
      </c>
    </row>
    <row r="661" spans="1:9" x14ac:dyDescent="0.25">
      <c r="A661">
        <f>municipios[[#This Row],[CÓDIGO DO MUNICÍPIO - TOM]]</f>
        <v>661</v>
      </c>
      <c r="B661">
        <f>municipios[[#This Row],[CÓDIGO DO MUNICÍPIO - IBGE]]</f>
        <v>1200435</v>
      </c>
      <c r="C661">
        <f>VLOOKUP(H661,estados!C:G,5,0)</f>
        <v>12</v>
      </c>
      <c r="D661" t="str">
        <f>VLOOKUP(H661,estados!C:F,4,0)</f>
        <v>Acre</v>
      </c>
      <c r="E661" t="str">
        <f>VLOOKUP(H661,estados!C:F,2,0)</f>
        <v>Norte</v>
      </c>
      <c r="F661" t="str">
        <f>municipios[[#This Row],[MUNICÍPIO - IBGE]]</f>
        <v>Santa Rosa do Purus</v>
      </c>
      <c r="G661">
        <f>VLOOKUP(H661,estados!C:F,3,0)</f>
        <v>22</v>
      </c>
      <c r="H661" t="str">
        <f>municipios[[#This Row],[UF]]</f>
        <v>AC</v>
      </c>
      <c r="I661" t="str">
        <f t="shared" si="10"/>
        <v>120043</v>
      </c>
    </row>
    <row r="662" spans="1:9" x14ac:dyDescent="0.25">
      <c r="A662">
        <f>municipios[[#This Row],[CÓDIGO DO MUNICÍPIO - TOM]]</f>
        <v>662</v>
      </c>
      <c r="B662">
        <f>municipios[[#This Row],[CÓDIGO DO MUNICÍPIO - IBGE]]</f>
        <v>3144672</v>
      </c>
      <c r="C662">
        <f>VLOOKUP(H662,estados!C:G,5,0)</f>
        <v>31</v>
      </c>
      <c r="D662" t="str">
        <f>VLOOKUP(H662,estados!C:F,4,0)</f>
        <v>Minas Gerais</v>
      </c>
      <c r="E662" t="str">
        <f>VLOOKUP(H662,estados!C:F,2,0)</f>
        <v>Sudeste</v>
      </c>
      <c r="F662" t="str">
        <f>municipios[[#This Row],[MUNICÍPIO - IBGE]]</f>
        <v>Nova Belém</v>
      </c>
      <c r="G662">
        <f>VLOOKUP(H662,estados!C:F,3,0)</f>
        <v>853</v>
      </c>
      <c r="H662" t="str">
        <f>municipios[[#This Row],[UF]]</f>
        <v>MG</v>
      </c>
      <c r="I662" t="str">
        <f t="shared" si="10"/>
        <v>314467</v>
      </c>
    </row>
    <row r="663" spans="1:9" x14ac:dyDescent="0.25">
      <c r="A663">
        <f>municipios[[#This Row],[CÓDIGO DO MUNICÍPIO - TOM]]</f>
        <v>663</v>
      </c>
      <c r="B663">
        <f>municipios[[#This Row],[CÓDIGO DO MUNICÍPIO - IBGE]]</f>
        <v>1600154</v>
      </c>
      <c r="C663">
        <f>VLOOKUP(H663,estados!C:G,5,0)</f>
        <v>16</v>
      </c>
      <c r="D663" t="str">
        <f>VLOOKUP(H663,estados!C:F,4,0)</f>
        <v>Amapá</v>
      </c>
      <c r="E663" t="str">
        <f>VLOOKUP(H663,estados!C:F,2,0)</f>
        <v>Norte</v>
      </c>
      <c r="F663" t="str">
        <f>municipios[[#This Row],[MUNICÍPIO - IBGE]]</f>
        <v>Pedra Branca do Amapari</v>
      </c>
      <c r="G663">
        <f>VLOOKUP(H663,estados!C:F,3,0)</f>
        <v>16</v>
      </c>
      <c r="H663" t="str">
        <f>municipios[[#This Row],[UF]]</f>
        <v>AP</v>
      </c>
      <c r="I663" t="str">
        <f t="shared" si="10"/>
        <v>160015</v>
      </c>
    </row>
    <row r="664" spans="1:9" x14ac:dyDescent="0.25">
      <c r="A664">
        <f>municipios[[#This Row],[CÓDIGO DO MUNICÍPIO - TOM]]</f>
        <v>664</v>
      </c>
      <c r="B664">
        <f>municipios[[#This Row],[CÓDIGO DO MUNICÍPIO - IBGE]]</f>
        <v>3145059</v>
      </c>
      <c r="C664">
        <f>VLOOKUP(H664,estados!C:G,5,0)</f>
        <v>31</v>
      </c>
      <c r="D664" t="str">
        <f>VLOOKUP(H664,estados!C:F,4,0)</f>
        <v>Minas Gerais</v>
      </c>
      <c r="E664" t="str">
        <f>VLOOKUP(H664,estados!C:F,2,0)</f>
        <v>Sudeste</v>
      </c>
      <c r="F664" t="str">
        <f>municipios[[#This Row],[MUNICÍPIO - IBGE]]</f>
        <v>Nova Porteirinha</v>
      </c>
      <c r="G664">
        <f>VLOOKUP(H664,estados!C:F,3,0)</f>
        <v>853</v>
      </c>
      <c r="H664" t="str">
        <f>municipios[[#This Row],[UF]]</f>
        <v>MG</v>
      </c>
      <c r="I664" t="str">
        <f t="shared" si="10"/>
        <v>314505</v>
      </c>
    </row>
    <row r="665" spans="1:9" x14ac:dyDescent="0.25">
      <c r="A665">
        <f>municipios[[#This Row],[CÓDIGO DO MUNICÍPIO - TOM]]</f>
        <v>665</v>
      </c>
      <c r="B665">
        <f>municipios[[#This Row],[CÓDIGO DO MUNICÍPIO - IBGE]]</f>
        <v>1600055</v>
      </c>
      <c r="C665">
        <f>VLOOKUP(H665,estados!C:G,5,0)</f>
        <v>16</v>
      </c>
      <c r="D665" t="str">
        <f>VLOOKUP(H665,estados!C:F,4,0)</f>
        <v>Amapá</v>
      </c>
      <c r="E665" t="str">
        <f>VLOOKUP(H665,estados!C:F,2,0)</f>
        <v>Norte</v>
      </c>
      <c r="F665" t="str">
        <f>municipios[[#This Row],[MUNICÍPIO - IBGE]]</f>
        <v>Serra do Navio</v>
      </c>
      <c r="G665">
        <f>VLOOKUP(H665,estados!C:F,3,0)</f>
        <v>16</v>
      </c>
      <c r="H665" t="str">
        <f>municipios[[#This Row],[UF]]</f>
        <v>AP</v>
      </c>
      <c r="I665" t="str">
        <f t="shared" si="10"/>
        <v>160005</v>
      </c>
    </row>
    <row r="666" spans="1:9" x14ac:dyDescent="0.25">
      <c r="A666">
        <f>municipios[[#This Row],[CÓDIGO DO MUNICÍPIO - TOM]]</f>
        <v>666</v>
      </c>
      <c r="B666">
        <f>municipios[[#This Row],[CÓDIGO DO MUNICÍPIO - IBGE]]</f>
        <v>3145356</v>
      </c>
      <c r="C666">
        <f>VLOOKUP(H666,estados!C:G,5,0)</f>
        <v>31</v>
      </c>
      <c r="D666" t="str">
        <f>VLOOKUP(H666,estados!C:F,4,0)</f>
        <v>Minas Gerais</v>
      </c>
      <c r="E666" t="str">
        <f>VLOOKUP(H666,estados!C:F,2,0)</f>
        <v>Sudeste</v>
      </c>
      <c r="F666" t="str">
        <f>municipios[[#This Row],[MUNICÍPIO - IBGE]]</f>
        <v>Novo Oriente de Minas</v>
      </c>
      <c r="G666">
        <f>VLOOKUP(H666,estados!C:F,3,0)</f>
        <v>853</v>
      </c>
      <c r="H666" t="str">
        <f>municipios[[#This Row],[UF]]</f>
        <v>MG</v>
      </c>
      <c r="I666" t="str">
        <f t="shared" si="10"/>
        <v>314535</v>
      </c>
    </row>
    <row r="667" spans="1:9" x14ac:dyDescent="0.25">
      <c r="A667">
        <f>municipios[[#This Row],[CÓDIGO DO MUNICÍPIO - TOM]]</f>
        <v>667</v>
      </c>
      <c r="B667">
        <f>municipios[[#This Row],[CÓDIGO DO MUNICÍPIO - IBGE]]</f>
        <v>1600212</v>
      </c>
      <c r="C667">
        <f>VLOOKUP(H667,estados!C:G,5,0)</f>
        <v>16</v>
      </c>
      <c r="D667" t="str">
        <f>VLOOKUP(H667,estados!C:F,4,0)</f>
        <v>Amapá</v>
      </c>
      <c r="E667" t="str">
        <f>VLOOKUP(H667,estados!C:F,2,0)</f>
        <v>Norte</v>
      </c>
      <c r="F667" t="str">
        <f>municipios[[#This Row],[MUNICÍPIO - IBGE]]</f>
        <v>Cutias</v>
      </c>
      <c r="G667">
        <f>VLOOKUP(H667,estados!C:F,3,0)</f>
        <v>16</v>
      </c>
      <c r="H667" t="str">
        <f>municipios[[#This Row],[UF]]</f>
        <v>AP</v>
      </c>
      <c r="I667" t="str">
        <f t="shared" si="10"/>
        <v>160021</v>
      </c>
    </row>
    <row r="668" spans="1:9" x14ac:dyDescent="0.25">
      <c r="A668">
        <f>municipios[[#This Row],[CÓDIGO DO MUNICÍPIO - TOM]]</f>
        <v>668</v>
      </c>
      <c r="B668">
        <f>municipios[[#This Row],[CÓDIGO DO MUNICÍPIO - IBGE]]</f>
        <v>3145372</v>
      </c>
      <c r="C668">
        <f>VLOOKUP(H668,estados!C:G,5,0)</f>
        <v>31</v>
      </c>
      <c r="D668" t="str">
        <f>VLOOKUP(H668,estados!C:F,4,0)</f>
        <v>Minas Gerais</v>
      </c>
      <c r="E668" t="str">
        <f>VLOOKUP(H668,estados!C:F,2,0)</f>
        <v>Sudeste</v>
      </c>
      <c r="F668" t="str">
        <f>municipios[[#This Row],[MUNICÍPIO - IBGE]]</f>
        <v>Novorizonte</v>
      </c>
      <c r="G668">
        <f>VLOOKUP(H668,estados!C:F,3,0)</f>
        <v>853</v>
      </c>
      <c r="H668" t="str">
        <f>municipios[[#This Row],[UF]]</f>
        <v>MG</v>
      </c>
      <c r="I668" t="str">
        <f t="shared" si="10"/>
        <v>314537</v>
      </c>
    </row>
    <row r="669" spans="1:9" x14ac:dyDescent="0.25">
      <c r="A669">
        <f>municipios[[#This Row],[CÓDIGO DO MUNICÍPIO - TOM]]</f>
        <v>669</v>
      </c>
      <c r="B669">
        <f>municipios[[#This Row],[CÓDIGO DO MUNICÍPIO - IBGE]]</f>
        <v>1600253</v>
      </c>
      <c r="C669">
        <f>VLOOKUP(H669,estados!C:G,5,0)</f>
        <v>16</v>
      </c>
      <c r="D669" t="str">
        <f>VLOOKUP(H669,estados!C:F,4,0)</f>
        <v>Amapá</v>
      </c>
      <c r="E669" t="str">
        <f>VLOOKUP(H669,estados!C:F,2,0)</f>
        <v>Norte</v>
      </c>
      <c r="F669" t="str">
        <f>municipios[[#This Row],[MUNICÍPIO - IBGE]]</f>
        <v>Itaubal</v>
      </c>
      <c r="G669">
        <f>VLOOKUP(H669,estados!C:F,3,0)</f>
        <v>16</v>
      </c>
      <c r="H669" t="str">
        <f>municipios[[#This Row],[UF]]</f>
        <v>AP</v>
      </c>
      <c r="I669" t="str">
        <f t="shared" si="10"/>
        <v>160025</v>
      </c>
    </row>
    <row r="670" spans="1:9" x14ac:dyDescent="0.25">
      <c r="A670">
        <f>municipios[[#This Row],[CÓDIGO DO MUNICÍPIO - TOM]]</f>
        <v>670</v>
      </c>
      <c r="B670">
        <f>municipios[[#This Row],[CÓDIGO DO MUNICÍPIO - IBGE]]</f>
        <v>3145455</v>
      </c>
      <c r="C670">
        <f>VLOOKUP(H670,estados!C:G,5,0)</f>
        <v>31</v>
      </c>
      <c r="D670" t="str">
        <f>VLOOKUP(H670,estados!C:F,4,0)</f>
        <v>Minas Gerais</v>
      </c>
      <c r="E670" t="str">
        <f>VLOOKUP(H670,estados!C:F,2,0)</f>
        <v>Sudeste</v>
      </c>
      <c r="F670" t="str">
        <f>municipios[[#This Row],[MUNICÍPIO - IBGE]]</f>
        <v>Olhos-d'Água</v>
      </c>
      <c r="G670">
        <f>VLOOKUP(H670,estados!C:F,3,0)</f>
        <v>853</v>
      </c>
      <c r="H670" t="str">
        <f>municipios[[#This Row],[UF]]</f>
        <v>MG</v>
      </c>
      <c r="I670" t="str">
        <f t="shared" si="10"/>
        <v>314545</v>
      </c>
    </row>
    <row r="671" spans="1:9" x14ac:dyDescent="0.25">
      <c r="A671">
        <f>municipios[[#This Row],[CÓDIGO DO MUNICÍPIO - TOM]]</f>
        <v>671</v>
      </c>
      <c r="B671">
        <f>municipios[[#This Row],[CÓDIGO DO MUNICÍPIO - IBGE]]</f>
        <v>1600535</v>
      </c>
      <c r="C671">
        <f>VLOOKUP(H671,estados!C:G,5,0)</f>
        <v>16</v>
      </c>
      <c r="D671" t="str">
        <f>VLOOKUP(H671,estados!C:F,4,0)</f>
        <v>Amapá</v>
      </c>
      <c r="E671" t="str">
        <f>VLOOKUP(H671,estados!C:F,2,0)</f>
        <v>Norte</v>
      </c>
      <c r="F671" t="str">
        <f>municipios[[#This Row],[MUNICÍPIO - IBGE]]</f>
        <v>Porto Grande</v>
      </c>
      <c r="G671">
        <f>VLOOKUP(H671,estados!C:F,3,0)</f>
        <v>16</v>
      </c>
      <c r="H671" t="str">
        <f>municipios[[#This Row],[UF]]</f>
        <v>AP</v>
      </c>
      <c r="I671" t="str">
        <f t="shared" si="10"/>
        <v>160053</v>
      </c>
    </row>
    <row r="672" spans="1:9" x14ac:dyDescent="0.25">
      <c r="A672">
        <f>municipios[[#This Row],[CÓDIGO DO MUNICÍPIO - TOM]]</f>
        <v>672</v>
      </c>
      <c r="B672">
        <f>municipios[[#This Row],[CÓDIGO DO MUNICÍPIO - IBGE]]</f>
        <v>3145851</v>
      </c>
      <c r="C672">
        <f>VLOOKUP(H672,estados!C:G,5,0)</f>
        <v>31</v>
      </c>
      <c r="D672" t="str">
        <f>VLOOKUP(H672,estados!C:F,4,0)</f>
        <v>Minas Gerais</v>
      </c>
      <c r="E672" t="str">
        <f>VLOOKUP(H672,estados!C:F,2,0)</f>
        <v>Sudeste</v>
      </c>
      <c r="F672" t="str">
        <f>municipios[[#This Row],[MUNICÍPIO - IBGE]]</f>
        <v>Oratórios</v>
      </c>
      <c r="G672">
        <f>VLOOKUP(H672,estados!C:F,3,0)</f>
        <v>853</v>
      </c>
      <c r="H672" t="str">
        <f>municipios[[#This Row],[UF]]</f>
        <v>MG</v>
      </c>
      <c r="I672" t="str">
        <f t="shared" si="10"/>
        <v>314585</v>
      </c>
    </row>
    <row r="673" spans="1:9" x14ac:dyDescent="0.25">
      <c r="A673">
        <f>municipios[[#This Row],[CÓDIGO DO MUNICÍPIO - TOM]]</f>
        <v>673</v>
      </c>
      <c r="B673">
        <f>municipios[[#This Row],[CÓDIGO DO MUNICÍPIO - IBGE]]</f>
        <v>1600550</v>
      </c>
      <c r="C673">
        <f>VLOOKUP(H673,estados!C:G,5,0)</f>
        <v>16</v>
      </c>
      <c r="D673" t="str">
        <f>VLOOKUP(H673,estados!C:F,4,0)</f>
        <v>Amapá</v>
      </c>
      <c r="E673" t="str">
        <f>VLOOKUP(H673,estados!C:F,2,0)</f>
        <v>Norte</v>
      </c>
      <c r="F673" t="str">
        <f>municipios[[#This Row],[MUNICÍPIO - IBGE]]</f>
        <v>Pracuúba</v>
      </c>
      <c r="G673">
        <f>VLOOKUP(H673,estados!C:F,3,0)</f>
        <v>16</v>
      </c>
      <c r="H673" t="str">
        <f>municipios[[#This Row],[UF]]</f>
        <v>AP</v>
      </c>
      <c r="I673" t="str">
        <f t="shared" si="10"/>
        <v>160055</v>
      </c>
    </row>
    <row r="674" spans="1:9" x14ac:dyDescent="0.25">
      <c r="A674">
        <f>municipios[[#This Row],[CÓDIGO DO MUNICÍPIO - TOM]]</f>
        <v>674</v>
      </c>
      <c r="B674">
        <f>municipios[[#This Row],[CÓDIGO DO MUNICÍPIO - IBGE]]</f>
        <v>3145877</v>
      </c>
      <c r="C674">
        <f>VLOOKUP(H674,estados!C:G,5,0)</f>
        <v>31</v>
      </c>
      <c r="D674" t="str">
        <f>VLOOKUP(H674,estados!C:F,4,0)</f>
        <v>Minas Gerais</v>
      </c>
      <c r="E674" t="str">
        <f>VLOOKUP(H674,estados!C:F,2,0)</f>
        <v>Sudeste</v>
      </c>
      <c r="F674" t="str">
        <f>municipios[[#This Row],[MUNICÍPIO - IBGE]]</f>
        <v>Orizânia</v>
      </c>
      <c r="G674">
        <f>VLOOKUP(H674,estados!C:F,3,0)</f>
        <v>853</v>
      </c>
      <c r="H674" t="str">
        <f>municipios[[#This Row],[UF]]</f>
        <v>MG</v>
      </c>
      <c r="I674" t="str">
        <f t="shared" si="10"/>
        <v>314587</v>
      </c>
    </row>
    <row r="675" spans="1:9" x14ac:dyDescent="0.25">
      <c r="A675">
        <f>municipios[[#This Row],[CÓDIGO DO MUNICÍPIO - TOM]]</f>
        <v>675</v>
      </c>
      <c r="B675">
        <f>municipios[[#This Row],[CÓDIGO DO MUNICÍPIO - IBGE]]</f>
        <v>1100403</v>
      </c>
      <c r="C675">
        <f>VLOOKUP(H675,estados!C:G,5,0)</f>
        <v>11</v>
      </c>
      <c r="D675" t="str">
        <f>VLOOKUP(H675,estados!C:F,4,0)</f>
        <v>Rondônia</v>
      </c>
      <c r="E675" t="str">
        <f>VLOOKUP(H675,estados!C:F,2,0)</f>
        <v>Norte</v>
      </c>
      <c r="F675" t="str">
        <f>municipios[[#This Row],[MUNICÍPIO - IBGE]]</f>
        <v>Alto Paraíso</v>
      </c>
      <c r="G675">
        <f>VLOOKUP(H675,estados!C:F,3,0)</f>
        <v>52</v>
      </c>
      <c r="H675" t="str">
        <f>municipios[[#This Row],[UF]]</f>
        <v>RO</v>
      </c>
      <c r="I675" t="str">
        <f t="shared" si="10"/>
        <v>110040</v>
      </c>
    </row>
    <row r="676" spans="1:9" x14ac:dyDescent="0.25">
      <c r="A676">
        <f>municipios[[#This Row],[CÓDIGO DO MUNICÍPIO - TOM]]</f>
        <v>676</v>
      </c>
      <c r="B676">
        <f>municipios[[#This Row],[CÓDIGO DO MUNICÍPIO - IBGE]]</f>
        <v>3146255</v>
      </c>
      <c r="C676">
        <f>VLOOKUP(H676,estados!C:G,5,0)</f>
        <v>31</v>
      </c>
      <c r="D676" t="str">
        <f>VLOOKUP(H676,estados!C:F,4,0)</f>
        <v>Minas Gerais</v>
      </c>
      <c r="E676" t="str">
        <f>VLOOKUP(H676,estados!C:F,2,0)</f>
        <v>Sudeste</v>
      </c>
      <c r="F676" t="str">
        <f>municipios[[#This Row],[MUNICÍPIO - IBGE]]</f>
        <v>Padre Carvalho</v>
      </c>
      <c r="G676">
        <f>VLOOKUP(H676,estados!C:F,3,0)</f>
        <v>853</v>
      </c>
      <c r="H676" t="str">
        <f>municipios[[#This Row],[UF]]</f>
        <v>MG</v>
      </c>
      <c r="I676" t="str">
        <f t="shared" si="10"/>
        <v>314625</v>
      </c>
    </row>
    <row r="677" spans="1:9" x14ac:dyDescent="0.25">
      <c r="A677">
        <f>municipios[[#This Row],[CÓDIGO DO MUNICÍPIO - TOM]]</f>
        <v>677</v>
      </c>
      <c r="B677">
        <f>municipios[[#This Row],[CÓDIGO DO MUNICÍPIO - IBGE]]</f>
        <v>1100601</v>
      </c>
      <c r="C677">
        <f>VLOOKUP(H677,estados!C:G,5,0)</f>
        <v>11</v>
      </c>
      <c r="D677" t="str">
        <f>VLOOKUP(H677,estados!C:F,4,0)</f>
        <v>Rondônia</v>
      </c>
      <c r="E677" t="str">
        <f>VLOOKUP(H677,estados!C:F,2,0)</f>
        <v>Norte</v>
      </c>
      <c r="F677" t="str">
        <f>municipios[[#This Row],[MUNICÍPIO - IBGE]]</f>
        <v>Cacaulândia</v>
      </c>
      <c r="G677">
        <f>VLOOKUP(H677,estados!C:F,3,0)</f>
        <v>52</v>
      </c>
      <c r="H677" t="str">
        <f>municipios[[#This Row],[UF]]</f>
        <v>RO</v>
      </c>
      <c r="I677" t="str">
        <f t="shared" si="10"/>
        <v>110060</v>
      </c>
    </row>
    <row r="678" spans="1:9" x14ac:dyDescent="0.25">
      <c r="A678">
        <f>municipios[[#This Row],[CÓDIGO DO MUNICÍPIO - TOM]]</f>
        <v>678</v>
      </c>
      <c r="B678">
        <f>municipios[[#This Row],[CÓDIGO DO MUNICÍPIO - IBGE]]</f>
        <v>3146552</v>
      </c>
      <c r="C678">
        <f>VLOOKUP(H678,estados!C:G,5,0)</f>
        <v>31</v>
      </c>
      <c r="D678" t="str">
        <f>VLOOKUP(H678,estados!C:F,4,0)</f>
        <v>Minas Gerais</v>
      </c>
      <c r="E678" t="str">
        <f>VLOOKUP(H678,estados!C:F,2,0)</f>
        <v>Sudeste</v>
      </c>
      <c r="F678" t="str">
        <f>municipios[[#This Row],[MUNICÍPIO - IBGE]]</f>
        <v>Pai Pedro</v>
      </c>
      <c r="G678">
        <f>VLOOKUP(H678,estados!C:F,3,0)</f>
        <v>853</v>
      </c>
      <c r="H678" t="str">
        <f>municipios[[#This Row],[UF]]</f>
        <v>MG</v>
      </c>
      <c r="I678" t="str">
        <f t="shared" si="10"/>
        <v>314655</v>
      </c>
    </row>
    <row r="679" spans="1:9" x14ac:dyDescent="0.25">
      <c r="A679">
        <f>municipios[[#This Row],[CÓDIGO DO MUNICÍPIO - TOM]]</f>
        <v>679</v>
      </c>
      <c r="B679">
        <f>municipios[[#This Row],[CÓDIGO DO MUNICÍPIO - IBGE]]</f>
        <v>1100700</v>
      </c>
      <c r="C679">
        <f>VLOOKUP(H679,estados!C:G,5,0)</f>
        <v>11</v>
      </c>
      <c r="D679" t="str">
        <f>VLOOKUP(H679,estados!C:F,4,0)</f>
        <v>Rondônia</v>
      </c>
      <c r="E679" t="str">
        <f>VLOOKUP(H679,estados!C:F,2,0)</f>
        <v>Norte</v>
      </c>
      <c r="F679" t="str">
        <f>municipios[[#This Row],[MUNICÍPIO - IBGE]]</f>
        <v>Campo Novo de Rondônia</v>
      </c>
      <c r="G679">
        <f>VLOOKUP(H679,estados!C:F,3,0)</f>
        <v>52</v>
      </c>
      <c r="H679" t="str">
        <f>municipios[[#This Row],[UF]]</f>
        <v>RO</v>
      </c>
      <c r="I679" t="str">
        <f t="shared" si="10"/>
        <v>110070</v>
      </c>
    </row>
    <row r="680" spans="1:9" x14ac:dyDescent="0.25">
      <c r="A680">
        <f>municipios[[#This Row],[CÓDIGO DO MUNICÍPIO - TOM]]</f>
        <v>680</v>
      </c>
      <c r="B680">
        <f>municipios[[#This Row],[CÓDIGO DO MUNICÍPIO - IBGE]]</f>
        <v>3147956</v>
      </c>
      <c r="C680">
        <f>VLOOKUP(H680,estados!C:G,5,0)</f>
        <v>31</v>
      </c>
      <c r="D680" t="str">
        <f>VLOOKUP(H680,estados!C:F,4,0)</f>
        <v>Minas Gerais</v>
      </c>
      <c r="E680" t="str">
        <f>VLOOKUP(H680,estados!C:F,2,0)</f>
        <v>Sudeste</v>
      </c>
      <c r="F680" t="str">
        <f>municipios[[#This Row],[MUNICÍPIO - IBGE]]</f>
        <v>Patis</v>
      </c>
      <c r="G680">
        <f>VLOOKUP(H680,estados!C:F,3,0)</f>
        <v>853</v>
      </c>
      <c r="H680" t="str">
        <f>municipios[[#This Row],[UF]]</f>
        <v>MG</v>
      </c>
      <c r="I680" t="str">
        <f t="shared" si="10"/>
        <v>314795</v>
      </c>
    </row>
    <row r="681" spans="1:9" x14ac:dyDescent="0.25">
      <c r="A681">
        <f>municipios[[#This Row],[CÓDIGO DO MUNICÍPIO - TOM]]</f>
        <v>681</v>
      </c>
      <c r="B681">
        <f>municipios[[#This Row],[CÓDIGO DO MUNICÍPIO - IBGE]]</f>
        <v>1100809</v>
      </c>
      <c r="C681">
        <f>VLOOKUP(H681,estados!C:G,5,0)</f>
        <v>11</v>
      </c>
      <c r="D681" t="str">
        <f>VLOOKUP(H681,estados!C:F,4,0)</f>
        <v>Rondônia</v>
      </c>
      <c r="E681" t="str">
        <f>VLOOKUP(H681,estados!C:F,2,0)</f>
        <v>Norte</v>
      </c>
      <c r="F681" t="str">
        <f>municipios[[#This Row],[MUNICÍPIO - IBGE]]</f>
        <v>Candeias do Jamari</v>
      </c>
      <c r="G681">
        <f>VLOOKUP(H681,estados!C:F,3,0)</f>
        <v>52</v>
      </c>
      <c r="H681" t="str">
        <f>municipios[[#This Row],[UF]]</f>
        <v>RO</v>
      </c>
      <c r="I681" t="str">
        <f t="shared" si="10"/>
        <v>110080</v>
      </c>
    </row>
    <row r="682" spans="1:9" x14ac:dyDescent="0.25">
      <c r="A682">
        <f>municipios[[#This Row],[CÓDIGO DO MUNICÍPIO - TOM]]</f>
        <v>682</v>
      </c>
      <c r="B682">
        <f>municipios[[#This Row],[CÓDIGO DO MUNICÍPIO - IBGE]]</f>
        <v>3148756</v>
      </c>
      <c r="C682">
        <f>VLOOKUP(H682,estados!C:G,5,0)</f>
        <v>31</v>
      </c>
      <c r="D682" t="str">
        <f>VLOOKUP(H682,estados!C:F,4,0)</f>
        <v>Minas Gerais</v>
      </c>
      <c r="E682" t="str">
        <f>VLOOKUP(H682,estados!C:F,2,0)</f>
        <v>Sudeste</v>
      </c>
      <c r="F682" t="str">
        <f>municipios[[#This Row],[MUNICÍPIO - IBGE]]</f>
        <v>Pedra Bonita</v>
      </c>
      <c r="G682">
        <f>VLOOKUP(H682,estados!C:F,3,0)</f>
        <v>853</v>
      </c>
      <c r="H682" t="str">
        <f>municipios[[#This Row],[UF]]</f>
        <v>MG</v>
      </c>
      <c r="I682" t="str">
        <f t="shared" si="10"/>
        <v>314875</v>
      </c>
    </row>
    <row r="683" spans="1:9" x14ac:dyDescent="0.25">
      <c r="A683">
        <f>municipios[[#This Row],[CÓDIGO DO MUNICÍPIO - TOM]]</f>
        <v>683</v>
      </c>
      <c r="B683">
        <f>municipios[[#This Row],[CÓDIGO DO MUNICÍPIO - IBGE]]</f>
        <v>1101104</v>
      </c>
      <c r="C683">
        <f>VLOOKUP(H683,estados!C:G,5,0)</f>
        <v>11</v>
      </c>
      <c r="D683" t="str">
        <f>VLOOKUP(H683,estados!C:F,4,0)</f>
        <v>Rondônia</v>
      </c>
      <c r="E683" t="str">
        <f>VLOOKUP(H683,estados!C:F,2,0)</f>
        <v>Norte</v>
      </c>
      <c r="F683" t="str">
        <f>municipios[[#This Row],[MUNICÍPIO - IBGE]]</f>
        <v>Itapuã do Oeste</v>
      </c>
      <c r="G683">
        <f>VLOOKUP(H683,estados!C:F,3,0)</f>
        <v>52</v>
      </c>
      <c r="H683" t="str">
        <f>municipios[[#This Row],[UF]]</f>
        <v>RO</v>
      </c>
      <c r="I683" t="str">
        <f t="shared" si="10"/>
        <v>110110</v>
      </c>
    </row>
    <row r="684" spans="1:9" x14ac:dyDescent="0.25">
      <c r="A684">
        <f>municipios[[#This Row],[CÓDIGO DO MUNICÍPIO - TOM]]</f>
        <v>684</v>
      </c>
      <c r="B684">
        <f>municipios[[#This Row],[CÓDIGO DO MUNICÍPIO - IBGE]]</f>
        <v>3149952</v>
      </c>
      <c r="C684">
        <f>VLOOKUP(H684,estados!C:G,5,0)</f>
        <v>31</v>
      </c>
      <c r="D684" t="str">
        <f>VLOOKUP(H684,estados!C:F,4,0)</f>
        <v>Minas Gerais</v>
      </c>
      <c r="E684" t="str">
        <f>VLOOKUP(H684,estados!C:F,2,0)</f>
        <v>Sudeste</v>
      </c>
      <c r="F684" t="str">
        <f>municipios[[#This Row],[MUNICÍPIO - IBGE]]</f>
        <v>Periquito</v>
      </c>
      <c r="G684">
        <f>VLOOKUP(H684,estados!C:F,3,0)</f>
        <v>853</v>
      </c>
      <c r="H684" t="str">
        <f>municipios[[#This Row],[UF]]</f>
        <v>MG</v>
      </c>
      <c r="I684" t="str">
        <f t="shared" si="10"/>
        <v>314995</v>
      </c>
    </row>
    <row r="685" spans="1:9" x14ac:dyDescent="0.25">
      <c r="A685">
        <f>municipios[[#This Row],[CÓDIGO DO MUNICÍPIO - TOM]]</f>
        <v>685</v>
      </c>
      <c r="B685">
        <f>municipios[[#This Row],[CÓDIGO DO MUNICÍPIO - IBGE]]</f>
        <v>1101401</v>
      </c>
      <c r="C685">
        <f>VLOOKUP(H685,estados!C:G,5,0)</f>
        <v>11</v>
      </c>
      <c r="D685" t="str">
        <f>VLOOKUP(H685,estados!C:F,4,0)</f>
        <v>Rondônia</v>
      </c>
      <c r="E685" t="str">
        <f>VLOOKUP(H685,estados!C:F,2,0)</f>
        <v>Norte</v>
      </c>
      <c r="F685" t="str">
        <f>municipios[[#This Row],[MUNICÍPIO - IBGE]]</f>
        <v>Monte Negro</v>
      </c>
      <c r="G685">
        <f>VLOOKUP(H685,estados!C:F,3,0)</f>
        <v>52</v>
      </c>
      <c r="H685" t="str">
        <f>municipios[[#This Row],[UF]]</f>
        <v>RO</v>
      </c>
      <c r="I685" t="str">
        <f t="shared" si="10"/>
        <v>110140</v>
      </c>
    </row>
    <row r="686" spans="1:9" x14ac:dyDescent="0.25">
      <c r="A686">
        <f>municipios[[#This Row],[CÓDIGO DO MUNICÍPIO - TOM]]</f>
        <v>686</v>
      </c>
      <c r="B686">
        <f>municipios[[#This Row],[CÓDIGO DO MUNICÍPIO - IBGE]]</f>
        <v>3150158</v>
      </c>
      <c r="C686">
        <f>VLOOKUP(H686,estados!C:G,5,0)</f>
        <v>31</v>
      </c>
      <c r="D686" t="str">
        <f>VLOOKUP(H686,estados!C:F,4,0)</f>
        <v>Minas Gerais</v>
      </c>
      <c r="E686" t="str">
        <f>VLOOKUP(H686,estados!C:F,2,0)</f>
        <v>Sudeste</v>
      </c>
      <c r="F686" t="str">
        <f>municipios[[#This Row],[MUNICÍPIO - IBGE]]</f>
        <v>Piedade de Caratinga</v>
      </c>
      <c r="G686">
        <f>VLOOKUP(H686,estados!C:F,3,0)</f>
        <v>853</v>
      </c>
      <c r="H686" t="str">
        <f>municipios[[#This Row],[UF]]</f>
        <v>MG</v>
      </c>
      <c r="I686" t="str">
        <f t="shared" si="10"/>
        <v>315015</v>
      </c>
    </row>
    <row r="687" spans="1:9" x14ac:dyDescent="0.25">
      <c r="A687">
        <f>municipios[[#This Row],[CÓDIGO DO MUNICÍPIO - TOM]]</f>
        <v>687</v>
      </c>
      <c r="B687">
        <f>municipios[[#This Row],[CÓDIGO DO MUNICÍPIO - IBGE]]</f>
        <v>1100262</v>
      </c>
      <c r="C687">
        <f>VLOOKUP(H687,estados!C:G,5,0)</f>
        <v>11</v>
      </c>
      <c r="D687" t="str">
        <f>VLOOKUP(H687,estados!C:F,4,0)</f>
        <v>Rondônia</v>
      </c>
      <c r="E687" t="str">
        <f>VLOOKUP(H687,estados!C:F,2,0)</f>
        <v>Norte</v>
      </c>
      <c r="F687" t="str">
        <f>municipios[[#This Row],[MUNICÍPIO - IBGE]]</f>
        <v>Rio Crespo</v>
      </c>
      <c r="G687">
        <f>VLOOKUP(H687,estados!C:F,3,0)</f>
        <v>52</v>
      </c>
      <c r="H687" t="str">
        <f>municipios[[#This Row],[UF]]</f>
        <v>RO</v>
      </c>
      <c r="I687" t="str">
        <f t="shared" si="10"/>
        <v>110026</v>
      </c>
    </row>
    <row r="688" spans="1:9" x14ac:dyDescent="0.25">
      <c r="A688">
        <f>municipios[[#This Row],[CÓDIGO DO MUNICÍPIO - TOM]]</f>
        <v>688</v>
      </c>
      <c r="B688">
        <f>municipios[[#This Row],[CÓDIGO DO MUNICÍPIO - IBGE]]</f>
        <v>3150539</v>
      </c>
      <c r="C688">
        <f>VLOOKUP(H688,estados!C:G,5,0)</f>
        <v>31</v>
      </c>
      <c r="D688" t="str">
        <f>VLOOKUP(H688,estados!C:F,4,0)</f>
        <v>Minas Gerais</v>
      </c>
      <c r="E688" t="str">
        <f>VLOOKUP(H688,estados!C:F,2,0)</f>
        <v>Sudeste</v>
      </c>
      <c r="F688" t="str">
        <f>municipios[[#This Row],[MUNICÍPIO - IBGE]]</f>
        <v>Pingo-d'Água</v>
      </c>
      <c r="G688">
        <f>VLOOKUP(H688,estados!C:F,3,0)</f>
        <v>853</v>
      </c>
      <c r="H688" t="str">
        <f>municipios[[#This Row],[UF]]</f>
        <v>MG</v>
      </c>
      <c r="I688" t="str">
        <f t="shared" si="10"/>
        <v>315053</v>
      </c>
    </row>
    <row r="689" spans="1:9" x14ac:dyDescent="0.25">
      <c r="A689">
        <f>municipios[[#This Row],[CÓDIGO DO MUNICÍPIO - TOM]]</f>
        <v>689</v>
      </c>
      <c r="B689">
        <f>municipios[[#This Row],[CÓDIGO DO MUNICÍPIO - IBGE]]</f>
        <v>1100502</v>
      </c>
      <c r="C689">
        <f>VLOOKUP(H689,estados!C:G,5,0)</f>
        <v>11</v>
      </c>
      <c r="D689" t="str">
        <f>VLOOKUP(H689,estados!C:F,4,0)</f>
        <v>Rondônia</v>
      </c>
      <c r="E689" t="str">
        <f>VLOOKUP(H689,estados!C:F,2,0)</f>
        <v>Norte</v>
      </c>
      <c r="F689" t="str">
        <f>municipios[[#This Row],[MUNICÍPIO - IBGE]]</f>
        <v>Novo Horizonte do Oeste</v>
      </c>
      <c r="G689">
        <f>VLOOKUP(H689,estados!C:F,3,0)</f>
        <v>52</v>
      </c>
      <c r="H689" t="str">
        <f>municipios[[#This Row],[UF]]</f>
        <v>RO</v>
      </c>
      <c r="I689" t="str">
        <f t="shared" si="10"/>
        <v>110050</v>
      </c>
    </row>
    <row r="690" spans="1:9" x14ac:dyDescent="0.25">
      <c r="A690">
        <f>municipios[[#This Row],[CÓDIGO DO MUNICÍPIO - TOM]]</f>
        <v>690</v>
      </c>
      <c r="B690">
        <f>municipios[[#This Row],[CÓDIGO DO MUNICÍPIO - IBGE]]</f>
        <v>3150570</v>
      </c>
      <c r="C690">
        <f>VLOOKUP(H690,estados!C:G,5,0)</f>
        <v>31</v>
      </c>
      <c r="D690" t="str">
        <f>VLOOKUP(H690,estados!C:F,4,0)</f>
        <v>Minas Gerais</v>
      </c>
      <c r="E690" t="str">
        <f>VLOOKUP(H690,estados!C:F,2,0)</f>
        <v>Sudeste</v>
      </c>
      <c r="F690" t="str">
        <f>municipios[[#This Row],[MUNICÍPIO - IBGE]]</f>
        <v>Pintópolis</v>
      </c>
      <c r="G690">
        <f>VLOOKUP(H690,estados!C:F,3,0)</f>
        <v>853</v>
      </c>
      <c r="H690" t="str">
        <f>municipios[[#This Row],[UF]]</f>
        <v>MG</v>
      </c>
      <c r="I690" t="str">
        <f t="shared" si="10"/>
        <v>315057</v>
      </c>
    </row>
    <row r="691" spans="1:9" x14ac:dyDescent="0.25">
      <c r="A691">
        <f>municipios[[#This Row],[CÓDIGO DO MUNICÍPIO - TOM]]</f>
        <v>691</v>
      </c>
      <c r="B691">
        <f>municipios[[#This Row],[CÓDIGO DO MUNICÍPIO - IBGE]]</f>
        <v>1100908</v>
      </c>
      <c r="C691">
        <f>VLOOKUP(H691,estados!C:G,5,0)</f>
        <v>11</v>
      </c>
      <c r="D691" t="str">
        <f>VLOOKUP(H691,estados!C:F,4,0)</f>
        <v>Rondônia</v>
      </c>
      <c r="E691" t="str">
        <f>VLOOKUP(H691,estados!C:F,2,0)</f>
        <v>Norte</v>
      </c>
      <c r="F691" t="str">
        <f>municipios[[#This Row],[MUNICÍPIO - IBGE]]</f>
        <v>Castanheiras</v>
      </c>
      <c r="G691">
        <f>VLOOKUP(H691,estados!C:F,3,0)</f>
        <v>52</v>
      </c>
      <c r="H691" t="str">
        <f>municipios[[#This Row],[UF]]</f>
        <v>RO</v>
      </c>
      <c r="I691" t="str">
        <f t="shared" si="10"/>
        <v>110090</v>
      </c>
    </row>
    <row r="692" spans="1:9" x14ac:dyDescent="0.25">
      <c r="A692">
        <f>municipios[[#This Row],[CÓDIGO DO MUNICÍPIO - TOM]]</f>
        <v>692</v>
      </c>
      <c r="B692">
        <f>municipios[[#This Row],[CÓDIGO DO MUNICÍPIO - IBGE]]</f>
        <v>3152131</v>
      </c>
      <c r="C692">
        <f>VLOOKUP(H692,estados!C:G,5,0)</f>
        <v>31</v>
      </c>
      <c r="D692" t="str">
        <f>VLOOKUP(H692,estados!C:F,4,0)</f>
        <v>Minas Gerais</v>
      </c>
      <c r="E692" t="str">
        <f>VLOOKUP(H692,estados!C:F,2,0)</f>
        <v>Sudeste</v>
      </c>
      <c r="F692" t="str">
        <f>municipios[[#This Row],[MUNICÍPIO - IBGE]]</f>
        <v>Ponto Chique</v>
      </c>
      <c r="G692">
        <f>VLOOKUP(H692,estados!C:F,3,0)</f>
        <v>853</v>
      </c>
      <c r="H692" t="str">
        <f>municipios[[#This Row],[UF]]</f>
        <v>MG</v>
      </c>
      <c r="I692" t="str">
        <f t="shared" si="10"/>
        <v>315213</v>
      </c>
    </row>
    <row r="693" spans="1:9" x14ac:dyDescent="0.25">
      <c r="A693">
        <f>municipios[[#This Row],[CÓDIGO DO MUNICÍPIO - TOM]]</f>
        <v>693</v>
      </c>
      <c r="B693">
        <f>municipios[[#This Row],[CÓDIGO DO MUNICÍPIO - IBGE]]</f>
        <v>1101005</v>
      </c>
      <c r="C693">
        <f>VLOOKUP(H693,estados!C:G,5,0)</f>
        <v>11</v>
      </c>
      <c r="D693" t="str">
        <f>VLOOKUP(H693,estados!C:F,4,0)</f>
        <v>Rondônia</v>
      </c>
      <c r="E693" t="str">
        <f>VLOOKUP(H693,estados!C:F,2,0)</f>
        <v>Norte</v>
      </c>
      <c r="F693" t="str">
        <f>municipios[[#This Row],[MUNICÍPIO - IBGE]]</f>
        <v>Governador Jorge Teixeira</v>
      </c>
      <c r="G693">
        <f>VLOOKUP(H693,estados!C:F,3,0)</f>
        <v>52</v>
      </c>
      <c r="H693" t="str">
        <f>municipios[[#This Row],[UF]]</f>
        <v>RO</v>
      </c>
      <c r="I693" t="str">
        <f t="shared" si="10"/>
        <v>110100</v>
      </c>
    </row>
    <row r="694" spans="1:9" x14ac:dyDescent="0.25">
      <c r="A694">
        <f>municipios[[#This Row],[CÓDIGO DO MUNICÍPIO - TOM]]</f>
        <v>694</v>
      </c>
      <c r="B694">
        <f>municipios[[#This Row],[CÓDIGO DO MUNICÍPIO - IBGE]]</f>
        <v>3152170</v>
      </c>
      <c r="C694">
        <f>VLOOKUP(H694,estados!C:G,5,0)</f>
        <v>31</v>
      </c>
      <c r="D694" t="str">
        <f>VLOOKUP(H694,estados!C:F,4,0)</f>
        <v>Minas Gerais</v>
      </c>
      <c r="E694" t="str">
        <f>VLOOKUP(H694,estados!C:F,2,0)</f>
        <v>Sudeste</v>
      </c>
      <c r="F694" t="str">
        <f>municipios[[#This Row],[MUNICÍPIO - IBGE]]</f>
        <v>Ponto dos Volantes</v>
      </c>
      <c r="G694">
        <f>VLOOKUP(H694,estados!C:F,3,0)</f>
        <v>853</v>
      </c>
      <c r="H694" t="str">
        <f>municipios[[#This Row],[UF]]</f>
        <v>MG</v>
      </c>
      <c r="I694" t="str">
        <f t="shared" si="10"/>
        <v>315217</v>
      </c>
    </row>
    <row r="695" spans="1:9" x14ac:dyDescent="0.25">
      <c r="A695">
        <f>municipios[[#This Row],[CÓDIGO DO MUNICÍPIO - TOM]]</f>
        <v>695</v>
      </c>
      <c r="B695">
        <f>municipios[[#This Row],[CÓDIGO DO MUNICÍPIO - IBGE]]</f>
        <v>1101203</v>
      </c>
      <c r="C695">
        <f>VLOOKUP(H695,estados!C:G,5,0)</f>
        <v>11</v>
      </c>
      <c r="D695" t="str">
        <f>VLOOKUP(H695,estados!C:F,4,0)</f>
        <v>Rondônia</v>
      </c>
      <c r="E695" t="str">
        <f>VLOOKUP(H695,estados!C:F,2,0)</f>
        <v>Norte</v>
      </c>
      <c r="F695" t="str">
        <f>municipios[[#This Row],[MUNICÍPIO - IBGE]]</f>
        <v>Ministro Andreazza</v>
      </c>
      <c r="G695">
        <f>VLOOKUP(H695,estados!C:F,3,0)</f>
        <v>52</v>
      </c>
      <c r="H695" t="str">
        <f>municipios[[#This Row],[UF]]</f>
        <v>RO</v>
      </c>
      <c r="I695" t="str">
        <f t="shared" si="10"/>
        <v>110120</v>
      </c>
    </row>
    <row r="696" spans="1:9" x14ac:dyDescent="0.25">
      <c r="A696">
        <f>municipios[[#This Row],[CÓDIGO DO MUNICÍPIO - TOM]]</f>
        <v>696</v>
      </c>
      <c r="B696">
        <f>municipios[[#This Row],[CÓDIGO DO MUNICÍPIO - IBGE]]</f>
        <v>3154150</v>
      </c>
      <c r="C696">
        <f>VLOOKUP(H696,estados!C:G,5,0)</f>
        <v>31</v>
      </c>
      <c r="D696" t="str">
        <f>VLOOKUP(H696,estados!C:F,4,0)</f>
        <v>Minas Gerais</v>
      </c>
      <c r="E696" t="str">
        <f>VLOOKUP(H696,estados!C:F,2,0)</f>
        <v>Sudeste</v>
      </c>
      <c r="F696" t="str">
        <f>municipios[[#This Row],[MUNICÍPIO - IBGE]]</f>
        <v>Reduto</v>
      </c>
      <c r="G696">
        <f>VLOOKUP(H696,estados!C:F,3,0)</f>
        <v>853</v>
      </c>
      <c r="H696" t="str">
        <f>municipios[[#This Row],[UF]]</f>
        <v>MG</v>
      </c>
      <c r="I696" t="str">
        <f t="shared" si="10"/>
        <v>315415</v>
      </c>
    </row>
    <row r="697" spans="1:9" x14ac:dyDescent="0.25">
      <c r="A697">
        <f>municipios[[#This Row],[CÓDIGO DO MUNICÍPIO - TOM]]</f>
        <v>697</v>
      </c>
      <c r="B697">
        <f>municipios[[#This Row],[CÓDIGO DO MUNICÍPIO - IBGE]]</f>
        <v>1101302</v>
      </c>
      <c r="C697">
        <f>VLOOKUP(H697,estados!C:G,5,0)</f>
        <v>11</v>
      </c>
      <c r="D697" t="str">
        <f>VLOOKUP(H697,estados!C:F,4,0)</f>
        <v>Rondônia</v>
      </c>
      <c r="E697" t="str">
        <f>VLOOKUP(H697,estados!C:F,2,0)</f>
        <v>Norte</v>
      </c>
      <c r="F697" t="str">
        <f>municipios[[#This Row],[MUNICÍPIO - IBGE]]</f>
        <v>Mirante da Serra</v>
      </c>
      <c r="G697">
        <f>VLOOKUP(H697,estados!C:F,3,0)</f>
        <v>52</v>
      </c>
      <c r="H697" t="str">
        <f>municipios[[#This Row],[UF]]</f>
        <v>RO</v>
      </c>
      <c r="I697" t="str">
        <f t="shared" si="10"/>
        <v>110130</v>
      </c>
    </row>
    <row r="698" spans="1:9" x14ac:dyDescent="0.25">
      <c r="A698">
        <f>municipios[[#This Row],[CÓDIGO DO MUNICÍPIO - TOM]]</f>
        <v>698</v>
      </c>
      <c r="B698">
        <f>municipios[[#This Row],[CÓDIGO DO MUNICÍPIO - IBGE]]</f>
        <v>3156452</v>
      </c>
      <c r="C698">
        <f>VLOOKUP(H698,estados!C:G,5,0)</f>
        <v>31</v>
      </c>
      <c r="D698" t="str">
        <f>VLOOKUP(H698,estados!C:F,4,0)</f>
        <v>Minas Gerais</v>
      </c>
      <c r="E698" t="str">
        <f>VLOOKUP(H698,estados!C:F,2,0)</f>
        <v>Sudeste</v>
      </c>
      <c r="F698" t="str">
        <f>municipios[[#This Row],[MUNICÍPIO - IBGE]]</f>
        <v>Rosário da Limeira</v>
      </c>
      <c r="G698">
        <f>VLOOKUP(H698,estados!C:F,3,0)</f>
        <v>853</v>
      </c>
      <c r="H698" t="str">
        <f>municipios[[#This Row],[UF]]</f>
        <v>MG</v>
      </c>
      <c r="I698" t="str">
        <f t="shared" si="10"/>
        <v>315645</v>
      </c>
    </row>
    <row r="699" spans="1:9" x14ac:dyDescent="0.25">
      <c r="A699">
        <f>municipios[[#This Row],[CÓDIGO DO MUNICÍPIO - TOM]]</f>
        <v>699</v>
      </c>
      <c r="B699">
        <f>municipios[[#This Row],[CÓDIGO DO MUNICÍPIO - IBGE]]</f>
        <v>1101500</v>
      </c>
      <c r="C699">
        <f>VLOOKUP(H699,estados!C:G,5,0)</f>
        <v>11</v>
      </c>
      <c r="D699" t="str">
        <f>VLOOKUP(H699,estados!C:F,4,0)</f>
        <v>Rondônia</v>
      </c>
      <c r="E699" t="str">
        <f>VLOOKUP(H699,estados!C:F,2,0)</f>
        <v>Norte</v>
      </c>
      <c r="F699" t="str">
        <f>municipios[[#This Row],[MUNICÍPIO - IBGE]]</f>
        <v>Seringueiras</v>
      </c>
      <c r="G699">
        <f>VLOOKUP(H699,estados!C:F,3,0)</f>
        <v>52</v>
      </c>
      <c r="H699" t="str">
        <f>municipios[[#This Row],[UF]]</f>
        <v>RO</v>
      </c>
      <c r="I699" t="str">
        <f t="shared" si="10"/>
        <v>110150</v>
      </c>
    </row>
    <row r="700" spans="1:9" x14ac:dyDescent="0.25">
      <c r="A700">
        <f>municipios[[#This Row],[CÓDIGO DO MUNICÍPIO - TOM]]</f>
        <v>700</v>
      </c>
      <c r="B700">
        <f>municipios[[#This Row],[CÓDIGO DO MUNICÍPIO - IBGE]]</f>
        <v>3157278</v>
      </c>
      <c r="C700">
        <f>VLOOKUP(H700,estados!C:G,5,0)</f>
        <v>31</v>
      </c>
      <c r="D700" t="str">
        <f>VLOOKUP(H700,estados!C:F,4,0)</f>
        <v>Minas Gerais</v>
      </c>
      <c r="E700" t="str">
        <f>VLOOKUP(H700,estados!C:F,2,0)</f>
        <v>Sudeste</v>
      </c>
      <c r="F700" t="str">
        <f>municipios[[#This Row],[MUNICÍPIO - IBGE]]</f>
        <v>Santa Bárbara do Monte Verde</v>
      </c>
      <c r="G700">
        <f>VLOOKUP(H700,estados!C:F,3,0)</f>
        <v>853</v>
      </c>
      <c r="H700" t="str">
        <f>municipios[[#This Row],[UF]]</f>
        <v>MG</v>
      </c>
      <c r="I700" t="str">
        <f t="shared" si="10"/>
        <v>315727</v>
      </c>
    </row>
    <row r="701" spans="1:9" x14ac:dyDescent="0.25">
      <c r="A701">
        <f>municipios[[#This Row],[CÓDIGO DO MUNICÍPIO - TOM]]</f>
        <v>701</v>
      </c>
      <c r="B701">
        <f>municipios[[#This Row],[CÓDIGO DO MUNICÍPIO - IBGE]]</f>
        <v>2100105</v>
      </c>
      <c r="C701">
        <f>VLOOKUP(H701,estados!C:G,5,0)</f>
        <v>21</v>
      </c>
      <c r="D701" t="str">
        <f>VLOOKUP(H701,estados!C:F,4,0)</f>
        <v>Maranhão</v>
      </c>
      <c r="E701" t="str">
        <f>VLOOKUP(H701,estados!C:F,2,0)</f>
        <v>Nordeste</v>
      </c>
      <c r="F701" t="str">
        <f>municipios[[#This Row],[MUNICÍPIO - IBGE]]</f>
        <v>Afonso Cunha</v>
      </c>
      <c r="G701">
        <f>VLOOKUP(H701,estados!C:F,3,0)</f>
        <v>217</v>
      </c>
      <c r="H701" t="str">
        <f>municipios[[#This Row],[UF]]</f>
        <v>MA</v>
      </c>
      <c r="I701" t="str">
        <f t="shared" si="10"/>
        <v>210010</v>
      </c>
    </row>
    <row r="702" spans="1:9" x14ac:dyDescent="0.25">
      <c r="A702">
        <f>municipios[[#This Row],[CÓDIGO DO MUNICÍPIO - TOM]]</f>
        <v>702</v>
      </c>
      <c r="B702">
        <f>municipios[[#This Row],[CÓDIGO DO MUNICÍPIO - IBGE]]</f>
        <v>3157336</v>
      </c>
      <c r="C702">
        <f>VLOOKUP(H702,estados!C:G,5,0)</f>
        <v>31</v>
      </c>
      <c r="D702" t="str">
        <f>VLOOKUP(H702,estados!C:F,4,0)</f>
        <v>Minas Gerais</v>
      </c>
      <c r="E702" t="str">
        <f>VLOOKUP(H702,estados!C:F,2,0)</f>
        <v>Sudeste</v>
      </c>
      <c r="F702" t="str">
        <f>municipios[[#This Row],[MUNICÍPIO - IBGE]]</f>
        <v>Santa Cruz de Minas</v>
      </c>
      <c r="G702">
        <f>VLOOKUP(H702,estados!C:F,3,0)</f>
        <v>853</v>
      </c>
      <c r="H702" t="str">
        <f>municipios[[#This Row],[UF]]</f>
        <v>MG</v>
      </c>
      <c r="I702" t="str">
        <f t="shared" si="10"/>
        <v>315733</v>
      </c>
    </row>
    <row r="703" spans="1:9" x14ac:dyDescent="0.25">
      <c r="A703">
        <f>municipios[[#This Row],[CÓDIGO DO MUNICÍPIO - TOM]]</f>
        <v>703</v>
      </c>
      <c r="B703">
        <f>municipios[[#This Row],[CÓDIGO DO MUNICÍPIO - IBGE]]</f>
        <v>2100204</v>
      </c>
      <c r="C703">
        <f>VLOOKUP(H703,estados!C:G,5,0)</f>
        <v>21</v>
      </c>
      <c r="D703" t="str">
        <f>VLOOKUP(H703,estados!C:F,4,0)</f>
        <v>Maranhão</v>
      </c>
      <c r="E703" t="str">
        <f>VLOOKUP(H703,estados!C:F,2,0)</f>
        <v>Nordeste</v>
      </c>
      <c r="F703" t="str">
        <f>municipios[[#This Row],[MUNICÍPIO - IBGE]]</f>
        <v>Alcântara</v>
      </c>
      <c r="G703">
        <f>VLOOKUP(H703,estados!C:F,3,0)</f>
        <v>217</v>
      </c>
      <c r="H703" t="str">
        <f>municipios[[#This Row],[UF]]</f>
        <v>MA</v>
      </c>
      <c r="I703" t="str">
        <f t="shared" si="10"/>
        <v>210020</v>
      </c>
    </row>
    <row r="704" spans="1:9" x14ac:dyDescent="0.25">
      <c r="A704">
        <f>municipios[[#This Row],[CÓDIGO DO MUNICÍPIO - TOM]]</f>
        <v>704</v>
      </c>
      <c r="B704">
        <f>municipios[[#This Row],[CÓDIGO DO MUNICÍPIO - IBGE]]</f>
        <v>3157377</v>
      </c>
      <c r="C704">
        <f>VLOOKUP(H704,estados!C:G,5,0)</f>
        <v>31</v>
      </c>
      <c r="D704" t="str">
        <f>VLOOKUP(H704,estados!C:F,4,0)</f>
        <v>Minas Gerais</v>
      </c>
      <c r="E704" t="str">
        <f>VLOOKUP(H704,estados!C:F,2,0)</f>
        <v>Sudeste</v>
      </c>
      <c r="F704" t="str">
        <f>municipios[[#This Row],[MUNICÍPIO - IBGE]]</f>
        <v>Santa Cruz de Salinas</v>
      </c>
      <c r="G704">
        <f>VLOOKUP(H704,estados!C:F,3,0)</f>
        <v>853</v>
      </c>
      <c r="H704" t="str">
        <f>municipios[[#This Row],[UF]]</f>
        <v>MG</v>
      </c>
      <c r="I704" t="str">
        <f t="shared" si="10"/>
        <v>315737</v>
      </c>
    </row>
    <row r="705" spans="1:9" x14ac:dyDescent="0.25">
      <c r="A705">
        <f>municipios[[#This Row],[CÓDIGO DO MUNICÍPIO - TOM]]</f>
        <v>705</v>
      </c>
      <c r="B705">
        <f>municipios[[#This Row],[CÓDIGO DO MUNICÍPIO - IBGE]]</f>
        <v>2100303</v>
      </c>
      <c r="C705">
        <f>VLOOKUP(H705,estados!C:G,5,0)</f>
        <v>21</v>
      </c>
      <c r="D705" t="str">
        <f>VLOOKUP(H705,estados!C:F,4,0)</f>
        <v>Maranhão</v>
      </c>
      <c r="E705" t="str">
        <f>VLOOKUP(H705,estados!C:F,2,0)</f>
        <v>Nordeste</v>
      </c>
      <c r="F705" t="str">
        <f>municipios[[#This Row],[MUNICÍPIO - IBGE]]</f>
        <v>Aldeias Altas</v>
      </c>
      <c r="G705">
        <f>VLOOKUP(H705,estados!C:F,3,0)</f>
        <v>217</v>
      </c>
      <c r="H705" t="str">
        <f>municipios[[#This Row],[UF]]</f>
        <v>MA</v>
      </c>
      <c r="I705" t="str">
        <f t="shared" si="10"/>
        <v>210030</v>
      </c>
    </row>
    <row r="706" spans="1:9" x14ac:dyDescent="0.25">
      <c r="A706">
        <f>municipios[[#This Row],[CÓDIGO DO MUNICÍPIO - TOM]]</f>
        <v>706</v>
      </c>
      <c r="B706">
        <f>municipios[[#This Row],[CÓDIGO DO MUNICÍPIO - IBGE]]</f>
        <v>3157658</v>
      </c>
      <c r="C706">
        <f>VLOOKUP(H706,estados!C:G,5,0)</f>
        <v>31</v>
      </c>
      <c r="D706" t="str">
        <f>VLOOKUP(H706,estados!C:F,4,0)</f>
        <v>Minas Gerais</v>
      </c>
      <c r="E706" t="str">
        <f>VLOOKUP(H706,estados!C:F,2,0)</f>
        <v>Sudeste</v>
      </c>
      <c r="F706" t="str">
        <f>municipios[[#This Row],[MUNICÍPIO - IBGE]]</f>
        <v>Santa Helena de Minas</v>
      </c>
      <c r="G706">
        <f>VLOOKUP(H706,estados!C:F,3,0)</f>
        <v>853</v>
      </c>
      <c r="H706" t="str">
        <f>municipios[[#This Row],[UF]]</f>
        <v>MG</v>
      </c>
      <c r="I706" t="str">
        <f t="shared" si="10"/>
        <v>315765</v>
      </c>
    </row>
    <row r="707" spans="1:9" x14ac:dyDescent="0.25">
      <c r="A707">
        <f>municipios[[#This Row],[CÓDIGO DO MUNICÍPIO - TOM]]</f>
        <v>707</v>
      </c>
      <c r="B707">
        <f>municipios[[#This Row],[CÓDIGO DO MUNICÍPIO - IBGE]]</f>
        <v>2100402</v>
      </c>
      <c r="C707">
        <f>VLOOKUP(H707,estados!C:G,5,0)</f>
        <v>21</v>
      </c>
      <c r="D707" t="str">
        <f>VLOOKUP(H707,estados!C:F,4,0)</f>
        <v>Maranhão</v>
      </c>
      <c r="E707" t="str">
        <f>VLOOKUP(H707,estados!C:F,2,0)</f>
        <v>Nordeste</v>
      </c>
      <c r="F707" t="str">
        <f>municipios[[#This Row],[MUNICÍPIO - IBGE]]</f>
        <v>Altamira do Maranhão</v>
      </c>
      <c r="G707">
        <f>VLOOKUP(H707,estados!C:F,3,0)</f>
        <v>217</v>
      </c>
      <c r="H707" t="str">
        <f>municipios[[#This Row],[UF]]</f>
        <v>MA</v>
      </c>
      <c r="I707" t="str">
        <f t="shared" ref="I707:I770" si="11">LEFT(B707,LEN(B707)-1)</f>
        <v>210040</v>
      </c>
    </row>
    <row r="708" spans="1:9" x14ac:dyDescent="0.25">
      <c r="A708">
        <f>municipios[[#This Row],[CÓDIGO DO MUNICÍPIO - TOM]]</f>
        <v>708</v>
      </c>
      <c r="B708">
        <f>municipios[[#This Row],[CÓDIGO DO MUNICÍPIO - IBGE]]</f>
        <v>3160454</v>
      </c>
      <c r="C708">
        <f>VLOOKUP(H708,estados!C:G,5,0)</f>
        <v>31</v>
      </c>
      <c r="D708" t="str">
        <f>VLOOKUP(H708,estados!C:F,4,0)</f>
        <v>Minas Gerais</v>
      </c>
      <c r="E708" t="str">
        <f>VLOOKUP(H708,estados!C:F,2,0)</f>
        <v>Sudeste</v>
      </c>
      <c r="F708" t="str">
        <f>municipios[[#This Row],[MUNICÍPIO - IBGE]]</f>
        <v>Santo Antônio do Retiro</v>
      </c>
      <c r="G708">
        <f>VLOOKUP(H708,estados!C:F,3,0)</f>
        <v>853</v>
      </c>
      <c r="H708" t="str">
        <f>municipios[[#This Row],[UF]]</f>
        <v>MG</v>
      </c>
      <c r="I708" t="str">
        <f t="shared" si="11"/>
        <v>316045</v>
      </c>
    </row>
    <row r="709" spans="1:9" x14ac:dyDescent="0.25">
      <c r="A709">
        <f>municipios[[#This Row],[CÓDIGO DO MUNICÍPIO - TOM]]</f>
        <v>709</v>
      </c>
      <c r="B709">
        <f>municipios[[#This Row],[CÓDIGO DO MUNICÍPIO - IBGE]]</f>
        <v>2100501</v>
      </c>
      <c r="C709">
        <f>VLOOKUP(H709,estados!C:G,5,0)</f>
        <v>21</v>
      </c>
      <c r="D709" t="str">
        <f>VLOOKUP(H709,estados!C:F,4,0)</f>
        <v>Maranhão</v>
      </c>
      <c r="E709" t="str">
        <f>VLOOKUP(H709,estados!C:F,2,0)</f>
        <v>Nordeste</v>
      </c>
      <c r="F709" t="str">
        <f>municipios[[#This Row],[MUNICÍPIO - IBGE]]</f>
        <v>Alto Parnaíba</v>
      </c>
      <c r="G709">
        <f>VLOOKUP(H709,estados!C:F,3,0)</f>
        <v>217</v>
      </c>
      <c r="H709" t="str">
        <f>municipios[[#This Row],[UF]]</f>
        <v>MA</v>
      </c>
      <c r="I709" t="str">
        <f t="shared" si="11"/>
        <v>210050</v>
      </c>
    </row>
    <row r="710" spans="1:9" x14ac:dyDescent="0.25">
      <c r="A710">
        <f>municipios[[#This Row],[CÓDIGO DO MUNICÍPIO - TOM]]</f>
        <v>710</v>
      </c>
      <c r="B710">
        <f>municipios[[#This Row],[CÓDIGO DO MUNICÍPIO - IBGE]]</f>
        <v>3160959</v>
      </c>
      <c r="C710">
        <f>VLOOKUP(H710,estados!C:G,5,0)</f>
        <v>31</v>
      </c>
      <c r="D710" t="str">
        <f>VLOOKUP(H710,estados!C:F,4,0)</f>
        <v>Minas Gerais</v>
      </c>
      <c r="E710" t="str">
        <f>VLOOKUP(H710,estados!C:F,2,0)</f>
        <v>Sudeste</v>
      </c>
      <c r="F710" t="str">
        <f>municipios[[#This Row],[MUNICÍPIO - IBGE]]</f>
        <v>São Domingos das Dores</v>
      </c>
      <c r="G710">
        <f>VLOOKUP(H710,estados!C:F,3,0)</f>
        <v>853</v>
      </c>
      <c r="H710" t="str">
        <f>municipios[[#This Row],[UF]]</f>
        <v>MG</v>
      </c>
      <c r="I710" t="str">
        <f t="shared" si="11"/>
        <v>316095</v>
      </c>
    </row>
    <row r="711" spans="1:9" x14ac:dyDescent="0.25">
      <c r="A711">
        <f>municipios[[#This Row],[CÓDIGO DO MUNICÍPIO - TOM]]</f>
        <v>711</v>
      </c>
      <c r="B711">
        <f>municipios[[#This Row],[CÓDIGO DO MUNICÍPIO - IBGE]]</f>
        <v>2100600</v>
      </c>
      <c r="C711">
        <f>VLOOKUP(H711,estados!C:G,5,0)</f>
        <v>21</v>
      </c>
      <c r="D711" t="str">
        <f>VLOOKUP(H711,estados!C:F,4,0)</f>
        <v>Maranhão</v>
      </c>
      <c r="E711" t="str">
        <f>VLOOKUP(H711,estados!C:F,2,0)</f>
        <v>Nordeste</v>
      </c>
      <c r="F711" t="str">
        <f>municipios[[#This Row],[MUNICÍPIO - IBGE]]</f>
        <v>Amarante do Maranhão</v>
      </c>
      <c r="G711">
        <f>VLOOKUP(H711,estados!C:F,3,0)</f>
        <v>217</v>
      </c>
      <c r="H711" t="str">
        <f>municipios[[#This Row],[UF]]</f>
        <v>MA</v>
      </c>
      <c r="I711" t="str">
        <f t="shared" si="11"/>
        <v>210060</v>
      </c>
    </row>
    <row r="712" spans="1:9" x14ac:dyDescent="0.25">
      <c r="A712">
        <f>municipios[[#This Row],[CÓDIGO DO MUNICÍPIO - TOM]]</f>
        <v>712</v>
      </c>
      <c r="B712">
        <f>municipios[[#This Row],[CÓDIGO DO MUNICÍPIO - IBGE]]</f>
        <v>3161056</v>
      </c>
      <c r="C712">
        <f>VLOOKUP(H712,estados!C:G,5,0)</f>
        <v>31</v>
      </c>
      <c r="D712" t="str">
        <f>VLOOKUP(H712,estados!C:F,4,0)</f>
        <v>Minas Gerais</v>
      </c>
      <c r="E712" t="str">
        <f>VLOOKUP(H712,estados!C:F,2,0)</f>
        <v>Sudeste</v>
      </c>
      <c r="F712" t="str">
        <f>municipios[[#This Row],[MUNICÍPIO - IBGE]]</f>
        <v>São Félix de Minas</v>
      </c>
      <c r="G712">
        <f>VLOOKUP(H712,estados!C:F,3,0)</f>
        <v>853</v>
      </c>
      <c r="H712" t="str">
        <f>municipios[[#This Row],[UF]]</f>
        <v>MG</v>
      </c>
      <c r="I712" t="str">
        <f t="shared" si="11"/>
        <v>316105</v>
      </c>
    </row>
    <row r="713" spans="1:9" x14ac:dyDescent="0.25">
      <c r="A713">
        <f>municipios[[#This Row],[CÓDIGO DO MUNICÍPIO - TOM]]</f>
        <v>713</v>
      </c>
      <c r="B713">
        <f>municipios[[#This Row],[CÓDIGO DO MUNICÍPIO - IBGE]]</f>
        <v>2100709</v>
      </c>
      <c r="C713">
        <f>VLOOKUP(H713,estados!C:G,5,0)</f>
        <v>21</v>
      </c>
      <c r="D713" t="str">
        <f>VLOOKUP(H713,estados!C:F,4,0)</f>
        <v>Maranhão</v>
      </c>
      <c r="E713" t="str">
        <f>VLOOKUP(H713,estados!C:F,2,0)</f>
        <v>Nordeste</v>
      </c>
      <c r="F713" t="str">
        <f>municipios[[#This Row],[MUNICÍPIO - IBGE]]</f>
        <v>Anajatuba</v>
      </c>
      <c r="G713">
        <f>VLOOKUP(H713,estados!C:F,3,0)</f>
        <v>217</v>
      </c>
      <c r="H713" t="str">
        <f>municipios[[#This Row],[UF]]</f>
        <v>MA</v>
      </c>
      <c r="I713" t="str">
        <f t="shared" si="11"/>
        <v>210070</v>
      </c>
    </row>
    <row r="714" spans="1:9" x14ac:dyDescent="0.25">
      <c r="A714">
        <f>municipios[[#This Row],[CÓDIGO DO MUNICÍPIO - TOM]]</f>
        <v>714</v>
      </c>
      <c r="B714">
        <f>municipios[[#This Row],[CÓDIGO DO MUNICÍPIO - IBGE]]</f>
        <v>3161650</v>
      </c>
      <c r="C714">
        <f>VLOOKUP(H714,estados!C:G,5,0)</f>
        <v>31</v>
      </c>
      <c r="D714" t="str">
        <f>VLOOKUP(H714,estados!C:F,4,0)</f>
        <v>Minas Gerais</v>
      </c>
      <c r="E714" t="str">
        <f>VLOOKUP(H714,estados!C:F,2,0)</f>
        <v>Sudeste</v>
      </c>
      <c r="F714" t="str">
        <f>municipios[[#This Row],[MUNICÍPIO - IBGE]]</f>
        <v>São Geraldo do Baixio</v>
      </c>
      <c r="G714">
        <f>VLOOKUP(H714,estados!C:F,3,0)</f>
        <v>853</v>
      </c>
      <c r="H714" t="str">
        <f>municipios[[#This Row],[UF]]</f>
        <v>MG</v>
      </c>
      <c r="I714" t="str">
        <f t="shared" si="11"/>
        <v>316165</v>
      </c>
    </row>
    <row r="715" spans="1:9" x14ac:dyDescent="0.25">
      <c r="A715">
        <f>municipios[[#This Row],[CÓDIGO DO MUNICÍPIO - TOM]]</f>
        <v>715</v>
      </c>
      <c r="B715">
        <f>municipios[[#This Row],[CÓDIGO DO MUNICÍPIO - IBGE]]</f>
        <v>2100808</v>
      </c>
      <c r="C715">
        <f>VLOOKUP(H715,estados!C:G,5,0)</f>
        <v>21</v>
      </c>
      <c r="D715" t="str">
        <f>VLOOKUP(H715,estados!C:F,4,0)</f>
        <v>Maranhão</v>
      </c>
      <c r="E715" t="str">
        <f>VLOOKUP(H715,estados!C:F,2,0)</f>
        <v>Nordeste</v>
      </c>
      <c r="F715" t="str">
        <f>municipios[[#This Row],[MUNICÍPIO - IBGE]]</f>
        <v>Anapurus</v>
      </c>
      <c r="G715">
        <f>VLOOKUP(H715,estados!C:F,3,0)</f>
        <v>217</v>
      </c>
      <c r="H715" t="str">
        <f>municipios[[#This Row],[UF]]</f>
        <v>MA</v>
      </c>
      <c r="I715" t="str">
        <f t="shared" si="11"/>
        <v>210080</v>
      </c>
    </row>
    <row r="716" spans="1:9" x14ac:dyDescent="0.25">
      <c r="A716">
        <f>municipios[[#This Row],[CÓDIGO DO MUNICÍPIO - TOM]]</f>
        <v>716</v>
      </c>
      <c r="B716">
        <f>municipios[[#This Row],[CÓDIGO DO MUNICÍPIO - IBGE]]</f>
        <v>3162252</v>
      </c>
      <c r="C716">
        <f>VLOOKUP(H716,estados!C:G,5,0)</f>
        <v>31</v>
      </c>
      <c r="D716" t="str">
        <f>VLOOKUP(H716,estados!C:F,4,0)</f>
        <v>Minas Gerais</v>
      </c>
      <c r="E716" t="str">
        <f>VLOOKUP(H716,estados!C:F,2,0)</f>
        <v>Sudeste</v>
      </c>
      <c r="F716" t="str">
        <f>municipios[[#This Row],[MUNICÍPIO - IBGE]]</f>
        <v>São João da Lagoa</v>
      </c>
      <c r="G716">
        <f>VLOOKUP(H716,estados!C:F,3,0)</f>
        <v>853</v>
      </c>
      <c r="H716" t="str">
        <f>municipios[[#This Row],[UF]]</f>
        <v>MG</v>
      </c>
      <c r="I716" t="str">
        <f t="shared" si="11"/>
        <v>316225</v>
      </c>
    </row>
    <row r="717" spans="1:9" x14ac:dyDescent="0.25">
      <c r="A717">
        <f>municipios[[#This Row],[CÓDIGO DO MUNICÍPIO - TOM]]</f>
        <v>717</v>
      </c>
      <c r="B717">
        <f>municipios[[#This Row],[CÓDIGO DO MUNICÍPIO - IBGE]]</f>
        <v>2100907</v>
      </c>
      <c r="C717">
        <f>VLOOKUP(H717,estados!C:G,5,0)</f>
        <v>21</v>
      </c>
      <c r="D717" t="str">
        <f>VLOOKUP(H717,estados!C:F,4,0)</f>
        <v>Maranhão</v>
      </c>
      <c r="E717" t="str">
        <f>VLOOKUP(H717,estados!C:F,2,0)</f>
        <v>Nordeste</v>
      </c>
      <c r="F717" t="str">
        <f>municipios[[#This Row],[MUNICÍPIO - IBGE]]</f>
        <v>Araioses</v>
      </c>
      <c r="G717">
        <f>VLOOKUP(H717,estados!C:F,3,0)</f>
        <v>217</v>
      </c>
      <c r="H717" t="str">
        <f>municipios[[#This Row],[UF]]</f>
        <v>MA</v>
      </c>
      <c r="I717" t="str">
        <f t="shared" si="11"/>
        <v>210090</v>
      </c>
    </row>
    <row r="718" spans="1:9" x14ac:dyDescent="0.25">
      <c r="A718">
        <f>municipios[[#This Row],[CÓDIGO DO MUNICÍPIO - TOM]]</f>
        <v>718</v>
      </c>
      <c r="B718">
        <f>municipios[[#This Row],[CÓDIGO DO MUNICÍPIO - IBGE]]</f>
        <v>3162450</v>
      </c>
      <c r="C718">
        <f>VLOOKUP(H718,estados!C:G,5,0)</f>
        <v>31</v>
      </c>
      <c r="D718" t="str">
        <f>VLOOKUP(H718,estados!C:F,4,0)</f>
        <v>Minas Gerais</v>
      </c>
      <c r="E718" t="str">
        <f>VLOOKUP(H718,estados!C:F,2,0)</f>
        <v>Sudeste</v>
      </c>
      <c r="F718" t="str">
        <f>municipios[[#This Row],[MUNICÍPIO - IBGE]]</f>
        <v>São João das Missões</v>
      </c>
      <c r="G718">
        <f>VLOOKUP(H718,estados!C:F,3,0)</f>
        <v>853</v>
      </c>
      <c r="H718" t="str">
        <f>municipios[[#This Row],[UF]]</f>
        <v>MG</v>
      </c>
      <c r="I718" t="str">
        <f t="shared" si="11"/>
        <v>316245</v>
      </c>
    </row>
    <row r="719" spans="1:9" x14ac:dyDescent="0.25">
      <c r="A719">
        <f>municipios[[#This Row],[CÓDIGO DO MUNICÍPIO - TOM]]</f>
        <v>719</v>
      </c>
      <c r="B719">
        <f>municipios[[#This Row],[CÓDIGO DO MUNICÍPIO - IBGE]]</f>
        <v>2101004</v>
      </c>
      <c r="C719">
        <f>VLOOKUP(H719,estados!C:G,5,0)</f>
        <v>21</v>
      </c>
      <c r="D719" t="str">
        <f>VLOOKUP(H719,estados!C:F,4,0)</f>
        <v>Maranhão</v>
      </c>
      <c r="E719" t="str">
        <f>VLOOKUP(H719,estados!C:F,2,0)</f>
        <v>Nordeste</v>
      </c>
      <c r="F719" t="str">
        <f>municipios[[#This Row],[MUNICÍPIO - IBGE]]</f>
        <v>Arari</v>
      </c>
      <c r="G719">
        <f>VLOOKUP(H719,estados!C:F,3,0)</f>
        <v>217</v>
      </c>
      <c r="H719" t="str">
        <f>municipios[[#This Row],[UF]]</f>
        <v>MA</v>
      </c>
      <c r="I719" t="str">
        <f t="shared" si="11"/>
        <v>210100</v>
      </c>
    </row>
    <row r="720" spans="1:9" x14ac:dyDescent="0.25">
      <c r="A720">
        <f>municipios[[#This Row],[CÓDIGO DO MUNICÍPIO - TOM]]</f>
        <v>720</v>
      </c>
      <c r="B720">
        <f>municipios[[#This Row],[CÓDIGO DO MUNICÍPIO - IBGE]]</f>
        <v>3162658</v>
      </c>
      <c r="C720">
        <f>VLOOKUP(H720,estados!C:G,5,0)</f>
        <v>31</v>
      </c>
      <c r="D720" t="str">
        <f>VLOOKUP(H720,estados!C:F,4,0)</f>
        <v>Minas Gerais</v>
      </c>
      <c r="E720" t="str">
        <f>VLOOKUP(H720,estados!C:F,2,0)</f>
        <v>Sudeste</v>
      </c>
      <c r="F720" t="str">
        <f>municipios[[#This Row],[MUNICÍPIO - IBGE]]</f>
        <v>São João do Pacuí</v>
      </c>
      <c r="G720">
        <f>VLOOKUP(H720,estados!C:F,3,0)</f>
        <v>853</v>
      </c>
      <c r="H720" t="str">
        <f>municipios[[#This Row],[UF]]</f>
        <v>MG</v>
      </c>
      <c r="I720" t="str">
        <f t="shared" si="11"/>
        <v>316265</v>
      </c>
    </row>
    <row r="721" spans="1:9" x14ac:dyDescent="0.25">
      <c r="A721">
        <f>municipios[[#This Row],[CÓDIGO DO MUNICÍPIO - TOM]]</f>
        <v>721</v>
      </c>
      <c r="B721">
        <f>municipios[[#This Row],[CÓDIGO DO MUNICÍPIO - IBGE]]</f>
        <v>2101103</v>
      </c>
      <c r="C721">
        <f>VLOOKUP(H721,estados!C:G,5,0)</f>
        <v>21</v>
      </c>
      <c r="D721" t="str">
        <f>VLOOKUP(H721,estados!C:F,4,0)</f>
        <v>Maranhão</v>
      </c>
      <c r="E721" t="str">
        <f>VLOOKUP(H721,estados!C:F,2,0)</f>
        <v>Nordeste</v>
      </c>
      <c r="F721" t="str">
        <f>municipios[[#This Row],[MUNICÍPIO - IBGE]]</f>
        <v>Axixá</v>
      </c>
      <c r="G721">
        <f>VLOOKUP(H721,estados!C:F,3,0)</f>
        <v>217</v>
      </c>
      <c r="H721" t="str">
        <f>municipios[[#This Row],[UF]]</f>
        <v>MA</v>
      </c>
      <c r="I721" t="str">
        <f t="shared" si="11"/>
        <v>210110</v>
      </c>
    </row>
    <row r="722" spans="1:9" x14ac:dyDescent="0.25">
      <c r="A722">
        <f>municipios[[#This Row],[CÓDIGO DO MUNICÍPIO - TOM]]</f>
        <v>722</v>
      </c>
      <c r="B722">
        <f>municipios[[#This Row],[CÓDIGO DO MUNICÍPIO - IBGE]]</f>
        <v>3162922</v>
      </c>
      <c r="C722">
        <f>VLOOKUP(H722,estados!C:G,5,0)</f>
        <v>31</v>
      </c>
      <c r="D722" t="str">
        <f>VLOOKUP(H722,estados!C:F,4,0)</f>
        <v>Minas Gerais</v>
      </c>
      <c r="E722" t="str">
        <f>VLOOKUP(H722,estados!C:F,2,0)</f>
        <v>Sudeste</v>
      </c>
      <c r="F722" t="str">
        <f>municipios[[#This Row],[MUNICÍPIO - IBGE]]</f>
        <v>São Joaquim de Bicas</v>
      </c>
      <c r="G722">
        <f>VLOOKUP(H722,estados!C:F,3,0)</f>
        <v>853</v>
      </c>
      <c r="H722" t="str">
        <f>municipios[[#This Row],[UF]]</f>
        <v>MG</v>
      </c>
      <c r="I722" t="str">
        <f t="shared" si="11"/>
        <v>316292</v>
      </c>
    </row>
    <row r="723" spans="1:9" x14ac:dyDescent="0.25">
      <c r="A723">
        <f>municipios[[#This Row],[CÓDIGO DO MUNICÍPIO - TOM]]</f>
        <v>723</v>
      </c>
      <c r="B723">
        <f>municipios[[#This Row],[CÓDIGO DO MUNICÍPIO - IBGE]]</f>
        <v>2101202</v>
      </c>
      <c r="C723">
        <f>VLOOKUP(H723,estados!C:G,5,0)</f>
        <v>21</v>
      </c>
      <c r="D723" t="str">
        <f>VLOOKUP(H723,estados!C:F,4,0)</f>
        <v>Maranhão</v>
      </c>
      <c r="E723" t="str">
        <f>VLOOKUP(H723,estados!C:F,2,0)</f>
        <v>Nordeste</v>
      </c>
      <c r="F723" t="str">
        <f>municipios[[#This Row],[MUNICÍPIO - IBGE]]</f>
        <v>Bacabal</v>
      </c>
      <c r="G723">
        <f>VLOOKUP(H723,estados!C:F,3,0)</f>
        <v>217</v>
      </c>
      <c r="H723" t="str">
        <f>municipios[[#This Row],[UF]]</f>
        <v>MA</v>
      </c>
      <c r="I723" t="str">
        <f t="shared" si="11"/>
        <v>210120</v>
      </c>
    </row>
    <row r="724" spans="1:9" x14ac:dyDescent="0.25">
      <c r="A724">
        <f>municipios[[#This Row],[CÓDIGO DO MUNICÍPIO - TOM]]</f>
        <v>724</v>
      </c>
      <c r="B724">
        <f>municipios[[#This Row],[CÓDIGO DO MUNICÍPIO - IBGE]]</f>
        <v>3162948</v>
      </c>
      <c r="C724">
        <f>VLOOKUP(H724,estados!C:G,5,0)</f>
        <v>31</v>
      </c>
      <c r="D724" t="str">
        <f>VLOOKUP(H724,estados!C:F,4,0)</f>
        <v>Minas Gerais</v>
      </c>
      <c r="E724" t="str">
        <f>VLOOKUP(H724,estados!C:F,2,0)</f>
        <v>Sudeste</v>
      </c>
      <c r="F724" t="str">
        <f>municipios[[#This Row],[MUNICÍPIO - IBGE]]</f>
        <v>São José da Barra</v>
      </c>
      <c r="G724">
        <f>VLOOKUP(H724,estados!C:F,3,0)</f>
        <v>853</v>
      </c>
      <c r="H724" t="str">
        <f>municipios[[#This Row],[UF]]</f>
        <v>MG</v>
      </c>
      <c r="I724" t="str">
        <f t="shared" si="11"/>
        <v>316294</v>
      </c>
    </row>
    <row r="725" spans="1:9" x14ac:dyDescent="0.25">
      <c r="A725">
        <f>municipios[[#This Row],[CÓDIGO DO MUNICÍPIO - TOM]]</f>
        <v>725</v>
      </c>
      <c r="B725">
        <f>municipios[[#This Row],[CÓDIGO DO MUNICÍPIO - IBGE]]</f>
        <v>2101301</v>
      </c>
      <c r="C725">
        <f>VLOOKUP(H725,estados!C:G,5,0)</f>
        <v>21</v>
      </c>
      <c r="D725" t="str">
        <f>VLOOKUP(H725,estados!C:F,4,0)</f>
        <v>Maranhão</v>
      </c>
      <c r="E725" t="str">
        <f>VLOOKUP(H725,estados!C:F,2,0)</f>
        <v>Nordeste</v>
      </c>
      <c r="F725" t="str">
        <f>municipios[[#This Row],[MUNICÍPIO - IBGE]]</f>
        <v>Bacuri</v>
      </c>
      <c r="G725">
        <f>VLOOKUP(H725,estados!C:F,3,0)</f>
        <v>217</v>
      </c>
      <c r="H725" t="str">
        <f>municipios[[#This Row],[UF]]</f>
        <v>MA</v>
      </c>
      <c r="I725" t="str">
        <f t="shared" si="11"/>
        <v>210130</v>
      </c>
    </row>
    <row r="726" spans="1:9" x14ac:dyDescent="0.25">
      <c r="A726">
        <f>municipios[[#This Row],[CÓDIGO DO MUNICÍPIO - TOM]]</f>
        <v>726</v>
      </c>
      <c r="B726">
        <f>municipios[[#This Row],[CÓDIGO DO MUNICÍPIO - IBGE]]</f>
        <v>3164431</v>
      </c>
      <c r="C726">
        <f>VLOOKUP(H726,estados!C:G,5,0)</f>
        <v>31</v>
      </c>
      <c r="D726" t="str">
        <f>VLOOKUP(H726,estados!C:F,4,0)</f>
        <v>Minas Gerais</v>
      </c>
      <c r="E726" t="str">
        <f>VLOOKUP(H726,estados!C:F,2,0)</f>
        <v>Sudeste</v>
      </c>
      <c r="F726" t="str">
        <f>municipios[[#This Row],[MUNICÍPIO - IBGE]]</f>
        <v>São Sebastião da Vargem Alegre</v>
      </c>
      <c r="G726">
        <f>VLOOKUP(H726,estados!C:F,3,0)</f>
        <v>853</v>
      </c>
      <c r="H726" t="str">
        <f>municipios[[#This Row],[UF]]</f>
        <v>MG</v>
      </c>
      <c r="I726" t="str">
        <f t="shared" si="11"/>
        <v>316443</v>
      </c>
    </row>
    <row r="727" spans="1:9" x14ac:dyDescent="0.25">
      <c r="A727">
        <f>municipios[[#This Row],[CÓDIGO DO MUNICÍPIO - TOM]]</f>
        <v>727</v>
      </c>
      <c r="B727">
        <f>municipios[[#This Row],[CÓDIGO DO MUNICÍPIO - IBGE]]</f>
        <v>2101400</v>
      </c>
      <c r="C727">
        <f>VLOOKUP(H727,estados!C:G,5,0)</f>
        <v>21</v>
      </c>
      <c r="D727" t="str">
        <f>VLOOKUP(H727,estados!C:F,4,0)</f>
        <v>Maranhão</v>
      </c>
      <c r="E727" t="str">
        <f>VLOOKUP(H727,estados!C:F,2,0)</f>
        <v>Nordeste</v>
      </c>
      <c r="F727" t="str">
        <f>municipios[[#This Row],[MUNICÍPIO - IBGE]]</f>
        <v>Balsas</v>
      </c>
      <c r="G727">
        <f>VLOOKUP(H727,estados!C:F,3,0)</f>
        <v>217</v>
      </c>
      <c r="H727" t="str">
        <f>municipios[[#This Row],[UF]]</f>
        <v>MA</v>
      </c>
      <c r="I727" t="str">
        <f t="shared" si="11"/>
        <v>210140</v>
      </c>
    </row>
    <row r="728" spans="1:9" x14ac:dyDescent="0.25">
      <c r="A728">
        <f>municipios[[#This Row],[CÓDIGO DO MUNICÍPIO - TOM]]</f>
        <v>728</v>
      </c>
      <c r="B728">
        <f>municipios[[#This Row],[CÓDIGO DO MUNICÍPIO - IBGE]]</f>
        <v>3164472</v>
      </c>
      <c r="C728">
        <f>VLOOKUP(H728,estados!C:G,5,0)</f>
        <v>31</v>
      </c>
      <c r="D728" t="str">
        <f>VLOOKUP(H728,estados!C:F,4,0)</f>
        <v>Minas Gerais</v>
      </c>
      <c r="E728" t="str">
        <f>VLOOKUP(H728,estados!C:F,2,0)</f>
        <v>Sudeste</v>
      </c>
      <c r="F728" t="str">
        <f>municipios[[#This Row],[MUNICÍPIO - IBGE]]</f>
        <v>São Sebastião do Anta</v>
      </c>
      <c r="G728">
        <f>VLOOKUP(H728,estados!C:F,3,0)</f>
        <v>853</v>
      </c>
      <c r="H728" t="str">
        <f>municipios[[#This Row],[UF]]</f>
        <v>MG</v>
      </c>
      <c r="I728" t="str">
        <f t="shared" si="11"/>
        <v>316447</v>
      </c>
    </row>
    <row r="729" spans="1:9" x14ac:dyDescent="0.25">
      <c r="A729">
        <f>municipios[[#This Row],[CÓDIGO DO MUNICÍPIO - TOM]]</f>
        <v>729</v>
      </c>
      <c r="B729">
        <f>municipios[[#This Row],[CÓDIGO DO MUNICÍPIO - IBGE]]</f>
        <v>2101509</v>
      </c>
      <c r="C729">
        <f>VLOOKUP(H729,estados!C:G,5,0)</f>
        <v>21</v>
      </c>
      <c r="D729" t="str">
        <f>VLOOKUP(H729,estados!C:F,4,0)</f>
        <v>Maranhão</v>
      </c>
      <c r="E729" t="str">
        <f>VLOOKUP(H729,estados!C:F,2,0)</f>
        <v>Nordeste</v>
      </c>
      <c r="F729" t="str">
        <f>municipios[[#This Row],[MUNICÍPIO - IBGE]]</f>
        <v>Barão de Grajaú</v>
      </c>
      <c r="G729">
        <f>VLOOKUP(H729,estados!C:F,3,0)</f>
        <v>217</v>
      </c>
      <c r="H729" t="str">
        <f>municipios[[#This Row],[UF]]</f>
        <v>MA</v>
      </c>
      <c r="I729" t="str">
        <f t="shared" si="11"/>
        <v>210150</v>
      </c>
    </row>
    <row r="730" spans="1:9" x14ac:dyDescent="0.25">
      <c r="A730">
        <f>municipios[[#This Row],[CÓDIGO DO MUNICÍPIO - TOM]]</f>
        <v>730</v>
      </c>
      <c r="B730">
        <f>municipios[[#This Row],[CÓDIGO DO MUNICÍPIO - IBGE]]</f>
        <v>3165537</v>
      </c>
      <c r="C730">
        <f>VLOOKUP(H730,estados!C:G,5,0)</f>
        <v>31</v>
      </c>
      <c r="D730" t="str">
        <f>VLOOKUP(H730,estados!C:F,4,0)</f>
        <v>Minas Gerais</v>
      </c>
      <c r="E730" t="str">
        <f>VLOOKUP(H730,estados!C:F,2,0)</f>
        <v>Sudeste</v>
      </c>
      <c r="F730" t="str">
        <f>municipios[[#This Row],[MUNICÍPIO - IBGE]]</f>
        <v>Sarzedo</v>
      </c>
      <c r="G730">
        <f>VLOOKUP(H730,estados!C:F,3,0)</f>
        <v>853</v>
      </c>
      <c r="H730" t="str">
        <f>municipios[[#This Row],[UF]]</f>
        <v>MG</v>
      </c>
      <c r="I730" t="str">
        <f t="shared" si="11"/>
        <v>316553</v>
      </c>
    </row>
    <row r="731" spans="1:9" x14ac:dyDescent="0.25">
      <c r="A731">
        <f>municipios[[#This Row],[CÓDIGO DO MUNICÍPIO - TOM]]</f>
        <v>731</v>
      </c>
      <c r="B731">
        <f>municipios[[#This Row],[CÓDIGO DO MUNICÍPIO - IBGE]]</f>
        <v>2101608</v>
      </c>
      <c r="C731">
        <f>VLOOKUP(H731,estados!C:G,5,0)</f>
        <v>21</v>
      </c>
      <c r="D731" t="str">
        <f>VLOOKUP(H731,estados!C:F,4,0)</f>
        <v>Maranhão</v>
      </c>
      <c r="E731" t="str">
        <f>VLOOKUP(H731,estados!C:F,2,0)</f>
        <v>Nordeste</v>
      </c>
      <c r="F731" t="str">
        <f>municipios[[#This Row],[MUNICÍPIO - IBGE]]</f>
        <v>Barra do Corda</v>
      </c>
      <c r="G731">
        <f>VLOOKUP(H731,estados!C:F,3,0)</f>
        <v>217</v>
      </c>
      <c r="H731" t="str">
        <f>municipios[[#This Row],[UF]]</f>
        <v>MA</v>
      </c>
      <c r="I731" t="str">
        <f t="shared" si="11"/>
        <v>210160</v>
      </c>
    </row>
    <row r="732" spans="1:9" x14ac:dyDescent="0.25">
      <c r="A732">
        <f>municipios[[#This Row],[CÓDIGO DO MUNICÍPIO - TOM]]</f>
        <v>732</v>
      </c>
      <c r="B732">
        <f>municipios[[#This Row],[CÓDIGO DO MUNICÍPIO - IBGE]]</f>
        <v>3165552</v>
      </c>
      <c r="C732">
        <f>VLOOKUP(H732,estados!C:G,5,0)</f>
        <v>31</v>
      </c>
      <c r="D732" t="str">
        <f>VLOOKUP(H732,estados!C:F,4,0)</f>
        <v>Minas Gerais</v>
      </c>
      <c r="E732" t="str">
        <f>VLOOKUP(H732,estados!C:F,2,0)</f>
        <v>Sudeste</v>
      </c>
      <c r="F732" t="str">
        <f>municipios[[#This Row],[MUNICÍPIO - IBGE]]</f>
        <v>Setubinha</v>
      </c>
      <c r="G732">
        <f>VLOOKUP(H732,estados!C:F,3,0)</f>
        <v>853</v>
      </c>
      <c r="H732" t="str">
        <f>municipios[[#This Row],[UF]]</f>
        <v>MG</v>
      </c>
      <c r="I732" t="str">
        <f t="shared" si="11"/>
        <v>316555</v>
      </c>
    </row>
    <row r="733" spans="1:9" x14ac:dyDescent="0.25">
      <c r="A733">
        <f>municipios[[#This Row],[CÓDIGO DO MUNICÍPIO - TOM]]</f>
        <v>733</v>
      </c>
      <c r="B733">
        <f>municipios[[#This Row],[CÓDIGO DO MUNICÍPIO - IBGE]]</f>
        <v>2101707</v>
      </c>
      <c r="C733">
        <f>VLOOKUP(H733,estados!C:G,5,0)</f>
        <v>21</v>
      </c>
      <c r="D733" t="str">
        <f>VLOOKUP(H733,estados!C:F,4,0)</f>
        <v>Maranhão</v>
      </c>
      <c r="E733" t="str">
        <f>VLOOKUP(H733,estados!C:F,2,0)</f>
        <v>Nordeste</v>
      </c>
      <c r="F733" t="str">
        <f>municipios[[#This Row],[MUNICÍPIO - IBGE]]</f>
        <v>Barreirinhas</v>
      </c>
      <c r="G733">
        <f>VLOOKUP(H733,estados!C:F,3,0)</f>
        <v>217</v>
      </c>
      <c r="H733" t="str">
        <f>municipios[[#This Row],[UF]]</f>
        <v>MA</v>
      </c>
      <c r="I733" t="str">
        <f t="shared" si="11"/>
        <v>210170</v>
      </c>
    </row>
    <row r="734" spans="1:9" x14ac:dyDescent="0.25">
      <c r="A734">
        <f>municipios[[#This Row],[CÓDIGO DO MUNICÍPIO - TOM]]</f>
        <v>734</v>
      </c>
      <c r="B734">
        <f>municipios[[#This Row],[CÓDIGO DO MUNICÍPIO - IBGE]]</f>
        <v>3165560</v>
      </c>
      <c r="C734">
        <f>VLOOKUP(H734,estados!C:G,5,0)</f>
        <v>31</v>
      </c>
      <c r="D734" t="str">
        <f>VLOOKUP(H734,estados!C:F,4,0)</f>
        <v>Minas Gerais</v>
      </c>
      <c r="E734" t="str">
        <f>VLOOKUP(H734,estados!C:F,2,0)</f>
        <v>Sudeste</v>
      </c>
      <c r="F734" t="str">
        <f>municipios[[#This Row],[MUNICÍPIO - IBGE]]</f>
        <v>Sem-Peixe</v>
      </c>
      <c r="G734">
        <f>VLOOKUP(H734,estados!C:F,3,0)</f>
        <v>853</v>
      </c>
      <c r="H734" t="str">
        <f>municipios[[#This Row],[UF]]</f>
        <v>MG</v>
      </c>
      <c r="I734" t="str">
        <f t="shared" si="11"/>
        <v>316556</v>
      </c>
    </row>
    <row r="735" spans="1:9" x14ac:dyDescent="0.25">
      <c r="A735">
        <f>municipios[[#This Row],[CÓDIGO DO MUNICÍPIO - TOM]]</f>
        <v>735</v>
      </c>
      <c r="B735">
        <f>municipios[[#This Row],[CÓDIGO DO MUNICÍPIO - IBGE]]</f>
        <v>2101806</v>
      </c>
      <c r="C735">
        <f>VLOOKUP(H735,estados!C:G,5,0)</f>
        <v>21</v>
      </c>
      <c r="D735" t="str">
        <f>VLOOKUP(H735,estados!C:F,4,0)</f>
        <v>Maranhão</v>
      </c>
      <c r="E735" t="str">
        <f>VLOOKUP(H735,estados!C:F,2,0)</f>
        <v>Nordeste</v>
      </c>
      <c r="F735" t="str">
        <f>municipios[[#This Row],[MUNICÍPIO - IBGE]]</f>
        <v>Benedito Leite</v>
      </c>
      <c r="G735">
        <f>VLOOKUP(H735,estados!C:F,3,0)</f>
        <v>217</v>
      </c>
      <c r="H735" t="str">
        <f>municipios[[#This Row],[UF]]</f>
        <v>MA</v>
      </c>
      <c r="I735" t="str">
        <f t="shared" si="11"/>
        <v>210180</v>
      </c>
    </row>
    <row r="736" spans="1:9" x14ac:dyDescent="0.25">
      <c r="A736">
        <f>municipios[[#This Row],[CÓDIGO DO MUNICÍPIO - TOM]]</f>
        <v>736</v>
      </c>
      <c r="B736">
        <f>municipios[[#This Row],[CÓDIGO DO MUNICÍPIO - IBGE]]</f>
        <v>3166956</v>
      </c>
      <c r="C736">
        <f>VLOOKUP(H736,estados!C:G,5,0)</f>
        <v>31</v>
      </c>
      <c r="D736" t="str">
        <f>VLOOKUP(H736,estados!C:F,4,0)</f>
        <v>Minas Gerais</v>
      </c>
      <c r="E736" t="str">
        <f>VLOOKUP(H736,estados!C:F,2,0)</f>
        <v>Sudeste</v>
      </c>
      <c r="F736" t="str">
        <f>municipios[[#This Row],[MUNICÍPIO - IBGE]]</f>
        <v>Serranópolis de Minas</v>
      </c>
      <c r="G736">
        <f>VLOOKUP(H736,estados!C:F,3,0)</f>
        <v>853</v>
      </c>
      <c r="H736" t="str">
        <f>municipios[[#This Row],[UF]]</f>
        <v>MG</v>
      </c>
      <c r="I736" t="str">
        <f t="shared" si="11"/>
        <v>316695</v>
      </c>
    </row>
    <row r="737" spans="1:9" x14ac:dyDescent="0.25">
      <c r="A737">
        <f>municipios[[#This Row],[CÓDIGO DO MUNICÍPIO - TOM]]</f>
        <v>737</v>
      </c>
      <c r="B737">
        <f>municipios[[#This Row],[CÓDIGO DO MUNICÍPIO - IBGE]]</f>
        <v>2101905</v>
      </c>
      <c r="C737">
        <f>VLOOKUP(H737,estados!C:G,5,0)</f>
        <v>21</v>
      </c>
      <c r="D737" t="str">
        <f>VLOOKUP(H737,estados!C:F,4,0)</f>
        <v>Maranhão</v>
      </c>
      <c r="E737" t="str">
        <f>VLOOKUP(H737,estados!C:F,2,0)</f>
        <v>Nordeste</v>
      </c>
      <c r="F737" t="str">
        <f>municipios[[#This Row],[MUNICÍPIO - IBGE]]</f>
        <v>Bequimão</v>
      </c>
      <c r="G737">
        <f>VLOOKUP(H737,estados!C:F,3,0)</f>
        <v>217</v>
      </c>
      <c r="H737" t="str">
        <f>municipios[[#This Row],[UF]]</f>
        <v>MA</v>
      </c>
      <c r="I737" t="str">
        <f t="shared" si="11"/>
        <v>210190</v>
      </c>
    </row>
    <row r="738" spans="1:9" x14ac:dyDescent="0.25">
      <c r="A738">
        <f>municipios[[#This Row],[CÓDIGO DO MUNICÍPIO - TOM]]</f>
        <v>738</v>
      </c>
      <c r="B738">
        <f>municipios[[#This Row],[CÓDIGO DO MUNICÍPIO - IBGE]]</f>
        <v>3168051</v>
      </c>
      <c r="C738">
        <f>VLOOKUP(H738,estados!C:G,5,0)</f>
        <v>31</v>
      </c>
      <c r="D738" t="str">
        <f>VLOOKUP(H738,estados!C:F,4,0)</f>
        <v>Minas Gerais</v>
      </c>
      <c r="E738" t="str">
        <f>VLOOKUP(H738,estados!C:F,2,0)</f>
        <v>Sudeste</v>
      </c>
      <c r="F738" t="str">
        <f>municipios[[#This Row],[MUNICÍPIO - IBGE]]</f>
        <v>Taparuba</v>
      </c>
      <c r="G738">
        <f>VLOOKUP(H738,estados!C:F,3,0)</f>
        <v>853</v>
      </c>
      <c r="H738" t="str">
        <f>municipios[[#This Row],[UF]]</f>
        <v>MG</v>
      </c>
      <c r="I738" t="str">
        <f t="shared" si="11"/>
        <v>316805</v>
      </c>
    </row>
    <row r="739" spans="1:9" x14ac:dyDescent="0.25">
      <c r="A739">
        <f>municipios[[#This Row],[CÓDIGO DO MUNICÍPIO - TOM]]</f>
        <v>739</v>
      </c>
      <c r="B739">
        <f>municipios[[#This Row],[CÓDIGO DO MUNICÍPIO - IBGE]]</f>
        <v>2102101</v>
      </c>
      <c r="C739">
        <f>VLOOKUP(H739,estados!C:G,5,0)</f>
        <v>21</v>
      </c>
      <c r="D739" t="str">
        <f>VLOOKUP(H739,estados!C:F,4,0)</f>
        <v>Maranhão</v>
      </c>
      <c r="E739" t="str">
        <f>VLOOKUP(H739,estados!C:F,2,0)</f>
        <v>Nordeste</v>
      </c>
      <c r="F739" t="str">
        <f>municipios[[#This Row],[MUNICÍPIO - IBGE]]</f>
        <v>Brejo</v>
      </c>
      <c r="G739">
        <f>VLOOKUP(H739,estados!C:F,3,0)</f>
        <v>217</v>
      </c>
      <c r="H739" t="str">
        <f>municipios[[#This Row],[UF]]</f>
        <v>MA</v>
      </c>
      <c r="I739" t="str">
        <f t="shared" si="11"/>
        <v>210210</v>
      </c>
    </row>
    <row r="740" spans="1:9" x14ac:dyDescent="0.25">
      <c r="A740">
        <f>municipios[[#This Row],[CÓDIGO DO MUNICÍPIO - TOM]]</f>
        <v>740</v>
      </c>
      <c r="B740">
        <f>municipios[[#This Row],[CÓDIGO DO MUNICÍPIO - IBGE]]</f>
        <v>3169059</v>
      </c>
      <c r="C740">
        <f>VLOOKUP(H740,estados!C:G,5,0)</f>
        <v>31</v>
      </c>
      <c r="D740" t="str">
        <f>VLOOKUP(H740,estados!C:F,4,0)</f>
        <v>Minas Gerais</v>
      </c>
      <c r="E740" t="str">
        <f>VLOOKUP(H740,estados!C:F,2,0)</f>
        <v>Sudeste</v>
      </c>
      <c r="F740" t="str">
        <f>municipios[[#This Row],[MUNICÍPIO - IBGE]]</f>
        <v>Tocos do Moji</v>
      </c>
      <c r="G740">
        <f>VLOOKUP(H740,estados!C:F,3,0)</f>
        <v>853</v>
      </c>
      <c r="H740" t="str">
        <f>municipios[[#This Row],[UF]]</f>
        <v>MG</v>
      </c>
      <c r="I740" t="str">
        <f t="shared" si="11"/>
        <v>316905</v>
      </c>
    </row>
    <row r="741" spans="1:9" x14ac:dyDescent="0.25">
      <c r="A741">
        <f>municipios[[#This Row],[CÓDIGO DO MUNICÍPIO - TOM]]</f>
        <v>741</v>
      </c>
      <c r="B741">
        <f>municipios[[#This Row],[CÓDIGO DO MUNICÍPIO - IBGE]]</f>
        <v>2102200</v>
      </c>
      <c r="C741">
        <f>VLOOKUP(H741,estados!C:G,5,0)</f>
        <v>21</v>
      </c>
      <c r="D741" t="str">
        <f>VLOOKUP(H741,estados!C:F,4,0)</f>
        <v>Maranhão</v>
      </c>
      <c r="E741" t="str">
        <f>VLOOKUP(H741,estados!C:F,2,0)</f>
        <v>Nordeste</v>
      </c>
      <c r="F741" t="str">
        <f>municipios[[#This Row],[MUNICÍPIO - IBGE]]</f>
        <v>Buriti</v>
      </c>
      <c r="G741">
        <f>VLOOKUP(H741,estados!C:F,3,0)</f>
        <v>217</v>
      </c>
      <c r="H741" t="str">
        <f>municipios[[#This Row],[UF]]</f>
        <v>MA</v>
      </c>
      <c r="I741" t="str">
        <f t="shared" si="11"/>
        <v>210220</v>
      </c>
    </row>
    <row r="742" spans="1:9" x14ac:dyDescent="0.25">
      <c r="A742">
        <f>municipios[[#This Row],[CÓDIGO DO MUNICÍPIO - TOM]]</f>
        <v>742</v>
      </c>
      <c r="B742">
        <f>municipios[[#This Row],[CÓDIGO DO MUNICÍPIO - IBGE]]</f>
        <v>3170438</v>
      </c>
      <c r="C742">
        <f>VLOOKUP(H742,estados!C:G,5,0)</f>
        <v>31</v>
      </c>
      <c r="D742" t="str">
        <f>VLOOKUP(H742,estados!C:F,4,0)</f>
        <v>Minas Gerais</v>
      </c>
      <c r="E742" t="str">
        <f>VLOOKUP(H742,estados!C:F,2,0)</f>
        <v>Sudeste</v>
      </c>
      <c r="F742" t="str">
        <f>municipios[[#This Row],[MUNICÍPIO - IBGE]]</f>
        <v>União de Minas</v>
      </c>
      <c r="G742">
        <f>VLOOKUP(H742,estados!C:F,3,0)</f>
        <v>853</v>
      </c>
      <c r="H742" t="str">
        <f>municipios[[#This Row],[UF]]</f>
        <v>MG</v>
      </c>
      <c r="I742" t="str">
        <f t="shared" si="11"/>
        <v>317043</v>
      </c>
    </row>
    <row r="743" spans="1:9" x14ac:dyDescent="0.25">
      <c r="A743">
        <f>municipios[[#This Row],[CÓDIGO DO MUNICÍPIO - TOM]]</f>
        <v>743</v>
      </c>
      <c r="B743">
        <f>municipios[[#This Row],[CÓDIGO DO MUNICÍPIO - IBGE]]</f>
        <v>2102309</v>
      </c>
      <c r="C743">
        <f>VLOOKUP(H743,estados!C:G,5,0)</f>
        <v>21</v>
      </c>
      <c r="D743" t="str">
        <f>VLOOKUP(H743,estados!C:F,4,0)</f>
        <v>Maranhão</v>
      </c>
      <c r="E743" t="str">
        <f>VLOOKUP(H743,estados!C:F,2,0)</f>
        <v>Nordeste</v>
      </c>
      <c r="F743" t="str">
        <f>municipios[[#This Row],[MUNICÍPIO - IBGE]]</f>
        <v>Buriti Bravo</v>
      </c>
      <c r="G743">
        <f>VLOOKUP(H743,estados!C:F,3,0)</f>
        <v>217</v>
      </c>
      <c r="H743" t="str">
        <f>municipios[[#This Row],[UF]]</f>
        <v>MA</v>
      </c>
      <c r="I743" t="str">
        <f t="shared" si="11"/>
        <v>210230</v>
      </c>
    </row>
    <row r="744" spans="1:9" x14ac:dyDescent="0.25">
      <c r="A744">
        <f>municipios[[#This Row],[CÓDIGO DO MUNICÍPIO - TOM]]</f>
        <v>744</v>
      </c>
      <c r="B744">
        <f>municipios[[#This Row],[CÓDIGO DO MUNICÍPIO - IBGE]]</f>
        <v>3170479</v>
      </c>
      <c r="C744">
        <f>VLOOKUP(H744,estados!C:G,5,0)</f>
        <v>31</v>
      </c>
      <c r="D744" t="str">
        <f>VLOOKUP(H744,estados!C:F,4,0)</f>
        <v>Minas Gerais</v>
      </c>
      <c r="E744" t="str">
        <f>VLOOKUP(H744,estados!C:F,2,0)</f>
        <v>Sudeste</v>
      </c>
      <c r="F744" t="str">
        <f>municipios[[#This Row],[MUNICÍPIO - IBGE]]</f>
        <v>Uruana de Minas</v>
      </c>
      <c r="G744">
        <f>VLOOKUP(H744,estados!C:F,3,0)</f>
        <v>853</v>
      </c>
      <c r="H744" t="str">
        <f>municipios[[#This Row],[UF]]</f>
        <v>MG</v>
      </c>
      <c r="I744" t="str">
        <f t="shared" si="11"/>
        <v>317047</v>
      </c>
    </row>
    <row r="745" spans="1:9" x14ac:dyDescent="0.25">
      <c r="A745">
        <f>municipios[[#This Row],[CÓDIGO DO MUNICÍPIO - TOM]]</f>
        <v>745</v>
      </c>
      <c r="B745">
        <f>municipios[[#This Row],[CÓDIGO DO MUNICÍPIO - IBGE]]</f>
        <v>2102408</v>
      </c>
      <c r="C745">
        <f>VLOOKUP(H745,estados!C:G,5,0)</f>
        <v>21</v>
      </c>
      <c r="D745" t="str">
        <f>VLOOKUP(H745,estados!C:F,4,0)</f>
        <v>Maranhão</v>
      </c>
      <c r="E745" t="str">
        <f>VLOOKUP(H745,estados!C:F,2,0)</f>
        <v>Nordeste</v>
      </c>
      <c r="F745" t="str">
        <f>municipios[[#This Row],[MUNICÍPIO - IBGE]]</f>
        <v>Cajapió</v>
      </c>
      <c r="G745">
        <f>VLOOKUP(H745,estados!C:F,3,0)</f>
        <v>217</v>
      </c>
      <c r="H745" t="str">
        <f>municipios[[#This Row],[UF]]</f>
        <v>MA</v>
      </c>
      <c r="I745" t="str">
        <f t="shared" si="11"/>
        <v>210240</v>
      </c>
    </row>
    <row r="746" spans="1:9" x14ac:dyDescent="0.25">
      <c r="A746">
        <f>municipios[[#This Row],[CÓDIGO DO MUNICÍPIO - TOM]]</f>
        <v>746</v>
      </c>
      <c r="B746">
        <f>municipios[[#This Row],[CÓDIGO DO MUNICÍPIO - IBGE]]</f>
        <v>3170578</v>
      </c>
      <c r="C746">
        <f>VLOOKUP(H746,estados!C:G,5,0)</f>
        <v>31</v>
      </c>
      <c r="D746" t="str">
        <f>VLOOKUP(H746,estados!C:F,4,0)</f>
        <v>Minas Gerais</v>
      </c>
      <c r="E746" t="str">
        <f>VLOOKUP(H746,estados!C:F,2,0)</f>
        <v>Sudeste</v>
      </c>
      <c r="F746" t="str">
        <f>municipios[[#This Row],[MUNICÍPIO - IBGE]]</f>
        <v>Vargem Alegre</v>
      </c>
      <c r="G746">
        <f>VLOOKUP(H746,estados!C:F,3,0)</f>
        <v>853</v>
      </c>
      <c r="H746" t="str">
        <f>municipios[[#This Row],[UF]]</f>
        <v>MG</v>
      </c>
      <c r="I746" t="str">
        <f t="shared" si="11"/>
        <v>317057</v>
      </c>
    </row>
    <row r="747" spans="1:9" x14ac:dyDescent="0.25">
      <c r="A747">
        <f>municipios[[#This Row],[CÓDIGO DO MUNICÍPIO - TOM]]</f>
        <v>747</v>
      </c>
      <c r="B747">
        <f>municipios[[#This Row],[CÓDIGO DO MUNICÍPIO - IBGE]]</f>
        <v>2102507</v>
      </c>
      <c r="C747">
        <f>VLOOKUP(H747,estados!C:G,5,0)</f>
        <v>21</v>
      </c>
      <c r="D747" t="str">
        <f>VLOOKUP(H747,estados!C:F,4,0)</f>
        <v>Maranhão</v>
      </c>
      <c r="E747" t="str">
        <f>VLOOKUP(H747,estados!C:F,2,0)</f>
        <v>Nordeste</v>
      </c>
      <c r="F747" t="str">
        <f>municipios[[#This Row],[MUNICÍPIO - IBGE]]</f>
        <v>Cajari</v>
      </c>
      <c r="G747">
        <f>VLOOKUP(H747,estados!C:F,3,0)</f>
        <v>217</v>
      </c>
      <c r="H747" t="str">
        <f>municipios[[#This Row],[UF]]</f>
        <v>MA</v>
      </c>
      <c r="I747" t="str">
        <f t="shared" si="11"/>
        <v>210250</v>
      </c>
    </row>
    <row r="748" spans="1:9" x14ac:dyDescent="0.25">
      <c r="A748">
        <f>municipios[[#This Row],[CÓDIGO DO MUNICÍPIO - TOM]]</f>
        <v>748</v>
      </c>
      <c r="B748">
        <f>municipios[[#This Row],[CÓDIGO DO MUNICÍPIO - IBGE]]</f>
        <v>3170651</v>
      </c>
      <c r="C748">
        <f>VLOOKUP(H748,estados!C:G,5,0)</f>
        <v>31</v>
      </c>
      <c r="D748" t="str">
        <f>VLOOKUP(H748,estados!C:F,4,0)</f>
        <v>Minas Gerais</v>
      </c>
      <c r="E748" t="str">
        <f>VLOOKUP(H748,estados!C:F,2,0)</f>
        <v>Sudeste</v>
      </c>
      <c r="F748" t="str">
        <f>municipios[[#This Row],[MUNICÍPIO - IBGE]]</f>
        <v>Vargem Grande do Rio Pardo</v>
      </c>
      <c r="G748">
        <f>VLOOKUP(H748,estados!C:F,3,0)</f>
        <v>853</v>
      </c>
      <c r="H748" t="str">
        <f>municipios[[#This Row],[UF]]</f>
        <v>MG</v>
      </c>
      <c r="I748" t="str">
        <f t="shared" si="11"/>
        <v>317065</v>
      </c>
    </row>
    <row r="749" spans="1:9" x14ac:dyDescent="0.25">
      <c r="A749">
        <f>municipios[[#This Row],[CÓDIGO DO MUNICÍPIO - TOM]]</f>
        <v>749</v>
      </c>
      <c r="B749">
        <f>municipios[[#This Row],[CÓDIGO DO MUNICÍPIO - IBGE]]</f>
        <v>2102606</v>
      </c>
      <c r="C749">
        <f>VLOOKUP(H749,estados!C:G,5,0)</f>
        <v>21</v>
      </c>
      <c r="D749" t="str">
        <f>VLOOKUP(H749,estados!C:F,4,0)</f>
        <v>Maranhão</v>
      </c>
      <c r="E749" t="str">
        <f>VLOOKUP(H749,estados!C:F,2,0)</f>
        <v>Nordeste</v>
      </c>
      <c r="F749" t="str">
        <f>municipios[[#This Row],[MUNICÍPIO - IBGE]]</f>
        <v>Cândido Mendes</v>
      </c>
      <c r="G749">
        <f>VLOOKUP(H749,estados!C:F,3,0)</f>
        <v>217</v>
      </c>
      <c r="H749" t="str">
        <f>municipios[[#This Row],[UF]]</f>
        <v>MA</v>
      </c>
      <c r="I749" t="str">
        <f t="shared" si="11"/>
        <v>210260</v>
      </c>
    </row>
    <row r="750" spans="1:9" x14ac:dyDescent="0.25">
      <c r="A750">
        <f>municipios[[#This Row],[CÓDIGO DO MUNICÍPIO - TOM]]</f>
        <v>750</v>
      </c>
      <c r="B750">
        <f>municipios[[#This Row],[CÓDIGO DO MUNICÍPIO - IBGE]]</f>
        <v>3170750</v>
      </c>
      <c r="C750">
        <f>VLOOKUP(H750,estados!C:G,5,0)</f>
        <v>31</v>
      </c>
      <c r="D750" t="str">
        <f>VLOOKUP(H750,estados!C:F,4,0)</f>
        <v>Minas Gerais</v>
      </c>
      <c r="E750" t="str">
        <f>VLOOKUP(H750,estados!C:F,2,0)</f>
        <v>Sudeste</v>
      </c>
      <c r="F750" t="str">
        <f>municipios[[#This Row],[MUNICÍPIO - IBGE]]</f>
        <v>Varjão de Minas</v>
      </c>
      <c r="G750">
        <f>VLOOKUP(H750,estados!C:F,3,0)</f>
        <v>853</v>
      </c>
      <c r="H750" t="str">
        <f>municipios[[#This Row],[UF]]</f>
        <v>MG</v>
      </c>
      <c r="I750" t="str">
        <f t="shared" si="11"/>
        <v>317075</v>
      </c>
    </row>
    <row r="751" spans="1:9" x14ac:dyDescent="0.25">
      <c r="A751">
        <f>municipios[[#This Row],[CÓDIGO DO MUNICÍPIO - TOM]]</f>
        <v>751</v>
      </c>
      <c r="B751">
        <f>municipios[[#This Row],[CÓDIGO DO MUNICÍPIO - IBGE]]</f>
        <v>2102705</v>
      </c>
      <c r="C751">
        <f>VLOOKUP(H751,estados!C:G,5,0)</f>
        <v>21</v>
      </c>
      <c r="D751" t="str">
        <f>VLOOKUP(H751,estados!C:F,4,0)</f>
        <v>Maranhão</v>
      </c>
      <c r="E751" t="str">
        <f>VLOOKUP(H751,estados!C:F,2,0)</f>
        <v>Nordeste</v>
      </c>
      <c r="F751" t="str">
        <f>municipios[[#This Row],[MUNICÍPIO - IBGE]]</f>
        <v>Cantanhede</v>
      </c>
      <c r="G751">
        <f>VLOOKUP(H751,estados!C:F,3,0)</f>
        <v>217</v>
      </c>
      <c r="H751" t="str">
        <f>municipios[[#This Row],[UF]]</f>
        <v>MA</v>
      </c>
      <c r="I751" t="str">
        <f t="shared" si="11"/>
        <v>210270</v>
      </c>
    </row>
    <row r="752" spans="1:9" x14ac:dyDescent="0.25">
      <c r="A752">
        <f>municipios[[#This Row],[CÓDIGO DO MUNICÍPIO - TOM]]</f>
        <v>752</v>
      </c>
      <c r="B752">
        <f>municipios[[#This Row],[CÓDIGO DO MUNICÍPIO - IBGE]]</f>
        <v>3171030</v>
      </c>
      <c r="C752">
        <f>VLOOKUP(H752,estados!C:G,5,0)</f>
        <v>31</v>
      </c>
      <c r="D752" t="str">
        <f>VLOOKUP(H752,estados!C:F,4,0)</f>
        <v>Minas Gerais</v>
      </c>
      <c r="E752" t="str">
        <f>VLOOKUP(H752,estados!C:F,2,0)</f>
        <v>Sudeste</v>
      </c>
      <c r="F752" t="str">
        <f>municipios[[#This Row],[MUNICÍPIO - IBGE]]</f>
        <v>Verdelândia</v>
      </c>
      <c r="G752">
        <f>VLOOKUP(H752,estados!C:F,3,0)</f>
        <v>853</v>
      </c>
      <c r="H752" t="str">
        <f>municipios[[#This Row],[UF]]</f>
        <v>MG</v>
      </c>
      <c r="I752" t="str">
        <f t="shared" si="11"/>
        <v>317103</v>
      </c>
    </row>
    <row r="753" spans="1:9" x14ac:dyDescent="0.25">
      <c r="A753">
        <f>municipios[[#This Row],[CÓDIGO DO MUNICÍPIO - TOM]]</f>
        <v>753</v>
      </c>
      <c r="B753">
        <f>municipios[[#This Row],[CÓDIGO DO MUNICÍPIO - IBGE]]</f>
        <v>2102804</v>
      </c>
      <c r="C753">
        <f>VLOOKUP(H753,estados!C:G,5,0)</f>
        <v>21</v>
      </c>
      <c r="D753" t="str">
        <f>VLOOKUP(H753,estados!C:F,4,0)</f>
        <v>Maranhão</v>
      </c>
      <c r="E753" t="str">
        <f>VLOOKUP(H753,estados!C:F,2,0)</f>
        <v>Nordeste</v>
      </c>
      <c r="F753" t="str">
        <f>municipios[[#This Row],[MUNICÍPIO - IBGE]]</f>
        <v>Carolina</v>
      </c>
      <c r="G753">
        <f>VLOOKUP(H753,estados!C:F,3,0)</f>
        <v>217</v>
      </c>
      <c r="H753" t="str">
        <f>municipios[[#This Row],[UF]]</f>
        <v>MA</v>
      </c>
      <c r="I753" t="str">
        <f t="shared" si="11"/>
        <v>210280</v>
      </c>
    </row>
    <row r="754" spans="1:9" x14ac:dyDescent="0.25">
      <c r="A754">
        <f>municipios[[#This Row],[CÓDIGO DO MUNICÍPIO - TOM]]</f>
        <v>754</v>
      </c>
      <c r="B754">
        <f>municipios[[#This Row],[CÓDIGO DO MUNICÍPIO - IBGE]]</f>
        <v>3171071</v>
      </c>
      <c r="C754">
        <f>VLOOKUP(H754,estados!C:G,5,0)</f>
        <v>31</v>
      </c>
      <c r="D754" t="str">
        <f>VLOOKUP(H754,estados!C:F,4,0)</f>
        <v>Minas Gerais</v>
      </c>
      <c r="E754" t="str">
        <f>VLOOKUP(H754,estados!C:F,2,0)</f>
        <v>Sudeste</v>
      </c>
      <c r="F754" t="str">
        <f>municipios[[#This Row],[MUNICÍPIO - IBGE]]</f>
        <v>Veredinha</v>
      </c>
      <c r="G754">
        <f>VLOOKUP(H754,estados!C:F,3,0)</f>
        <v>853</v>
      </c>
      <c r="H754" t="str">
        <f>municipios[[#This Row],[UF]]</f>
        <v>MG</v>
      </c>
      <c r="I754" t="str">
        <f t="shared" si="11"/>
        <v>317107</v>
      </c>
    </row>
    <row r="755" spans="1:9" x14ac:dyDescent="0.25">
      <c r="A755">
        <f>municipios[[#This Row],[CÓDIGO DO MUNICÍPIO - TOM]]</f>
        <v>755</v>
      </c>
      <c r="B755">
        <f>municipios[[#This Row],[CÓDIGO DO MUNICÍPIO - IBGE]]</f>
        <v>2102903</v>
      </c>
      <c r="C755">
        <f>VLOOKUP(H755,estados!C:G,5,0)</f>
        <v>21</v>
      </c>
      <c r="D755" t="str">
        <f>VLOOKUP(H755,estados!C:F,4,0)</f>
        <v>Maranhão</v>
      </c>
      <c r="E755" t="str">
        <f>VLOOKUP(H755,estados!C:F,2,0)</f>
        <v>Nordeste</v>
      </c>
      <c r="F755" t="str">
        <f>municipios[[#This Row],[MUNICÍPIO - IBGE]]</f>
        <v>Carutapera</v>
      </c>
      <c r="G755">
        <f>VLOOKUP(H755,estados!C:F,3,0)</f>
        <v>217</v>
      </c>
      <c r="H755" t="str">
        <f>municipios[[#This Row],[UF]]</f>
        <v>MA</v>
      </c>
      <c r="I755" t="str">
        <f t="shared" si="11"/>
        <v>210290</v>
      </c>
    </row>
    <row r="756" spans="1:9" x14ac:dyDescent="0.25">
      <c r="A756">
        <f>municipios[[#This Row],[CÓDIGO DO MUNICÍPIO - TOM]]</f>
        <v>756</v>
      </c>
      <c r="B756">
        <f>municipios[[#This Row],[CÓDIGO DO MUNICÍPIO - IBGE]]</f>
        <v>3171154</v>
      </c>
      <c r="C756">
        <f>VLOOKUP(H756,estados!C:G,5,0)</f>
        <v>31</v>
      </c>
      <c r="D756" t="str">
        <f>VLOOKUP(H756,estados!C:F,4,0)</f>
        <v>Minas Gerais</v>
      </c>
      <c r="E756" t="str">
        <f>VLOOKUP(H756,estados!C:F,2,0)</f>
        <v>Sudeste</v>
      </c>
      <c r="F756" t="str">
        <f>municipios[[#This Row],[MUNICÍPIO - IBGE]]</f>
        <v>Vermelho Novo</v>
      </c>
      <c r="G756">
        <f>VLOOKUP(H756,estados!C:F,3,0)</f>
        <v>853</v>
      </c>
      <c r="H756" t="str">
        <f>municipios[[#This Row],[UF]]</f>
        <v>MG</v>
      </c>
      <c r="I756" t="str">
        <f t="shared" si="11"/>
        <v>317115</v>
      </c>
    </row>
    <row r="757" spans="1:9" x14ac:dyDescent="0.25">
      <c r="A757">
        <f>municipios[[#This Row],[CÓDIGO DO MUNICÍPIO - TOM]]</f>
        <v>757</v>
      </c>
      <c r="B757">
        <f>municipios[[#This Row],[CÓDIGO DO MUNICÍPIO - IBGE]]</f>
        <v>2103000</v>
      </c>
      <c r="C757">
        <f>VLOOKUP(H757,estados!C:G,5,0)</f>
        <v>21</v>
      </c>
      <c r="D757" t="str">
        <f>VLOOKUP(H757,estados!C:F,4,0)</f>
        <v>Maranhão</v>
      </c>
      <c r="E757" t="str">
        <f>VLOOKUP(H757,estados!C:F,2,0)</f>
        <v>Nordeste</v>
      </c>
      <c r="F757" t="str">
        <f>municipios[[#This Row],[MUNICÍPIO - IBGE]]</f>
        <v>Caxias</v>
      </c>
      <c r="G757">
        <f>VLOOKUP(H757,estados!C:F,3,0)</f>
        <v>217</v>
      </c>
      <c r="H757" t="str">
        <f>municipios[[#This Row],[UF]]</f>
        <v>MA</v>
      </c>
      <c r="I757" t="str">
        <f t="shared" si="11"/>
        <v>210300</v>
      </c>
    </row>
    <row r="758" spans="1:9" x14ac:dyDescent="0.25">
      <c r="A758">
        <f>municipios[[#This Row],[CÓDIGO DO MUNICÍPIO - TOM]]</f>
        <v>758</v>
      </c>
      <c r="B758">
        <f>municipios[[#This Row],[CÓDIGO DO MUNICÍPIO - IBGE]]</f>
        <v>3201159</v>
      </c>
      <c r="C758">
        <f>VLOOKUP(H758,estados!C:G,5,0)</f>
        <v>32</v>
      </c>
      <c r="D758" t="str">
        <f>VLOOKUP(H758,estados!C:F,4,0)</f>
        <v>Espírito Santo</v>
      </c>
      <c r="E758" t="str">
        <f>VLOOKUP(H758,estados!C:F,2,0)</f>
        <v>Sudeste</v>
      </c>
      <c r="F758" t="str">
        <f>municipios[[#This Row],[MUNICÍPIO - IBGE]]</f>
        <v>Brejetuba</v>
      </c>
      <c r="G758">
        <f>VLOOKUP(H758,estados!C:F,3,0)</f>
        <v>78</v>
      </c>
      <c r="H758" t="str">
        <f>municipios[[#This Row],[UF]]</f>
        <v>ES</v>
      </c>
      <c r="I758" t="str">
        <f t="shared" si="11"/>
        <v>320115</v>
      </c>
    </row>
    <row r="759" spans="1:9" x14ac:dyDescent="0.25">
      <c r="A759">
        <f>municipios[[#This Row],[CÓDIGO DO MUNICÍPIO - TOM]]</f>
        <v>759</v>
      </c>
      <c r="B759">
        <f>municipios[[#This Row],[CÓDIGO DO MUNICÍPIO - IBGE]]</f>
        <v>2103109</v>
      </c>
      <c r="C759">
        <f>VLOOKUP(H759,estados!C:G,5,0)</f>
        <v>21</v>
      </c>
      <c r="D759" t="str">
        <f>VLOOKUP(H759,estados!C:F,4,0)</f>
        <v>Maranhão</v>
      </c>
      <c r="E759" t="str">
        <f>VLOOKUP(H759,estados!C:F,2,0)</f>
        <v>Nordeste</v>
      </c>
      <c r="F759" t="str">
        <f>municipios[[#This Row],[MUNICÍPIO - IBGE]]</f>
        <v>Cedral</v>
      </c>
      <c r="G759">
        <f>VLOOKUP(H759,estados!C:F,3,0)</f>
        <v>217</v>
      </c>
      <c r="H759" t="str">
        <f>municipios[[#This Row],[UF]]</f>
        <v>MA</v>
      </c>
      <c r="I759" t="str">
        <f t="shared" si="11"/>
        <v>210310</v>
      </c>
    </row>
    <row r="760" spans="1:9" x14ac:dyDescent="0.25">
      <c r="A760">
        <f>municipios[[#This Row],[CÓDIGO DO MUNICÍPIO - TOM]]</f>
        <v>760</v>
      </c>
      <c r="B760">
        <f>municipios[[#This Row],[CÓDIGO DO MUNICÍPIO - IBGE]]</f>
        <v>3203320</v>
      </c>
      <c r="C760">
        <f>VLOOKUP(H760,estados!C:G,5,0)</f>
        <v>32</v>
      </c>
      <c r="D760" t="str">
        <f>VLOOKUP(H760,estados!C:F,4,0)</f>
        <v>Espírito Santo</v>
      </c>
      <c r="E760" t="str">
        <f>VLOOKUP(H760,estados!C:F,2,0)</f>
        <v>Sudeste</v>
      </c>
      <c r="F760" t="str">
        <f>municipios[[#This Row],[MUNICÍPIO - IBGE]]</f>
        <v>Marataízes</v>
      </c>
      <c r="G760">
        <f>VLOOKUP(H760,estados!C:F,3,0)</f>
        <v>78</v>
      </c>
      <c r="H760" t="str">
        <f>municipios[[#This Row],[UF]]</f>
        <v>ES</v>
      </c>
      <c r="I760" t="str">
        <f t="shared" si="11"/>
        <v>320332</v>
      </c>
    </row>
    <row r="761" spans="1:9" x14ac:dyDescent="0.25">
      <c r="A761">
        <f>municipios[[#This Row],[CÓDIGO DO MUNICÍPIO - TOM]]</f>
        <v>761</v>
      </c>
      <c r="B761">
        <f>municipios[[#This Row],[CÓDIGO DO MUNICÍPIO - IBGE]]</f>
        <v>2103208</v>
      </c>
      <c r="C761">
        <f>VLOOKUP(H761,estados!C:G,5,0)</f>
        <v>21</v>
      </c>
      <c r="D761" t="str">
        <f>VLOOKUP(H761,estados!C:F,4,0)</f>
        <v>Maranhão</v>
      </c>
      <c r="E761" t="str">
        <f>VLOOKUP(H761,estados!C:F,2,0)</f>
        <v>Nordeste</v>
      </c>
      <c r="F761" t="str">
        <f>municipios[[#This Row],[MUNICÍPIO - IBGE]]</f>
        <v>Chapadinha</v>
      </c>
      <c r="G761">
        <f>VLOOKUP(H761,estados!C:F,3,0)</f>
        <v>217</v>
      </c>
      <c r="H761" t="str">
        <f>municipios[[#This Row],[UF]]</f>
        <v>MA</v>
      </c>
      <c r="I761" t="str">
        <f t="shared" si="11"/>
        <v>210320</v>
      </c>
    </row>
    <row r="762" spans="1:9" x14ac:dyDescent="0.25">
      <c r="A762">
        <f>municipios[[#This Row],[CÓDIGO DO MUNICÍPIO - TOM]]</f>
        <v>762</v>
      </c>
      <c r="B762">
        <f>municipios[[#This Row],[CÓDIGO DO MUNICÍPIO - IBGE]]</f>
        <v>3204252</v>
      </c>
      <c r="C762">
        <f>VLOOKUP(H762,estados!C:G,5,0)</f>
        <v>32</v>
      </c>
      <c r="D762" t="str">
        <f>VLOOKUP(H762,estados!C:F,4,0)</f>
        <v>Espírito Santo</v>
      </c>
      <c r="E762" t="str">
        <f>VLOOKUP(H762,estados!C:F,2,0)</f>
        <v>Sudeste</v>
      </c>
      <c r="F762" t="str">
        <f>municipios[[#This Row],[MUNICÍPIO - IBGE]]</f>
        <v>Ponto Belo</v>
      </c>
      <c r="G762">
        <f>VLOOKUP(H762,estados!C:F,3,0)</f>
        <v>78</v>
      </c>
      <c r="H762" t="str">
        <f>municipios[[#This Row],[UF]]</f>
        <v>ES</v>
      </c>
      <c r="I762" t="str">
        <f t="shared" si="11"/>
        <v>320425</v>
      </c>
    </row>
    <row r="763" spans="1:9" x14ac:dyDescent="0.25">
      <c r="A763">
        <f>municipios[[#This Row],[CÓDIGO DO MUNICÍPIO - TOM]]</f>
        <v>763</v>
      </c>
      <c r="B763">
        <f>municipios[[#This Row],[CÓDIGO DO MUNICÍPIO - IBGE]]</f>
        <v>2103307</v>
      </c>
      <c r="C763">
        <f>VLOOKUP(H763,estados!C:G,5,0)</f>
        <v>21</v>
      </c>
      <c r="D763" t="str">
        <f>VLOOKUP(H763,estados!C:F,4,0)</f>
        <v>Maranhão</v>
      </c>
      <c r="E763" t="str">
        <f>VLOOKUP(H763,estados!C:F,2,0)</f>
        <v>Nordeste</v>
      </c>
      <c r="F763" t="str">
        <f>municipios[[#This Row],[MUNICÍPIO - IBGE]]</f>
        <v>Codó</v>
      </c>
      <c r="G763">
        <f>VLOOKUP(H763,estados!C:F,3,0)</f>
        <v>217</v>
      </c>
      <c r="H763" t="str">
        <f>municipios[[#This Row],[UF]]</f>
        <v>MA</v>
      </c>
      <c r="I763" t="str">
        <f t="shared" si="11"/>
        <v>210330</v>
      </c>
    </row>
    <row r="764" spans="1:9" x14ac:dyDescent="0.25">
      <c r="A764">
        <f>municipios[[#This Row],[CÓDIGO DO MUNICÍPIO - TOM]]</f>
        <v>764</v>
      </c>
      <c r="B764">
        <f>municipios[[#This Row],[CÓDIGO DO MUNICÍPIO - IBGE]]</f>
        <v>3204955</v>
      </c>
      <c r="C764">
        <f>VLOOKUP(H764,estados!C:G,5,0)</f>
        <v>32</v>
      </c>
      <c r="D764" t="str">
        <f>VLOOKUP(H764,estados!C:F,4,0)</f>
        <v>Espírito Santo</v>
      </c>
      <c r="E764" t="str">
        <f>VLOOKUP(H764,estados!C:F,2,0)</f>
        <v>Sudeste</v>
      </c>
      <c r="F764" t="str">
        <f>municipios[[#This Row],[MUNICÍPIO - IBGE]]</f>
        <v>São Roque do Canaã</v>
      </c>
      <c r="G764">
        <f>VLOOKUP(H764,estados!C:F,3,0)</f>
        <v>78</v>
      </c>
      <c r="H764" t="str">
        <f>municipios[[#This Row],[UF]]</f>
        <v>ES</v>
      </c>
      <c r="I764" t="str">
        <f t="shared" si="11"/>
        <v>320495</v>
      </c>
    </row>
    <row r="765" spans="1:9" x14ac:dyDescent="0.25">
      <c r="A765">
        <f>municipios[[#This Row],[CÓDIGO DO MUNICÍPIO - TOM]]</f>
        <v>765</v>
      </c>
      <c r="B765">
        <f>municipios[[#This Row],[CÓDIGO DO MUNICÍPIO - IBGE]]</f>
        <v>2103406</v>
      </c>
      <c r="C765">
        <f>VLOOKUP(H765,estados!C:G,5,0)</f>
        <v>21</v>
      </c>
      <c r="D765" t="str">
        <f>VLOOKUP(H765,estados!C:F,4,0)</f>
        <v>Maranhão</v>
      </c>
      <c r="E765" t="str">
        <f>VLOOKUP(H765,estados!C:F,2,0)</f>
        <v>Nordeste</v>
      </c>
      <c r="F765" t="str">
        <f>municipios[[#This Row],[MUNICÍPIO - IBGE]]</f>
        <v>Coelho Neto</v>
      </c>
      <c r="G765">
        <f>VLOOKUP(H765,estados!C:F,3,0)</f>
        <v>217</v>
      </c>
      <c r="H765" t="str">
        <f>municipios[[#This Row],[UF]]</f>
        <v>MA</v>
      </c>
      <c r="I765" t="str">
        <f t="shared" si="11"/>
        <v>210340</v>
      </c>
    </row>
    <row r="766" spans="1:9" x14ac:dyDescent="0.25">
      <c r="A766">
        <f>municipios[[#This Row],[CÓDIGO DO MUNICÍPIO - TOM]]</f>
        <v>766</v>
      </c>
      <c r="B766">
        <f>municipios[[#This Row],[CÓDIGO DO MUNICÍPIO - IBGE]]</f>
        <v>3205010</v>
      </c>
      <c r="C766">
        <f>VLOOKUP(H766,estados!C:G,5,0)</f>
        <v>32</v>
      </c>
      <c r="D766" t="str">
        <f>VLOOKUP(H766,estados!C:F,4,0)</f>
        <v>Espírito Santo</v>
      </c>
      <c r="E766" t="str">
        <f>VLOOKUP(H766,estados!C:F,2,0)</f>
        <v>Sudeste</v>
      </c>
      <c r="F766" t="str">
        <f>municipios[[#This Row],[MUNICÍPIO - IBGE]]</f>
        <v>Sooretama</v>
      </c>
      <c r="G766">
        <f>VLOOKUP(H766,estados!C:F,3,0)</f>
        <v>78</v>
      </c>
      <c r="H766" t="str">
        <f>municipios[[#This Row],[UF]]</f>
        <v>ES</v>
      </c>
      <c r="I766" t="str">
        <f t="shared" si="11"/>
        <v>320501</v>
      </c>
    </row>
    <row r="767" spans="1:9" x14ac:dyDescent="0.25">
      <c r="A767">
        <f>municipios[[#This Row],[CÓDIGO DO MUNICÍPIO - TOM]]</f>
        <v>767</v>
      </c>
      <c r="B767">
        <f>municipios[[#This Row],[CÓDIGO DO MUNICÍPIO - IBGE]]</f>
        <v>2103505</v>
      </c>
      <c r="C767">
        <f>VLOOKUP(H767,estados!C:G,5,0)</f>
        <v>21</v>
      </c>
      <c r="D767" t="str">
        <f>VLOOKUP(H767,estados!C:F,4,0)</f>
        <v>Maranhão</v>
      </c>
      <c r="E767" t="str">
        <f>VLOOKUP(H767,estados!C:F,2,0)</f>
        <v>Nordeste</v>
      </c>
      <c r="F767" t="str">
        <f>municipios[[#This Row],[MUNICÍPIO - IBGE]]</f>
        <v>Colinas</v>
      </c>
      <c r="G767">
        <f>VLOOKUP(H767,estados!C:F,3,0)</f>
        <v>217</v>
      </c>
      <c r="H767" t="str">
        <f>municipios[[#This Row],[UF]]</f>
        <v>MA</v>
      </c>
      <c r="I767" t="str">
        <f t="shared" si="11"/>
        <v>210350</v>
      </c>
    </row>
    <row r="768" spans="1:9" x14ac:dyDescent="0.25">
      <c r="A768">
        <f>municipios[[#This Row],[CÓDIGO DO MUNICÍPIO - TOM]]</f>
        <v>768</v>
      </c>
      <c r="B768">
        <f>municipios[[#This Row],[CÓDIGO DO MUNICÍPIO - IBGE]]</f>
        <v>3205176</v>
      </c>
      <c r="C768">
        <f>VLOOKUP(H768,estados!C:G,5,0)</f>
        <v>32</v>
      </c>
      <c r="D768" t="str">
        <f>VLOOKUP(H768,estados!C:F,4,0)</f>
        <v>Espírito Santo</v>
      </c>
      <c r="E768" t="str">
        <f>VLOOKUP(H768,estados!C:F,2,0)</f>
        <v>Sudeste</v>
      </c>
      <c r="F768" t="str">
        <f>municipios[[#This Row],[MUNICÍPIO - IBGE]]</f>
        <v>Vila Valério</v>
      </c>
      <c r="G768">
        <f>VLOOKUP(H768,estados!C:F,3,0)</f>
        <v>78</v>
      </c>
      <c r="H768" t="str">
        <f>municipios[[#This Row],[UF]]</f>
        <v>ES</v>
      </c>
      <c r="I768" t="str">
        <f t="shared" si="11"/>
        <v>320517</v>
      </c>
    </row>
    <row r="769" spans="1:9" x14ac:dyDescent="0.25">
      <c r="A769">
        <f>municipios[[#This Row],[CÓDIGO DO MUNICÍPIO - TOM]]</f>
        <v>769</v>
      </c>
      <c r="B769">
        <f>municipios[[#This Row],[CÓDIGO DO MUNICÍPIO - IBGE]]</f>
        <v>2103604</v>
      </c>
      <c r="C769">
        <f>VLOOKUP(H769,estados!C:G,5,0)</f>
        <v>21</v>
      </c>
      <c r="D769" t="str">
        <f>VLOOKUP(H769,estados!C:F,4,0)</f>
        <v>Maranhão</v>
      </c>
      <c r="E769" t="str">
        <f>VLOOKUP(H769,estados!C:F,2,0)</f>
        <v>Nordeste</v>
      </c>
      <c r="F769" t="str">
        <f>municipios[[#This Row],[MUNICÍPIO - IBGE]]</f>
        <v>Coroatá</v>
      </c>
      <c r="G769">
        <f>VLOOKUP(H769,estados!C:F,3,0)</f>
        <v>217</v>
      </c>
      <c r="H769" t="str">
        <f>municipios[[#This Row],[UF]]</f>
        <v>MA</v>
      </c>
      <c r="I769" t="str">
        <f t="shared" si="11"/>
        <v>210360</v>
      </c>
    </row>
    <row r="770" spans="1:9" x14ac:dyDescent="0.25">
      <c r="A770">
        <f>municipios[[#This Row],[CÓDIGO DO MUNICÍPIO - TOM]]</f>
        <v>770</v>
      </c>
      <c r="B770">
        <f>municipios[[#This Row],[CÓDIGO DO MUNICÍPIO - IBGE]]</f>
        <v>3300233</v>
      </c>
      <c r="C770">
        <f>VLOOKUP(H770,estados!C:G,5,0)</f>
        <v>33</v>
      </c>
      <c r="D770" t="str">
        <f>VLOOKUP(H770,estados!C:F,4,0)</f>
        <v>Rio de Janeiro</v>
      </c>
      <c r="E770" t="str">
        <f>VLOOKUP(H770,estados!C:F,2,0)</f>
        <v>Sudeste</v>
      </c>
      <c r="F770" t="str">
        <f>municipios[[#This Row],[MUNICÍPIO - IBGE]]</f>
        <v>Armação dos Búzios</v>
      </c>
      <c r="G770">
        <f>VLOOKUP(H770,estados!C:F,3,0)</f>
        <v>92</v>
      </c>
      <c r="H770" t="str">
        <f>municipios[[#This Row],[UF]]</f>
        <v>RJ</v>
      </c>
      <c r="I770" t="str">
        <f t="shared" si="11"/>
        <v>330023</v>
      </c>
    </row>
    <row r="771" spans="1:9" x14ac:dyDescent="0.25">
      <c r="A771">
        <f>municipios[[#This Row],[CÓDIGO DO MUNICÍPIO - TOM]]</f>
        <v>771</v>
      </c>
      <c r="B771">
        <f>municipios[[#This Row],[CÓDIGO DO MUNICÍPIO - IBGE]]</f>
        <v>2103703</v>
      </c>
      <c r="C771">
        <f>VLOOKUP(H771,estados!C:G,5,0)</f>
        <v>21</v>
      </c>
      <c r="D771" t="str">
        <f>VLOOKUP(H771,estados!C:F,4,0)</f>
        <v>Maranhão</v>
      </c>
      <c r="E771" t="str">
        <f>VLOOKUP(H771,estados!C:F,2,0)</f>
        <v>Nordeste</v>
      </c>
      <c r="F771" t="str">
        <f>municipios[[#This Row],[MUNICÍPIO - IBGE]]</f>
        <v>Cururupu</v>
      </c>
      <c r="G771">
        <f>VLOOKUP(H771,estados!C:F,3,0)</f>
        <v>217</v>
      </c>
      <c r="H771" t="str">
        <f>municipios[[#This Row],[UF]]</f>
        <v>MA</v>
      </c>
      <c r="I771" t="str">
        <f t="shared" ref="I771:I834" si="12">LEFT(B771,LEN(B771)-1)</f>
        <v>210370</v>
      </c>
    </row>
    <row r="772" spans="1:9" x14ac:dyDescent="0.25">
      <c r="A772">
        <f>municipios[[#This Row],[CÓDIGO DO MUNICÍPIO - TOM]]</f>
        <v>772</v>
      </c>
      <c r="B772">
        <f>municipios[[#This Row],[CÓDIGO DO MUNICÍPIO - IBGE]]</f>
        <v>3300936</v>
      </c>
      <c r="C772">
        <f>VLOOKUP(H772,estados!C:G,5,0)</f>
        <v>33</v>
      </c>
      <c r="D772" t="str">
        <f>VLOOKUP(H772,estados!C:F,4,0)</f>
        <v>Rio de Janeiro</v>
      </c>
      <c r="E772" t="str">
        <f>VLOOKUP(H772,estados!C:F,2,0)</f>
        <v>Sudeste</v>
      </c>
      <c r="F772" t="str">
        <f>municipios[[#This Row],[MUNICÍPIO - IBGE]]</f>
        <v>Carapebus</v>
      </c>
      <c r="G772">
        <f>VLOOKUP(H772,estados!C:F,3,0)</f>
        <v>92</v>
      </c>
      <c r="H772" t="str">
        <f>municipios[[#This Row],[UF]]</f>
        <v>RJ</v>
      </c>
      <c r="I772" t="str">
        <f t="shared" si="12"/>
        <v>330093</v>
      </c>
    </row>
    <row r="773" spans="1:9" x14ac:dyDescent="0.25">
      <c r="A773">
        <f>municipios[[#This Row],[CÓDIGO DO MUNICÍPIO - TOM]]</f>
        <v>773</v>
      </c>
      <c r="B773">
        <f>municipios[[#This Row],[CÓDIGO DO MUNICÍPIO - IBGE]]</f>
        <v>2103802</v>
      </c>
      <c r="C773">
        <f>VLOOKUP(H773,estados!C:G,5,0)</f>
        <v>21</v>
      </c>
      <c r="D773" t="str">
        <f>VLOOKUP(H773,estados!C:F,4,0)</f>
        <v>Maranhão</v>
      </c>
      <c r="E773" t="str">
        <f>VLOOKUP(H773,estados!C:F,2,0)</f>
        <v>Nordeste</v>
      </c>
      <c r="F773" t="str">
        <f>municipios[[#This Row],[MUNICÍPIO - IBGE]]</f>
        <v>Dom Pedro</v>
      </c>
      <c r="G773">
        <f>VLOOKUP(H773,estados!C:F,3,0)</f>
        <v>217</v>
      </c>
      <c r="H773" t="str">
        <f>municipios[[#This Row],[UF]]</f>
        <v>MA</v>
      </c>
      <c r="I773" t="str">
        <f t="shared" si="12"/>
        <v>210380</v>
      </c>
    </row>
    <row r="774" spans="1:9" x14ac:dyDescent="0.25">
      <c r="A774">
        <f>municipios[[#This Row],[CÓDIGO DO MUNICÍPIO - TOM]]</f>
        <v>774</v>
      </c>
      <c r="B774">
        <f>municipios[[#This Row],[CÓDIGO DO MUNICÍPIO - IBGE]]</f>
        <v>3301876</v>
      </c>
      <c r="C774">
        <f>VLOOKUP(H774,estados!C:G,5,0)</f>
        <v>33</v>
      </c>
      <c r="D774" t="str">
        <f>VLOOKUP(H774,estados!C:F,4,0)</f>
        <v>Rio de Janeiro</v>
      </c>
      <c r="E774" t="str">
        <f>VLOOKUP(H774,estados!C:F,2,0)</f>
        <v>Sudeste</v>
      </c>
      <c r="F774" t="str">
        <f>municipios[[#This Row],[MUNICÍPIO - IBGE]]</f>
        <v>Iguaba Grande</v>
      </c>
      <c r="G774">
        <f>VLOOKUP(H774,estados!C:F,3,0)</f>
        <v>92</v>
      </c>
      <c r="H774" t="str">
        <f>municipios[[#This Row],[UF]]</f>
        <v>RJ</v>
      </c>
      <c r="I774" t="str">
        <f t="shared" si="12"/>
        <v>330187</v>
      </c>
    </row>
    <row r="775" spans="1:9" x14ac:dyDescent="0.25">
      <c r="A775">
        <f>municipios[[#This Row],[CÓDIGO DO MUNICÍPIO - TOM]]</f>
        <v>775</v>
      </c>
      <c r="B775">
        <f>municipios[[#This Row],[CÓDIGO DO MUNICÍPIO - IBGE]]</f>
        <v>2103901</v>
      </c>
      <c r="C775">
        <f>VLOOKUP(H775,estados!C:G,5,0)</f>
        <v>21</v>
      </c>
      <c r="D775" t="str">
        <f>VLOOKUP(H775,estados!C:F,4,0)</f>
        <v>Maranhão</v>
      </c>
      <c r="E775" t="str">
        <f>VLOOKUP(H775,estados!C:F,2,0)</f>
        <v>Nordeste</v>
      </c>
      <c r="F775" t="str">
        <f>municipios[[#This Row],[MUNICÍPIO - IBGE]]</f>
        <v>Duque Bacelar</v>
      </c>
      <c r="G775">
        <f>VLOOKUP(H775,estados!C:F,3,0)</f>
        <v>217</v>
      </c>
      <c r="H775" t="str">
        <f>municipios[[#This Row],[UF]]</f>
        <v>MA</v>
      </c>
      <c r="I775" t="str">
        <f t="shared" si="12"/>
        <v>210390</v>
      </c>
    </row>
    <row r="776" spans="1:9" x14ac:dyDescent="0.25">
      <c r="A776">
        <f>municipios[[#This Row],[CÓDIGO DO MUNICÍPIO - TOM]]</f>
        <v>776</v>
      </c>
      <c r="B776">
        <f>municipios[[#This Row],[CÓDIGO DO MUNICÍPIO - IBGE]]</f>
        <v>3302452</v>
      </c>
      <c r="C776">
        <f>VLOOKUP(H776,estados!C:G,5,0)</f>
        <v>33</v>
      </c>
      <c r="D776" t="str">
        <f>VLOOKUP(H776,estados!C:F,4,0)</f>
        <v>Rio de Janeiro</v>
      </c>
      <c r="E776" t="str">
        <f>VLOOKUP(H776,estados!C:F,2,0)</f>
        <v>Sudeste</v>
      </c>
      <c r="F776" t="str">
        <f>municipios[[#This Row],[MUNICÍPIO - IBGE]]</f>
        <v>Macuco</v>
      </c>
      <c r="G776">
        <f>VLOOKUP(H776,estados!C:F,3,0)</f>
        <v>92</v>
      </c>
      <c r="H776" t="str">
        <f>municipios[[#This Row],[UF]]</f>
        <v>RJ</v>
      </c>
      <c r="I776" t="str">
        <f t="shared" si="12"/>
        <v>330245</v>
      </c>
    </row>
    <row r="777" spans="1:9" x14ac:dyDescent="0.25">
      <c r="A777">
        <f>municipios[[#This Row],[CÓDIGO DO MUNICÍPIO - TOM]]</f>
        <v>777</v>
      </c>
      <c r="B777">
        <f>municipios[[#This Row],[CÓDIGO DO MUNICÍPIO - IBGE]]</f>
        <v>2104008</v>
      </c>
      <c r="C777">
        <f>VLOOKUP(H777,estados!C:G,5,0)</f>
        <v>21</v>
      </c>
      <c r="D777" t="str">
        <f>VLOOKUP(H777,estados!C:F,4,0)</f>
        <v>Maranhão</v>
      </c>
      <c r="E777" t="str">
        <f>VLOOKUP(H777,estados!C:F,2,0)</f>
        <v>Nordeste</v>
      </c>
      <c r="F777" t="str">
        <f>municipios[[#This Row],[MUNICÍPIO - IBGE]]</f>
        <v>Esperantinópolis</v>
      </c>
      <c r="G777">
        <f>VLOOKUP(H777,estados!C:F,3,0)</f>
        <v>217</v>
      </c>
      <c r="H777" t="str">
        <f>municipios[[#This Row],[UF]]</f>
        <v>MA</v>
      </c>
      <c r="I777" t="str">
        <f t="shared" si="12"/>
        <v>210400</v>
      </c>
    </row>
    <row r="778" spans="1:9" x14ac:dyDescent="0.25">
      <c r="A778">
        <f>municipios[[#This Row],[CÓDIGO DO MUNICÍPIO - TOM]]</f>
        <v>778</v>
      </c>
      <c r="B778">
        <f>municipios[[#This Row],[CÓDIGO DO MUNICÍPIO - IBGE]]</f>
        <v>3303955</v>
      </c>
      <c r="C778">
        <f>VLOOKUP(H778,estados!C:G,5,0)</f>
        <v>33</v>
      </c>
      <c r="D778" t="str">
        <f>VLOOKUP(H778,estados!C:F,4,0)</f>
        <v>Rio de Janeiro</v>
      </c>
      <c r="E778" t="str">
        <f>VLOOKUP(H778,estados!C:F,2,0)</f>
        <v>Sudeste</v>
      </c>
      <c r="F778" t="str">
        <f>municipios[[#This Row],[MUNICÍPIO - IBGE]]</f>
        <v>Pinheiral</v>
      </c>
      <c r="G778">
        <f>VLOOKUP(H778,estados!C:F,3,0)</f>
        <v>92</v>
      </c>
      <c r="H778" t="str">
        <f>municipios[[#This Row],[UF]]</f>
        <v>RJ</v>
      </c>
      <c r="I778" t="str">
        <f t="shared" si="12"/>
        <v>330395</v>
      </c>
    </row>
    <row r="779" spans="1:9" x14ac:dyDescent="0.25">
      <c r="A779">
        <f>municipios[[#This Row],[CÓDIGO DO MUNICÍPIO - TOM]]</f>
        <v>779</v>
      </c>
      <c r="B779">
        <f>municipios[[#This Row],[CÓDIGO DO MUNICÍPIO - IBGE]]</f>
        <v>2104107</v>
      </c>
      <c r="C779">
        <f>VLOOKUP(H779,estados!C:G,5,0)</f>
        <v>21</v>
      </c>
      <c r="D779" t="str">
        <f>VLOOKUP(H779,estados!C:F,4,0)</f>
        <v>Maranhão</v>
      </c>
      <c r="E779" t="str">
        <f>VLOOKUP(H779,estados!C:F,2,0)</f>
        <v>Nordeste</v>
      </c>
      <c r="F779" t="str">
        <f>municipios[[#This Row],[MUNICÍPIO - IBGE]]</f>
        <v>Fortaleza dos Nogueiras</v>
      </c>
      <c r="G779">
        <f>VLOOKUP(H779,estados!C:F,3,0)</f>
        <v>217</v>
      </c>
      <c r="H779" t="str">
        <f>municipios[[#This Row],[UF]]</f>
        <v>MA</v>
      </c>
      <c r="I779" t="str">
        <f t="shared" si="12"/>
        <v>210410</v>
      </c>
    </row>
    <row r="780" spans="1:9" x14ac:dyDescent="0.25">
      <c r="A780">
        <f>municipios[[#This Row],[CÓDIGO DO MUNICÍPIO - TOM]]</f>
        <v>780</v>
      </c>
      <c r="B780">
        <f>municipios[[#This Row],[CÓDIGO DO MUNICÍPIO - IBGE]]</f>
        <v>3304110</v>
      </c>
      <c r="C780">
        <f>VLOOKUP(H780,estados!C:G,5,0)</f>
        <v>33</v>
      </c>
      <c r="D780" t="str">
        <f>VLOOKUP(H780,estados!C:F,4,0)</f>
        <v>Rio de Janeiro</v>
      </c>
      <c r="E780" t="str">
        <f>VLOOKUP(H780,estados!C:F,2,0)</f>
        <v>Sudeste</v>
      </c>
      <c r="F780" t="str">
        <f>municipios[[#This Row],[MUNICÍPIO - IBGE]]</f>
        <v>Porto Real</v>
      </c>
      <c r="G780">
        <f>VLOOKUP(H780,estados!C:F,3,0)</f>
        <v>92</v>
      </c>
      <c r="H780" t="str">
        <f>municipios[[#This Row],[UF]]</f>
        <v>RJ</v>
      </c>
      <c r="I780" t="str">
        <f t="shared" si="12"/>
        <v>330411</v>
      </c>
    </row>
    <row r="781" spans="1:9" x14ac:dyDescent="0.25">
      <c r="A781">
        <f>municipios[[#This Row],[CÓDIGO DO MUNICÍPIO - TOM]]</f>
        <v>781</v>
      </c>
      <c r="B781">
        <f>municipios[[#This Row],[CÓDIGO DO MUNICÍPIO - IBGE]]</f>
        <v>2104206</v>
      </c>
      <c r="C781">
        <f>VLOOKUP(H781,estados!C:G,5,0)</f>
        <v>21</v>
      </c>
      <c r="D781" t="str">
        <f>VLOOKUP(H781,estados!C:F,4,0)</f>
        <v>Maranhão</v>
      </c>
      <c r="E781" t="str">
        <f>VLOOKUP(H781,estados!C:F,2,0)</f>
        <v>Nordeste</v>
      </c>
      <c r="F781" t="str">
        <f>municipios[[#This Row],[MUNICÍPIO - IBGE]]</f>
        <v>Fortuna</v>
      </c>
      <c r="G781">
        <f>VLOOKUP(H781,estados!C:F,3,0)</f>
        <v>217</v>
      </c>
      <c r="H781" t="str">
        <f>municipios[[#This Row],[UF]]</f>
        <v>MA</v>
      </c>
      <c r="I781" t="str">
        <f t="shared" si="12"/>
        <v>210420</v>
      </c>
    </row>
    <row r="782" spans="1:9" x14ac:dyDescent="0.25">
      <c r="A782">
        <f>municipios[[#This Row],[CÓDIGO DO MUNICÍPIO - TOM]]</f>
        <v>782</v>
      </c>
      <c r="B782">
        <f>municipios[[#This Row],[CÓDIGO DO MUNICÍPIO - IBGE]]</f>
        <v>3304755</v>
      </c>
      <c r="C782">
        <f>VLOOKUP(H782,estados!C:G,5,0)</f>
        <v>33</v>
      </c>
      <c r="D782" t="str">
        <f>VLOOKUP(H782,estados!C:F,4,0)</f>
        <v>Rio de Janeiro</v>
      </c>
      <c r="E782" t="str">
        <f>VLOOKUP(H782,estados!C:F,2,0)</f>
        <v>Sudeste</v>
      </c>
      <c r="F782" t="str">
        <f>municipios[[#This Row],[MUNICÍPIO - IBGE]]</f>
        <v>São Francisco de Itabapoana</v>
      </c>
      <c r="G782">
        <f>VLOOKUP(H782,estados!C:F,3,0)</f>
        <v>92</v>
      </c>
      <c r="H782" t="str">
        <f>municipios[[#This Row],[UF]]</f>
        <v>RJ</v>
      </c>
      <c r="I782" t="str">
        <f t="shared" si="12"/>
        <v>330475</v>
      </c>
    </row>
    <row r="783" spans="1:9" x14ac:dyDescent="0.25">
      <c r="A783">
        <f>municipios[[#This Row],[CÓDIGO DO MUNICÍPIO - TOM]]</f>
        <v>783</v>
      </c>
      <c r="B783">
        <f>municipios[[#This Row],[CÓDIGO DO MUNICÍPIO - IBGE]]</f>
        <v>2104305</v>
      </c>
      <c r="C783">
        <f>VLOOKUP(H783,estados!C:G,5,0)</f>
        <v>21</v>
      </c>
      <c r="D783" t="str">
        <f>VLOOKUP(H783,estados!C:F,4,0)</f>
        <v>Maranhão</v>
      </c>
      <c r="E783" t="str">
        <f>VLOOKUP(H783,estados!C:F,2,0)</f>
        <v>Nordeste</v>
      </c>
      <c r="F783" t="str">
        <f>municipios[[#This Row],[MUNICÍPIO - IBGE]]</f>
        <v>Godofredo Viana</v>
      </c>
      <c r="G783">
        <f>VLOOKUP(H783,estados!C:F,3,0)</f>
        <v>217</v>
      </c>
      <c r="H783" t="str">
        <f>municipios[[#This Row],[UF]]</f>
        <v>MA</v>
      </c>
      <c r="I783" t="str">
        <f t="shared" si="12"/>
        <v>210430</v>
      </c>
    </row>
    <row r="784" spans="1:9" x14ac:dyDescent="0.25">
      <c r="A784">
        <f>municipios[[#This Row],[CÓDIGO DO MUNICÍPIO - TOM]]</f>
        <v>784</v>
      </c>
      <c r="B784">
        <f>municipios[[#This Row],[CÓDIGO DO MUNICÍPIO - IBGE]]</f>
        <v>3305133</v>
      </c>
      <c r="C784">
        <f>VLOOKUP(H784,estados!C:G,5,0)</f>
        <v>33</v>
      </c>
      <c r="D784" t="str">
        <f>VLOOKUP(H784,estados!C:F,4,0)</f>
        <v>Rio de Janeiro</v>
      </c>
      <c r="E784" t="str">
        <f>VLOOKUP(H784,estados!C:F,2,0)</f>
        <v>Sudeste</v>
      </c>
      <c r="F784" t="str">
        <f>municipios[[#This Row],[MUNICÍPIO - IBGE]]</f>
        <v>São José de Ubá</v>
      </c>
      <c r="G784">
        <f>VLOOKUP(H784,estados!C:F,3,0)</f>
        <v>92</v>
      </c>
      <c r="H784" t="str">
        <f>municipios[[#This Row],[UF]]</f>
        <v>RJ</v>
      </c>
      <c r="I784" t="str">
        <f t="shared" si="12"/>
        <v>330513</v>
      </c>
    </row>
    <row r="785" spans="1:9" x14ac:dyDescent="0.25">
      <c r="A785">
        <f>municipios[[#This Row],[CÓDIGO DO MUNICÍPIO - TOM]]</f>
        <v>785</v>
      </c>
      <c r="B785">
        <f>municipios[[#This Row],[CÓDIGO DO MUNICÍPIO - IBGE]]</f>
        <v>2104404</v>
      </c>
      <c r="C785">
        <f>VLOOKUP(H785,estados!C:G,5,0)</f>
        <v>21</v>
      </c>
      <c r="D785" t="str">
        <f>VLOOKUP(H785,estados!C:F,4,0)</f>
        <v>Maranhão</v>
      </c>
      <c r="E785" t="str">
        <f>VLOOKUP(H785,estados!C:F,2,0)</f>
        <v>Nordeste</v>
      </c>
      <c r="F785" t="str">
        <f>municipios[[#This Row],[MUNICÍPIO - IBGE]]</f>
        <v>Gonçalves Dias</v>
      </c>
      <c r="G785">
        <f>VLOOKUP(H785,estados!C:F,3,0)</f>
        <v>217</v>
      </c>
      <c r="H785" t="str">
        <f>municipios[[#This Row],[UF]]</f>
        <v>MA</v>
      </c>
      <c r="I785" t="str">
        <f t="shared" si="12"/>
        <v>210440</v>
      </c>
    </row>
    <row r="786" spans="1:9" x14ac:dyDescent="0.25">
      <c r="A786">
        <f>municipios[[#This Row],[CÓDIGO DO MUNICÍPIO - TOM]]</f>
        <v>786</v>
      </c>
      <c r="B786">
        <f>municipios[[#This Row],[CÓDIGO DO MUNICÍPIO - IBGE]]</f>
        <v>3305554</v>
      </c>
      <c r="C786">
        <f>VLOOKUP(H786,estados!C:G,5,0)</f>
        <v>33</v>
      </c>
      <c r="D786" t="str">
        <f>VLOOKUP(H786,estados!C:F,4,0)</f>
        <v>Rio de Janeiro</v>
      </c>
      <c r="E786" t="str">
        <f>VLOOKUP(H786,estados!C:F,2,0)</f>
        <v>Sudeste</v>
      </c>
      <c r="F786" t="str">
        <f>municipios[[#This Row],[MUNICÍPIO - IBGE]]</f>
        <v>Seropédica</v>
      </c>
      <c r="G786">
        <f>VLOOKUP(H786,estados!C:F,3,0)</f>
        <v>92</v>
      </c>
      <c r="H786" t="str">
        <f>municipios[[#This Row],[UF]]</f>
        <v>RJ</v>
      </c>
      <c r="I786" t="str">
        <f t="shared" si="12"/>
        <v>330555</v>
      </c>
    </row>
    <row r="787" spans="1:9" x14ac:dyDescent="0.25">
      <c r="A787">
        <f>municipios[[#This Row],[CÓDIGO DO MUNICÍPIO - TOM]]</f>
        <v>787</v>
      </c>
      <c r="B787">
        <f>municipios[[#This Row],[CÓDIGO DO MUNICÍPIO - IBGE]]</f>
        <v>2104503</v>
      </c>
      <c r="C787">
        <f>VLOOKUP(H787,estados!C:G,5,0)</f>
        <v>21</v>
      </c>
      <c r="D787" t="str">
        <f>VLOOKUP(H787,estados!C:F,4,0)</f>
        <v>Maranhão</v>
      </c>
      <c r="E787" t="str">
        <f>VLOOKUP(H787,estados!C:F,2,0)</f>
        <v>Nordeste</v>
      </c>
      <c r="F787" t="str">
        <f>municipios[[#This Row],[MUNICÍPIO - IBGE]]</f>
        <v>Governador Archer</v>
      </c>
      <c r="G787">
        <f>VLOOKUP(H787,estados!C:F,3,0)</f>
        <v>217</v>
      </c>
      <c r="H787" t="str">
        <f>municipios[[#This Row],[UF]]</f>
        <v>MA</v>
      </c>
      <c r="I787" t="str">
        <f t="shared" si="12"/>
        <v>210450</v>
      </c>
    </row>
    <row r="788" spans="1:9" x14ac:dyDescent="0.25">
      <c r="A788">
        <f>municipios[[#This Row],[CÓDIGO DO MUNICÍPIO - TOM]]</f>
        <v>788</v>
      </c>
      <c r="B788">
        <f>municipios[[#This Row],[CÓDIGO DO MUNICÍPIO - IBGE]]</f>
        <v>3305752</v>
      </c>
      <c r="C788">
        <f>VLOOKUP(H788,estados!C:G,5,0)</f>
        <v>33</v>
      </c>
      <c r="D788" t="str">
        <f>VLOOKUP(H788,estados!C:F,4,0)</f>
        <v>Rio de Janeiro</v>
      </c>
      <c r="E788" t="str">
        <f>VLOOKUP(H788,estados!C:F,2,0)</f>
        <v>Sudeste</v>
      </c>
      <c r="F788" t="str">
        <f>municipios[[#This Row],[MUNICÍPIO - IBGE]]</f>
        <v>Tanguá</v>
      </c>
      <c r="G788">
        <f>VLOOKUP(H788,estados!C:F,3,0)</f>
        <v>92</v>
      </c>
      <c r="H788" t="str">
        <f>municipios[[#This Row],[UF]]</f>
        <v>RJ</v>
      </c>
      <c r="I788" t="str">
        <f t="shared" si="12"/>
        <v>330575</v>
      </c>
    </row>
    <row r="789" spans="1:9" x14ac:dyDescent="0.25">
      <c r="A789">
        <f>municipios[[#This Row],[CÓDIGO DO MUNICÍPIO - TOM]]</f>
        <v>789</v>
      </c>
      <c r="B789">
        <f>municipios[[#This Row],[CÓDIGO DO MUNICÍPIO - IBGE]]</f>
        <v>2104602</v>
      </c>
      <c r="C789">
        <f>VLOOKUP(H789,estados!C:G,5,0)</f>
        <v>21</v>
      </c>
      <c r="D789" t="str">
        <f>VLOOKUP(H789,estados!C:F,4,0)</f>
        <v>Maranhão</v>
      </c>
      <c r="E789" t="str">
        <f>VLOOKUP(H789,estados!C:F,2,0)</f>
        <v>Nordeste</v>
      </c>
      <c r="F789" t="str">
        <f>municipios[[#This Row],[MUNICÍPIO - IBGE]]</f>
        <v>Governador Eugênio Barros</v>
      </c>
      <c r="G789">
        <f>VLOOKUP(H789,estados!C:F,3,0)</f>
        <v>217</v>
      </c>
      <c r="H789" t="str">
        <f>municipios[[#This Row],[UF]]</f>
        <v>MA</v>
      </c>
      <c r="I789" t="str">
        <f t="shared" si="12"/>
        <v>210460</v>
      </c>
    </row>
    <row r="790" spans="1:9" x14ac:dyDescent="0.25">
      <c r="A790">
        <f>municipios[[#This Row],[CÓDIGO DO MUNICÍPIO - TOM]]</f>
        <v>790</v>
      </c>
      <c r="B790">
        <f>municipios[[#This Row],[CÓDIGO DO MUNICÍPIO - IBGE]]</f>
        <v>3503356</v>
      </c>
      <c r="C790">
        <f>VLOOKUP(H790,estados!C:G,5,0)</f>
        <v>35</v>
      </c>
      <c r="D790" t="str">
        <f>VLOOKUP(H790,estados!C:F,4,0)</f>
        <v>São Paulo</v>
      </c>
      <c r="E790" t="str">
        <f>VLOOKUP(H790,estados!C:F,2,0)</f>
        <v>Sudeste</v>
      </c>
      <c r="F790" t="str">
        <f>municipios[[#This Row],[MUNICÍPIO - IBGE]]</f>
        <v>Arco-Íris</v>
      </c>
      <c r="G790">
        <f>VLOOKUP(H790,estados!C:F,3,0)</f>
        <v>645</v>
      </c>
      <c r="H790" t="str">
        <f>municipios[[#This Row],[UF]]</f>
        <v>SP</v>
      </c>
      <c r="I790" t="str">
        <f t="shared" si="12"/>
        <v>350335</v>
      </c>
    </row>
    <row r="791" spans="1:9" x14ac:dyDescent="0.25">
      <c r="A791">
        <f>municipios[[#This Row],[CÓDIGO DO MUNICÍPIO - TOM]]</f>
        <v>791</v>
      </c>
      <c r="B791">
        <f>municipios[[#This Row],[CÓDIGO DO MUNICÍPIO - IBGE]]</f>
        <v>2104701</v>
      </c>
      <c r="C791">
        <f>VLOOKUP(H791,estados!C:G,5,0)</f>
        <v>21</v>
      </c>
      <c r="D791" t="str">
        <f>VLOOKUP(H791,estados!C:F,4,0)</f>
        <v>Maranhão</v>
      </c>
      <c r="E791" t="str">
        <f>VLOOKUP(H791,estados!C:F,2,0)</f>
        <v>Nordeste</v>
      </c>
      <c r="F791" t="str">
        <f>municipios[[#This Row],[MUNICÍPIO - IBGE]]</f>
        <v>Graça Aranha</v>
      </c>
      <c r="G791">
        <f>VLOOKUP(H791,estados!C:F,3,0)</f>
        <v>217</v>
      </c>
      <c r="H791" t="str">
        <f>municipios[[#This Row],[UF]]</f>
        <v>MA</v>
      </c>
      <c r="I791" t="str">
        <f t="shared" si="12"/>
        <v>210470</v>
      </c>
    </row>
    <row r="792" spans="1:9" x14ac:dyDescent="0.25">
      <c r="A792">
        <f>municipios[[#This Row],[CÓDIGO DO MUNICÍPIO - TOM]]</f>
        <v>792</v>
      </c>
      <c r="B792">
        <f>municipios[[#This Row],[CÓDIGO DO MUNICÍPIO - IBGE]]</f>
        <v>3507753</v>
      </c>
      <c r="C792">
        <f>VLOOKUP(H792,estados!C:G,5,0)</f>
        <v>35</v>
      </c>
      <c r="D792" t="str">
        <f>VLOOKUP(H792,estados!C:F,4,0)</f>
        <v>São Paulo</v>
      </c>
      <c r="E792" t="str">
        <f>VLOOKUP(H792,estados!C:F,2,0)</f>
        <v>Sudeste</v>
      </c>
      <c r="F792" t="str">
        <f>municipios[[#This Row],[MUNICÍPIO - IBGE]]</f>
        <v>Brejo Alegre</v>
      </c>
      <c r="G792">
        <f>VLOOKUP(H792,estados!C:F,3,0)</f>
        <v>645</v>
      </c>
      <c r="H792" t="str">
        <f>municipios[[#This Row],[UF]]</f>
        <v>SP</v>
      </c>
      <c r="I792" t="str">
        <f t="shared" si="12"/>
        <v>350775</v>
      </c>
    </row>
    <row r="793" spans="1:9" x14ac:dyDescent="0.25">
      <c r="A793">
        <f>municipios[[#This Row],[CÓDIGO DO MUNICÍPIO - TOM]]</f>
        <v>793</v>
      </c>
      <c r="B793">
        <f>municipios[[#This Row],[CÓDIGO DO MUNICÍPIO - IBGE]]</f>
        <v>2104800</v>
      </c>
      <c r="C793">
        <f>VLOOKUP(H793,estados!C:G,5,0)</f>
        <v>21</v>
      </c>
      <c r="D793" t="str">
        <f>VLOOKUP(H793,estados!C:F,4,0)</f>
        <v>Maranhão</v>
      </c>
      <c r="E793" t="str">
        <f>VLOOKUP(H793,estados!C:F,2,0)</f>
        <v>Nordeste</v>
      </c>
      <c r="F793" t="str">
        <f>municipios[[#This Row],[MUNICÍPIO - IBGE]]</f>
        <v>Grajaú</v>
      </c>
      <c r="G793">
        <f>VLOOKUP(H793,estados!C:F,3,0)</f>
        <v>217</v>
      </c>
      <c r="H793" t="str">
        <f>municipios[[#This Row],[UF]]</f>
        <v>MA</v>
      </c>
      <c r="I793" t="str">
        <f t="shared" si="12"/>
        <v>210480</v>
      </c>
    </row>
    <row r="794" spans="1:9" x14ac:dyDescent="0.25">
      <c r="A794">
        <f>municipios[[#This Row],[CÓDIGO DO MUNICÍPIO - TOM]]</f>
        <v>794</v>
      </c>
      <c r="B794">
        <f>municipios[[#This Row],[CÓDIGO DO MUNICÍPIO - IBGE]]</f>
        <v>3509957</v>
      </c>
      <c r="C794">
        <f>VLOOKUP(H794,estados!C:G,5,0)</f>
        <v>35</v>
      </c>
      <c r="D794" t="str">
        <f>VLOOKUP(H794,estados!C:F,4,0)</f>
        <v>São Paulo</v>
      </c>
      <c r="E794" t="str">
        <f>VLOOKUP(H794,estados!C:F,2,0)</f>
        <v>Sudeste</v>
      </c>
      <c r="F794" t="str">
        <f>municipios[[#This Row],[MUNICÍPIO - IBGE]]</f>
        <v>Canas</v>
      </c>
      <c r="G794">
        <f>VLOOKUP(H794,estados!C:F,3,0)</f>
        <v>645</v>
      </c>
      <c r="H794" t="str">
        <f>municipios[[#This Row],[UF]]</f>
        <v>SP</v>
      </c>
      <c r="I794" t="str">
        <f t="shared" si="12"/>
        <v>350995</v>
      </c>
    </row>
    <row r="795" spans="1:9" x14ac:dyDescent="0.25">
      <c r="A795">
        <f>municipios[[#This Row],[CÓDIGO DO MUNICÍPIO - TOM]]</f>
        <v>795</v>
      </c>
      <c r="B795">
        <f>municipios[[#This Row],[CÓDIGO DO MUNICÍPIO - IBGE]]</f>
        <v>2104909</v>
      </c>
      <c r="C795">
        <f>VLOOKUP(H795,estados!C:G,5,0)</f>
        <v>21</v>
      </c>
      <c r="D795" t="str">
        <f>VLOOKUP(H795,estados!C:F,4,0)</f>
        <v>Maranhão</v>
      </c>
      <c r="E795" t="str">
        <f>VLOOKUP(H795,estados!C:F,2,0)</f>
        <v>Nordeste</v>
      </c>
      <c r="F795" t="str">
        <f>municipios[[#This Row],[MUNICÍPIO - IBGE]]</f>
        <v>Guimarães</v>
      </c>
      <c r="G795">
        <f>VLOOKUP(H795,estados!C:F,3,0)</f>
        <v>217</v>
      </c>
      <c r="H795" t="str">
        <f>municipios[[#This Row],[UF]]</f>
        <v>MA</v>
      </c>
      <c r="I795" t="str">
        <f t="shared" si="12"/>
        <v>210490</v>
      </c>
    </row>
    <row r="796" spans="1:9" x14ac:dyDescent="0.25">
      <c r="A796">
        <f>municipios[[#This Row],[CÓDIGO DO MUNICÍPIO - TOM]]</f>
        <v>796</v>
      </c>
      <c r="B796">
        <f>municipios[[#This Row],[CÓDIGO DO MUNICÍPIO - IBGE]]</f>
        <v>3515657</v>
      </c>
      <c r="C796">
        <f>VLOOKUP(H796,estados!C:G,5,0)</f>
        <v>35</v>
      </c>
      <c r="D796" t="str">
        <f>VLOOKUP(H796,estados!C:F,4,0)</f>
        <v>São Paulo</v>
      </c>
      <c r="E796" t="str">
        <f>VLOOKUP(H796,estados!C:F,2,0)</f>
        <v>Sudeste</v>
      </c>
      <c r="F796" t="str">
        <f>municipios[[#This Row],[MUNICÍPIO - IBGE]]</f>
        <v>Fernão</v>
      </c>
      <c r="G796">
        <f>VLOOKUP(H796,estados!C:F,3,0)</f>
        <v>645</v>
      </c>
      <c r="H796" t="str">
        <f>municipios[[#This Row],[UF]]</f>
        <v>SP</v>
      </c>
      <c r="I796" t="str">
        <f t="shared" si="12"/>
        <v>351565</v>
      </c>
    </row>
    <row r="797" spans="1:9" x14ac:dyDescent="0.25">
      <c r="A797">
        <f>municipios[[#This Row],[CÓDIGO DO MUNICÍPIO - TOM]]</f>
        <v>797</v>
      </c>
      <c r="B797">
        <f>municipios[[#This Row],[CÓDIGO DO MUNICÍPIO - IBGE]]</f>
        <v>2105005</v>
      </c>
      <c r="C797">
        <f>VLOOKUP(H797,estados!C:G,5,0)</f>
        <v>21</v>
      </c>
      <c r="D797" t="str">
        <f>VLOOKUP(H797,estados!C:F,4,0)</f>
        <v>Maranhão</v>
      </c>
      <c r="E797" t="str">
        <f>VLOOKUP(H797,estados!C:F,2,0)</f>
        <v>Nordeste</v>
      </c>
      <c r="F797" t="str">
        <f>municipios[[#This Row],[MUNICÍPIO - IBGE]]</f>
        <v>Humberto de Campos</v>
      </c>
      <c r="G797">
        <f>VLOOKUP(H797,estados!C:F,3,0)</f>
        <v>217</v>
      </c>
      <c r="H797" t="str">
        <f>municipios[[#This Row],[UF]]</f>
        <v>MA</v>
      </c>
      <c r="I797" t="str">
        <f t="shared" si="12"/>
        <v>210500</v>
      </c>
    </row>
    <row r="798" spans="1:9" x14ac:dyDescent="0.25">
      <c r="A798">
        <f>municipios[[#This Row],[CÓDIGO DO MUNICÍPIO - TOM]]</f>
        <v>798</v>
      </c>
      <c r="B798">
        <f>municipios[[#This Row],[CÓDIGO DO MUNICÍPIO - IBGE]]</f>
        <v>3516853</v>
      </c>
      <c r="C798">
        <f>VLOOKUP(H798,estados!C:G,5,0)</f>
        <v>35</v>
      </c>
      <c r="D798" t="str">
        <f>VLOOKUP(H798,estados!C:F,4,0)</f>
        <v>São Paulo</v>
      </c>
      <c r="E798" t="str">
        <f>VLOOKUP(H798,estados!C:F,2,0)</f>
        <v>Sudeste</v>
      </c>
      <c r="F798" t="str">
        <f>municipios[[#This Row],[MUNICÍPIO - IBGE]]</f>
        <v>Gavião Peixoto</v>
      </c>
      <c r="G798">
        <f>VLOOKUP(H798,estados!C:F,3,0)</f>
        <v>645</v>
      </c>
      <c r="H798" t="str">
        <f>municipios[[#This Row],[UF]]</f>
        <v>SP</v>
      </c>
      <c r="I798" t="str">
        <f t="shared" si="12"/>
        <v>351685</v>
      </c>
    </row>
    <row r="799" spans="1:9" x14ac:dyDescent="0.25">
      <c r="A799">
        <f>municipios[[#This Row],[CÓDIGO DO MUNICÍPIO - TOM]]</f>
        <v>799</v>
      </c>
      <c r="B799">
        <f>municipios[[#This Row],[CÓDIGO DO MUNICÍPIO - IBGE]]</f>
        <v>2105104</v>
      </c>
      <c r="C799">
        <f>VLOOKUP(H799,estados!C:G,5,0)</f>
        <v>21</v>
      </c>
      <c r="D799" t="str">
        <f>VLOOKUP(H799,estados!C:F,4,0)</f>
        <v>Maranhão</v>
      </c>
      <c r="E799" t="str">
        <f>VLOOKUP(H799,estados!C:F,2,0)</f>
        <v>Nordeste</v>
      </c>
      <c r="F799" t="str">
        <f>municipios[[#This Row],[MUNICÍPIO - IBGE]]</f>
        <v>Icatu</v>
      </c>
      <c r="G799">
        <f>VLOOKUP(H799,estados!C:F,3,0)</f>
        <v>217</v>
      </c>
      <c r="H799" t="str">
        <f>municipios[[#This Row],[UF]]</f>
        <v>MA</v>
      </c>
      <c r="I799" t="str">
        <f t="shared" si="12"/>
        <v>210510</v>
      </c>
    </row>
    <row r="800" spans="1:9" x14ac:dyDescent="0.25">
      <c r="A800">
        <f>municipios[[#This Row],[CÓDIGO DO MUNICÍPIO - TOM]]</f>
        <v>800</v>
      </c>
      <c r="B800">
        <f>municipios[[#This Row],[CÓDIGO DO MUNICÍPIO - IBGE]]</f>
        <v>3521150</v>
      </c>
      <c r="C800">
        <f>VLOOKUP(H800,estados!C:G,5,0)</f>
        <v>35</v>
      </c>
      <c r="D800" t="str">
        <f>VLOOKUP(H800,estados!C:F,4,0)</f>
        <v>São Paulo</v>
      </c>
      <c r="E800" t="str">
        <f>VLOOKUP(H800,estados!C:F,2,0)</f>
        <v>Sudeste</v>
      </c>
      <c r="F800" t="str">
        <f>municipios[[#This Row],[MUNICÍPIO - IBGE]]</f>
        <v>Ipiguá</v>
      </c>
      <c r="G800">
        <f>VLOOKUP(H800,estados!C:F,3,0)</f>
        <v>645</v>
      </c>
      <c r="H800" t="str">
        <f>municipios[[#This Row],[UF]]</f>
        <v>SP</v>
      </c>
      <c r="I800" t="str">
        <f t="shared" si="12"/>
        <v>352115</v>
      </c>
    </row>
    <row r="801" spans="1:9" x14ac:dyDescent="0.25">
      <c r="A801">
        <f>municipios[[#This Row],[CÓDIGO DO MUNICÍPIO - TOM]]</f>
        <v>801</v>
      </c>
      <c r="B801">
        <f>municipios[[#This Row],[CÓDIGO DO MUNICÍPIO - IBGE]]</f>
        <v>2105203</v>
      </c>
      <c r="C801">
        <f>VLOOKUP(H801,estados!C:G,5,0)</f>
        <v>21</v>
      </c>
      <c r="D801" t="str">
        <f>VLOOKUP(H801,estados!C:F,4,0)</f>
        <v>Maranhão</v>
      </c>
      <c r="E801" t="str">
        <f>VLOOKUP(H801,estados!C:F,2,0)</f>
        <v>Nordeste</v>
      </c>
      <c r="F801" t="str">
        <f>municipios[[#This Row],[MUNICÍPIO - IBGE]]</f>
        <v>Igarapé Grande</v>
      </c>
      <c r="G801">
        <f>VLOOKUP(H801,estados!C:F,3,0)</f>
        <v>217</v>
      </c>
      <c r="H801" t="str">
        <f>municipios[[#This Row],[UF]]</f>
        <v>MA</v>
      </c>
      <c r="I801" t="str">
        <f t="shared" si="12"/>
        <v>210520</v>
      </c>
    </row>
    <row r="802" spans="1:9" x14ac:dyDescent="0.25">
      <c r="A802">
        <f>municipios[[#This Row],[CÓDIGO DO MUNICÍPIO - TOM]]</f>
        <v>802</v>
      </c>
      <c r="B802">
        <f>municipios[[#This Row],[CÓDIGO DO MUNICÍPIO - IBGE]]</f>
        <v>3525854</v>
      </c>
      <c r="C802">
        <f>VLOOKUP(H802,estados!C:G,5,0)</f>
        <v>35</v>
      </c>
      <c r="D802" t="str">
        <f>VLOOKUP(H802,estados!C:F,4,0)</f>
        <v>São Paulo</v>
      </c>
      <c r="E802" t="str">
        <f>VLOOKUP(H802,estados!C:F,2,0)</f>
        <v>Sudeste</v>
      </c>
      <c r="F802" t="str">
        <f>municipios[[#This Row],[MUNICÍPIO - IBGE]]</f>
        <v>Jumirim</v>
      </c>
      <c r="G802">
        <f>VLOOKUP(H802,estados!C:F,3,0)</f>
        <v>645</v>
      </c>
      <c r="H802" t="str">
        <f>municipios[[#This Row],[UF]]</f>
        <v>SP</v>
      </c>
      <c r="I802" t="str">
        <f t="shared" si="12"/>
        <v>352585</v>
      </c>
    </row>
    <row r="803" spans="1:9" x14ac:dyDescent="0.25">
      <c r="A803">
        <f>municipios[[#This Row],[CÓDIGO DO MUNICÍPIO - TOM]]</f>
        <v>803</v>
      </c>
      <c r="B803">
        <f>municipios[[#This Row],[CÓDIGO DO MUNICÍPIO - IBGE]]</f>
        <v>2105302</v>
      </c>
      <c r="C803">
        <f>VLOOKUP(H803,estados!C:G,5,0)</f>
        <v>21</v>
      </c>
      <c r="D803" t="str">
        <f>VLOOKUP(H803,estados!C:F,4,0)</f>
        <v>Maranhão</v>
      </c>
      <c r="E803" t="str">
        <f>VLOOKUP(H803,estados!C:F,2,0)</f>
        <v>Nordeste</v>
      </c>
      <c r="F803" t="str">
        <f>municipios[[#This Row],[MUNICÍPIO - IBGE]]</f>
        <v>Imperatriz</v>
      </c>
      <c r="G803">
        <f>VLOOKUP(H803,estados!C:F,3,0)</f>
        <v>217</v>
      </c>
      <c r="H803" t="str">
        <f>municipios[[#This Row],[UF]]</f>
        <v>MA</v>
      </c>
      <c r="I803" t="str">
        <f t="shared" si="12"/>
        <v>210530</v>
      </c>
    </row>
    <row r="804" spans="1:9" x14ac:dyDescent="0.25">
      <c r="A804">
        <f>municipios[[#This Row],[CÓDIGO DO MUNICÍPIO - TOM]]</f>
        <v>804</v>
      </c>
      <c r="B804">
        <f>municipios[[#This Row],[CÓDIGO DO MUNICÍPIO - IBGE]]</f>
        <v>3532157</v>
      </c>
      <c r="C804">
        <f>VLOOKUP(H804,estados!C:G,5,0)</f>
        <v>35</v>
      </c>
      <c r="D804" t="str">
        <f>VLOOKUP(H804,estados!C:F,4,0)</f>
        <v>São Paulo</v>
      </c>
      <c r="E804" t="str">
        <f>VLOOKUP(H804,estados!C:F,2,0)</f>
        <v>Sudeste</v>
      </c>
      <c r="F804" t="str">
        <f>municipios[[#This Row],[MUNICÍPIO - IBGE]]</f>
        <v>Nantes</v>
      </c>
      <c r="G804">
        <f>VLOOKUP(H804,estados!C:F,3,0)</f>
        <v>645</v>
      </c>
      <c r="H804" t="str">
        <f>municipios[[#This Row],[UF]]</f>
        <v>SP</v>
      </c>
      <c r="I804" t="str">
        <f t="shared" si="12"/>
        <v>353215</v>
      </c>
    </row>
    <row r="805" spans="1:9" x14ac:dyDescent="0.25">
      <c r="A805">
        <f>municipios[[#This Row],[CÓDIGO DO MUNICÍPIO - TOM]]</f>
        <v>805</v>
      </c>
      <c r="B805">
        <f>municipios[[#This Row],[CÓDIGO DO MUNICÍPIO - IBGE]]</f>
        <v>2111409</v>
      </c>
      <c r="C805">
        <f>VLOOKUP(H805,estados!C:G,5,0)</f>
        <v>21</v>
      </c>
      <c r="D805" t="str">
        <f>VLOOKUP(H805,estados!C:F,4,0)</f>
        <v>Maranhão</v>
      </c>
      <c r="E805" t="str">
        <f>VLOOKUP(H805,estados!C:F,2,0)</f>
        <v>Nordeste</v>
      </c>
      <c r="F805" t="str">
        <f>municipios[[#This Row],[MUNICÍPIO - IBGE]]</f>
        <v>São Luís Gonzaga do Maranhão</v>
      </c>
      <c r="G805">
        <f>VLOOKUP(H805,estados!C:F,3,0)</f>
        <v>217</v>
      </c>
      <c r="H805" t="str">
        <f>municipios[[#This Row],[UF]]</f>
        <v>MA</v>
      </c>
      <c r="I805" t="str">
        <f t="shared" si="12"/>
        <v>211140</v>
      </c>
    </row>
    <row r="806" spans="1:9" x14ac:dyDescent="0.25">
      <c r="A806">
        <f>municipios[[#This Row],[CÓDIGO DO MUNICÍPIO - TOM]]</f>
        <v>806</v>
      </c>
      <c r="B806">
        <f>municipios[[#This Row],[CÓDIGO DO MUNICÍPIO - IBGE]]</f>
        <v>3532868</v>
      </c>
      <c r="C806">
        <f>VLOOKUP(H806,estados!C:G,5,0)</f>
        <v>35</v>
      </c>
      <c r="D806" t="str">
        <f>VLOOKUP(H806,estados!C:F,4,0)</f>
        <v>São Paulo</v>
      </c>
      <c r="E806" t="str">
        <f>VLOOKUP(H806,estados!C:F,2,0)</f>
        <v>Sudeste</v>
      </c>
      <c r="F806" t="str">
        <f>municipios[[#This Row],[MUNICÍPIO - IBGE]]</f>
        <v>Nova Castilho</v>
      </c>
      <c r="G806">
        <f>VLOOKUP(H806,estados!C:F,3,0)</f>
        <v>645</v>
      </c>
      <c r="H806" t="str">
        <f>municipios[[#This Row],[UF]]</f>
        <v>SP</v>
      </c>
      <c r="I806" t="str">
        <f t="shared" si="12"/>
        <v>353286</v>
      </c>
    </row>
    <row r="807" spans="1:9" x14ac:dyDescent="0.25">
      <c r="A807">
        <f>municipios[[#This Row],[CÓDIGO DO MUNICÍPIO - TOM]]</f>
        <v>807</v>
      </c>
      <c r="B807">
        <f>municipios[[#This Row],[CÓDIGO DO MUNICÍPIO - IBGE]]</f>
        <v>2105401</v>
      </c>
      <c r="C807">
        <f>VLOOKUP(H807,estados!C:G,5,0)</f>
        <v>21</v>
      </c>
      <c r="D807" t="str">
        <f>VLOOKUP(H807,estados!C:F,4,0)</f>
        <v>Maranhão</v>
      </c>
      <c r="E807" t="str">
        <f>VLOOKUP(H807,estados!C:F,2,0)</f>
        <v>Nordeste</v>
      </c>
      <c r="F807" t="str">
        <f>municipios[[#This Row],[MUNICÍPIO - IBGE]]</f>
        <v>Itapecuru Mirim</v>
      </c>
      <c r="G807">
        <f>VLOOKUP(H807,estados!C:F,3,0)</f>
        <v>217</v>
      </c>
      <c r="H807" t="str">
        <f>municipios[[#This Row],[UF]]</f>
        <v>MA</v>
      </c>
      <c r="I807" t="str">
        <f t="shared" si="12"/>
        <v>210540</v>
      </c>
    </row>
    <row r="808" spans="1:9" x14ac:dyDescent="0.25">
      <c r="A808">
        <f>municipios[[#This Row],[CÓDIGO DO MUNICÍPIO - TOM]]</f>
        <v>808</v>
      </c>
      <c r="B808">
        <f>municipios[[#This Row],[CÓDIGO DO MUNICÍPIO - IBGE]]</f>
        <v>3534757</v>
      </c>
      <c r="C808">
        <f>VLOOKUP(H808,estados!C:G,5,0)</f>
        <v>35</v>
      </c>
      <c r="D808" t="str">
        <f>VLOOKUP(H808,estados!C:F,4,0)</f>
        <v>São Paulo</v>
      </c>
      <c r="E808" t="str">
        <f>VLOOKUP(H808,estados!C:F,2,0)</f>
        <v>Sudeste</v>
      </c>
      <c r="F808" t="str">
        <f>municipios[[#This Row],[MUNICÍPIO - IBGE]]</f>
        <v>Ouroeste</v>
      </c>
      <c r="G808">
        <f>VLOOKUP(H808,estados!C:F,3,0)</f>
        <v>645</v>
      </c>
      <c r="H808" t="str">
        <f>municipios[[#This Row],[UF]]</f>
        <v>SP</v>
      </c>
      <c r="I808" t="str">
        <f t="shared" si="12"/>
        <v>353475</v>
      </c>
    </row>
    <row r="809" spans="1:9" x14ac:dyDescent="0.25">
      <c r="A809">
        <f>municipios[[#This Row],[CÓDIGO DO MUNICÍPIO - TOM]]</f>
        <v>809</v>
      </c>
      <c r="B809">
        <f>municipios[[#This Row],[CÓDIGO DO MUNICÍPIO - IBGE]]</f>
        <v>2105500</v>
      </c>
      <c r="C809">
        <f>VLOOKUP(H809,estados!C:G,5,0)</f>
        <v>21</v>
      </c>
      <c r="D809" t="str">
        <f>VLOOKUP(H809,estados!C:F,4,0)</f>
        <v>Maranhão</v>
      </c>
      <c r="E809" t="str">
        <f>VLOOKUP(H809,estados!C:F,2,0)</f>
        <v>Nordeste</v>
      </c>
      <c r="F809" t="str">
        <f>municipios[[#This Row],[MUNICÍPIO - IBGE]]</f>
        <v>João Lisboa</v>
      </c>
      <c r="G809">
        <f>VLOOKUP(H809,estados!C:F,3,0)</f>
        <v>217</v>
      </c>
      <c r="H809" t="str">
        <f>municipios[[#This Row],[UF]]</f>
        <v>MA</v>
      </c>
      <c r="I809" t="str">
        <f t="shared" si="12"/>
        <v>210550</v>
      </c>
    </row>
    <row r="810" spans="1:9" x14ac:dyDescent="0.25">
      <c r="A810">
        <f>municipios[[#This Row],[CÓDIGO DO MUNICÍPIO - TOM]]</f>
        <v>810</v>
      </c>
      <c r="B810">
        <f>municipios[[#This Row],[CÓDIGO DO MUNICÍPIO - IBGE]]</f>
        <v>3536570</v>
      </c>
      <c r="C810">
        <f>VLOOKUP(H810,estados!C:G,5,0)</f>
        <v>35</v>
      </c>
      <c r="D810" t="str">
        <f>VLOOKUP(H810,estados!C:F,4,0)</f>
        <v>São Paulo</v>
      </c>
      <c r="E810" t="str">
        <f>VLOOKUP(H810,estados!C:F,2,0)</f>
        <v>Sudeste</v>
      </c>
      <c r="F810" t="str">
        <f>municipios[[#This Row],[MUNICÍPIO - IBGE]]</f>
        <v>Paulistânia</v>
      </c>
      <c r="G810">
        <f>VLOOKUP(H810,estados!C:F,3,0)</f>
        <v>645</v>
      </c>
      <c r="H810" t="str">
        <f>municipios[[#This Row],[UF]]</f>
        <v>SP</v>
      </c>
      <c r="I810" t="str">
        <f t="shared" si="12"/>
        <v>353657</v>
      </c>
    </row>
    <row r="811" spans="1:9" x14ac:dyDescent="0.25">
      <c r="A811">
        <f>municipios[[#This Row],[CÓDIGO DO MUNICÍPIO - TOM]]</f>
        <v>811</v>
      </c>
      <c r="B811">
        <f>municipios[[#This Row],[CÓDIGO DO MUNICÍPIO - IBGE]]</f>
        <v>2105609</v>
      </c>
      <c r="C811">
        <f>VLOOKUP(H811,estados!C:G,5,0)</f>
        <v>21</v>
      </c>
      <c r="D811" t="str">
        <f>VLOOKUP(H811,estados!C:F,4,0)</f>
        <v>Maranhão</v>
      </c>
      <c r="E811" t="str">
        <f>VLOOKUP(H811,estados!C:F,2,0)</f>
        <v>Nordeste</v>
      </c>
      <c r="F811" t="str">
        <f>municipios[[#This Row],[MUNICÍPIO - IBGE]]</f>
        <v>Joselândia</v>
      </c>
      <c r="G811">
        <f>VLOOKUP(H811,estados!C:F,3,0)</f>
        <v>217</v>
      </c>
      <c r="H811" t="str">
        <f>municipios[[#This Row],[UF]]</f>
        <v>MA</v>
      </c>
      <c r="I811" t="str">
        <f t="shared" si="12"/>
        <v>210560</v>
      </c>
    </row>
    <row r="812" spans="1:9" x14ac:dyDescent="0.25">
      <c r="A812">
        <f>municipios[[#This Row],[CÓDIGO DO MUNICÍPIO - TOM]]</f>
        <v>812</v>
      </c>
      <c r="B812">
        <f>municipios[[#This Row],[CÓDIGO DO MUNICÍPIO - IBGE]]</f>
        <v>3540853</v>
      </c>
      <c r="C812">
        <f>VLOOKUP(H812,estados!C:G,5,0)</f>
        <v>35</v>
      </c>
      <c r="D812" t="str">
        <f>VLOOKUP(H812,estados!C:F,4,0)</f>
        <v>São Paulo</v>
      </c>
      <c r="E812" t="str">
        <f>VLOOKUP(H812,estados!C:F,2,0)</f>
        <v>Sudeste</v>
      </c>
      <c r="F812" t="str">
        <f>municipios[[#This Row],[MUNICÍPIO - IBGE]]</f>
        <v>Pracinha</v>
      </c>
      <c r="G812">
        <f>VLOOKUP(H812,estados!C:F,3,0)</f>
        <v>645</v>
      </c>
      <c r="H812" t="str">
        <f>municipios[[#This Row],[UF]]</f>
        <v>SP</v>
      </c>
      <c r="I812" t="str">
        <f t="shared" si="12"/>
        <v>354085</v>
      </c>
    </row>
    <row r="813" spans="1:9" x14ac:dyDescent="0.25">
      <c r="A813">
        <f>municipios[[#This Row],[CÓDIGO DO MUNICÍPIO - TOM]]</f>
        <v>813</v>
      </c>
      <c r="B813">
        <f>municipios[[#This Row],[CÓDIGO DO MUNICÍPIO - IBGE]]</f>
        <v>2105708</v>
      </c>
      <c r="C813">
        <f>VLOOKUP(H813,estados!C:G,5,0)</f>
        <v>21</v>
      </c>
      <c r="D813" t="str">
        <f>VLOOKUP(H813,estados!C:F,4,0)</f>
        <v>Maranhão</v>
      </c>
      <c r="E813" t="str">
        <f>VLOOKUP(H813,estados!C:F,2,0)</f>
        <v>Nordeste</v>
      </c>
      <c r="F813" t="str">
        <f>municipios[[#This Row],[MUNICÍPIO - IBGE]]</f>
        <v>Lago da Pedra</v>
      </c>
      <c r="G813">
        <f>VLOOKUP(H813,estados!C:F,3,0)</f>
        <v>217</v>
      </c>
      <c r="H813" t="str">
        <f>municipios[[#This Row],[UF]]</f>
        <v>MA</v>
      </c>
      <c r="I813" t="str">
        <f t="shared" si="12"/>
        <v>210570</v>
      </c>
    </row>
    <row r="814" spans="1:9" x14ac:dyDescent="0.25">
      <c r="A814">
        <f>municipios[[#This Row],[CÓDIGO DO MUNICÍPIO - TOM]]</f>
        <v>814</v>
      </c>
      <c r="B814">
        <f>municipios[[#This Row],[CÓDIGO DO MUNICÍPIO - IBGE]]</f>
        <v>3541059</v>
      </c>
      <c r="C814">
        <f>VLOOKUP(H814,estados!C:G,5,0)</f>
        <v>35</v>
      </c>
      <c r="D814" t="str">
        <f>VLOOKUP(H814,estados!C:F,4,0)</f>
        <v>São Paulo</v>
      </c>
      <c r="E814" t="str">
        <f>VLOOKUP(H814,estados!C:F,2,0)</f>
        <v>Sudeste</v>
      </c>
      <c r="F814" t="str">
        <f>municipios[[#This Row],[MUNICÍPIO - IBGE]]</f>
        <v>Pratânia</v>
      </c>
      <c r="G814">
        <f>VLOOKUP(H814,estados!C:F,3,0)</f>
        <v>645</v>
      </c>
      <c r="H814" t="str">
        <f>municipios[[#This Row],[UF]]</f>
        <v>SP</v>
      </c>
      <c r="I814" t="str">
        <f t="shared" si="12"/>
        <v>354105</v>
      </c>
    </row>
    <row r="815" spans="1:9" x14ac:dyDescent="0.25">
      <c r="A815">
        <f>municipios[[#This Row],[CÓDIGO DO MUNICÍPIO - TOM]]</f>
        <v>815</v>
      </c>
      <c r="B815">
        <f>municipios[[#This Row],[CÓDIGO DO MUNICÍPIO - IBGE]]</f>
        <v>2105807</v>
      </c>
      <c r="C815">
        <f>VLOOKUP(H815,estados!C:G,5,0)</f>
        <v>21</v>
      </c>
      <c r="D815" t="str">
        <f>VLOOKUP(H815,estados!C:F,4,0)</f>
        <v>Maranhão</v>
      </c>
      <c r="E815" t="str">
        <f>VLOOKUP(H815,estados!C:F,2,0)</f>
        <v>Nordeste</v>
      </c>
      <c r="F815" t="str">
        <f>municipios[[#This Row],[MUNICÍPIO - IBGE]]</f>
        <v>Lago do Junco</v>
      </c>
      <c r="G815">
        <f>VLOOKUP(H815,estados!C:F,3,0)</f>
        <v>217</v>
      </c>
      <c r="H815" t="str">
        <f>municipios[[#This Row],[UF]]</f>
        <v>MA</v>
      </c>
      <c r="I815" t="str">
        <f t="shared" si="12"/>
        <v>210580</v>
      </c>
    </row>
    <row r="816" spans="1:9" x14ac:dyDescent="0.25">
      <c r="A816">
        <f>municipios[[#This Row],[CÓDIGO DO MUNICÍPIO - TOM]]</f>
        <v>816</v>
      </c>
      <c r="B816">
        <f>municipios[[#This Row],[CÓDIGO DO MUNICÍPIO - IBGE]]</f>
        <v>3541653</v>
      </c>
      <c r="C816">
        <f>VLOOKUP(H816,estados!C:G,5,0)</f>
        <v>35</v>
      </c>
      <c r="D816" t="str">
        <f>VLOOKUP(H816,estados!C:F,4,0)</f>
        <v>São Paulo</v>
      </c>
      <c r="E816" t="str">
        <f>VLOOKUP(H816,estados!C:F,2,0)</f>
        <v>Sudeste</v>
      </c>
      <c r="F816" t="str">
        <f>municipios[[#This Row],[MUNICÍPIO - IBGE]]</f>
        <v>Quadra</v>
      </c>
      <c r="G816">
        <f>VLOOKUP(H816,estados!C:F,3,0)</f>
        <v>645</v>
      </c>
      <c r="H816" t="str">
        <f>municipios[[#This Row],[UF]]</f>
        <v>SP</v>
      </c>
      <c r="I816" t="str">
        <f t="shared" si="12"/>
        <v>354165</v>
      </c>
    </row>
    <row r="817" spans="1:9" x14ac:dyDescent="0.25">
      <c r="A817">
        <f>municipios[[#This Row],[CÓDIGO DO MUNICÍPIO - TOM]]</f>
        <v>817</v>
      </c>
      <c r="B817">
        <f>municipios[[#This Row],[CÓDIGO DO MUNICÍPIO - IBGE]]</f>
        <v>2105906</v>
      </c>
      <c r="C817">
        <f>VLOOKUP(H817,estados!C:G,5,0)</f>
        <v>21</v>
      </c>
      <c r="D817" t="str">
        <f>VLOOKUP(H817,estados!C:F,4,0)</f>
        <v>Maranhão</v>
      </c>
      <c r="E817" t="str">
        <f>VLOOKUP(H817,estados!C:F,2,0)</f>
        <v>Nordeste</v>
      </c>
      <c r="F817" t="str">
        <f>municipios[[#This Row],[MUNICÍPIO - IBGE]]</f>
        <v>Lago Verde</v>
      </c>
      <c r="G817">
        <f>VLOOKUP(H817,estados!C:F,3,0)</f>
        <v>217</v>
      </c>
      <c r="H817" t="str">
        <f>municipios[[#This Row],[UF]]</f>
        <v>MA</v>
      </c>
      <c r="I817" t="str">
        <f t="shared" si="12"/>
        <v>210590</v>
      </c>
    </row>
    <row r="818" spans="1:9" x14ac:dyDescent="0.25">
      <c r="A818">
        <f>municipios[[#This Row],[CÓDIGO DO MUNICÍPIO - TOM]]</f>
        <v>818</v>
      </c>
      <c r="B818">
        <f>municipios[[#This Row],[CÓDIGO DO MUNICÍPIO - IBGE]]</f>
        <v>3543238</v>
      </c>
      <c r="C818">
        <f>VLOOKUP(H818,estados!C:G,5,0)</f>
        <v>35</v>
      </c>
      <c r="D818" t="str">
        <f>VLOOKUP(H818,estados!C:F,4,0)</f>
        <v>São Paulo</v>
      </c>
      <c r="E818" t="str">
        <f>VLOOKUP(H818,estados!C:F,2,0)</f>
        <v>Sudeste</v>
      </c>
      <c r="F818" t="str">
        <f>municipios[[#This Row],[MUNICÍPIO - IBGE]]</f>
        <v>Ribeirão dos Índios</v>
      </c>
      <c r="G818">
        <f>VLOOKUP(H818,estados!C:F,3,0)</f>
        <v>645</v>
      </c>
      <c r="H818" t="str">
        <f>municipios[[#This Row],[UF]]</f>
        <v>SP</v>
      </c>
      <c r="I818" t="str">
        <f t="shared" si="12"/>
        <v>354323</v>
      </c>
    </row>
    <row r="819" spans="1:9" x14ac:dyDescent="0.25">
      <c r="A819">
        <f>municipios[[#This Row],[CÓDIGO DO MUNICÍPIO - TOM]]</f>
        <v>819</v>
      </c>
      <c r="B819">
        <f>municipios[[#This Row],[CÓDIGO DO MUNICÍPIO - IBGE]]</f>
        <v>2106003</v>
      </c>
      <c r="C819">
        <f>VLOOKUP(H819,estados!C:G,5,0)</f>
        <v>21</v>
      </c>
      <c r="D819" t="str">
        <f>VLOOKUP(H819,estados!C:F,4,0)</f>
        <v>Maranhão</v>
      </c>
      <c r="E819" t="str">
        <f>VLOOKUP(H819,estados!C:F,2,0)</f>
        <v>Nordeste</v>
      </c>
      <c r="F819" t="str">
        <f>municipios[[#This Row],[MUNICÍPIO - IBGE]]</f>
        <v>Lima Campos</v>
      </c>
      <c r="G819">
        <f>VLOOKUP(H819,estados!C:F,3,0)</f>
        <v>217</v>
      </c>
      <c r="H819" t="str">
        <f>municipios[[#This Row],[UF]]</f>
        <v>MA</v>
      </c>
      <c r="I819" t="str">
        <f t="shared" si="12"/>
        <v>210600</v>
      </c>
    </row>
    <row r="820" spans="1:9" x14ac:dyDescent="0.25">
      <c r="A820">
        <f>municipios[[#This Row],[CÓDIGO DO MUNICÍPIO - TOM]]</f>
        <v>820</v>
      </c>
      <c r="B820">
        <f>municipios[[#This Row],[CÓDIGO DO MUNICÍPIO - IBGE]]</f>
        <v>3546256</v>
      </c>
      <c r="C820">
        <f>VLOOKUP(H820,estados!C:G,5,0)</f>
        <v>35</v>
      </c>
      <c r="D820" t="str">
        <f>VLOOKUP(H820,estados!C:F,4,0)</f>
        <v>São Paulo</v>
      </c>
      <c r="E820" t="str">
        <f>VLOOKUP(H820,estados!C:F,2,0)</f>
        <v>Sudeste</v>
      </c>
      <c r="F820" t="str">
        <f>municipios[[#This Row],[MUNICÍPIO - IBGE]]</f>
        <v>Santa Cruz da Esperança</v>
      </c>
      <c r="G820">
        <f>VLOOKUP(H820,estados!C:F,3,0)</f>
        <v>645</v>
      </c>
      <c r="H820" t="str">
        <f>municipios[[#This Row],[UF]]</f>
        <v>SP</v>
      </c>
      <c r="I820" t="str">
        <f t="shared" si="12"/>
        <v>354625</v>
      </c>
    </row>
    <row r="821" spans="1:9" x14ac:dyDescent="0.25">
      <c r="A821">
        <f>municipios[[#This Row],[CÓDIGO DO MUNICÍPIO - TOM]]</f>
        <v>821</v>
      </c>
      <c r="B821">
        <f>municipios[[#This Row],[CÓDIGO DO MUNICÍPIO - IBGE]]</f>
        <v>2106102</v>
      </c>
      <c r="C821">
        <f>VLOOKUP(H821,estados!C:G,5,0)</f>
        <v>21</v>
      </c>
      <c r="D821" t="str">
        <f>VLOOKUP(H821,estados!C:F,4,0)</f>
        <v>Maranhão</v>
      </c>
      <c r="E821" t="str">
        <f>VLOOKUP(H821,estados!C:F,2,0)</f>
        <v>Nordeste</v>
      </c>
      <c r="F821" t="str">
        <f>municipios[[#This Row],[MUNICÍPIO - IBGE]]</f>
        <v>Loreto</v>
      </c>
      <c r="G821">
        <f>VLOOKUP(H821,estados!C:F,3,0)</f>
        <v>217</v>
      </c>
      <c r="H821" t="str">
        <f>municipios[[#This Row],[UF]]</f>
        <v>MA</v>
      </c>
      <c r="I821" t="str">
        <f t="shared" si="12"/>
        <v>210610</v>
      </c>
    </row>
    <row r="822" spans="1:9" x14ac:dyDescent="0.25">
      <c r="A822">
        <f>municipios[[#This Row],[CÓDIGO DO MUNICÍPIO - TOM]]</f>
        <v>822</v>
      </c>
      <c r="B822">
        <f>municipios[[#This Row],[CÓDIGO DO MUNICÍPIO - IBGE]]</f>
        <v>3547650</v>
      </c>
      <c r="C822">
        <f>VLOOKUP(H822,estados!C:G,5,0)</f>
        <v>35</v>
      </c>
      <c r="D822" t="str">
        <f>VLOOKUP(H822,estados!C:F,4,0)</f>
        <v>São Paulo</v>
      </c>
      <c r="E822" t="str">
        <f>VLOOKUP(H822,estados!C:F,2,0)</f>
        <v>Sudeste</v>
      </c>
      <c r="F822" t="str">
        <f>municipios[[#This Row],[MUNICÍPIO - IBGE]]</f>
        <v>Santa Salete</v>
      </c>
      <c r="G822">
        <f>VLOOKUP(H822,estados!C:F,3,0)</f>
        <v>645</v>
      </c>
      <c r="H822" t="str">
        <f>municipios[[#This Row],[UF]]</f>
        <v>SP</v>
      </c>
      <c r="I822" t="str">
        <f t="shared" si="12"/>
        <v>354765</v>
      </c>
    </row>
    <row r="823" spans="1:9" x14ac:dyDescent="0.25">
      <c r="A823">
        <f>municipios[[#This Row],[CÓDIGO DO MUNICÍPIO - TOM]]</f>
        <v>823</v>
      </c>
      <c r="B823">
        <f>municipios[[#This Row],[CÓDIGO DO MUNICÍPIO - IBGE]]</f>
        <v>2106201</v>
      </c>
      <c r="C823">
        <f>VLOOKUP(H823,estados!C:G,5,0)</f>
        <v>21</v>
      </c>
      <c r="D823" t="str">
        <f>VLOOKUP(H823,estados!C:F,4,0)</f>
        <v>Maranhão</v>
      </c>
      <c r="E823" t="str">
        <f>VLOOKUP(H823,estados!C:F,2,0)</f>
        <v>Nordeste</v>
      </c>
      <c r="F823" t="str">
        <f>municipios[[#This Row],[MUNICÍPIO - IBGE]]</f>
        <v>Luís Domingues</v>
      </c>
      <c r="G823">
        <f>VLOOKUP(H823,estados!C:F,3,0)</f>
        <v>217</v>
      </c>
      <c r="H823" t="str">
        <f>municipios[[#This Row],[UF]]</f>
        <v>MA</v>
      </c>
      <c r="I823" t="str">
        <f t="shared" si="12"/>
        <v>210620</v>
      </c>
    </row>
    <row r="824" spans="1:9" x14ac:dyDescent="0.25">
      <c r="A824">
        <f>municipios[[#This Row],[CÓDIGO DO MUNICÍPIO - TOM]]</f>
        <v>824</v>
      </c>
      <c r="B824">
        <f>municipios[[#This Row],[CÓDIGO DO MUNICÍPIO - IBGE]]</f>
        <v>3553658</v>
      </c>
      <c r="C824">
        <f>VLOOKUP(H824,estados!C:G,5,0)</f>
        <v>35</v>
      </c>
      <c r="D824" t="str">
        <f>VLOOKUP(H824,estados!C:F,4,0)</f>
        <v>São Paulo</v>
      </c>
      <c r="E824" t="str">
        <f>VLOOKUP(H824,estados!C:F,2,0)</f>
        <v>Sudeste</v>
      </c>
      <c r="F824" t="str">
        <f>municipios[[#This Row],[MUNICÍPIO - IBGE]]</f>
        <v>Taquaral</v>
      </c>
      <c r="G824">
        <f>VLOOKUP(H824,estados!C:F,3,0)</f>
        <v>645</v>
      </c>
      <c r="H824" t="str">
        <f>municipios[[#This Row],[UF]]</f>
        <v>SP</v>
      </c>
      <c r="I824" t="str">
        <f t="shared" si="12"/>
        <v>355365</v>
      </c>
    </row>
    <row r="825" spans="1:9" x14ac:dyDescent="0.25">
      <c r="A825">
        <f>municipios[[#This Row],[CÓDIGO DO MUNICÍPIO - TOM]]</f>
        <v>825</v>
      </c>
      <c r="B825">
        <f>municipios[[#This Row],[CÓDIGO DO MUNICÍPIO - IBGE]]</f>
        <v>2106300</v>
      </c>
      <c r="C825">
        <f>VLOOKUP(H825,estados!C:G,5,0)</f>
        <v>21</v>
      </c>
      <c r="D825" t="str">
        <f>VLOOKUP(H825,estados!C:F,4,0)</f>
        <v>Maranhão</v>
      </c>
      <c r="E825" t="str">
        <f>VLOOKUP(H825,estados!C:F,2,0)</f>
        <v>Nordeste</v>
      </c>
      <c r="F825" t="str">
        <f>municipios[[#This Row],[MUNICÍPIO - IBGE]]</f>
        <v>Magalhães de Almeida</v>
      </c>
      <c r="G825">
        <f>VLOOKUP(H825,estados!C:F,3,0)</f>
        <v>217</v>
      </c>
      <c r="H825" t="str">
        <f>municipios[[#This Row],[UF]]</f>
        <v>MA</v>
      </c>
      <c r="I825" t="str">
        <f t="shared" si="12"/>
        <v>210630</v>
      </c>
    </row>
    <row r="826" spans="1:9" x14ac:dyDescent="0.25">
      <c r="A826">
        <f>municipios[[#This Row],[CÓDIGO DO MUNICÍPIO - TOM]]</f>
        <v>826</v>
      </c>
      <c r="B826">
        <f>municipios[[#This Row],[CÓDIGO DO MUNICÍPIO - IBGE]]</f>
        <v>3554755</v>
      </c>
      <c r="C826">
        <f>VLOOKUP(H826,estados!C:G,5,0)</f>
        <v>35</v>
      </c>
      <c r="D826" t="str">
        <f>VLOOKUP(H826,estados!C:F,4,0)</f>
        <v>São Paulo</v>
      </c>
      <c r="E826" t="str">
        <f>VLOOKUP(H826,estados!C:F,2,0)</f>
        <v>Sudeste</v>
      </c>
      <c r="F826" t="str">
        <f>municipios[[#This Row],[MUNICÍPIO - IBGE]]</f>
        <v>Trabiju</v>
      </c>
      <c r="G826">
        <f>VLOOKUP(H826,estados!C:F,3,0)</f>
        <v>645</v>
      </c>
      <c r="H826" t="str">
        <f>municipios[[#This Row],[UF]]</f>
        <v>SP</v>
      </c>
      <c r="I826" t="str">
        <f t="shared" si="12"/>
        <v>355475</v>
      </c>
    </row>
    <row r="827" spans="1:9" x14ac:dyDescent="0.25">
      <c r="A827">
        <f>municipios[[#This Row],[CÓDIGO DO MUNICÍPIO - TOM]]</f>
        <v>827</v>
      </c>
      <c r="B827">
        <f>municipios[[#This Row],[CÓDIGO DO MUNICÍPIO - IBGE]]</f>
        <v>2106409</v>
      </c>
      <c r="C827">
        <f>VLOOKUP(H827,estados!C:G,5,0)</f>
        <v>21</v>
      </c>
      <c r="D827" t="str">
        <f>VLOOKUP(H827,estados!C:F,4,0)</f>
        <v>Maranhão</v>
      </c>
      <c r="E827" t="str">
        <f>VLOOKUP(H827,estados!C:F,2,0)</f>
        <v>Nordeste</v>
      </c>
      <c r="F827" t="str">
        <f>municipios[[#This Row],[MUNICÍPIO - IBGE]]</f>
        <v>Mata Roma</v>
      </c>
      <c r="G827">
        <f>VLOOKUP(H827,estados!C:F,3,0)</f>
        <v>217</v>
      </c>
      <c r="H827" t="str">
        <f>municipios[[#This Row],[UF]]</f>
        <v>MA</v>
      </c>
      <c r="I827" t="str">
        <f t="shared" si="12"/>
        <v>210640</v>
      </c>
    </row>
    <row r="828" spans="1:9" x14ac:dyDescent="0.25">
      <c r="A828">
        <f>municipios[[#This Row],[CÓDIGO DO MUNICÍPIO - TOM]]</f>
        <v>828</v>
      </c>
      <c r="B828">
        <f>municipios[[#This Row],[CÓDIGO DO MUNICÍPIO - IBGE]]</f>
        <v>3556958</v>
      </c>
      <c r="C828">
        <f>VLOOKUP(H828,estados!C:G,5,0)</f>
        <v>35</v>
      </c>
      <c r="D828" t="str">
        <f>VLOOKUP(H828,estados!C:F,4,0)</f>
        <v>São Paulo</v>
      </c>
      <c r="E828" t="str">
        <f>VLOOKUP(H828,estados!C:F,2,0)</f>
        <v>Sudeste</v>
      </c>
      <c r="F828" t="str">
        <f>municipios[[#This Row],[MUNICÍPIO - IBGE]]</f>
        <v>Vitória Brasil</v>
      </c>
      <c r="G828">
        <f>VLOOKUP(H828,estados!C:F,3,0)</f>
        <v>645</v>
      </c>
      <c r="H828" t="str">
        <f>municipios[[#This Row],[UF]]</f>
        <v>SP</v>
      </c>
      <c r="I828" t="str">
        <f t="shared" si="12"/>
        <v>355695</v>
      </c>
    </row>
    <row r="829" spans="1:9" x14ac:dyDescent="0.25">
      <c r="A829">
        <f>municipios[[#This Row],[CÓDIGO DO MUNICÍPIO - TOM]]</f>
        <v>829</v>
      </c>
      <c r="B829">
        <f>municipios[[#This Row],[CÓDIGO DO MUNICÍPIO - IBGE]]</f>
        <v>2106508</v>
      </c>
      <c r="C829">
        <f>VLOOKUP(H829,estados!C:G,5,0)</f>
        <v>21</v>
      </c>
      <c r="D829" t="str">
        <f>VLOOKUP(H829,estados!C:F,4,0)</f>
        <v>Maranhão</v>
      </c>
      <c r="E829" t="str">
        <f>VLOOKUP(H829,estados!C:F,2,0)</f>
        <v>Nordeste</v>
      </c>
      <c r="F829" t="str">
        <f>municipios[[#This Row],[MUNICÍPIO - IBGE]]</f>
        <v>Matinha</v>
      </c>
      <c r="G829">
        <f>VLOOKUP(H829,estados!C:F,3,0)</f>
        <v>217</v>
      </c>
      <c r="H829" t="str">
        <f>municipios[[#This Row],[UF]]</f>
        <v>MA</v>
      </c>
      <c r="I829" t="str">
        <f t="shared" si="12"/>
        <v>210650</v>
      </c>
    </row>
    <row r="830" spans="1:9" x14ac:dyDescent="0.25">
      <c r="A830">
        <f>municipios[[#This Row],[CÓDIGO DO MUNICÍPIO - TOM]]</f>
        <v>830</v>
      </c>
      <c r="B830">
        <f>municipios[[#This Row],[CÓDIGO DO MUNICÍPIO - IBGE]]</f>
        <v>4101655</v>
      </c>
      <c r="C830">
        <f>VLOOKUP(H830,estados!C:G,5,0)</f>
        <v>41</v>
      </c>
      <c r="D830" t="str">
        <f>VLOOKUP(H830,estados!C:F,4,0)</f>
        <v>Paraná</v>
      </c>
      <c r="E830" t="str">
        <f>VLOOKUP(H830,estados!C:F,2,0)</f>
        <v>Sul</v>
      </c>
      <c r="F830" t="str">
        <f>municipios[[#This Row],[MUNICÍPIO - IBGE]]</f>
        <v>Arapuã</v>
      </c>
      <c r="G830">
        <f>VLOOKUP(H830,estados!C:F,3,0)</f>
        <v>399</v>
      </c>
      <c r="H830" t="str">
        <f>municipios[[#This Row],[UF]]</f>
        <v>PR</v>
      </c>
      <c r="I830" t="str">
        <f t="shared" si="12"/>
        <v>410165</v>
      </c>
    </row>
    <row r="831" spans="1:9" x14ac:dyDescent="0.25">
      <c r="A831">
        <f>municipios[[#This Row],[CÓDIGO DO MUNICÍPIO - TOM]]</f>
        <v>831</v>
      </c>
      <c r="B831">
        <f>municipios[[#This Row],[CÓDIGO DO MUNICÍPIO - IBGE]]</f>
        <v>2106607</v>
      </c>
      <c r="C831">
        <f>VLOOKUP(H831,estados!C:G,5,0)</f>
        <v>21</v>
      </c>
      <c r="D831" t="str">
        <f>VLOOKUP(H831,estados!C:F,4,0)</f>
        <v>Maranhão</v>
      </c>
      <c r="E831" t="str">
        <f>VLOOKUP(H831,estados!C:F,2,0)</f>
        <v>Nordeste</v>
      </c>
      <c r="F831" t="str">
        <f>municipios[[#This Row],[MUNICÍPIO - IBGE]]</f>
        <v>Matões</v>
      </c>
      <c r="G831">
        <f>VLOOKUP(H831,estados!C:F,3,0)</f>
        <v>217</v>
      </c>
      <c r="H831" t="str">
        <f>municipios[[#This Row],[UF]]</f>
        <v>MA</v>
      </c>
      <c r="I831" t="str">
        <f t="shared" si="12"/>
        <v>210660</v>
      </c>
    </row>
    <row r="832" spans="1:9" x14ac:dyDescent="0.25">
      <c r="A832">
        <f>municipios[[#This Row],[CÓDIGO DO MUNICÍPIO - TOM]]</f>
        <v>832</v>
      </c>
      <c r="B832">
        <f>municipios[[#This Row],[CÓDIGO DO MUNICÍPIO - IBGE]]</f>
        <v>4101853</v>
      </c>
      <c r="C832">
        <f>VLOOKUP(H832,estados!C:G,5,0)</f>
        <v>41</v>
      </c>
      <c r="D832" t="str">
        <f>VLOOKUP(H832,estados!C:F,4,0)</f>
        <v>Paraná</v>
      </c>
      <c r="E832" t="str">
        <f>VLOOKUP(H832,estados!C:F,2,0)</f>
        <v>Sul</v>
      </c>
      <c r="F832" t="str">
        <f>municipios[[#This Row],[MUNICÍPIO - IBGE]]</f>
        <v>Ariranha do Ivaí</v>
      </c>
      <c r="G832">
        <f>VLOOKUP(H832,estados!C:F,3,0)</f>
        <v>399</v>
      </c>
      <c r="H832" t="str">
        <f>municipios[[#This Row],[UF]]</f>
        <v>PR</v>
      </c>
      <c r="I832" t="str">
        <f t="shared" si="12"/>
        <v>410185</v>
      </c>
    </row>
    <row r="833" spans="1:9" x14ac:dyDescent="0.25">
      <c r="A833">
        <f>municipios[[#This Row],[CÓDIGO DO MUNICÍPIO - TOM]]</f>
        <v>833</v>
      </c>
      <c r="B833">
        <f>municipios[[#This Row],[CÓDIGO DO MUNICÍPIO - IBGE]]</f>
        <v>2106706</v>
      </c>
      <c r="C833">
        <f>VLOOKUP(H833,estados!C:G,5,0)</f>
        <v>21</v>
      </c>
      <c r="D833" t="str">
        <f>VLOOKUP(H833,estados!C:F,4,0)</f>
        <v>Maranhão</v>
      </c>
      <c r="E833" t="str">
        <f>VLOOKUP(H833,estados!C:F,2,0)</f>
        <v>Nordeste</v>
      </c>
      <c r="F833" t="str">
        <f>municipios[[#This Row],[MUNICÍPIO - IBGE]]</f>
        <v>Mirador</v>
      </c>
      <c r="G833">
        <f>VLOOKUP(H833,estados!C:F,3,0)</f>
        <v>217</v>
      </c>
      <c r="H833" t="str">
        <f>municipios[[#This Row],[UF]]</f>
        <v>MA</v>
      </c>
      <c r="I833" t="str">
        <f t="shared" si="12"/>
        <v>210670</v>
      </c>
    </row>
    <row r="834" spans="1:9" x14ac:dyDescent="0.25">
      <c r="A834">
        <f>municipios[[#This Row],[CÓDIGO DO MUNICÍPIO - TOM]]</f>
        <v>834</v>
      </c>
      <c r="B834">
        <f>municipios[[#This Row],[CÓDIGO DO MUNICÍPIO - IBGE]]</f>
        <v>4102752</v>
      </c>
      <c r="C834">
        <f>VLOOKUP(H834,estados!C:G,5,0)</f>
        <v>41</v>
      </c>
      <c r="D834" t="str">
        <f>VLOOKUP(H834,estados!C:F,4,0)</f>
        <v>Paraná</v>
      </c>
      <c r="E834" t="str">
        <f>VLOOKUP(H834,estados!C:F,2,0)</f>
        <v>Sul</v>
      </c>
      <c r="F834" t="str">
        <f>municipios[[#This Row],[MUNICÍPIO - IBGE]]</f>
        <v>Bela Vista da Caroba</v>
      </c>
      <c r="G834">
        <f>VLOOKUP(H834,estados!C:F,3,0)</f>
        <v>399</v>
      </c>
      <c r="H834" t="str">
        <f>municipios[[#This Row],[UF]]</f>
        <v>PR</v>
      </c>
      <c r="I834" t="str">
        <f t="shared" si="12"/>
        <v>410275</v>
      </c>
    </row>
    <row r="835" spans="1:9" x14ac:dyDescent="0.25">
      <c r="A835">
        <f>municipios[[#This Row],[CÓDIGO DO MUNICÍPIO - TOM]]</f>
        <v>835</v>
      </c>
      <c r="B835">
        <f>municipios[[#This Row],[CÓDIGO DO MUNICÍPIO - IBGE]]</f>
        <v>2106805</v>
      </c>
      <c r="C835">
        <f>VLOOKUP(H835,estados!C:G,5,0)</f>
        <v>21</v>
      </c>
      <c r="D835" t="str">
        <f>VLOOKUP(H835,estados!C:F,4,0)</f>
        <v>Maranhão</v>
      </c>
      <c r="E835" t="str">
        <f>VLOOKUP(H835,estados!C:F,2,0)</f>
        <v>Nordeste</v>
      </c>
      <c r="F835" t="str">
        <f>municipios[[#This Row],[MUNICÍPIO - IBGE]]</f>
        <v>Mirinzal</v>
      </c>
      <c r="G835">
        <f>VLOOKUP(H835,estados!C:F,3,0)</f>
        <v>217</v>
      </c>
      <c r="H835" t="str">
        <f>municipios[[#This Row],[UF]]</f>
        <v>MA</v>
      </c>
      <c r="I835" t="str">
        <f t="shared" ref="I835:I898" si="13">LEFT(B835,LEN(B835)-1)</f>
        <v>210680</v>
      </c>
    </row>
    <row r="836" spans="1:9" x14ac:dyDescent="0.25">
      <c r="A836">
        <f>municipios[[#This Row],[CÓDIGO DO MUNICÍPIO - TOM]]</f>
        <v>836</v>
      </c>
      <c r="B836">
        <f>municipios[[#This Row],[CÓDIGO DO MUNICÍPIO - IBGE]]</f>
        <v>4103040</v>
      </c>
      <c r="C836">
        <f>VLOOKUP(H836,estados!C:G,5,0)</f>
        <v>41</v>
      </c>
      <c r="D836" t="str">
        <f>VLOOKUP(H836,estados!C:F,4,0)</f>
        <v>Paraná</v>
      </c>
      <c r="E836" t="str">
        <f>VLOOKUP(H836,estados!C:F,2,0)</f>
        <v>Sul</v>
      </c>
      <c r="F836" t="str">
        <f>municipios[[#This Row],[MUNICÍPIO - IBGE]]</f>
        <v>Boa Ventura de São Roque</v>
      </c>
      <c r="G836">
        <f>VLOOKUP(H836,estados!C:F,3,0)</f>
        <v>399</v>
      </c>
      <c r="H836" t="str">
        <f>municipios[[#This Row],[UF]]</f>
        <v>PR</v>
      </c>
      <c r="I836" t="str">
        <f t="shared" si="13"/>
        <v>410304</v>
      </c>
    </row>
    <row r="837" spans="1:9" x14ac:dyDescent="0.25">
      <c r="A837">
        <f>municipios[[#This Row],[CÓDIGO DO MUNICÍPIO - TOM]]</f>
        <v>837</v>
      </c>
      <c r="B837">
        <f>municipios[[#This Row],[CÓDIGO DO MUNICÍPIO - IBGE]]</f>
        <v>2106904</v>
      </c>
      <c r="C837">
        <f>VLOOKUP(H837,estados!C:G,5,0)</f>
        <v>21</v>
      </c>
      <c r="D837" t="str">
        <f>VLOOKUP(H837,estados!C:F,4,0)</f>
        <v>Maranhão</v>
      </c>
      <c r="E837" t="str">
        <f>VLOOKUP(H837,estados!C:F,2,0)</f>
        <v>Nordeste</v>
      </c>
      <c r="F837" t="str">
        <f>municipios[[#This Row],[MUNICÍPIO - IBGE]]</f>
        <v>Monção</v>
      </c>
      <c r="G837">
        <f>VLOOKUP(H837,estados!C:F,3,0)</f>
        <v>217</v>
      </c>
      <c r="H837" t="str">
        <f>municipios[[#This Row],[UF]]</f>
        <v>MA</v>
      </c>
      <c r="I837" t="str">
        <f t="shared" si="13"/>
        <v>210690</v>
      </c>
    </row>
    <row r="838" spans="1:9" x14ac:dyDescent="0.25">
      <c r="A838">
        <f>municipios[[#This Row],[CÓDIGO DO MUNICÍPIO - TOM]]</f>
        <v>838</v>
      </c>
      <c r="B838">
        <f>municipios[[#This Row],[CÓDIGO DO MUNICÍPIO - IBGE]]</f>
        <v>4103156</v>
      </c>
      <c r="C838">
        <f>VLOOKUP(H838,estados!C:G,5,0)</f>
        <v>41</v>
      </c>
      <c r="D838" t="str">
        <f>VLOOKUP(H838,estados!C:F,4,0)</f>
        <v>Paraná</v>
      </c>
      <c r="E838" t="str">
        <f>VLOOKUP(H838,estados!C:F,2,0)</f>
        <v>Sul</v>
      </c>
      <c r="F838" t="str">
        <f>municipios[[#This Row],[MUNICÍPIO - IBGE]]</f>
        <v>Bom Jesus do Sul</v>
      </c>
      <c r="G838">
        <f>VLOOKUP(H838,estados!C:F,3,0)</f>
        <v>399</v>
      </c>
      <c r="H838" t="str">
        <f>municipios[[#This Row],[UF]]</f>
        <v>PR</v>
      </c>
      <c r="I838" t="str">
        <f t="shared" si="13"/>
        <v>410315</v>
      </c>
    </row>
    <row r="839" spans="1:9" x14ac:dyDescent="0.25">
      <c r="A839">
        <f>municipios[[#This Row],[CÓDIGO DO MUNICÍPIO - TOM]]</f>
        <v>839</v>
      </c>
      <c r="B839">
        <f>municipios[[#This Row],[CÓDIGO DO MUNICÍPIO - IBGE]]</f>
        <v>2107001</v>
      </c>
      <c r="C839">
        <f>VLOOKUP(H839,estados!C:G,5,0)</f>
        <v>21</v>
      </c>
      <c r="D839" t="str">
        <f>VLOOKUP(H839,estados!C:F,4,0)</f>
        <v>Maranhão</v>
      </c>
      <c r="E839" t="str">
        <f>VLOOKUP(H839,estados!C:F,2,0)</f>
        <v>Nordeste</v>
      </c>
      <c r="F839" t="str">
        <f>municipios[[#This Row],[MUNICÍPIO - IBGE]]</f>
        <v>Montes Altos</v>
      </c>
      <c r="G839">
        <f>VLOOKUP(H839,estados!C:F,3,0)</f>
        <v>217</v>
      </c>
      <c r="H839" t="str">
        <f>municipios[[#This Row],[UF]]</f>
        <v>MA</v>
      </c>
      <c r="I839" t="str">
        <f t="shared" si="13"/>
        <v>210700</v>
      </c>
    </row>
    <row r="840" spans="1:9" x14ac:dyDescent="0.25">
      <c r="A840">
        <f>municipios[[#This Row],[CÓDIGO DO MUNICÍPIO - TOM]]</f>
        <v>840</v>
      </c>
      <c r="B840">
        <f>municipios[[#This Row],[CÓDIGO DO MUNICÍPIO - IBGE]]</f>
        <v>4103958</v>
      </c>
      <c r="C840">
        <f>VLOOKUP(H840,estados!C:G,5,0)</f>
        <v>41</v>
      </c>
      <c r="D840" t="str">
        <f>VLOOKUP(H840,estados!C:F,4,0)</f>
        <v>Paraná</v>
      </c>
      <c r="E840" t="str">
        <f>VLOOKUP(H840,estados!C:F,2,0)</f>
        <v>Sul</v>
      </c>
      <c r="F840" t="str">
        <f>municipios[[#This Row],[MUNICÍPIO - IBGE]]</f>
        <v>Campina do Simão</v>
      </c>
      <c r="G840">
        <f>VLOOKUP(H840,estados!C:F,3,0)</f>
        <v>399</v>
      </c>
      <c r="H840" t="str">
        <f>municipios[[#This Row],[UF]]</f>
        <v>PR</v>
      </c>
      <c r="I840" t="str">
        <f t="shared" si="13"/>
        <v>410395</v>
      </c>
    </row>
    <row r="841" spans="1:9" x14ac:dyDescent="0.25">
      <c r="A841">
        <f>municipios[[#This Row],[CÓDIGO DO MUNICÍPIO - TOM]]</f>
        <v>841</v>
      </c>
      <c r="B841">
        <f>municipios[[#This Row],[CÓDIGO DO MUNICÍPIO - IBGE]]</f>
        <v>2107100</v>
      </c>
      <c r="C841">
        <f>VLOOKUP(H841,estados!C:G,5,0)</f>
        <v>21</v>
      </c>
      <c r="D841" t="str">
        <f>VLOOKUP(H841,estados!C:F,4,0)</f>
        <v>Maranhão</v>
      </c>
      <c r="E841" t="str">
        <f>VLOOKUP(H841,estados!C:F,2,0)</f>
        <v>Nordeste</v>
      </c>
      <c r="F841" t="str">
        <f>municipios[[#This Row],[MUNICÍPIO - IBGE]]</f>
        <v>Morros</v>
      </c>
      <c r="G841">
        <f>VLOOKUP(H841,estados!C:F,3,0)</f>
        <v>217</v>
      </c>
      <c r="H841" t="str">
        <f>municipios[[#This Row],[UF]]</f>
        <v>MA</v>
      </c>
      <c r="I841" t="str">
        <f t="shared" si="13"/>
        <v>210710</v>
      </c>
    </row>
    <row r="842" spans="1:9" x14ac:dyDescent="0.25">
      <c r="A842">
        <f>municipios[[#This Row],[CÓDIGO DO MUNICÍPIO - TOM]]</f>
        <v>842</v>
      </c>
      <c r="B842">
        <f>municipios[[#This Row],[CÓDIGO DO MUNICÍPIO - IBGE]]</f>
        <v>4104253</v>
      </c>
      <c r="C842">
        <f>VLOOKUP(H842,estados!C:G,5,0)</f>
        <v>41</v>
      </c>
      <c r="D842" t="str">
        <f>VLOOKUP(H842,estados!C:F,4,0)</f>
        <v>Paraná</v>
      </c>
      <c r="E842" t="str">
        <f>VLOOKUP(H842,estados!C:F,2,0)</f>
        <v>Sul</v>
      </c>
      <c r="F842" t="str">
        <f>municipios[[#This Row],[MUNICÍPIO - IBGE]]</f>
        <v>Campo Magro</v>
      </c>
      <c r="G842">
        <f>VLOOKUP(H842,estados!C:F,3,0)</f>
        <v>399</v>
      </c>
      <c r="H842" t="str">
        <f>municipios[[#This Row],[UF]]</f>
        <v>PR</v>
      </c>
      <c r="I842" t="str">
        <f t="shared" si="13"/>
        <v>410425</v>
      </c>
    </row>
    <row r="843" spans="1:9" x14ac:dyDescent="0.25">
      <c r="A843">
        <f>municipios[[#This Row],[CÓDIGO DO MUNICÍPIO - TOM]]</f>
        <v>843</v>
      </c>
      <c r="B843">
        <f>municipios[[#This Row],[CÓDIGO DO MUNICÍPIO - IBGE]]</f>
        <v>2107209</v>
      </c>
      <c r="C843">
        <f>VLOOKUP(H843,estados!C:G,5,0)</f>
        <v>21</v>
      </c>
      <c r="D843" t="str">
        <f>VLOOKUP(H843,estados!C:F,4,0)</f>
        <v>Maranhão</v>
      </c>
      <c r="E843" t="str">
        <f>VLOOKUP(H843,estados!C:F,2,0)</f>
        <v>Nordeste</v>
      </c>
      <c r="F843" t="str">
        <f>municipios[[#This Row],[MUNICÍPIO - IBGE]]</f>
        <v>Nina Rodrigues</v>
      </c>
      <c r="G843">
        <f>VLOOKUP(H843,estados!C:F,3,0)</f>
        <v>217</v>
      </c>
      <c r="H843" t="str">
        <f>municipios[[#This Row],[UF]]</f>
        <v>MA</v>
      </c>
      <c r="I843" t="str">
        <f t="shared" si="13"/>
        <v>210720</v>
      </c>
    </row>
    <row r="844" spans="1:9" x14ac:dyDescent="0.25">
      <c r="A844">
        <f>municipios[[#This Row],[CÓDIGO DO MUNICÍPIO - TOM]]</f>
        <v>844</v>
      </c>
      <c r="B844">
        <f>municipios[[#This Row],[CÓDIGO DO MUNICÍPIO - IBGE]]</f>
        <v>4104659</v>
      </c>
      <c r="C844">
        <f>VLOOKUP(H844,estados!C:G,5,0)</f>
        <v>41</v>
      </c>
      <c r="D844" t="str">
        <f>VLOOKUP(H844,estados!C:F,4,0)</f>
        <v>Paraná</v>
      </c>
      <c r="E844" t="str">
        <f>VLOOKUP(H844,estados!C:F,2,0)</f>
        <v>Sul</v>
      </c>
      <c r="F844" t="str">
        <f>municipios[[#This Row],[MUNICÍPIO - IBGE]]</f>
        <v>Carambeí</v>
      </c>
      <c r="G844">
        <f>VLOOKUP(H844,estados!C:F,3,0)</f>
        <v>399</v>
      </c>
      <c r="H844" t="str">
        <f>municipios[[#This Row],[UF]]</f>
        <v>PR</v>
      </c>
      <c r="I844" t="str">
        <f t="shared" si="13"/>
        <v>410465</v>
      </c>
    </row>
    <row r="845" spans="1:9" x14ac:dyDescent="0.25">
      <c r="A845">
        <f>municipios[[#This Row],[CÓDIGO DO MUNICÍPIO - TOM]]</f>
        <v>845</v>
      </c>
      <c r="B845">
        <f>municipios[[#This Row],[CÓDIGO DO MUNICÍPIO - IBGE]]</f>
        <v>2107308</v>
      </c>
      <c r="C845">
        <f>VLOOKUP(H845,estados!C:G,5,0)</f>
        <v>21</v>
      </c>
      <c r="D845" t="str">
        <f>VLOOKUP(H845,estados!C:F,4,0)</f>
        <v>Maranhão</v>
      </c>
      <c r="E845" t="str">
        <f>VLOOKUP(H845,estados!C:F,2,0)</f>
        <v>Nordeste</v>
      </c>
      <c r="F845" t="str">
        <f>municipios[[#This Row],[MUNICÍPIO - IBGE]]</f>
        <v>Nova Iorque</v>
      </c>
      <c r="G845">
        <f>VLOOKUP(H845,estados!C:F,3,0)</f>
        <v>217</v>
      </c>
      <c r="H845" t="str">
        <f>municipios[[#This Row],[UF]]</f>
        <v>MA</v>
      </c>
      <c r="I845" t="str">
        <f t="shared" si="13"/>
        <v>210730</v>
      </c>
    </row>
    <row r="846" spans="1:9" x14ac:dyDescent="0.25">
      <c r="A846">
        <f>municipios[[#This Row],[CÓDIGO DO MUNICÍPIO - TOM]]</f>
        <v>846</v>
      </c>
      <c r="B846">
        <f>municipios[[#This Row],[CÓDIGO DO MUNICÍPIO - IBGE]]</f>
        <v>4106456</v>
      </c>
      <c r="C846">
        <f>VLOOKUP(H846,estados!C:G,5,0)</f>
        <v>41</v>
      </c>
      <c r="D846" t="str">
        <f>VLOOKUP(H846,estados!C:F,4,0)</f>
        <v>Paraná</v>
      </c>
      <c r="E846" t="str">
        <f>VLOOKUP(H846,estados!C:F,2,0)</f>
        <v>Sul</v>
      </c>
      <c r="F846" t="str">
        <f>municipios[[#This Row],[MUNICÍPIO - IBGE]]</f>
        <v>Coronel Domingos Soares</v>
      </c>
      <c r="G846">
        <f>VLOOKUP(H846,estados!C:F,3,0)</f>
        <v>399</v>
      </c>
      <c r="H846" t="str">
        <f>municipios[[#This Row],[UF]]</f>
        <v>PR</v>
      </c>
      <c r="I846" t="str">
        <f t="shared" si="13"/>
        <v>410645</v>
      </c>
    </row>
    <row r="847" spans="1:9" x14ac:dyDescent="0.25">
      <c r="A847">
        <f>municipios[[#This Row],[CÓDIGO DO MUNICÍPIO - TOM]]</f>
        <v>847</v>
      </c>
      <c r="B847">
        <f>municipios[[#This Row],[CÓDIGO DO MUNICÍPIO - IBGE]]</f>
        <v>2107407</v>
      </c>
      <c r="C847">
        <f>VLOOKUP(H847,estados!C:G,5,0)</f>
        <v>21</v>
      </c>
      <c r="D847" t="str">
        <f>VLOOKUP(H847,estados!C:F,4,0)</f>
        <v>Maranhão</v>
      </c>
      <c r="E847" t="str">
        <f>VLOOKUP(H847,estados!C:F,2,0)</f>
        <v>Nordeste</v>
      </c>
      <c r="F847" t="str">
        <f>municipios[[#This Row],[MUNICÍPIO - IBGE]]</f>
        <v>Olho d'Água das Cunhãs</v>
      </c>
      <c r="G847">
        <f>VLOOKUP(H847,estados!C:F,3,0)</f>
        <v>217</v>
      </c>
      <c r="H847" t="str">
        <f>municipios[[#This Row],[UF]]</f>
        <v>MA</v>
      </c>
      <c r="I847" t="str">
        <f t="shared" si="13"/>
        <v>210740</v>
      </c>
    </row>
    <row r="848" spans="1:9" x14ac:dyDescent="0.25">
      <c r="A848">
        <f>municipios[[#This Row],[CÓDIGO DO MUNICÍPIO - TOM]]</f>
        <v>848</v>
      </c>
      <c r="B848">
        <f>municipios[[#This Row],[CÓDIGO DO MUNICÍPIO - IBGE]]</f>
        <v>4106852</v>
      </c>
      <c r="C848">
        <f>VLOOKUP(H848,estados!C:G,5,0)</f>
        <v>41</v>
      </c>
      <c r="D848" t="str">
        <f>VLOOKUP(H848,estados!C:F,4,0)</f>
        <v>Paraná</v>
      </c>
      <c r="E848" t="str">
        <f>VLOOKUP(H848,estados!C:F,2,0)</f>
        <v>Sul</v>
      </c>
      <c r="F848" t="str">
        <f>municipios[[#This Row],[MUNICÍPIO - IBGE]]</f>
        <v>Cruzmaltina</v>
      </c>
      <c r="G848">
        <f>VLOOKUP(H848,estados!C:F,3,0)</f>
        <v>399</v>
      </c>
      <c r="H848" t="str">
        <f>municipios[[#This Row],[UF]]</f>
        <v>PR</v>
      </c>
      <c r="I848" t="str">
        <f t="shared" si="13"/>
        <v>410685</v>
      </c>
    </row>
    <row r="849" spans="1:9" x14ac:dyDescent="0.25">
      <c r="A849">
        <f>municipios[[#This Row],[CÓDIGO DO MUNICÍPIO - TOM]]</f>
        <v>849</v>
      </c>
      <c r="B849">
        <f>municipios[[#This Row],[CÓDIGO DO MUNICÍPIO - IBGE]]</f>
        <v>2107506</v>
      </c>
      <c r="C849">
        <f>VLOOKUP(H849,estados!C:G,5,0)</f>
        <v>21</v>
      </c>
      <c r="D849" t="str">
        <f>VLOOKUP(H849,estados!C:F,4,0)</f>
        <v>Maranhão</v>
      </c>
      <c r="E849" t="str">
        <f>VLOOKUP(H849,estados!C:F,2,0)</f>
        <v>Nordeste</v>
      </c>
      <c r="F849" t="str">
        <f>municipios[[#This Row],[MUNICÍPIO - IBGE]]</f>
        <v>Paço do Lumiar</v>
      </c>
      <c r="G849">
        <f>VLOOKUP(H849,estados!C:F,3,0)</f>
        <v>217</v>
      </c>
      <c r="H849" t="str">
        <f>municipios[[#This Row],[UF]]</f>
        <v>MA</v>
      </c>
      <c r="I849" t="str">
        <f t="shared" si="13"/>
        <v>210750</v>
      </c>
    </row>
    <row r="850" spans="1:9" x14ac:dyDescent="0.25">
      <c r="A850">
        <f>municipios[[#This Row],[CÓDIGO DO MUNICÍPIO - TOM]]</f>
        <v>850</v>
      </c>
      <c r="B850">
        <f>municipios[[#This Row],[CÓDIGO DO MUNICÍPIO - IBGE]]</f>
        <v>4107520</v>
      </c>
      <c r="C850">
        <f>VLOOKUP(H850,estados!C:G,5,0)</f>
        <v>41</v>
      </c>
      <c r="D850" t="str">
        <f>VLOOKUP(H850,estados!C:F,4,0)</f>
        <v>Paraná</v>
      </c>
      <c r="E850" t="str">
        <f>VLOOKUP(H850,estados!C:F,2,0)</f>
        <v>Sul</v>
      </c>
      <c r="F850" t="str">
        <f>municipios[[#This Row],[MUNICÍPIO - IBGE]]</f>
        <v>Esperança Nova</v>
      </c>
      <c r="G850">
        <f>VLOOKUP(H850,estados!C:F,3,0)</f>
        <v>399</v>
      </c>
      <c r="H850" t="str">
        <f>municipios[[#This Row],[UF]]</f>
        <v>PR</v>
      </c>
      <c r="I850" t="str">
        <f t="shared" si="13"/>
        <v>410752</v>
      </c>
    </row>
    <row r="851" spans="1:9" x14ac:dyDescent="0.25">
      <c r="A851">
        <f>municipios[[#This Row],[CÓDIGO DO MUNICÍPIO - TOM]]</f>
        <v>851</v>
      </c>
      <c r="B851">
        <f>municipios[[#This Row],[CÓDIGO DO MUNICÍPIO - IBGE]]</f>
        <v>2107605</v>
      </c>
      <c r="C851">
        <f>VLOOKUP(H851,estados!C:G,5,0)</f>
        <v>21</v>
      </c>
      <c r="D851" t="str">
        <f>VLOOKUP(H851,estados!C:F,4,0)</f>
        <v>Maranhão</v>
      </c>
      <c r="E851" t="str">
        <f>VLOOKUP(H851,estados!C:F,2,0)</f>
        <v>Nordeste</v>
      </c>
      <c r="F851" t="str">
        <f>municipios[[#This Row],[MUNICÍPIO - IBGE]]</f>
        <v>Palmeirândia</v>
      </c>
      <c r="G851">
        <f>VLOOKUP(H851,estados!C:F,3,0)</f>
        <v>217</v>
      </c>
      <c r="H851" t="str">
        <f>municipios[[#This Row],[UF]]</f>
        <v>MA</v>
      </c>
      <c r="I851" t="str">
        <f t="shared" si="13"/>
        <v>210760</v>
      </c>
    </row>
    <row r="852" spans="1:9" x14ac:dyDescent="0.25">
      <c r="A852">
        <f>municipios[[#This Row],[CÓDIGO DO MUNICÍPIO - TOM]]</f>
        <v>852</v>
      </c>
      <c r="B852">
        <f>municipios[[#This Row],[CÓDIGO DO MUNICÍPIO - IBGE]]</f>
        <v>4107546</v>
      </c>
      <c r="C852">
        <f>VLOOKUP(H852,estados!C:G,5,0)</f>
        <v>41</v>
      </c>
      <c r="D852" t="str">
        <f>VLOOKUP(H852,estados!C:F,4,0)</f>
        <v>Paraná</v>
      </c>
      <c r="E852" t="str">
        <f>VLOOKUP(H852,estados!C:F,2,0)</f>
        <v>Sul</v>
      </c>
      <c r="F852" t="str">
        <f>municipios[[#This Row],[MUNICÍPIO - IBGE]]</f>
        <v>Espigão Alto do Iguaçu</v>
      </c>
      <c r="G852">
        <f>VLOOKUP(H852,estados!C:F,3,0)</f>
        <v>399</v>
      </c>
      <c r="H852" t="str">
        <f>municipios[[#This Row],[UF]]</f>
        <v>PR</v>
      </c>
      <c r="I852" t="str">
        <f t="shared" si="13"/>
        <v>410754</v>
      </c>
    </row>
    <row r="853" spans="1:9" x14ac:dyDescent="0.25">
      <c r="A853">
        <f>municipios[[#This Row],[CÓDIGO DO MUNICÍPIO - TOM]]</f>
        <v>853</v>
      </c>
      <c r="B853">
        <f>municipios[[#This Row],[CÓDIGO DO MUNICÍPIO - IBGE]]</f>
        <v>2107704</v>
      </c>
      <c r="C853">
        <f>VLOOKUP(H853,estados!C:G,5,0)</f>
        <v>21</v>
      </c>
      <c r="D853" t="str">
        <f>VLOOKUP(H853,estados!C:F,4,0)</f>
        <v>Maranhão</v>
      </c>
      <c r="E853" t="str">
        <f>VLOOKUP(H853,estados!C:F,2,0)</f>
        <v>Nordeste</v>
      </c>
      <c r="F853" t="str">
        <f>municipios[[#This Row],[MUNICÍPIO - IBGE]]</f>
        <v>Paraibano</v>
      </c>
      <c r="G853">
        <f>VLOOKUP(H853,estados!C:F,3,0)</f>
        <v>217</v>
      </c>
      <c r="H853" t="str">
        <f>municipios[[#This Row],[UF]]</f>
        <v>MA</v>
      </c>
      <c r="I853" t="str">
        <f t="shared" si="13"/>
        <v>210770</v>
      </c>
    </row>
    <row r="854" spans="1:9" x14ac:dyDescent="0.25">
      <c r="A854">
        <f>municipios[[#This Row],[CÓDIGO DO MUNICÍPIO - TOM]]</f>
        <v>854</v>
      </c>
      <c r="B854">
        <f>municipios[[#This Row],[CÓDIGO DO MUNICÍPIO - IBGE]]</f>
        <v>4107736</v>
      </c>
      <c r="C854">
        <f>VLOOKUP(H854,estados!C:G,5,0)</f>
        <v>41</v>
      </c>
      <c r="D854" t="str">
        <f>VLOOKUP(H854,estados!C:F,4,0)</f>
        <v>Paraná</v>
      </c>
      <c r="E854" t="str">
        <f>VLOOKUP(H854,estados!C:F,2,0)</f>
        <v>Sul</v>
      </c>
      <c r="F854" t="str">
        <f>municipios[[#This Row],[MUNICÍPIO - IBGE]]</f>
        <v>Fernandes Pinheiro</v>
      </c>
      <c r="G854">
        <f>VLOOKUP(H854,estados!C:F,3,0)</f>
        <v>399</v>
      </c>
      <c r="H854" t="str">
        <f>municipios[[#This Row],[UF]]</f>
        <v>PR</v>
      </c>
      <c r="I854" t="str">
        <f t="shared" si="13"/>
        <v>410773</v>
      </c>
    </row>
    <row r="855" spans="1:9" x14ac:dyDescent="0.25">
      <c r="A855">
        <f>municipios[[#This Row],[CÓDIGO DO MUNICÍPIO - TOM]]</f>
        <v>855</v>
      </c>
      <c r="B855">
        <f>municipios[[#This Row],[CÓDIGO DO MUNICÍPIO - IBGE]]</f>
        <v>2107803</v>
      </c>
      <c r="C855">
        <f>VLOOKUP(H855,estados!C:G,5,0)</f>
        <v>21</v>
      </c>
      <c r="D855" t="str">
        <f>VLOOKUP(H855,estados!C:F,4,0)</f>
        <v>Maranhão</v>
      </c>
      <c r="E855" t="str">
        <f>VLOOKUP(H855,estados!C:F,2,0)</f>
        <v>Nordeste</v>
      </c>
      <c r="F855" t="str">
        <f>municipios[[#This Row],[MUNICÍPIO - IBGE]]</f>
        <v>Parnarama</v>
      </c>
      <c r="G855">
        <f>VLOOKUP(H855,estados!C:F,3,0)</f>
        <v>217</v>
      </c>
      <c r="H855" t="str">
        <f>municipios[[#This Row],[UF]]</f>
        <v>MA</v>
      </c>
      <c r="I855" t="str">
        <f t="shared" si="13"/>
        <v>210780</v>
      </c>
    </row>
    <row r="856" spans="1:9" x14ac:dyDescent="0.25">
      <c r="A856">
        <f>municipios[[#This Row],[CÓDIGO DO MUNICÍPIO - TOM]]</f>
        <v>856</v>
      </c>
      <c r="B856">
        <f>municipios[[#This Row],[CÓDIGO DO MUNICÍPIO - IBGE]]</f>
        <v>4108452</v>
      </c>
      <c r="C856">
        <f>VLOOKUP(H856,estados!C:G,5,0)</f>
        <v>41</v>
      </c>
      <c r="D856" t="str">
        <f>VLOOKUP(H856,estados!C:F,4,0)</f>
        <v>Paraná</v>
      </c>
      <c r="E856" t="str">
        <f>VLOOKUP(H856,estados!C:F,2,0)</f>
        <v>Sul</v>
      </c>
      <c r="F856" t="str">
        <f>municipios[[#This Row],[MUNICÍPIO - IBGE]]</f>
        <v>Foz do Jordão</v>
      </c>
      <c r="G856">
        <f>VLOOKUP(H856,estados!C:F,3,0)</f>
        <v>399</v>
      </c>
      <c r="H856" t="str">
        <f>municipios[[#This Row],[UF]]</f>
        <v>PR</v>
      </c>
      <c r="I856" t="str">
        <f t="shared" si="13"/>
        <v>410845</v>
      </c>
    </row>
    <row r="857" spans="1:9" x14ac:dyDescent="0.25">
      <c r="A857">
        <f>municipios[[#This Row],[CÓDIGO DO MUNICÍPIO - TOM]]</f>
        <v>857</v>
      </c>
      <c r="B857">
        <f>municipios[[#This Row],[CÓDIGO DO MUNICÍPIO - IBGE]]</f>
        <v>2107902</v>
      </c>
      <c r="C857">
        <f>VLOOKUP(H857,estados!C:G,5,0)</f>
        <v>21</v>
      </c>
      <c r="D857" t="str">
        <f>VLOOKUP(H857,estados!C:F,4,0)</f>
        <v>Maranhão</v>
      </c>
      <c r="E857" t="str">
        <f>VLOOKUP(H857,estados!C:F,2,0)</f>
        <v>Nordeste</v>
      </c>
      <c r="F857" t="str">
        <f>municipios[[#This Row],[MUNICÍPIO - IBGE]]</f>
        <v>Passagem Franca</v>
      </c>
      <c r="G857">
        <f>VLOOKUP(H857,estados!C:F,3,0)</f>
        <v>217</v>
      </c>
      <c r="H857" t="str">
        <f>municipios[[#This Row],[UF]]</f>
        <v>MA</v>
      </c>
      <c r="I857" t="str">
        <f t="shared" si="13"/>
        <v>210790</v>
      </c>
    </row>
    <row r="858" spans="1:9" x14ac:dyDescent="0.25">
      <c r="A858">
        <f>municipios[[#This Row],[CÓDIGO DO MUNICÍPIO - TOM]]</f>
        <v>858</v>
      </c>
      <c r="B858">
        <f>municipios[[#This Row],[CÓDIGO DO MUNICÍPIO - IBGE]]</f>
        <v>4108650</v>
      </c>
      <c r="C858">
        <f>VLOOKUP(H858,estados!C:G,5,0)</f>
        <v>41</v>
      </c>
      <c r="D858" t="str">
        <f>VLOOKUP(H858,estados!C:F,4,0)</f>
        <v>Paraná</v>
      </c>
      <c r="E858" t="str">
        <f>VLOOKUP(H858,estados!C:F,2,0)</f>
        <v>Sul</v>
      </c>
      <c r="F858" t="str">
        <f>municipios[[#This Row],[MUNICÍPIO - IBGE]]</f>
        <v>Goioxim</v>
      </c>
      <c r="G858">
        <f>VLOOKUP(H858,estados!C:F,3,0)</f>
        <v>399</v>
      </c>
      <c r="H858" t="str">
        <f>municipios[[#This Row],[UF]]</f>
        <v>PR</v>
      </c>
      <c r="I858" t="str">
        <f t="shared" si="13"/>
        <v>410865</v>
      </c>
    </row>
    <row r="859" spans="1:9" x14ac:dyDescent="0.25">
      <c r="A859">
        <f>municipios[[#This Row],[CÓDIGO DO MUNICÍPIO - TOM]]</f>
        <v>859</v>
      </c>
      <c r="B859">
        <f>municipios[[#This Row],[CÓDIGO DO MUNICÍPIO - IBGE]]</f>
        <v>2108009</v>
      </c>
      <c r="C859">
        <f>VLOOKUP(H859,estados!C:G,5,0)</f>
        <v>21</v>
      </c>
      <c r="D859" t="str">
        <f>VLOOKUP(H859,estados!C:F,4,0)</f>
        <v>Maranhão</v>
      </c>
      <c r="E859" t="str">
        <f>VLOOKUP(H859,estados!C:F,2,0)</f>
        <v>Nordeste</v>
      </c>
      <c r="F859" t="str">
        <f>municipios[[#This Row],[MUNICÍPIO - IBGE]]</f>
        <v>Pastos Bons</v>
      </c>
      <c r="G859">
        <f>VLOOKUP(H859,estados!C:F,3,0)</f>
        <v>217</v>
      </c>
      <c r="H859" t="str">
        <f>municipios[[#This Row],[UF]]</f>
        <v>MA</v>
      </c>
      <c r="I859" t="str">
        <f t="shared" si="13"/>
        <v>210800</v>
      </c>
    </row>
    <row r="860" spans="1:9" x14ac:dyDescent="0.25">
      <c r="A860">
        <f>municipios[[#This Row],[CÓDIGO DO MUNICÍPIO - TOM]]</f>
        <v>860</v>
      </c>
      <c r="B860">
        <f>municipios[[#This Row],[CÓDIGO DO MUNICÍPIO - IBGE]]</f>
        <v>4108957</v>
      </c>
      <c r="C860">
        <f>VLOOKUP(H860,estados!C:G,5,0)</f>
        <v>41</v>
      </c>
      <c r="D860" t="str">
        <f>VLOOKUP(H860,estados!C:F,4,0)</f>
        <v>Paraná</v>
      </c>
      <c r="E860" t="str">
        <f>VLOOKUP(H860,estados!C:F,2,0)</f>
        <v>Sul</v>
      </c>
      <c r="F860" t="str">
        <f>municipios[[#This Row],[MUNICÍPIO - IBGE]]</f>
        <v>Guamiranga</v>
      </c>
      <c r="G860">
        <f>VLOOKUP(H860,estados!C:F,3,0)</f>
        <v>399</v>
      </c>
      <c r="H860" t="str">
        <f>municipios[[#This Row],[UF]]</f>
        <v>PR</v>
      </c>
      <c r="I860" t="str">
        <f t="shared" si="13"/>
        <v>410895</v>
      </c>
    </row>
    <row r="861" spans="1:9" x14ac:dyDescent="0.25">
      <c r="A861">
        <f>municipios[[#This Row],[CÓDIGO DO MUNICÍPIO - TOM]]</f>
        <v>861</v>
      </c>
      <c r="B861">
        <f>municipios[[#This Row],[CÓDIGO DO MUNICÍPIO - IBGE]]</f>
        <v>2108207</v>
      </c>
      <c r="C861">
        <f>VLOOKUP(H861,estados!C:G,5,0)</f>
        <v>21</v>
      </c>
      <c r="D861" t="str">
        <f>VLOOKUP(H861,estados!C:F,4,0)</f>
        <v>Maranhão</v>
      </c>
      <c r="E861" t="str">
        <f>VLOOKUP(H861,estados!C:F,2,0)</f>
        <v>Nordeste</v>
      </c>
      <c r="F861" t="str">
        <f>municipios[[#This Row],[MUNICÍPIO - IBGE]]</f>
        <v>Pedreiras</v>
      </c>
      <c r="G861">
        <f>VLOOKUP(H861,estados!C:F,3,0)</f>
        <v>217</v>
      </c>
      <c r="H861" t="str">
        <f>municipios[[#This Row],[UF]]</f>
        <v>MA</v>
      </c>
      <c r="I861" t="str">
        <f t="shared" si="13"/>
        <v>210820</v>
      </c>
    </row>
    <row r="862" spans="1:9" x14ac:dyDescent="0.25">
      <c r="A862">
        <f>municipios[[#This Row],[CÓDIGO DO MUNICÍPIO - TOM]]</f>
        <v>862</v>
      </c>
      <c r="B862">
        <f>municipios[[#This Row],[CÓDIGO DO MUNICÍPIO - IBGE]]</f>
        <v>4110078</v>
      </c>
      <c r="C862">
        <f>VLOOKUP(H862,estados!C:G,5,0)</f>
        <v>41</v>
      </c>
      <c r="D862" t="str">
        <f>VLOOKUP(H862,estados!C:F,4,0)</f>
        <v>Paraná</v>
      </c>
      <c r="E862" t="str">
        <f>VLOOKUP(H862,estados!C:F,2,0)</f>
        <v>Sul</v>
      </c>
      <c r="F862" t="str">
        <f>municipios[[#This Row],[MUNICÍPIO - IBGE]]</f>
        <v>Imbaú</v>
      </c>
      <c r="G862">
        <f>VLOOKUP(H862,estados!C:F,3,0)</f>
        <v>399</v>
      </c>
      <c r="H862" t="str">
        <f>municipios[[#This Row],[UF]]</f>
        <v>PR</v>
      </c>
      <c r="I862" t="str">
        <f t="shared" si="13"/>
        <v>411007</v>
      </c>
    </row>
    <row r="863" spans="1:9" x14ac:dyDescent="0.25">
      <c r="A863">
        <f>municipios[[#This Row],[CÓDIGO DO MUNICÍPIO - TOM]]</f>
        <v>863</v>
      </c>
      <c r="B863">
        <f>municipios[[#This Row],[CÓDIGO DO MUNICÍPIO - IBGE]]</f>
        <v>2108306</v>
      </c>
      <c r="C863">
        <f>VLOOKUP(H863,estados!C:G,5,0)</f>
        <v>21</v>
      </c>
      <c r="D863" t="str">
        <f>VLOOKUP(H863,estados!C:F,4,0)</f>
        <v>Maranhão</v>
      </c>
      <c r="E863" t="str">
        <f>VLOOKUP(H863,estados!C:F,2,0)</f>
        <v>Nordeste</v>
      </c>
      <c r="F863" t="str">
        <f>municipios[[#This Row],[MUNICÍPIO - IBGE]]</f>
        <v>Penalva</v>
      </c>
      <c r="G863">
        <f>VLOOKUP(H863,estados!C:F,3,0)</f>
        <v>217</v>
      </c>
      <c r="H863" t="str">
        <f>municipios[[#This Row],[UF]]</f>
        <v>MA</v>
      </c>
      <c r="I863" t="str">
        <f t="shared" si="13"/>
        <v>210830</v>
      </c>
    </row>
    <row r="864" spans="1:9" x14ac:dyDescent="0.25">
      <c r="A864">
        <f>municipios[[#This Row],[CÓDIGO DO MUNICÍPIO - TOM]]</f>
        <v>864</v>
      </c>
      <c r="B864">
        <f>municipios[[#This Row],[CÓDIGO DO MUNICÍPIO - IBGE]]</f>
        <v>4114351</v>
      </c>
      <c r="C864">
        <f>VLOOKUP(H864,estados!C:G,5,0)</f>
        <v>41</v>
      </c>
      <c r="D864" t="str">
        <f>VLOOKUP(H864,estados!C:F,4,0)</f>
        <v>Paraná</v>
      </c>
      <c r="E864" t="str">
        <f>VLOOKUP(H864,estados!C:F,2,0)</f>
        <v>Sul</v>
      </c>
      <c r="F864" t="str">
        <f>municipios[[#This Row],[MUNICÍPIO - IBGE]]</f>
        <v>Manfrinópolis</v>
      </c>
      <c r="G864">
        <f>VLOOKUP(H864,estados!C:F,3,0)</f>
        <v>399</v>
      </c>
      <c r="H864" t="str">
        <f>municipios[[#This Row],[UF]]</f>
        <v>PR</v>
      </c>
      <c r="I864" t="str">
        <f t="shared" si="13"/>
        <v>411435</v>
      </c>
    </row>
    <row r="865" spans="1:9" x14ac:dyDescent="0.25">
      <c r="A865">
        <f>municipios[[#This Row],[CÓDIGO DO MUNICÍPIO - TOM]]</f>
        <v>865</v>
      </c>
      <c r="B865">
        <f>municipios[[#This Row],[CÓDIGO DO MUNICÍPIO - IBGE]]</f>
        <v>2108405</v>
      </c>
      <c r="C865">
        <f>VLOOKUP(H865,estados!C:G,5,0)</f>
        <v>21</v>
      </c>
      <c r="D865" t="str">
        <f>VLOOKUP(H865,estados!C:F,4,0)</f>
        <v>Maranhão</v>
      </c>
      <c r="E865" t="str">
        <f>VLOOKUP(H865,estados!C:F,2,0)</f>
        <v>Nordeste</v>
      </c>
      <c r="F865" t="str">
        <f>municipios[[#This Row],[MUNICÍPIO - IBGE]]</f>
        <v>Peri Mirim</v>
      </c>
      <c r="G865">
        <f>VLOOKUP(H865,estados!C:F,3,0)</f>
        <v>217</v>
      </c>
      <c r="H865" t="str">
        <f>municipios[[#This Row],[UF]]</f>
        <v>MA</v>
      </c>
      <c r="I865" t="str">
        <f t="shared" si="13"/>
        <v>210840</v>
      </c>
    </row>
    <row r="866" spans="1:9" x14ac:dyDescent="0.25">
      <c r="A866">
        <f>municipios[[#This Row],[CÓDIGO DO MUNICÍPIO - TOM]]</f>
        <v>866</v>
      </c>
      <c r="B866">
        <f>municipios[[#This Row],[CÓDIGO DO MUNICÍPIO - IBGE]]</f>
        <v>4115457</v>
      </c>
      <c r="C866">
        <f>VLOOKUP(H866,estados!C:G,5,0)</f>
        <v>41</v>
      </c>
      <c r="D866" t="str">
        <f>VLOOKUP(H866,estados!C:F,4,0)</f>
        <v>Paraná</v>
      </c>
      <c r="E866" t="str">
        <f>VLOOKUP(H866,estados!C:F,2,0)</f>
        <v>Sul</v>
      </c>
      <c r="F866" t="str">
        <f>municipios[[#This Row],[MUNICÍPIO - IBGE]]</f>
        <v>Marquinho</v>
      </c>
      <c r="G866">
        <f>VLOOKUP(H866,estados!C:F,3,0)</f>
        <v>399</v>
      </c>
      <c r="H866" t="str">
        <f>municipios[[#This Row],[UF]]</f>
        <v>PR</v>
      </c>
      <c r="I866" t="str">
        <f t="shared" si="13"/>
        <v>411545</v>
      </c>
    </row>
    <row r="867" spans="1:9" x14ac:dyDescent="0.25">
      <c r="A867">
        <f>municipios[[#This Row],[CÓDIGO DO MUNICÍPIO - TOM]]</f>
        <v>867</v>
      </c>
      <c r="B867">
        <f>municipios[[#This Row],[CÓDIGO DO MUNICÍPIO - IBGE]]</f>
        <v>2108504</v>
      </c>
      <c r="C867">
        <f>VLOOKUP(H867,estados!C:G,5,0)</f>
        <v>21</v>
      </c>
      <c r="D867" t="str">
        <f>VLOOKUP(H867,estados!C:F,4,0)</f>
        <v>Maranhão</v>
      </c>
      <c r="E867" t="str">
        <f>VLOOKUP(H867,estados!C:F,2,0)</f>
        <v>Nordeste</v>
      </c>
      <c r="F867" t="str">
        <f>municipios[[#This Row],[MUNICÍPIO - IBGE]]</f>
        <v>Pindaré-Mirim</v>
      </c>
      <c r="G867">
        <f>VLOOKUP(H867,estados!C:F,3,0)</f>
        <v>217</v>
      </c>
      <c r="H867" t="str">
        <f>municipios[[#This Row],[UF]]</f>
        <v>MA</v>
      </c>
      <c r="I867" t="str">
        <f t="shared" si="13"/>
        <v>210850</v>
      </c>
    </row>
    <row r="868" spans="1:9" x14ac:dyDescent="0.25">
      <c r="A868">
        <f>municipios[[#This Row],[CÓDIGO DO MUNICÍPIO - TOM]]</f>
        <v>868</v>
      </c>
      <c r="B868">
        <f>municipios[[#This Row],[CÓDIGO DO MUNICÍPIO - IBGE]]</f>
        <v>4118857</v>
      </c>
      <c r="C868">
        <f>VLOOKUP(H868,estados!C:G,5,0)</f>
        <v>41</v>
      </c>
      <c r="D868" t="str">
        <f>VLOOKUP(H868,estados!C:F,4,0)</f>
        <v>Paraná</v>
      </c>
      <c r="E868" t="str">
        <f>VLOOKUP(H868,estados!C:F,2,0)</f>
        <v>Sul</v>
      </c>
      <c r="F868" t="str">
        <f>municipios[[#This Row],[MUNICÍPIO - IBGE]]</f>
        <v>Perobal</v>
      </c>
      <c r="G868">
        <f>VLOOKUP(H868,estados!C:F,3,0)</f>
        <v>399</v>
      </c>
      <c r="H868" t="str">
        <f>municipios[[#This Row],[UF]]</f>
        <v>PR</v>
      </c>
      <c r="I868" t="str">
        <f t="shared" si="13"/>
        <v>411885</v>
      </c>
    </row>
    <row r="869" spans="1:9" x14ac:dyDescent="0.25">
      <c r="A869">
        <f>municipios[[#This Row],[CÓDIGO DO MUNICÍPIO - TOM]]</f>
        <v>869</v>
      </c>
      <c r="B869">
        <f>municipios[[#This Row],[CÓDIGO DO MUNICÍPIO - IBGE]]</f>
        <v>2108603</v>
      </c>
      <c r="C869">
        <f>VLOOKUP(H869,estados!C:G,5,0)</f>
        <v>21</v>
      </c>
      <c r="D869" t="str">
        <f>VLOOKUP(H869,estados!C:F,4,0)</f>
        <v>Maranhão</v>
      </c>
      <c r="E869" t="str">
        <f>VLOOKUP(H869,estados!C:F,2,0)</f>
        <v>Nordeste</v>
      </c>
      <c r="F869" t="str">
        <f>municipios[[#This Row],[MUNICÍPIO - IBGE]]</f>
        <v>Pinheiro</v>
      </c>
      <c r="G869">
        <f>VLOOKUP(H869,estados!C:F,3,0)</f>
        <v>217</v>
      </c>
      <c r="H869" t="str">
        <f>municipios[[#This Row],[UF]]</f>
        <v>MA</v>
      </c>
      <c r="I869" t="str">
        <f t="shared" si="13"/>
        <v>210860</v>
      </c>
    </row>
    <row r="870" spans="1:9" x14ac:dyDescent="0.25">
      <c r="A870">
        <f>municipios[[#This Row],[CÓDIGO DO MUNICÍPIO - TOM]]</f>
        <v>870</v>
      </c>
      <c r="B870">
        <f>municipios[[#This Row],[CÓDIGO DO MUNICÍPIO - IBGE]]</f>
        <v>4119954</v>
      </c>
      <c r="C870">
        <f>VLOOKUP(H870,estados!C:G,5,0)</f>
        <v>41</v>
      </c>
      <c r="D870" t="str">
        <f>VLOOKUP(H870,estados!C:F,4,0)</f>
        <v>Paraná</v>
      </c>
      <c r="E870" t="str">
        <f>VLOOKUP(H870,estados!C:F,2,0)</f>
        <v>Sul</v>
      </c>
      <c r="F870" t="str">
        <f>municipios[[#This Row],[MUNICÍPIO - IBGE]]</f>
        <v>Pontal do Paraná</v>
      </c>
      <c r="G870">
        <f>VLOOKUP(H870,estados!C:F,3,0)</f>
        <v>399</v>
      </c>
      <c r="H870" t="str">
        <f>municipios[[#This Row],[UF]]</f>
        <v>PR</v>
      </c>
      <c r="I870" t="str">
        <f t="shared" si="13"/>
        <v>411995</v>
      </c>
    </row>
    <row r="871" spans="1:9" x14ac:dyDescent="0.25">
      <c r="A871">
        <f>municipios[[#This Row],[CÓDIGO DO MUNICÍPIO - TOM]]</f>
        <v>871</v>
      </c>
      <c r="B871">
        <f>municipios[[#This Row],[CÓDIGO DO MUNICÍPIO - IBGE]]</f>
        <v>2108702</v>
      </c>
      <c r="C871">
        <f>VLOOKUP(H871,estados!C:G,5,0)</f>
        <v>21</v>
      </c>
      <c r="D871" t="str">
        <f>VLOOKUP(H871,estados!C:F,4,0)</f>
        <v>Maranhão</v>
      </c>
      <c r="E871" t="str">
        <f>VLOOKUP(H871,estados!C:F,2,0)</f>
        <v>Nordeste</v>
      </c>
      <c r="F871" t="str">
        <f>municipios[[#This Row],[MUNICÍPIO - IBGE]]</f>
        <v>Pio XII</v>
      </c>
      <c r="G871">
        <f>VLOOKUP(H871,estados!C:F,3,0)</f>
        <v>217</v>
      </c>
      <c r="H871" t="str">
        <f>municipios[[#This Row],[UF]]</f>
        <v>MA</v>
      </c>
      <c r="I871" t="str">
        <f t="shared" si="13"/>
        <v>210870</v>
      </c>
    </row>
    <row r="872" spans="1:9" x14ac:dyDescent="0.25">
      <c r="A872">
        <f>municipios[[#This Row],[CÓDIGO DO MUNICÍPIO - TOM]]</f>
        <v>872</v>
      </c>
      <c r="B872">
        <f>municipios[[#This Row],[CÓDIGO DO MUNICÍPIO - IBGE]]</f>
        <v>4120150</v>
      </c>
      <c r="C872">
        <f>VLOOKUP(H872,estados!C:G,5,0)</f>
        <v>41</v>
      </c>
      <c r="D872" t="str">
        <f>VLOOKUP(H872,estados!C:F,4,0)</f>
        <v>Paraná</v>
      </c>
      <c r="E872" t="str">
        <f>VLOOKUP(H872,estados!C:F,2,0)</f>
        <v>Sul</v>
      </c>
      <c r="F872" t="str">
        <f>municipios[[#This Row],[MUNICÍPIO - IBGE]]</f>
        <v>Porto Barreiro</v>
      </c>
      <c r="G872">
        <f>VLOOKUP(H872,estados!C:F,3,0)</f>
        <v>399</v>
      </c>
      <c r="H872" t="str">
        <f>municipios[[#This Row],[UF]]</f>
        <v>PR</v>
      </c>
      <c r="I872" t="str">
        <f t="shared" si="13"/>
        <v>412015</v>
      </c>
    </row>
    <row r="873" spans="1:9" x14ac:dyDescent="0.25">
      <c r="A873">
        <f>municipios[[#This Row],[CÓDIGO DO MUNICÍPIO - TOM]]</f>
        <v>873</v>
      </c>
      <c r="B873">
        <f>municipios[[#This Row],[CÓDIGO DO MUNICÍPIO - IBGE]]</f>
        <v>2108801</v>
      </c>
      <c r="C873">
        <f>VLOOKUP(H873,estados!C:G,5,0)</f>
        <v>21</v>
      </c>
      <c r="D873" t="str">
        <f>VLOOKUP(H873,estados!C:F,4,0)</f>
        <v>Maranhão</v>
      </c>
      <c r="E873" t="str">
        <f>VLOOKUP(H873,estados!C:F,2,0)</f>
        <v>Nordeste</v>
      </c>
      <c r="F873" t="str">
        <f>municipios[[#This Row],[MUNICÍPIO - IBGE]]</f>
        <v>Pirapemas</v>
      </c>
      <c r="G873">
        <f>VLOOKUP(H873,estados!C:F,3,0)</f>
        <v>217</v>
      </c>
      <c r="H873" t="str">
        <f>municipios[[#This Row],[UF]]</f>
        <v>MA</v>
      </c>
      <c r="I873" t="str">
        <f t="shared" si="13"/>
        <v>210880</v>
      </c>
    </row>
    <row r="874" spans="1:9" x14ac:dyDescent="0.25">
      <c r="A874">
        <f>municipios[[#This Row],[CÓDIGO DO MUNICÍPIO - TOM]]</f>
        <v>874</v>
      </c>
      <c r="B874">
        <f>municipios[[#This Row],[CÓDIGO DO MUNICÍPIO - IBGE]]</f>
        <v>4120333</v>
      </c>
      <c r="C874">
        <f>VLOOKUP(H874,estados!C:G,5,0)</f>
        <v>41</v>
      </c>
      <c r="D874" t="str">
        <f>VLOOKUP(H874,estados!C:F,4,0)</f>
        <v>Paraná</v>
      </c>
      <c r="E874" t="str">
        <f>VLOOKUP(H874,estados!C:F,2,0)</f>
        <v>Sul</v>
      </c>
      <c r="F874" t="str">
        <f>municipios[[#This Row],[MUNICÍPIO - IBGE]]</f>
        <v>Prado Ferreira</v>
      </c>
      <c r="G874">
        <f>VLOOKUP(H874,estados!C:F,3,0)</f>
        <v>399</v>
      </c>
      <c r="H874" t="str">
        <f>municipios[[#This Row],[UF]]</f>
        <v>PR</v>
      </c>
      <c r="I874" t="str">
        <f t="shared" si="13"/>
        <v>412033</v>
      </c>
    </row>
    <row r="875" spans="1:9" x14ac:dyDescent="0.25">
      <c r="A875">
        <f>municipios[[#This Row],[CÓDIGO DO MUNICÍPIO - TOM]]</f>
        <v>875</v>
      </c>
      <c r="B875">
        <f>municipios[[#This Row],[CÓDIGO DO MUNICÍPIO - IBGE]]</f>
        <v>2108900</v>
      </c>
      <c r="C875">
        <f>VLOOKUP(H875,estados!C:G,5,0)</f>
        <v>21</v>
      </c>
      <c r="D875" t="str">
        <f>VLOOKUP(H875,estados!C:F,4,0)</f>
        <v>Maranhão</v>
      </c>
      <c r="E875" t="str">
        <f>VLOOKUP(H875,estados!C:F,2,0)</f>
        <v>Nordeste</v>
      </c>
      <c r="F875" t="str">
        <f>municipios[[#This Row],[MUNICÍPIO - IBGE]]</f>
        <v>Poção de Pedras</v>
      </c>
      <c r="G875">
        <f>VLOOKUP(H875,estados!C:F,3,0)</f>
        <v>217</v>
      </c>
      <c r="H875" t="str">
        <f>municipios[[#This Row],[UF]]</f>
        <v>MA</v>
      </c>
      <c r="I875" t="str">
        <f t="shared" si="13"/>
        <v>210890</v>
      </c>
    </row>
    <row r="876" spans="1:9" x14ac:dyDescent="0.25">
      <c r="A876">
        <f>municipios[[#This Row],[CÓDIGO DO MUNICÍPIO - TOM]]</f>
        <v>876</v>
      </c>
      <c r="B876">
        <f>municipios[[#This Row],[CÓDIGO DO MUNICÍPIO - IBGE]]</f>
        <v>4120655</v>
      </c>
      <c r="C876">
        <f>VLOOKUP(H876,estados!C:G,5,0)</f>
        <v>41</v>
      </c>
      <c r="D876" t="str">
        <f>VLOOKUP(H876,estados!C:F,4,0)</f>
        <v>Paraná</v>
      </c>
      <c r="E876" t="str">
        <f>VLOOKUP(H876,estados!C:F,2,0)</f>
        <v>Sul</v>
      </c>
      <c r="F876" t="str">
        <f>municipios[[#This Row],[MUNICÍPIO - IBGE]]</f>
        <v>Quarto Centenário</v>
      </c>
      <c r="G876">
        <f>VLOOKUP(H876,estados!C:F,3,0)</f>
        <v>399</v>
      </c>
      <c r="H876" t="str">
        <f>municipios[[#This Row],[UF]]</f>
        <v>PR</v>
      </c>
      <c r="I876" t="str">
        <f t="shared" si="13"/>
        <v>412065</v>
      </c>
    </row>
    <row r="877" spans="1:9" x14ac:dyDescent="0.25">
      <c r="A877">
        <f>municipios[[#This Row],[CÓDIGO DO MUNICÍPIO - TOM]]</f>
        <v>877</v>
      </c>
      <c r="B877">
        <f>municipios[[#This Row],[CÓDIGO DO MUNICÍPIO - IBGE]]</f>
        <v>2109007</v>
      </c>
      <c r="C877">
        <f>VLOOKUP(H877,estados!C:G,5,0)</f>
        <v>21</v>
      </c>
      <c r="D877" t="str">
        <f>VLOOKUP(H877,estados!C:F,4,0)</f>
        <v>Maranhão</v>
      </c>
      <c r="E877" t="str">
        <f>VLOOKUP(H877,estados!C:F,2,0)</f>
        <v>Nordeste</v>
      </c>
      <c r="F877" t="str">
        <f>municipios[[#This Row],[MUNICÍPIO - IBGE]]</f>
        <v>Porto Franco</v>
      </c>
      <c r="G877">
        <f>VLOOKUP(H877,estados!C:F,3,0)</f>
        <v>217</v>
      </c>
      <c r="H877" t="str">
        <f>municipios[[#This Row],[UF]]</f>
        <v>MA</v>
      </c>
      <c r="I877" t="str">
        <f t="shared" si="13"/>
        <v>210900</v>
      </c>
    </row>
    <row r="878" spans="1:9" x14ac:dyDescent="0.25">
      <c r="A878">
        <f>municipios[[#This Row],[CÓDIGO DO MUNICÍPIO - TOM]]</f>
        <v>878</v>
      </c>
      <c r="B878">
        <f>municipios[[#This Row],[CÓDIGO DO MUNICÍPIO - IBGE]]</f>
        <v>4121752</v>
      </c>
      <c r="C878">
        <f>VLOOKUP(H878,estados!C:G,5,0)</f>
        <v>41</v>
      </c>
      <c r="D878" t="str">
        <f>VLOOKUP(H878,estados!C:F,4,0)</f>
        <v>Paraná</v>
      </c>
      <c r="E878" t="str">
        <f>VLOOKUP(H878,estados!C:F,2,0)</f>
        <v>Sul</v>
      </c>
      <c r="F878" t="str">
        <f>municipios[[#This Row],[MUNICÍPIO - IBGE]]</f>
        <v>Reserva do Iguaçu</v>
      </c>
      <c r="G878">
        <f>VLOOKUP(H878,estados!C:F,3,0)</f>
        <v>399</v>
      </c>
      <c r="H878" t="str">
        <f>municipios[[#This Row],[UF]]</f>
        <v>PR</v>
      </c>
      <c r="I878" t="str">
        <f t="shared" si="13"/>
        <v>412175</v>
      </c>
    </row>
    <row r="879" spans="1:9" x14ac:dyDescent="0.25">
      <c r="A879">
        <f>municipios[[#This Row],[CÓDIGO DO MUNICÍPIO - TOM]]</f>
        <v>879</v>
      </c>
      <c r="B879">
        <f>municipios[[#This Row],[CÓDIGO DO MUNICÍPIO - IBGE]]</f>
        <v>2109106</v>
      </c>
      <c r="C879">
        <f>VLOOKUP(H879,estados!C:G,5,0)</f>
        <v>21</v>
      </c>
      <c r="D879" t="str">
        <f>VLOOKUP(H879,estados!C:F,4,0)</f>
        <v>Maranhão</v>
      </c>
      <c r="E879" t="str">
        <f>VLOOKUP(H879,estados!C:F,2,0)</f>
        <v>Nordeste</v>
      </c>
      <c r="F879" t="str">
        <f>municipios[[#This Row],[MUNICÍPIO - IBGE]]</f>
        <v>Presidente Dutra</v>
      </c>
      <c r="G879">
        <f>VLOOKUP(H879,estados!C:F,3,0)</f>
        <v>217</v>
      </c>
      <c r="H879" t="str">
        <f>municipios[[#This Row],[UF]]</f>
        <v>MA</v>
      </c>
      <c r="I879" t="str">
        <f t="shared" si="13"/>
        <v>210910</v>
      </c>
    </row>
    <row r="880" spans="1:9" x14ac:dyDescent="0.25">
      <c r="A880">
        <f>municipios[[#This Row],[CÓDIGO DO MUNICÍPIO - TOM]]</f>
        <v>880</v>
      </c>
      <c r="B880">
        <f>municipios[[#This Row],[CÓDIGO DO MUNICÍPIO - IBGE]]</f>
        <v>4122172</v>
      </c>
      <c r="C880">
        <f>VLOOKUP(H880,estados!C:G,5,0)</f>
        <v>41</v>
      </c>
      <c r="D880" t="str">
        <f>VLOOKUP(H880,estados!C:F,4,0)</f>
        <v>Paraná</v>
      </c>
      <c r="E880" t="str">
        <f>VLOOKUP(H880,estados!C:F,2,0)</f>
        <v>Sul</v>
      </c>
      <c r="F880" t="str">
        <f>municipios[[#This Row],[MUNICÍPIO - IBGE]]</f>
        <v>Rio Branco do Ivaí</v>
      </c>
      <c r="G880">
        <f>VLOOKUP(H880,estados!C:F,3,0)</f>
        <v>399</v>
      </c>
      <c r="H880" t="str">
        <f>municipios[[#This Row],[UF]]</f>
        <v>PR</v>
      </c>
      <c r="I880" t="str">
        <f t="shared" si="13"/>
        <v>412217</v>
      </c>
    </row>
    <row r="881" spans="1:9" x14ac:dyDescent="0.25">
      <c r="A881">
        <f>municipios[[#This Row],[CÓDIGO DO MUNICÍPIO - TOM]]</f>
        <v>881</v>
      </c>
      <c r="B881">
        <f>municipios[[#This Row],[CÓDIGO DO MUNICÍPIO - IBGE]]</f>
        <v>2109205</v>
      </c>
      <c r="C881">
        <f>VLOOKUP(H881,estados!C:G,5,0)</f>
        <v>21</v>
      </c>
      <c r="D881" t="str">
        <f>VLOOKUP(H881,estados!C:F,4,0)</f>
        <v>Maranhão</v>
      </c>
      <c r="E881" t="str">
        <f>VLOOKUP(H881,estados!C:F,2,0)</f>
        <v>Nordeste</v>
      </c>
      <c r="F881" t="str">
        <f>municipios[[#This Row],[MUNICÍPIO - IBGE]]</f>
        <v>Presidente Juscelino</v>
      </c>
      <c r="G881">
        <f>VLOOKUP(H881,estados!C:F,3,0)</f>
        <v>217</v>
      </c>
      <c r="H881" t="str">
        <f>municipios[[#This Row],[UF]]</f>
        <v>MA</v>
      </c>
      <c r="I881" t="str">
        <f t="shared" si="13"/>
        <v>210920</v>
      </c>
    </row>
    <row r="882" spans="1:9" x14ac:dyDescent="0.25">
      <c r="A882">
        <f>municipios[[#This Row],[CÓDIGO DO MUNICÍPIO - TOM]]</f>
        <v>882</v>
      </c>
      <c r="B882">
        <f>municipios[[#This Row],[CÓDIGO DO MUNICÍPIO - IBGE]]</f>
        <v>4126355</v>
      </c>
      <c r="C882">
        <f>VLOOKUP(H882,estados!C:G,5,0)</f>
        <v>41</v>
      </c>
      <c r="D882" t="str">
        <f>VLOOKUP(H882,estados!C:F,4,0)</f>
        <v>Paraná</v>
      </c>
      <c r="E882" t="str">
        <f>VLOOKUP(H882,estados!C:F,2,0)</f>
        <v>Sul</v>
      </c>
      <c r="F882" t="str">
        <f>municipios[[#This Row],[MUNICÍPIO - IBGE]]</f>
        <v>Serranópolis do Iguaçu</v>
      </c>
      <c r="G882">
        <f>VLOOKUP(H882,estados!C:F,3,0)</f>
        <v>399</v>
      </c>
      <c r="H882" t="str">
        <f>municipios[[#This Row],[UF]]</f>
        <v>PR</v>
      </c>
      <c r="I882" t="str">
        <f t="shared" si="13"/>
        <v>412635</v>
      </c>
    </row>
    <row r="883" spans="1:9" x14ac:dyDescent="0.25">
      <c r="A883">
        <f>municipios[[#This Row],[CÓDIGO DO MUNICÍPIO - TOM]]</f>
        <v>883</v>
      </c>
      <c r="B883">
        <f>municipios[[#This Row],[CÓDIGO DO MUNICÍPIO - IBGE]]</f>
        <v>2109304</v>
      </c>
      <c r="C883">
        <f>VLOOKUP(H883,estados!C:G,5,0)</f>
        <v>21</v>
      </c>
      <c r="D883" t="str">
        <f>VLOOKUP(H883,estados!C:F,4,0)</f>
        <v>Maranhão</v>
      </c>
      <c r="E883" t="str">
        <f>VLOOKUP(H883,estados!C:F,2,0)</f>
        <v>Nordeste</v>
      </c>
      <c r="F883" t="str">
        <f>municipios[[#This Row],[MUNICÍPIO - IBGE]]</f>
        <v>Presidente Vargas</v>
      </c>
      <c r="G883">
        <f>VLOOKUP(H883,estados!C:F,3,0)</f>
        <v>217</v>
      </c>
      <c r="H883" t="str">
        <f>municipios[[#This Row],[UF]]</f>
        <v>MA</v>
      </c>
      <c r="I883" t="str">
        <f t="shared" si="13"/>
        <v>210930</v>
      </c>
    </row>
    <row r="884" spans="1:9" x14ac:dyDescent="0.25">
      <c r="A884">
        <f>municipios[[#This Row],[CÓDIGO DO MUNICÍPIO - TOM]]</f>
        <v>884</v>
      </c>
      <c r="B884">
        <f>municipios[[#This Row],[CÓDIGO DO MUNICÍPIO - IBGE]]</f>
        <v>4126678</v>
      </c>
      <c r="C884">
        <f>VLOOKUP(H884,estados!C:G,5,0)</f>
        <v>41</v>
      </c>
      <c r="D884" t="str">
        <f>VLOOKUP(H884,estados!C:F,4,0)</f>
        <v>Paraná</v>
      </c>
      <c r="E884" t="str">
        <f>VLOOKUP(H884,estados!C:F,2,0)</f>
        <v>Sul</v>
      </c>
      <c r="F884" t="str">
        <f>municipios[[#This Row],[MUNICÍPIO - IBGE]]</f>
        <v>Tamarana</v>
      </c>
      <c r="G884">
        <f>VLOOKUP(H884,estados!C:F,3,0)</f>
        <v>399</v>
      </c>
      <c r="H884" t="str">
        <f>municipios[[#This Row],[UF]]</f>
        <v>PR</v>
      </c>
      <c r="I884" t="str">
        <f t="shared" si="13"/>
        <v>412667</v>
      </c>
    </row>
    <row r="885" spans="1:9" x14ac:dyDescent="0.25">
      <c r="A885">
        <f>municipios[[#This Row],[CÓDIGO DO MUNICÍPIO - TOM]]</f>
        <v>885</v>
      </c>
      <c r="B885">
        <f>municipios[[#This Row],[CÓDIGO DO MUNICÍPIO - IBGE]]</f>
        <v>2109403</v>
      </c>
      <c r="C885">
        <f>VLOOKUP(H885,estados!C:G,5,0)</f>
        <v>21</v>
      </c>
      <c r="D885" t="str">
        <f>VLOOKUP(H885,estados!C:F,4,0)</f>
        <v>Maranhão</v>
      </c>
      <c r="E885" t="str">
        <f>VLOOKUP(H885,estados!C:F,2,0)</f>
        <v>Nordeste</v>
      </c>
      <c r="F885" t="str">
        <f>municipios[[#This Row],[MUNICÍPIO - IBGE]]</f>
        <v>Primeira Cruz</v>
      </c>
      <c r="G885">
        <f>VLOOKUP(H885,estados!C:F,3,0)</f>
        <v>217</v>
      </c>
      <c r="H885" t="str">
        <f>municipios[[#This Row],[UF]]</f>
        <v>MA</v>
      </c>
      <c r="I885" t="str">
        <f t="shared" si="13"/>
        <v>210940</v>
      </c>
    </row>
    <row r="886" spans="1:9" x14ac:dyDescent="0.25">
      <c r="A886">
        <f>municipios[[#This Row],[CÓDIGO DO MUNICÍPIO - TOM]]</f>
        <v>886</v>
      </c>
      <c r="B886">
        <f>municipios[[#This Row],[CÓDIGO DO MUNICÍPIO - IBGE]]</f>
        <v>4200754</v>
      </c>
      <c r="C886">
        <f>VLOOKUP(H886,estados!C:G,5,0)</f>
        <v>42</v>
      </c>
      <c r="D886" t="str">
        <f>VLOOKUP(H886,estados!C:F,4,0)</f>
        <v>Santa Catarina</v>
      </c>
      <c r="E886" t="str">
        <f>VLOOKUP(H886,estados!C:F,2,0)</f>
        <v>Sul</v>
      </c>
      <c r="F886" t="str">
        <f>municipios[[#This Row],[MUNICÍPIO - IBGE]]</f>
        <v>Alto Bela Vista</v>
      </c>
      <c r="G886">
        <f>VLOOKUP(H886,estados!C:F,3,0)</f>
        <v>295</v>
      </c>
      <c r="H886" t="str">
        <f>municipios[[#This Row],[UF]]</f>
        <v>SC</v>
      </c>
      <c r="I886" t="str">
        <f t="shared" si="13"/>
        <v>420075</v>
      </c>
    </row>
    <row r="887" spans="1:9" x14ac:dyDescent="0.25">
      <c r="A887">
        <f>municipios[[#This Row],[CÓDIGO DO MUNICÍPIO - TOM]]</f>
        <v>887</v>
      </c>
      <c r="B887">
        <f>municipios[[#This Row],[CÓDIGO DO MUNICÍPIO - IBGE]]</f>
        <v>2109502</v>
      </c>
      <c r="C887">
        <f>VLOOKUP(H887,estados!C:G,5,0)</f>
        <v>21</v>
      </c>
      <c r="D887" t="str">
        <f>VLOOKUP(H887,estados!C:F,4,0)</f>
        <v>Maranhão</v>
      </c>
      <c r="E887" t="str">
        <f>VLOOKUP(H887,estados!C:F,2,0)</f>
        <v>Nordeste</v>
      </c>
      <c r="F887" t="str">
        <f>municipios[[#This Row],[MUNICÍPIO - IBGE]]</f>
        <v>Riachão</v>
      </c>
      <c r="G887">
        <f>VLOOKUP(H887,estados!C:F,3,0)</f>
        <v>217</v>
      </c>
      <c r="H887" t="str">
        <f>municipios[[#This Row],[UF]]</f>
        <v>MA</v>
      </c>
      <c r="I887" t="str">
        <f t="shared" si="13"/>
        <v>210950</v>
      </c>
    </row>
    <row r="888" spans="1:9" x14ac:dyDescent="0.25">
      <c r="A888">
        <f>municipios[[#This Row],[CÓDIGO DO MUNICÍPIO - TOM]]</f>
        <v>888</v>
      </c>
      <c r="B888">
        <f>municipios[[#This Row],[CÓDIGO DO MUNICÍPIO - IBGE]]</f>
        <v>4201950</v>
      </c>
      <c r="C888">
        <f>VLOOKUP(H888,estados!C:G,5,0)</f>
        <v>42</v>
      </c>
      <c r="D888" t="str">
        <f>VLOOKUP(H888,estados!C:F,4,0)</f>
        <v>Santa Catarina</v>
      </c>
      <c r="E888" t="str">
        <f>VLOOKUP(H888,estados!C:F,2,0)</f>
        <v>Sul</v>
      </c>
      <c r="F888" t="str">
        <f>municipios[[#This Row],[MUNICÍPIO - IBGE]]</f>
        <v>Balneário Arroio do Silva</v>
      </c>
      <c r="G888">
        <f>VLOOKUP(H888,estados!C:F,3,0)</f>
        <v>295</v>
      </c>
      <c r="H888" t="str">
        <f>municipios[[#This Row],[UF]]</f>
        <v>SC</v>
      </c>
      <c r="I888" t="str">
        <f t="shared" si="13"/>
        <v>420195</v>
      </c>
    </row>
    <row r="889" spans="1:9" x14ac:dyDescent="0.25">
      <c r="A889">
        <f>municipios[[#This Row],[CÓDIGO DO MUNICÍPIO - TOM]]</f>
        <v>889</v>
      </c>
      <c r="B889">
        <f>municipios[[#This Row],[CÓDIGO DO MUNICÍPIO - IBGE]]</f>
        <v>2111201</v>
      </c>
      <c r="C889">
        <f>VLOOKUP(H889,estados!C:G,5,0)</f>
        <v>21</v>
      </c>
      <c r="D889" t="str">
        <f>VLOOKUP(H889,estados!C:F,4,0)</f>
        <v>Maranhão</v>
      </c>
      <c r="E889" t="str">
        <f>VLOOKUP(H889,estados!C:F,2,0)</f>
        <v>Nordeste</v>
      </c>
      <c r="F889" t="str">
        <f>municipios[[#This Row],[MUNICÍPIO - IBGE]]</f>
        <v>São José de Ribamar</v>
      </c>
      <c r="G889">
        <f>VLOOKUP(H889,estados!C:F,3,0)</f>
        <v>217</v>
      </c>
      <c r="H889" t="str">
        <f>municipios[[#This Row],[UF]]</f>
        <v>MA</v>
      </c>
      <c r="I889" t="str">
        <f t="shared" si="13"/>
        <v>211120</v>
      </c>
    </row>
    <row r="890" spans="1:9" x14ac:dyDescent="0.25">
      <c r="A890">
        <f>municipios[[#This Row],[CÓDIGO DO MUNICÍPIO - TOM]]</f>
        <v>890</v>
      </c>
      <c r="B890">
        <f>municipios[[#This Row],[CÓDIGO DO MUNICÍPIO - IBGE]]</f>
        <v>4202073</v>
      </c>
      <c r="C890">
        <f>VLOOKUP(H890,estados!C:G,5,0)</f>
        <v>42</v>
      </c>
      <c r="D890" t="str">
        <f>VLOOKUP(H890,estados!C:F,4,0)</f>
        <v>Santa Catarina</v>
      </c>
      <c r="E890" t="str">
        <f>VLOOKUP(H890,estados!C:F,2,0)</f>
        <v>Sul</v>
      </c>
      <c r="F890" t="str">
        <f>municipios[[#This Row],[MUNICÍPIO - IBGE]]</f>
        <v>Balneário Gaivota</v>
      </c>
      <c r="G890">
        <f>VLOOKUP(H890,estados!C:F,3,0)</f>
        <v>295</v>
      </c>
      <c r="H890" t="str">
        <f>municipios[[#This Row],[UF]]</f>
        <v>SC</v>
      </c>
      <c r="I890" t="str">
        <f t="shared" si="13"/>
        <v>420207</v>
      </c>
    </row>
    <row r="891" spans="1:9" x14ac:dyDescent="0.25">
      <c r="A891">
        <f>municipios[[#This Row],[CÓDIGO DO MUNICÍPIO - TOM]]</f>
        <v>891</v>
      </c>
      <c r="B891">
        <f>municipios[[#This Row],[CÓDIGO DO MUNICÍPIO - IBGE]]</f>
        <v>2109601</v>
      </c>
      <c r="C891">
        <f>VLOOKUP(H891,estados!C:G,5,0)</f>
        <v>21</v>
      </c>
      <c r="D891" t="str">
        <f>VLOOKUP(H891,estados!C:F,4,0)</f>
        <v>Maranhão</v>
      </c>
      <c r="E891" t="str">
        <f>VLOOKUP(H891,estados!C:F,2,0)</f>
        <v>Nordeste</v>
      </c>
      <c r="F891" t="str">
        <f>municipios[[#This Row],[MUNICÍPIO - IBGE]]</f>
        <v>Rosário</v>
      </c>
      <c r="G891">
        <f>VLOOKUP(H891,estados!C:F,3,0)</f>
        <v>217</v>
      </c>
      <c r="H891" t="str">
        <f>municipios[[#This Row],[UF]]</f>
        <v>MA</v>
      </c>
      <c r="I891" t="str">
        <f t="shared" si="13"/>
        <v>210960</v>
      </c>
    </row>
    <row r="892" spans="1:9" x14ac:dyDescent="0.25">
      <c r="A892">
        <f>municipios[[#This Row],[CÓDIGO DO MUNICÍPIO - TOM]]</f>
        <v>892</v>
      </c>
      <c r="B892">
        <f>municipios[[#This Row],[CÓDIGO DO MUNICÍPIO - IBGE]]</f>
        <v>4202081</v>
      </c>
      <c r="C892">
        <f>VLOOKUP(H892,estados!C:G,5,0)</f>
        <v>42</v>
      </c>
      <c r="D892" t="str">
        <f>VLOOKUP(H892,estados!C:F,4,0)</f>
        <v>Santa Catarina</v>
      </c>
      <c r="E892" t="str">
        <f>VLOOKUP(H892,estados!C:F,2,0)</f>
        <v>Sul</v>
      </c>
      <c r="F892" t="str">
        <f>municipios[[#This Row],[MUNICÍPIO - IBGE]]</f>
        <v>Bandeirante</v>
      </c>
      <c r="G892">
        <f>VLOOKUP(H892,estados!C:F,3,0)</f>
        <v>295</v>
      </c>
      <c r="H892" t="str">
        <f>municipios[[#This Row],[UF]]</f>
        <v>SC</v>
      </c>
      <c r="I892" t="str">
        <f t="shared" si="13"/>
        <v>420208</v>
      </c>
    </row>
    <row r="893" spans="1:9" x14ac:dyDescent="0.25">
      <c r="A893">
        <f>municipios[[#This Row],[CÓDIGO DO MUNICÍPIO - TOM]]</f>
        <v>893</v>
      </c>
      <c r="B893">
        <f>municipios[[#This Row],[CÓDIGO DO MUNICÍPIO - IBGE]]</f>
        <v>2109700</v>
      </c>
      <c r="C893">
        <f>VLOOKUP(H893,estados!C:G,5,0)</f>
        <v>21</v>
      </c>
      <c r="D893" t="str">
        <f>VLOOKUP(H893,estados!C:F,4,0)</f>
        <v>Maranhão</v>
      </c>
      <c r="E893" t="str">
        <f>VLOOKUP(H893,estados!C:F,2,0)</f>
        <v>Nordeste</v>
      </c>
      <c r="F893" t="str">
        <f>municipios[[#This Row],[MUNICÍPIO - IBGE]]</f>
        <v>Sambaíba</v>
      </c>
      <c r="G893">
        <f>VLOOKUP(H893,estados!C:F,3,0)</f>
        <v>217</v>
      </c>
      <c r="H893" t="str">
        <f>municipios[[#This Row],[UF]]</f>
        <v>MA</v>
      </c>
      <c r="I893" t="str">
        <f t="shared" si="13"/>
        <v>210970</v>
      </c>
    </row>
    <row r="894" spans="1:9" x14ac:dyDescent="0.25">
      <c r="A894">
        <f>municipios[[#This Row],[CÓDIGO DO MUNICÍPIO - TOM]]</f>
        <v>894</v>
      </c>
      <c r="B894">
        <f>municipios[[#This Row],[CÓDIGO DO MUNICÍPIO - IBGE]]</f>
        <v>4202099</v>
      </c>
      <c r="C894">
        <f>VLOOKUP(H894,estados!C:G,5,0)</f>
        <v>42</v>
      </c>
      <c r="D894" t="str">
        <f>VLOOKUP(H894,estados!C:F,4,0)</f>
        <v>Santa Catarina</v>
      </c>
      <c r="E894" t="str">
        <f>VLOOKUP(H894,estados!C:F,2,0)</f>
        <v>Sul</v>
      </c>
      <c r="F894" t="str">
        <f>municipios[[#This Row],[MUNICÍPIO - IBGE]]</f>
        <v>Barra Bonita</v>
      </c>
      <c r="G894">
        <f>VLOOKUP(H894,estados!C:F,3,0)</f>
        <v>295</v>
      </c>
      <c r="H894" t="str">
        <f>municipios[[#This Row],[UF]]</f>
        <v>SC</v>
      </c>
      <c r="I894" t="str">
        <f t="shared" si="13"/>
        <v>420209</v>
      </c>
    </row>
    <row r="895" spans="1:9" x14ac:dyDescent="0.25">
      <c r="A895">
        <f>municipios[[#This Row],[CÓDIGO DO MUNICÍPIO - TOM]]</f>
        <v>895</v>
      </c>
      <c r="B895">
        <f>municipios[[#This Row],[CÓDIGO DO MUNICÍPIO - IBGE]]</f>
        <v>2109809</v>
      </c>
      <c r="C895">
        <f>VLOOKUP(H895,estados!C:G,5,0)</f>
        <v>21</v>
      </c>
      <c r="D895" t="str">
        <f>VLOOKUP(H895,estados!C:F,4,0)</f>
        <v>Maranhão</v>
      </c>
      <c r="E895" t="str">
        <f>VLOOKUP(H895,estados!C:F,2,0)</f>
        <v>Nordeste</v>
      </c>
      <c r="F895" t="str">
        <f>municipios[[#This Row],[MUNICÍPIO - IBGE]]</f>
        <v>Santa Helena</v>
      </c>
      <c r="G895">
        <f>VLOOKUP(H895,estados!C:F,3,0)</f>
        <v>217</v>
      </c>
      <c r="H895" t="str">
        <f>municipios[[#This Row],[UF]]</f>
        <v>MA</v>
      </c>
      <c r="I895" t="str">
        <f t="shared" si="13"/>
        <v>210980</v>
      </c>
    </row>
    <row r="896" spans="1:9" x14ac:dyDescent="0.25">
      <c r="A896">
        <f>municipios[[#This Row],[CÓDIGO DO MUNICÍPIO - TOM]]</f>
        <v>896</v>
      </c>
      <c r="B896">
        <f>municipios[[#This Row],[CÓDIGO DO MUNICÍPIO - IBGE]]</f>
        <v>4202131</v>
      </c>
      <c r="C896">
        <f>VLOOKUP(H896,estados!C:G,5,0)</f>
        <v>42</v>
      </c>
      <c r="D896" t="str">
        <f>VLOOKUP(H896,estados!C:F,4,0)</f>
        <v>Santa Catarina</v>
      </c>
      <c r="E896" t="str">
        <f>VLOOKUP(H896,estados!C:F,2,0)</f>
        <v>Sul</v>
      </c>
      <c r="F896" t="str">
        <f>municipios[[#This Row],[MUNICÍPIO - IBGE]]</f>
        <v>Bela Vista do Toldo</v>
      </c>
      <c r="G896">
        <f>VLOOKUP(H896,estados!C:F,3,0)</f>
        <v>295</v>
      </c>
      <c r="H896" t="str">
        <f>municipios[[#This Row],[UF]]</f>
        <v>SC</v>
      </c>
      <c r="I896" t="str">
        <f t="shared" si="13"/>
        <v>420213</v>
      </c>
    </row>
    <row r="897" spans="1:9" x14ac:dyDescent="0.25">
      <c r="A897">
        <f>municipios[[#This Row],[CÓDIGO DO MUNICÍPIO - TOM]]</f>
        <v>897</v>
      </c>
      <c r="B897">
        <f>municipios[[#This Row],[CÓDIGO DO MUNICÍPIO - IBGE]]</f>
        <v>2110005</v>
      </c>
      <c r="C897">
        <f>VLOOKUP(H897,estados!C:G,5,0)</f>
        <v>21</v>
      </c>
      <c r="D897" t="str">
        <f>VLOOKUP(H897,estados!C:F,4,0)</f>
        <v>Maranhão</v>
      </c>
      <c r="E897" t="str">
        <f>VLOOKUP(H897,estados!C:F,2,0)</f>
        <v>Nordeste</v>
      </c>
      <c r="F897" t="str">
        <f>municipios[[#This Row],[MUNICÍPIO - IBGE]]</f>
        <v>Santa Luzia</v>
      </c>
      <c r="G897">
        <f>VLOOKUP(H897,estados!C:F,3,0)</f>
        <v>217</v>
      </c>
      <c r="H897" t="str">
        <f>municipios[[#This Row],[UF]]</f>
        <v>MA</v>
      </c>
      <c r="I897" t="str">
        <f t="shared" si="13"/>
        <v>211000</v>
      </c>
    </row>
    <row r="898" spans="1:9" x14ac:dyDescent="0.25">
      <c r="A898">
        <f>municipios[[#This Row],[CÓDIGO DO MUNICÍPIO - TOM]]</f>
        <v>898</v>
      </c>
      <c r="B898">
        <f>municipios[[#This Row],[CÓDIGO DO MUNICÍPIO - IBGE]]</f>
        <v>4202438</v>
      </c>
      <c r="C898">
        <f>VLOOKUP(H898,estados!C:G,5,0)</f>
        <v>42</v>
      </c>
      <c r="D898" t="str">
        <f>VLOOKUP(H898,estados!C:F,4,0)</f>
        <v>Santa Catarina</v>
      </c>
      <c r="E898" t="str">
        <f>VLOOKUP(H898,estados!C:F,2,0)</f>
        <v>Sul</v>
      </c>
      <c r="F898" t="str">
        <f>municipios[[#This Row],[MUNICÍPIO - IBGE]]</f>
        <v>Bocaina do Sul</v>
      </c>
      <c r="G898">
        <f>VLOOKUP(H898,estados!C:F,3,0)</f>
        <v>295</v>
      </c>
      <c r="H898" t="str">
        <f>municipios[[#This Row],[UF]]</f>
        <v>SC</v>
      </c>
      <c r="I898" t="str">
        <f t="shared" si="13"/>
        <v>420243</v>
      </c>
    </row>
    <row r="899" spans="1:9" x14ac:dyDescent="0.25">
      <c r="A899">
        <f>municipios[[#This Row],[CÓDIGO DO MUNICÍPIO - TOM]]</f>
        <v>899</v>
      </c>
      <c r="B899">
        <f>municipios[[#This Row],[CÓDIGO DO MUNICÍPIO - IBGE]]</f>
        <v>2110104</v>
      </c>
      <c r="C899">
        <f>VLOOKUP(H899,estados!C:G,5,0)</f>
        <v>21</v>
      </c>
      <c r="D899" t="str">
        <f>VLOOKUP(H899,estados!C:F,4,0)</f>
        <v>Maranhão</v>
      </c>
      <c r="E899" t="str">
        <f>VLOOKUP(H899,estados!C:F,2,0)</f>
        <v>Nordeste</v>
      </c>
      <c r="F899" t="str">
        <f>municipios[[#This Row],[MUNICÍPIO - IBGE]]</f>
        <v>Santa Quitéria do Maranhão</v>
      </c>
      <c r="G899">
        <f>VLOOKUP(H899,estados!C:F,3,0)</f>
        <v>217</v>
      </c>
      <c r="H899" t="str">
        <f>municipios[[#This Row],[UF]]</f>
        <v>MA</v>
      </c>
      <c r="I899" t="str">
        <f t="shared" ref="I899:I962" si="14">LEFT(B899,LEN(B899)-1)</f>
        <v>211010</v>
      </c>
    </row>
    <row r="900" spans="1:9" x14ac:dyDescent="0.25">
      <c r="A900">
        <f>municipios[[#This Row],[CÓDIGO DO MUNICÍPIO - TOM]]</f>
        <v>900</v>
      </c>
      <c r="B900">
        <f>municipios[[#This Row],[CÓDIGO DO MUNICÍPIO - IBGE]]</f>
        <v>4202537</v>
      </c>
      <c r="C900">
        <f>VLOOKUP(H900,estados!C:G,5,0)</f>
        <v>42</v>
      </c>
      <c r="D900" t="str">
        <f>VLOOKUP(H900,estados!C:F,4,0)</f>
        <v>Santa Catarina</v>
      </c>
      <c r="E900" t="str">
        <f>VLOOKUP(H900,estados!C:F,2,0)</f>
        <v>Sul</v>
      </c>
      <c r="F900" t="str">
        <f>municipios[[#This Row],[MUNICÍPIO - IBGE]]</f>
        <v>Bom Jesus</v>
      </c>
      <c r="G900">
        <f>VLOOKUP(H900,estados!C:F,3,0)</f>
        <v>295</v>
      </c>
      <c r="H900" t="str">
        <f>municipios[[#This Row],[UF]]</f>
        <v>SC</v>
      </c>
      <c r="I900" t="str">
        <f t="shared" si="14"/>
        <v>420253</v>
      </c>
    </row>
    <row r="901" spans="1:9" x14ac:dyDescent="0.25">
      <c r="A901">
        <f>municipios[[#This Row],[CÓDIGO DO MUNICÍPIO - TOM]]</f>
        <v>901</v>
      </c>
      <c r="B901">
        <f>municipios[[#This Row],[CÓDIGO DO MUNICÍPIO - IBGE]]</f>
        <v>2110203</v>
      </c>
      <c r="C901">
        <f>VLOOKUP(H901,estados!C:G,5,0)</f>
        <v>21</v>
      </c>
      <c r="D901" t="str">
        <f>VLOOKUP(H901,estados!C:F,4,0)</f>
        <v>Maranhão</v>
      </c>
      <c r="E901" t="str">
        <f>VLOOKUP(H901,estados!C:F,2,0)</f>
        <v>Nordeste</v>
      </c>
      <c r="F901" t="str">
        <f>municipios[[#This Row],[MUNICÍPIO - IBGE]]</f>
        <v>Santa Rita</v>
      </c>
      <c r="G901">
        <f>VLOOKUP(H901,estados!C:F,3,0)</f>
        <v>217</v>
      </c>
      <c r="H901" t="str">
        <f>municipios[[#This Row],[UF]]</f>
        <v>MA</v>
      </c>
      <c r="I901" t="str">
        <f t="shared" si="14"/>
        <v>211020</v>
      </c>
    </row>
    <row r="902" spans="1:9" x14ac:dyDescent="0.25">
      <c r="A902">
        <f>municipios[[#This Row],[CÓDIGO DO MUNICÍPIO - TOM]]</f>
        <v>902</v>
      </c>
      <c r="B902">
        <f>municipios[[#This Row],[CÓDIGO DO MUNICÍPIO - IBGE]]</f>
        <v>4202578</v>
      </c>
      <c r="C902">
        <f>VLOOKUP(H902,estados!C:G,5,0)</f>
        <v>42</v>
      </c>
      <c r="D902" t="str">
        <f>VLOOKUP(H902,estados!C:F,4,0)</f>
        <v>Santa Catarina</v>
      </c>
      <c r="E902" t="str">
        <f>VLOOKUP(H902,estados!C:F,2,0)</f>
        <v>Sul</v>
      </c>
      <c r="F902" t="str">
        <f>municipios[[#This Row],[MUNICÍPIO - IBGE]]</f>
        <v>Bom Jesus do Oeste</v>
      </c>
      <c r="G902">
        <f>VLOOKUP(H902,estados!C:F,3,0)</f>
        <v>295</v>
      </c>
      <c r="H902" t="str">
        <f>municipios[[#This Row],[UF]]</f>
        <v>SC</v>
      </c>
      <c r="I902" t="str">
        <f t="shared" si="14"/>
        <v>420257</v>
      </c>
    </row>
    <row r="903" spans="1:9" x14ac:dyDescent="0.25">
      <c r="A903">
        <f>municipios[[#This Row],[CÓDIGO DO MUNICÍPIO - TOM]]</f>
        <v>903</v>
      </c>
      <c r="B903">
        <f>municipios[[#This Row],[CÓDIGO DO MUNICÍPIO - IBGE]]</f>
        <v>2110302</v>
      </c>
      <c r="C903">
        <f>VLOOKUP(H903,estados!C:G,5,0)</f>
        <v>21</v>
      </c>
      <c r="D903" t="str">
        <f>VLOOKUP(H903,estados!C:F,4,0)</f>
        <v>Maranhão</v>
      </c>
      <c r="E903" t="str">
        <f>VLOOKUP(H903,estados!C:F,2,0)</f>
        <v>Nordeste</v>
      </c>
      <c r="F903" t="str">
        <f>municipios[[#This Row],[MUNICÍPIO - IBGE]]</f>
        <v>Santo Antônio dos Lopes</v>
      </c>
      <c r="G903">
        <f>VLOOKUP(H903,estados!C:F,3,0)</f>
        <v>217</v>
      </c>
      <c r="H903" t="str">
        <f>municipios[[#This Row],[UF]]</f>
        <v>MA</v>
      </c>
      <c r="I903" t="str">
        <f t="shared" si="14"/>
        <v>211030</v>
      </c>
    </row>
    <row r="904" spans="1:9" x14ac:dyDescent="0.25">
      <c r="A904">
        <f>municipios[[#This Row],[CÓDIGO DO MUNICÍPIO - TOM]]</f>
        <v>904</v>
      </c>
      <c r="B904">
        <f>municipios[[#This Row],[CÓDIGO DO MUNICÍPIO - IBGE]]</f>
        <v>4202875</v>
      </c>
      <c r="C904">
        <f>VLOOKUP(H904,estados!C:G,5,0)</f>
        <v>42</v>
      </c>
      <c r="D904" t="str">
        <f>VLOOKUP(H904,estados!C:F,4,0)</f>
        <v>Santa Catarina</v>
      </c>
      <c r="E904" t="str">
        <f>VLOOKUP(H904,estados!C:F,2,0)</f>
        <v>Sul</v>
      </c>
      <c r="F904" t="str">
        <f>municipios[[#This Row],[MUNICÍPIO - IBGE]]</f>
        <v>Brunópolis</v>
      </c>
      <c r="G904">
        <f>VLOOKUP(H904,estados!C:F,3,0)</f>
        <v>295</v>
      </c>
      <c r="H904" t="str">
        <f>municipios[[#This Row],[UF]]</f>
        <v>SC</v>
      </c>
      <c r="I904" t="str">
        <f t="shared" si="14"/>
        <v>420287</v>
      </c>
    </row>
    <row r="905" spans="1:9" x14ac:dyDescent="0.25">
      <c r="A905">
        <f>municipios[[#This Row],[CÓDIGO DO MUNICÍPIO - TOM]]</f>
        <v>905</v>
      </c>
      <c r="B905">
        <f>municipios[[#This Row],[CÓDIGO DO MUNICÍPIO - IBGE]]</f>
        <v>2110401</v>
      </c>
      <c r="C905">
        <f>VLOOKUP(H905,estados!C:G,5,0)</f>
        <v>21</v>
      </c>
      <c r="D905" t="str">
        <f>VLOOKUP(H905,estados!C:F,4,0)</f>
        <v>Maranhão</v>
      </c>
      <c r="E905" t="str">
        <f>VLOOKUP(H905,estados!C:F,2,0)</f>
        <v>Nordeste</v>
      </c>
      <c r="F905" t="str">
        <f>municipios[[#This Row],[MUNICÍPIO - IBGE]]</f>
        <v>São Benedito do Rio Preto</v>
      </c>
      <c r="G905">
        <f>VLOOKUP(H905,estados!C:F,3,0)</f>
        <v>217</v>
      </c>
      <c r="H905" t="str">
        <f>municipios[[#This Row],[UF]]</f>
        <v>MA</v>
      </c>
      <c r="I905" t="str">
        <f t="shared" si="14"/>
        <v>211040</v>
      </c>
    </row>
    <row r="906" spans="1:9" x14ac:dyDescent="0.25">
      <c r="A906">
        <f>municipios[[#This Row],[CÓDIGO DO MUNICÍPIO - TOM]]</f>
        <v>906</v>
      </c>
      <c r="B906">
        <f>municipios[[#This Row],[CÓDIGO DO MUNICÍPIO - IBGE]]</f>
        <v>4203253</v>
      </c>
      <c r="C906">
        <f>VLOOKUP(H906,estados!C:G,5,0)</f>
        <v>42</v>
      </c>
      <c r="D906" t="str">
        <f>VLOOKUP(H906,estados!C:F,4,0)</f>
        <v>Santa Catarina</v>
      </c>
      <c r="E906" t="str">
        <f>VLOOKUP(H906,estados!C:F,2,0)</f>
        <v>Sul</v>
      </c>
      <c r="F906" t="str">
        <f>municipios[[#This Row],[MUNICÍPIO - IBGE]]</f>
        <v>Capão Alto</v>
      </c>
      <c r="G906">
        <f>VLOOKUP(H906,estados!C:F,3,0)</f>
        <v>295</v>
      </c>
      <c r="H906" t="str">
        <f>municipios[[#This Row],[UF]]</f>
        <v>SC</v>
      </c>
      <c r="I906" t="str">
        <f t="shared" si="14"/>
        <v>420325</v>
      </c>
    </row>
    <row r="907" spans="1:9" x14ac:dyDescent="0.25">
      <c r="A907">
        <f>municipios[[#This Row],[CÓDIGO DO MUNICÍPIO - TOM]]</f>
        <v>907</v>
      </c>
      <c r="B907">
        <f>municipios[[#This Row],[CÓDIGO DO MUNICÍPIO - IBGE]]</f>
        <v>2110500</v>
      </c>
      <c r="C907">
        <f>VLOOKUP(H907,estados!C:G,5,0)</f>
        <v>21</v>
      </c>
      <c r="D907" t="str">
        <f>VLOOKUP(H907,estados!C:F,4,0)</f>
        <v>Maranhão</v>
      </c>
      <c r="E907" t="str">
        <f>VLOOKUP(H907,estados!C:F,2,0)</f>
        <v>Nordeste</v>
      </c>
      <c r="F907" t="str">
        <f>municipios[[#This Row],[MUNICÍPIO - IBGE]]</f>
        <v>São Bento</v>
      </c>
      <c r="G907">
        <f>VLOOKUP(H907,estados!C:F,3,0)</f>
        <v>217</v>
      </c>
      <c r="H907" t="str">
        <f>municipios[[#This Row],[UF]]</f>
        <v>MA</v>
      </c>
      <c r="I907" t="str">
        <f t="shared" si="14"/>
        <v>211050</v>
      </c>
    </row>
    <row r="908" spans="1:9" x14ac:dyDescent="0.25">
      <c r="A908">
        <f>municipios[[#This Row],[CÓDIGO DO MUNICÍPIO - TOM]]</f>
        <v>908</v>
      </c>
      <c r="B908">
        <f>municipios[[#This Row],[CÓDIGO DO MUNICÍPIO - IBGE]]</f>
        <v>4204194</v>
      </c>
      <c r="C908">
        <f>VLOOKUP(H908,estados!C:G,5,0)</f>
        <v>42</v>
      </c>
      <c r="D908" t="str">
        <f>VLOOKUP(H908,estados!C:F,4,0)</f>
        <v>Santa Catarina</v>
      </c>
      <c r="E908" t="str">
        <f>VLOOKUP(H908,estados!C:F,2,0)</f>
        <v>Sul</v>
      </c>
      <c r="F908" t="str">
        <f>municipios[[#This Row],[MUNICÍPIO - IBGE]]</f>
        <v>Chapadão do Lageado</v>
      </c>
      <c r="G908">
        <f>VLOOKUP(H908,estados!C:F,3,0)</f>
        <v>295</v>
      </c>
      <c r="H908" t="str">
        <f>municipios[[#This Row],[UF]]</f>
        <v>SC</v>
      </c>
      <c r="I908" t="str">
        <f t="shared" si="14"/>
        <v>420419</v>
      </c>
    </row>
    <row r="909" spans="1:9" x14ac:dyDescent="0.25">
      <c r="A909">
        <f>municipios[[#This Row],[CÓDIGO DO MUNICÍPIO - TOM]]</f>
        <v>909</v>
      </c>
      <c r="B909">
        <f>municipios[[#This Row],[CÓDIGO DO MUNICÍPIO - IBGE]]</f>
        <v>2110609</v>
      </c>
      <c r="C909">
        <f>VLOOKUP(H909,estados!C:G,5,0)</f>
        <v>21</v>
      </c>
      <c r="D909" t="str">
        <f>VLOOKUP(H909,estados!C:F,4,0)</f>
        <v>Maranhão</v>
      </c>
      <c r="E909" t="str">
        <f>VLOOKUP(H909,estados!C:F,2,0)</f>
        <v>Nordeste</v>
      </c>
      <c r="F909" t="str">
        <f>municipios[[#This Row],[MUNICÍPIO - IBGE]]</f>
        <v>São Bernardo</v>
      </c>
      <c r="G909">
        <f>VLOOKUP(H909,estados!C:F,3,0)</f>
        <v>217</v>
      </c>
      <c r="H909" t="str">
        <f>municipios[[#This Row],[UF]]</f>
        <v>MA</v>
      </c>
      <c r="I909" t="str">
        <f t="shared" si="14"/>
        <v>211060</v>
      </c>
    </row>
    <row r="910" spans="1:9" x14ac:dyDescent="0.25">
      <c r="A910">
        <f>municipios[[#This Row],[CÓDIGO DO MUNICÍPIO - TOM]]</f>
        <v>910</v>
      </c>
      <c r="B910">
        <f>municipios[[#This Row],[CÓDIGO DO MUNICÍPIO - IBGE]]</f>
        <v>4204756</v>
      </c>
      <c r="C910">
        <f>VLOOKUP(H910,estados!C:G,5,0)</f>
        <v>42</v>
      </c>
      <c r="D910" t="str">
        <f>VLOOKUP(H910,estados!C:F,4,0)</f>
        <v>Santa Catarina</v>
      </c>
      <c r="E910" t="str">
        <f>VLOOKUP(H910,estados!C:F,2,0)</f>
        <v>Sul</v>
      </c>
      <c r="F910" t="str">
        <f>municipios[[#This Row],[MUNICÍPIO - IBGE]]</f>
        <v>Cunhataí</v>
      </c>
      <c r="G910">
        <f>VLOOKUP(H910,estados!C:F,3,0)</f>
        <v>295</v>
      </c>
      <c r="H910" t="str">
        <f>municipios[[#This Row],[UF]]</f>
        <v>SC</v>
      </c>
      <c r="I910" t="str">
        <f t="shared" si="14"/>
        <v>420475</v>
      </c>
    </row>
    <row r="911" spans="1:9" x14ac:dyDescent="0.25">
      <c r="A911">
        <f>municipios[[#This Row],[CÓDIGO DO MUNICÍPIO - TOM]]</f>
        <v>911</v>
      </c>
      <c r="B911">
        <f>municipios[[#This Row],[CÓDIGO DO MUNICÍPIO - IBGE]]</f>
        <v>2110708</v>
      </c>
      <c r="C911">
        <f>VLOOKUP(H911,estados!C:G,5,0)</f>
        <v>21</v>
      </c>
      <c r="D911" t="str">
        <f>VLOOKUP(H911,estados!C:F,4,0)</f>
        <v>Maranhão</v>
      </c>
      <c r="E911" t="str">
        <f>VLOOKUP(H911,estados!C:F,2,0)</f>
        <v>Nordeste</v>
      </c>
      <c r="F911" t="str">
        <f>municipios[[#This Row],[MUNICÍPIO - IBGE]]</f>
        <v>São Domingos do Maranhão</v>
      </c>
      <c r="G911">
        <f>VLOOKUP(H911,estados!C:F,3,0)</f>
        <v>217</v>
      </c>
      <c r="H911" t="str">
        <f>municipios[[#This Row],[UF]]</f>
        <v>MA</v>
      </c>
      <c r="I911" t="str">
        <f t="shared" si="14"/>
        <v>211070</v>
      </c>
    </row>
    <row r="912" spans="1:9" x14ac:dyDescent="0.25">
      <c r="A912">
        <f>municipios[[#This Row],[CÓDIGO DO MUNICÍPIO - TOM]]</f>
        <v>912</v>
      </c>
      <c r="B912">
        <f>municipios[[#This Row],[CÓDIGO DO MUNICÍPIO - IBGE]]</f>
        <v>4205175</v>
      </c>
      <c r="C912">
        <f>VLOOKUP(H912,estados!C:G,5,0)</f>
        <v>42</v>
      </c>
      <c r="D912" t="str">
        <f>VLOOKUP(H912,estados!C:F,4,0)</f>
        <v>Santa Catarina</v>
      </c>
      <c r="E912" t="str">
        <f>VLOOKUP(H912,estados!C:F,2,0)</f>
        <v>Sul</v>
      </c>
      <c r="F912" t="str">
        <f>municipios[[#This Row],[MUNICÍPIO - IBGE]]</f>
        <v>Entre Rios</v>
      </c>
      <c r="G912">
        <f>VLOOKUP(H912,estados!C:F,3,0)</f>
        <v>295</v>
      </c>
      <c r="H912" t="str">
        <f>municipios[[#This Row],[UF]]</f>
        <v>SC</v>
      </c>
      <c r="I912" t="str">
        <f t="shared" si="14"/>
        <v>420517</v>
      </c>
    </row>
    <row r="913" spans="1:9" x14ac:dyDescent="0.25">
      <c r="A913">
        <f>municipios[[#This Row],[CÓDIGO DO MUNICÍPIO - TOM]]</f>
        <v>913</v>
      </c>
      <c r="B913">
        <f>municipios[[#This Row],[CÓDIGO DO MUNICÍPIO - IBGE]]</f>
        <v>2110807</v>
      </c>
      <c r="C913">
        <f>VLOOKUP(H913,estados!C:G,5,0)</f>
        <v>21</v>
      </c>
      <c r="D913" t="str">
        <f>VLOOKUP(H913,estados!C:F,4,0)</f>
        <v>Maranhão</v>
      </c>
      <c r="E913" t="str">
        <f>VLOOKUP(H913,estados!C:F,2,0)</f>
        <v>Nordeste</v>
      </c>
      <c r="F913" t="str">
        <f>municipios[[#This Row],[MUNICÍPIO - IBGE]]</f>
        <v>São Félix de Balsas</v>
      </c>
      <c r="G913">
        <f>VLOOKUP(H913,estados!C:F,3,0)</f>
        <v>217</v>
      </c>
      <c r="H913" t="str">
        <f>municipios[[#This Row],[UF]]</f>
        <v>MA</v>
      </c>
      <c r="I913" t="str">
        <f t="shared" si="14"/>
        <v>211080</v>
      </c>
    </row>
    <row r="914" spans="1:9" x14ac:dyDescent="0.25">
      <c r="A914">
        <f>municipios[[#This Row],[CÓDIGO DO MUNICÍPIO - TOM]]</f>
        <v>914</v>
      </c>
      <c r="B914">
        <f>municipios[[#This Row],[CÓDIGO DO MUNICÍPIO - IBGE]]</f>
        <v>4205191</v>
      </c>
      <c r="C914">
        <f>VLOOKUP(H914,estados!C:G,5,0)</f>
        <v>42</v>
      </c>
      <c r="D914" t="str">
        <f>VLOOKUP(H914,estados!C:F,4,0)</f>
        <v>Santa Catarina</v>
      </c>
      <c r="E914" t="str">
        <f>VLOOKUP(H914,estados!C:F,2,0)</f>
        <v>Sul</v>
      </c>
      <c r="F914" t="str">
        <f>municipios[[#This Row],[MUNICÍPIO - IBGE]]</f>
        <v>Ermo</v>
      </c>
      <c r="G914">
        <f>VLOOKUP(H914,estados!C:F,3,0)</f>
        <v>295</v>
      </c>
      <c r="H914" t="str">
        <f>municipios[[#This Row],[UF]]</f>
        <v>SC</v>
      </c>
      <c r="I914" t="str">
        <f t="shared" si="14"/>
        <v>420519</v>
      </c>
    </row>
    <row r="915" spans="1:9" x14ac:dyDescent="0.25">
      <c r="A915">
        <f>municipios[[#This Row],[CÓDIGO DO MUNICÍPIO - TOM]]</f>
        <v>915</v>
      </c>
      <c r="B915">
        <f>municipios[[#This Row],[CÓDIGO DO MUNICÍPIO - IBGE]]</f>
        <v>2110906</v>
      </c>
      <c r="C915">
        <f>VLOOKUP(H915,estados!C:G,5,0)</f>
        <v>21</v>
      </c>
      <c r="D915" t="str">
        <f>VLOOKUP(H915,estados!C:F,4,0)</f>
        <v>Maranhão</v>
      </c>
      <c r="E915" t="str">
        <f>VLOOKUP(H915,estados!C:F,2,0)</f>
        <v>Nordeste</v>
      </c>
      <c r="F915" t="str">
        <f>municipios[[#This Row],[MUNICÍPIO - IBGE]]</f>
        <v>São Francisco do Maranhão</v>
      </c>
      <c r="G915">
        <f>VLOOKUP(H915,estados!C:F,3,0)</f>
        <v>217</v>
      </c>
      <c r="H915" t="str">
        <f>municipios[[#This Row],[UF]]</f>
        <v>MA</v>
      </c>
      <c r="I915" t="str">
        <f t="shared" si="14"/>
        <v>211090</v>
      </c>
    </row>
    <row r="916" spans="1:9" x14ac:dyDescent="0.25">
      <c r="A916">
        <f>municipios[[#This Row],[CÓDIGO DO MUNICÍPIO - TOM]]</f>
        <v>916</v>
      </c>
      <c r="B916">
        <f>municipios[[#This Row],[CÓDIGO DO MUNICÍPIO - IBGE]]</f>
        <v>4205357</v>
      </c>
      <c r="C916">
        <f>VLOOKUP(H916,estados!C:G,5,0)</f>
        <v>42</v>
      </c>
      <c r="D916" t="str">
        <f>VLOOKUP(H916,estados!C:F,4,0)</f>
        <v>Santa Catarina</v>
      </c>
      <c r="E916" t="str">
        <f>VLOOKUP(H916,estados!C:F,2,0)</f>
        <v>Sul</v>
      </c>
      <c r="F916" t="str">
        <f>municipios[[#This Row],[MUNICÍPIO - IBGE]]</f>
        <v>Flor do Sertão</v>
      </c>
      <c r="G916">
        <f>VLOOKUP(H916,estados!C:F,3,0)</f>
        <v>295</v>
      </c>
      <c r="H916" t="str">
        <f>municipios[[#This Row],[UF]]</f>
        <v>SC</v>
      </c>
      <c r="I916" t="str">
        <f t="shared" si="14"/>
        <v>420535</v>
      </c>
    </row>
    <row r="917" spans="1:9" x14ac:dyDescent="0.25">
      <c r="A917">
        <f>municipios[[#This Row],[CÓDIGO DO MUNICÍPIO - TOM]]</f>
        <v>917</v>
      </c>
      <c r="B917">
        <f>municipios[[#This Row],[CÓDIGO DO MUNICÍPIO - IBGE]]</f>
        <v>2111003</v>
      </c>
      <c r="C917">
        <f>VLOOKUP(H917,estados!C:G,5,0)</f>
        <v>21</v>
      </c>
      <c r="D917" t="str">
        <f>VLOOKUP(H917,estados!C:F,4,0)</f>
        <v>Maranhão</v>
      </c>
      <c r="E917" t="str">
        <f>VLOOKUP(H917,estados!C:F,2,0)</f>
        <v>Nordeste</v>
      </c>
      <c r="F917" t="str">
        <f>municipios[[#This Row],[MUNICÍPIO - IBGE]]</f>
        <v>São João Batista</v>
      </c>
      <c r="G917">
        <f>VLOOKUP(H917,estados!C:F,3,0)</f>
        <v>217</v>
      </c>
      <c r="H917" t="str">
        <f>municipios[[#This Row],[UF]]</f>
        <v>MA</v>
      </c>
      <c r="I917" t="str">
        <f t="shared" si="14"/>
        <v>211100</v>
      </c>
    </row>
    <row r="918" spans="1:9" x14ac:dyDescent="0.25">
      <c r="A918">
        <f>municipios[[#This Row],[CÓDIGO DO MUNICÍPIO - TOM]]</f>
        <v>918</v>
      </c>
      <c r="B918">
        <f>municipios[[#This Row],[CÓDIGO DO MUNICÍPIO - IBGE]]</f>
        <v>4205555</v>
      </c>
      <c r="C918">
        <f>VLOOKUP(H918,estados!C:G,5,0)</f>
        <v>42</v>
      </c>
      <c r="D918" t="str">
        <f>VLOOKUP(H918,estados!C:F,4,0)</f>
        <v>Santa Catarina</v>
      </c>
      <c r="E918" t="str">
        <f>VLOOKUP(H918,estados!C:F,2,0)</f>
        <v>Sul</v>
      </c>
      <c r="F918" t="str">
        <f>municipios[[#This Row],[MUNICÍPIO - IBGE]]</f>
        <v>Frei Rogério</v>
      </c>
      <c r="G918">
        <f>VLOOKUP(H918,estados!C:F,3,0)</f>
        <v>295</v>
      </c>
      <c r="H918" t="str">
        <f>municipios[[#This Row],[UF]]</f>
        <v>SC</v>
      </c>
      <c r="I918" t="str">
        <f t="shared" si="14"/>
        <v>420555</v>
      </c>
    </row>
    <row r="919" spans="1:9" x14ac:dyDescent="0.25">
      <c r="A919">
        <f>municipios[[#This Row],[CÓDIGO DO MUNICÍPIO - TOM]]</f>
        <v>919</v>
      </c>
      <c r="B919">
        <f>municipios[[#This Row],[CÓDIGO DO MUNICÍPIO - IBGE]]</f>
        <v>2111102</v>
      </c>
      <c r="C919">
        <f>VLOOKUP(H919,estados!C:G,5,0)</f>
        <v>21</v>
      </c>
      <c r="D919" t="str">
        <f>VLOOKUP(H919,estados!C:F,4,0)</f>
        <v>Maranhão</v>
      </c>
      <c r="E919" t="str">
        <f>VLOOKUP(H919,estados!C:F,2,0)</f>
        <v>Nordeste</v>
      </c>
      <c r="F919" t="str">
        <f>municipios[[#This Row],[MUNICÍPIO - IBGE]]</f>
        <v>São João dos Patos</v>
      </c>
      <c r="G919">
        <f>VLOOKUP(H919,estados!C:F,3,0)</f>
        <v>217</v>
      </c>
      <c r="H919" t="str">
        <f>municipios[[#This Row],[UF]]</f>
        <v>MA</v>
      </c>
      <c r="I919" t="str">
        <f t="shared" si="14"/>
        <v>211110</v>
      </c>
    </row>
    <row r="920" spans="1:9" x14ac:dyDescent="0.25">
      <c r="A920">
        <f>municipios[[#This Row],[CÓDIGO DO MUNICÍPIO - TOM]]</f>
        <v>920</v>
      </c>
      <c r="B920">
        <f>municipios[[#This Row],[CÓDIGO DO MUNICÍPIO - IBGE]]</f>
        <v>4206751</v>
      </c>
      <c r="C920">
        <f>VLOOKUP(H920,estados!C:G,5,0)</f>
        <v>42</v>
      </c>
      <c r="D920" t="str">
        <f>VLOOKUP(H920,estados!C:F,4,0)</f>
        <v>Santa Catarina</v>
      </c>
      <c r="E920" t="str">
        <f>VLOOKUP(H920,estados!C:F,2,0)</f>
        <v>Sul</v>
      </c>
      <c r="F920" t="str">
        <f>municipios[[#This Row],[MUNICÍPIO - IBGE]]</f>
        <v>Ibiam</v>
      </c>
      <c r="G920">
        <f>VLOOKUP(H920,estados!C:F,3,0)</f>
        <v>295</v>
      </c>
      <c r="H920" t="str">
        <f>municipios[[#This Row],[UF]]</f>
        <v>SC</v>
      </c>
      <c r="I920" t="str">
        <f t="shared" si="14"/>
        <v>420675</v>
      </c>
    </row>
    <row r="921" spans="1:9" x14ac:dyDescent="0.25">
      <c r="A921">
        <f>municipios[[#This Row],[CÓDIGO DO MUNICÍPIO - TOM]]</f>
        <v>921</v>
      </c>
      <c r="B921">
        <f>municipios[[#This Row],[CÓDIGO DO MUNICÍPIO - IBGE]]</f>
        <v>2111300</v>
      </c>
      <c r="C921">
        <f>VLOOKUP(H921,estados!C:G,5,0)</f>
        <v>21</v>
      </c>
      <c r="D921" t="str">
        <f>VLOOKUP(H921,estados!C:F,4,0)</f>
        <v>Maranhão</v>
      </c>
      <c r="E921" t="str">
        <f>VLOOKUP(H921,estados!C:F,2,0)</f>
        <v>Nordeste</v>
      </c>
      <c r="F921" t="str">
        <f>municipios[[#This Row],[MUNICÍPIO - IBGE]]</f>
        <v>São Luís</v>
      </c>
      <c r="G921">
        <f>VLOOKUP(H921,estados!C:F,3,0)</f>
        <v>217</v>
      </c>
      <c r="H921" t="str">
        <f>municipios[[#This Row],[UF]]</f>
        <v>MA</v>
      </c>
      <c r="I921" t="str">
        <f t="shared" si="14"/>
        <v>211130</v>
      </c>
    </row>
    <row r="922" spans="1:9" x14ac:dyDescent="0.25">
      <c r="A922">
        <f>municipios[[#This Row],[CÓDIGO DO MUNICÍPIO - TOM]]</f>
        <v>922</v>
      </c>
      <c r="B922">
        <f>municipios[[#This Row],[CÓDIGO DO MUNICÍPIO - IBGE]]</f>
        <v>4207577</v>
      </c>
      <c r="C922">
        <f>VLOOKUP(H922,estados!C:G,5,0)</f>
        <v>42</v>
      </c>
      <c r="D922" t="str">
        <f>VLOOKUP(H922,estados!C:F,4,0)</f>
        <v>Santa Catarina</v>
      </c>
      <c r="E922" t="str">
        <f>VLOOKUP(H922,estados!C:F,2,0)</f>
        <v>Sul</v>
      </c>
      <c r="F922" t="str">
        <f>municipios[[#This Row],[MUNICÍPIO - IBGE]]</f>
        <v>Iomerê</v>
      </c>
      <c r="G922">
        <f>VLOOKUP(H922,estados!C:F,3,0)</f>
        <v>295</v>
      </c>
      <c r="H922" t="str">
        <f>municipios[[#This Row],[UF]]</f>
        <v>SC</v>
      </c>
      <c r="I922" t="str">
        <f t="shared" si="14"/>
        <v>420757</v>
      </c>
    </row>
    <row r="923" spans="1:9" x14ac:dyDescent="0.25">
      <c r="A923">
        <f>municipios[[#This Row],[CÓDIGO DO MUNICÍPIO - TOM]]</f>
        <v>923</v>
      </c>
      <c r="B923">
        <f>municipios[[#This Row],[CÓDIGO DO MUNICÍPIO - IBGE]]</f>
        <v>2111508</v>
      </c>
      <c r="C923">
        <f>VLOOKUP(H923,estados!C:G,5,0)</f>
        <v>21</v>
      </c>
      <c r="D923" t="str">
        <f>VLOOKUP(H923,estados!C:F,4,0)</f>
        <v>Maranhão</v>
      </c>
      <c r="E923" t="str">
        <f>VLOOKUP(H923,estados!C:F,2,0)</f>
        <v>Nordeste</v>
      </c>
      <c r="F923" t="str">
        <f>municipios[[#This Row],[MUNICÍPIO - IBGE]]</f>
        <v>São Mateus do Maranhão</v>
      </c>
      <c r="G923">
        <f>VLOOKUP(H923,estados!C:F,3,0)</f>
        <v>217</v>
      </c>
      <c r="H923" t="str">
        <f>municipios[[#This Row],[UF]]</f>
        <v>MA</v>
      </c>
      <c r="I923" t="str">
        <f t="shared" si="14"/>
        <v>211150</v>
      </c>
    </row>
    <row r="924" spans="1:9" x14ac:dyDescent="0.25">
      <c r="A924">
        <f>municipios[[#This Row],[CÓDIGO DO MUNICÍPIO - TOM]]</f>
        <v>924</v>
      </c>
      <c r="B924">
        <f>municipios[[#This Row],[CÓDIGO DO MUNICÍPIO - IBGE]]</f>
        <v>4209177</v>
      </c>
      <c r="C924">
        <f>VLOOKUP(H924,estados!C:G,5,0)</f>
        <v>42</v>
      </c>
      <c r="D924" t="str">
        <f>VLOOKUP(H924,estados!C:F,4,0)</f>
        <v>Santa Catarina</v>
      </c>
      <c r="E924" t="str">
        <f>VLOOKUP(H924,estados!C:F,2,0)</f>
        <v>Sul</v>
      </c>
      <c r="F924" t="str">
        <f>municipios[[#This Row],[MUNICÍPIO - IBGE]]</f>
        <v>Jupiá</v>
      </c>
      <c r="G924">
        <f>VLOOKUP(H924,estados!C:F,3,0)</f>
        <v>295</v>
      </c>
      <c r="H924" t="str">
        <f>municipios[[#This Row],[UF]]</f>
        <v>SC</v>
      </c>
      <c r="I924" t="str">
        <f t="shared" si="14"/>
        <v>420917</v>
      </c>
    </row>
    <row r="925" spans="1:9" x14ac:dyDescent="0.25">
      <c r="A925">
        <f>municipios[[#This Row],[CÓDIGO DO MUNICÍPIO - TOM]]</f>
        <v>925</v>
      </c>
      <c r="B925">
        <f>municipios[[#This Row],[CÓDIGO DO MUNICÍPIO - IBGE]]</f>
        <v>2111607</v>
      </c>
      <c r="C925">
        <f>VLOOKUP(H925,estados!C:G,5,0)</f>
        <v>21</v>
      </c>
      <c r="D925" t="str">
        <f>VLOOKUP(H925,estados!C:F,4,0)</f>
        <v>Maranhão</v>
      </c>
      <c r="E925" t="str">
        <f>VLOOKUP(H925,estados!C:F,2,0)</f>
        <v>Nordeste</v>
      </c>
      <c r="F925" t="str">
        <f>municipios[[#This Row],[MUNICÍPIO - IBGE]]</f>
        <v>São Raimundo das Mangabeiras</v>
      </c>
      <c r="G925">
        <f>VLOOKUP(H925,estados!C:F,3,0)</f>
        <v>217</v>
      </c>
      <c r="H925" t="str">
        <f>municipios[[#This Row],[UF]]</f>
        <v>MA</v>
      </c>
      <c r="I925" t="str">
        <f t="shared" si="14"/>
        <v>211160</v>
      </c>
    </row>
    <row r="926" spans="1:9" x14ac:dyDescent="0.25">
      <c r="A926">
        <f>municipios[[#This Row],[CÓDIGO DO MUNICÍPIO - TOM]]</f>
        <v>926</v>
      </c>
      <c r="B926">
        <f>municipios[[#This Row],[CÓDIGO DO MUNICÍPIO - IBGE]]</f>
        <v>4210035</v>
      </c>
      <c r="C926">
        <f>VLOOKUP(H926,estados!C:G,5,0)</f>
        <v>42</v>
      </c>
      <c r="D926" t="str">
        <f>VLOOKUP(H926,estados!C:F,4,0)</f>
        <v>Santa Catarina</v>
      </c>
      <c r="E926" t="str">
        <f>VLOOKUP(H926,estados!C:F,2,0)</f>
        <v>Sul</v>
      </c>
      <c r="F926" t="str">
        <f>municipios[[#This Row],[MUNICÍPIO - IBGE]]</f>
        <v>Luzerna</v>
      </c>
      <c r="G926">
        <f>VLOOKUP(H926,estados!C:F,3,0)</f>
        <v>295</v>
      </c>
      <c r="H926" t="str">
        <f>municipios[[#This Row],[UF]]</f>
        <v>SC</v>
      </c>
      <c r="I926" t="str">
        <f t="shared" si="14"/>
        <v>421003</v>
      </c>
    </row>
    <row r="927" spans="1:9" x14ac:dyDescent="0.25">
      <c r="A927">
        <f>municipios[[#This Row],[CÓDIGO DO MUNICÍPIO - TOM]]</f>
        <v>927</v>
      </c>
      <c r="B927">
        <f>municipios[[#This Row],[CÓDIGO DO MUNICÍPIO - IBGE]]</f>
        <v>2111706</v>
      </c>
      <c r="C927">
        <f>VLOOKUP(H927,estados!C:G,5,0)</f>
        <v>21</v>
      </c>
      <c r="D927" t="str">
        <f>VLOOKUP(H927,estados!C:F,4,0)</f>
        <v>Maranhão</v>
      </c>
      <c r="E927" t="str">
        <f>VLOOKUP(H927,estados!C:F,2,0)</f>
        <v>Nordeste</v>
      </c>
      <c r="F927" t="str">
        <f>municipios[[#This Row],[MUNICÍPIO - IBGE]]</f>
        <v>São Vicente Ferrer</v>
      </c>
      <c r="G927">
        <f>VLOOKUP(H927,estados!C:F,3,0)</f>
        <v>217</v>
      </c>
      <c r="H927" t="str">
        <f>municipios[[#This Row],[UF]]</f>
        <v>MA</v>
      </c>
      <c r="I927" t="str">
        <f t="shared" si="14"/>
        <v>211170</v>
      </c>
    </row>
    <row r="928" spans="1:9" x14ac:dyDescent="0.25">
      <c r="A928">
        <f>municipios[[#This Row],[CÓDIGO DO MUNICÍPIO - TOM]]</f>
        <v>928</v>
      </c>
      <c r="B928">
        <f>municipios[[#This Row],[CÓDIGO DO MUNICÍPIO - IBGE]]</f>
        <v>4211876</v>
      </c>
      <c r="C928">
        <f>VLOOKUP(H928,estados!C:G,5,0)</f>
        <v>42</v>
      </c>
      <c r="D928" t="str">
        <f>VLOOKUP(H928,estados!C:F,4,0)</f>
        <v>Santa Catarina</v>
      </c>
      <c r="E928" t="str">
        <f>VLOOKUP(H928,estados!C:F,2,0)</f>
        <v>Sul</v>
      </c>
      <c r="F928" t="str">
        <f>municipios[[#This Row],[MUNICÍPIO - IBGE]]</f>
        <v>Paial</v>
      </c>
      <c r="G928">
        <f>VLOOKUP(H928,estados!C:F,3,0)</f>
        <v>295</v>
      </c>
      <c r="H928" t="str">
        <f>municipios[[#This Row],[UF]]</f>
        <v>SC</v>
      </c>
      <c r="I928" t="str">
        <f t="shared" si="14"/>
        <v>421187</v>
      </c>
    </row>
    <row r="929" spans="1:9" x14ac:dyDescent="0.25">
      <c r="A929">
        <f>municipios[[#This Row],[CÓDIGO DO MUNICÍPIO - TOM]]</f>
        <v>929</v>
      </c>
      <c r="B929">
        <f>municipios[[#This Row],[CÓDIGO DO MUNICÍPIO - IBGE]]</f>
        <v>2111805</v>
      </c>
      <c r="C929">
        <f>VLOOKUP(H929,estados!C:G,5,0)</f>
        <v>21</v>
      </c>
      <c r="D929" t="str">
        <f>VLOOKUP(H929,estados!C:F,4,0)</f>
        <v>Maranhão</v>
      </c>
      <c r="E929" t="str">
        <f>VLOOKUP(H929,estados!C:F,2,0)</f>
        <v>Nordeste</v>
      </c>
      <c r="F929" t="str">
        <f>municipios[[#This Row],[MUNICÍPIO - IBGE]]</f>
        <v>Sítio Novo</v>
      </c>
      <c r="G929">
        <f>VLOOKUP(H929,estados!C:F,3,0)</f>
        <v>217</v>
      </c>
      <c r="H929" t="str">
        <f>municipios[[#This Row],[UF]]</f>
        <v>MA</v>
      </c>
      <c r="I929" t="str">
        <f t="shared" si="14"/>
        <v>211180</v>
      </c>
    </row>
    <row r="930" spans="1:9" x14ac:dyDescent="0.25">
      <c r="A930">
        <f>municipios[[#This Row],[CÓDIGO DO MUNICÍPIO - TOM]]</f>
        <v>930</v>
      </c>
      <c r="B930">
        <f>municipios[[#This Row],[CÓDIGO DO MUNICÍPIO - IBGE]]</f>
        <v>4211892</v>
      </c>
      <c r="C930">
        <f>VLOOKUP(H930,estados!C:G,5,0)</f>
        <v>42</v>
      </c>
      <c r="D930" t="str">
        <f>VLOOKUP(H930,estados!C:F,4,0)</f>
        <v>Santa Catarina</v>
      </c>
      <c r="E930" t="str">
        <f>VLOOKUP(H930,estados!C:F,2,0)</f>
        <v>Sul</v>
      </c>
      <c r="F930" t="str">
        <f>municipios[[#This Row],[MUNICÍPIO - IBGE]]</f>
        <v>Painel</v>
      </c>
      <c r="G930">
        <f>VLOOKUP(H930,estados!C:F,3,0)</f>
        <v>295</v>
      </c>
      <c r="H930" t="str">
        <f>municipios[[#This Row],[UF]]</f>
        <v>SC</v>
      </c>
      <c r="I930" t="str">
        <f t="shared" si="14"/>
        <v>421189</v>
      </c>
    </row>
    <row r="931" spans="1:9" x14ac:dyDescent="0.25">
      <c r="A931">
        <f>municipios[[#This Row],[CÓDIGO DO MUNICÍPIO - TOM]]</f>
        <v>931</v>
      </c>
      <c r="B931">
        <f>municipios[[#This Row],[CÓDIGO DO MUNICÍPIO - IBGE]]</f>
        <v>2111904</v>
      </c>
      <c r="C931">
        <f>VLOOKUP(H931,estados!C:G,5,0)</f>
        <v>21</v>
      </c>
      <c r="D931" t="str">
        <f>VLOOKUP(H931,estados!C:F,4,0)</f>
        <v>Maranhão</v>
      </c>
      <c r="E931" t="str">
        <f>VLOOKUP(H931,estados!C:F,2,0)</f>
        <v>Nordeste</v>
      </c>
      <c r="F931" t="str">
        <f>municipios[[#This Row],[MUNICÍPIO - IBGE]]</f>
        <v>Sucupira do Norte</v>
      </c>
      <c r="G931">
        <f>VLOOKUP(H931,estados!C:F,3,0)</f>
        <v>217</v>
      </c>
      <c r="H931" t="str">
        <f>municipios[[#This Row],[UF]]</f>
        <v>MA</v>
      </c>
      <c r="I931" t="str">
        <f t="shared" si="14"/>
        <v>211190</v>
      </c>
    </row>
    <row r="932" spans="1:9" x14ac:dyDescent="0.25">
      <c r="A932">
        <f>municipios[[#This Row],[CÓDIGO DO MUNICÍPIO - TOM]]</f>
        <v>932</v>
      </c>
      <c r="B932">
        <f>municipios[[#This Row],[CÓDIGO DO MUNICÍPIO - IBGE]]</f>
        <v>4212056</v>
      </c>
      <c r="C932">
        <f>VLOOKUP(H932,estados!C:G,5,0)</f>
        <v>42</v>
      </c>
      <c r="D932" t="str">
        <f>VLOOKUP(H932,estados!C:F,4,0)</f>
        <v>Santa Catarina</v>
      </c>
      <c r="E932" t="str">
        <f>VLOOKUP(H932,estados!C:F,2,0)</f>
        <v>Sul</v>
      </c>
      <c r="F932" t="str">
        <f>municipios[[#This Row],[MUNICÍPIO - IBGE]]</f>
        <v>Palmeira</v>
      </c>
      <c r="G932">
        <f>VLOOKUP(H932,estados!C:F,3,0)</f>
        <v>295</v>
      </c>
      <c r="H932" t="str">
        <f>municipios[[#This Row],[UF]]</f>
        <v>SC</v>
      </c>
      <c r="I932" t="str">
        <f t="shared" si="14"/>
        <v>421205</v>
      </c>
    </row>
    <row r="933" spans="1:9" x14ac:dyDescent="0.25">
      <c r="A933">
        <f>municipios[[#This Row],[CÓDIGO DO MUNICÍPIO - TOM]]</f>
        <v>933</v>
      </c>
      <c r="B933">
        <f>municipios[[#This Row],[CÓDIGO DO MUNICÍPIO - IBGE]]</f>
        <v>2112001</v>
      </c>
      <c r="C933">
        <f>VLOOKUP(H933,estados!C:G,5,0)</f>
        <v>21</v>
      </c>
      <c r="D933" t="str">
        <f>VLOOKUP(H933,estados!C:F,4,0)</f>
        <v>Maranhão</v>
      </c>
      <c r="E933" t="str">
        <f>VLOOKUP(H933,estados!C:F,2,0)</f>
        <v>Nordeste</v>
      </c>
      <c r="F933" t="str">
        <f>municipios[[#This Row],[MUNICÍPIO - IBGE]]</f>
        <v>Tasso Fragoso</v>
      </c>
      <c r="G933">
        <f>VLOOKUP(H933,estados!C:F,3,0)</f>
        <v>217</v>
      </c>
      <c r="H933" t="str">
        <f>municipios[[#This Row],[UF]]</f>
        <v>MA</v>
      </c>
      <c r="I933" t="str">
        <f t="shared" si="14"/>
        <v>211200</v>
      </c>
    </row>
    <row r="934" spans="1:9" x14ac:dyDescent="0.25">
      <c r="A934">
        <f>municipios[[#This Row],[CÓDIGO DO MUNICÍPIO - TOM]]</f>
        <v>934</v>
      </c>
      <c r="B934">
        <f>municipios[[#This Row],[CÓDIGO DO MUNICÍPIO - IBGE]]</f>
        <v>4214151</v>
      </c>
      <c r="C934">
        <f>VLOOKUP(H934,estados!C:G,5,0)</f>
        <v>42</v>
      </c>
      <c r="D934" t="str">
        <f>VLOOKUP(H934,estados!C:F,4,0)</f>
        <v>Santa Catarina</v>
      </c>
      <c r="E934" t="str">
        <f>VLOOKUP(H934,estados!C:F,2,0)</f>
        <v>Sul</v>
      </c>
      <c r="F934" t="str">
        <f>municipios[[#This Row],[MUNICÍPIO - IBGE]]</f>
        <v>Princesa</v>
      </c>
      <c r="G934">
        <f>VLOOKUP(H934,estados!C:F,3,0)</f>
        <v>295</v>
      </c>
      <c r="H934" t="str">
        <f>municipios[[#This Row],[UF]]</f>
        <v>SC</v>
      </c>
      <c r="I934" t="str">
        <f t="shared" si="14"/>
        <v>421415</v>
      </c>
    </row>
    <row r="935" spans="1:9" x14ac:dyDescent="0.25">
      <c r="A935">
        <f>municipios[[#This Row],[CÓDIGO DO MUNICÍPIO - TOM]]</f>
        <v>935</v>
      </c>
      <c r="B935">
        <f>municipios[[#This Row],[CÓDIGO DO MUNICÍPIO - IBGE]]</f>
        <v>2112100</v>
      </c>
      <c r="C935">
        <f>VLOOKUP(H935,estados!C:G,5,0)</f>
        <v>21</v>
      </c>
      <c r="D935" t="str">
        <f>VLOOKUP(H935,estados!C:F,4,0)</f>
        <v>Maranhão</v>
      </c>
      <c r="E935" t="str">
        <f>VLOOKUP(H935,estados!C:F,2,0)</f>
        <v>Nordeste</v>
      </c>
      <c r="F935" t="str">
        <f>municipios[[#This Row],[MUNICÍPIO - IBGE]]</f>
        <v>Timbiras</v>
      </c>
      <c r="G935">
        <f>VLOOKUP(H935,estados!C:F,3,0)</f>
        <v>217</v>
      </c>
      <c r="H935" t="str">
        <f>municipios[[#This Row],[UF]]</f>
        <v>MA</v>
      </c>
      <c r="I935" t="str">
        <f t="shared" si="14"/>
        <v>211210</v>
      </c>
    </row>
    <row r="936" spans="1:9" x14ac:dyDescent="0.25">
      <c r="A936">
        <f>municipios[[#This Row],[CÓDIGO DO MUNICÍPIO - TOM]]</f>
        <v>936</v>
      </c>
      <c r="B936">
        <f>municipios[[#This Row],[CÓDIGO DO MUNICÍPIO - IBGE]]</f>
        <v>4215356</v>
      </c>
      <c r="C936">
        <f>VLOOKUP(H936,estados!C:G,5,0)</f>
        <v>42</v>
      </c>
      <c r="D936" t="str">
        <f>VLOOKUP(H936,estados!C:F,4,0)</f>
        <v>Santa Catarina</v>
      </c>
      <c r="E936" t="str">
        <f>VLOOKUP(H936,estados!C:F,2,0)</f>
        <v>Sul</v>
      </c>
      <c r="F936" t="str">
        <f>municipios[[#This Row],[MUNICÍPIO - IBGE]]</f>
        <v>Saltinho</v>
      </c>
      <c r="G936">
        <f>VLOOKUP(H936,estados!C:F,3,0)</f>
        <v>295</v>
      </c>
      <c r="H936" t="str">
        <f>municipios[[#This Row],[UF]]</f>
        <v>SC</v>
      </c>
      <c r="I936" t="str">
        <f t="shared" si="14"/>
        <v>421535</v>
      </c>
    </row>
    <row r="937" spans="1:9" x14ac:dyDescent="0.25">
      <c r="A937">
        <f>municipios[[#This Row],[CÓDIGO DO MUNICÍPIO - TOM]]</f>
        <v>937</v>
      </c>
      <c r="B937">
        <f>municipios[[#This Row],[CÓDIGO DO MUNICÍPIO - IBGE]]</f>
        <v>2112209</v>
      </c>
      <c r="C937">
        <f>VLOOKUP(H937,estados!C:G,5,0)</f>
        <v>21</v>
      </c>
      <c r="D937" t="str">
        <f>VLOOKUP(H937,estados!C:F,4,0)</f>
        <v>Maranhão</v>
      </c>
      <c r="E937" t="str">
        <f>VLOOKUP(H937,estados!C:F,2,0)</f>
        <v>Nordeste</v>
      </c>
      <c r="F937" t="str">
        <f>municipios[[#This Row],[MUNICÍPIO - IBGE]]</f>
        <v>Timon</v>
      </c>
      <c r="G937">
        <f>VLOOKUP(H937,estados!C:F,3,0)</f>
        <v>217</v>
      </c>
      <c r="H937" t="str">
        <f>municipios[[#This Row],[UF]]</f>
        <v>MA</v>
      </c>
      <c r="I937" t="str">
        <f t="shared" si="14"/>
        <v>211220</v>
      </c>
    </row>
    <row r="938" spans="1:9" x14ac:dyDescent="0.25">
      <c r="A938">
        <f>municipios[[#This Row],[CÓDIGO DO MUNICÍPIO - TOM]]</f>
        <v>938</v>
      </c>
      <c r="B938">
        <f>municipios[[#This Row],[CÓDIGO DO MUNICÍPIO - IBGE]]</f>
        <v>4215687</v>
      </c>
      <c r="C938">
        <f>VLOOKUP(H938,estados!C:G,5,0)</f>
        <v>42</v>
      </c>
      <c r="D938" t="str">
        <f>VLOOKUP(H938,estados!C:F,4,0)</f>
        <v>Santa Catarina</v>
      </c>
      <c r="E938" t="str">
        <f>VLOOKUP(H938,estados!C:F,2,0)</f>
        <v>Sul</v>
      </c>
      <c r="F938" t="str">
        <f>municipios[[#This Row],[MUNICÍPIO - IBGE]]</f>
        <v>Santa Terezinha do Progresso</v>
      </c>
      <c r="G938">
        <f>VLOOKUP(H938,estados!C:F,3,0)</f>
        <v>295</v>
      </c>
      <c r="H938" t="str">
        <f>municipios[[#This Row],[UF]]</f>
        <v>SC</v>
      </c>
      <c r="I938" t="str">
        <f t="shared" si="14"/>
        <v>421568</v>
      </c>
    </row>
    <row r="939" spans="1:9" x14ac:dyDescent="0.25">
      <c r="A939">
        <f>municipios[[#This Row],[CÓDIGO DO MUNICÍPIO - TOM]]</f>
        <v>939</v>
      </c>
      <c r="B939">
        <f>municipios[[#This Row],[CÓDIGO DO MUNICÍPIO - IBGE]]</f>
        <v>2112308</v>
      </c>
      <c r="C939">
        <f>VLOOKUP(H939,estados!C:G,5,0)</f>
        <v>21</v>
      </c>
      <c r="D939" t="str">
        <f>VLOOKUP(H939,estados!C:F,4,0)</f>
        <v>Maranhão</v>
      </c>
      <c r="E939" t="str">
        <f>VLOOKUP(H939,estados!C:F,2,0)</f>
        <v>Nordeste</v>
      </c>
      <c r="F939" t="str">
        <f>municipios[[#This Row],[MUNICÍPIO - IBGE]]</f>
        <v>Tuntum</v>
      </c>
      <c r="G939">
        <f>VLOOKUP(H939,estados!C:F,3,0)</f>
        <v>217</v>
      </c>
      <c r="H939" t="str">
        <f>municipios[[#This Row],[UF]]</f>
        <v>MA</v>
      </c>
      <c r="I939" t="str">
        <f t="shared" si="14"/>
        <v>211230</v>
      </c>
    </row>
    <row r="940" spans="1:9" x14ac:dyDescent="0.25">
      <c r="A940">
        <f>municipios[[#This Row],[CÓDIGO DO MUNICÍPIO - TOM]]</f>
        <v>940</v>
      </c>
      <c r="B940">
        <f>municipios[[#This Row],[CÓDIGO DO MUNICÍPIO - IBGE]]</f>
        <v>4215695</v>
      </c>
      <c r="C940">
        <f>VLOOKUP(H940,estados!C:G,5,0)</f>
        <v>42</v>
      </c>
      <c r="D940" t="str">
        <f>VLOOKUP(H940,estados!C:F,4,0)</f>
        <v>Santa Catarina</v>
      </c>
      <c r="E940" t="str">
        <f>VLOOKUP(H940,estados!C:F,2,0)</f>
        <v>Sul</v>
      </c>
      <c r="F940" t="str">
        <f>municipios[[#This Row],[MUNICÍPIO - IBGE]]</f>
        <v>Santiago do Sul</v>
      </c>
      <c r="G940">
        <f>VLOOKUP(H940,estados!C:F,3,0)</f>
        <v>295</v>
      </c>
      <c r="H940" t="str">
        <f>municipios[[#This Row],[UF]]</f>
        <v>SC</v>
      </c>
      <c r="I940" t="str">
        <f t="shared" si="14"/>
        <v>421569</v>
      </c>
    </row>
    <row r="941" spans="1:9" x14ac:dyDescent="0.25">
      <c r="A941">
        <f>municipios[[#This Row],[CÓDIGO DO MUNICÍPIO - TOM]]</f>
        <v>941</v>
      </c>
      <c r="B941">
        <f>municipios[[#This Row],[CÓDIGO DO MUNICÍPIO - IBGE]]</f>
        <v>2112407</v>
      </c>
      <c r="C941">
        <f>VLOOKUP(H941,estados!C:G,5,0)</f>
        <v>21</v>
      </c>
      <c r="D941" t="str">
        <f>VLOOKUP(H941,estados!C:F,4,0)</f>
        <v>Maranhão</v>
      </c>
      <c r="E941" t="str">
        <f>VLOOKUP(H941,estados!C:F,2,0)</f>
        <v>Nordeste</v>
      </c>
      <c r="F941" t="str">
        <f>municipios[[#This Row],[MUNICÍPIO - IBGE]]</f>
        <v>Turiaçu</v>
      </c>
      <c r="G941">
        <f>VLOOKUP(H941,estados!C:F,3,0)</f>
        <v>217</v>
      </c>
      <c r="H941" t="str">
        <f>municipios[[#This Row],[UF]]</f>
        <v>MA</v>
      </c>
      <c r="I941" t="str">
        <f t="shared" si="14"/>
        <v>211240</v>
      </c>
    </row>
    <row r="942" spans="1:9" x14ac:dyDescent="0.25">
      <c r="A942">
        <f>municipios[[#This Row],[CÓDIGO DO MUNICÍPIO - TOM]]</f>
        <v>942</v>
      </c>
      <c r="B942">
        <f>municipios[[#This Row],[CÓDIGO DO MUNICÍPIO - IBGE]]</f>
        <v>4215752</v>
      </c>
      <c r="C942">
        <f>VLOOKUP(H942,estados!C:G,5,0)</f>
        <v>42</v>
      </c>
      <c r="D942" t="str">
        <f>VLOOKUP(H942,estados!C:F,4,0)</f>
        <v>Santa Catarina</v>
      </c>
      <c r="E942" t="str">
        <f>VLOOKUP(H942,estados!C:F,2,0)</f>
        <v>Sul</v>
      </c>
      <c r="F942" t="str">
        <f>municipios[[#This Row],[MUNICÍPIO - IBGE]]</f>
        <v>São Bernardino</v>
      </c>
      <c r="G942">
        <f>VLOOKUP(H942,estados!C:F,3,0)</f>
        <v>295</v>
      </c>
      <c r="H942" t="str">
        <f>municipios[[#This Row],[UF]]</f>
        <v>SC</v>
      </c>
      <c r="I942" t="str">
        <f t="shared" si="14"/>
        <v>421575</v>
      </c>
    </row>
    <row r="943" spans="1:9" x14ac:dyDescent="0.25">
      <c r="A943">
        <f>municipios[[#This Row],[CÓDIGO DO MUNICÍPIO - TOM]]</f>
        <v>943</v>
      </c>
      <c r="B943">
        <f>municipios[[#This Row],[CÓDIGO DO MUNICÍPIO - IBGE]]</f>
        <v>2112506</v>
      </c>
      <c r="C943">
        <f>VLOOKUP(H943,estados!C:G,5,0)</f>
        <v>21</v>
      </c>
      <c r="D943" t="str">
        <f>VLOOKUP(H943,estados!C:F,4,0)</f>
        <v>Maranhão</v>
      </c>
      <c r="E943" t="str">
        <f>VLOOKUP(H943,estados!C:F,2,0)</f>
        <v>Nordeste</v>
      </c>
      <c r="F943" t="str">
        <f>municipios[[#This Row],[MUNICÍPIO - IBGE]]</f>
        <v>Tutóia</v>
      </c>
      <c r="G943">
        <f>VLOOKUP(H943,estados!C:F,3,0)</f>
        <v>217</v>
      </c>
      <c r="H943" t="str">
        <f>municipios[[#This Row],[UF]]</f>
        <v>MA</v>
      </c>
      <c r="I943" t="str">
        <f t="shared" si="14"/>
        <v>211250</v>
      </c>
    </row>
    <row r="944" spans="1:9" x14ac:dyDescent="0.25">
      <c r="A944">
        <f>municipios[[#This Row],[CÓDIGO DO MUNICÍPIO - TOM]]</f>
        <v>944</v>
      </c>
      <c r="B944">
        <f>municipios[[#This Row],[CÓDIGO DO MUNICÍPIO - IBGE]]</f>
        <v>4217253</v>
      </c>
      <c r="C944">
        <f>VLOOKUP(H944,estados!C:G,5,0)</f>
        <v>42</v>
      </c>
      <c r="D944" t="str">
        <f>VLOOKUP(H944,estados!C:F,4,0)</f>
        <v>Santa Catarina</v>
      </c>
      <c r="E944" t="str">
        <f>VLOOKUP(H944,estados!C:F,2,0)</f>
        <v>Sul</v>
      </c>
      <c r="F944" t="str">
        <f>municipios[[#This Row],[MUNICÍPIO - IBGE]]</f>
        <v>São Pedro de Alcântara</v>
      </c>
      <c r="G944">
        <f>VLOOKUP(H944,estados!C:F,3,0)</f>
        <v>295</v>
      </c>
      <c r="H944" t="str">
        <f>municipios[[#This Row],[UF]]</f>
        <v>SC</v>
      </c>
      <c r="I944" t="str">
        <f t="shared" si="14"/>
        <v>421725</v>
      </c>
    </row>
    <row r="945" spans="1:9" x14ac:dyDescent="0.25">
      <c r="A945">
        <f>municipios[[#This Row],[CÓDIGO DO MUNICÍPIO - TOM]]</f>
        <v>945</v>
      </c>
      <c r="B945">
        <f>municipios[[#This Row],[CÓDIGO DO MUNICÍPIO - IBGE]]</f>
        <v>2112605</v>
      </c>
      <c r="C945">
        <f>VLOOKUP(H945,estados!C:G,5,0)</f>
        <v>21</v>
      </c>
      <c r="D945" t="str">
        <f>VLOOKUP(H945,estados!C:F,4,0)</f>
        <v>Maranhão</v>
      </c>
      <c r="E945" t="str">
        <f>VLOOKUP(H945,estados!C:F,2,0)</f>
        <v>Nordeste</v>
      </c>
      <c r="F945" t="str">
        <f>municipios[[#This Row],[MUNICÍPIO - IBGE]]</f>
        <v>Urbano Santos</v>
      </c>
      <c r="G945">
        <f>VLOOKUP(H945,estados!C:F,3,0)</f>
        <v>217</v>
      </c>
      <c r="H945" t="str">
        <f>municipios[[#This Row],[UF]]</f>
        <v>MA</v>
      </c>
      <c r="I945" t="str">
        <f t="shared" si="14"/>
        <v>211260</v>
      </c>
    </row>
    <row r="946" spans="1:9" x14ac:dyDescent="0.25">
      <c r="A946">
        <f>municipios[[#This Row],[CÓDIGO DO MUNICÍPIO - TOM]]</f>
        <v>946</v>
      </c>
      <c r="B946">
        <f>municipios[[#This Row],[CÓDIGO DO MUNICÍPIO - IBGE]]</f>
        <v>4217956</v>
      </c>
      <c r="C946">
        <f>VLOOKUP(H946,estados!C:G,5,0)</f>
        <v>42</v>
      </c>
      <c r="D946" t="str">
        <f>VLOOKUP(H946,estados!C:F,4,0)</f>
        <v>Santa Catarina</v>
      </c>
      <c r="E946" t="str">
        <f>VLOOKUP(H946,estados!C:F,2,0)</f>
        <v>Sul</v>
      </c>
      <c r="F946" t="str">
        <f>municipios[[#This Row],[MUNICÍPIO - IBGE]]</f>
        <v>Tigrinhos</v>
      </c>
      <c r="G946">
        <f>VLOOKUP(H946,estados!C:F,3,0)</f>
        <v>295</v>
      </c>
      <c r="H946" t="str">
        <f>municipios[[#This Row],[UF]]</f>
        <v>SC</v>
      </c>
      <c r="I946" t="str">
        <f t="shared" si="14"/>
        <v>421795</v>
      </c>
    </row>
    <row r="947" spans="1:9" x14ac:dyDescent="0.25">
      <c r="A947">
        <f>municipios[[#This Row],[CÓDIGO DO MUNICÍPIO - TOM]]</f>
        <v>947</v>
      </c>
      <c r="B947">
        <f>municipios[[#This Row],[CÓDIGO DO MUNICÍPIO - IBGE]]</f>
        <v>2112704</v>
      </c>
      <c r="C947">
        <f>VLOOKUP(H947,estados!C:G,5,0)</f>
        <v>21</v>
      </c>
      <c r="D947" t="str">
        <f>VLOOKUP(H947,estados!C:F,4,0)</f>
        <v>Maranhão</v>
      </c>
      <c r="E947" t="str">
        <f>VLOOKUP(H947,estados!C:F,2,0)</f>
        <v>Nordeste</v>
      </c>
      <c r="F947" t="str">
        <f>municipios[[#This Row],[MUNICÍPIO - IBGE]]</f>
        <v>Vargem Grande</v>
      </c>
      <c r="G947">
        <f>VLOOKUP(H947,estados!C:F,3,0)</f>
        <v>217</v>
      </c>
      <c r="H947" t="str">
        <f>municipios[[#This Row],[UF]]</f>
        <v>MA</v>
      </c>
      <c r="I947" t="str">
        <f t="shared" si="14"/>
        <v>211270</v>
      </c>
    </row>
    <row r="948" spans="1:9" x14ac:dyDescent="0.25">
      <c r="A948">
        <f>municipios[[#This Row],[CÓDIGO DO MUNICÍPIO - TOM]]</f>
        <v>948</v>
      </c>
      <c r="B948">
        <f>municipios[[#This Row],[CÓDIGO DO MUNICÍPIO - IBGE]]</f>
        <v>4218350</v>
      </c>
      <c r="C948">
        <f>VLOOKUP(H948,estados!C:G,5,0)</f>
        <v>42</v>
      </c>
      <c r="D948" t="str">
        <f>VLOOKUP(H948,estados!C:F,4,0)</f>
        <v>Santa Catarina</v>
      </c>
      <c r="E948" t="str">
        <f>VLOOKUP(H948,estados!C:F,2,0)</f>
        <v>Sul</v>
      </c>
      <c r="F948" t="str">
        <f>municipios[[#This Row],[MUNICÍPIO - IBGE]]</f>
        <v>Treviso</v>
      </c>
      <c r="G948">
        <f>VLOOKUP(H948,estados!C:F,3,0)</f>
        <v>295</v>
      </c>
      <c r="H948" t="str">
        <f>municipios[[#This Row],[UF]]</f>
        <v>SC</v>
      </c>
      <c r="I948" t="str">
        <f t="shared" si="14"/>
        <v>421835</v>
      </c>
    </row>
    <row r="949" spans="1:9" x14ac:dyDescent="0.25">
      <c r="A949">
        <f>municipios[[#This Row],[CÓDIGO DO MUNICÍPIO - TOM]]</f>
        <v>949</v>
      </c>
      <c r="B949">
        <f>municipios[[#This Row],[CÓDIGO DO MUNICÍPIO - IBGE]]</f>
        <v>2112803</v>
      </c>
      <c r="C949">
        <f>VLOOKUP(H949,estados!C:G,5,0)</f>
        <v>21</v>
      </c>
      <c r="D949" t="str">
        <f>VLOOKUP(H949,estados!C:F,4,0)</f>
        <v>Maranhão</v>
      </c>
      <c r="E949" t="str">
        <f>VLOOKUP(H949,estados!C:F,2,0)</f>
        <v>Nordeste</v>
      </c>
      <c r="F949" t="str">
        <f>municipios[[#This Row],[MUNICÍPIO - IBGE]]</f>
        <v>Viana</v>
      </c>
      <c r="G949">
        <f>VLOOKUP(H949,estados!C:F,3,0)</f>
        <v>217</v>
      </c>
      <c r="H949" t="str">
        <f>municipios[[#This Row],[UF]]</f>
        <v>MA</v>
      </c>
      <c r="I949" t="str">
        <f t="shared" si="14"/>
        <v>211280</v>
      </c>
    </row>
    <row r="950" spans="1:9" x14ac:dyDescent="0.25">
      <c r="A950">
        <f>municipios[[#This Row],[CÓDIGO DO MUNICÍPIO - TOM]]</f>
        <v>950</v>
      </c>
      <c r="B950">
        <f>municipios[[#This Row],[CÓDIGO DO MUNICÍPIO - IBGE]]</f>
        <v>4219853</v>
      </c>
      <c r="C950">
        <f>VLOOKUP(H950,estados!C:G,5,0)</f>
        <v>42</v>
      </c>
      <c r="D950" t="str">
        <f>VLOOKUP(H950,estados!C:F,4,0)</f>
        <v>Santa Catarina</v>
      </c>
      <c r="E950" t="str">
        <f>VLOOKUP(H950,estados!C:F,2,0)</f>
        <v>Sul</v>
      </c>
      <c r="F950" t="str">
        <f>municipios[[#This Row],[MUNICÍPIO - IBGE]]</f>
        <v>Zortéa</v>
      </c>
      <c r="G950">
        <f>VLOOKUP(H950,estados!C:F,3,0)</f>
        <v>295</v>
      </c>
      <c r="H950" t="str">
        <f>municipios[[#This Row],[UF]]</f>
        <v>SC</v>
      </c>
      <c r="I950" t="str">
        <f t="shared" si="14"/>
        <v>421985</v>
      </c>
    </row>
    <row r="951" spans="1:9" x14ac:dyDescent="0.25">
      <c r="A951">
        <f>municipios[[#This Row],[CÓDIGO DO MUNICÍPIO - TOM]]</f>
        <v>951</v>
      </c>
      <c r="B951">
        <f>municipios[[#This Row],[CÓDIGO DO MUNICÍPIO - IBGE]]</f>
        <v>2112902</v>
      </c>
      <c r="C951">
        <f>VLOOKUP(H951,estados!C:G,5,0)</f>
        <v>21</v>
      </c>
      <c r="D951" t="str">
        <f>VLOOKUP(H951,estados!C:F,4,0)</f>
        <v>Maranhão</v>
      </c>
      <c r="E951" t="str">
        <f>VLOOKUP(H951,estados!C:F,2,0)</f>
        <v>Nordeste</v>
      </c>
      <c r="F951" t="str">
        <f>municipios[[#This Row],[MUNICÍPIO - IBGE]]</f>
        <v>Vitória do Mearim</v>
      </c>
      <c r="G951">
        <f>VLOOKUP(H951,estados!C:F,3,0)</f>
        <v>217</v>
      </c>
      <c r="H951" t="str">
        <f>municipios[[#This Row],[UF]]</f>
        <v>MA</v>
      </c>
      <c r="I951" t="str">
        <f t="shared" si="14"/>
        <v>211290</v>
      </c>
    </row>
    <row r="952" spans="1:9" x14ac:dyDescent="0.25">
      <c r="A952">
        <f>municipios[[#This Row],[CÓDIGO DO MUNICÍPIO - TOM]]</f>
        <v>952</v>
      </c>
      <c r="B952">
        <f>municipios[[#This Row],[CÓDIGO DO MUNICÍPIO - IBGE]]</f>
        <v>4300877</v>
      </c>
      <c r="C952">
        <f>VLOOKUP(H952,estados!C:G,5,0)</f>
        <v>43</v>
      </c>
      <c r="D952" t="str">
        <f>VLOOKUP(H952,estados!C:F,4,0)</f>
        <v>Rio Grande do Sul</v>
      </c>
      <c r="E952" t="str">
        <f>VLOOKUP(H952,estados!C:F,2,0)</f>
        <v>Sul</v>
      </c>
      <c r="F952" t="str">
        <f>municipios[[#This Row],[MUNICÍPIO - IBGE]]</f>
        <v>Araricá</v>
      </c>
      <c r="G952">
        <f>VLOOKUP(H952,estados!C:F,3,0)</f>
        <v>497</v>
      </c>
      <c r="H952" t="str">
        <f>municipios[[#This Row],[UF]]</f>
        <v>RS</v>
      </c>
      <c r="I952" t="str">
        <f t="shared" si="14"/>
        <v>430087</v>
      </c>
    </row>
    <row r="953" spans="1:9" x14ac:dyDescent="0.25">
      <c r="A953">
        <f>municipios[[#This Row],[CÓDIGO DO MUNICÍPIO - TOM]]</f>
        <v>953</v>
      </c>
      <c r="B953">
        <f>municipios[[#This Row],[CÓDIGO DO MUNICÍPIO - IBGE]]</f>
        <v>2113009</v>
      </c>
      <c r="C953">
        <f>VLOOKUP(H953,estados!C:G,5,0)</f>
        <v>21</v>
      </c>
      <c r="D953" t="str">
        <f>VLOOKUP(H953,estados!C:F,4,0)</f>
        <v>Maranhão</v>
      </c>
      <c r="E953" t="str">
        <f>VLOOKUP(H953,estados!C:F,2,0)</f>
        <v>Nordeste</v>
      </c>
      <c r="F953" t="str">
        <f>municipios[[#This Row],[MUNICÍPIO - IBGE]]</f>
        <v>Vitorino Freire</v>
      </c>
      <c r="G953">
        <f>VLOOKUP(H953,estados!C:F,3,0)</f>
        <v>217</v>
      </c>
      <c r="H953" t="str">
        <f>municipios[[#This Row],[UF]]</f>
        <v>MA</v>
      </c>
      <c r="I953" t="str">
        <f t="shared" si="14"/>
        <v>211300</v>
      </c>
    </row>
    <row r="954" spans="1:9" x14ac:dyDescent="0.25">
      <c r="A954">
        <f>municipios[[#This Row],[CÓDIGO DO MUNICÍPIO - TOM]]</f>
        <v>954</v>
      </c>
      <c r="B954">
        <f>municipios[[#This Row],[CÓDIGO DO MUNICÍPIO - IBGE]]</f>
        <v>4301636</v>
      </c>
      <c r="C954">
        <f>VLOOKUP(H954,estados!C:G,5,0)</f>
        <v>43</v>
      </c>
      <c r="D954" t="str">
        <f>VLOOKUP(H954,estados!C:F,4,0)</f>
        <v>Rio Grande do Sul</v>
      </c>
      <c r="E954" t="str">
        <f>VLOOKUP(H954,estados!C:F,2,0)</f>
        <v>Sul</v>
      </c>
      <c r="F954" t="str">
        <f>municipios[[#This Row],[MUNICÍPIO - IBGE]]</f>
        <v>Balneário Pinhal</v>
      </c>
      <c r="G954">
        <f>VLOOKUP(H954,estados!C:F,3,0)</f>
        <v>497</v>
      </c>
      <c r="H954" t="str">
        <f>municipios[[#This Row],[UF]]</f>
        <v>RS</v>
      </c>
      <c r="I954" t="str">
        <f t="shared" si="14"/>
        <v>430163</v>
      </c>
    </row>
    <row r="955" spans="1:9" x14ac:dyDescent="0.25">
      <c r="A955">
        <f>municipios[[#This Row],[CÓDIGO DO MUNICÍPIO - TOM]]</f>
        <v>955</v>
      </c>
      <c r="B955">
        <f>municipios[[#This Row],[CÓDIGO DO MUNICÍPIO - IBGE]]</f>
        <v>2102002</v>
      </c>
      <c r="C955">
        <f>VLOOKUP(H955,estados!C:G,5,0)</f>
        <v>21</v>
      </c>
      <c r="D955" t="str">
        <f>VLOOKUP(H955,estados!C:F,4,0)</f>
        <v>Maranhão</v>
      </c>
      <c r="E955" t="str">
        <f>VLOOKUP(H955,estados!C:F,2,0)</f>
        <v>Nordeste</v>
      </c>
      <c r="F955" t="str">
        <f>municipios[[#This Row],[MUNICÍPIO - IBGE]]</f>
        <v>Bom Jardim</v>
      </c>
      <c r="G955">
        <f>VLOOKUP(H955,estados!C:F,3,0)</f>
        <v>217</v>
      </c>
      <c r="H955" t="str">
        <f>municipios[[#This Row],[UF]]</f>
        <v>MA</v>
      </c>
      <c r="I955" t="str">
        <f t="shared" si="14"/>
        <v>210200</v>
      </c>
    </row>
    <row r="956" spans="1:9" x14ac:dyDescent="0.25">
      <c r="A956">
        <f>municipios[[#This Row],[CÓDIGO DO MUNICÍPIO - TOM]]</f>
        <v>956</v>
      </c>
      <c r="B956">
        <f>municipios[[#This Row],[CÓDIGO DO MUNICÍPIO - IBGE]]</f>
        <v>4301875</v>
      </c>
      <c r="C956">
        <f>VLOOKUP(H956,estados!C:G,5,0)</f>
        <v>43</v>
      </c>
      <c r="D956" t="str">
        <f>VLOOKUP(H956,estados!C:F,4,0)</f>
        <v>Rio Grande do Sul</v>
      </c>
      <c r="E956" t="str">
        <f>VLOOKUP(H956,estados!C:F,2,0)</f>
        <v>Sul</v>
      </c>
      <c r="F956" t="str">
        <f>municipios[[#This Row],[MUNICÍPIO - IBGE]]</f>
        <v>Barra do Quaraí</v>
      </c>
      <c r="G956">
        <f>VLOOKUP(H956,estados!C:F,3,0)</f>
        <v>497</v>
      </c>
      <c r="H956" t="str">
        <f>municipios[[#This Row],[UF]]</f>
        <v>RS</v>
      </c>
      <c r="I956" t="str">
        <f t="shared" si="14"/>
        <v>430187</v>
      </c>
    </row>
    <row r="957" spans="1:9" x14ac:dyDescent="0.25">
      <c r="A957">
        <f>municipios[[#This Row],[CÓDIGO DO MUNICÍPIO - TOM]]</f>
        <v>957</v>
      </c>
      <c r="B957">
        <f>municipios[[#This Row],[CÓDIGO DO MUNICÍPIO - IBGE]]</f>
        <v>2109908</v>
      </c>
      <c r="C957">
        <f>VLOOKUP(H957,estados!C:G,5,0)</f>
        <v>21</v>
      </c>
      <c r="D957" t="str">
        <f>VLOOKUP(H957,estados!C:F,4,0)</f>
        <v>Maranhão</v>
      </c>
      <c r="E957" t="str">
        <f>VLOOKUP(H957,estados!C:F,2,0)</f>
        <v>Nordeste</v>
      </c>
      <c r="F957" t="str">
        <f>municipios[[#This Row],[MUNICÍPIO - IBGE]]</f>
        <v>Santa Inês</v>
      </c>
      <c r="G957">
        <f>VLOOKUP(H957,estados!C:F,3,0)</f>
        <v>217</v>
      </c>
      <c r="H957" t="str">
        <f>municipios[[#This Row],[UF]]</f>
        <v>MA</v>
      </c>
      <c r="I957" t="str">
        <f t="shared" si="14"/>
        <v>210990</v>
      </c>
    </row>
    <row r="958" spans="1:9" x14ac:dyDescent="0.25">
      <c r="A958">
        <f>municipios[[#This Row],[CÓDIGO DO MUNICÍPIO - TOM]]</f>
        <v>958</v>
      </c>
      <c r="B958">
        <f>municipios[[#This Row],[CÓDIGO DO MUNICÍPIO - IBGE]]</f>
        <v>4302055</v>
      </c>
      <c r="C958">
        <f>VLOOKUP(H958,estados!C:G,5,0)</f>
        <v>43</v>
      </c>
      <c r="D958" t="str">
        <f>VLOOKUP(H958,estados!C:F,4,0)</f>
        <v>Rio Grande do Sul</v>
      </c>
      <c r="E958" t="str">
        <f>VLOOKUP(H958,estados!C:F,2,0)</f>
        <v>Sul</v>
      </c>
      <c r="F958" t="str">
        <f>municipios[[#This Row],[MUNICÍPIO - IBGE]]</f>
        <v>Benjamin Constant do Sul</v>
      </c>
      <c r="G958">
        <f>VLOOKUP(H958,estados!C:F,3,0)</f>
        <v>497</v>
      </c>
      <c r="H958" t="str">
        <f>municipios[[#This Row],[UF]]</f>
        <v>RS</v>
      </c>
      <c r="I958" t="str">
        <f t="shared" si="14"/>
        <v>430205</v>
      </c>
    </row>
    <row r="959" spans="1:9" x14ac:dyDescent="0.25">
      <c r="A959">
        <f>municipios[[#This Row],[CÓDIGO DO MUNICÍPIO - TOM]]</f>
        <v>959</v>
      </c>
      <c r="B959">
        <f>municipios[[#This Row],[CÓDIGO DO MUNICÍPIO - IBGE]]</f>
        <v>2108108</v>
      </c>
      <c r="C959">
        <f>VLOOKUP(H959,estados!C:G,5,0)</f>
        <v>21</v>
      </c>
      <c r="D959" t="str">
        <f>VLOOKUP(H959,estados!C:F,4,0)</f>
        <v>Maranhão</v>
      </c>
      <c r="E959" t="str">
        <f>VLOOKUP(H959,estados!C:F,2,0)</f>
        <v>Nordeste</v>
      </c>
      <c r="F959" t="str">
        <f>municipios[[#This Row],[MUNICÍPIO - IBGE]]</f>
        <v>Paulo Ramos</v>
      </c>
      <c r="G959">
        <f>VLOOKUP(H959,estados!C:F,3,0)</f>
        <v>217</v>
      </c>
      <c r="H959" t="str">
        <f>municipios[[#This Row],[UF]]</f>
        <v>MA</v>
      </c>
      <c r="I959" t="str">
        <f t="shared" si="14"/>
        <v>210810</v>
      </c>
    </row>
    <row r="960" spans="1:9" x14ac:dyDescent="0.25">
      <c r="A960">
        <f>municipios[[#This Row],[CÓDIGO DO MUNICÍPIO - TOM]]</f>
        <v>960</v>
      </c>
      <c r="B960">
        <f>municipios[[#This Row],[CÓDIGO DO MUNICÍPIO - IBGE]]</f>
        <v>4302253</v>
      </c>
      <c r="C960">
        <f>VLOOKUP(H960,estados!C:G,5,0)</f>
        <v>43</v>
      </c>
      <c r="D960" t="str">
        <f>VLOOKUP(H960,estados!C:F,4,0)</f>
        <v>Rio Grande do Sul</v>
      </c>
      <c r="E960" t="str">
        <f>VLOOKUP(H960,estados!C:F,2,0)</f>
        <v>Sul</v>
      </c>
      <c r="F960" t="str">
        <f>municipios[[#This Row],[MUNICÍPIO - IBGE]]</f>
        <v>Boa Vista do Sul</v>
      </c>
      <c r="G960">
        <f>VLOOKUP(H960,estados!C:F,3,0)</f>
        <v>497</v>
      </c>
      <c r="H960" t="str">
        <f>municipios[[#This Row],[UF]]</f>
        <v>RS</v>
      </c>
      <c r="I960" t="str">
        <f t="shared" si="14"/>
        <v>430225</v>
      </c>
    </row>
    <row r="961" spans="1:9" x14ac:dyDescent="0.25">
      <c r="A961">
        <f>municipios[[#This Row],[CÓDIGO DO MUNICÍPIO - TOM]]</f>
        <v>961</v>
      </c>
      <c r="B961">
        <f>municipios[[#This Row],[CÓDIGO DO MUNICÍPIO - IBGE]]</f>
        <v>2100055</v>
      </c>
      <c r="C961">
        <f>VLOOKUP(H961,estados!C:G,5,0)</f>
        <v>21</v>
      </c>
      <c r="D961" t="str">
        <f>VLOOKUP(H961,estados!C:F,4,0)</f>
        <v>Maranhão</v>
      </c>
      <c r="E961" t="str">
        <f>VLOOKUP(H961,estados!C:F,2,0)</f>
        <v>Nordeste</v>
      </c>
      <c r="F961" t="str">
        <f>municipios[[#This Row],[MUNICÍPIO - IBGE]]</f>
        <v>Açailândia</v>
      </c>
      <c r="G961">
        <f>VLOOKUP(H961,estados!C:F,3,0)</f>
        <v>217</v>
      </c>
      <c r="H961" t="str">
        <f>municipios[[#This Row],[UF]]</f>
        <v>MA</v>
      </c>
      <c r="I961" t="str">
        <f t="shared" si="14"/>
        <v>210005</v>
      </c>
    </row>
    <row r="962" spans="1:9" x14ac:dyDescent="0.25">
      <c r="A962">
        <f>municipios[[#This Row],[CÓDIGO DO MUNICÍPIO - TOM]]</f>
        <v>962</v>
      </c>
      <c r="B962">
        <f>municipios[[#This Row],[CÓDIGO DO MUNICÍPIO - IBGE]]</f>
        <v>4304671</v>
      </c>
      <c r="C962">
        <f>VLOOKUP(H962,estados!C:G,5,0)</f>
        <v>43</v>
      </c>
      <c r="D962" t="str">
        <f>VLOOKUP(H962,estados!C:F,4,0)</f>
        <v>Rio Grande do Sul</v>
      </c>
      <c r="E962" t="str">
        <f>VLOOKUP(H962,estados!C:F,2,0)</f>
        <v>Sul</v>
      </c>
      <c r="F962" t="str">
        <f>municipios[[#This Row],[MUNICÍPIO - IBGE]]</f>
        <v>Capivari do Sul</v>
      </c>
      <c r="G962">
        <f>VLOOKUP(H962,estados!C:F,3,0)</f>
        <v>497</v>
      </c>
      <c r="H962" t="str">
        <f>municipios[[#This Row],[UF]]</f>
        <v>RS</v>
      </c>
      <c r="I962" t="str">
        <f t="shared" si="14"/>
        <v>430467</v>
      </c>
    </row>
    <row r="963" spans="1:9" x14ac:dyDescent="0.25">
      <c r="A963">
        <f>municipios[[#This Row],[CÓDIGO DO MUNICÍPIO - TOM]]</f>
        <v>963</v>
      </c>
      <c r="B963">
        <f>municipios[[#This Row],[CÓDIGO DO MUNICÍPIO - IBGE]]</f>
        <v>2104057</v>
      </c>
      <c r="C963">
        <f>VLOOKUP(H963,estados!C:G,5,0)</f>
        <v>21</v>
      </c>
      <c r="D963" t="str">
        <f>VLOOKUP(H963,estados!C:F,4,0)</f>
        <v>Maranhão</v>
      </c>
      <c r="E963" t="str">
        <f>VLOOKUP(H963,estados!C:F,2,0)</f>
        <v>Nordeste</v>
      </c>
      <c r="F963" t="str">
        <f>municipios[[#This Row],[MUNICÍPIO - IBGE]]</f>
        <v>Estreito</v>
      </c>
      <c r="G963">
        <f>VLOOKUP(H963,estados!C:F,3,0)</f>
        <v>217</v>
      </c>
      <c r="H963" t="str">
        <f>municipios[[#This Row],[UF]]</f>
        <v>MA</v>
      </c>
      <c r="I963" t="str">
        <f t="shared" ref="I963:I1026" si="15">LEFT(B963,LEN(B963)-1)</f>
        <v>210405</v>
      </c>
    </row>
    <row r="964" spans="1:9" x14ac:dyDescent="0.25">
      <c r="A964">
        <f>municipios[[#This Row],[CÓDIGO DO MUNICÍPIO - TOM]]</f>
        <v>964</v>
      </c>
      <c r="B964">
        <f>municipios[[#This Row],[CÓDIGO DO MUNICÍPIO - IBGE]]</f>
        <v>4304713</v>
      </c>
      <c r="C964">
        <f>VLOOKUP(H964,estados!C:G,5,0)</f>
        <v>43</v>
      </c>
      <c r="D964" t="str">
        <f>VLOOKUP(H964,estados!C:F,4,0)</f>
        <v>Rio Grande do Sul</v>
      </c>
      <c r="E964" t="str">
        <f>VLOOKUP(H964,estados!C:F,2,0)</f>
        <v>Sul</v>
      </c>
      <c r="F964" t="str">
        <f>municipios[[#This Row],[MUNICÍPIO - IBGE]]</f>
        <v>Caraá</v>
      </c>
      <c r="G964">
        <f>VLOOKUP(H964,estados!C:F,3,0)</f>
        <v>497</v>
      </c>
      <c r="H964" t="str">
        <f>municipios[[#This Row],[UF]]</f>
        <v>RS</v>
      </c>
      <c r="I964" t="str">
        <f t="shared" si="15"/>
        <v>430471</v>
      </c>
    </row>
    <row r="965" spans="1:9" x14ac:dyDescent="0.25">
      <c r="A965">
        <f>municipios[[#This Row],[CÓDIGO DO MUNICÍPIO - TOM]]</f>
        <v>965</v>
      </c>
      <c r="B965">
        <f>municipios[[#This Row],[CÓDIGO DO MUNICÍPIO - IBGE]]</f>
        <v>1301159</v>
      </c>
      <c r="C965">
        <f>VLOOKUP(H965,estados!C:G,5,0)</f>
        <v>13</v>
      </c>
      <c r="D965" t="str">
        <f>VLOOKUP(H965,estados!C:F,4,0)</f>
        <v>Amazonas</v>
      </c>
      <c r="E965" t="str">
        <f>VLOOKUP(H965,estados!C:F,2,0)</f>
        <v>Norte</v>
      </c>
      <c r="F965" t="str">
        <f>municipios[[#This Row],[MUNICÍPIO - IBGE]]</f>
        <v>Careiro da Várzea</v>
      </c>
      <c r="G965">
        <f>VLOOKUP(H965,estados!C:F,3,0)</f>
        <v>62</v>
      </c>
      <c r="H965" t="str">
        <f>municipios[[#This Row],[UF]]</f>
        <v>AM</v>
      </c>
      <c r="I965" t="str">
        <f t="shared" si="15"/>
        <v>130115</v>
      </c>
    </row>
    <row r="966" spans="1:9" x14ac:dyDescent="0.25">
      <c r="A966">
        <f>municipios[[#This Row],[CÓDIGO DO MUNICÍPIO - TOM]]</f>
        <v>966</v>
      </c>
      <c r="B966">
        <f>municipios[[#This Row],[CÓDIGO DO MUNICÍPIO - IBGE]]</f>
        <v>4305124</v>
      </c>
      <c r="C966">
        <f>VLOOKUP(H966,estados!C:G,5,0)</f>
        <v>43</v>
      </c>
      <c r="D966" t="str">
        <f>VLOOKUP(H966,estados!C:F,4,0)</f>
        <v>Rio Grande do Sul</v>
      </c>
      <c r="E966" t="str">
        <f>VLOOKUP(H966,estados!C:F,2,0)</f>
        <v>Sul</v>
      </c>
      <c r="F966" t="str">
        <f>municipios[[#This Row],[MUNICÍPIO - IBGE]]</f>
        <v>Cerrito</v>
      </c>
      <c r="G966">
        <f>VLOOKUP(H966,estados!C:F,3,0)</f>
        <v>497</v>
      </c>
      <c r="H966" t="str">
        <f>municipios[[#This Row],[UF]]</f>
        <v>RS</v>
      </c>
      <c r="I966" t="str">
        <f t="shared" si="15"/>
        <v>430512</v>
      </c>
    </row>
    <row r="967" spans="1:9" x14ac:dyDescent="0.25">
      <c r="A967">
        <f>municipios[[#This Row],[CÓDIGO DO MUNICÍPIO - TOM]]</f>
        <v>967</v>
      </c>
      <c r="B967">
        <f>municipios[[#This Row],[CÓDIGO DO MUNICÍPIO - IBGE]]</f>
        <v>1301654</v>
      </c>
      <c r="C967">
        <f>VLOOKUP(H967,estados!C:G,5,0)</f>
        <v>13</v>
      </c>
      <c r="D967" t="str">
        <f>VLOOKUP(H967,estados!C:F,4,0)</f>
        <v>Amazonas</v>
      </c>
      <c r="E967" t="str">
        <f>VLOOKUP(H967,estados!C:F,2,0)</f>
        <v>Norte</v>
      </c>
      <c r="F967" t="str">
        <f>municipios[[#This Row],[MUNICÍPIO - IBGE]]</f>
        <v>Guajará</v>
      </c>
      <c r="G967">
        <f>VLOOKUP(H967,estados!C:F,3,0)</f>
        <v>62</v>
      </c>
      <c r="H967" t="str">
        <f>municipios[[#This Row],[UF]]</f>
        <v>AM</v>
      </c>
      <c r="I967" t="str">
        <f t="shared" si="15"/>
        <v>130165</v>
      </c>
    </row>
    <row r="968" spans="1:9" x14ac:dyDescent="0.25">
      <c r="A968">
        <f>municipios[[#This Row],[CÓDIGO DO MUNICÍPIO - TOM]]</f>
        <v>968</v>
      </c>
      <c r="B968">
        <f>municipios[[#This Row],[CÓDIGO DO MUNICÍPIO - IBGE]]</f>
        <v>4305439</v>
      </c>
      <c r="C968">
        <f>VLOOKUP(H968,estados!C:G,5,0)</f>
        <v>43</v>
      </c>
      <c r="D968" t="str">
        <f>VLOOKUP(H968,estados!C:F,4,0)</f>
        <v>Rio Grande do Sul</v>
      </c>
      <c r="E968" t="str">
        <f>VLOOKUP(H968,estados!C:F,2,0)</f>
        <v>Sul</v>
      </c>
      <c r="F968" t="str">
        <f>municipios[[#This Row],[MUNICÍPIO - IBGE]]</f>
        <v>Chuí</v>
      </c>
      <c r="G968">
        <f>VLOOKUP(H968,estados!C:F,3,0)</f>
        <v>497</v>
      </c>
      <c r="H968" t="str">
        <f>municipios[[#This Row],[UF]]</f>
        <v>RS</v>
      </c>
      <c r="I968" t="str">
        <f t="shared" si="15"/>
        <v>430543</v>
      </c>
    </row>
    <row r="969" spans="1:9" x14ac:dyDescent="0.25">
      <c r="A969">
        <f>municipios[[#This Row],[CÓDIGO DO MUNICÍPIO - TOM]]</f>
        <v>969</v>
      </c>
      <c r="B969">
        <f>municipios[[#This Row],[CÓDIGO DO MUNICÍPIO - IBGE]]</f>
        <v>1300144</v>
      </c>
      <c r="C969">
        <f>VLOOKUP(H969,estados!C:G,5,0)</f>
        <v>13</v>
      </c>
      <c r="D969" t="str">
        <f>VLOOKUP(H969,estados!C:F,4,0)</f>
        <v>Amazonas</v>
      </c>
      <c r="E969" t="str">
        <f>VLOOKUP(H969,estados!C:F,2,0)</f>
        <v>Norte</v>
      </c>
      <c r="F969" t="str">
        <f>municipios[[#This Row],[MUNICÍPIO - IBGE]]</f>
        <v>Apuí</v>
      </c>
      <c r="G969">
        <f>VLOOKUP(H969,estados!C:F,3,0)</f>
        <v>62</v>
      </c>
      <c r="H969" t="str">
        <f>municipios[[#This Row],[UF]]</f>
        <v>AM</v>
      </c>
      <c r="I969" t="str">
        <f t="shared" si="15"/>
        <v>130014</v>
      </c>
    </row>
    <row r="970" spans="1:9" x14ac:dyDescent="0.25">
      <c r="A970">
        <f>municipios[[#This Row],[CÓDIGO DO MUNICÍPIO - TOM]]</f>
        <v>970</v>
      </c>
      <c r="B970">
        <f>municipios[[#This Row],[CÓDIGO DO MUNICÍPIO - IBGE]]</f>
        <v>4305447</v>
      </c>
      <c r="C970">
        <f>VLOOKUP(H970,estados!C:G,5,0)</f>
        <v>43</v>
      </c>
      <c r="D970" t="str">
        <f>VLOOKUP(H970,estados!C:F,4,0)</f>
        <v>Rio Grande do Sul</v>
      </c>
      <c r="E970" t="str">
        <f>VLOOKUP(H970,estados!C:F,2,0)</f>
        <v>Sul</v>
      </c>
      <c r="F970" t="str">
        <f>municipios[[#This Row],[MUNICÍPIO - IBGE]]</f>
        <v>Chuvisca</v>
      </c>
      <c r="G970">
        <f>VLOOKUP(H970,estados!C:F,3,0)</f>
        <v>497</v>
      </c>
      <c r="H970" t="str">
        <f>municipios[[#This Row],[UF]]</f>
        <v>RS</v>
      </c>
      <c r="I970" t="str">
        <f t="shared" si="15"/>
        <v>430544</v>
      </c>
    </row>
    <row r="971" spans="1:9" x14ac:dyDescent="0.25">
      <c r="A971">
        <f>municipios[[#This Row],[CÓDIGO DO MUNICÍPIO - TOM]]</f>
        <v>971</v>
      </c>
      <c r="B971">
        <f>municipios[[#This Row],[CÓDIGO DO MUNICÍPIO - IBGE]]</f>
        <v>2709152</v>
      </c>
      <c r="C971">
        <f>VLOOKUP(H971,estados!C:G,5,0)</f>
        <v>27</v>
      </c>
      <c r="D971" t="str">
        <f>VLOOKUP(H971,estados!C:F,4,0)</f>
        <v>Alagoas</v>
      </c>
      <c r="E971" t="str">
        <f>VLOOKUP(H971,estados!C:F,2,0)</f>
        <v>Nordeste</v>
      </c>
      <c r="F971" t="str">
        <f>municipios[[#This Row],[MUNICÍPIO - IBGE]]</f>
        <v>Teotônio Vilela</v>
      </c>
      <c r="G971">
        <f>VLOOKUP(H971,estados!C:F,3,0)</f>
        <v>102</v>
      </c>
      <c r="H971" t="str">
        <f>municipios[[#This Row],[UF]]</f>
        <v>AL</v>
      </c>
      <c r="I971" t="str">
        <f t="shared" si="15"/>
        <v>270915</v>
      </c>
    </row>
    <row r="972" spans="1:9" x14ac:dyDescent="0.25">
      <c r="A972">
        <f>municipios[[#This Row],[CÓDIGO DO MUNICÍPIO - TOM]]</f>
        <v>972</v>
      </c>
      <c r="B972">
        <f>municipios[[#This Row],[CÓDIGO DO MUNICÍPIO - IBGE]]</f>
        <v>4306072</v>
      </c>
      <c r="C972">
        <f>VLOOKUP(H972,estados!C:G,5,0)</f>
        <v>43</v>
      </c>
      <c r="D972" t="str">
        <f>VLOOKUP(H972,estados!C:F,4,0)</f>
        <v>Rio Grande do Sul</v>
      </c>
      <c r="E972" t="str">
        <f>VLOOKUP(H972,estados!C:F,2,0)</f>
        <v>Sul</v>
      </c>
      <c r="F972" t="str">
        <f>municipios[[#This Row],[MUNICÍPIO - IBGE]]</f>
        <v>Cristal do Sul</v>
      </c>
      <c r="G972">
        <f>VLOOKUP(H972,estados!C:F,3,0)</f>
        <v>497</v>
      </c>
      <c r="H972" t="str">
        <f>municipios[[#This Row],[UF]]</f>
        <v>RS</v>
      </c>
      <c r="I972" t="str">
        <f t="shared" si="15"/>
        <v>430607</v>
      </c>
    </row>
    <row r="973" spans="1:9" x14ac:dyDescent="0.25">
      <c r="A973">
        <f>municipios[[#This Row],[CÓDIGO DO MUNICÍPIO - TOM]]</f>
        <v>973</v>
      </c>
      <c r="B973">
        <f>municipios[[#This Row],[CÓDIGO DO MUNICÍPIO - IBGE]]</f>
        <v>4205456</v>
      </c>
      <c r="C973">
        <f>VLOOKUP(H973,estados!C:G,5,0)</f>
        <v>42</v>
      </c>
      <c r="D973" t="str">
        <f>VLOOKUP(H973,estados!C:F,4,0)</f>
        <v>Santa Catarina</v>
      </c>
      <c r="E973" t="str">
        <f>VLOOKUP(H973,estados!C:F,2,0)</f>
        <v>Sul</v>
      </c>
      <c r="F973" t="str">
        <f>municipios[[#This Row],[MUNICÍPIO - IBGE]]</f>
        <v>Forquilhinha</v>
      </c>
      <c r="G973">
        <f>VLOOKUP(H973,estados!C:F,3,0)</f>
        <v>295</v>
      </c>
      <c r="H973" t="str">
        <f>municipios[[#This Row],[UF]]</f>
        <v>SC</v>
      </c>
      <c r="I973" t="str">
        <f t="shared" si="15"/>
        <v>420545</v>
      </c>
    </row>
    <row r="974" spans="1:9" x14ac:dyDescent="0.25">
      <c r="A974">
        <f>municipios[[#This Row],[CÓDIGO DO MUNICÍPIO - TOM]]</f>
        <v>974</v>
      </c>
      <c r="B974">
        <f>municipios[[#This Row],[CÓDIGO DO MUNICÍPIO - IBGE]]</f>
        <v>4306379</v>
      </c>
      <c r="C974">
        <f>VLOOKUP(H974,estados!C:G,5,0)</f>
        <v>43</v>
      </c>
      <c r="D974" t="str">
        <f>VLOOKUP(H974,estados!C:F,4,0)</f>
        <v>Rio Grande do Sul</v>
      </c>
      <c r="E974" t="str">
        <f>VLOOKUP(H974,estados!C:F,2,0)</f>
        <v>Sul</v>
      </c>
      <c r="F974" t="str">
        <f>municipios[[#This Row],[MUNICÍPIO - IBGE]]</f>
        <v>Dilermando de Aguiar</v>
      </c>
      <c r="G974">
        <f>VLOOKUP(H974,estados!C:F,3,0)</f>
        <v>497</v>
      </c>
      <c r="H974" t="str">
        <f>municipios[[#This Row],[UF]]</f>
        <v>RS</v>
      </c>
      <c r="I974" t="str">
        <f t="shared" si="15"/>
        <v>430637</v>
      </c>
    </row>
    <row r="975" spans="1:9" x14ac:dyDescent="0.25">
      <c r="A975">
        <f>municipios[[#This Row],[CÓDIGO DO MUNICÍPIO - TOM]]</f>
        <v>975</v>
      </c>
      <c r="B975">
        <f>municipios[[#This Row],[CÓDIGO DO MUNICÍPIO - IBGE]]</f>
        <v>1101609</v>
      </c>
      <c r="C975">
        <f>VLOOKUP(H975,estados!C:G,5,0)</f>
        <v>11</v>
      </c>
      <c r="D975" t="str">
        <f>VLOOKUP(H975,estados!C:F,4,0)</f>
        <v>Rondônia</v>
      </c>
      <c r="E975" t="str">
        <f>VLOOKUP(H975,estados!C:F,2,0)</f>
        <v>Norte</v>
      </c>
      <c r="F975" t="str">
        <f>municipios[[#This Row],[MUNICÍPIO - IBGE]]</f>
        <v>Theobroma</v>
      </c>
      <c r="G975">
        <f>VLOOKUP(H975,estados!C:F,3,0)</f>
        <v>52</v>
      </c>
      <c r="H975" t="str">
        <f>municipios[[#This Row],[UF]]</f>
        <v>RO</v>
      </c>
      <c r="I975" t="str">
        <f t="shared" si="15"/>
        <v>110160</v>
      </c>
    </row>
    <row r="976" spans="1:9" x14ac:dyDescent="0.25">
      <c r="A976">
        <f>municipios[[#This Row],[CÓDIGO DO MUNICÍPIO - TOM]]</f>
        <v>976</v>
      </c>
      <c r="B976">
        <f>municipios[[#This Row],[CÓDIGO DO MUNICÍPIO - IBGE]]</f>
        <v>4306551</v>
      </c>
      <c r="C976">
        <f>VLOOKUP(H976,estados!C:G,5,0)</f>
        <v>43</v>
      </c>
      <c r="D976" t="str">
        <f>VLOOKUP(H976,estados!C:F,4,0)</f>
        <v>Rio Grande do Sul</v>
      </c>
      <c r="E976" t="str">
        <f>VLOOKUP(H976,estados!C:F,2,0)</f>
        <v>Sul</v>
      </c>
      <c r="F976" t="str">
        <f>municipios[[#This Row],[MUNICÍPIO - IBGE]]</f>
        <v>Dom Pedro de Alcântara</v>
      </c>
      <c r="G976">
        <f>VLOOKUP(H976,estados!C:F,3,0)</f>
        <v>497</v>
      </c>
      <c r="H976" t="str">
        <f>municipios[[#This Row],[UF]]</f>
        <v>RS</v>
      </c>
      <c r="I976" t="str">
        <f t="shared" si="15"/>
        <v>430655</v>
      </c>
    </row>
    <row r="977" spans="1:9" x14ac:dyDescent="0.25">
      <c r="A977">
        <f>municipios[[#This Row],[CÓDIGO DO MUNICÍPIO - TOM]]</f>
        <v>977</v>
      </c>
      <c r="B977">
        <f>municipios[[#This Row],[CÓDIGO DO MUNICÍPIO - IBGE]]</f>
        <v>1101708</v>
      </c>
      <c r="C977">
        <f>VLOOKUP(H977,estados!C:G,5,0)</f>
        <v>11</v>
      </c>
      <c r="D977" t="str">
        <f>VLOOKUP(H977,estados!C:F,4,0)</f>
        <v>Rondônia</v>
      </c>
      <c r="E977" t="str">
        <f>VLOOKUP(H977,estados!C:F,2,0)</f>
        <v>Norte</v>
      </c>
      <c r="F977" t="str">
        <f>municipios[[#This Row],[MUNICÍPIO - IBGE]]</f>
        <v>Urupá</v>
      </c>
      <c r="G977">
        <f>VLOOKUP(H977,estados!C:F,3,0)</f>
        <v>52</v>
      </c>
      <c r="H977" t="str">
        <f>municipios[[#This Row],[UF]]</f>
        <v>RO</v>
      </c>
      <c r="I977" t="str">
        <f t="shared" si="15"/>
        <v>110170</v>
      </c>
    </row>
    <row r="978" spans="1:9" x14ac:dyDescent="0.25">
      <c r="A978">
        <f>municipios[[#This Row],[CÓDIGO DO MUNICÍPIO - TOM]]</f>
        <v>978</v>
      </c>
      <c r="B978">
        <f>municipios[[#This Row],[CÓDIGO DO MUNICÍPIO - IBGE]]</f>
        <v>4306759</v>
      </c>
      <c r="C978">
        <f>VLOOKUP(H978,estados!C:G,5,0)</f>
        <v>43</v>
      </c>
      <c r="D978" t="str">
        <f>VLOOKUP(H978,estados!C:F,4,0)</f>
        <v>Rio Grande do Sul</v>
      </c>
      <c r="E978" t="str">
        <f>VLOOKUP(H978,estados!C:F,2,0)</f>
        <v>Sul</v>
      </c>
      <c r="F978" t="str">
        <f>municipios[[#This Row],[MUNICÍPIO - IBGE]]</f>
        <v>Doutor Ricardo</v>
      </c>
      <c r="G978">
        <f>VLOOKUP(H978,estados!C:F,3,0)</f>
        <v>497</v>
      </c>
      <c r="H978" t="str">
        <f>municipios[[#This Row],[UF]]</f>
        <v>RS</v>
      </c>
      <c r="I978" t="str">
        <f t="shared" si="15"/>
        <v>430675</v>
      </c>
    </row>
    <row r="979" spans="1:9" x14ac:dyDescent="0.25">
      <c r="A979">
        <f>municipios[[#This Row],[CÓDIGO DO MUNICÍPIO - TOM]]</f>
        <v>979</v>
      </c>
      <c r="B979">
        <f>municipios[[#This Row],[CÓDIGO DO MUNICÍPIO - IBGE]]</f>
        <v>1101807</v>
      </c>
      <c r="C979">
        <f>VLOOKUP(H979,estados!C:G,5,0)</f>
        <v>11</v>
      </c>
      <c r="D979" t="str">
        <f>VLOOKUP(H979,estados!C:F,4,0)</f>
        <v>Rondônia</v>
      </c>
      <c r="E979" t="str">
        <f>VLOOKUP(H979,estados!C:F,2,0)</f>
        <v>Norte</v>
      </c>
      <c r="F979" t="str">
        <f>municipios[[#This Row],[MUNICÍPIO - IBGE]]</f>
        <v>Vale do Paraíso</v>
      </c>
      <c r="G979">
        <f>VLOOKUP(H979,estados!C:F,3,0)</f>
        <v>52</v>
      </c>
      <c r="H979" t="str">
        <f>municipios[[#This Row],[UF]]</f>
        <v>RO</v>
      </c>
      <c r="I979" t="str">
        <f t="shared" si="15"/>
        <v>110180</v>
      </c>
    </row>
    <row r="980" spans="1:9" x14ac:dyDescent="0.25">
      <c r="A980">
        <f>municipios[[#This Row],[CÓDIGO DO MUNICÍPIO - TOM]]</f>
        <v>980</v>
      </c>
      <c r="B980">
        <f>municipios[[#This Row],[CÓDIGO DO MUNICÍPIO - IBGE]]</f>
        <v>4307450</v>
      </c>
      <c r="C980">
        <f>VLOOKUP(H980,estados!C:G,5,0)</f>
        <v>43</v>
      </c>
      <c r="D980" t="str">
        <f>VLOOKUP(H980,estados!C:F,4,0)</f>
        <v>Rio Grande do Sul</v>
      </c>
      <c r="E980" t="str">
        <f>VLOOKUP(H980,estados!C:F,2,0)</f>
        <v>Sul</v>
      </c>
      <c r="F980" t="str">
        <f>municipios[[#This Row],[MUNICÍPIO - IBGE]]</f>
        <v>Esperança do Sul</v>
      </c>
      <c r="G980">
        <f>VLOOKUP(H980,estados!C:F,3,0)</f>
        <v>497</v>
      </c>
      <c r="H980" t="str">
        <f>municipios[[#This Row],[UF]]</f>
        <v>RS</v>
      </c>
      <c r="I980" t="str">
        <f t="shared" si="15"/>
        <v>430745</v>
      </c>
    </row>
    <row r="981" spans="1:9" x14ac:dyDescent="0.25">
      <c r="A981">
        <f>municipios[[#This Row],[CÓDIGO DO MUNICÍPIO - TOM]]</f>
        <v>981</v>
      </c>
      <c r="B981">
        <f>municipios[[#This Row],[CÓDIGO DO MUNICÍPIO - IBGE]]</f>
        <v>1100072</v>
      </c>
      <c r="C981">
        <f>VLOOKUP(H981,estados!C:G,5,0)</f>
        <v>11</v>
      </c>
      <c r="D981" t="str">
        <f>VLOOKUP(H981,estados!C:F,4,0)</f>
        <v>Rondônia</v>
      </c>
      <c r="E981" t="str">
        <f>VLOOKUP(H981,estados!C:F,2,0)</f>
        <v>Norte</v>
      </c>
      <c r="F981" t="str">
        <f>municipios[[#This Row],[MUNICÍPIO - IBGE]]</f>
        <v>Corumbiara</v>
      </c>
      <c r="G981">
        <f>VLOOKUP(H981,estados!C:F,3,0)</f>
        <v>52</v>
      </c>
      <c r="H981" t="str">
        <f>municipios[[#This Row],[UF]]</f>
        <v>RO</v>
      </c>
      <c r="I981" t="str">
        <f t="shared" si="15"/>
        <v>110007</v>
      </c>
    </row>
    <row r="982" spans="1:9" x14ac:dyDescent="0.25">
      <c r="A982">
        <f>municipios[[#This Row],[CÓDIGO DO MUNICÍPIO - TOM]]</f>
        <v>982</v>
      </c>
      <c r="B982">
        <f>municipios[[#This Row],[CÓDIGO DO MUNICÍPIO - IBGE]]</f>
        <v>4307815</v>
      </c>
      <c r="C982">
        <f>VLOOKUP(H982,estados!C:G,5,0)</f>
        <v>43</v>
      </c>
      <c r="D982" t="str">
        <f>VLOOKUP(H982,estados!C:F,4,0)</f>
        <v>Rio Grande do Sul</v>
      </c>
      <c r="E982" t="str">
        <f>VLOOKUP(H982,estados!C:F,2,0)</f>
        <v>Sul</v>
      </c>
      <c r="F982" t="str">
        <f>municipios[[#This Row],[MUNICÍPIO - IBGE]]</f>
        <v>Estrela Velha</v>
      </c>
      <c r="G982">
        <f>VLOOKUP(H982,estados!C:F,3,0)</f>
        <v>497</v>
      </c>
      <c r="H982" t="str">
        <f>municipios[[#This Row],[UF]]</f>
        <v>RS</v>
      </c>
      <c r="I982" t="str">
        <f t="shared" si="15"/>
        <v>430781</v>
      </c>
    </row>
    <row r="983" spans="1:9" x14ac:dyDescent="0.25">
      <c r="A983">
        <f>municipios[[#This Row],[CÓDIGO DO MUNICÍPIO - TOM]]</f>
        <v>983</v>
      </c>
      <c r="B983">
        <f>municipios[[#This Row],[CÓDIGO DO MUNICÍPIO - IBGE]]</f>
        <v>2303659</v>
      </c>
      <c r="C983">
        <f>VLOOKUP(H983,estados!C:G,5,0)</f>
        <v>23</v>
      </c>
      <c r="D983" t="str">
        <f>VLOOKUP(H983,estados!C:F,4,0)</f>
        <v>Ceará</v>
      </c>
      <c r="E983" t="str">
        <f>VLOOKUP(H983,estados!C:F,2,0)</f>
        <v>Nordeste</v>
      </c>
      <c r="F983" t="str">
        <f>municipios[[#This Row],[MUNICÍPIO - IBGE]]</f>
        <v>Catunda</v>
      </c>
      <c r="G983">
        <f>VLOOKUP(H983,estados!C:F,3,0)</f>
        <v>184</v>
      </c>
      <c r="H983" t="str">
        <f>municipios[[#This Row],[UF]]</f>
        <v>CE</v>
      </c>
      <c r="I983" t="str">
        <f t="shared" si="15"/>
        <v>230365</v>
      </c>
    </row>
    <row r="984" spans="1:9" x14ac:dyDescent="0.25">
      <c r="A984">
        <f>municipios[[#This Row],[CÓDIGO DO MUNICÍPIO - TOM]]</f>
        <v>984</v>
      </c>
      <c r="B984">
        <f>municipios[[#This Row],[CÓDIGO DO MUNICÍPIO - IBGE]]</f>
        <v>4308078</v>
      </c>
      <c r="C984">
        <f>VLOOKUP(H984,estados!C:G,5,0)</f>
        <v>43</v>
      </c>
      <c r="D984" t="str">
        <f>VLOOKUP(H984,estados!C:F,4,0)</f>
        <v>Rio Grande do Sul</v>
      </c>
      <c r="E984" t="str">
        <f>VLOOKUP(H984,estados!C:F,2,0)</f>
        <v>Sul</v>
      </c>
      <c r="F984" t="str">
        <f>municipios[[#This Row],[MUNICÍPIO - IBGE]]</f>
        <v>Fazenda Vilanova</v>
      </c>
      <c r="G984">
        <f>VLOOKUP(H984,estados!C:F,3,0)</f>
        <v>497</v>
      </c>
      <c r="H984" t="str">
        <f>municipios[[#This Row],[UF]]</f>
        <v>RS</v>
      </c>
      <c r="I984" t="str">
        <f t="shared" si="15"/>
        <v>430807</v>
      </c>
    </row>
    <row r="985" spans="1:9" x14ac:dyDescent="0.25">
      <c r="A985">
        <f>municipios[[#This Row],[CÓDIGO DO MUNICÍPIO - TOM]]</f>
        <v>985</v>
      </c>
      <c r="B985">
        <f>municipios[[#This Row],[CÓDIGO DO MUNICÍPIO - IBGE]]</f>
        <v>2307254</v>
      </c>
      <c r="C985">
        <f>VLOOKUP(H985,estados!C:G,5,0)</f>
        <v>23</v>
      </c>
      <c r="D985" t="str">
        <f>VLOOKUP(H985,estados!C:F,4,0)</f>
        <v>Ceará</v>
      </c>
      <c r="E985" t="str">
        <f>VLOOKUP(H985,estados!C:F,2,0)</f>
        <v>Nordeste</v>
      </c>
      <c r="F985" t="str">
        <f>municipios[[#This Row],[MUNICÍPIO - IBGE]]</f>
        <v>Jijoca de Jericoacoara</v>
      </c>
      <c r="G985">
        <f>VLOOKUP(H985,estados!C:F,3,0)</f>
        <v>184</v>
      </c>
      <c r="H985" t="str">
        <f>municipios[[#This Row],[UF]]</f>
        <v>CE</v>
      </c>
      <c r="I985" t="str">
        <f t="shared" si="15"/>
        <v>230725</v>
      </c>
    </row>
    <row r="986" spans="1:9" x14ac:dyDescent="0.25">
      <c r="A986">
        <f>municipios[[#This Row],[CÓDIGO DO MUNICÍPIO - TOM]]</f>
        <v>986</v>
      </c>
      <c r="B986">
        <f>municipios[[#This Row],[CÓDIGO DO MUNICÍPIO - IBGE]]</f>
        <v>4308250</v>
      </c>
      <c r="C986">
        <f>VLOOKUP(H986,estados!C:G,5,0)</f>
        <v>43</v>
      </c>
      <c r="D986" t="str">
        <f>VLOOKUP(H986,estados!C:F,4,0)</f>
        <v>Rio Grande do Sul</v>
      </c>
      <c r="E986" t="str">
        <f>VLOOKUP(H986,estados!C:F,2,0)</f>
        <v>Sul</v>
      </c>
      <c r="F986" t="str">
        <f>municipios[[#This Row],[MUNICÍPIO - IBGE]]</f>
        <v>Floriano Peixoto</v>
      </c>
      <c r="G986">
        <f>VLOOKUP(H986,estados!C:F,3,0)</f>
        <v>497</v>
      </c>
      <c r="H986" t="str">
        <f>municipios[[#This Row],[UF]]</f>
        <v>RS</v>
      </c>
      <c r="I986" t="str">
        <f t="shared" si="15"/>
        <v>430825</v>
      </c>
    </row>
    <row r="987" spans="1:9" x14ac:dyDescent="0.25">
      <c r="A987">
        <f>municipios[[#This Row],[CÓDIGO DO MUNICÍPIO - TOM]]</f>
        <v>987</v>
      </c>
      <c r="B987">
        <f>municipios[[#This Row],[CÓDIGO DO MUNICÍPIO - IBGE]]</f>
        <v>2304459</v>
      </c>
      <c r="C987">
        <f>VLOOKUP(H987,estados!C:G,5,0)</f>
        <v>23</v>
      </c>
      <c r="D987" t="str">
        <f>VLOOKUP(H987,estados!C:F,4,0)</f>
        <v>Ceará</v>
      </c>
      <c r="E987" t="str">
        <f>VLOOKUP(H987,estados!C:F,2,0)</f>
        <v>Nordeste</v>
      </c>
      <c r="F987" t="str">
        <f>municipios[[#This Row],[MUNICÍPIO - IBGE]]</f>
        <v>Fortim</v>
      </c>
      <c r="G987">
        <f>VLOOKUP(H987,estados!C:F,3,0)</f>
        <v>184</v>
      </c>
      <c r="H987" t="str">
        <f>municipios[[#This Row],[UF]]</f>
        <v>CE</v>
      </c>
      <c r="I987" t="str">
        <f t="shared" si="15"/>
        <v>230445</v>
      </c>
    </row>
    <row r="988" spans="1:9" x14ac:dyDescent="0.25">
      <c r="A988">
        <f>municipios[[#This Row],[CÓDIGO DO MUNICÍPIO - TOM]]</f>
        <v>988</v>
      </c>
      <c r="B988">
        <f>municipios[[#This Row],[CÓDIGO DO MUNICÍPIO - IBGE]]</f>
        <v>4309571</v>
      </c>
      <c r="C988">
        <f>VLOOKUP(H988,estados!C:G,5,0)</f>
        <v>43</v>
      </c>
      <c r="D988" t="str">
        <f>VLOOKUP(H988,estados!C:F,4,0)</f>
        <v>Rio Grande do Sul</v>
      </c>
      <c r="E988" t="str">
        <f>VLOOKUP(H988,estados!C:F,2,0)</f>
        <v>Sul</v>
      </c>
      <c r="F988" t="str">
        <f>municipios[[#This Row],[MUNICÍPIO - IBGE]]</f>
        <v>Herveiras</v>
      </c>
      <c r="G988">
        <f>VLOOKUP(H988,estados!C:F,3,0)</f>
        <v>497</v>
      </c>
      <c r="H988" t="str">
        <f>municipios[[#This Row],[UF]]</f>
        <v>RS</v>
      </c>
      <c r="I988" t="str">
        <f t="shared" si="15"/>
        <v>430957</v>
      </c>
    </row>
    <row r="989" spans="1:9" x14ac:dyDescent="0.25">
      <c r="A989">
        <f>municipios[[#This Row],[CÓDIGO DO MUNICÍPIO - TOM]]</f>
        <v>989</v>
      </c>
      <c r="B989">
        <f>municipios[[#This Row],[CÓDIGO DO MUNICÍPIO - IBGE]]</f>
        <v>2301257</v>
      </c>
      <c r="C989">
        <f>VLOOKUP(H989,estados!C:G,5,0)</f>
        <v>23</v>
      </c>
      <c r="D989" t="str">
        <f>VLOOKUP(H989,estados!C:F,4,0)</f>
        <v>Ceará</v>
      </c>
      <c r="E989" t="str">
        <f>VLOOKUP(H989,estados!C:F,2,0)</f>
        <v>Nordeste</v>
      </c>
      <c r="F989" t="str">
        <f>municipios[[#This Row],[MUNICÍPIO - IBGE]]</f>
        <v>Ararendá</v>
      </c>
      <c r="G989">
        <f>VLOOKUP(H989,estados!C:F,3,0)</f>
        <v>184</v>
      </c>
      <c r="H989" t="str">
        <f>municipios[[#This Row],[UF]]</f>
        <v>CE</v>
      </c>
      <c r="I989" t="str">
        <f t="shared" si="15"/>
        <v>230125</v>
      </c>
    </row>
    <row r="990" spans="1:9" x14ac:dyDescent="0.25">
      <c r="A990">
        <f>municipios[[#This Row],[CÓDIGO DO MUNICÍPIO - TOM]]</f>
        <v>990</v>
      </c>
      <c r="B990">
        <f>municipios[[#This Row],[CÓDIGO DO MUNICÍPIO - IBGE]]</f>
        <v>4310538</v>
      </c>
      <c r="C990">
        <f>VLOOKUP(H990,estados!C:G,5,0)</f>
        <v>43</v>
      </c>
      <c r="D990" t="str">
        <f>VLOOKUP(H990,estados!C:F,4,0)</f>
        <v>Rio Grande do Sul</v>
      </c>
      <c r="E990" t="str">
        <f>VLOOKUP(H990,estados!C:F,2,0)</f>
        <v>Sul</v>
      </c>
      <c r="F990" t="str">
        <f>municipios[[#This Row],[MUNICÍPIO - IBGE]]</f>
        <v>Itaara</v>
      </c>
      <c r="G990">
        <f>VLOOKUP(H990,estados!C:F,3,0)</f>
        <v>497</v>
      </c>
      <c r="H990" t="str">
        <f>municipios[[#This Row],[UF]]</f>
        <v>RS</v>
      </c>
      <c r="I990" t="str">
        <f t="shared" si="15"/>
        <v>431053</v>
      </c>
    </row>
    <row r="991" spans="1:9" x14ac:dyDescent="0.25">
      <c r="A991">
        <f>municipios[[#This Row],[CÓDIGO DO MUNICÍPIO - TOM]]</f>
        <v>991</v>
      </c>
      <c r="B991">
        <f>municipios[[#This Row],[CÓDIGO DO MUNICÍPIO - IBGE]]</f>
        <v>2306256</v>
      </c>
      <c r="C991">
        <f>VLOOKUP(H991,estados!C:G,5,0)</f>
        <v>23</v>
      </c>
      <c r="D991" t="str">
        <f>VLOOKUP(H991,estados!C:F,4,0)</f>
        <v>Ceará</v>
      </c>
      <c r="E991" t="str">
        <f>VLOOKUP(H991,estados!C:F,2,0)</f>
        <v>Nordeste</v>
      </c>
      <c r="F991" t="str">
        <f>municipios[[#This Row],[MUNICÍPIO - IBGE]]</f>
        <v>Itaitinga</v>
      </c>
      <c r="G991">
        <f>VLOOKUP(H991,estados!C:F,3,0)</f>
        <v>184</v>
      </c>
      <c r="H991" t="str">
        <f>municipios[[#This Row],[UF]]</f>
        <v>CE</v>
      </c>
      <c r="I991" t="str">
        <f t="shared" si="15"/>
        <v>230625</v>
      </c>
    </row>
    <row r="992" spans="1:9" x14ac:dyDescent="0.25">
      <c r="A992">
        <f>municipios[[#This Row],[CÓDIGO DO MUNICÍPIO - TOM]]</f>
        <v>992</v>
      </c>
      <c r="B992">
        <f>municipios[[#This Row],[CÓDIGO DO MUNICÍPIO - IBGE]]</f>
        <v>4311130</v>
      </c>
      <c r="C992">
        <f>VLOOKUP(H992,estados!C:G,5,0)</f>
        <v>43</v>
      </c>
      <c r="D992" t="str">
        <f>VLOOKUP(H992,estados!C:F,4,0)</f>
        <v>Rio Grande do Sul</v>
      </c>
      <c r="E992" t="str">
        <f>VLOOKUP(H992,estados!C:F,2,0)</f>
        <v>Sul</v>
      </c>
      <c r="F992" t="str">
        <f>municipios[[#This Row],[MUNICÍPIO - IBGE]]</f>
        <v>Jari</v>
      </c>
      <c r="G992">
        <f>VLOOKUP(H992,estados!C:F,3,0)</f>
        <v>497</v>
      </c>
      <c r="H992" t="str">
        <f>municipios[[#This Row],[UF]]</f>
        <v>RS</v>
      </c>
      <c r="I992" t="str">
        <f t="shared" si="15"/>
        <v>431113</v>
      </c>
    </row>
    <row r="993" spans="1:9" x14ac:dyDescent="0.25">
      <c r="A993">
        <f>municipios[[#This Row],[CÓDIGO DO MUNICÍPIO - TOM]]</f>
        <v>993</v>
      </c>
      <c r="B993">
        <f>municipios[[#This Row],[CÓDIGO DO MUNICÍPIO - IBGE]]</f>
        <v>2303931</v>
      </c>
      <c r="C993">
        <f>VLOOKUP(H993,estados!C:G,5,0)</f>
        <v>23</v>
      </c>
      <c r="D993" t="str">
        <f>VLOOKUP(H993,estados!C:F,4,0)</f>
        <v>Ceará</v>
      </c>
      <c r="E993" t="str">
        <f>VLOOKUP(H993,estados!C:F,2,0)</f>
        <v>Nordeste</v>
      </c>
      <c r="F993" t="str">
        <f>municipios[[#This Row],[MUNICÍPIO - IBGE]]</f>
        <v>Choró</v>
      </c>
      <c r="G993">
        <f>VLOOKUP(H993,estados!C:F,3,0)</f>
        <v>184</v>
      </c>
      <c r="H993" t="str">
        <f>municipios[[#This Row],[UF]]</f>
        <v>CE</v>
      </c>
      <c r="I993" t="str">
        <f t="shared" si="15"/>
        <v>230393</v>
      </c>
    </row>
    <row r="994" spans="1:9" x14ac:dyDescent="0.25">
      <c r="A994">
        <f>municipios[[#This Row],[CÓDIGO DO MUNICÍPIO - TOM]]</f>
        <v>994</v>
      </c>
      <c r="B994">
        <f>municipios[[#This Row],[CÓDIGO DO MUNICÍPIO - IBGE]]</f>
        <v>4311718</v>
      </c>
      <c r="C994">
        <f>VLOOKUP(H994,estados!C:G,5,0)</f>
        <v>43</v>
      </c>
      <c r="D994" t="str">
        <f>VLOOKUP(H994,estados!C:F,4,0)</f>
        <v>Rio Grande do Sul</v>
      </c>
      <c r="E994" t="str">
        <f>VLOOKUP(H994,estados!C:F,2,0)</f>
        <v>Sul</v>
      </c>
      <c r="F994" t="str">
        <f>municipios[[#This Row],[MUNICÍPIO - IBGE]]</f>
        <v>Maçambará</v>
      </c>
      <c r="G994">
        <f>VLOOKUP(H994,estados!C:F,3,0)</f>
        <v>497</v>
      </c>
      <c r="H994" t="str">
        <f>municipios[[#This Row],[UF]]</f>
        <v>RS</v>
      </c>
      <c r="I994" t="str">
        <f t="shared" si="15"/>
        <v>431171</v>
      </c>
    </row>
    <row r="995" spans="1:9" x14ac:dyDescent="0.25">
      <c r="A995">
        <f>municipios[[#This Row],[CÓDIGO DO MUNICÍPIO - TOM]]</f>
        <v>995</v>
      </c>
      <c r="B995">
        <f>municipios[[#This Row],[CÓDIGO DO MUNICÍPIO - IBGE]]</f>
        <v>2202737</v>
      </c>
      <c r="C995">
        <f>VLOOKUP(H995,estados!C:G,5,0)</f>
        <v>22</v>
      </c>
      <c r="D995" t="str">
        <f>VLOOKUP(H995,estados!C:F,4,0)</f>
        <v>Piauí</v>
      </c>
      <c r="E995" t="str">
        <f>VLOOKUP(H995,estados!C:F,2,0)</f>
        <v>Nordeste</v>
      </c>
      <c r="F995" t="str">
        <f>municipios[[#This Row],[MUNICÍPIO - IBGE]]</f>
        <v>Coivaras</v>
      </c>
      <c r="G995">
        <f>VLOOKUP(H995,estados!C:F,3,0)</f>
        <v>224</v>
      </c>
      <c r="H995" t="str">
        <f>municipios[[#This Row],[UF]]</f>
        <v>PI</v>
      </c>
      <c r="I995" t="str">
        <f t="shared" si="15"/>
        <v>220273</v>
      </c>
    </row>
    <row r="996" spans="1:9" x14ac:dyDescent="0.25">
      <c r="A996">
        <f>municipios[[#This Row],[CÓDIGO DO MUNICÍPIO - TOM]]</f>
        <v>996</v>
      </c>
      <c r="B996">
        <f>municipios[[#This Row],[CÓDIGO DO MUNICÍPIO - IBGE]]</f>
        <v>4311734</v>
      </c>
      <c r="C996">
        <f>VLOOKUP(H996,estados!C:G,5,0)</f>
        <v>43</v>
      </c>
      <c r="D996" t="str">
        <f>VLOOKUP(H996,estados!C:F,4,0)</f>
        <v>Rio Grande do Sul</v>
      </c>
      <c r="E996" t="str">
        <f>VLOOKUP(H996,estados!C:F,2,0)</f>
        <v>Sul</v>
      </c>
      <c r="F996" t="str">
        <f>municipios[[#This Row],[MUNICÍPIO - IBGE]]</f>
        <v>Mampituba</v>
      </c>
      <c r="G996">
        <f>VLOOKUP(H996,estados!C:F,3,0)</f>
        <v>497</v>
      </c>
      <c r="H996" t="str">
        <f>municipios[[#This Row],[UF]]</f>
        <v>RS</v>
      </c>
      <c r="I996" t="str">
        <f t="shared" si="15"/>
        <v>431173</v>
      </c>
    </row>
    <row r="997" spans="1:9" x14ac:dyDescent="0.25">
      <c r="A997">
        <f>municipios[[#This Row],[CÓDIGO DO MUNICÍPIO - TOM]]</f>
        <v>997</v>
      </c>
      <c r="B997">
        <f>municipios[[#This Row],[CÓDIGO DO MUNICÍPIO - IBGE]]</f>
        <v>2205250</v>
      </c>
      <c r="C997">
        <f>VLOOKUP(H997,estados!C:G,5,0)</f>
        <v>22</v>
      </c>
      <c r="D997" t="str">
        <f>VLOOKUP(H997,estados!C:F,4,0)</f>
        <v>Piauí</v>
      </c>
      <c r="E997" t="str">
        <f>VLOOKUP(H997,estados!C:F,2,0)</f>
        <v>Nordeste</v>
      </c>
      <c r="F997" t="str">
        <f>municipios[[#This Row],[MUNICÍPIO - IBGE]]</f>
        <v>Jardim do Mulato</v>
      </c>
      <c r="G997">
        <f>VLOOKUP(H997,estados!C:F,3,0)</f>
        <v>224</v>
      </c>
      <c r="H997" t="str">
        <f>municipios[[#This Row],[UF]]</f>
        <v>PI</v>
      </c>
      <c r="I997" t="str">
        <f t="shared" si="15"/>
        <v>220525</v>
      </c>
    </row>
    <row r="998" spans="1:9" x14ac:dyDescent="0.25">
      <c r="A998">
        <f>municipios[[#This Row],[CÓDIGO DO MUNICÍPIO - TOM]]</f>
        <v>998</v>
      </c>
      <c r="B998">
        <f>municipios[[#This Row],[CÓDIGO DO MUNICÍPIO - IBGE]]</f>
        <v>4312054</v>
      </c>
      <c r="C998">
        <f>VLOOKUP(H998,estados!C:G,5,0)</f>
        <v>43</v>
      </c>
      <c r="D998" t="str">
        <f>VLOOKUP(H998,estados!C:F,4,0)</f>
        <v>Rio Grande do Sul</v>
      </c>
      <c r="E998" t="str">
        <f>VLOOKUP(H998,estados!C:F,2,0)</f>
        <v>Sul</v>
      </c>
      <c r="F998" t="str">
        <f>municipios[[#This Row],[MUNICÍPIO - IBGE]]</f>
        <v>Marques de Souza</v>
      </c>
      <c r="G998">
        <f>VLOOKUP(H998,estados!C:F,3,0)</f>
        <v>497</v>
      </c>
      <c r="H998" t="str">
        <f>municipios[[#This Row],[UF]]</f>
        <v>RS</v>
      </c>
      <c r="I998" t="str">
        <f t="shared" si="15"/>
        <v>431205</v>
      </c>
    </row>
    <row r="999" spans="1:9" x14ac:dyDescent="0.25">
      <c r="A999">
        <f>municipios[[#This Row],[CÓDIGO DO MUNICÍPIO - TOM]]</f>
        <v>999</v>
      </c>
      <c r="B999">
        <f>municipios[[#This Row],[CÓDIGO DO MUNICÍPIO - IBGE]]</f>
        <v>2205557</v>
      </c>
      <c r="C999">
        <f>VLOOKUP(H999,estados!C:G,5,0)</f>
        <v>22</v>
      </c>
      <c r="D999" t="str">
        <f>VLOOKUP(H999,estados!C:F,4,0)</f>
        <v>Piauí</v>
      </c>
      <c r="E999" t="str">
        <f>VLOOKUP(H999,estados!C:F,2,0)</f>
        <v>Nordeste</v>
      </c>
      <c r="F999" t="str">
        <f>municipios[[#This Row],[MUNICÍPIO - IBGE]]</f>
        <v>Lagoa Alegre</v>
      </c>
      <c r="G999">
        <f>VLOOKUP(H999,estados!C:F,3,0)</f>
        <v>224</v>
      </c>
      <c r="H999" t="str">
        <f>municipios[[#This Row],[UF]]</f>
        <v>PI</v>
      </c>
      <c r="I999" t="str">
        <f t="shared" si="15"/>
        <v>220555</v>
      </c>
    </row>
    <row r="1000" spans="1:9" x14ac:dyDescent="0.25">
      <c r="A1000">
        <f>municipios[[#This Row],[CÓDIGO DO MUNICÍPIO - TOM]]</f>
        <v>1000</v>
      </c>
      <c r="B1000">
        <f>municipios[[#This Row],[CÓDIGO DO MUNICÍPIO - IBGE]]</f>
        <v>4312377</v>
      </c>
      <c r="C1000">
        <f>VLOOKUP(H1000,estados!C:G,5,0)</f>
        <v>43</v>
      </c>
      <c r="D1000" t="str">
        <f>VLOOKUP(H1000,estados!C:F,4,0)</f>
        <v>Rio Grande do Sul</v>
      </c>
      <c r="E1000" t="str">
        <f>VLOOKUP(H1000,estados!C:F,2,0)</f>
        <v>Sul</v>
      </c>
      <c r="F1000" t="str">
        <f>municipios[[#This Row],[MUNICÍPIO - IBGE]]</f>
        <v>Monte Alegre dos Campos</v>
      </c>
      <c r="G1000">
        <f>VLOOKUP(H1000,estados!C:F,3,0)</f>
        <v>497</v>
      </c>
      <c r="H1000" t="str">
        <f>municipios[[#This Row],[UF]]</f>
        <v>RS</v>
      </c>
      <c r="I1000" t="str">
        <f t="shared" si="15"/>
        <v>431237</v>
      </c>
    </row>
    <row r="1001" spans="1:9" x14ac:dyDescent="0.25">
      <c r="A1001">
        <f>municipios[[#This Row],[CÓDIGO DO MUNICÍPIO - TOM]]</f>
        <v>1001</v>
      </c>
      <c r="B1001">
        <f>municipios[[#This Row],[CÓDIGO DO MUNICÍPIO - IBGE]]</f>
        <v>2200103</v>
      </c>
      <c r="C1001">
        <f>VLOOKUP(H1001,estados!C:G,5,0)</f>
        <v>22</v>
      </c>
      <c r="D1001" t="str">
        <f>VLOOKUP(H1001,estados!C:F,4,0)</f>
        <v>Piauí</v>
      </c>
      <c r="E1001" t="str">
        <f>VLOOKUP(H1001,estados!C:F,2,0)</f>
        <v>Nordeste</v>
      </c>
      <c r="F1001" t="str">
        <f>municipios[[#This Row],[MUNICÍPIO - IBGE]]</f>
        <v>Agricolândia</v>
      </c>
      <c r="G1001">
        <f>VLOOKUP(H1001,estados!C:F,3,0)</f>
        <v>224</v>
      </c>
      <c r="H1001" t="str">
        <f>municipios[[#This Row],[UF]]</f>
        <v>PI</v>
      </c>
      <c r="I1001" t="str">
        <f t="shared" si="15"/>
        <v>220010</v>
      </c>
    </row>
    <row r="1002" spans="1:9" x14ac:dyDescent="0.25">
      <c r="A1002">
        <f>municipios[[#This Row],[CÓDIGO DO MUNICÍPIO - TOM]]</f>
        <v>1002</v>
      </c>
      <c r="B1002">
        <f>municipios[[#This Row],[CÓDIGO DO MUNICÍPIO - IBGE]]</f>
        <v>4312617</v>
      </c>
      <c r="C1002">
        <f>VLOOKUP(H1002,estados!C:G,5,0)</f>
        <v>43</v>
      </c>
      <c r="D1002" t="str">
        <f>VLOOKUP(H1002,estados!C:F,4,0)</f>
        <v>Rio Grande do Sul</v>
      </c>
      <c r="E1002" t="str">
        <f>VLOOKUP(H1002,estados!C:F,2,0)</f>
        <v>Sul</v>
      </c>
      <c r="F1002" t="str">
        <f>municipios[[#This Row],[MUNICÍPIO - IBGE]]</f>
        <v>Muitos Capões</v>
      </c>
      <c r="G1002">
        <f>VLOOKUP(H1002,estados!C:F,3,0)</f>
        <v>497</v>
      </c>
      <c r="H1002" t="str">
        <f>municipios[[#This Row],[UF]]</f>
        <v>RS</v>
      </c>
      <c r="I1002" t="str">
        <f t="shared" si="15"/>
        <v>431261</v>
      </c>
    </row>
    <row r="1003" spans="1:9" x14ac:dyDescent="0.25">
      <c r="A1003">
        <f>municipios[[#This Row],[CÓDIGO DO MUNICÍPIO - TOM]]</f>
        <v>1003</v>
      </c>
      <c r="B1003">
        <f>municipios[[#This Row],[CÓDIGO DO MUNICÍPIO - IBGE]]</f>
        <v>2200202</v>
      </c>
      <c r="C1003">
        <f>VLOOKUP(H1003,estados!C:G,5,0)</f>
        <v>22</v>
      </c>
      <c r="D1003" t="str">
        <f>VLOOKUP(H1003,estados!C:F,4,0)</f>
        <v>Piauí</v>
      </c>
      <c r="E1003" t="str">
        <f>VLOOKUP(H1003,estados!C:F,2,0)</f>
        <v>Nordeste</v>
      </c>
      <c r="F1003" t="str">
        <f>municipios[[#This Row],[MUNICÍPIO - IBGE]]</f>
        <v>Água Branca</v>
      </c>
      <c r="G1003">
        <f>VLOOKUP(H1003,estados!C:F,3,0)</f>
        <v>224</v>
      </c>
      <c r="H1003" t="str">
        <f>municipios[[#This Row],[UF]]</f>
        <v>PI</v>
      </c>
      <c r="I1003" t="str">
        <f t="shared" si="15"/>
        <v>220020</v>
      </c>
    </row>
    <row r="1004" spans="1:9" x14ac:dyDescent="0.25">
      <c r="A1004">
        <f>municipios[[#This Row],[CÓDIGO DO MUNICÍPIO - TOM]]</f>
        <v>1004</v>
      </c>
      <c r="B1004">
        <f>municipios[[#This Row],[CÓDIGO DO MUNICÍPIO - IBGE]]</f>
        <v>4313011</v>
      </c>
      <c r="C1004">
        <f>VLOOKUP(H1004,estados!C:G,5,0)</f>
        <v>43</v>
      </c>
      <c r="D1004" t="str">
        <f>VLOOKUP(H1004,estados!C:F,4,0)</f>
        <v>Rio Grande do Sul</v>
      </c>
      <c r="E1004" t="str">
        <f>VLOOKUP(H1004,estados!C:F,2,0)</f>
        <v>Sul</v>
      </c>
      <c r="F1004" t="str">
        <f>municipios[[#This Row],[MUNICÍPIO - IBGE]]</f>
        <v>Nova Candelária</v>
      </c>
      <c r="G1004">
        <f>VLOOKUP(H1004,estados!C:F,3,0)</f>
        <v>497</v>
      </c>
      <c r="H1004" t="str">
        <f>municipios[[#This Row],[UF]]</f>
        <v>RS</v>
      </c>
      <c r="I1004" t="str">
        <f t="shared" si="15"/>
        <v>431301</v>
      </c>
    </row>
    <row r="1005" spans="1:9" x14ac:dyDescent="0.25">
      <c r="A1005">
        <f>municipios[[#This Row],[CÓDIGO DO MUNICÍPIO - TOM]]</f>
        <v>1005</v>
      </c>
      <c r="B1005">
        <f>municipios[[#This Row],[CÓDIGO DO MUNICÍPIO - IBGE]]</f>
        <v>2200301</v>
      </c>
      <c r="C1005">
        <f>VLOOKUP(H1005,estados!C:G,5,0)</f>
        <v>22</v>
      </c>
      <c r="D1005" t="str">
        <f>VLOOKUP(H1005,estados!C:F,4,0)</f>
        <v>Piauí</v>
      </c>
      <c r="E1005" t="str">
        <f>VLOOKUP(H1005,estados!C:F,2,0)</f>
        <v>Nordeste</v>
      </c>
      <c r="F1005" t="str">
        <f>municipios[[#This Row],[MUNICÍPIO - IBGE]]</f>
        <v>Alto Longá</v>
      </c>
      <c r="G1005">
        <f>VLOOKUP(H1005,estados!C:F,3,0)</f>
        <v>224</v>
      </c>
      <c r="H1005" t="str">
        <f>municipios[[#This Row],[UF]]</f>
        <v>PI</v>
      </c>
      <c r="I1005" t="str">
        <f t="shared" si="15"/>
        <v>220030</v>
      </c>
    </row>
    <row r="1006" spans="1:9" x14ac:dyDescent="0.25">
      <c r="A1006">
        <f>municipios[[#This Row],[CÓDIGO DO MUNICÍPIO - TOM]]</f>
        <v>1006</v>
      </c>
      <c r="B1006">
        <f>municipios[[#This Row],[CÓDIGO DO MUNICÍPIO - IBGE]]</f>
        <v>4313334</v>
      </c>
      <c r="C1006">
        <f>VLOOKUP(H1006,estados!C:G,5,0)</f>
        <v>43</v>
      </c>
      <c r="D1006" t="str">
        <f>VLOOKUP(H1006,estados!C:F,4,0)</f>
        <v>Rio Grande do Sul</v>
      </c>
      <c r="E1006" t="str">
        <f>VLOOKUP(H1006,estados!C:F,2,0)</f>
        <v>Sul</v>
      </c>
      <c r="F1006" t="str">
        <f>municipios[[#This Row],[MUNICÍPIO - IBGE]]</f>
        <v>Nova Ramada</v>
      </c>
      <c r="G1006">
        <f>VLOOKUP(H1006,estados!C:F,3,0)</f>
        <v>497</v>
      </c>
      <c r="H1006" t="str">
        <f>municipios[[#This Row],[UF]]</f>
        <v>RS</v>
      </c>
      <c r="I1006" t="str">
        <f t="shared" si="15"/>
        <v>431333</v>
      </c>
    </row>
    <row r="1007" spans="1:9" x14ac:dyDescent="0.25">
      <c r="A1007">
        <f>municipios[[#This Row],[CÓDIGO DO MUNICÍPIO - TOM]]</f>
        <v>1007</v>
      </c>
      <c r="B1007">
        <f>municipios[[#This Row],[CÓDIGO DO MUNICÍPIO - IBGE]]</f>
        <v>2200400</v>
      </c>
      <c r="C1007">
        <f>VLOOKUP(H1007,estados!C:G,5,0)</f>
        <v>22</v>
      </c>
      <c r="D1007" t="str">
        <f>VLOOKUP(H1007,estados!C:F,4,0)</f>
        <v>Piauí</v>
      </c>
      <c r="E1007" t="str">
        <f>VLOOKUP(H1007,estados!C:F,2,0)</f>
        <v>Nordeste</v>
      </c>
      <c r="F1007" t="str">
        <f>municipios[[#This Row],[MUNICÍPIO - IBGE]]</f>
        <v>Altos</v>
      </c>
      <c r="G1007">
        <f>VLOOKUP(H1007,estados!C:F,3,0)</f>
        <v>224</v>
      </c>
      <c r="H1007" t="str">
        <f>municipios[[#This Row],[UF]]</f>
        <v>PI</v>
      </c>
      <c r="I1007" t="str">
        <f t="shared" si="15"/>
        <v>220040</v>
      </c>
    </row>
    <row r="1008" spans="1:9" x14ac:dyDescent="0.25">
      <c r="A1008">
        <f>municipios[[#This Row],[CÓDIGO DO MUNICÍPIO - TOM]]</f>
        <v>1008</v>
      </c>
      <c r="B1008">
        <f>municipios[[#This Row],[CÓDIGO DO MUNICÍPIO - IBGE]]</f>
        <v>4313391</v>
      </c>
      <c r="C1008">
        <f>VLOOKUP(H1008,estados!C:G,5,0)</f>
        <v>43</v>
      </c>
      <c r="D1008" t="str">
        <f>VLOOKUP(H1008,estados!C:F,4,0)</f>
        <v>Rio Grande do Sul</v>
      </c>
      <c r="E1008" t="str">
        <f>VLOOKUP(H1008,estados!C:F,2,0)</f>
        <v>Sul</v>
      </c>
      <c r="F1008" t="str">
        <f>municipios[[#This Row],[MUNICÍPIO - IBGE]]</f>
        <v>Novo Cabrais</v>
      </c>
      <c r="G1008">
        <f>VLOOKUP(H1008,estados!C:F,3,0)</f>
        <v>497</v>
      </c>
      <c r="H1008" t="str">
        <f>municipios[[#This Row],[UF]]</f>
        <v>RS</v>
      </c>
      <c r="I1008" t="str">
        <f t="shared" si="15"/>
        <v>431339</v>
      </c>
    </row>
    <row r="1009" spans="1:9" x14ac:dyDescent="0.25">
      <c r="A1009">
        <f>municipios[[#This Row],[CÓDIGO DO MUNICÍPIO - TOM]]</f>
        <v>1009</v>
      </c>
      <c r="B1009">
        <f>municipios[[#This Row],[CÓDIGO DO MUNICÍPIO - IBGE]]</f>
        <v>2200509</v>
      </c>
      <c r="C1009">
        <f>VLOOKUP(H1009,estados!C:G,5,0)</f>
        <v>22</v>
      </c>
      <c r="D1009" t="str">
        <f>VLOOKUP(H1009,estados!C:F,4,0)</f>
        <v>Piauí</v>
      </c>
      <c r="E1009" t="str">
        <f>VLOOKUP(H1009,estados!C:F,2,0)</f>
        <v>Nordeste</v>
      </c>
      <c r="F1009" t="str">
        <f>municipios[[#This Row],[MUNICÍPIO - IBGE]]</f>
        <v>Amarante</v>
      </c>
      <c r="G1009">
        <f>VLOOKUP(H1009,estados!C:F,3,0)</f>
        <v>224</v>
      </c>
      <c r="H1009" t="str">
        <f>municipios[[#This Row],[UF]]</f>
        <v>PI</v>
      </c>
      <c r="I1009" t="str">
        <f t="shared" si="15"/>
        <v>220050</v>
      </c>
    </row>
    <row r="1010" spans="1:9" x14ac:dyDescent="0.25">
      <c r="A1010">
        <f>municipios[[#This Row],[CÓDIGO DO MUNICÍPIO - TOM]]</f>
        <v>1010</v>
      </c>
      <c r="B1010">
        <f>municipios[[#This Row],[CÓDIGO DO MUNICÍPIO - IBGE]]</f>
        <v>4314068</v>
      </c>
      <c r="C1010">
        <f>VLOOKUP(H1010,estados!C:G,5,0)</f>
        <v>43</v>
      </c>
      <c r="D1010" t="str">
        <f>VLOOKUP(H1010,estados!C:F,4,0)</f>
        <v>Rio Grande do Sul</v>
      </c>
      <c r="E1010" t="str">
        <f>VLOOKUP(H1010,estados!C:F,2,0)</f>
        <v>Sul</v>
      </c>
      <c r="F1010" t="str">
        <f>municipios[[#This Row],[MUNICÍPIO - IBGE]]</f>
        <v>Passa Sete</v>
      </c>
      <c r="G1010">
        <f>VLOOKUP(H1010,estados!C:F,3,0)</f>
        <v>497</v>
      </c>
      <c r="H1010" t="str">
        <f>municipios[[#This Row],[UF]]</f>
        <v>RS</v>
      </c>
      <c r="I1010" t="str">
        <f t="shared" si="15"/>
        <v>431406</v>
      </c>
    </row>
    <row r="1011" spans="1:9" x14ac:dyDescent="0.25">
      <c r="A1011">
        <f>municipios[[#This Row],[CÓDIGO DO MUNICÍPIO - TOM]]</f>
        <v>1011</v>
      </c>
      <c r="B1011">
        <f>municipios[[#This Row],[CÓDIGO DO MUNICÍPIO - IBGE]]</f>
        <v>2200608</v>
      </c>
      <c r="C1011">
        <f>VLOOKUP(H1011,estados!C:G,5,0)</f>
        <v>22</v>
      </c>
      <c r="D1011" t="str">
        <f>VLOOKUP(H1011,estados!C:F,4,0)</f>
        <v>Piauí</v>
      </c>
      <c r="E1011" t="str">
        <f>VLOOKUP(H1011,estados!C:F,2,0)</f>
        <v>Nordeste</v>
      </c>
      <c r="F1011" t="str">
        <f>municipios[[#This Row],[MUNICÍPIO - IBGE]]</f>
        <v>Angical do Piauí</v>
      </c>
      <c r="G1011">
        <f>VLOOKUP(H1011,estados!C:F,3,0)</f>
        <v>224</v>
      </c>
      <c r="H1011" t="str">
        <f>municipios[[#This Row],[UF]]</f>
        <v>PI</v>
      </c>
      <c r="I1011" t="str">
        <f t="shared" si="15"/>
        <v>220060</v>
      </c>
    </row>
    <row r="1012" spans="1:9" x14ac:dyDescent="0.25">
      <c r="A1012">
        <f>municipios[[#This Row],[CÓDIGO DO MUNICÍPIO - TOM]]</f>
        <v>1012</v>
      </c>
      <c r="B1012">
        <f>municipios[[#This Row],[CÓDIGO DO MUNICÍPIO - IBGE]]</f>
        <v>4320321</v>
      </c>
      <c r="C1012">
        <f>VLOOKUP(H1012,estados!C:G,5,0)</f>
        <v>43</v>
      </c>
      <c r="D1012" t="str">
        <f>VLOOKUP(H1012,estados!C:F,4,0)</f>
        <v>Rio Grande do Sul</v>
      </c>
      <c r="E1012" t="str">
        <f>VLOOKUP(H1012,estados!C:F,2,0)</f>
        <v>Sul</v>
      </c>
      <c r="F1012" t="str">
        <f>municipios[[#This Row],[MUNICÍPIO - IBGE]]</f>
        <v>Senador Salgado Filho</v>
      </c>
      <c r="G1012">
        <f>VLOOKUP(H1012,estados!C:F,3,0)</f>
        <v>497</v>
      </c>
      <c r="H1012" t="str">
        <f>municipios[[#This Row],[UF]]</f>
        <v>RS</v>
      </c>
      <c r="I1012" t="str">
        <f t="shared" si="15"/>
        <v>432032</v>
      </c>
    </row>
    <row r="1013" spans="1:9" x14ac:dyDescent="0.25">
      <c r="A1013">
        <f>municipios[[#This Row],[CÓDIGO DO MUNICÍPIO - TOM]]</f>
        <v>1013</v>
      </c>
      <c r="B1013">
        <f>municipios[[#This Row],[CÓDIGO DO MUNICÍPIO - IBGE]]</f>
        <v>2200707</v>
      </c>
      <c r="C1013">
        <f>VLOOKUP(H1013,estados!C:G,5,0)</f>
        <v>22</v>
      </c>
      <c r="D1013" t="str">
        <f>VLOOKUP(H1013,estados!C:F,4,0)</f>
        <v>Piauí</v>
      </c>
      <c r="E1013" t="str">
        <f>VLOOKUP(H1013,estados!C:F,2,0)</f>
        <v>Nordeste</v>
      </c>
      <c r="F1013" t="str">
        <f>municipios[[#This Row],[MUNICÍPIO - IBGE]]</f>
        <v>Anísio de Abreu</v>
      </c>
      <c r="G1013">
        <f>VLOOKUP(H1013,estados!C:F,3,0)</f>
        <v>224</v>
      </c>
      <c r="H1013" t="str">
        <f>municipios[[#This Row],[UF]]</f>
        <v>PI</v>
      </c>
      <c r="I1013" t="str">
        <f t="shared" si="15"/>
        <v>220070</v>
      </c>
    </row>
    <row r="1014" spans="1:9" x14ac:dyDescent="0.25">
      <c r="A1014">
        <f>municipios[[#This Row],[CÓDIGO DO MUNICÍPIO - TOM]]</f>
        <v>1014</v>
      </c>
      <c r="B1014">
        <f>municipios[[#This Row],[CÓDIGO DO MUNICÍPIO - IBGE]]</f>
        <v>4320578</v>
      </c>
      <c r="C1014">
        <f>VLOOKUP(H1014,estados!C:G,5,0)</f>
        <v>43</v>
      </c>
      <c r="D1014" t="str">
        <f>VLOOKUP(H1014,estados!C:F,4,0)</f>
        <v>Rio Grande do Sul</v>
      </c>
      <c r="E1014" t="str">
        <f>VLOOKUP(H1014,estados!C:F,2,0)</f>
        <v>Sul</v>
      </c>
      <c r="F1014" t="str">
        <f>municipios[[#This Row],[MUNICÍPIO - IBGE]]</f>
        <v>Sete de Setembro</v>
      </c>
      <c r="G1014">
        <f>VLOOKUP(H1014,estados!C:F,3,0)</f>
        <v>497</v>
      </c>
      <c r="H1014" t="str">
        <f>municipios[[#This Row],[UF]]</f>
        <v>RS</v>
      </c>
      <c r="I1014" t="str">
        <f t="shared" si="15"/>
        <v>432057</v>
      </c>
    </row>
    <row r="1015" spans="1:9" x14ac:dyDescent="0.25">
      <c r="A1015">
        <f>municipios[[#This Row],[CÓDIGO DO MUNICÍPIO - TOM]]</f>
        <v>1015</v>
      </c>
      <c r="B1015">
        <f>municipios[[#This Row],[CÓDIGO DO MUNICÍPIO - IBGE]]</f>
        <v>2200806</v>
      </c>
      <c r="C1015">
        <f>VLOOKUP(H1015,estados!C:G,5,0)</f>
        <v>22</v>
      </c>
      <c r="D1015" t="str">
        <f>VLOOKUP(H1015,estados!C:F,4,0)</f>
        <v>Piauí</v>
      </c>
      <c r="E1015" t="str">
        <f>VLOOKUP(H1015,estados!C:F,2,0)</f>
        <v>Nordeste</v>
      </c>
      <c r="F1015" t="str">
        <f>municipios[[#This Row],[MUNICÍPIO - IBGE]]</f>
        <v>Antônio Almeida</v>
      </c>
      <c r="G1015">
        <f>VLOOKUP(H1015,estados!C:F,3,0)</f>
        <v>224</v>
      </c>
      <c r="H1015" t="str">
        <f>municipios[[#This Row],[UF]]</f>
        <v>PI</v>
      </c>
      <c r="I1015" t="str">
        <f t="shared" si="15"/>
        <v>220080</v>
      </c>
    </row>
    <row r="1016" spans="1:9" x14ac:dyDescent="0.25">
      <c r="A1016">
        <f>municipios[[#This Row],[CÓDIGO DO MUNICÍPIO - TOM]]</f>
        <v>1016</v>
      </c>
      <c r="B1016">
        <f>municipios[[#This Row],[CÓDIGO DO MUNICÍPIO - IBGE]]</f>
        <v>4320859</v>
      </c>
      <c r="C1016">
        <f>VLOOKUP(H1016,estados!C:G,5,0)</f>
        <v>43</v>
      </c>
      <c r="D1016" t="str">
        <f>VLOOKUP(H1016,estados!C:F,4,0)</f>
        <v>Rio Grande do Sul</v>
      </c>
      <c r="E1016" t="str">
        <f>VLOOKUP(H1016,estados!C:F,2,0)</f>
        <v>Sul</v>
      </c>
      <c r="F1016" t="str">
        <f>municipios[[#This Row],[MUNICÍPIO - IBGE]]</f>
        <v>Tabaí</v>
      </c>
      <c r="G1016">
        <f>VLOOKUP(H1016,estados!C:F,3,0)</f>
        <v>497</v>
      </c>
      <c r="H1016" t="str">
        <f>municipios[[#This Row],[UF]]</f>
        <v>RS</v>
      </c>
      <c r="I1016" t="str">
        <f t="shared" si="15"/>
        <v>432085</v>
      </c>
    </row>
    <row r="1017" spans="1:9" x14ac:dyDescent="0.25">
      <c r="A1017">
        <f>municipios[[#This Row],[CÓDIGO DO MUNICÍPIO - TOM]]</f>
        <v>1017</v>
      </c>
      <c r="B1017">
        <f>municipios[[#This Row],[CÓDIGO DO MUNICÍPIO - IBGE]]</f>
        <v>2200905</v>
      </c>
      <c r="C1017">
        <f>VLOOKUP(H1017,estados!C:G,5,0)</f>
        <v>22</v>
      </c>
      <c r="D1017" t="str">
        <f>VLOOKUP(H1017,estados!C:F,4,0)</f>
        <v>Piauí</v>
      </c>
      <c r="E1017" t="str">
        <f>VLOOKUP(H1017,estados!C:F,2,0)</f>
        <v>Nordeste</v>
      </c>
      <c r="F1017" t="str">
        <f>municipios[[#This Row],[MUNICÍPIO - IBGE]]</f>
        <v>Aroazes</v>
      </c>
      <c r="G1017">
        <f>VLOOKUP(H1017,estados!C:F,3,0)</f>
        <v>224</v>
      </c>
      <c r="H1017" t="str">
        <f>municipios[[#This Row],[UF]]</f>
        <v>PI</v>
      </c>
      <c r="I1017" t="str">
        <f t="shared" si="15"/>
        <v>220090</v>
      </c>
    </row>
    <row r="1018" spans="1:9" x14ac:dyDescent="0.25">
      <c r="A1018">
        <f>municipios[[#This Row],[CÓDIGO DO MUNICÍPIO - TOM]]</f>
        <v>1018</v>
      </c>
      <c r="B1018">
        <f>municipios[[#This Row],[CÓDIGO DO MUNICÍPIO - IBGE]]</f>
        <v>4321493</v>
      </c>
      <c r="C1018">
        <f>VLOOKUP(H1018,estados!C:G,5,0)</f>
        <v>43</v>
      </c>
      <c r="D1018" t="str">
        <f>VLOOKUP(H1018,estados!C:F,4,0)</f>
        <v>Rio Grande do Sul</v>
      </c>
      <c r="E1018" t="str">
        <f>VLOOKUP(H1018,estados!C:F,2,0)</f>
        <v>Sul</v>
      </c>
      <c r="F1018" t="str">
        <f>municipios[[#This Row],[MUNICÍPIO - IBGE]]</f>
        <v>Toropi</v>
      </c>
      <c r="G1018">
        <f>VLOOKUP(H1018,estados!C:F,3,0)</f>
        <v>497</v>
      </c>
      <c r="H1018" t="str">
        <f>municipios[[#This Row],[UF]]</f>
        <v>RS</v>
      </c>
      <c r="I1018" t="str">
        <f t="shared" si="15"/>
        <v>432149</v>
      </c>
    </row>
    <row r="1019" spans="1:9" x14ac:dyDescent="0.25">
      <c r="A1019">
        <f>municipios[[#This Row],[CÓDIGO DO MUNICÍPIO - TOM]]</f>
        <v>1019</v>
      </c>
      <c r="B1019">
        <f>municipios[[#This Row],[CÓDIGO DO MUNICÍPIO - IBGE]]</f>
        <v>2201002</v>
      </c>
      <c r="C1019">
        <f>VLOOKUP(H1019,estados!C:G,5,0)</f>
        <v>22</v>
      </c>
      <c r="D1019" t="str">
        <f>VLOOKUP(H1019,estados!C:F,4,0)</f>
        <v>Piauí</v>
      </c>
      <c r="E1019" t="str">
        <f>VLOOKUP(H1019,estados!C:F,2,0)</f>
        <v>Nordeste</v>
      </c>
      <c r="F1019" t="str">
        <f>municipios[[#This Row],[MUNICÍPIO - IBGE]]</f>
        <v>Arraial</v>
      </c>
      <c r="G1019">
        <f>VLOOKUP(H1019,estados!C:F,3,0)</f>
        <v>224</v>
      </c>
      <c r="H1019" t="str">
        <f>municipios[[#This Row],[UF]]</f>
        <v>PI</v>
      </c>
      <c r="I1019" t="str">
        <f t="shared" si="15"/>
        <v>220100</v>
      </c>
    </row>
    <row r="1020" spans="1:9" x14ac:dyDescent="0.25">
      <c r="A1020">
        <f>municipios[[#This Row],[CÓDIGO DO MUNICÍPIO - TOM]]</f>
        <v>1020</v>
      </c>
      <c r="B1020">
        <f>municipios[[#This Row],[CÓDIGO DO MUNICÍPIO - IBGE]]</f>
        <v>4322327</v>
      </c>
      <c r="C1020">
        <f>VLOOKUP(H1020,estados!C:G,5,0)</f>
        <v>43</v>
      </c>
      <c r="D1020" t="str">
        <f>VLOOKUP(H1020,estados!C:F,4,0)</f>
        <v>Rio Grande do Sul</v>
      </c>
      <c r="E1020" t="str">
        <f>VLOOKUP(H1020,estados!C:F,2,0)</f>
        <v>Sul</v>
      </c>
      <c r="F1020" t="str">
        <f>municipios[[#This Row],[MUNICÍPIO - IBGE]]</f>
        <v>Turuçu</v>
      </c>
      <c r="G1020">
        <f>VLOOKUP(H1020,estados!C:F,3,0)</f>
        <v>497</v>
      </c>
      <c r="H1020" t="str">
        <f>municipios[[#This Row],[UF]]</f>
        <v>RS</v>
      </c>
      <c r="I1020" t="str">
        <f t="shared" si="15"/>
        <v>432232</v>
      </c>
    </row>
    <row r="1021" spans="1:9" x14ac:dyDescent="0.25">
      <c r="A1021">
        <f>municipios[[#This Row],[CÓDIGO DO MUNICÍPIO - TOM]]</f>
        <v>1021</v>
      </c>
      <c r="B1021">
        <f>municipios[[#This Row],[CÓDIGO DO MUNICÍPIO - IBGE]]</f>
        <v>2201101</v>
      </c>
      <c r="C1021">
        <f>VLOOKUP(H1021,estados!C:G,5,0)</f>
        <v>22</v>
      </c>
      <c r="D1021" t="str">
        <f>VLOOKUP(H1021,estados!C:F,4,0)</f>
        <v>Piauí</v>
      </c>
      <c r="E1021" t="str">
        <f>VLOOKUP(H1021,estados!C:F,2,0)</f>
        <v>Nordeste</v>
      </c>
      <c r="F1021" t="str">
        <f>municipios[[#This Row],[MUNICÍPIO - IBGE]]</f>
        <v>Avelino Lopes</v>
      </c>
      <c r="G1021">
        <f>VLOOKUP(H1021,estados!C:F,3,0)</f>
        <v>224</v>
      </c>
      <c r="H1021" t="str">
        <f>municipios[[#This Row],[UF]]</f>
        <v>PI</v>
      </c>
      <c r="I1021" t="str">
        <f t="shared" si="15"/>
        <v>220110</v>
      </c>
    </row>
    <row r="1022" spans="1:9" x14ac:dyDescent="0.25">
      <c r="A1022">
        <f>municipios[[#This Row],[CÓDIGO DO MUNICÍPIO - TOM]]</f>
        <v>1022</v>
      </c>
      <c r="B1022">
        <f>municipios[[#This Row],[CÓDIGO DO MUNICÍPIO - IBGE]]</f>
        <v>4322343</v>
      </c>
      <c r="C1022">
        <f>VLOOKUP(H1022,estados!C:G,5,0)</f>
        <v>43</v>
      </c>
      <c r="D1022" t="str">
        <f>VLOOKUP(H1022,estados!C:F,4,0)</f>
        <v>Rio Grande do Sul</v>
      </c>
      <c r="E1022" t="str">
        <f>VLOOKUP(H1022,estados!C:F,2,0)</f>
        <v>Sul</v>
      </c>
      <c r="F1022" t="str">
        <f>municipios[[#This Row],[MUNICÍPIO - IBGE]]</f>
        <v>Ubiretama</v>
      </c>
      <c r="G1022">
        <f>VLOOKUP(H1022,estados!C:F,3,0)</f>
        <v>497</v>
      </c>
      <c r="H1022" t="str">
        <f>municipios[[#This Row],[UF]]</f>
        <v>RS</v>
      </c>
      <c r="I1022" t="str">
        <f t="shared" si="15"/>
        <v>432234</v>
      </c>
    </row>
    <row r="1023" spans="1:9" x14ac:dyDescent="0.25">
      <c r="A1023">
        <f>municipios[[#This Row],[CÓDIGO DO MUNICÍPIO - TOM]]</f>
        <v>1023</v>
      </c>
      <c r="B1023">
        <f>municipios[[#This Row],[CÓDIGO DO MUNICÍPIO - IBGE]]</f>
        <v>2201200</v>
      </c>
      <c r="C1023">
        <f>VLOOKUP(H1023,estados!C:G,5,0)</f>
        <v>22</v>
      </c>
      <c r="D1023" t="str">
        <f>VLOOKUP(H1023,estados!C:F,4,0)</f>
        <v>Piauí</v>
      </c>
      <c r="E1023" t="str">
        <f>VLOOKUP(H1023,estados!C:F,2,0)</f>
        <v>Nordeste</v>
      </c>
      <c r="F1023" t="str">
        <f>municipios[[#This Row],[MUNICÍPIO - IBGE]]</f>
        <v>Barras</v>
      </c>
      <c r="G1023">
        <f>VLOOKUP(H1023,estados!C:F,3,0)</f>
        <v>224</v>
      </c>
      <c r="H1023" t="str">
        <f>municipios[[#This Row],[UF]]</f>
        <v>PI</v>
      </c>
      <c r="I1023" t="str">
        <f t="shared" si="15"/>
        <v>220120</v>
      </c>
    </row>
    <row r="1024" spans="1:9" x14ac:dyDescent="0.25">
      <c r="A1024">
        <f>municipios[[#This Row],[CÓDIGO DO MUNICÍPIO - TOM]]</f>
        <v>1024</v>
      </c>
      <c r="B1024">
        <f>municipios[[#This Row],[CÓDIGO DO MUNICÍPIO - IBGE]]</f>
        <v>4322376</v>
      </c>
      <c r="C1024">
        <f>VLOOKUP(H1024,estados!C:G,5,0)</f>
        <v>43</v>
      </c>
      <c r="D1024" t="str">
        <f>VLOOKUP(H1024,estados!C:F,4,0)</f>
        <v>Rio Grande do Sul</v>
      </c>
      <c r="E1024" t="str">
        <f>VLOOKUP(H1024,estados!C:F,2,0)</f>
        <v>Sul</v>
      </c>
      <c r="F1024" t="str">
        <f>municipios[[#This Row],[MUNICÍPIO - IBGE]]</f>
        <v>Unistalda</v>
      </c>
      <c r="G1024">
        <f>VLOOKUP(H1024,estados!C:F,3,0)</f>
        <v>497</v>
      </c>
      <c r="H1024" t="str">
        <f>municipios[[#This Row],[UF]]</f>
        <v>RS</v>
      </c>
      <c r="I1024" t="str">
        <f t="shared" si="15"/>
        <v>432237</v>
      </c>
    </row>
    <row r="1025" spans="1:9" x14ac:dyDescent="0.25">
      <c r="A1025">
        <f>municipios[[#This Row],[CÓDIGO DO MUNICÍPIO - TOM]]</f>
        <v>1025</v>
      </c>
      <c r="B1025">
        <f>municipios[[#This Row],[CÓDIGO DO MUNICÍPIO - IBGE]]</f>
        <v>2201309</v>
      </c>
      <c r="C1025">
        <f>VLOOKUP(H1025,estados!C:G,5,0)</f>
        <v>22</v>
      </c>
      <c r="D1025" t="str">
        <f>VLOOKUP(H1025,estados!C:F,4,0)</f>
        <v>Piauí</v>
      </c>
      <c r="E1025" t="str">
        <f>VLOOKUP(H1025,estados!C:F,2,0)</f>
        <v>Nordeste</v>
      </c>
      <c r="F1025" t="str">
        <f>municipios[[#This Row],[MUNICÍPIO - IBGE]]</f>
        <v>Barreiras do Piauí</v>
      </c>
      <c r="G1025">
        <f>VLOOKUP(H1025,estados!C:F,3,0)</f>
        <v>224</v>
      </c>
      <c r="H1025" t="str">
        <f>municipios[[#This Row],[UF]]</f>
        <v>PI</v>
      </c>
      <c r="I1025" t="str">
        <f t="shared" si="15"/>
        <v>220130</v>
      </c>
    </row>
    <row r="1026" spans="1:9" x14ac:dyDescent="0.25">
      <c r="A1026">
        <f>municipios[[#This Row],[CÓDIGO DO MUNICÍPIO - TOM]]</f>
        <v>1026</v>
      </c>
      <c r="B1026">
        <f>municipios[[#This Row],[CÓDIGO DO MUNICÍPIO - IBGE]]</f>
        <v>4322525</v>
      </c>
      <c r="C1026">
        <f>VLOOKUP(H1026,estados!C:G,5,0)</f>
        <v>43</v>
      </c>
      <c r="D1026" t="str">
        <f>VLOOKUP(H1026,estados!C:F,4,0)</f>
        <v>Rio Grande do Sul</v>
      </c>
      <c r="E1026" t="str">
        <f>VLOOKUP(H1026,estados!C:F,2,0)</f>
        <v>Sul</v>
      </c>
      <c r="F1026" t="str">
        <f>municipios[[#This Row],[MUNICÍPIO - IBGE]]</f>
        <v>Vale Verde</v>
      </c>
      <c r="G1026">
        <f>VLOOKUP(H1026,estados!C:F,3,0)</f>
        <v>497</v>
      </c>
      <c r="H1026" t="str">
        <f>municipios[[#This Row],[UF]]</f>
        <v>RS</v>
      </c>
      <c r="I1026" t="str">
        <f t="shared" si="15"/>
        <v>432252</v>
      </c>
    </row>
    <row r="1027" spans="1:9" x14ac:dyDescent="0.25">
      <c r="A1027">
        <f>municipios[[#This Row],[CÓDIGO DO MUNICÍPIO - TOM]]</f>
        <v>1027</v>
      </c>
      <c r="B1027">
        <f>municipios[[#This Row],[CÓDIGO DO MUNICÍPIO - IBGE]]</f>
        <v>2201408</v>
      </c>
      <c r="C1027">
        <f>VLOOKUP(H1027,estados!C:G,5,0)</f>
        <v>22</v>
      </c>
      <c r="D1027" t="str">
        <f>VLOOKUP(H1027,estados!C:F,4,0)</f>
        <v>Piauí</v>
      </c>
      <c r="E1027" t="str">
        <f>VLOOKUP(H1027,estados!C:F,2,0)</f>
        <v>Nordeste</v>
      </c>
      <c r="F1027" t="str">
        <f>municipios[[#This Row],[MUNICÍPIO - IBGE]]</f>
        <v>Barro Duro</v>
      </c>
      <c r="G1027">
        <f>VLOOKUP(H1027,estados!C:F,3,0)</f>
        <v>224</v>
      </c>
      <c r="H1027" t="str">
        <f>municipios[[#This Row],[UF]]</f>
        <v>PI</v>
      </c>
      <c r="I1027" t="str">
        <f t="shared" ref="I1027:I1090" si="16">LEFT(B1027,LEN(B1027)-1)</f>
        <v>220140</v>
      </c>
    </row>
    <row r="1028" spans="1:9" x14ac:dyDescent="0.25">
      <c r="A1028">
        <f>municipios[[#This Row],[CÓDIGO DO MUNICÍPIO - TOM]]</f>
        <v>1028</v>
      </c>
      <c r="B1028">
        <f>municipios[[#This Row],[CÓDIGO DO MUNICÍPIO - IBGE]]</f>
        <v>4322855</v>
      </c>
      <c r="C1028">
        <f>VLOOKUP(H1028,estados!C:G,5,0)</f>
        <v>43</v>
      </c>
      <c r="D1028" t="str">
        <f>VLOOKUP(H1028,estados!C:F,4,0)</f>
        <v>Rio Grande do Sul</v>
      </c>
      <c r="E1028" t="str">
        <f>VLOOKUP(H1028,estados!C:F,2,0)</f>
        <v>Sul</v>
      </c>
      <c r="F1028" t="str">
        <f>municipios[[#This Row],[MUNICÍPIO - IBGE]]</f>
        <v>Vespasiano Corrêa</v>
      </c>
      <c r="G1028">
        <f>VLOOKUP(H1028,estados!C:F,3,0)</f>
        <v>497</v>
      </c>
      <c r="H1028" t="str">
        <f>municipios[[#This Row],[UF]]</f>
        <v>RS</v>
      </c>
      <c r="I1028" t="str">
        <f t="shared" si="16"/>
        <v>432285</v>
      </c>
    </row>
    <row r="1029" spans="1:9" x14ac:dyDescent="0.25">
      <c r="A1029">
        <f>municipios[[#This Row],[CÓDIGO DO MUNICÍPIO - TOM]]</f>
        <v>1029</v>
      </c>
      <c r="B1029">
        <f>municipios[[#This Row],[CÓDIGO DO MUNICÍPIO - IBGE]]</f>
        <v>2201507</v>
      </c>
      <c r="C1029">
        <f>VLOOKUP(H1029,estados!C:G,5,0)</f>
        <v>22</v>
      </c>
      <c r="D1029" t="str">
        <f>VLOOKUP(H1029,estados!C:F,4,0)</f>
        <v>Piauí</v>
      </c>
      <c r="E1029" t="str">
        <f>VLOOKUP(H1029,estados!C:F,2,0)</f>
        <v>Nordeste</v>
      </c>
      <c r="F1029" t="str">
        <f>municipios[[#This Row],[MUNICÍPIO - IBGE]]</f>
        <v>Batalha</v>
      </c>
      <c r="G1029">
        <f>VLOOKUP(H1029,estados!C:F,3,0)</f>
        <v>224</v>
      </c>
      <c r="H1029" t="str">
        <f>municipios[[#This Row],[UF]]</f>
        <v>PI</v>
      </c>
      <c r="I1029" t="str">
        <f t="shared" si="16"/>
        <v>220150</v>
      </c>
    </row>
    <row r="1030" spans="1:9" x14ac:dyDescent="0.25">
      <c r="A1030">
        <f>municipios[[#This Row],[CÓDIGO DO MUNICÍPIO - TOM]]</f>
        <v>1030</v>
      </c>
      <c r="B1030">
        <f>municipios[[#This Row],[CÓDIGO DO MUNICÍPIO - IBGE]]</f>
        <v>4323358</v>
      </c>
      <c r="C1030">
        <f>VLOOKUP(H1030,estados!C:G,5,0)</f>
        <v>43</v>
      </c>
      <c r="D1030" t="str">
        <f>VLOOKUP(H1030,estados!C:F,4,0)</f>
        <v>Rio Grande do Sul</v>
      </c>
      <c r="E1030" t="str">
        <f>VLOOKUP(H1030,estados!C:F,2,0)</f>
        <v>Sul</v>
      </c>
      <c r="F1030" t="str">
        <f>municipios[[#This Row],[MUNICÍPIO - IBGE]]</f>
        <v>Vila Lângaro</v>
      </c>
      <c r="G1030">
        <f>VLOOKUP(H1030,estados!C:F,3,0)</f>
        <v>497</v>
      </c>
      <c r="H1030" t="str">
        <f>municipios[[#This Row],[UF]]</f>
        <v>RS</v>
      </c>
      <c r="I1030" t="str">
        <f t="shared" si="16"/>
        <v>432335</v>
      </c>
    </row>
    <row r="1031" spans="1:9" x14ac:dyDescent="0.25">
      <c r="A1031">
        <f>municipios[[#This Row],[CÓDIGO DO MUNICÍPIO - TOM]]</f>
        <v>1031</v>
      </c>
      <c r="B1031">
        <f>municipios[[#This Row],[CÓDIGO DO MUNICÍPIO - IBGE]]</f>
        <v>2201606</v>
      </c>
      <c r="C1031">
        <f>VLOOKUP(H1031,estados!C:G,5,0)</f>
        <v>22</v>
      </c>
      <c r="D1031" t="str">
        <f>VLOOKUP(H1031,estados!C:F,4,0)</f>
        <v>Piauí</v>
      </c>
      <c r="E1031" t="str">
        <f>VLOOKUP(H1031,estados!C:F,2,0)</f>
        <v>Nordeste</v>
      </c>
      <c r="F1031" t="str">
        <f>municipios[[#This Row],[MUNICÍPIO - IBGE]]</f>
        <v>Beneditinos</v>
      </c>
      <c r="G1031">
        <f>VLOOKUP(H1031,estados!C:F,3,0)</f>
        <v>224</v>
      </c>
      <c r="H1031" t="str">
        <f>municipios[[#This Row],[UF]]</f>
        <v>PI</v>
      </c>
      <c r="I1031" t="str">
        <f t="shared" si="16"/>
        <v>220160</v>
      </c>
    </row>
    <row r="1032" spans="1:9" x14ac:dyDescent="0.25">
      <c r="A1032">
        <f>municipios[[#This Row],[CÓDIGO DO MUNICÍPIO - TOM]]</f>
        <v>1032</v>
      </c>
      <c r="B1032">
        <f>municipios[[#This Row],[CÓDIGO DO MUNICÍPIO - IBGE]]</f>
        <v>5102686</v>
      </c>
      <c r="C1032">
        <f>VLOOKUP(H1032,estados!C:G,5,0)</f>
        <v>51</v>
      </c>
      <c r="D1032" t="str">
        <f>VLOOKUP(H1032,estados!C:F,4,0)</f>
        <v>Mato Grosso</v>
      </c>
      <c r="E1032" t="str">
        <f>VLOOKUP(H1032,estados!C:F,2,0)</f>
        <v>Centro-Oeste</v>
      </c>
      <c r="F1032" t="str">
        <f>municipios[[#This Row],[MUNICÍPIO - IBGE]]</f>
        <v>Campos de Júlio</v>
      </c>
      <c r="G1032">
        <f>VLOOKUP(H1032,estados!C:F,3,0)</f>
        <v>141</v>
      </c>
      <c r="H1032" t="str">
        <f>municipios[[#This Row],[UF]]</f>
        <v>MT</v>
      </c>
      <c r="I1032" t="str">
        <f t="shared" si="16"/>
        <v>510268</v>
      </c>
    </row>
    <row r="1033" spans="1:9" x14ac:dyDescent="0.25">
      <c r="A1033">
        <f>municipios[[#This Row],[CÓDIGO DO MUNICÍPIO - TOM]]</f>
        <v>1033</v>
      </c>
      <c r="B1033">
        <f>municipios[[#This Row],[CÓDIGO DO MUNICÍPIO - IBGE]]</f>
        <v>2201705</v>
      </c>
      <c r="C1033">
        <f>VLOOKUP(H1033,estados!C:G,5,0)</f>
        <v>22</v>
      </c>
      <c r="D1033" t="str">
        <f>VLOOKUP(H1033,estados!C:F,4,0)</f>
        <v>Piauí</v>
      </c>
      <c r="E1033" t="str">
        <f>VLOOKUP(H1033,estados!C:F,2,0)</f>
        <v>Nordeste</v>
      </c>
      <c r="F1033" t="str">
        <f>municipios[[#This Row],[MUNICÍPIO - IBGE]]</f>
        <v>Bertolínia</v>
      </c>
      <c r="G1033">
        <f>VLOOKUP(H1033,estados!C:F,3,0)</f>
        <v>224</v>
      </c>
      <c r="H1033" t="str">
        <f>municipios[[#This Row],[UF]]</f>
        <v>PI</v>
      </c>
      <c r="I1033" t="str">
        <f t="shared" si="16"/>
        <v>220170</v>
      </c>
    </row>
    <row r="1034" spans="1:9" x14ac:dyDescent="0.25">
      <c r="A1034">
        <f>municipios[[#This Row],[CÓDIGO DO MUNICÍPIO - TOM]]</f>
        <v>1034</v>
      </c>
      <c r="B1034">
        <f>municipios[[#This Row],[CÓDIGO DO MUNICÍPIO - IBGE]]</f>
        <v>5102793</v>
      </c>
      <c r="C1034">
        <f>VLOOKUP(H1034,estados!C:G,5,0)</f>
        <v>51</v>
      </c>
      <c r="D1034" t="str">
        <f>VLOOKUP(H1034,estados!C:F,4,0)</f>
        <v>Mato Grosso</v>
      </c>
      <c r="E1034" t="str">
        <f>VLOOKUP(H1034,estados!C:F,2,0)</f>
        <v>Centro-Oeste</v>
      </c>
      <c r="F1034" t="str">
        <f>municipios[[#This Row],[MUNICÍPIO - IBGE]]</f>
        <v>Carlinda</v>
      </c>
      <c r="G1034">
        <f>VLOOKUP(H1034,estados!C:F,3,0)</f>
        <v>141</v>
      </c>
      <c r="H1034" t="str">
        <f>municipios[[#This Row],[UF]]</f>
        <v>MT</v>
      </c>
      <c r="I1034" t="str">
        <f t="shared" si="16"/>
        <v>510279</v>
      </c>
    </row>
    <row r="1035" spans="1:9" x14ac:dyDescent="0.25">
      <c r="A1035">
        <f>municipios[[#This Row],[CÓDIGO DO MUNICÍPIO - TOM]]</f>
        <v>1035</v>
      </c>
      <c r="B1035">
        <f>municipios[[#This Row],[CÓDIGO DO MUNICÍPIO - IBGE]]</f>
        <v>2201804</v>
      </c>
      <c r="C1035">
        <f>VLOOKUP(H1035,estados!C:G,5,0)</f>
        <v>22</v>
      </c>
      <c r="D1035" t="str">
        <f>VLOOKUP(H1035,estados!C:F,4,0)</f>
        <v>Piauí</v>
      </c>
      <c r="E1035" t="str">
        <f>VLOOKUP(H1035,estados!C:F,2,0)</f>
        <v>Nordeste</v>
      </c>
      <c r="F1035" t="str">
        <f>municipios[[#This Row],[MUNICÍPIO - IBGE]]</f>
        <v>Bocaina</v>
      </c>
      <c r="G1035">
        <f>VLOOKUP(H1035,estados!C:F,3,0)</f>
        <v>224</v>
      </c>
      <c r="H1035" t="str">
        <f>municipios[[#This Row],[UF]]</f>
        <v>PI</v>
      </c>
      <c r="I1035" t="str">
        <f t="shared" si="16"/>
        <v>220180</v>
      </c>
    </row>
    <row r="1036" spans="1:9" x14ac:dyDescent="0.25">
      <c r="A1036">
        <f>municipios[[#This Row],[CÓDIGO DO MUNICÍPIO - TOM]]</f>
        <v>1036</v>
      </c>
      <c r="B1036">
        <f>municipios[[#This Row],[CÓDIGO DO MUNICÍPIO - IBGE]]</f>
        <v>5103700</v>
      </c>
      <c r="C1036">
        <f>VLOOKUP(H1036,estados!C:G,5,0)</f>
        <v>51</v>
      </c>
      <c r="D1036" t="str">
        <f>VLOOKUP(H1036,estados!C:F,4,0)</f>
        <v>Mato Grosso</v>
      </c>
      <c r="E1036" t="str">
        <f>VLOOKUP(H1036,estados!C:F,2,0)</f>
        <v>Centro-Oeste</v>
      </c>
      <c r="F1036" t="str">
        <f>municipios[[#This Row],[MUNICÍPIO - IBGE]]</f>
        <v>Feliz Natal</v>
      </c>
      <c r="G1036">
        <f>VLOOKUP(H1036,estados!C:F,3,0)</f>
        <v>141</v>
      </c>
      <c r="H1036" t="str">
        <f>municipios[[#This Row],[UF]]</f>
        <v>MT</v>
      </c>
      <c r="I1036" t="str">
        <f t="shared" si="16"/>
        <v>510370</v>
      </c>
    </row>
    <row r="1037" spans="1:9" x14ac:dyDescent="0.25">
      <c r="A1037">
        <f>municipios[[#This Row],[CÓDIGO DO MUNICÍPIO - TOM]]</f>
        <v>1037</v>
      </c>
      <c r="B1037">
        <f>municipios[[#This Row],[CÓDIGO DO MUNICÍPIO - IBGE]]</f>
        <v>2201903</v>
      </c>
      <c r="C1037">
        <f>VLOOKUP(H1037,estados!C:G,5,0)</f>
        <v>22</v>
      </c>
      <c r="D1037" t="str">
        <f>VLOOKUP(H1037,estados!C:F,4,0)</f>
        <v>Piauí</v>
      </c>
      <c r="E1037" t="str">
        <f>VLOOKUP(H1037,estados!C:F,2,0)</f>
        <v>Nordeste</v>
      </c>
      <c r="F1037" t="str">
        <f>municipios[[#This Row],[MUNICÍPIO - IBGE]]</f>
        <v>Bom Jesus</v>
      </c>
      <c r="G1037">
        <f>VLOOKUP(H1037,estados!C:F,3,0)</f>
        <v>224</v>
      </c>
      <c r="H1037" t="str">
        <f>municipios[[#This Row],[UF]]</f>
        <v>PI</v>
      </c>
      <c r="I1037" t="str">
        <f t="shared" si="16"/>
        <v>220190</v>
      </c>
    </row>
    <row r="1038" spans="1:9" x14ac:dyDescent="0.25">
      <c r="A1038">
        <f>municipios[[#This Row],[CÓDIGO DO MUNICÍPIO - TOM]]</f>
        <v>1038</v>
      </c>
      <c r="B1038">
        <f>municipios[[#This Row],[CÓDIGO DO MUNICÍPIO - IBGE]]</f>
        <v>5103858</v>
      </c>
      <c r="C1038">
        <f>VLOOKUP(H1038,estados!C:G,5,0)</f>
        <v>51</v>
      </c>
      <c r="D1038" t="str">
        <f>VLOOKUP(H1038,estados!C:F,4,0)</f>
        <v>Mato Grosso</v>
      </c>
      <c r="E1038" t="str">
        <f>VLOOKUP(H1038,estados!C:F,2,0)</f>
        <v>Centro-Oeste</v>
      </c>
      <c r="F1038" t="str">
        <f>municipios[[#This Row],[MUNICÍPIO - IBGE]]</f>
        <v>Gaúcha do Norte</v>
      </c>
      <c r="G1038">
        <f>VLOOKUP(H1038,estados!C:F,3,0)</f>
        <v>141</v>
      </c>
      <c r="H1038" t="str">
        <f>municipios[[#This Row],[UF]]</f>
        <v>MT</v>
      </c>
      <c r="I1038" t="str">
        <f t="shared" si="16"/>
        <v>510385</v>
      </c>
    </row>
    <row r="1039" spans="1:9" x14ac:dyDescent="0.25">
      <c r="A1039">
        <f>municipios[[#This Row],[CÓDIGO DO MUNICÍPIO - TOM]]</f>
        <v>1039</v>
      </c>
      <c r="B1039">
        <f>municipios[[#This Row],[CÓDIGO DO MUNICÍPIO - IBGE]]</f>
        <v>2202000</v>
      </c>
      <c r="C1039">
        <f>VLOOKUP(H1039,estados!C:G,5,0)</f>
        <v>22</v>
      </c>
      <c r="D1039" t="str">
        <f>VLOOKUP(H1039,estados!C:F,4,0)</f>
        <v>Piauí</v>
      </c>
      <c r="E1039" t="str">
        <f>VLOOKUP(H1039,estados!C:F,2,0)</f>
        <v>Nordeste</v>
      </c>
      <c r="F1039" t="str">
        <f>municipios[[#This Row],[MUNICÍPIO - IBGE]]</f>
        <v>Buriti dos Lopes</v>
      </c>
      <c r="G1039">
        <f>VLOOKUP(H1039,estados!C:F,3,0)</f>
        <v>224</v>
      </c>
      <c r="H1039" t="str">
        <f>municipios[[#This Row],[UF]]</f>
        <v>PI</v>
      </c>
      <c r="I1039" t="str">
        <f t="shared" si="16"/>
        <v>220200</v>
      </c>
    </row>
    <row r="1040" spans="1:9" x14ac:dyDescent="0.25">
      <c r="A1040">
        <f>municipios[[#This Row],[CÓDIGO DO MUNICÍPIO - TOM]]</f>
        <v>1040</v>
      </c>
      <c r="B1040">
        <f>municipios[[#This Row],[CÓDIGO DO MUNICÍPIO - IBGE]]</f>
        <v>5106182</v>
      </c>
      <c r="C1040">
        <f>VLOOKUP(H1040,estados!C:G,5,0)</f>
        <v>51</v>
      </c>
      <c r="D1040" t="str">
        <f>VLOOKUP(H1040,estados!C:F,4,0)</f>
        <v>Mato Grosso</v>
      </c>
      <c r="E1040" t="str">
        <f>VLOOKUP(H1040,estados!C:F,2,0)</f>
        <v>Centro-Oeste</v>
      </c>
      <c r="F1040" t="str">
        <f>municipios[[#This Row],[MUNICÍPIO - IBGE]]</f>
        <v>Nova Lacerda</v>
      </c>
      <c r="G1040">
        <f>VLOOKUP(H1040,estados!C:F,3,0)</f>
        <v>141</v>
      </c>
      <c r="H1040" t="str">
        <f>municipios[[#This Row],[UF]]</f>
        <v>MT</v>
      </c>
      <c r="I1040" t="str">
        <f t="shared" si="16"/>
        <v>510618</v>
      </c>
    </row>
    <row r="1041" spans="1:9" x14ac:dyDescent="0.25">
      <c r="A1041">
        <f>municipios[[#This Row],[CÓDIGO DO MUNICÍPIO - TOM]]</f>
        <v>1041</v>
      </c>
      <c r="B1041">
        <f>municipios[[#This Row],[CÓDIGO DO MUNICÍPIO - IBGE]]</f>
        <v>2202109</v>
      </c>
      <c r="C1041">
        <f>VLOOKUP(H1041,estados!C:G,5,0)</f>
        <v>22</v>
      </c>
      <c r="D1041" t="str">
        <f>VLOOKUP(H1041,estados!C:F,4,0)</f>
        <v>Piauí</v>
      </c>
      <c r="E1041" t="str">
        <f>VLOOKUP(H1041,estados!C:F,2,0)</f>
        <v>Nordeste</v>
      </c>
      <c r="F1041" t="str">
        <f>municipios[[#This Row],[MUNICÍPIO - IBGE]]</f>
        <v>Campinas do Piauí</v>
      </c>
      <c r="G1041">
        <f>VLOOKUP(H1041,estados!C:F,3,0)</f>
        <v>224</v>
      </c>
      <c r="H1041" t="str">
        <f>municipios[[#This Row],[UF]]</f>
        <v>PI</v>
      </c>
      <c r="I1041" t="str">
        <f t="shared" si="16"/>
        <v>220210</v>
      </c>
    </row>
    <row r="1042" spans="1:9" x14ac:dyDescent="0.25">
      <c r="A1042">
        <f>municipios[[#This Row],[CÓDIGO DO MUNICÍPIO - TOM]]</f>
        <v>1042</v>
      </c>
      <c r="B1042">
        <f>municipios[[#This Row],[CÓDIGO DO MUNICÍPIO - IBGE]]</f>
        <v>5106240</v>
      </c>
      <c r="C1042">
        <f>VLOOKUP(H1042,estados!C:G,5,0)</f>
        <v>51</v>
      </c>
      <c r="D1042" t="str">
        <f>VLOOKUP(H1042,estados!C:F,4,0)</f>
        <v>Mato Grosso</v>
      </c>
      <c r="E1042" t="str">
        <f>VLOOKUP(H1042,estados!C:F,2,0)</f>
        <v>Centro-Oeste</v>
      </c>
      <c r="F1042" t="str">
        <f>municipios[[#This Row],[MUNICÍPIO - IBGE]]</f>
        <v>Nova Ubiratã</v>
      </c>
      <c r="G1042">
        <f>VLOOKUP(H1042,estados!C:F,3,0)</f>
        <v>141</v>
      </c>
      <c r="H1042" t="str">
        <f>municipios[[#This Row],[UF]]</f>
        <v>MT</v>
      </c>
      <c r="I1042" t="str">
        <f t="shared" si="16"/>
        <v>510624</v>
      </c>
    </row>
    <row r="1043" spans="1:9" x14ac:dyDescent="0.25">
      <c r="A1043">
        <f>municipios[[#This Row],[CÓDIGO DO MUNICÍPIO - TOM]]</f>
        <v>1043</v>
      </c>
      <c r="B1043">
        <f>municipios[[#This Row],[CÓDIGO DO MUNICÍPIO - IBGE]]</f>
        <v>2202208</v>
      </c>
      <c r="C1043">
        <f>VLOOKUP(H1043,estados!C:G,5,0)</f>
        <v>22</v>
      </c>
      <c r="D1043" t="str">
        <f>VLOOKUP(H1043,estados!C:F,4,0)</f>
        <v>Piauí</v>
      </c>
      <c r="E1043" t="str">
        <f>VLOOKUP(H1043,estados!C:F,2,0)</f>
        <v>Nordeste</v>
      </c>
      <c r="F1043" t="str">
        <f>municipios[[#This Row],[MUNICÍPIO - IBGE]]</f>
        <v>Campo Maior</v>
      </c>
      <c r="G1043">
        <f>VLOOKUP(H1043,estados!C:F,3,0)</f>
        <v>224</v>
      </c>
      <c r="H1043" t="str">
        <f>municipios[[#This Row],[UF]]</f>
        <v>PI</v>
      </c>
      <c r="I1043" t="str">
        <f t="shared" si="16"/>
        <v>220220</v>
      </c>
    </row>
    <row r="1044" spans="1:9" x14ac:dyDescent="0.25">
      <c r="A1044">
        <f>municipios[[#This Row],[CÓDIGO DO MUNICÍPIO - TOM]]</f>
        <v>1044</v>
      </c>
      <c r="B1044">
        <f>municipios[[#This Row],[CÓDIGO DO MUNICÍPIO - IBGE]]</f>
        <v>5106265</v>
      </c>
      <c r="C1044">
        <f>VLOOKUP(H1044,estados!C:G,5,0)</f>
        <v>51</v>
      </c>
      <c r="D1044" t="str">
        <f>VLOOKUP(H1044,estados!C:F,4,0)</f>
        <v>Mato Grosso</v>
      </c>
      <c r="E1044" t="str">
        <f>VLOOKUP(H1044,estados!C:F,2,0)</f>
        <v>Centro-Oeste</v>
      </c>
      <c r="F1044" t="str">
        <f>municipios[[#This Row],[MUNICÍPIO - IBGE]]</f>
        <v>Novo Mundo</v>
      </c>
      <c r="G1044">
        <f>VLOOKUP(H1044,estados!C:F,3,0)</f>
        <v>141</v>
      </c>
      <c r="H1044" t="str">
        <f>municipios[[#This Row],[UF]]</f>
        <v>MT</v>
      </c>
      <c r="I1044" t="str">
        <f t="shared" si="16"/>
        <v>510626</v>
      </c>
    </row>
    <row r="1045" spans="1:9" x14ac:dyDescent="0.25">
      <c r="A1045">
        <f>municipios[[#This Row],[CÓDIGO DO MUNICÍPIO - TOM]]</f>
        <v>1045</v>
      </c>
      <c r="B1045">
        <f>municipios[[#This Row],[CÓDIGO DO MUNICÍPIO - IBGE]]</f>
        <v>2202307</v>
      </c>
      <c r="C1045">
        <f>VLOOKUP(H1045,estados!C:G,5,0)</f>
        <v>22</v>
      </c>
      <c r="D1045" t="str">
        <f>VLOOKUP(H1045,estados!C:F,4,0)</f>
        <v>Piauí</v>
      </c>
      <c r="E1045" t="str">
        <f>VLOOKUP(H1045,estados!C:F,2,0)</f>
        <v>Nordeste</v>
      </c>
      <c r="F1045" t="str">
        <f>municipios[[#This Row],[MUNICÍPIO - IBGE]]</f>
        <v>Canto do Buriti</v>
      </c>
      <c r="G1045">
        <f>VLOOKUP(H1045,estados!C:F,3,0)</f>
        <v>224</v>
      </c>
      <c r="H1045" t="str">
        <f>municipios[[#This Row],[UF]]</f>
        <v>PI</v>
      </c>
      <c r="I1045" t="str">
        <f t="shared" si="16"/>
        <v>220230</v>
      </c>
    </row>
    <row r="1046" spans="1:9" x14ac:dyDescent="0.25">
      <c r="A1046">
        <f>municipios[[#This Row],[CÓDIGO DO MUNICÍPIO - TOM]]</f>
        <v>1046</v>
      </c>
      <c r="B1046">
        <f>municipios[[#This Row],[CÓDIGO DO MUNICÍPIO - IBGE]]</f>
        <v>5107875</v>
      </c>
      <c r="C1046">
        <f>VLOOKUP(H1046,estados!C:G,5,0)</f>
        <v>51</v>
      </c>
      <c r="D1046" t="str">
        <f>VLOOKUP(H1046,estados!C:F,4,0)</f>
        <v>Mato Grosso</v>
      </c>
      <c r="E1046" t="str">
        <f>VLOOKUP(H1046,estados!C:F,2,0)</f>
        <v>Centro-Oeste</v>
      </c>
      <c r="F1046" t="str">
        <f>municipios[[#This Row],[MUNICÍPIO - IBGE]]</f>
        <v>Sapezal</v>
      </c>
      <c r="G1046">
        <f>VLOOKUP(H1046,estados!C:F,3,0)</f>
        <v>141</v>
      </c>
      <c r="H1046" t="str">
        <f>municipios[[#This Row],[UF]]</f>
        <v>MT</v>
      </c>
      <c r="I1046" t="str">
        <f t="shared" si="16"/>
        <v>510787</v>
      </c>
    </row>
    <row r="1047" spans="1:9" x14ac:dyDescent="0.25">
      <c r="A1047">
        <f>municipios[[#This Row],[CÓDIGO DO MUNICÍPIO - TOM]]</f>
        <v>1047</v>
      </c>
      <c r="B1047">
        <f>municipios[[#This Row],[CÓDIGO DO MUNICÍPIO - IBGE]]</f>
        <v>2202406</v>
      </c>
      <c r="C1047">
        <f>VLOOKUP(H1047,estados!C:G,5,0)</f>
        <v>22</v>
      </c>
      <c r="D1047" t="str">
        <f>VLOOKUP(H1047,estados!C:F,4,0)</f>
        <v>Piauí</v>
      </c>
      <c r="E1047" t="str">
        <f>VLOOKUP(H1047,estados!C:F,2,0)</f>
        <v>Nordeste</v>
      </c>
      <c r="F1047" t="str">
        <f>municipios[[#This Row],[MUNICÍPIO - IBGE]]</f>
        <v>Capitão de Campos</v>
      </c>
      <c r="G1047">
        <f>VLOOKUP(H1047,estados!C:F,3,0)</f>
        <v>224</v>
      </c>
      <c r="H1047" t="str">
        <f>municipios[[#This Row],[UF]]</f>
        <v>PI</v>
      </c>
      <c r="I1047" t="str">
        <f t="shared" si="16"/>
        <v>220240</v>
      </c>
    </row>
    <row r="1048" spans="1:9" x14ac:dyDescent="0.25">
      <c r="A1048">
        <f>municipios[[#This Row],[CÓDIGO DO MUNICÍPIO - TOM]]</f>
        <v>1048</v>
      </c>
      <c r="B1048">
        <f>municipios[[#This Row],[CÓDIGO DO MUNICÍPIO - IBGE]]</f>
        <v>5108303</v>
      </c>
      <c r="C1048">
        <f>VLOOKUP(H1048,estados!C:G,5,0)</f>
        <v>51</v>
      </c>
      <c r="D1048" t="str">
        <f>VLOOKUP(H1048,estados!C:F,4,0)</f>
        <v>Mato Grosso</v>
      </c>
      <c r="E1048" t="str">
        <f>VLOOKUP(H1048,estados!C:F,2,0)</f>
        <v>Centro-Oeste</v>
      </c>
      <c r="F1048" t="str">
        <f>municipios[[#This Row],[MUNICÍPIO - IBGE]]</f>
        <v>União do Sul</v>
      </c>
      <c r="G1048">
        <f>VLOOKUP(H1048,estados!C:F,3,0)</f>
        <v>141</v>
      </c>
      <c r="H1048" t="str">
        <f>municipios[[#This Row],[UF]]</f>
        <v>MT</v>
      </c>
      <c r="I1048" t="str">
        <f t="shared" si="16"/>
        <v>510830</v>
      </c>
    </row>
    <row r="1049" spans="1:9" x14ac:dyDescent="0.25">
      <c r="A1049">
        <f>municipios[[#This Row],[CÓDIGO DO MUNICÍPIO - TOM]]</f>
        <v>1049</v>
      </c>
      <c r="B1049">
        <f>municipios[[#This Row],[CÓDIGO DO MUNICÍPIO - IBGE]]</f>
        <v>2202505</v>
      </c>
      <c r="C1049">
        <f>VLOOKUP(H1049,estados!C:G,5,0)</f>
        <v>22</v>
      </c>
      <c r="D1049" t="str">
        <f>VLOOKUP(H1049,estados!C:F,4,0)</f>
        <v>Piauí</v>
      </c>
      <c r="E1049" t="str">
        <f>VLOOKUP(H1049,estados!C:F,2,0)</f>
        <v>Nordeste</v>
      </c>
      <c r="F1049" t="str">
        <f>municipios[[#This Row],[MUNICÍPIO - IBGE]]</f>
        <v>Caracol</v>
      </c>
      <c r="G1049">
        <f>VLOOKUP(H1049,estados!C:F,3,0)</f>
        <v>224</v>
      </c>
      <c r="H1049" t="str">
        <f>municipios[[#This Row],[UF]]</f>
        <v>PI</v>
      </c>
      <c r="I1049" t="str">
        <f t="shared" si="16"/>
        <v>220250</v>
      </c>
    </row>
    <row r="1050" spans="1:9" x14ac:dyDescent="0.25">
      <c r="A1050">
        <f>municipios[[#This Row],[CÓDIGO DO MUNICÍPIO - TOM]]</f>
        <v>1050</v>
      </c>
      <c r="B1050">
        <f>municipios[[#This Row],[CÓDIGO DO MUNICÍPIO - IBGE]]</f>
        <v>5200050</v>
      </c>
      <c r="C1050">
        <f>VLOOKUP(H1050,estados!C:G,5,0)</f>
        <v>52</v>
      </c>
      <c r="D1050" t="str">
        <f>VLOOKUP(H1050,estados!C:F,4,0)</f>
        <v>Goiás</v>
      </c>
      <c r="E1050" t="str">
        <f>VLOOKUP(H1050,estados!C:F,2,0)</f>
        <v>Centro-Oeste</v>
      </c>
      <c r="F1050" t="str">
        <f>municipios[[#This Row],[MUNICÍPIO - IBGE]]</f>
        <v>Abadia de Goiás</v>
      </c>
      <c r="G1050">
        <f>VLOOKUP(H1050,estados!C:F,3,0)</f>
        <v>246</v>
      </c>
      <c r="H1050" t="str">
        <f>municipios[[#This Row],[UF]]</f>
        <v>GO</v>
      </c>
      <c r="I1050" t="str">
        <f t="shared" si="16"/>
        <v>520005</v>
      </c>
    </row>
    <row r="1051" spans="1:9" x14ac:dyDescent="0.25">
      <c r="A1051">
        <f>municipios[[#This Row],[CÓDIGO DO MUNICÍPIO - TOM]]</f>
        <v>1051</v>
      </c>
      <c r="B1051">
        <f>municipios[[#This Row],[CÓDIGO DO MUNICÍPIO - IBGE]]</f>
        <v>2202604</v>
      </c>
      <c r="C1051">
        <f>VLOOKUP(H1051,estados!C:G,5,0)</f>
        <v>22</v>
      </c>
      <c r="D1051" t="str">
        <f>VLOOKUP(H1051,estados!C:F,4,0)</f>
        <v>Piauí</v>
      </c>
      <c r="E1051" t="str">
        <f>VLOOKUP(H1051,estados!C:F,2,0)</f>
        <v>Nordeste</v>
      </c>
      <c r="F1051" t="str">
        <f>municipios[[#This Row],[MUNICÍPIO - IBGE]]</f>
        <v>Castelo do Piauí</v>
      </c>
      <c r="G1051">
        <f>VLOOKUP(H1051,estados!C:F,3,0)</f>
        <v>224</v>
      </c>
      <c r="H1051" t="str">
        <f>municipios[[#This Row],[UF]]</f>
        <v>PI</v>
      </c>
      <c r="I1051" t="str">
        <f t="shared" si="16"/>
        <v>220260</v>
      </c>
    </row>
    <row r="1052" spans="1:9" x14ac:dyDescent="0.25">
      <c r="A1052">
        <f>municipios[[#This Row],[CÓDIGO DO MUNICÍPIO - TOM]]</f>
        <v>1052</v>
      </c>
      <c r="B1052">
        <f>municipios[[#This Row],[CÓDIGO DO MUNICÍPIO - IBGE]]</f>
        <v>5200258</v>
      </c>
      <c r="C1052">
        <f>VLOOKUP(H1052,estados!C:G,5,0)</f>
        <v>52</v>
      </c>
      <c r="D1052" t="str">
        <f>VLOOKUP(H1052,estados!C:F,4,0)</f>
        <v>Goiás</v>
      </c>
      <c r="E1052" t="str">
        <f>VLOOKUP(H1052,estados!C:F,2,0)</f>
        <v>Centro-Oeste</v>
      </c>
      <c r="F1052" t="str">
        <f>municipios[[#This Row],[MUNICÍPIO - IBGE]]</f>
        <v>Águas Lindas de Goiás</v>
      </c>
      <c r="G1052">
        <f>VLOOKUP(H1052,estados!C:F,3,0)</f>
        <v>246</v>
      </c>
      <c r="H1052" t="str">
        <f>municipios[[#This Row],[UF]]</f>
        <v>GO</v>
      </c>
      <c r="I1052" t="str">
        <f t="shared" si="16"/>
        <v>520025</v>
      </c>
    </row>
    <row r="1053" spans="1:9" x14ac:dyDescent="0.25">
      <c r="A1053">
        <f>municipios[[#This Row],[CÓDIGO DO MUNICÍPIO - TOM]]</f>
        <v>1053</v>
      </c>
      <c r="B1053">
        <f>municipios[[#This Row],[CÓDIGO DO MUNICÍPIO - IBGE]]</f>
        <v>2202703</v>
      </c>
      <c r="C1053">
        <f>VLOOKUP(H1053,estados!C:G,5,0)</f>
        <v>22</v>
      </c>
      <c r="D1053" t="str">
        <f>VLOOKUP(H1053,estados!C:F,4,0)</f>
        <v>Piauí</v>
      </c>
      <c r="E1053" t="str">
        <f>VLOOKUP(H1053,estados!C:F,2,0)</f>
        <v>Nordeste</v>
      </c>
      <c r="F1053" t="str">
        <f>municipios[[#This Row],[MUNICÍPIO - IBGE]]</f>
        <v>Cocal</v>
      </c>
      <c r="G1053">
        <f>VLOOKUP(H1053,estados!C:F,3,0)</f>
        <v>224</v>
      </c>
      <c r="H1053" t="str">
        <f>municipios[[#This Row],[UF]]</f>
        <v>PI</v>
      </c>
      <c r="I1053" t="str">
        <f t="shared" si="16"/>
        <v>220270</v>
      </c>
    </row>
    <row r="1054" spans="1:9" x14ac:dyDescent="0.25">
      <c r="A1054">
        <f>municipios[[#This Row],[CÓDIGO DO MUNICÍPIO - TOM]]</f>
        <v>1054</v>
      </c>
      <c r="B1054">
        <f>municipios[[#This Row],[CÓDIGO DO MUNICÍPIO - IBGE]]</f>
        <v>5200829</v>
      </c>
      <c r="C1054">
        <f>VLOOKUP(H1054,estados!C:G,5,0)</f>
        <v>52</v>
      </c>
      <c r="D1054" t="str">
        <f>VLOOKUP(H1054,estados!C:F,4,0)</f>
        <v>Goiás</v>
      </c>
      <c r="E1054" t="str">
        <f>VLOOKUP(H1054,estados!C:F,2,0)</f>
        <v>Centro-Oeste</v>
      </c>
      <c r="F1054" t="str">
        <f>municipios[[#This Row],[MUNICÍPIO - IBGE]]</f>
        <v>Amaralina</v>
      </c>
      <c r="G1054">
        <f>VLOOKUP(H1054,estados!C:F,3,0)</f>
        <v>246</v>
      </c>
      <c r="H1054" t="str">
        <f>municipios[[#This Row],[UF]]</f>
        <v>GO</v>
      </c>
      <c r="I1054" t="str">
        <f t="shared" si="16"/>
        <v>520082</v>
      </c>
    </row>
    <row r="1055" spans="1:9" x14ac:dyDescent="0.25">
      <c r="A1055">
        <f>municipios[[#This Row],[CÓDIGO DO MUNICÍPIO - TOM]]</f>
        <v>1055</v>
      </c>
      <c r="B1055">
        <f>municipios[[#This Row],[CÓDIGO DO MUNICÍPIO - IBGE]]</f>
        <v>2202802</v>
      </c>
      <c r="C1055">
        <f>VLOOKUP(H1055,estados!C:G,5,0)</f>
        <v>22</v>
      </c>
      <c r="D1055" t="str">
        <f>VLOOKUP(H1055,estados!C:F,4,0)</f>
        <v>Piauí</v>
      </c>
      <c r="E1055" t="str">
        <f>VLOOKUP(H1055,estados!C:F,2,0)</f>
        <v>Nordeste</v>
      </c>
      <c r="F1055" t="str">
        <f>municipios[[#This Row],[MUNICÍPIO - IBGE]]</f>
        <v>Conceição do Canindé</v>
      </c>
      <c r="G1055">
        <f>VLOOKUP(H1055,estados!C:F,3,0)</f>
        <v>224</v>
      </c>
      <c r="H1055" t="str">
        <f>municipios[[#This Row],[UF]]</f>
        <v>PI</v>
      </c>
      <c r="I1055" t="str">
        <f t="shared" si="16"/>
        <v>220280</v>
      </c>
    </row>
    <row r="1056" spans="1:9" x14ac:dyDescent="0.25">
      <c r="A1056">
        <f>municipios[[#This Row],[CÓDIGO DO MUNICÍPIO - TOM]]</f>
        <v>1056</v>
      </c>
      <c r="B1056">
        <f>municipios[[#This Row],[CÓDIGO DO MUNICÍPIO - IBGE]]</f>
        <v>5203575</v>
      </c>
      <c r="C1056">
        <f>VLOOKUP(H1056,estados!C:G,5,0)</f>
        <v>52</v>
      </c>
      <c r="D1056" t="str">
        <f>VLOOKUP(H1056,estados!C:F,4,0)</f>
        <v>Goiás</v>
      </c>
      <c r="E1056" t="str">
        <f>VLOOKUP(H1056,estados!C:F,2,0)</f>
        <v>Centro-Oeste</v>
      </c>
      <c r="F1056" t="str">
        <f>municipios[[#This Row],[MUNICÍPIO - IBGE]]</f>
        <v>Bonópolis</v>
      </c>
      <c r="G1056">
        <f>VLOOKUP(H1056,estados!C:F,3,0)</f>
        <v>246</v>
      </c>
      <c r="H1056" t="str">
        <f>municipios[[#This Row],[UF]]</f>
        <v>GO</v>
      </c>
      <c r="I1056" t="str">
        <f t="shared" si="16"/>
        <v>520357</v>
      </c>
    </row>
    <row r="1057" spans="1:9" x14ac:dyDescent="0.25">
      <c r="A1057">
        <f>municipios[[#This Row],[CÓDIGO DO MUNICÍPIO - TOM]]</f>
        <v>1057</v>
      </c>
      <c r="B1057">
        <f>municipios[[#This Row],[CÓDIGO DO MUNICÍPIO - IBGE]]</f>
        <v>2202901</v>
      </c>
      <c r="C1057">
        <f>VLOOKUP(H1057,estados!C:G,5,0)</f>
        <v>22</v>
      </c>
      <c r="D1057" t="str">
        <f>VLOOKUP(H1057,estados!C:F,4,0)</f>
        <v>Piauí</v>
      </c>
      <c r="E1057" t="str">
        <f>VLOOKUP(H1057,estados!C:F,2,0)</f>
        <v>Nordeste</v>
      </c>
      <c r="F1057" t="str">
        <f>municipios[[#This Row],[MUNICÍPIO - IBGE]]</f>
        <v>Corrente</v>
      </c>
      <c r="G1057">
        <f>VLOOKUP(H1057,estados!C:F,3,0)</f>
        <v>224</v>
      </c>
      <c r="H1057" t="str">
        <f>municipios[[#This Row],[UF]]</f>
        <v>PI</v>
      </c>
      <c r="I1057" t="str">
        <f t="shared" si="16"/>
        <v>220290</v>
      </c>
    </row>
    <row r="1058" spans="1:9" x14ac:dyDescent="0.25">
      <c r="A1058">
        <f>municipios[[#This Row],[CÓDIGO DO MUNICÍPIO - TOM]]</f>
        <v>1058</v>
      </c>
      <c r="B1058">
        <f>municipios[[#This Row],[CÓDIGO DO MUNICÍPIO - IBGE]]</f>
        <v>5215231</v>
      </c>
      <c r="C1058">
        <f>VLOOKUP(H1058,estados!C:G,5,0)</f>
        <v>52</v>
      </c>
      <c r="D1058" t="str">
        <f>VLOOKUP(H1058,estados!C:F,4,0)</f>
        <v>Goiás</v>
      </c>
      <c r="E1058" t="str">
        <f>VLOOKUP(H1058,estados!C:F,2,0)</f>
        <v>Centro-Oeste</v>
      </c>
      <c r="F1058" t="str">
        <f>municipios[[#This Row],[MUNICÍPIO - IBGE]]</f>
        <v>Novo Gama</v>
      </c>
      <c r="G1058">
        <f>VLOOKUP(H1058,estados!C:F,3,0)</f>
        <v>246</v>
      </c>
      <c r="H1058" t="str">
        <f>municipios[[#This Row],[UF]]</f>
        <v>GO</v>
      </c>
      <c r="I1058" t="str">
        <f t="shared" si="16"/>
        <v>521523</v>
      </c>
    </row>
    <row r="1059" spans="1:9" x14ac:dyDescent="0.25">
      <c r="A1059">
        <f>municipios[[#This Row],[CÓDIGO DO MUNICÍPIO - TOM]]</f>
        <v>1059</v>
      </c>
      <c r="B1059">
        <f>municipios[[#This Row],[CÓDIGO DO MUNICÍPIO - IBGE]]</f>
        <v>2203008</v>
      </c>
      <c r="C1059">
        <f>VLOOKUP(H1059,estados!C:G,5,0)</f>
        <v>22</v>
      </c>
      <c r="D1059" t="str">
        <f>VLOOKUP(H1059,estados!C:F,4,0)</f>
        <v>Piauí</v>
      </c>
      <c r="E1059" t="str">
        <f>VLOOKUP(H1059,estados!C:F,2,0)</f>
        <v>Nordeste</v>
      </c>
      <c r="F1059" t="str">
        <f>municipios[[#This Row],[MUNICÍPIO - IBGE]]</f>
        <v>Cristalândia do Piauí</v>
      </c>
      <c r="G1059">
        <f>VLOOKUP(H1059,estados!C:F,3,0)</f>
        <v>224</v>
      </c>
      <c r="H1059" t="str">
        <f>municipios[[#This Row],[UF]]</f>
        <v>PI</v>
      </c>
      <c r="I1059" t="str">
        <f t="shared" si="16"/>
        <v>220300</v>
      </c>
    </row>
    <row r="1060" spans="1:9" x14ac:dyDescent="0.25">
      <c r="A1060">
        <f>municipios[[#This Row],[CÓDIGO DO MUNICÍPIO - TOM]]</f>
        <v>1060</v>
      </c>
      <c r="B1060">
        <f>municipios[[#This Row],[CÓDIGO DO MUNICÍPIO - IBGE]]</f>
        <v>5218052</v>
      </c>
      <c r="C1060">
        <f>VLOOKUP(H1060,estados!C:G,5,0)</f>
        <v>52</v>
      </c>
      <c r="D1060" t="str">
        <f>VLOOKUP(H1060,estados!C:F,4,0)</f>
        <v>Goiás</v>
      </c>
      <c r="E1060" t="str">
        <f>VLOOKUP(H1060,estados!C:F,2,0)</f>
        <v>Centro-Oeste</v>
      </c>
      <c r="F1060" t="str">
        <f>municipios[[#This Row],[MUNICÍPIO - IBGE]]</f>
        <v>Porteirão</v>
      </c>
      <c r="G1060">
        <f>VLOOKUP(H1060,estados!C:F,3,0)</f>
        <v>246</v>
      </c>
      <c r="H1060" t="str">
        <f>municipios[[#This Row],[UF]]</f>
        <v>GO</v>
      </c>
      <c r="I1060" t="str">
        <f t="shared" si="16"/>
        <v>521805</v>
      </c>
    </row>
    <row r="1061" spans="1:9" x14ac:dyDescent="0.25">
      <c r="A1061">
        <f>municipios[[#This Row],[CÓDIGO DO MUNICÍPIO - TOM]]</f>
        <v>1061</v>
      </c>
      <c r="B1061">
        <f>municipios[[#This Row],[CÓDIGO DO MUNICÍPIO - IBGE]]</f>
        <v>2203107</v>
      </c>
      <c r="C1061">
        <f>VLOOKUP(H1061,estados!C:G,5,0)</f>
        <v>22</v>
      </c>
      <c r="D1061" t="str">
        <f>VLOOKUP(H1061,estados!C:F,4,0)</f>
        <v>Piauí</v>
      </c>
      <c r="E1061" t="str">
        <f>VLOOKUP(H1061,estados!C:F,2,0)</f>
        <v>Nordeste</v>
      </c>
      <c r="F1061" t="str">
        <f>municipios[[#This Row],[MUNICÍPIO - IBGE]]</f>
        <v>Cristino Castro</v>
      </c>
      <c r="G1061">
        <f>VLOOKUP(H1061,estados!C:F,3,0)</f>
        <v>224</v>
      </c>
      <c r="H1061" t="str">
        <f>municipios[[#This Row],[UF]]</f>
        <v>PI</v>
      </c>
      <c r="I1061" t="str">
        <f t="shared" si="16"/>
        <v>220310</v>
      </c>
    </row>
    <row r="1062" spans="1:9" x14ac:dyDescent="0.25">
      <c r="A1062">
        <f>municipios[[#This Row],[CÓDIGO DO MUNICÍPIO - TOM]]</f>
        <v>1062</v>
      </c>
      <c r="B1062">
        <f>municipios[[#This Row],[CÓDIGO DO MUNICÍPIO - IBGE]]</f>
        <v>5219456</v>
      </c>
      <c r="C1062">
        <f>VLOOKUP(H1062,estados!C:G,5,0)</f>
        <v>52</v>
      </c>
      <c r="D1062" t="str">
        <f>VLOOKUP(H1062,estados!C:F,4,0)</f>
        <v>Goiás</v>
      </c>
      <c r="E1062" t="str">
        <f>VLOOKUP(H1062,estados!C:F,2,0)</f>
        <v>Centro-Oeste</v>
      </c>
      <c r="F1062" t="str">
        <f>municipios[[#This Row],[MUNICÍPIO - IBGE]]</f>
        <v>Santa Rita do Novo Destino</v>
      </c>
      <c r="G1062">
        <f>VLOOKUP(H1062,estados!C:F,3,0)</f>
        <v>246</v>
      </c>
      <c r="H1062" t="str">
        <f>municipios[[#This Row],[UF]]</f>
        <v>GO</v>
      </c>
      <c r="I1062" t="str">
        <f t="shared" si="16"/>
        <v>521945</v>
      </c>
    </row>
    <row r="1063" spans="1:9" x14ac:dyDescent="0.25">
      <c r="A1063">
        <f>municipios[[#This Row],[CÓDIGO DO MUNICÍPIO - TOM]]</f>
        <v>1063</v>
      </c>
      <c r="B1063">
        <f>municipios[[#This Row],[CÓDIGO DO MUNICÍPIO - IBGE]]</f>
        <v>2203206</v>
      </c>
      <c r="C1063">
        <f>VLOOKUP(H1063,estados!C:G,5,0)</f>
        <v>22</v>
      </c>
      <c r="D1063" t="str">
        <f>VLOOKUP(H1063,estados!C:F,4,0)</f>
        <v>Piauí</v>
      </c>
      <c r="E1063" t="str">
        <f>VLOOKUP(H1063,estados!C:F,2,0)</f>
        <v>Nordeste</v>
      </c>
      <c r="F1063" t="str">
        <f>municipios[[#This Row],[MUNICÍPIO - IBGE]]</f>
        <v>Curimatá</v>
      </c>
      <c r="G1063">
        <f>VLOOKUP(H1063,estados!C:F,3,0)</f>
        <v>224</v>
      </c>
      <c r="H1063" t="str">
        <f>municipios[[#This Row],[UF]]</f>
        <v>PI</v>
      </c>
      <c r="I1063" t="str">
        <f t="shared" si="16"/>
        <v>220320</v>
      </c>
    </row>
    <row r="1064" spans="1:9" x14ac:dyDescent="0.25">
      <c r="A1064">
        <f>municipios[[#This Row],[CÓDIGO DO MUNICÍPIO - TOM]]</f>
        <v>1064</v>
      </c>
      <c r="B1064">
        <f>municipios[[#This Row],[CÓDIGO DO MUNICÍPIO - IBGE]]</f>
        <v>5220280</v>
      </c>
      <c r="C1064">
        <f>VLOOKUP(H1064,estados!C:G,5,0)</f>
        <v>52</v>
      </c>
      <c r="D1064" t="str">
        <f>VLOOKUP(H1064,estados!C:F,4,0)</f>
        <v>Goiás</v>
      </c>
      <c r="E1064" t="str">
        <f>VLOOKUP(H1064,estados!C:F,2,0)</f>
        <v>Centro-Oeste</v>
      </c>
      <c r="F1064" t="str">
        <f>municipios[[#This Row],[MUNICÍPIO - IBGE]]</f>
        <v>São Patrício</v>
      </c>
      <c r="G1064">
        <f>VLOOKUP(H1064,estados!C:F,3,0)</f>
        <v>246</v>
      </c>
      <c r="H1064" t="str">
        <f>municipios[[#This Row],[UF]]</f>
        <v>GO</v>
      </c>
      <c r="I1064" t="str">
        <f t="shared" si="16"/>
        <v>522028</v>
      </c>
    </row>
    <row r="1065" spans="1:9" x14ac:dyDescent="0.25">
      <c r="A1065">
        <f>municipios[[#This Row],[CÓDIGO DO MUNICÍPIO - TOM]]</f>
        <v>1065</v>
      </c>
      <c r="B1065">
        <f>municipios[[#This Row],[CÓDIGO DO MUNICÍPIO - IBGE]]</f>
        <v>2203305</v>
      </c>
      <c r="C1065">
        <f>VLOOKUP(H1065,estados!C:G,5,0)</f>
        <v>22</v>
      </c>
      <c r="D1065" t="str">
        <f>VLOOKUP(H1065,estados!C:F,4,0)</f>
        <v>Piauí</v>
      </c>
      <c r="E1065" t="str">
        <f>VLOOKUP(H1065,estados!C:F,2,0)</f>
        <v>Nordeste</v>
      </c>
      <c r="F1065" t="str">
        <f>municipios[[#This Row],[MUNICÍPIO - IBGE]]</f>
        <v>Demerval Lobão</v>
      </c>
      <c r="G1065">
        <f>VLOOKUP(H1065,estados!C:F,3,0)</f>
        <v>224</v>
      </c>
      <c r="H1065" t="str">
        <f>municipios[[#This Row],[UF]]</f>
        <v>PI</v>
      </c>
      <c r="I1065" t="str">
        <f t="shared" si="16"/>
        <v>220330</v>
      </c>
    </row>
    <row r="1066" spans="1:9" x14ac:dyDescent="0.25">
      <c r="A1066">
        <f>municipios[[#This Row],[CÓDIGO DO MUNICÍPIO - TOM]]</f>
        <v>1066</v>
      </c>
      <c r="B1066">
        <f>municipios[[#This Row],[CÓDIGO DO MUNICÍPIO - IBGE]]</f>
        <v>5221858</v>
      </c>
      <c r="C1066">
        <f>VLOOKUP(H1066,estados!C:G,5,0)</f>
        <v>52</v>
      </c>
      <c r="D1066" t="str">
        <f>VLOOKUP(H1066,estados!C:F,4,0)</f>
        <v>Goiás</v>
      </c>
      <c r="E1066" t="str">
        <f>VLOOKUP(H1066,estados!C:F,2,0)</f>
        <v>Centro-Oeste</v>
      </c>
      <c r="F1066" t="str">
        <f>municipios[[#This Row],[MUNICÍPIO - IBGE]]</f>
        <v>Valparaíso de Goiás</v>
      </c>
      <c r="G1066">
        <f>VLOOKUP(H1066,estados!C:F,3,0)</f>
        <v>246</v>
      </c>
      <c r="H1066" t="str">
        <f>municipios[[#This Row],[UF]]</f>
        <v>GO</v>
      </c>
      <c r="I1066" t="str">
        <f t="shared" si="16"/>
        <v>522185</v>
      </c>
    </row>
    <row r="1067" spans="1:9" x14ac:dyDescent="0.25">
      <c r="A1067">
        <f>municipios[[#This Row],[CÓDIGO DO MUNICÍPIO - TOM]]</f>
        <v>1067</v>
      </c>
      <c r="B1067">
        <f>municipios[[#This Row],[CÓDIGO DO MUNICÍPIO - IBGE]]</f>
        <v>2203404</v>
      </c>
      <c r="C1067">
        <f>VLOOKUP(H1067,estados!C:G,5,0)</f>
        <v>22</v>
      </c>
      <c r="D1067" t="str">
        <f>VLOOKUP(H1067,estados!C:F,4,0)</f>
        <v>Piauí</v>
      </c>
      <c r="E1067" t="str">
        <f>VLOOKUP(H1067,estados!C:F,2,0)</f>
        <v>Nordeste</v>
      </c>
      <c r="F1067" t="str">
        <f>municipios[[#This Row],[MUNICÍPIO - IBGE]]</f>
        <v>Dom Expedito Lopes</v>
      </c>
      <c r="G1067">
        <f>VLOOKUP(H1067,estados!C:F,3,0)</f>
        <v>224</v>
      </c>
      <c r="H1067" t="str">
        <f>municipios[[#This Row],[UF]]</f>
        <v>PI</v>
      </c>
      <c r="I1067" t="str">
        <f t="shared" si="16"/>
        <v>220340</v>
      </c>
    </row>
    <row r="1068" spans="1:9" x14ac:dyDescent="0.25">
      <c r="A1068">
        <f>municipios[[#This Row],[CÓDIGO DO MUNICÍPIO - TOM]]</f>
        <v>1068</v>
      </c>
      <c r="B1068">
        <f>municipios[[#This Row],[CÓDIGO DO MUNICÍPIO - IBGE]]</f>
        <v>5222302</v>
      </c>
      <c r="C1068">
        <f>VLOOKUP(H1068,estados!C:G,5,0)</f>
        <v>52</v>
      </c>
      <c r="D1068" t="str">
        <f>VLOOKUP(H1068,estados!C:F,4,0)</f>
        <v>Goiás</v>
      </c>
      <c r="E1068" t="str">
        <f>VLOOKUP(H1068,estados!C:F,2,0)</f>
        <v>Centro-Oeste</v>
      </c>
      <c r="F1068" t="str">
        <f>municipios[[#This Row],[MUNICÍPIO - IBGE]]</f>
        <v>Vila Propício</v>
      </c>
      <c r="G1068">
        <f>VLOOKUP(H1068,estados!C:F,3,0)</f>
        <v>246</v>
      </c>
      <c r="H1068" t="str">
        <f>municipios[[#This Row],[UF]]</f>
        <v>GO</v>
      </c>
      <c r="I1068" t="str">
        <f t="shared" si="16"/>
        <v>522230</v>
      </c>
    </row>
    <row r="1069" spans="1:9" x14ac:dyDescent="0.25">
      <c r="A1069">
        <f>municipios[[#This Row],[CÓDIGO DO MUNICÍPIO - TOM]]</f>
        <v>1069</v>
      </c>
      <c r="B1069">
        <f>municipios[[#This Row],[CÓDIGO DO MUNICÍPIO - IBGE]]</f>
        <v>2203503</v>
      </c>
      <c r="C1069">
        <f>VLOOKUP(H1069,estados!C:G,5,0)</f>
        <v>22</v>
      </c>
      <c r="D1069" t="str">
        <f>VLOOKUP(H1069,estados!C:F,4,0)</f>
        <v>Piauí</v>
      </c>
      <c r="E1069" t="str">
        <f>VLOOKUP(H1069,estados!C:F,2,0)</f>
        <v>Nordeste</v>
      </c>
      <c r="F1069" t="str">
        <f>municipios[[#This Row],[MUNICÍPIO - IBGE]]</f>
        <v>Elesbão Veloso</v>
      </c>
      <c r="G1069">
        <f>VLOOKUP(H1069,estados!C:F,3,0)</f>
        <v>224</v>
      </c>
      <c r="H1069" t="str">
        <f>municipios[[#This Row],[UF]]</f>
        <v>PI</v>
      </c>
      <c r="I1069" t="str">
        <f t="shared" si="16"/>
        <v>220350</v>
      </c>
    </row>
    <row r="1070" spans="1:9" x14ac:dyDescent="0.25">
      <c r="A1070">
        <f>municipios[[#This Row],[CÓDIGO DO MUNICÍPIO - TOM]]</f>
        <v>1071</v>
      </c>
      <c r="B1070">
        <f>municipios[[#This Row],[CÓDIGO DO MUNICÍPIO - IBGE]]</f>
        <v>2203602</v>
      </c>
      <c r="C1070">
        <f>VLOOKUP(H1070,estados!C:G,5,0)</f>
        <v>22</v>
      </c>
      <c r="D1070" t="str">
        <f>VLOOKUP(H1070,estados!C:F,4,0)</f>
        <v>Piauí</v>
      </c>
      <c r="E1070" t="str">
        <f>VLOOKUP(H1070,estados!C:F,2,0)</f>
        <v>Nordeste</v>
      </c>
      <c r="F1070" t="str">
        <f>municipios[[#This Row],[MUNICÍPIO - IBGE]]</f>
        <v>Eliseu Martins</v>
      </c>
      <c r="G1070">
        <f>VLOOKUP(H1070,estados!C:F,3,0)</f>
        <v>224</v>
      </c>
      <c r="H1070" t="str">
        <f>municipios[[#This Row],[UF]]</f>
        <v>PI</v>
      </c>
      <c r="I1070" t="str">
        <f t="shared" si="16"/>
        <v>220360</v>
      </c>
    </row>
    <row r="1071" spans="1:9" x14ac:dyDescent="0.25">
      <c r="A1071">
        <f>municipios[[#This Row],[CÓDIGO DO MUNICÍPIO - TOM]]</f>
        <v>1073</v>
      </c>
      <c r="B1071">
        <f>municipios[[#This Row],[CÓDIGO DO MUNICÍPIO - IBGE]]</f>
        <v>2203701</v>
      </c>
      <c r="C1071">
        <f>VLOOKUP(H1071,estados!C:G,5,0)</f>
        <v>22</v>
      </c>
      <c r="D1071" t="str">
        <f>VLOOKUP(H1071,estados!C:F,4,0)</f>
        <v>Piauí</v>
      </c>
      <c r="E1071" t="str">
        <f>VLOOKUP(H1071,estados!C:F,2,0)</f>
        <v>Nordeste</v>
      </c>
      <c r="F1071" t="str">
        <f>municipios[[#This Row],[MUNICÍPIO - IBGE]]</f>
        <v>Esperantina</v>
      </c>
      <c r="G1071">
        <f>VLOOKUP(H1071,estados!C:F,3,0)</f>
        <v>224</v>
      </c>
      <c r="H1071" t="str">
        <f>municipios[[#This Row],[UF]]</f>
        <v>PI</v>
      </c>
      <c r="I1071" t="str">
        <f t="shared" si="16"/>
        <v>220370</v>
      </c>
    </row>
    <row r="1072" spans="1:9" x14ac:dyDescent="0.25">
      <c r="A1072">
        <f>municipios[[#This Row],[CÓDIGO DO MUNICÍPIO - TOM]]</f>
        <v>1075</v>
      </c>
      <c r="B1072">
        <f>municipios[[#This Row],[CÓDIGO DO MUNICÍPIO - IBGE]]</f>
        <v>2203800</v>
      </c>
      <c r="C1072">
        <f>VLOOKUP(H1072,estados!C:G,5,0)</f>
        <v>22</v>
      </c>
      <c r="D1072" t="str">
        <f>VLOOKUP(H1072,estados!C:F,4,0)</f>
        <v>Piauí</v>
      </c>
      <c r="E1072" t="str">
        <f>VLOOKUP(H1072,estados!C:F,2,0)</f>
        <v>Nordeste</v>
      </c>
      <c r="F1072" t="str">
        <f>municipios[[#This Row],[MUNICÍPIO - IBGE]]</f>
        <v>Flores do Piauí</v>
      </c>
      <c r="G1072">
        <f>VLOOKUP(H1072,estados!C:F,3,0)</f>
        <v>224</v>
      </c>
      <c r="H1072" t="str">
        <f>municipios[[#This Row],[UF]]</f>
        <v>PI</v>
      </c>
      <c r="I1072" t="str">
        <f t="shared" si="16"/>
        <v>220380</v>
      </c>
    </row>
    <row r="1073" spans="1:9" x14ac:dyDescent="0.25">
      <c r="A1073">
        <f>municipios[[#This Row],[CÓDIGO DO MUNICÍPIO - TOM]]</f>
        <v>1077</v>
      </c>
      <c r="B1073">
        <f>municipios[[#This Row],[CÓDIGO DO MUNICÍPIO - IBGE]]</f>
        <v>2203909</v>
      </c>
      <c r="C1073">
        <f>VLOOKUP(H1073,estados!C:G,5,0)</f>
        <v>22</v>
      </c>
      <c r="D1073" t="str">
        <f>VLOOKUP(H1073,estados!C:F,4,0)</f>
        <v>Piauí</v>
      </c>
      <c r="E1073" t="str">
        <f>VLOOKUP(H1073,estados!C:F,2,0)</f>
        <v>Nordeste</v>
      </c>
      <c r="F1073" t="str">
        <f>municipios[[#This Row],[MUNICÍPIO - IBGE]]</f>
        <v>Floriano</v>
      </c>
      <c r="G1073">
        <f>VLOOKUP(H1073,estados!C:F,3,0)</f>
        <v>224</v>
      </c>
      <c r="H1073" t="str">
        <f>municipios[[#This Row],[UF]]</f>
        <v>PI</v>
      </c>
      <c r="I1073" t="str">
        <f t="shared" si="16"/>
        <v>220390</v>
      </c>
    </row>
    <row r="1074" spans="1:9" x14ac:dyDescent="0.25">
      <c r="A1074">
        <f>municipios[[#This Row],[CÓDIGO DO MUNICÍPIO - TOM]]</f>
        <v>1079</v>
      </c>
      <c r="B1074">
        <f>municipios[[#This Row],[CÓDIGO DO MUNICÍPIO - IBGE]]</f>
        <v>2204006</v>
      </c>
      <c r="C1074">
        <f>VLOOKUP(H1074,estados!C:G,5,0)</f>
        <v>22</v>
      </c>
      <c r="D1074" t="str">
        <f>VLOOKUP(H1074,estados!C:F,4,0)</f>
        <v>Piauí</v>
      </c>
      <c r="E1074" t="str">
        <f>VLOOKUP(H1074,estados!C:F,2,0)</f>
        <v>Nordeste</v>
      </c>
      <c r="F1074" t="str">
        <f>municipios[[#This Row],[MUNICÍPIO - IBGE]]</f>
        <v>Francinópolis</v>
      </c>
      <c r="G1074">
        <f>VLOOKUP(H1074,estados!C:F,3,0)</f>
        <v>224</v>
      </c>
      <c r="H1074" t="str">
        <f>municipios[[#This Row],[UF]]</f>
        <v>PI</v>
      </c>
      <c r="I1074" t="str">
        <f t="shared" si="16"/>
        <v>220400</v>
      </c>
    </row>
    <row r="1075" spans="1:9" x14ac:dyDescent="0.25">
      <c r="A1075">
        <f>municipios[[#This Row],[CÓDIGO DO MUNICÍPIO - TOM]]</f>
        <v>1081</v>
      </c>
      <c r="B1075">
        <f>municipios[[#This Row],[CÓDIGO DO MUNICÍPIO - IBGE]]</f>
        <v>2204105</v>
      </c>
      <c r="C1075">
        <f>VLOOKUP(H1075,estados!C:G,5,0)</f>
        <v>22</v>
      </c>
      <c r="D1075" t="str">
        <f>VLOOKUP(H1075,estados!C:F,4,0)</f>
        <v>Piauí</v>
      </c>
      <c r="E1075" t="str">
        <f>VLOOKUP(H1075,estados!C:F,2,0)</f>
        <v>Nordeste</v>
      </c>
      <c r="F1075" t="str">
        <f>municipios[[#This Row],[MUNICÍPIO - IBGE]]</f>
        <v>Francisco Ayres</v>
      </c>
      <c r="G1075">
        <f>VLOOKUP(H1075,estados!C:F,3,0)</f>
        <v>224</v>
      </c>
      <c r="H1075" t="str">
        <f>municipios[[#This Row],[UF]]</f>
        <v>PI</v>
      </c>
      <c r="I1075" t="str">
        <f t="shared" si="16"/>
        <v>220410</v>
      </c>
    </row>
    <row r="1076" spans="1:9" x14ac:dyDescent="0.25">
      <c r="A1076">
        <f>municipios[[#This Row],[CÓDIGO DO MUNICÍPIO - TOM]]</f>
        <v>1083</v>
      </c>
      <c r="B1076">
        <f>municipios[[#This Row],[CÓDIGO DO MUNICÍPIO - IBGE]]</f>
        <v>2204204</v>
      </c>
      <c r="C1076">
        <f>VLOOKUP(H1076,estados!C:G,5,0)</f>
        <v>22</v>
      </c>
      <c r="D1076" t="str">
        <f>VLOOKUP(H1076,estados!C:F,4,0)</f>
        <v>Piauí</v>
      </c>
      <c r="E1076" t="str">
        <f>VLOOKUP(H1076,estados!C:F,2,0)</f>
        <v>Nordeste</v>
      </c>
      <c r="F1076" t="str">
        <f>municipios[[#This Row],[MUNICÍPIO - IBGE]]</f>
        <v>Francisco Santos</v>
      </c>
      <c r="G1076">
        <f>VLOOKUP(H1076,estados!C:F,3,0)</f>
        <v>224</v>
      </c>
      <c r="H1076" t="str">
        <f>municipios[[#This Row],[UF]]</f>
        <v>PI</v>
      </c>
      <c r="I1076" t="str">
        <f t="shared" si="16"/>
        <v>220420</v>
      </c>
    </row>
    <row r="1077" spans="1:9" x14ac:dyDescent="0.25">
      <c r="A1077">
        <f>municipios[[#This Row],[CÓDIGO DO MUNICÍPIO - TOM]]</f>
        <v>1085</v>
      </c>
      <c r="B1077">
        <f>municipios[[#This Row],[CÓDIGO DO MUNICÍPIO - IBGE]]</f>
        <v>2204303</v>
      </c>
      <c r="C1077">
        <f>VLOOKUP(H1077,estados!C:G,5,0)</f>
        <v>22</v>
      </c>
      <c r="D1077" t="str">
        <f>VLOOKUP(H1077,estados!C:F,4,0)</f>
        <v>Piauí</v>
      </c>
      <c r="E1077" t="str">
        <f>VLOOKUP(H1077,estados!C:F,2,0)</f>
        <v>Nordeste</v>
      </c>
      <c r="F1077" t="str">
        <f>municipios[[#This Row],[MUNICÍPIO - IBGE]]</f>
        <v>Fronteiras</v>
      </c>
      <c r="G1077">
        <f>VLOOKUP(H1077,estados!C:F,3,0)</f>
        <v>224</v>
      </c>
      <c r="H1077" t="str">
        <f>municipios[[#This Row],[UF]]</f>
        <v>PI</v>
      </c>
      <c r="I1077" t="str">
        <f t="shared" si="16"/>
        <v>220430</v>
      </c>
    </row>
    <row r="1078" spans="1:9" x14ac:dyDescent="0.25">
      <c r="A1078">
        <f>municipios[[#This Row],[CÓDIGO DO MUNICÍPIO - TOM]]</f>
        <v>1087</v>
      </c>
      <c r="B1078">
        <f>municipios[[#This Row],[CÓDIGO DO MUNICÍPIO - IBGE]]</f>
        <v>2204402</v>
      </c>
      <c r="C1078">
        <f>VLOOKUP(H1078,estados!C:G,5,0)</f>
        <v>22</v>
      </c>
      <c r="D1078" t="str">
        <f>VLOOKUP(H1078,estados!C:F,4,0)</f>
        <v>Piauí</v>
      </c>
      <c r="E1078" t="str">
        <f>VLOOKUP(H1078,estados!C:F,2,0)</f>
        <v>Nordeste</v>
      </c>
      <c r="F1078" t="str">
        <f>municipios[[#This Row],[MUNICÍPIO - IBGE]]</f>
        <v>Gilbués</v>
      </c>
      <c r="G1078">
        <f>VLOOKUP(H1078,estados!C:F,3,0)</f>
        <v>224</v>
      </c>
      <c r="H1078" t="str">
        <f>municipios[[#This Row],[UF]]</f>
        <v>PI</v>
      </c>
      <c r="I1078" t="str">
        <f t="shared" si="16"/>
        <v>220440</v>
      </c>
    </row>
    <row r="1079" spans="1:9" x14ac:dyDescent="0.25">
      <c r="A1079">
        <f>municipios[[#This Row],[CÓDIGO DO MUNICÍPIO - TOM]]</f>
        <v>1089</v>
      </c>
      <c r="B1079">
        <f>municipios[[#This Row],[CÓDIGO DO MUNICÍPIO - IBGE]]</f>
        <v>2204501</v>
      </c>
      <c r="C1079">
        <f>VLOOKUP(H1079,estados!C:G,5,0)</f>
        <v>22</v>
      </c>
      <c r="D1079" t="str">
        <f>VLOOKUP(H1079,estados!C:F,4,0)</f>
        <v>Piauí</v>
      </c>
      <c r="E1079" t="str">
        <f>VLOOKUP(H1079,estados!C:F,2,0)</f>
        <v>Nordeste</v>
      </c>
      <c r="F1079" t="str">
        <f>municipios[[#This Row],[MUNICÍPIO - IBGE]]</f>
        <v>Guadalupe</v>
      </c>
      <c r="G1079">
        <f>VLOOKUP(H1079,estados!C:F,3,0)</f>
        <v>224</v>
      </c>
      <c r="H1079" t="str">
        <f>municipios[[#This Row],[UF]]</f>
        <v>PI</v>
      </c>
      <c r="I1079" t="str">
        <f t="shared" si="16"/>
        <v>220450</v>
      </c>
    </row>
    <row r="1080" spans="1:9" x14ac:dyDescent="0.25">
      <c r="A1080">
        <f>municipios[[#This Row],[CÓDIGO DO MUNICÍPIO - TOM]]</f>
        <v>1091</v>
      </c>
      <c r="B1080">
        <f>municipios[[#This Row],[CÓDIGO DO MUNICÍPIO - IBGE]]</f>
        <v>2204600</v>
      </c>
      <c r="C1080">
        <f>VLOOKUP(H1080,estados!C:G,5,0)</f>
        <v>22</v>
      </c>
      <c r="D1080" t="str">
        <f>VLOOKUP(H1080,estados!C:F,4,0)</f>
        <v>Piauí</v>
      </c>
      <c r="E1080" t="str">
        <f>VLOOKUP(H1080,estados!C:F,2,0)</f>
        <v>Nordeste</v>
      </c>
      <c r="F1080" t="str">
        <f>municipios[[#This Row],[MUNICÍPIO - IBGE]]</f>
        <v>Hugo Napoleão</v>
      </c>
      <c r="G1080">
        <f>VLOOKUP(H1080,estados!C:F,3,0)</f>
        <v>224</v>
      </c>
      <c r="H1080" t="str">
        <f>municipios[[#This Row],[UF]]</f>
        <v>PI</v>
      </c>
      <c r="I1080" t="str">
        <f t="shared" si="16"/>
        <v>220460</v>
      </c>
    </row>
    <row r="1081" spans="1:9" x14ac:dyDescent="0.25">
      <c r="A1081">
        <f>municipios[[#This Row],[CÓDIGO DO MUNICÍPIO - TOM]]</f>
        <v>1093</v>
      </c>
      <c r="B1081">
        <f>municipios[[#This Row],[CÓDIGO DO MUNICÍPIO - IBGE]]</f>
        <v>2204709</v>
      </c>
      <c r="C1081">
        <f>VLOOKUP(H1081,estados!C:G,5,0)</f>
        <v>22</v>
      </c>
      <c r="D1081" t="str">
        <f>VLOOKUP(H1081,estados!C:F,4,0)</f>
        <v>Piauí</v>
      </c>
      <c r="E1081" t="str">
        <f>VLOOKUP(H1081,estados!C:F,2,0)</f>
        <v>Nordeste</v>
      </c>
      <c r="F1081" t="str">
        <f>municipios[[#This Row],[MUNICÍPIO - IBGE]]</f>
        <v>Inhuma</v>
      </c>
      <c r="G1081">
        <f>VLOOKUP(H1081,estados!C:F,3,0)</f>
        <v>224</v>
      </c>
      <c r="H1081" t="str">
        <f>municipios[[#This Row],[UF]]</f>
        <v>PI</v>
      </c>
      <c r="I1081" t="str">
        <f t="shared" si="16"/>
        <v>220470</v>
      </c>
    </row>
    <row r="1082" spans="1:9" x14ac:dyDescent="0.25">
      <c r="A1082">
        <f>municipios[[#This Row],[CÓDIGO DO MUNICÍPIO - TOM]]</f>
        <v>1094</v>
      </c>
      <c r="B1082">
        <f>municipios[[#This Row],[CÓDIGO DO MUNICÍPIO - IBGE]]</f>
        <v>5107743</v>
      </c>
      <c r="C1082">
        <f>VLOOKUP(H1082,estados!C:G,5,0)</f>
        <v>51</v>
      </c>
      <c r="D1082" t="str">
        <f>VLOOKUP(H1082,estados!C:F,4,0)</f>
        <v>Mato Grosso</v>
      </c>
      <c r="E1082" t="str">
        <f>VLOOKUP(H1082,estados!C:F,2,0)</f>
        <v>Centro-Oeste</v>
      </c>
      <c r="F1082" t="str">
        <f>municipios[[#This Row],[MUNICÍPIO - IBGE]]</f>
        <v>Santa Cruz do Xingu</v>
      </c>
      <c r="G1082">
        <f>VLOOKUP(H1082,estados!C:F,3,0)</f>
        <v>141</v>
      </c>
      <c r="H1082" t="str">
        <f>municipios[[#This Row],[UF]]</f>
        <v>MT</v>
      </c>
      <c r="I1082" t="str">
        <f t="shared" si="16"/>
        <v>510774</v>
      </c>
    </row>
    <row r="1083" spans="1:9" x14ac:dyDescent="0.25">
      <c r="A1083">
        <f>municipios[[#This Row],[CÓDIGO DO MUNICÍPIO - TOM]]</f>
        <v>1095</v>
      </c>
      <c r="B1083">
        <f>municipios[[#This Row],[CÓDIGO DO MUNICÍPIO - IBGE]]</f>
        <v>2204808</v>
      </c>
      <c r="C1083">
        <f>VLOOKUP(H1083,estados!C:G,5,0)</f>
        <v>22</v>
      </c>
      <c r="D1083" t="str">
        <f>VLOOKUP(H1083,estados!C:F,4,0)</f>
        <v>Piauí</v>
      </c>
      <c r="E1083" t="str">
        <f>VLOOKUP(H1083,estados!C:F,2,0)</f>
        <v>Nordeste</v>
      </c>
      <c r="F1083" t="str">
        <f>municipios[[#This Row],[MUNICÍPIO - IBGE]]</f>
        <v>Ipiranga do Piauí</v>
      </c>
      <c r="G1083">
        <f>VLOOKUP(H1083,estados!C:F,3,0)</f>
        <v>224</v>
      </c>
      <c r="H1083" t="str">
        <f>municipios[[#This Row],[UF]]</f>
        <v>PI</v>
      </c>
      <c r="I1083" t="str">
        <f t="shared" si="16"/>
        <v>220480</v>
      </c>
    </row>
    <row r="1084" spans="1:9" x14ac:dyDescent="0.25">
      <c r="A1084">
        <f>municipios[[#This Row],[CÓDIGO DO MUNICÍPIO - TOM]]</f>
        <v>1096</v>
      </c>
      <c r="B1084">
        <f>municipios[[#This Row],[CÓDIGO DO MUNICÍPIO - IBGE]]</f>
        <v>5107768</v>
      </c>
      <c r="C1084">
        <f>VLOOKUP(H1084,estados!C:G,5,0)</f>
        <v>51</v>
      </c>
      <c r="D1084" t="str">
        <f>VLOOKUP(H1084,estados!C:F,4,0)</f>
        <v>Mato Grosso</v>
      </c>
      <c r="E1084" t="str">
        <f>VLOOKUP(H1084,estados!C:F,2,0)</f>
        <v>Centro-Oeste</v>
      </c>
      <c r="F1084" t="str">
        <f>municipios[[#This Row],[MUNICÍPIO - IBGE]]</f>
        <v>Santa Rita do Trivelato</v>
      </c>
      <c r="G1084">
        <f>VLOOKUP(H1084,estados!C:F,3,0)</f>
        <v>141</v>
      </c>
      <c r="H1084" t="str">
        <f>municipios[[#This Row],[UF]]</f>
        <v>MT</v>
      </c>
      <c r="I1084" t="str">
        <f t="shared" si="16"/>
        <v>510776</v>
      </c>
    </row>
    <row r="1085" spans="1:9" x14ac:dyDescent="0.25">
      <c r="A1085">
        <f>municipios[[#This Row],[CÓDIGO DO MUNICÍPIO - TOM]]</f>
        <v>1097</v>
      </c>
      <c r="B1085">
        <f>municipios[[#This Row],[CÓDIGO DO MUNICÍPIO - IBGE]]</f>
        <v>2204907</v>
      </c>
      <c r="C1085">
        <f>VLOOKUP(H1085,estados!C:G,5,0)</f>
        <v>22</v>
      </c>
      <c r="D1085" t="str">
        <f>VLOOKUP(H1085,estados!C:F,4,0)</f>
        <v>Piauí</v>
      </c>
      <c r="E1085" t="str">
        <f>VLOOKUP(H1085,estados!C:F,2,0)</f>
        <v>Nordeste</v>
      </c>
      <c r="F1085" t="str">
        <f>municipios[[#This Row],[MUNICÍPIO - IBGE]]</f>
        <v>Isaías Coelho</v>
      </c>
      <c r="G1085">
        <f>VLOOKUP(H1085,estados!C:F,3,0)</f>
        <v>224</v>
      </c>
      <c r="H1085" t="str">
        <f>municipios[[#This Row],[UF]]</f>
        <v>PI</v>
      </c>
      <c r="I1085" t="str">
        <f t="shared" si="16"/>
        <v>220490</v>
      </c>
    </row>
    <row r="1086" spans="1:9" x14ac:dyDescent="0.25">
      <c r="A1086">
        <f>municipios[[#This Row],[CÓDIGO DO MUNICÍPIO - TOM]]</f>
        <v>1098</v>
      </c>
      <c r="B1086">
        <f>municipios[[#This Row],[CÓDIGO DO MUNICÍPIO - IBGE]]</f>
        <v>5107792</v>
      </c>
      <c r="C1086">
        <f>VLOOKUP(H1086,estados!C:G,5,0)</f>
        <v>51</v>
      </c>
      <c r="D1086" t="str">
        <f>VLOOKUP(H1086,estados!C:F,4,0)</f>
        <v>Mato Grosso</v>
      </c>
      <c r="E1086" t="str">
        <f>VLOOKUP(H1086,estados!C:F,2,0)</f>
        <v>Centro-Oeste</v>
      </c>
      <c r="F1086" t="str">
        <f>municipios[[#This Row],[MUNICÍPIO - IBGE]]</f>
        <v>Santo Antônio do Leste</v>
      </c>
      <c r="G1086">
        <f>VLOOKUP(H1086,estados!C:F,3,0)</f>
        <v>141</v>
      </c>
      <c r="H1086" t="str">
        <f>municipios[[#This Row],[UF]]</f>
        <v>MT</v>
      </c>
      <c r="I1086" t="str">
        <f t="shared" si="16"/>
        <v>510779</v>
      </c>
    </row>
    <row r="1087" spans="1:9" x14ac:dyDescent="0.25">
      <c r="A1087">
        <f>municipios[[#This Row],[CÓDIGO DO MUNICÍPIO - TOM]]</f>
        <v>1099</v>
      </c>
      <c r="B1087">
        <f>municipios[[#This Row],[CÓDIGO DO MUNICÍPIO - IBGE]]</f>
        <v>2205003</v>
      </c>
      <c r="C1087">
        <f>VLOOKUP(H1087,estados!C:G,5,0)</f>
        <v>22</v>
      </c>
      <c r="D1087" t="str">
        <f>VLOOKUP(H1087,estados!C:F,4,0)</f>
        <v>Piauí</v>
      </c>
      <c r="E1087" t="str">
        <f>VLOOKUP(H1087,estados!C:F,2,0)</f>
        <v>Nordeste</v>
      </c>
      <c r="F1087" t="str">
        <f>municipios[[#This Row],[MUNICÍPIO - IBGE]]</f>
        <v>Itainópolis</v>
      </c>
      <c r="G1087">
        <f>VLOOKUP(H1087,estados!C:F,3,0)</f>
        <v>224</v>
      </c>
      <c r="H1087" t="str">
        <f>municipios[[#This Row],[UF]]</f>
        <v>PI</v>
      </c>
      <c r="I1087" t="str">
        <f t="shared" si="16"/>
        <v>220500</v>
      </c>
    </row>
    <row r="1088" spans="1:9" x14ac:dyDescent="0.25">
      <c r="A1088">
        <f>municipios[[#This Row],[CÓDIGO DO MUNICÍPIO - TOM]]</f>
        <v>1100</v>
      </c>
      <c r="B1088">
        <f>municipios[[#This Row],[CÓDIGO DO MUNICÍPIO - IBGE]]</f>
        <v>5107883</v>
      </c>
      <c r="C1088">
        <f>VLOOKUP(H1088,estados!C:G,5,0)</f>
        <v>51</v>
      </c>
      <c r="D1088" t="str">
        <f>VLOOKUP(H1088,estados!C:F,4,0)</f>
        <v>Mato Grosso</v>
      </c>
      <c r="E1088" t="str">
        <f>VLOOKUP(H1088,estados!C:F,2,0)</f>
        <v>Centro-Oeste</v>
      </c>
      <c r="F1088" t="str">
        <f>municipios[[#This Row],[MUNICÍPIO - IBGE]]</f>
        <v>Serra Nova Dourada</v>
      </c>
      <c r="G1088">
        <f>VLOOKUP(H1088,estados!C:F,3,0)</f>
        <v>141</v>
      </c>
      <c r="H1088" t="str">
        <f>municipios[[#This Row],[UF]]</f>
        <v>MT</v>
      </c>
      <c r="I1088" t="str">
        <f t="shared" si="16"/>
        <v>510788</v>
      </c>
    </row>
    <row r="1089" spans="1:9" x14ac:dyDescent="0.25">
      <c r="A1089">
        <f>municipios[[#This Row],[CÓDIGO DO MUNICÍPIO - TOM]]</f>
        <v>1101</v>
      </c>
      <c r="B1089">
        <f>municipios[[#This Row],[CÓDIGO DO MUNICÍPIO - IBGE]]</f>
        <v>2205102</v>
      </c>
      <c r="C1089">
        <f>VLOOKUP(H1089,estados!C:G,5,0)</f>
        <v>22</v>
      </c>
      <c r="D1089" t="str">
        <f>VLOOKUP(H1089,estados!C:F,4,0)</f>
        <v>Piauí</v>
      </c>
      <c r="E1089" t="str">
        <f>VLOOKUP(H1089,estados!C:F,2,0)</f>
        <v>Nordeste</v>
      </c>
      <c r="F1089" t="str">
        <f>municipios[[#This Row],[MUNICÍPIO - IBGE]]</f>
        <v>Itaueira</v>
      </c>
      <c r="G1089">
        <f>VLOOKUP(H1089,estados!C:F,3,0)</f>
        <v>224</v>
      </c>
      <c r="H1089" t="str">
        <f>municipios[[#This Row],[UF]]</f>
        <v>PI</v>
      </c>
      <c r="I1089" t="str">
        <f t="shared" si="16"/>
        <v>220510</v>
      </c>
    </row>
    <row r="1090" spans="1:9" x14ac:dyDescent="0.25">
      <c r="A1090">
        <f>municipios[[#This Row],[CÓDIGO DO MUNICÍPIO - TOM]]</f>
        <v>1102</v>
      </c>
      <c r="B1090">
        <f>municipios[[#This Row],[CÓDIGO DO MUNICÍPIO - IBGE]]</f>
        <v>5108352</v>
      </c>
      <c r="C1090">
        <f>VLOOKUP(H1090,estados!C:G,5,0)</f>
        <v>51</v>
      </c>
      <c r="D1090" t="str">
        <f>VLOOKUP(H1090,estados!C:F,4,0)</f>
        <v>Mato Grosso</v>
      </c>
      <c r="E1090" t="str">
        <f>VLOOKUP(H1090,estados!C:F,2,0)</f>
        <v>Centro-Oeste</v>
      </c>
      <c r="F1090" t="str">
        <f>municipios[[#This Row],[MUNICÍPIO - IBGE]]</f>
        <v>Vale de São Domingos</v>
      </c>
      <c r="G1090">
        <f>VLOOKUP(H1090,estados!C:F,3,0)</f>
        <v>141</v>
      </c>
      <c r="H1090" t="str">
        <f>municipios[[#This Row],[UF]]</f>
        <v>MT</v>
      </c>
      <c r="I1090" t="str">
        <f t="shared" si="16"/>
        <v>510835</v>
      </c>
    </row>
    <row r="1091" spans="1:9" x14ac:dyDescent="0.25">
      <c r="A1091">
        <f>municipios[[#This Row],[CÓDIGO DO MUNICÍPIO - TOM]]</f>
        <v>1103</v>
      </c>
      <c r="B1091">
        <f>municipios[[#This Row],[CÓDIGO DO MUNICÍPIO - IBGE]]</f>
        <v>2205201</v>
      </c>
      <c r="C1091">
        <f>VLOOKUP(H1091,estados!C:G,5,0)</f>
        <v>22</v>
      </c>
      <c r="D1091" t="str">
        <f>VLOOKUP(H1091,estados!C:F,4,0)</f>
        <v>Piauí</v>
      </c>
      <c r="E1091" t="str">
        <f>VLOOKUP(H1091,estados!C:F,2,0)</f>
        <v>Nordeste</v>
      </c>
      <c r="F1091" t="str">
        <f>municipios[[#This Row],[MUNICÍPIO - IBGE]]</f>
        <v>Jaicós</v>
      </c>
      <c r="G1091">
        <f>VLOOKUP(H1091,estados!C:F,3,0)</f>
        <v>224</v>
      </c>
      <c r="H1091" t="str">
        <f>municipios[[#This Row],[UF]]</f>
        <v>PI</v>
      </c>
      <c r="I1091" t="str">
        <f t="shared" ref="I1091:I1154" si="17">LEFT(B1091,LEN(B1091)-1)</f>
        <v>220520</v>
      </c>
    </row>
    <row r="1092" spans="1:9" x14ac:dyDescent="0.25">
      <c r="A1092">
        <f>municipios[[#This Row],[CÓDIGO DO MUNICÍPIO - TOM]]</f>
        <v>1104</v>
      </c>
      <c r="B1092">
        <f>municipios[[#This Row],[CÓDIGO DO MUNICÍPIO - IBGE]]</f>
        <v>2207793</v>
      </c>
      <c r="C1092">
        <f>VLOOKUP(H1092,estados!C:G,5,0)</f>
        <v>22</v>
      </c>
      <c r="D1092" t="str">
        <f>VLOOKUP(H1092,estados!C:F,4,0)</f>
        <v>Piauí</v>
      </c>
      <c r="E1092" t="str">
        <f>VLOOKUP(H1092,estados!C:F,2,0)</f>
        <v>Nordeste</v>
      </c>
      <c r="F1092" t="str">
        <f>municipios[[#This Row],[MUNICÍPIO - IBGE]]</f>
        <v>Pau D'Arco do Piauí</v>
      </c>
      <c r="G1092">
        <f>VLOOKUP(H1092,estados!C:F,3,0)</f>
        <v>224</v>
      </c>
      <c r="H1092" t="str">
        <f>municipios[[#This Row],[UF]]</f>
        <v>PI</v>
      </c>
      <c r="I1092" t="str">
        <f t="shared" si="17"/>
        <v>220779</v>
      </c>
    </row>
    <row r="1093" spans="1:9" x14ac:dyDescent="0.25">
      <c r="A1093">
        <f>municipios[[#This Row],[CÓDIGO DO MUNICÍPIO - TOM]]</f>
        <v>1105</v>
      </c>
      <c r="B1093">
        <f>municipios[[#This Row],[CÓDIGO DO MUNICÍPIO - IBGE]]</f>
        <v>2205300</v>
      </c>
      <c r="C1093">
        <f>VLOOKUP(H1093,estados!C:G,5,0)</f>
        <v>22</v>
      </c>
      <c r="D1093" t="str">
        <f>VLOOKUP(H1093,estados!C:F,4,0)</f>
        <v>Piauí</v>
      </c>
      <c r="E1093" t="str">
        <f>VLOOKUP(H1093,estados!C:F,2,0)</f>
        <v>Nordeste</v>
      </c>
      <c r="F1093" t="str">
        <f>municipios[[#This Row],[MUNICÍPIO - IBGE]]</f>
        <v>Jerumenha</v>
      </c>
      <c r="G1093">
        <f>VLOOKUP(H1093,estados!C:F,3,0)</f>
        <v>224</v>
      </c>
      <c r="H1093" t="str">
        <f>municipios[[#This Row],[UF]]</f>
        <v>PI</v>
      </c>
      <c r="I1093" t="str">
        <f t="shared" si="17"/>
        <v>220530</v>
      </c>
    </row>
    <row r="1094" spans="1:9" x14ac:dyDescent="0.25">
      <c r="A1094">
        <f>municipios[[#This Row],[CÓDIGO DO MUNICÍPIO - TOM]]</f>
        <v>1107</v>
      </c>
      <c r="B1094">
        <f>municipios[[#This Row],[CÓDIGO DO MUNICÍPIO - IBGE]]</f>
        <v>2205409</v>
      </c>
      <c r="C1094">
        <f>VLOOKUP(H1094,estados!C:G,5,0)</f>
        <v>22</v>
      </c>
      <c r="D1094" t="str">
        <f>VLOOKUP(H1094,estados!C:F,4,0)</f>
        <v>Piauí</v>
      </c>
      <c r="E1094" t="str">
        <f>VLOOKUP(H1094,estados!C:F,2,0)</f>
        <v>Nordeste</v>
      </c>
      <c r="F1094" t="str">
        <f>municipios[[#This Row],[MUNICÍPIO - IBGE]]</f>
        <v>Joaquim Pires</v>
      </c>
      <c r="G1094">
        <f>VLOOKUP(H1094,estados!C:F,3,0)</f>
        <v>224</v>
      </c>
      <c r="H1094" t="str">
        <f>municipios[[#This Row],[UF]]</f>
        <v>PI</v>
      </c>
      <c r="I1094" t="str">
        <f t="shared" si="17"/>
        <v>220540</v>
      </c>
    </row>
    <row r="1095" spans="1:9" x14ac:dyDescent="0.25">
      <c r="A1095">
        <f>municipios[[#This Row],[CÓDIGO DO MUNICÍPIO - TOM]]</f>
        <v>1108</v>
      </c>
      <c r="B1095">
        <f>municipios[[#This Row],[CÓDIGO DO MUNICÍPIO - IBGE]]</f>
        <v>2406155</v>
      </c>
      <c r="C1095">
        <f>VLOOKUP(H1095,estados!C:G,5,0)</f>
        <v>24</v>
      </c>
      <c r="D1095" t="str">
        <f>VLOOKUP(H1095,estados!C:F,4,0)</f>
        <v>Rio Grande do Norte</v>
      </c>
      <c r="E1095" t="str">
        <f>VLOOKUP(H1095,estados!C:F,2,0)</f>
        <v>Nordeste</v>
      </c>
      <c r="F1095" t="str">
        <f>municipios[[#This Row],[MUNICÍPIO - IBGE]]</f>
        <v>Jundiá</v>
      </c>
      <c r="G1095">
        <f>VLOOKUP(H1095,estados!C:F,3,0)</f>
        <v>167</v>
      </c>
      <c r="H1095" t="str">
        <f>municipios[[#This Row],[UF]]</f>
        <v>RN</v>
      </c>
      <c r="I1095" t="str">
        <f t="shared" si="17"/>
        <v>240615</v>
      </c>
    </row>
    <row r="1096" spans="1:9" x14ac:dyDescent="0.25">
      <c r="A1096">
        <f>municipios[[#This Row],[CÓDIGO DO MUNICÍPIO - TOM]]</f>
        <v>1109</v>
      </c>
      <c r="B1096">
        <f>municipios[[#This Row],[CÓDIGO DO MUNICÍPIO - IBGE]]</f>
        <v>2205508</v>
      </c>
      <c r="C1096">
        <f>VLOOKUP(H1096,estados!C:G,5,0)</f>
        <v>22</v>
      </c>
      <c r="D1096" t="str">
        <f>VLOOKUP(H1096,estados!C:F,4,0)</f>
        <v>Piauí</v>
      </c>
      <c r="E1096" t="str">
        <f>VLOOKUP(H1096,estados!C:F,2,0)</f>
        <v>Nordeste</v>
      </c>
      <c r="F1096" t="str">
        <f>municipios[[#This Row],[MUNICÍPIO - IBGE]]</f>
        <v>José de Freitas</v>
      </c>
      <c r="G1096">
        <f>VLOOKUP(H1096,estados!C:F,3,0)</f>
        <v>224</v>
      </c>
      <c r="H1096" t="str">
        <f>municipios[[#This Row],[UF]]</f>
        <v>PI</v>
      </c>
      <c r="I1096" t="str">
        <f t="shared" si="17"/>
        <v>220550</v>
      </c>
    </row>
    <row r="1097" spans="1:9" x14ac:dyDescent="0.25">
      <c r="A1097">
        <f>municipios[[#This Row],[CÓDIGO DO MUNICÍPIO - TOM]]</f>
        <v>1111</v>
      </c>
      <c r="B1097">
        <f>municipios[[#This Row],[CÓDIGO DO MUNICÍPIO - IBGE]]</f>
        <v>2205607</v>
      </c>
      <c r="C1097">
        <f>VLOOKUP(H1097,estados!C:G,5,0)</f>
        <v>22</v>
      </c>
      <c r="D1097" t="str">
        <f>VLOOKUP(H1097,estados!C:F,4,0)</f>
        <v>Piauí</v>
      </c>
      <c r="E1097" t="str">
        <f>VLOOKUP(H1097,estados!C:F,2,0)</f>
        <v>Nordeste</v>
      </c>
      <c r="F1097" t="str">
        <f>municipios[[#This Row],[MUNICÍPIO - IBGE]]</f>
        <v>Landri Sales</v>
      </c>
      <c r="G1097">
        <f>VLOOKUP(H1097,estados!C:F,3,0)</f>
        <v>224</v>
      </c>
      <c r="H1097" t="str">
        <f>municipios[[#This Row],[UF]]</f>
        <v>PI</v>
      </c>
      <c r="I1097" t="str">
        <f t="shared" si="17"/>
        <v>220560</v>
      </c>
    </row>
    <row r="1098" spans="1:9" x14ac:dyDescent="0.25">
      <c r="A1098">
        <f>municipios[[#This Row],[CÓDIGO DO MUNICÍPIO - TOM]]</f>
        <v>1113</v>
      </c>
      <c r="B1098">
        <f>municipios[[#This Row],[CÓDIGO DO MUNICÍPIO - IBGE]]</f>
        <v>2205706</v>
      </c>
      <c r="C1098">
        <f>VLOOKUP(H1098,estados!C:G,5,0)</f>
        <v>22</v>
      </c>
      <c r="D1098" t="str">
        <f>VLOOKUP(H1098,estados!C:F,4,0)</f>
        <v>Piauí</v>
      </c>
      <c r="E1098" t="str">
        <f>VLOOKUP(H1098,estados!C:F,2,0)</f>
        <v>Nordeste</v>
      </c>
      <c r="F1098" t="str">
        <f>municipios[[#This Row],[MUNICÍPIO - IBGE]]</f>
        <v>Luís Correia</v>
      </c>
      <c r="G1098">
        <f>VLOOKUP(H1098,estados!C:F,3,0)</f>
        <v>224</v>
      </c>
      <c r="H1098" t="str">
        <f>municipios[[#This Row],[UF]]</f>
        <v>PI</v>
      </c>
      <c r="I1098" t="str">
        <f t="shared" si="17"/>
        <v>220570</v>
      </c>
    </row>
    <row r="1099" spans="1:9" x14ac:dyDescent="0.25">
      <c r="A1099">
        <f>municipios[[#This Row],[CÓDIGO DO MUNICÍPIO - TOM]]</f>
        <v>1115</v>
      </c>
      <c r="B1099">
        <f>municipios[[#This Row],[CÓDIGO DO MUNICÍPIO - IBGE]]</f>
        <v>2205805</v>
      </c>
      <c r="C1099">
        <f>VLOOKUP(H1099,estados!C:G,5,0)</f>
        <v>22</v>
      </c>
      <c r="D1099" t="str">
        <f>VLOOKUP(H1099,estados!C:F,4,0)</f>
        <v>Piauí</v>
      </c>
      <c r="E1099" t="str">
        <f>VLOOKUP(H1099,estados!C:F,2,0)</f>
        <v>Nordeste</v>
      </c>
      <c r="F1099" t="str">
        <f>municipios[[#This Row],[MUNICÍPIO - IBGE]]</f>
        <v>Luzilândia</v>
      </c>
      <c r="G1099">
        <f>VLOOKUP(H1099,estados!C:F,3,0)</f>
        <v>224</v>
      </c>
      <c r="H1099" t="str">
        <f>municipios[[#This Row],[UF]]</f>
        <v>PI</v>
      </c>
      <c r="I1099" t="str">
        <f t="shared" si="17"/>
        <v>220580</v>
      </c>
    </row>
    <row r="1100" spans="1:9" x14ac:dyDescent="0.25">
      <c r="A1100">
        <f>municipios[[#This Row],[CÓDIGO DO MUNICÍPIO - TOM]]</f>
        <v>1116</v>
      </c>
      <c r="B1100">
        <f>municipios[[#This Row],[CÓDIGO DO MUNICÍPIO - IBGE]]</f>
        <v>3302858</v>
      </c>
      <c r="C1100">
        <f>VLOOKUP(H1100,estados!C:G,5,0)</f>
        <v>33</v>
      </c>
      <c r="D1100" t="str">
        <f>VLOOKUP(H1100,estados!C:F,4,0)</f>
        <v>Rio de Janeiro</v>
      </c>
      <c r="E1100" t="str">
        <f>VLOOKUP(H1100,estados!C:F,2,0)</f>
        <v>Sudeste</v>
      </c>
      <c r="F1100" t="str">
        <f>municipios[[#This Row],[MUNICÍPIO - IBGE]]</f>
        <v>Mesquita</v>
      </c>
      <c r="G1100">
        <f>VLOOKUP(H1100,estados!C:F,3,0)</f>
        <v>92</v>
      </c>
      <c r="H1100" t="str">
        <f>municipios[[#This Row],[UF]]</f>
        <v>RJ</v>
      </c>
      <c r="I1100" t="str">
        <f t="shared" si="17"/>
        <v>330285</v>
      </c>
    </row>
    <row r="1101" spans="1:9" x14ac:dyDescent="0.25">
      <c r="A1101">
        <f>municipios[[#This Row],[CÓDIGO DO MUNICÍPIO - TOM]]</f>
        <v>1117</v>
      </c>
      <c r="B1101">
        <f>municipios[[#This Row],[CÓDIGO DO MUNICÍPIO - IBGE]]</f>
        <v>2205904</v>
      </c>
      <c r="C1101">
        <f>VLOOKUP(H1101,estados!C:G,5,0)</f>
        <v>22</v>
      </c>
      <c r="D1101" t="str">
        <f>VLOOKUP(H1101,estados!C:F,4,0)</f>
        <v>Piauí</v>
      </c>
      <c r="E1101" t="str">
        <f>VLOOKUP(H1101,estados!C:F,2,0)</f>
        <v>Nordeste</v>
      </c>
      <c r="F1101" t="str">
        <f>municipios[[#This Row],[MUNICÍPIO - IBGE]]</f>
        <v>Manoel Emídio</v>
      </c>
      <c r="G1101">
        <f>VLOOKUP(H1101,estados!C:F,3,0)</f>
        <v>224</v>
      </c>
      <c r="H1101" t="str">
        <f>municipios[[#This Row],[UF]]</f>
        <v>PI</v>
      </c>
      <c r="I1101" t="str">
        <f t="shared" si="17"/>
        <v>220590</v>
      </c>
    </row>
    <row r="1102" spans="1:9" x14ac:dyDescent="0.25">
      <c r="A1102">
        <f>municipios[[#This Row],[CÓDIGO DO MUNICÍPIO - TOM]]</f>
        <v>1118</v>
      </c>
      <c r="B1102">
        <f>municipios[[#This Row],[CÓDIGO DO MUNICÍPIO - IBGE]]</f>
        <v>4300034</v>
      </c>
      <c r="C1102">
        <f>VLOOKUP(H1102,estados!C:G,5,0)</f>
        <v>43</v>
      </c>
      <c r="D1102" t="str">
        <f>VLOOKUP(H1102,estados!C:F,4,0)</f>
        <v>Rio Grande do Sul</v>
      </c>
      <c r="E1102" t="str">
        <f>VLOOKUP(H1102,estados!C:F,2,0)</f>
        <v>Sul</v>
      </c>
      <c r="F1102" t="str">
        <f>municipios[[#This Row],[MUNICÍPIO - IBGE]]</f>
        <v>Aceguá</v>
      </c>
      <c r="G1102">
        <f>VLOOKUP(H1102,estados!C:F,3,0)</f>
        <v>497</v>
      </c>
      <c r="H1102" t="str">
        <f>municipios[[#This Row],[UF]]</f>
        <v>RS</v>
      </c>
      <c r="I1102" t="str">
        <f t="shared" si="17"/>
        <v>430003</v>
      </c>
    </row>
    <row r="1103" spans="1:9" x14ac:dyDescent="0.25">
      <c r="A1103">
        <f>municipios[[#This Row],[CÓDIGO DO MUNICÍPIO - TOM]]</f>
        <v>1119</v>
      </c>
      <c r="B1103">
        <f>municipios[[#This Row],[CÓDIGO DO MUNICÍPIO - IBGE]]</f>
        <v>2206001</v>
      </c>
      <c r="C1103">
        <f>VLOOKUP(H1103,estados!C:G,5,0)</f>
        <v>22</v>
      </c>
      <c r="D1103" t="str">
        <f>VLOOKUP(H1103,estados!C:F,4,0)</f>
        <v>Piauí</v>
      </c>
      <c r="E1103" t="str">
        <f>VLOOKUP(H1103,estados!C:F,2,0)</f>
        <v>Nordeste</v>
      </c>
      <c r="F1103" t="str">
        <f>municipios[[#This Row],[MUNICÍPIO - IBGE]]</f>
        <v>Marcos Parente</v>
      </c>
      <c r="G1103">
        <f>VLOOKUP(H1103,estados!C:F,3,0)</f>
        <v>224</v>
      </c>
      <c r="H1103" t="str">
        <f>municipios[[#This Row],[UF]]</f>
        <v>PI</v>
      </c>
      <c r="I1103" t="str">
        <f t="shared" si="17"/>
        <v>220600</v>
      </c>
    </row>
    <row r="1104" spans="1:9" x14ac:dyDescent="0.25">
      <c r="A1104">
        <f>municipios[[#This Row],[CÓDIGO DO MUNICÍPIO - TOM]]</f>
        <v>1120</v>
      </c>
      <c r="B1104">
        <f>municipios[[#This Row],[CÓDIGO DO MUNICÍPIO - IBGE]]</f>
        <v>4300471</v>
      </c>
      <c r="C1104">
        <f>VLOOKUP(H1104,estados!C:G,5,0)</f>
        <v>43</v>
      </c>
      <c r="D1104" t="str">
        <f>VLOOKUP(H1104,estados!C:F,4,0)</f>
        <v>Rio Grande do Sul</v>
      </c>
      <c r="E1104" t="str">
        <f>VLOOKUP(H1104,estados!C:F,2,0)</f>
        <v>Sul</v>
      </c>
      <c r="F1104" t="str">
        <f>municipios[[#This Row],[MUNICÍPIO - IBGE]]</f>
        <v>Almirante Tamandaré do Sul</v>
      </c>
      <c r="G1104">
        <f>VLOOKUP(H1104,estados!C:F,3,0)</f>
        <v>497</v>
      </c>
      <c r="H1104" t="str">
        <f>municipios[[#This Row],[UF]]</f>
        <v>RS</v>
      </c>
      <c r="I1104" t="str">
        <f t="shared" si="17"/>
        <v>430047</v>
      </c>
    </row>
    <row r="1105" spans="1:9" x14ac:dyDescent="0.25">
      <c r="A1105">
        <f>municipios[[#This Row],[CÓDIGO DO MUNICÍPIO - TOM]]</f>
        <v>1121</v>
      </c>
      <c r="B1105">
        <f>municipios[[#This Row],[CÓDIGO DO MUNICÍPIO - IBGE]]</f>
        <v>2206100</v>
      </c>
      <c r="C1105">
        <f>VLOOKUP(H1105,estados!C:G,5,0)</f>
        <v>22</v>
      </c>
      <c r="D1105" t="str">
        <f>VLOOKUP(H1105,estados!C:F,4,0)</f>
        <v>Piauí</v>
      </c>
      <c r="E1105" t="str">
        <f>VLOOKUP(H1105,estados!C:F,2,0)</f>
        <v>Nordeste</v>
      </c>
      <c r="F1105" t="str">
        <f>municipios[[#This Row],[MUNICÍPIO - IBGE]]</f>
        <v>Matias Olímpio</v>
      </c>
      <c r="G1105">
        <f>VLOOKUP(H1105,estados!C:F,3,0)</f>
        <v>224</v>
      </c>
      <c r="H1105" t="str">
        <f>municipios[[#This Row],[UF]]</f>
        <v>PI</v>
      </c>
      <c r="I1105" t="str">
        <f t="shared" si="17"/>
        <v>220610</v>
      </c>
    </row>
    <row r="1106" spans="1:9" x14ac:dyDescent="0.25">
      <c r="A1106">
        <f>municipios[[#This Row],[CÓDIGO DO MUNICÍPIO - TOM]]</f>
        <v>1122</v>
      </c>
      <c r="B1106">
        <f>municipios[[#This Row],[CÓDIGO DO MUNICÍPIO - IBGE]]</f>
        <v>4301073</v>
      </c>
      <c r="C1106">
        <f>VLOOKUP(H1106,estados!C:G,5,0)</f>
        <v>43</v>
      </c>
      <c r="D1106" t="str">
        <f>VLOOKUP(H1106,estados!C:F,4,0)</f>
        <v>Rio Grande do Sul</v>
      </c>
      <c r="E1106" t="str">
        <f>VLOOKUP(H1106,estados!C:F,2,0)</f>
        <v>Sul</v>
      </c>
      <c r="F1106" t="str">
        <f>municipios[[#This Row],[MUNICÍPIO - IBGE]]</f>
        <v>Arroio do Padre</v>
      </c>
      <c r="G1106">
        <f>VLOOKUP(H1106,estados!C:F,3,0)</f>
        <v>497</v>
      </c>
      <c r="H1106" t="str">
        <f>municipios[[#This Row],[UF]]</f>
        <v>RS</v>
      </c>
      <c r="I1106" t="str">
        <f t="shared" si="17"/>
        <v>430107</v>
      </c>
    </row>
    <row r="1107" spans="1:9" x14ac:dyDescent="0.25">
      <c r="A1107">
        <f>municipios[[#This Row],[CÓDIGO DO MUNICÍPIO - TOM]]</f>
        <v>1123</v>
      </c>
      <c r="B1107">
        <f>municipios[[#This Row],[CÓDIGO DO MUNICÍPIO - IBGE]]</f>
        <v>2206209</v>
      </c>
      <c r="C1107">
        <f>VLOOKUP(H1107,estados!C:G,5,0)</f>
        <v>22</v>
      </c>
      <c r="D1107" t="str">
        <f>VLOOKUP(H1107,estados!C:F,4,0)</f>
        <v>Piauí</v>
      </c>
      <c r="E1107" t="str">
        <f>VLOOKUP(H1107,estados!C:F,2,0)</f>
        <v>Nordeste</v>
      </c>
      <c r="F1107" t="str">
        <f>municipios[[#This Row],[MUNICÍPIO - IBGE]]</f>
        <v>Miguel Alves</v>
      </c>
      <c r="G1107">
        <f>VLOOKUP(H1107,estados!C:F,3,0)</f>
        <v>224</v>
      </c>
      <c r="H1107" t="str">
        <f>municipios[[#This Row],[UF]]</f>
        <v>PI</v>
      </c>
      <c r="I1107" t="str">
        <f t="shared" si="17"/>
        <v>220620</v>
      </c>
    </row>
    <row r="1108" spans="1:9" x14ac:dyDescent="0.25">
      <c r="A1108">
        <f>municipios[[#This Row],[CÓDIGO DO MUNICÍPIO - TOM]]</f>
        <v>1124</v>
      </c>
      <c r="B1108">
        <f>municipios[[#This Row],[CÓDIGO DO MUNICÍPIO - IBGE]]</f>
        <v>4302220</v>
      </c>
      <c r="C1108">
        <f>VLOOKUP(H1108,estados!C:G,5,0)</f>
        <v>43</v>
      </c>
      <c r="D1108" t="str">
        <f>VLOOKUP(H1108,estados!C:F,4,0)</f>
        <v>Rio Grande do Sul</v>
      </c>
      <c r="E1108" t="str">
        <f>VLOOKUP(H1108,estados!C:F,2,0)</f>
        <v>Sul</v>
      </c>
      <c r="F1108" t="str">
        <f>municipios[[#This Row],[MUNICÍPIO - IBGE]]</f>
        <v>Boa Vista do Cadeado</v>
      </c>
      <c r="G1108">
        <f>VLOOKUP(H1108,estados!C:F,3,0)</f>
        <v>497</v>
      </c>
      <c r="H1108" t="str">
        <f>municipios[[#This Row],[UF]]</f>
        <v>RS</v>
      </c>
      <c r="I1108" t="str">
        <f t="shared" si="17"/>
        <v>430222</v>
      </c>
    </row>
    <row r="1109" spans="1:9" x14ac:dyDescent="0.25">
      <c r="A1109">
        <f>municipios[[#This Row],[CÓDIGO DO MUNICÍPIO - TOM]]</f>
        <v>1125</v>
      </c>
      <c r="B1109">
        <f>municipios[[#This Row],[CÓDIGO DO MUNICÍPIO - IBGE]]</f>
        <v>2206308</v>
      </c>
      <c r="C1109">
        <f>VLOOKUP(H1109,estados!C:G,5,0)</f>
        <v>22</v>
      </c>
      <c r="D1109" t="str">
        <f>VLOOKUP(H1109,estados!C:F,4,0)</f>
        <v>Piauí</v>
      </c>
      <c r="E1109" t="str">
        <f>VLOOKUP(H1109,estados!C:F,2,0)</f>
        <v>Nordeste</v>
      </c>
      <c r="F1109" t="str">
        <f>municipios[[#This Row],[MUNICÍPIO - IBGE]]</f>
        <v>Miguel Leão</v>
      </c>
      <c r="G1109">
        <f>VLOOKUP(H1109,estados!C:F,3,0)</f>
        <v>224</v>
      </c>
      <c r="H1109" t="str">
        <f>municipios[[#This Row],[UF]]</f>
        <v>PI</v>
      </c>
      <c r="I1109" t="str">
        <f t="shared" si="17"/>
        <v>220630</v>
      </c>
    </row>
    <row r="1110" spans="1:9" x14ac:dyDescent="0.25">
      <c r="A1110">
        <f>municipios[[#This Row],[CÓDIGO DO MUNICÍPIO - TOM]]</f>
        <v>1126</v>
      </c>
      <c r="B1110">
        <f>municipios[[#This Row],[CÓDIGO DO MUNICÍPIO - IBGE]]</f>
        <v>4302238</v>
      </c>
      <c r="C1110">
        <f>VLOOKUP(H1110,estados!C:G,5,0)</f>
        <v>43</v>
      </c>
      <c r="D1110" t="str">
        <f>VLOOKUP(H1110,estados!C:F,4,0)</f>
        <v>Rio Grande do Sul</v>
      </c>
      <c r="E1110" t="str">
        <f>VLOOKUP(H1110,estados!C:F,2,0)</f>
        <v>Sul</v>
      </c>
      <c r="F1110" t="str">
        <f>municipios[[#This Row],[MUNICÍPIO - IBGE]]</f>
        <v>Boa Vista do Incra</v>
      </c>
      <c r="G1110">
        <f>VLOOKUP(H1110,estados!C:F,3,0)</f>
        <v>497</v>
      </c>
      <c r="H1110" t="str">
        <f>municipios[[#This Row],[UF]]</f>
        <v>RS</v>
      </c>
      <c r="I1110" t="str">
        <f t="shared" si="17"/>
        <v>430223</v>
      </c>
    </row>
    <row r="1111" spans="1:9" x14ac:dyDescent="0.25">
      <c r="A1111">
        <f>municipios[[#This Row],[CÓDIGO DO MUNICÍPIO - TOM]]</f>
        <v>1127</v>
      </c>
      <c r="B1111">
        <f>municipios[[#This Row],[CÓDIGO DO MUNICÍPIO - IBGE]]</f>
        <v>2206407</v>
      </c>
      <c r="C1111">
        <f>VLOOKUP(H1111,estados!C:G,5,0)</f>
        <v>22</v>
      </c>
      <c r="D1111" t="str">
        <f>VLOOKUP(H1111,estados!C:F,4,0)</f>
        <v>Piauí</v>
      </c>
      <c r="E1111" t="str">
        <f>VLOOKUP(H1111,estados!C:F,2,0)</f>
        <v>Nordeste</v>
      </c>
      <c r="F1111" t="str">
        <f>municipios[[#This Row],[MUNICÍPIO - IBGE]]</f>
        <v>Monsenhor Gil</v>
      </c>
      <c r="G1111">
        <f>VLOOKUP(H1111,estados!C:F,3,0)</f>
        <v>224</v>
      </c>
      <c r="H1111" t="str">
        <f>municipios[[#This Row],[UF]]</f>
        <v>PI</v>
      </c>
      <c r="I1111" t="str">
        <f t="shared" si="17"/>
        <v>220640</v>
      </c>
    </row>
    <row r="1112" spans="1:9" x14ac:dyDescent="0.25">
      <c r="A1112">
        <f>municipios[[#This Row],[CÓDIGO DO MUNICÍPIO - TOM]]</f>
        <v>1128</v>
      </c>
      <c r="B1112">
        <f>municipios[[#This Row],[CÓDIGO DO MUNICÍPIO - IBGE]]</f>
        <v>4302584</v>
      </c>
      <c r="C1112">
        <f>VLOOKUP(H1112,estados!C:G,5,0)</f>
        <v>43</v>
      </c>
      <c r="D1112" t="str">
        <f>VLOOKUP(H1112,estados!C:F,4,0)</f>
        <v>Rio Grande do Sul</v>
      </c>
      <c r="E1112" t="str">
        <f>VLOOKUP(H1112,estados!C:F,2,0)</f>
        <v>Sul</v>
      </c>
      <c r="F1112" t="str">
        <f>municipios[[#This Row],[MUNICÍPIO - IBGE]]</f>
        <v>Bozano</v>
      </c>
      <c r="G1112">
        <f>VLOOKUP(H1112,estados!C:F,3,0)</f>
        <v>497</v>
      </c>
      <c r="H1112" t="str">
        <f>municipios[[#This Row],[UF]]</f>
        <v>RS</v>
      </c>
      <c r="I1112" t="str">
        <f t="shared" si="17"/>
        <v>430258</v>
      </c>
    </row>
    <row r="1113" spans="1:9" x14ac:dyDescent="0.25">
      <c r="A1113">
        <f>municipios[[#This Row],[CÓDIGO DO MUNICÍPIO - TOM]]</f>
        <v>1129</v>
      </c>
      <c r="B1113">
        <f>municipios[[#This Row],[CÓDIGO DO MUNICÍPIO - IBGE]]</f>
        <v>2206506</v>
      </c>
      <c r="C1113">
        <f>VLOOKUP(H1113,estados!C:G,5,0)</f>
        <v>22</v>
      </c>
      <c r="D1113" t="str">
        <f>VLOOKUP(H1113,estados!C:F,4,0)</f>
        <v>Piauí</v>
      </c>
      <c r="E1113" t="str">
        <f>VLOOKUP(H1113,estados!C:F,2,0)</f>
        <v>Nordeste</v>
      </c>
      <c r="F1113" t="str">
        <f>municipios[[#This Row],[MUNICÍPIO - IBGE]]</f>
        <v>Monsenhor Hipólito</v>
      </c>
      <c r="G1113">
        <f>VLOOKUP(H1113,estados!C:F,3,0)</f>
        <v>224</v>
      </c>
      <c r="H1113" t="str">
        <f>municipios[[#This Row],[UF]]</f>
        <v>PI</v>
      </c>
      <c r="I1113" t="str">
        <f t="shared" si="17"/>
        <v>220650</v>
      </c>
    </row>
    <row r="1114" spans="1:9" x14ac:dyDescent="0.25">
      <c r="A1114">
        <f>municipios[[#This Row],[CÓDIGO DO MUNICÍPIO - TOM]]</f>
        <v>1130</v>
      </c>
      <c r="B1114">
        <f>municipios[[#This Row],[CÓDIGO DO MUNICÍPIO - IBGE]]</f>
        <v>4304614</v>
      </c>
      <c r="C1114">
        <f>VLOOKUP(H1114,estados!C:G,5,0)</f>
        <v>43</v>
      </c>
      <c r="D1114" t="str">
        <f>VLOOKUP(H1114,estados!C:F,4,0)</f>
        <v>Rio Grande do Sul</v>
      </c>
      <c r="E1114" t="str">
        <f>VLOOKUP(H1114,estados!C:F,2,0)</f>
        <v>Sul</v>
      </c>
      <c r="F1114" t="str">
        <f>municipios[[#This Row],[MUNICÍPIO - IBGE]]</f>
        <v>Canudos do Vale</v>
      </c>
      <c r="G1114">
        <f>VLOOKUP(H1114,estados!C:F,3,0)</f>
        <v>497</v>
      </c>
      <c r="H1114" t="str">
        <f>municipios[[#This Row],[UF]]</f>
        <v>RS</v>
      </c>
      <c r="I1114" t="str">
        <f t="shared" si="17"/>
        <v>430461</v>
      </c>
    </row>
    <row r="1115" spans="1:9" x14ac:dyDescent="0.25">
      <c r="A1115">
        <f>municipios[[#This Row],[CÓDIGO DO MUNICÍPIO - TOM]]</f>
        <v>1131</v>
      </c>
      <c r="B1115">
        <f>municipios[[#This Row],[CÓDIGO DO MUNICÍPIO - IBGE]]</f>
        <v>2206605</v>
      </c>
      <c r="C1115">
        <f>VLOOKUP(H1115,estados!C:G,5,0)</f>
        <v>22</v>
      </c>
      <c r="D1115" t="str">
        <f>VLOOKUP(H1115,estados!C:F,4,0)</f>
        <v>Piauí</v>
      </c>
      <c r="E1115" t="str">
        <f>VLOOKUP(H1115,estados!C:F,2,0)</f>
        <v>Nordeste</v>
      </c>
      <c r="F1115" t="str">
        <f>municipios[[#This Row],[MUNICÍPIO - IBGE]]</f>
        <v>Monte Alegre do Piauí</v>
      </c>
      <c r="G1115">
        <f>VLOOKUP(H1115,estados!C:F,3,0)</f>
        <v>224</v>
      </c>
      <c r="H1115" t="str">
        <f>municipios[[#This Row],[UF]]</f>
        <v>PI</v>
      </c>
      <c r="I1115" t="str">
        <f t="shared" si="17"/>
        <v>220660</v>
      </c>
    </row>
    <row r="1116" spans="1:9" x14ac:dyDescent="0.25">
      <c r="A1116">
        <f>municipios[[#This Row],[CÓDIGO DO MUNICÍPIO - TOM]]</f>
        <v>1132</v>
      </c>
      <c r="B1116">
        <f>municipios[[#This Row],[CÓDIGO DO MUNICÍPIO - IBGE]]</f>
        <v>4304622</v>
      </c>
      <c r="C1116">
        <f>VLOOKUP(H1116,estados!C:G,5,0)</f>
        <v>43</v>
      </c>
      <c r="D1116" t="str">
        <f>VLOOKUP(H1116,estados!C:F,4,0)</f>
        <v>Rio Grande do Sul</v>
      </c>
      <c r="E1116" t="str">
        <f>VLOOKUP(H1116,estados!C:F,2,0)</f>
        <v>Sul</v>
      </c>
      <c r="F1116" t="str">
        <f>municipios[[#This Row],[MUNICÍPIO - IBGE]]</f>
        <v>Capão Bonito do Sul</v>
      </c>
      <c r="G1116">
        <f>VLOOKUP(H1116,estados!C:F,3,0)</f>
        <v>497</v>
      </c>
      <c r="H1116" t="str">
        <f>municipios[[#This Row],[UF]]</f>
        <v>RS</v>
      </c>
      <c r="I1116" t="str">
        <f t="shared" si="17"/>
        <v>430462</v>
      </c>
    </row>
    <row r="1117" spans="1:9" x14ac:dyDescent="0.25">
      <c r="A1117">
        <f>municipios[[#This Row],[CÓDIGO DO MUNICÍPIO - TOM]]</f>
        <v>1133</v>
      </c>
      <c r="B1117">
        <f>municipios[[#This Row],[CÓDIGO DO MUNICÍPIO - IBGE]]</f>
        <v>2206704</v>
      </c>
      <c r="C1117">
        <f>VLOOKUP(H1117,estados!C:G,5,0)</f>
        <v>22</v>
      </c>
      <c r="D1117" t="str">
        <f>VLOOKUP(H1117,estados!C:F,4,0)</f>
        <v>Piauí</v>
      </c>
      <c r="E1117" t="str">
        <f>VLOOKUP(H1117,estados!C:F,2,0)</f>
        <v>Nordeste</v>
      </c>
      <c r="F1117" t="str">
        <f>municipios[[#This Row],[MUNICÍPIO - IBGE]]</f>
        <v>Nazaré do Piauí</v>
      </c>
      <c r="G1117">
        <f>VLOOKUP(H1117,estados!C:F,3,0)</f>
        <v>224</v>
      </c>
      <c r="H1117" t="str">
        <f>municipios[[#This Row],[UF]]</f>
        <v>PI</v>
      </c>
      <c r="I1117" t="str">
        <f t="shared" si="17"/>
        <v>220670</v>
      </c>
    </row>
    <row r="1118" spans="1:9" x14ac:dyDescent="0.25">
      <c r="A1118">
        <f>municipios[[#This Row],[CÓDIGO DO MUNICÍPIO - TOM]]</f>
        <v>1134</v>
      </c>
      <c r="B1118">
        <f>municipios[[#This Row],[CÓDIGO DO MUNICÍPIO - IBGE]]</f>
        <v>4304655</v>
      </c>
      <c r="C1118">
        <f>VLOOKUP(H1118,estados!C:G,5,0)</f>
        <v>43</v>
      </c>
      <c r="D1118" t="str">
        <f>VLOOKUP(H1118,estados!C:F,4,0)</f>
        <v>Rio Grande do Sul</v>
      </c>
      <c r="E1118" t="str">
        <f>VLOOKUP(H1118,estados!C:F,2,0)</f>
        <v>Sul</v>
      </c>
      <c r="F1118" t="str">
        <f>municipios[[#This Row],[MUNICÍPIO - IBGE]]</f>
        <v>Capão do Cipó</v>
      </c>
      <c r="G1118">
        <f>VLOOKUP(H1118,estados!C:F,3,0)</f>
        <v>497</v>
      </c>
      <c r="H1118" t="str">
        <f>municipios[[#This Row],[UF]]</f>
        <v>RS</v>
      </c>
      <c r="I1118" t="str">
        <f t="shared" si="17"/>
        <v>430465</v>
      </c>
    </row>
    <row r="1119" spans="1:9" x14ac:dyDescent="0.25">
      <c r="A1119">
        <f>municipios[[#This Row],[CÓDIGO DO MUNICÍPIO - TOM]]</f>
        <v>1135</v>
      </c>
      <c r="B1119">
        <f>municipios[[#This Row],[CÓDIGO DO MUNICÍPIO - IBGE]]</f>
        <v>2206803</v>
      </c>
      <c r="C1119">
        <f>VLOOKUP(H1119,estados!C:G,5,0)</f>
        <v>22</v>
      </c>
      <c r="D1119" t="str">
        <f>VLOOKUP(H1119,estados!C:F,4,0)</f>
        <v>Piauí</v>
      </c>
      <c r="E1119" t="str">
        <f>VLOOKUP(H1119,estados!C:F,2,0)</f>
        <v>Nordeste</v>
      </c>
      <c r="F1119" t="str">
        <f>municipios[[#This Row],[MUNICÍPIO - IBGE]]</f>
        <v>Nossa Senhora dos Remédios</v>
      </c>
      <c r="G1119">
        <f>VLOOKUP(H1119,estados!C:F,3,0)</f>
        <v>224</v>
      </c>
      <c r="H1119" t="str">
        <f>municipios[[#This Row],[UF]]</f>
        <v>PI</v>
      </c>
      <c r="I1119" t="str">
        <f t="shared" si="17"/>
        <v>220680</v>
      </c>
    </row>
    <row r="1120" spans="1:9" x14ac:dyDescent="0.25">
      <c r="A1120">
        <f>municipios[[#This Row],[CÓDIGO DO MUNICÍPIO - TOM]]</f>
        <v>1136</v>
      </c>
      <c r="B1120">
        <f>municipios[[#This Row],[CÓDIGO DO MUNICÍPIO - IBGE]]</f>
        <v>4305835</v>
      </c>
      <c r="C1120">
        <f>VLOOKUP(H1120,estados!C:G,5,0)</f>
        <v>43</v>
      </c>
      <c r="D1120" t="str">
        <f>VLOOKUP(H1120,estados!C:F,4,0)</f>
        <v>Rio Grande do Sul</v>
      </c>
      <c r="E1120" t="str">
        <f>VLOOKUP(H1120,estados!C:F,2,0)</f>
        <v>Sul</v>
      </c>
      <c r="F1120" t="str">
        <f>municipios[[#This Row],[MUNICÍPIO - IBGE]]</f>
        <v>Coqueiro Baixo</v>
      </c>
      <c r="G1120">
        <f>VLOOKUP(H1120,estados!C:F,3,0)</f>
        <v>497</v>
      </c>
      <c r="H1120" t="str">
        <f>municipios[[#This Row],[UF]]</f>
        <v>RS</v>
      </c>
      <c r="I1120" t="str">
        <f t="shared" si="17"/>
        <v>430583</v>
      </c>
    </row>
    <row r="1121" spans="1:9" x14ac:dyDescent="0.25">
      <c r="A1121">
        <f>municipios[[#This Row],[CÓDIGO DO MUNICÍPIO - TOM]]</f>
        <v>1137</v>
      </c>
      <c r="B1121">
        <f>municipios[[#This Row],[CÓDIGO DO MUNICÍPIO - IBGE]]</f>
        <v>2206902</v>
      </c>
      <c r="C1121">
        <f>VLOOKUP(H1121,estados!C:G,5,0)</f>
        <v>22</v>
      </c>
      <c r="D1121" t="str">
        <f>VLOOKUP(H1121,estados!C:F,4,0)</f>
        <v>Piauí</v>
      </c>
      <c r="E1121" t="str">
        <f>VLOOKUP(H1121,estados!C:F,2,0)</f>
        <v>Nordeste</v>
      </c>
      <c r="F1121" t="str">
        <f>municipios[[#This Row],[MUNICÍPIO - IBGE]]</f>
        <v>Novo Oriente do Piauí</v>
      </c>
      <c r="G1121">
        <f>VLOOKUP(H1121,estados!C:F,3,0)</f>
        <v>224</v>
      </c>
      <c r="H1121" t="str">
        <f>municipios[[#This Row],[UF]]</f>
        <v>PI</v>
      </c>
      <c r="I1121" t="str">
        <f t="shared" si="17"/>
        <v>220690</v>
      </c>
    </row>
    <row r="1122" spans="1:9" x14ac:dyDescent="0.25">
      <c r="A1122">
        <f>municipios[[#This Row],[CÓDIGO DO MUNICÍPIO - TOM]]</f>
        <v>1138</v>
      </c>
      <c r="B1122">
        <f>municipios[[#This Row],[CÓDIGO DO MUNICÍPIO - IBGE]]</f>
        <v>4305934</v>
      </c>
      <c r="C1122">
        <f>VLOOKUP(H1122,estados!C:G,5,0)</f>
        <v>43</v>
      </c>
      <c r="D1122" t="str">
        <f>VLOOKUP(H1122,estados!C:F,4,0)</f>
        <v>Rio Grande do Sul</v>
      </c>
      <c r="E1122" t="str">
        <f>VLOOKUP(H1122,estados!C:F,2,0)</f>
        <v>Sul</v>
      </c>
      <c r="F1122" t="str">
        <f>municipios[[#This Row],[MUNICÍPIO - IBGE]]</f>
        <v>Coronel Pilar</v>
      </c>
      <c r="G1122">
        <f>VLOOKUP(H1122,estados!C:F,3,0)</f>
        <v>497</v>
      </c>
      <c r="H1122" t="str">
        <f>municipios[[#This Row],[UF]]</f>
        <v>RS</v>
      </c>
      <c r="I1122" t="str">
        <f t="shared" si="17"/>
        <v>430593</v>
      </c>
    </row>
    <row r="1123" spans="1:9" x14ac:dyDescent="0.25">
      <c r="A1123">
        <f>municipios[[#This Row],[CÓDIGO DO MUNICÍPIO - TOM]]</f>
        <v>1139</v>
      </c>
      <c r="B1123">
        <f>municipios[[#This Row],[CÓDIGO DO MUNICÍPIO - IBGE]]</f>
        <v>2207009</v>
      </c>
      <c r="C1123">
        <f>VLOOKUP(H1123,estados!C:G,5,0)</f>
        <v>22</v>
      </c>
      <c r="D1123" t="str">
        <f>VLOOKUP(H1123,estados!C:F,4,0)</f>
        <v>Piauí</v>
      </c>
      <c r="E1123" t="str">
        <f>VLOOKUP(H1123,estados!C:F,2,0)</f>
        <v>Nordeste</v>
      </c>
      <c r="F1123" t="str">
        <f>municipios[[#This Row],[MUNICÍPIO - IBGE]]</f>
        <v>Oeiras</v>
      </c>
      <c r="G1123">
        <f>VLOOKUP(H1123,estados!C:F,3,0)</f>
        <v>224</v>
      </c>
      <c r="H1123" t="str">
        <f>municipios[[#This Row],[UF]]</f>
        <v>PI</v>
      </c>
      <c r="I1123" t="str">
        <f t="shared" si="17"/>
        <v>220700</v>
      </c>
    </row>
    <row r="1124" spans="1:9" x14ac:dyDescent="0.25">
      <c r="A1124">
        <f>municipios[[#This Row],[CÓDIGO DO MUNICÍPIO - TOM]]</f>
        <v>1140</v>
      </c>
      <c r="B1124">
        <f>municipios[[#This Row],[CÓDIGO DO MUNICÍPIO - IBGE]]</f>
        <v>4306130</v>
      </c>
      <c r="C1124">
        <f>VLOOKUP(H1124,estados!C:G,5,0)</f>
        <v>43</v>
      </c>
      <c r="D1124" t="str">
        <f>VLOOKUP(H1124,estados!C:F,4,0)</f>
        <v>Rio Grande do Sul</v>
      </c>
      <c r="E1124" t="str">
        <f>VLOOKUP(H1124,estados!C:F,2,0)</f>
        <v>Sul</v>
      </c>
      <c r="F1124" t="str">
        <f>municipios[[#This Row],[MUNICÍPIO - IBGE]]</f>
        <v>Cruzaltense</v>
      </c>
      <c r="G1124">
        <f>VLOOKUP(H1124,estados!C:F,3,0)</f>
        <v>497</v>
      </c>
      <c r="H1124" t="str">
        <f>municipios[[#This Row],[UF]]</f>
        <v>RS</v>
      </c>
      <c r="I1124" t="str">
        <f t="shared" si="17"/>
        <v>430613</v>
      </c>
    </row>
    <row r="1125" spans="1:9" x14ac:dyDescent="0.25">
      <c r="A1125">
        <f>municipios[[#This Row],[CÓDIGO DO MUNICÍPIO - TOM]]</f>
        <v>1141</v>
      </c>
      <c r="B1125">
        <f>municipios[[#This Row],[CÓDIGO DO MUNICÍPIO - IBGE]]</f>
        <v>2203420</v>
      </c>
      <c r="C1125">
        <f>VLOOKUP(H1125,estados!C:G,5,0)</f>
        <v>22</v>
      </c>
      <c r="D1125" t="str">
        <f>VLOOKUP(H1125,estados!C:F,4,0)</f>
        <v>Piauí</v>
      </c>
      <c r="E1125" t="str">
        <f>VLOOKUP(H1125,estados!C:F,2,0)</f>
        <v>Nordeste</v>
      </c>
      <c r="F1125" t="str">
        <f>municipios[[#This Row],[MUNICÍPIO - IBGE]]</f>
        <v>Domingos Mourão</v>
      </c>
      <c r="G1125">
        <f>VLOOKUP(H1125,estados!C:F,3,0)</f>
        <v>224</v>
      </c>
      <c r="H1125" t="str">
        <f>municipios[[#This Row],[UF]]</f>
        <v>PI</v>
      </c>
      <c r="I1125" t="str">
        <f t="shared" si="17"/>
        <v>220342</v>
      </c>
    </row>
    <row r="1126" spans="1:9" x14ac:dyDescent="0.25">
      <c r="A1126">
        <f>municipios[[#This Row],[CÓDIGO DO MUNICÍPIO - TOM]]</f>
        <v>1142</v>
      </c>
      <c r="B1126">
        <f>municipios[[#This Row],[CÓDIGO DO MUNICÍPIO - IBGE]]</f>
        <v>4308433</v>
      </c>
      <c r="C1126">
        <f>VLOOKUP(H1126,estados!C:G,5,0)</f>
        <v>43</v>
      </c>
      <c r="D1126" t="str">
        <f>VLOOKUP(H1126,estados!C:F,4,0)</f>
        <v>Rio Grande do Sul</v>
      </c>
      <c r="E1126" t="str">
        <f>VLOOKUP(H1126,estados!C:F,2,0)</f>
        <v>Sul</v>
      </c>
      <c r="F1126" t="str">
        <f>municipios[[#This Row],[MUNICÍPIO - IBGE]]</f>
        <v>Forquetinha</v>
      </c>
      <c r="G1126">
        <f>VLOOKUP(H1126,estados!C:F,3,0)</f>
        <v>497</v>
      </c>
      <c r="H1126" t="str">
        <f>municipios[[#This Row],[UF]]</f>
        <v>RS</v>
      </c>
      <c r="I1126" t="str">
        <f t="shared" si="17"/>
        <v>430843</v>
      </c>
    </row>
    <row r="1127" spans="1:9" x14ac:dyDescent="0.25">
      <c r="A1127">
        <f>municipios[[#This Row],[CÓDIGO DO MUNICÍPIO - TOM]]</f>
        <v>1143</v>
      </c>
      <c r="B1127">
        <f>municipios[[#This Row],[CÓDIGO DO MUNICÍPIO - IBGE]]</f>
        <v>2207207</v>
      </c>
      <c r="C1127">
        <f>VLOOKUP(H1127,estados!C:G,5,0)</f>
        <v>22</v>
      </c>
      <c r="D1127" t="str">
        <f>VLOOKUP(H1127,estados!C:F,4,0)</f>
        <v>Piauí</v>
      </c>
      <c r="E1127" t="str">
        <f>VLOOKUP(H1127,estados!C:F,2,0)</f>
        <v>Nordeste</v>
      </c>
      <c r="F1127" t="str">
        <f>municipios[[#This Row],[MUNICÍPIO - IBGE]]</f>
        <v>Padre Marcos</v>
      </c>
      <c r="G1127">
        <f>VLOOKUP(H1127,estados!C:F,3,0)</f>
        <v>224</v>
      </c>
      <c r="H1127" t="str">
        <f>municipios[[#This Row],[UF]]</f>
        <v>PI</v>
      </c>
      <c r="I1127" t="str">
        <f t="shared" si="17"/>
        <v>220720</v>
      </c>
    </row>
    <row r="1128" spans="1:9" x14ac:dyDescent="0.25">
      <c r="A1128">
        <f>municipios[[#This Row],[CÓDIGO DO MUNICÍPIO - TOM]]</f>
        <v>1144</v>
      </c>
      <c r="B1128">
        <f>municipios[[#This Row],[CÓDIGO DO MUNICÍPIO - IBGE]]</f>
        <v>4310652</v>
      </c>
      <c r="C1128">
        <f>VLOOKUP(H1128,estados!C:G,5,0)</f>
        <v>43</v>
      </c>
      <c r="D1128" t="str">
        <f>VLOOKUP(H1128,estados!C:F,4,0)</f>
        <v>Rio Grande do Sul</v>
      </c>
      <c r="E1128" t="str">
        <f>VLOOKUP(H1128,estados!C:F,2,0)</f>
        <v>Sul</v>
      </c>
      <c r="F1128" t="str">
        <f>municipios[[#This Row],[MUNICÍPIO - IBGE]]</f>
        <v>Itati</v>
      </c>
      <c r="G1128">
        <f>VLOOKUP(H1128,estados!C:F,3,0)</f>
        <v>497</v>
      </c>
      <c r="H1128" t="str">
        <f>municipios[[#This Row],[UF]]</f>
        <v>RS</v>
      </c>
      <c r="I1128" t="str">
        <f t="shared" si="17"/>
        <v>431065</v>
      </c>
    </row>
    <row r="1129" spans="1:9" x14ac:dyDescent="0.25">
      <c r="A1129">
        <f>municipios[[#This Row],[CÓDIGO DO MUNICÍPIO - TOM]]</f>
        <v>1145</v>
      </c>
      <c r="B1129">
        <f>municipios[[#This Row],[CÓDIGO DO MUNICÍPIO - IBGE]]</f>
        <v>2207306</v>
      </c>
      <c r="C1129">
        <f>VLOOKUP(H1129,estados!C:G,5,0)</f>
        <v>22</v>
      </c>
      <c r="D1129" t="str">
        <f>VLOOKUP(H1129,estados!C:F,4,0)</f>
        <v>Piauí</v>
      </c>
      <c r="E1129" t="str">
        <f>VLOOKUP(H1129,estados!C:F,2,0)</f>
        <v>Nordeste</v>
      </c>
      <c r="F1129" t="str">
        <f>municipios[[#This Row],[MUNICÍPIO - IBGE]]</f>
        <v>Paes Landim</v>
      </c>
      <c r="G1129">
        <f>VLOOKUP(H1129,estados!C:F,3,0)</f>
        <v>224</v>
      </c>
      <c r="H1129" t="str">
        <f>municipios[[#This Row],[UF]]</f>
        <v>PI</v>
      </c>
      <c r="I1129" t="str">
        <f t="shared" si="17"/>
        <v>220730</v>
      </c>
    </row>
    <row r="1130" spans="1:9" x14ac:dyDescent="0.25">
      <c r="A1130">
        <f>municipios[[#This Row],[CÓDIGO DO MUNICÍPIO - TOM]]</f>
        <v>1146</v>
      </c>
      <c r="B1130">
        <f>municipios[[#This Row],[CÓDIGO DO MUNICÍPIO - IBGE]]</f>
        <v>4310876</v>
      </c>
      <c r="C1130">
        <f>VLOOKUP(H1130,estados!C:G,5,0)</f>
        <v>43</v>
      </c>
      <c r="D1130" t="str">
        <f>VLOOKUP(H1130,estados!C:F,4,0)</f>
        <v>Rio Grande do Sul</v>
      </c>
      <c r="E1130" t="str">
        <f>VLOOKUP(H1130,estados!C:F,2,0)</f>
        <v>Sul</v>
      </c>
      <c r="F1130" t="str">
        <f>municipios[[#This Row],[MUNICÍPIO - IBGE]]</f>
        <v>Jacuizinho</v>
      </c>
      <c r="G1130">
        <f>VLOOKUP(H1130,estados!C:F,3,0)</f>
        <v>497</v>
      </c>
      <c r="H1130" t="str">
        <f>municipios[[#This Row],[UF]]</f>
        <v>RS</v>
      </c>
      <c r="I1130" t="str">
        <f t="shared" si="17"/>
        <v>431087</v>
      </c>
    </row>
    <row r="1131" spans="1:9" x14ac:dyDescent="0.25">
      <c r="A1131">
        <f>municipios[[#This Row],[CÓDIGO DO MUNICÍPIO - TOM]]</f>
        <v>1147</v>
      </c>
      <c r="B1131">
        <f>municipios[[#This Row],[CÓDIGO DO MUNICÍPIO - IBGE]]</f>
        <v>2207405</v>
      </c>
      <c r="C1131">
        <f>VLOOKUP(H1131,estados!C:G,5,0)</f>
        <v>22</v>
      </c>
      <c r="D1131" t="str">
        <f>VLOOKUP(H1131,estados!C:F,4,0)</f>
        <v>Piauí</v>
      </c>
      <c r="E1131" t="str">
        <f>VLOOKUP(H1131,estados!C:F,2,0)</f>
        <v>Nordeste</v>
      </c>
      <c r="F1131" t="str">
        <f>municipios[[#This Row],[MUNICÍPIO - IBGE]]</f>
        <v>Palmeira do Piauí</v>
      </c>
      <c r="G1131">
        <f>VLOOKUP(H1131,estados!C:F,3,0)</f>
        <v>224</v>
      </c>
      <c r="H1131" t="str">
        <f>municipios[[#This Row],[UF]]</f>
        <v>PI</v>
      </c>
      <c r="I1131" t="str">
        <f t="shared" si="17"/>
        <v>220740</v>
      </c>
    </row>
    <row r="1132" spans="1:9" x14ac:dyDescent="0.25">
      <c r="A1132">
        <f>municipios[[#This Row],[CÓDIGO DO MUNICÍPIO - TOM]]</f>
        <v>1148</v>
      </c>
      <c r="B1132">
        <f>municipios[[#This Row],[CÓDIGO DO MUNICÍPIO - IBGE]]</f>
        <v>4311239</v>
      </c>
      <c r="C1132">
        <f>VLOOKUP(H1132,estados!C:G,5,0)</f>
        <v>43</v>
      </c>
      <c r="D1132" t="str">
        <f>VLOOKUP(H1132,estados!C:F,4,0)</f>
        <v>Rio Grande do Sul</v>
      </c>
      <c r="E1132" t="str">
        <f>VLOOKUP(H1132,estados!C:F,2,0)</f>
        <v>Sul</v>
      </c>
      <c r="F1132" t="str">
        <f>municipios[[#This Row],[MUNICÍPIO - IBGE]]</f>
        <v>Lagoa Bonita do Sul</v>
      </c>
      <c r="G1132">
        <f>VLOOKUP(H1132,estados!C:F,3,0)</f>
        <v>497</v>
      </c>
      <c r="H1132" t="str">
        <f>municipios[[#This Row],[UF]]</f>
        <v>RS</v>
      </c>
      <c r="I1132" t="str">
        <f t="shared" si="17"/>
        <v>431123</v>
      </c>
    </row>
    <row r="1133" spans="1:9" x14ac:dyDescent="0.25">
      <c r="A1133">
        <f>municipios[[#This Row],[CÓDIGO DO MUNICÍPIO - TOM]]</f>
        <v>1149</v>
      </c>
      <c r="B1133">
        <f>municipios[[#This Row],[CÓDIGO DO MUNICÍPIO - IBGE]]</f>
        <v>2207504</v>
      </c>
      <c r="C1133">
        <f>VLOOKUP(H1133,estados!C:G,5,0)</f>
        <v>22</v>
      </c>
      <c r="D1133" t="str">
        <f>VLOOKUP(H1133,estados!C:F,4,0)</f>
        <v>Piauí</v>
      </c>
      <c r="E1133" t="str">
        <f>VLOOKUP(H1133,estados!C:F,2,0)</f>
        <v>Nordeste</v>
      </c>
      <c r="F1133" t="str">
        <f>municipios[[#This Row],[MUNICÍPIO - IBGE]]</f>
        <v>Palmeirais</v>
      </c>
      <c r="G1133">
        <f>VLOOKUP(H1133,estados!C:F,3,0)</f>
        <v>224</v>
      </c>
      <c r="H1133" t="str">
        <f>municipios[[#This Row],[UF]]</f>
        <v>PI</v>
      </c>
      <c r="I1133" t="str">
        <f t="shared" si="17"/>
        <v>220750</v>
      </c>
    </row>
    <row r="1134" spans="1:9" x14ac:dyDescent="0.25">
      <c r="A1134">
        <f>municipios[[#This Row],[CÓDIGO DO MUNICÍPIO - TOM]]</f>
        <v>1150</v>
      </c>
      <c r="B1134">
        <f>municipios[[#This Row],[CÓDIGO DO MUNICÍPIO - IBGE]]</f>
        <v>4312179</v>
      </c>
      <c r="C1134">
        <f>VLOOKUP(H1134,estados!C:G,5,0)</f>
        <v>43</v>
      </c>
      <c r="D1134" t="str">
        <f>VLOOKUP(H1134,estados!C:F,4,0)</f>
        <v>Rio Grande do Sul</v>
      </c>
      <c r="E1134" t="str">
        <f>VLOOKUP(H1134,estados!C:F,2,0)</f>
        <v>Sul</v>
      </c>
      <c r="F1134" t="str">
        <f>municipios[[#This Row],[MUNICÍPIO - IBGE]]</f>
        <v>Mato Queimado</v>
      </c>
      <c r="G1134">
        <f>VLOOKUP(H1134,estados!C:F,3,0)</f>
        <v>497</v>
      </c>
      <c r="H1134" t="str">
        <f>municipios[[#This Row],[UF]]</f>
        <v>RS</v>
      </c>
      <c r="I1134" t="str">
        <f t="shared" si="17"/>
        <v>431217</v>
      </c>
    </row>
    <row r="1135" spans="1:9" x14ac:dyDescent="0.25">
      <c r="A1135">
        <f>municipios[[#This Row],[CÓDIGO DO MUNICÍPIO - TOM]]</f>
        <v>1151</v>
      </c>
      <c r="B1135">
        <f>municipios[[#This Row],[CÓDIGO DO MUNICÍPIO - IBGE]]</f>
        <v>2207603</v>
      </c>
      <c r="C1135">
        <f>VLOOKUP(H1135,estados!C:G,5,0)</f>
        <v>22</v>
      </c>
      <c r="D1135" t="str">
        <f>VLOOKUP(H1135,estados!C:F,4,0)</f>
        <v>Piauí</v>
      </c>
      <c r="E1135" t="str">
        <f>VLOOKUP(H1135,estados!C:F,2,0)</f>
        <v>Nordeste</v>
      </c>
      <c r="F1135" t="str">
        <f>municipios[[#This Row],[MUNICÍPIO - IBGE]]</f>
        <v>Parnaguá</v>
      </c>
      <c r="G1135">
        <f>VLOOKUP(H1135,estados!C:F,3,0)</f>
        <v>224</v>
      </c>
      <c r="H1135" t="str">
        <f>municipios[[#This Row],[UF]]</f>
        <v>PI</v>
      </c>
      <c r="I1135" t="str">
        <f t="shared" si="17"/>
        <v>220760</v>
      </c>
    </row>
    <row r="1136" spans="1:9" x14ac:dyDescent="0.25">
      <c r="A1136">
        <f>municipios[[#This Row],[CÓDIGO DO MUNICÍPIO - TOM]]</f>
        <v>1152</v>
      </c>
      <c r="B1136">
        <f>municipios[[#This Row],[CÓDIGO DO MUNICÍPIO - IBGE]]</f>
        <v>4313466</v>
      </c>
      <c r="C1136">
        <f>VLOOKUP(H1136,estados!C:G,5,0)</f>
        <v>43</v>
      </c>
      <c r="D1136" t="str">
        <f>VLOOKUP(H1136,estados!C:F,4,0)</f>
        <v>Rio Grande do Sul</v>
      </c>
      <c r="E1136" t="str">
        <f>VLOOKUP(H1136,estados!C:F,2,0)</f>
        <v>Sul</v>
      </c>
      <c r="F1136" t="str">
        <f>municipios[[#This Row],[MUNICÍPIO - IBGE]]</f>
        <v>Novo Xingu</v>
      </c>
      <c r="G1136">
        <f>VLOOKUP(H1136,estados!C:F,3,0)</f>
        <v>497</v>
      </c>
      <c r="H1136" t="str">
        <f>municipios[[#This Row],[UF]]</f>
        <v>RS</v>
      </c>
      <c r="I1136" t="str">
        <f t="shared" si="17"/>
        <v>431346</v>
      </c>
    </row>
    <row r="1137" spans="1:9" x14ac:dyDescent="0.25">
      <c r="A1137">
        <f>municipios[[#This Row],[CÓDIGO DO MUNICÍPIO - TOM]]</f>
        <v>1153</v>
      </c>
      <c r="B1137">
        <f>municipios[[#This Row],[CÓDIGO DO MUNICÍPIO - IBGE]]</f>
        <v>2207702</v>
      </c>
      <c r="C1137">
        <f>VLOOKUP(H1137,estados!C:G,5,0)</f>
        <v>22</v>
      </c>
      <c r="D1137" t="str">
        <f>VLOOKUP(H1137,estados!C:F,4,0)</f>
        <v>Piauí</v>
      </c>
      <c r="E1137" t="str">
        <f>VLOOKUP(H1137,estados!C:F,2,0)</f>
        <v>Nordeste</v>
      </c>
      <c r="F1137" t="str">
        <f>municipios[[#This Row],[MUNICÍPIO - IBGE]]</f>
        <v>Parnaíba</v>
      </c>
      <c r="G1137">
        <f>VLOOKUP(H1137,estados!C:F,3,0)</f>
        <v>224</v>
      </c>
      <c r="H1137" t="str">
        <f>municipios[[#This Row],[UF]]</f>
        <v>PI</v>
      </c>
      <c r="I1137" t="str">
        <f t="shared" si="17"/>
        <v>220770</v>
      </c>
    </row>
    <row r="1138" spans="1:9" x14ac:dyDescent="0.25">
      <c r="A1138">
        <f>municipios[[#This Row],[CÓDIGO DO MUNICÍPIO - TOM]]</f>
        <v>1154</v>
      </c>
      <c r="B1138">
        <f>municipios[[#This Row],[CÓDIGO DO MUNICÍPIO - IBGE]]</f>
        <v>4314134</v>
      </c>
      <c r="C1138">
        <f>VLOOKUP(H1138,estados!C:G,5,0)</f>
        <v>43</v>
      </c>
      <c r="D1138" t="str">
        <f>VLOOKUP(H1138,estados!C:F,4,0)</f>
        <v>Rio Grande do Sul</v>
      </c>
      <c r="E1138" t="str">
        <f>VLOOKUP(H1138,estados!C:F,2,0)</f>
        <v>Sul</v>
      </c>
      <c r="F1138" t="str">
        <f>municipios[[#This Row],[MUNICÍPIO - IBGE]]</f>
        <v>Paulo Bento</v>
      </c>
      <c r="G1138">
        <f>VLOOKUP(H1138,estados!C:F,3,0)</f>
        <v>497</v>
      </c>
      <c r="H1138" t="str">
        <f>municipios[[#This Row],[UF]]</f>
        <v>RS</v>
      </c>
      <c r="I1138" t="str">
        <f t="shared" si="17"/>
        <v>431413</v>
      </c>
    </row>
    <row r="1139" spans="1:9" x14ac:dyDescent="0.25">
      <c r="A1139">
        <f>municipios[[#This Row],[CÓDIGO DO MUNICÍPIO - TOM]]</f>
        <v>1155</v>
      </c>
      <c r="B1139">
        <f>municipios[[#This Row],[CÓDIGO DO MUNICÍPIO - IBGE]]</f>
        <v>2207801</v>
      </c>
      <c r="C1139">
        <f>VLOOKUP(H1139,estados!C:G,5,0)</f>
        <v>22</v>
      </c>
      <c r="D1139" t="str">
        <f>VLOOKUP(H1139,estados!C:F,4,0)</f>
        <v>Piauí</v>
      </c>
      <c r="E1139" t="str">
        <f>VLOOKUP(H1139,estados!C:F,2,0)</f>
        <v>Nordeste</v>
      </c>
      <c r="F1139" t="str">
        <f>municipios[[#This Row],[MUNICÍPIO - IBGE]]</f>
        <v>Paulistana</v>
      </c>
      <c r="G1139">
        <f>VLOOKUP(H1139,estados!C:F,3,0)</f>
        <v>224</v>
      </c>
      <c r="H1139" t="str">
        <f>municipios[[#This Row],[UF]]</f>
        <v>PI</v>
      </c>
      <c r="I1139" t="str">
        <f t="shared" si="17"/>
        <v>220780</v>
      </c>
    </row>
    <row r="1140" spans="1:9" x14ac:dyDescent="0.25">
      <c r="A1140">
        <f>municipios[[#This Row],[CÓDIGO DO MUNICÍPIO - TOM]]</f>
        <v>1156</v>
      </c>
      <c r="B1140">
        <f>municipios[[#This Row],[CÓDIGO DO MUNICÍPIO - IBGE]]</f>
        <v>4314175</v>
      </c>
      <c r="C1140">
        <f>VLOOKUP(H1140,estados!C:G,5,0)</f>
        <v>43</v>
      </c>
      <c r="D1140" t="str">
        <f>VLOOKUP(H1140,estados!C:F,4,0)</f>
        <v>Rio Grande do Sul</v>
      </c>
      <c r="E1140" t="str">
        <f>VLOOKUP(H1140,estados!C:F,2,0)</f>
        <v>Sul</v>
      </c>
      <c r="F1140" t="str">
        <f>municipios[[#This Row],[MUNICÍPIO - IBGE]]</f>
        <v>Pedras Altas</v>
      </c>
      <c r="G1140">
        <f>VLOOKUP(H1140,estados!C:F,3,0)</f>
        <v>497</v>
      </c>
      <c r="H1140" t="str">
        <f>municipios[[#This Row],[UF]]</f>
        <v>RS</v>
      </c>
      <c r="I1140" t="str">
        <f t="shared" si="17"/>
        <v>431417</v>
      </c>
    </row>
    <row r="1141" spans="1:9" x14ac:dyDescent="0.25">
      <c r="A1141">
        <f>municipios[[#This Row],[CÓDIGO DO MUNICÍPIO - TOM]]</f>
        <v>1157</v>
      </c>
      <c r="B1141">
        <f>municipios[[#This Row],[CÓDIGO DO MUNICÍPIO - IBGE]]</f>
        <v>2207900</v>
      </c>
      <c r="C1141">
        <f>VLOOKUP(H1141,estados!C:G,5,0)</f>
        <v>22</v>
      </c>
      <c r="D1141" t="str">
        <f>VLOOKUP(H1141,estados!C:F,4,0)</f>
        <v>Piauí</v>
      </c>
      <c r="E1141" t="str">
        <f>VLOOKUP(H1141,estados!C:F,2,0)</f>
        <v>Nordeste</v>
      </c>
      <c r="F1141" t="str">
        <f>municipios[[#This Row],[MUNICÍPIO - IBGE]]</f>
        <v>Pedro II</v>
      </c>
      <c r="G1141">
        <f>VLOOKUP(H1141,estados!C:F,3,0)</f>
        <v>224</v>
      </c>
      <c r="H1141" t="str">
        <f>municipios[[#This Row],[UF]]</f>
        <v>PI</v>
      </c>
      <c r="I1141" t="str">
        <f t="shared" si="17"/>
        <v>220790</v>
      </c>
    </row>
    <row r="1142" spans="1:9" x14ac:dyDescent="0.25">
      <c r="A1142">
        <f>municipios[[#This Row],[CÓDIGO DO MUNICÍPIO - TOM]]</f>
        <v>1158</v>
      </c>
      <c r="B1142">
        <f>municipios[[#This Row],[CÓDIGO DO MUNICÍPIO - IBGE]]</f>
        <v>4314464</v>
      </c>
      <c r="C1142">
        <f>VLOOKUP(H1142,estados!C:G,5,0)</f>
        <v>43</v>
      </c>
      <c r="D1142" t="str">
        <f>VLOOKUP(H1142,estados!C:F,4,0)</f>
        <v>Rio Grande do Sul</v>
      </c>
      <c r="E1142" t="str">
        <f>VLOOKUP(H1142,estados!C:F,2,0)</f>
        <v>Sul</v>
      </c>
      <c r="F1142" t="str">
        <f>municipios[[#This Row],[MUNICÍPIO - IBGE]]</f>
        <v>Pinhal da Serra</v>
      </c>
      <c r="G1142">
        <f>VLOOKUP(H1142,estados!C:F,3,0)</f>
        <v>497</v>
      </c>
      <c r="H1142" t="str">
        <f>municipios[[#This Row],[UF]]</f>
        <v>RS</v>
      </c>
      <c r="I1142" t="str">
        <f t="shared" si="17"/>
        <v>431446</v>
      </c>
    </row>
    <row r="1143" spans="1:9" x14ac:dyDescent="0.25">
      <c r="A1143">
        <f>municipios[[#This Row],[CÓDIGO DO MUNICÍPIO - TOM]]</f>
        <v>1159</v>
      </c>
      <c r="B1143">
        <f>municipios[[#This Row],[CÓDIGO DO MUNICÍPIO - IBGE]]</f>
        <v>2208007</v>
      </c>
      <c r="C1143">
        <f>VLOOKUP(H1143,estados!C:G,5,0)</f>
        <v>22</v>
      </c>
      <c r="D1143" t="str">
        <f>VLOOKUP(H1143,estados!C:F,4,0)</f>
        <v>Piauí</v>
      </c>
      <c r="E1143" t="str">
        <f>VLOOKUP(H1143,estados!C:F,2,0)</f>
        <v>Nordeste</v>
      </c>
      <c r="F1143" t="str">
        <f>municipios[[#This Row],[MUNICÍPIO - IBGE]]</f>
        <v>Picos</v>
      </c>
      <c r="G1143">
        <f>VLOOKUP(H1143,estados!C:F,3,0)</f>
        <v>224</v>
      </c>
      <c r="H1143" t="str">
        <f>municipios[[#This Row],[UF]]</f>
        <v>PI</v>
      </c>
      <c r="I1143" t="str">
        <f t="shared" si="17"/>
        <v>220800</v>
      </c>
    </row>
    <row r="1144" spans="1:9" x14ac:dyDescent="0.25">
      <c r="A1144">
        <f>municipios[[#This Row],[CÓDIGO DO MUNICÍPIO - TOM]]</f>
        <v>1160</v>
      </c>
      <c r="B1144">
        <f>municipios[[#This Row],[CÓDIGO DO MUNICÍPIO - IBGE]]</f>
        <v>4314548</v>
      </c>
      <c r="C1144">
        <f>VLOOKUP(H1144,estados!C:G,5,0)</f>
        <v>43</v>
      </c>
      <c r="D1144" t="str">
        <f>VLOOKUP(H1144,estados!C:F,4,0)</f>
        <v>Rio Grande do Sul</v>
      </c>
      <c r="E1144" t="str">
        <f>VLOOKUP(H1144,estados!C:F,2,0)</f>
        <v>Sul</v>
      </c>
      <c r="F1144" t="str">
        <f>municipios[[#This Row],[MUNICÍPIO - IBGE]]</f>
        <v>Pinto Bandeira</v>
      </c>
      <c r="G1144">
        <f>VLOOKUP(H1144,estados!C:F,3,0)</f>
        <v>497</v>
      </c>
      <c r="H1144" t="str">
        <f>municipios[[#This Row],[UF]]</f>
        <v>RS</v>
      </c>
      <c r="I1144" t="str">
        <f t="shared" si="17"/>
        <v>431454</v>
      </c>
    </row>
    <row r="1145" spans="1:9" x14ac:dyDescent="0.25">
      <c r="A1145">
        <f>municipios[[#This Row],[CÓDIGO DO MUNICÍPIO - TOM]]</f>
        <v>1161</v>
      </c>
      <c r="B1145">
        <f>municipios[[#This Row],[CÓDIGO DO MUNICÍPIO - IBGE]]</f>
        <v>2208106</v>
      </c>
      <c r="C1145">
        <f>VLOOKUP(H1145,estados!C:G,5,0)</f>
        <v>22</v>
      </c>
      <c r="D1145" t="str">
        <f>VLOOKUP(H1145,estados!C:F,4,0)</f>
        <v>Piauí</v>
      </c>
      <c r="E1145" t="str">
        <f>VLOOKUP(H1145,estados!C:F,2,0)</f>
        <v>Nordeste</v>
      </c>
      <c r="F1145" t="str">
        <f>municipios[[#This Row],[MUNICÍPIO - IBGE]]</f>
        <v>Pimenteiras</v>
      </c>
      <c r="G1145">
        <f>VLOOKUP(H1145,estados!C:F,3,0)</f>
        <v>224</v>
      </c>
      <c r="H1145" t="str">
        <f>municipios[[#This Row],[UF]]</f>
        <v>PI</v>
      </c>
      <c r="I1145" t="str">
        <f t="shared" si="17"/>
        <v>220810</v>
      </c>
    </row>
    <row r="1146" spans="1:9" x14ac:dyDescent="0.25">
      <c r="A1146">
        <f>municipios[[#This Row],[CÓDIGO DO MUNICÍPIO - TOM]]</f>
        <v>1162</v>
      </c>
      <c r="B1146">
        <f>municipios[[#This Row],[CÓDIGO DO MUNICÍPIO - IBGE]]</f>
        <v>4315313</v>
      </c>
      <c r="C1146">
        <f>VLOOKUP(H1146,estados!C:G,5,0)</f>
        <v>43</v>
      </c>
      <c r="D1146" t="str">
        <f>VLOOKUP(H1146,estados!C:F,4,0)</f>
        <v>Rio Grande do Sul</v>
      </c>
      <c r="E1146" t="str">
        <f>VLOOKUP(H1146,estados!C:F,2,0)</f>
        <v>Sul</v>
      </c>
      <c r="F1146" t="str">
        <f>municipios[[#This Row],[MUNICÍPIO - IBGE]]</f>
        <v>Quatro Irmãos</v>
      </c>
      <c r="G1146">
        <f>VLOOKUP(H1146,estados!C:F,3,0)</f>
        <v>497</v>
      </c>
      <c r="H1146" t="str">
        <f>municipios[[#This Row],[UF]]</f>
        <v>RS</v>
      </c>
      <c r="I1146" t="str">
        <f t="shared" si="17"/>
        <v>431531</v>
      </c>
    </row>
    <row r="1147" spans="1:9" x14ac:dyDescent="0.25">
      <c r="A1147">
        <f>municipios[[#This Row],[CÓDIGO DO MUNICÍPIO - TOM]]</f>
        <v>1163</v>
      </c>
      <c r="B1147">
        <f>municipios[[#This Row],[CÓDIGO DO MUNICÍPIO - IBGE]]</f>
        <v>2208205</v>
      </c>
      <c r="C1147">
        <f>VLOOKUP(H1147,estados!C:G,5,0)</f>
        <v>22</v>
      </c>
      <c r="D1147" t="str">
        <f>VLOOKUP(H1147,estados!C:F,4,0)</f>
        <v>Piauí</v>
      </c>
      <c r="E1147" t="str">
        <f>VLOOKUP(H1147,estados!C:F,2,0)</f>
        <v>Nordeste</v>
      </c>
      <c r="F1147" t="str">
        <f>municipios[[#This Row],[MUNICÍPIO - IBGE]]</f>
        <v>Pio IX</v>
      </c>
      <c r="G1147">
        <f>VLOOKUP(H1147,estados!C:F,3,0)</f>
        <v>224</v>
      </c>
      <c r="H1147" t="str">
        <f>municipios[[#This Row],[UF]]</f>
        <v>PI</v>
      </c>
      <c r="I1147" t="str">
        <f t="shared" si="17"/>
        <v>220820</v>
      </c>
    </row>
    <row r="1148" spans="1:9" x14ac:dyDescent="0.25">
      <c r="A1148">
        <f>municipios[[#This Row],[CÓDIGO DO MUNICÍPIO - TOM]]</f>
        <v>1164</v>
      </c>
      <c r="B1148">
        <f>municipios[[#This Row],[CÓDIGO DO MUNICÍPIO - IBGE]]</f>
        <v>4315958</v>
      </c>
      <c r="C1148">
        <f>VLOOKUP(H1148,estados!C:G,5,0)</f>
        <v>43</v>
      </c>
      <c r="D1148" t="str">
        <f>VLOOKUP(H1148,estados!C:F,4,0)</f>
        <v>Rio Grande do Sul</v>
      </c>
      <c r="E1148" t="str">
        <f>VLOOKUP(H1148,estados!C:F,2,0)</f>
        <v>Sul</v>
      </c>
      <c r="F1148" t="str">
        <f>municipios[[#This Row],[MUNICÍPIO - IBGE]]</f>
        <v>Rolador</v>
      </c>
      <c r="G1148">
        <f>VLOOKUP(H1148,estados!C:F,3,0)</f>
        <v>497</v>
      </c>
      <c r="H1148" t="str">
        <f>municipios[[#This Row],[UF]]</f>
        <v>RS</v>
      </c>
      <c r="I1148" t="str">
        <f t="shared" si="17"/>
        <v>431595</v>
      </c>
    </row>
    <row r="1149" spans="1:9" x14ac:dyDescent="0.25">
      <c r="A1149">
        <f>municipios[[#This Row],[CÓDIGO DO MUNICÍPIO - TOM]]</f>
        <v>1165</v>
      </c>
      <c r="B1149">
        <f>municipios[[#This Row],[CÓDIGO DO MUNICÍPIO - IBGE]]</f>
        <v>2208304</v>
      </c>
      <c r="C1149">
        <f>VLOOKUP(H1149,estados!C:G,5,0)</f>
        <v>22</v>
      </c>
      <c r="D1149" t="str">
        <f>VLOOKUP(H1149,estados!C:F,4,0)</f>
        <v>Piauí</v>
      </c>
      <c r="E1149" t="str">
        <f>VLOOKUP(H1149,estados!C:F,2,0)</f>
        <v>Nordeste</v>
      </c>
      <c r="F1149" t="str">
        <f>municipios[[#This Row],[MUNICÍPIO - IBGE]]</f>
        <v>Piracuruca</v>
      </c>
      <c r="G1149">
        <f>VLOOKUP(H1149,estados!C:F,3,0)</f>
        <v>224</v>
      </c>
      <c r="H1149" t="str">
        <f>municipios[[#This Row],[UF]]</f>
        <v>PI</v>
      </c>
      <c r="I1149" t="str">
        <f t="shared" si="17"/>
        <v>220830</v>
      </c>
    </row>
    <row r="1150" spans="1:9" x14ac:dyDescent="0.25">
      <c r="A1150">
        <f>municipios[[#This Row],[CÓDIGO DO MUNICÍPIO - TOM]]</f>
        <v>1166</v>
      </c>
      <c r="B1150">
        <f>municipios[[#This Row],[CÓDIGO DO MUNICÍPIO - IBGE]]</f>
        <v>4316733</v>
      </c>
      <c r="C1150">
        <f>VLOOKUP(H1150,estados!C:G,5,0)</f>
        <v>43</v>
      </c>
      <c r="D1150" t="str">
        <f>VLOOKUP(H1150,estados!C:F,4,0)</f>
        <v>Rio Grande do Sul</v>
      </c>
      <c r="E1150" t="str">
        <f>VLOOKUP(H1150,estados!C:F,2,0)</f>
        <v>Sul</v>
      </c>
      <c r="F1150" t="str">
        <f>municipios[[#This Row],[MUNICÍPIO - IBGE]]</f>
        <v>Santa Cecília do Sul</v>
      </c>
      <c r="G1150">
        <f>VLOOKUP(H1150,estados!C:F,3,0)</f>
        <v>497</v>
      </c>
      <c r="H1150" t="str">
        <f>municipios[[#This Row],[UF]]</f>
        <v>RS</v>
      </c>
      <c r="I1150" t="str">
        <f t="shared" si="17"/>
        <v>431673</v>
      </c>
    </row>
    <row r="1151" spans="1:9" x14ac:dyDescent="0.25">
      <c r="A1151">
        <f>municipios[[#This Row],[CÓDIGO DO MUNICÍPIO - TOM]]</f>
        <v>1167</v>
      </c>
      <c r="B1151">
        <f>municipios[[#This Row],[CÓDIGO DO MUNICÍPIO - IBGE]]</f>
        <v>2208403</v>
      </c>
      <c r="C1151">
        <f>VLOOKUP(H1151,estados!C:G,5,0)</f>
        <v>22</v>
      </c>
      <c r="D1151" t="str">
        <f>VLOOKUP(H1151,estados!C:F,4,0)</f>
        <v>Piauí</v>
      </c>
      <c r="E1151" t="str">
        <f>VLOOKUP(H1151,estados!C:F,2,0)</f>
        <v>Nordeste</v>
      </c>
      <c r="F1151" t="str">
        <f>municipios[[#This Row],[MUNICÍPIO - IBGE]]</f>
        <v>Piripiri</v>
      </c>
      <c r="G1151">
        <f>VLOOKUP(H1151,estados!C:F,3,0)</f>
        <v>224</v>
      </c>
      <c r="H1151" t="str">
        <f>municipios[[#This Row],[UF]]</f>
        <v>PI</v>
      </c>
      <c r="I1151" t="str">
        <f t="shared" si="17"/>
        <v>220840</v>
      </c>
    </row>
    <row r="1152" spans="1:9" x14ac:dyDescent="0.25">
      <c r="A1152">
        <f>municipios[[#This Row],[CÓDIGO DO MUNICÍPIO - TOM]]</f>
        <v>1168</v>
      </c>
      <c r="B1152">
        <f>municipios[[#This Row],[CÓDIGO DO MUNICÍPIO - IBGE]]</f>
        <v>4316972</v>
      </c>
      <c r="C1152">
        <f>VLOOKUP(H1152,estados!C:G,5,0)</f>
        <v>43</v>
      </c>
      <c r="D1152" t="str">
        <f>VLOOKUP(H1152,estados!C:F,4,0)</f>
        <v>Rio Grande do Sul</v>
      </c>
      <c r="E1152" t="str">
        <f>VLOOKUP(H1152,estados!C:F,2,0)</f>
        <v>Sul</v>
      </c>
      <c r="F1152" t="str">
        <f>municipios[[#This Row],[MUNICÍPIO - IBGE]]</f>
        <v>Santa Margarida do Sul</v>
      </c>
      <c r="G1152">
        <f>VLOOKUP(H1152,estados!C:F,3,0)</f>
        <v>497</v>
      </c>
      <c r="H1152" t="str">
        <f>municipios[[#This Row],[UF]]</f>
        <v>RS</v>
      </c>
      <c r="I1152" t="str">
        <f t="shared" si="17"/>
        <v>431697</v>
      </c>
    </row>
    <row r="1153" spans="1:9" x14ac:dyDescent="0.25">
      <c r="A1153">
        <f>municipios[[#This Row],[CÓDIGO DO MUNICÍPIO - TOM]]</f>
        <v>1169</v>
      </c>
      <c r="B1153">
        <f>municipios[[#This Row],[CÓDIGO DO MUNICÍPIO - IBGE]]</f>
        <v>2208502</v>
      </c>
      <c r="C1153">
        <f>VLOOKUP(H1153,estados!C:G,5,0)</f>
        <v>22</v>
      </c>
      <c r="D1153" t="str">
        <f>VLOOKUP(H1153,estados!C:F,4,0)</f>
        <v>Piauí</v>
      </c>
      <c r="E1153" t="str">
        <f>VLOOKUP(H1153,estados!C:F,2,0)</f>
        <v>Nordeste</v>
      </c>
      <c r="F1153" t="str">
        <f>municipios[[#This Row],[MUNICÍPIO - IBGE]]</f>
        <v>Porto</v>
      </c>
      <c r="G1153">
        <f>VLOOKUP(H1153,estados!C:F,3,0)</f>
        <v>224</v>
      </c>
      <c r="H1153" t="str">
        <f>municipios[[#This Row],[UF]]</f>
        <v>PI</v>
      </c>
      <c r="I1153" t="str">
        <f t="shared" si="17"/>
        <v>220850</v>
      </c>
    </row>
    <row r="1154" spans="1:9" x14ac:dyDescent="0.25">
      <c r="A1154">
        <f>municipios[[#This Row],[CÓDIGO DO MUNICÍPIO - TOM]]</f>
        <v>1170</v>
      </c>
      <c r="B1154">
        <f>municipios[[#This Row],[CÓDIGO DO MUNICÍPIO - IBGE]]</f>
        <v>4318614</v>
      </c>
      <c r="C1154">
        <f>VLOOKUP(H1154,estados!C:G,5,0)</f>
        <v>43</v>
      </c>
      <c r="D1154" t="str">
        <f>VLOOKUP(H1154,estados!C:F,4,0)</f>
        <v>Rio Grande do Sul</v>
      </c>
      <c r="E1154" t="str">
        <f>VLOOKUP(H1154,estados!C:F,2,0)</f>
        <v>Sul</v>
      </c>
      <c r="F1154" t="str">
        <f>municipios[[#This Row],[MUNICÍPIO - IBGE]]</f>
        <v>São José do Sul</v>
      </c>
      <c r="G1154">
        <f>VLOOKUP(H1154,estados!C:F,3,0)</f>
        <v>497</v>
      </c>
      <c r="H1154" t="str">
        <f>municipios[[#This Row],[UF]]</f>
        <v>RS</v>
      </c>
      <c r="I1154" t="str">
        <f t="shared" si="17"/>
        <v>431861</v>
      </c>
    </row>
    <row r="1155" spans="1:9" x14ac:dyDescent="0.25">
      <c r="A1155">
        <f>municipios[[#This Row],[CÓDIGO DO MUNICÍPIO - TOM]]</f>
        <v>1171</v>
      </c>
      <c r="B1155">
        <f>municipios[[#This Row],[CÓDIGO DO MUNICÍPIO - IBGE]]</f>
        <v>2208601</v>
      </c>
      <c r="C1155">
        <f>VLOOKUP(H1155,estados!C:G,5,0)</f>
        <v>22</v>
      </c>
      <c r="D1155" t="str">
        <f>VLOOKUP(H1155,estados!C:F,4,0)</f>
        <v>Piauí</v>
      </c>
      <c r="E1155" t="str">
        <f>VLOOKUP(H1155,estados!C:F,2,0)</f>
        <v>Nordeste</v>
      </c>
      <c r="F1155" t="str">
        <f>municipios[[#This Row],[MUNICÍPIO - IBGE]]</f>
        <v>Prata do Piauí</v>
      </c>
      <c r="G1155">
        <f>VLOOKUP(H1155,estados!C:F,3,0)</f>
        <v>224</v>
      </c>
      <c r="H1155" t="str">
        <f>municipios[[#This Row],[UF]]</f>
        <v>PI</v>
      </c>
      <c r="I1155" t="str">
        <f t="shared" ref="I1155:I1218" si="18">LEFT(B1155,LEN(B1155)-1)</f>
        <v>220860</v>
      </c>
    </row>
    <row r="1156" spans="1:9" x14ac:dyDescent="0.25">
      <c r="A1156">
        <f>municipios[[#This Row],[CÓDIGO DO MUNICÍPIO - TOM]]</f>
        <v>1172</v>
      </c>
      <c r="B1156">
        <f>municipios[[#This Row],[CÓDIGO DO MUNICÍPIO - IBGE]]</f>
        <v>4319364</v>
      </c>
      <c r="C1156">
        <f>VLOOKUP(H1156,estados!C:G,5,0)</f>
        <v>43</v>
      </c>
      <c r="D1156" t="str">
        <f>VLOOKUP(H1156,estados!C:F,4,0)</f>
        <v>Rio Grande do Sul</v>
      </c>
      <c r="E1156" t="str">
        <f>VLOOKUP(H1156,estados!C:F,2,0)</f>
        <v>Sul</v>
      </c>
      <c r="F1156" t="str">
        <f>municipios[[#This Row],[MUNICÍPIO - IBGE]]</f>
        <v>São Pedro das Missões</v>
      </c>
      <c r="G1156">
        <f>VLOOKUP(H1156,estados!C:F,3,0)</f>
        <v>497</v>
      </c>
      <c r="H1156" t="str">
        <f>municipios[[#This Row],[UF]]</f>
        <v>RS</v>
      </c>
      <c r="I1156" t="str">
        <f t="shared" si="18"/>
        <v>431936</v>
      </c>
    </row>
    <row r="1157" spans="1:9" x14ac:dyDescent="0.25">
      <c r="A1157">
        <f>municipios[[#This Row],[CÓDIGO DO MUNICÍPIO - TOM]]</f>
        <v>1173</v>
      </c>
      <c r="B1157">
        <f>municipios[[#This Row],[CÓDIGO DO MUNICÍPIO - IBGE]]</f>
        <v>2208700</v>
      </c>
      <c r="C1157">
        <f>VLOOKUP(H1157,estados!C:G,5,0)</f>
        <v>22</v>
      </c>
      <c r="D1157" t="str">
        <f>VLOOKUP(H1157,estados!C:F,4,0)</f>
        <v>Piauí</v>
      </c>
      <c r="E1157" t="str">
        <f>VLOOKUP(H1157,estados!C:F,2,0)</f>
        <v>Nordeste</v>
      </c>
      <c r="F1157" t="str">
        <f>municipios[[#This Row],[MUNICÍPIO - IBGE]]</f>
        <v>Redenção do Gurguéia</v>
      </c>
      <c r="G1157">
        <f>VLOOKUP(H1157,estados!C:F,3,0)</f>
        <v>224</v>
      </c>
      <c r="H1157" t="str">
        <f>municipios[[#This Row],[UF]]</f>
        <v>PI</v>
      </c>
      <c r="I1157" t="str">
        <f t="shared" si="18"/>
        <v>220870</v>
      </c>
    </row>
    <row r="1158" spans="1:9" x14ac:dyDescent="0.25">
      <c r="A1158">
        <f>municipios[[#This Row],[CÓDIGO DO MUNICÍPIO - TOM]]</f>
        <v>1174</v>
      </c>
      <c r="B1158">
        <f>municipios[[#This Row],[CÓDIGO DO MUNICÍPIO - IBGE]]</f>
        <v>4321469</v>
      </c>
      <c r="C1158">
        <f>VLOOKUP(H1158,estados!C:G,5,0)</f>
        <v>43</v>
      </c>
      <c r="D1158" t="str">
        <f>VLOOKUP(H1158,estados!C:F,4,0)</f>
        <v>Rio Grande do Sul</v>
      </c>
      <c r="E1158" t="str">
        <f>VLOOKUP(H1158,estados!C:F,2,0)</f>
        <v>Sul</v>
      </c>
      <c r="F1158" t="str">
        <f>municipios[[#This Row],[MUNICÍPIO - IBGE]]</f>
        <v>Tio Hugo</v>
      </c>
      <c r="G1158">
        <f>VLOOKUP(H1158,estados!C:F,3,0)</f>
        <v>497</v>
      </c>
      <c r="H1158" t="str">
        <f>municipios[[#This Row],[UF]]</f>
        <v>RS</v>
      </c>
      <c r="I1158" t="str">
        <f t="shared" si="18"/>
        <v>432146</v>
      </c>
    </row>
    <row r="1159" spans="1:9" x14ac:dyDescent="0.25">
      <c r="A1159">
        <f>municipios[[#This Row],[CÓDIGO DO MUNICÍPIO - TOM]]</f>
        <v>1175</v>
      </c>
      <c r="B1159">
        <f>municipios[[#This Row],[CÓDIGO DO MUNICÍPIO - IBGE]]</f>
        <v>2208809</v>
      </c>
      <c r="C1159">
        <f>VLOOKUP(H1159,estados!C:G,5,0)</f>
        <v>22</v>
      </c>
      <c r="D1159" t="str">
        <f>VLOOKUP(H1159,estados!C:F,4,0)</f>
        <v>Piauí</v>
      </c>
      <c r="E1159" t="str">
        <f>VLOOKUP(H1159,estados!C:F,2,0)</f>
        <v>Nordeste</v>
      </c>
      <c r="F1159" t="str">
        <f>municipios[[#This Row],[MUNICÍPIO - IBGE]]</f>
        <v>Regeneração</v>
      </c>
      <c r="G1159">
        <f>VLOOKUP(H1159,estados!C:F,3,0)</f>
        <v>224</v>
      </c>
      <c r="H1159" t="str">
        <f>municipios[[#This Row],[UF]]</f>
        <v>PI</v>
      </c>
      <c r="I1159" t="str">
        <f t="shared" si="18"/>
        <v>220880</v>
      </c>
    </row>
    <row r="1160" spans="1:9" x14ac:dyDescent="0.25">
      <c r="A1160">
        <f>municipios[[#This Row],[CÓDIGO DO MUNICÍPIO - TOM]]</f>
        <v>1176</v>
      </c>
      <c r="B1160">
        <f>municipios[[#This Row],[CÓDIGO DO MUNICÍPIO - IBGE]]</f>
        <v>4323770</v>
      </c>
      <c r="C1160">
        <f>VLOOKUP(H1160,estados!C:G,5,0)</f>
        <v>43</v>
      </c>
      <c r="D1160" t="str">
        <f>VLOOKUP(H1160,estados!C:F,4,0)</f>
        <v>Rio Grande do Sul</v>
      </c>
      <c r="E1160" t="str">
        <f>VLOOKUP(H1160,estados!C:F,2,0)</f>
        <v>Sul</v>
      </c>
      <c r="F1160" t="str">
        <f>municipios[[#This Row],[MUNICÍPIO - IBGE]]</f>
        <v>Westfália</v>
      </c>
      <c r="G1160">
        <f>VLOOKUP(H1160,estados!C:F,3,0)</f>
        <v>497</v>
      </c>
      <c r="H1160" t="str">
        <f>municipios[[#This Row],[UF]]</f>
        <v>RS</v>
      </c>
      <c r="I1160" t="str">
        <f t="shared" si="18"/>
        <v>432377</v>
      </c>
    </row>
    <row r="1161" spans="1:9" x14ac:dyDescent="0.25">
      <c r="A1161">
        <f>municipios[[#This Row],[CÓDIGO DO MUNICÍPIO - TOM]]</f>
        <v>1177</v>
      </c>
      <c r="B1161">
        <f>municipios[[#This Row],[CÓDIGO DO MUNICÍPIO - IBGE]]</f>
        <v>2208908</v>
      </c>
      <c r="C1161">
        <f>VLOOKUP(H1161,estados!C:G,5,0)</f>
        <v>22</v>
      </c>
      <c r="D1161" t="str">
        <f>VLOOKUP(H1161,estados!C:F,4,0)</f>
        <v>Piauí</v>
      </c>
      <c r="E1161" t="str">
        <f>VLOOKUP(H1161,estados!C:F,2,0)</f>
        <v>Nordeste</v>
      </c>
      <c r="F1161" t="str">
        <f>municipios[[#This Row],[MUNICÍPIO - IBGE]]</f>
        <v>Ribeiro Gonçalves</v>
      </c>
      <c r="G1161">
        <f>VLOOKUP(H1161,estados!C:F,3,0)</f>
        <v>224</v>
      </c>
      <c r="H1161" t="str">
        <f>municipios[[#This Row],[UF]]</f>
        <v>PI</v>
      </c>
      <c r="I1161" t="str">
        <f t="shared" si="18"/>
        <v>220890</v>
      </c>
    </row>
    <row r="1162" spans="1:9" x14ac:dyDescent="0.25">
      <c r="A1162">
        <f>municipios[[#This Row],[CÓDIGO DO MUNICÍPIO - TOM]]</f>
        <v>1178</v>
      </c>
      <c r="B1162">
        <f>municipios[[#This Row],[CÓDIGO DO MUNICÍPIO - IBGE]]</f>
        <v>5003900</v>
      </c>
      <c r="C1162">
        <f>VLOOKUP(H1162,estados!C:G,5,0)</f>
        <v>50</v>
      </c>
      <c r="D1162" t="str">
        <f>VLOOKUP(H1162,estados!C:F,4,0)</f>
        <v>Mato Grosso do Sul</v>
      </c>
      <c r="E1162" t="str">
        <f>VLOOKUP(H1162,estados!C:F,2,0)</f>
        <v>Centro-Oeste</v>
      </c>
      <c r="F1162" t="str">
        <f>municipios[[#This Row],[MUNICÍPIO - IBGE]]</f>
        <v>Figueirão</v>
      </c>
      <c r="G1162">
        <f>VLOOKUP(H1162,estados!C:F,3,0)</f>
        <v>79</v>
      </c>
      <c r="H1162" t="str">
        <f>municipios[[#This Row],[UF]]</f>
        <v>MS</v>
      </c>
      <c r="I1162" t="str">
        <f t="shared" si="18"/>
        <v>500390</v>
      </c>
    </row>
    <row r="1163" spans="1:9" x14ac:dyDescent="0.25">
      <c r="A1163">
        <f>municipios[[#This Row],[CÓDIGO DO MUNICÍPIO - TOM]]</f>
        <v>1179</v>
      </c>
      <c r="B1163">
        <f>municipios[[#This Row],[CÓDIGO DO MUNICÍPIO - IBGE]]</f>
        <v>2209005</v>
      </c>
      <c r="C1163">
        <f>VLOOKUP(H1163,estados!C:G,5,0)</f>
        <v>22</v>
      </c>
      <c r="D1163" t="str">
        <f>VLOOKUP(H1163,estados!C:F,4,0)</f>
        <v>Piauí</v>
      </c>
      <c r="E1163" t="str">
        <f>VLOOKUP(H1163,estados!C:F,2,0)</f>
        <v>Nordeste</v>
      </c>
      <c r="F1163" t="str">
        <f>municipios[[#This Row],[MUNICÍPIO - IBGE]]</f>
        <v>Rio Grande do Piauí</v>
      </c>
      <c r="G1163">
        <f>VLOOKUP(H1163,estados!C:F,3,0)</f>
        <v>224</v>
      </c>
      <c r="H1163" t="str">
        <f>municipios[[#This Row],[UF]]</f>
        <v>PI</v>
      </c>
      <c r="I1163" t="str">
        <f t="shared" si="18"/>
        <v>220900</v>
      </c>
    </row>
    <row r="1164" spans="1:9" x14ac:dyDescent="0.25">
      <c r="A1164">
        <f>municipios[[#This Row],[CÓDIGO DO MUNICÍPIO - TOM]]</f>
        <v>1181</v>
      </c>
      <c r="B1164">
        <f>municipios[[#This Row],[CÓDIGO DO MUNICÍPIO - IBGE]]</f>
        <v>2209104</v>
      </c>
      <c r="C1164">
        <f>VLOOKUP(H1164,estados!C:G,5,0)</f>
        <v>22</v>
      </c>
      <c r="D1164" t="str">
        <f>VLOOKUP(H1164,estados!C:F,4,0)</f>
        <v>Piauí</v>
      </c>
      <c r="E1164" t="str">
        <f>VLOOKUP(H1164,estados!C:F,2,0)</f>
        <v>Nordeste</v>
      </c>
      <c r="F1164" t="str">
        <f>municipios[[#This Row],[MUNICÍPIO - IBGE]]</f>
        <v>Santa Cruz do Piauí</v>
      </c>
      <c r="G1164">
        <f>VLOOKUP(H1164,estados!C:F,3,0)</f>
        <v>224</v>
      </c>
      <c r="H1164" t="str">
        <f>municipios[[#This Row],[UF]]</f>
        <v>PI</v>
      </c>
      <c r="I1164" t="str">
        <f t="shared" si="18"/>
        <v>220910</v>
      </c>
    </row>
    <row r="1165" spans="1:9" x14ac:dyDescent="0.25">
      <c r="A1165">
        <f>municipios[[#This Row],[CÓDIGO DO MUNICÍPIO - TOM]]</f>
        <v>1183</v>
      </c>
      <c r="B1165">
        <f>municipios[[#This Row],[CÓDIGO DO MUNICÍPIO - IBGE]]</f>
        <v>2209203</v>
      </c>
      <c r="C1165">
        <f>VLOOKUP(H1165,estados!C:G,5,0)</f>
        <v>22</v>
      </c>
      <c r="D1165" t="str">
        <f>VLOOKUP(H1165,estados!C:F,4,0)</f>
        <v>Piauí</v>
      </c>
      <c r="E1165" t="str">
        <f>VLOOKUP(H1165,estados!C:F,2,0)</f>
        <v>Nordeste</v>
      </c>
      <c r="F1165" t="str">
        <f>municipios[[#This Row],[MUNICÍPIO - IBGE]]</f>
        <v>Santa Filomena</v>
      </c>
      <c r="G1165">
        <f>VLOOKUP(H1165,estados!C:F,3,0)</f>
        <v>224</v>
      </c>
      <c r="H1165" t="str">
        <f>municipios[[#This Row],[UF]]</f>
        <v>PI</v>
      </c>
      <c r="I1165" t="str">
        <f t="shared" si="18"/>
        <v>220920</v>
      </c>
    </row>
    <row r="1166" spans="1:9" x14ac:dyDescent="0.25">
      <c r="A1166">
        <f>municipios[[#This Row],[CÓDIGO DO MUNICÍPIO - TOM]]</f>
        <v>1184</v>
      </c>
      <c r="B1166">
        <f>municipios[[#This Row],[CÓDIGO DO MUNICÍPIO - IBGE]]</f>
        <v>5104526</v>
      </c>
      <c r="C1166">
        <f>VLOOKUP(H1166,estados!C:G,5,0)</f>
        <v>51</v>
      </c>
      <c r="D1166" t="str">
        <f>VLOOKUP(H1166,estados!C:F,4,0)</f>
        <v>Mato Grosso</v>
      </c>
      <c r="E1166" t="str">
        <f>VLOOKUP(H1166,estados!C:F,2,0)</f>
        <v>Centro-Oeste</v>
      </c>
      <c r="F1166" t="str">
        <f>municipios[[#This Row],[MUNICÍPIO - IBGE]]</f>
        <v>Ipiranga do Norte</v>
      </c>
      <c r="G1166">
        <f>VLOOKUP(H1166,estados!C:F,3,0)</f>
        <v>141</v>
      </c>
      <c r="H1166" t="str">
        <f>municipios[[#This Row],[UF]]</f>
        <v>MT</v>
      </c>
      <c r="I1166" t="str">
        <f t="shared" si="18"/>
        <v>510452</v>
      </c>
    </row>
    <row r="1167" spans="1:9" x14ac:dyDescent="0.25">
      <c r="A1167">
        <f>municipios[[#This Row],[CÓDIGO DO MUNICÍPIO - TOM]]</f>
        <v>1185</v>
      </c>
      <c r="B1167">
        <f>municipios[[#This Row],[CÓDIGO DO MUNICÍPIO - IBGE]]</f>
        <v>2209302</v>
      </c>
      <c r="C1167">
        <f>VLOOKUP(H1167,estados!C:G,5,0)</f>
        <v>22</v>
      </c>
      <c r="D1167" t="str">
        <f>VLOOKUP(H1167,estados!C:F,4,0)</f>
        <v>Piauí</v>
      </c>
      <c r="E1167" t="str">
        <f>VLOOKUP(H1167,estados!C:F,2,0)</f>
        <v>Nordeste</v>
      </c>
      <c r="F1167" t="str">
        <f>municipios[[#This Row],[MUNICÍPIO - IBGE]]</f>
        <v>Santa Luz</v>
      </c>
      <c r="G1167">
        <f>VLOOKUP(H1167,estados!C:F,3,0)</f>
        <v>224</v>
      </c>
      <c r="H1167" t="str">
        <f>municipios[[#This Row],[UF]]</f>
        <v>PI</v>
      </c>
      <c r="I1167" t="str">
        <f t="shared" si="18"/>
        <v>220930</v>
      </c>
    </row>
    <row r="1168" spans="1:9" x14ac:dyDescent="0.25">
      <c r="A1168">
        <f>municipios[[#This Row],[CÓDIGO DO MUNICÍPIO - TOM]]</f>
        <v>1186</v>
      </c>
      <c r="B1168">
        <f>municipios[[#This Row],[CÓDIGO DO MUNICÍPIO - IBGE]]</f>
        <v>5104542</v>
      </c>
      <c r="C1168">
        <f>VLOOKUP(H1168,estados!C:G,5,0)</f>
        <v>51</v>
      </c>
      <c r="D1168" t="str">
        <f>VLOOKUP(H1168,estados!C:F,4,0)</f>
        <v>Mato Grosso</v>
      </c>
      <c r="E1168" t="str">
        <f>VLOOKUP(H1168,estados!C:F,2,0)</f>
        <v>Centro-Oeste</v>
      </c>
      <c r="F1168" t="str">
        <f>municipios[[#This Row],[MUNICÍPIO - IBGE]]</f>
        <v>Itanhangá</v>
      </c>
      <c r="G1168">
        <f>VLOOKUP(H1168,estados!C:F,3,0)</f>
        <v>141</v>
      </c>
      <c r="H1168" t="str">
        <f>municipios[[#This Row],[UF]]</f>
        <v>MT</v>
      </c>
      <c r="I1168" t="str">
        <f t="shared" si="18"/>
        <v>510454</v>
      </c>
    </row>
    <row r="1169" spans="1:9" x14ac:dyDescent="0.25">
      <c r="A1169">
        <f>municipios[[#This Row],[CÓDIGO DO MUNICÍPIO - TOM]]</f>
        <v>1187</v>
      </c>
      <c r="B1169">
        <f>municipios[[#This Row],[CÓDIGO DO MUNICÍPIO - IBGE]]</f>
        <v>2209401</v>
      </c>
      <c r="C1169">
        <f>VLOOKUP(H1169,estados!C:G,5,0)</f>
        <v>22</v>
      </c>
      <c r="D1169" t="str">
        <f>VLOOKUP(H1169,estados!C:F,4,0)</f>
        <v>Piauí</v>
      </c>
      <c r="E1169" t="str">
        <f>VLOOKUP(H1169,estados!C:F,2,0)</f>
        <v>Nordeste</v>
      </c>
      <c r="F1169" t="str">
        <f>municipios[[#This Row],[MUNICÍPIO - IBGE]]</f>
        <v>Santo Antônio de Lisboa</v>
      </c>
      <c r="G1169">
        <f>VLOOKUP(H1169,estados!C:F,3,0)</f>
        <v>224</v>
      </c>
      <c r="H1169" t="str">
        <f>municipios[[#This Row],[UF]]</f>
        <v>PI</v>
      </c>
      <c r="I1169" t="str">
        <f t="shared" si="18"/>
        <v>220940</v>
      </c>
    </row>
    <row r="1170" spans="1:9" x14ac:dyDescent="0.25">
      <c r="A1170">
        <f>municipios[[#This Row],[CÓDIGO DO MUNICÍPIO - TOM]]</f>
        <v>1188</v>
      </c>
      <c r="B1170">
        <f>municipios[[#This Row],[CÓDIGO DO MUNICÍPIO - IBGE]]</f>
        <v>2200954</v>
      </c>
      <c r="C1170">
        <f>VLOOKUP(H1170,estados!C:G,5,0)</f>
        <v>22</v>
      </c>
      <c r="D1170" t="str">
        <f>VLOOKUP(H1170,estados!C:F,4,0)</f>
        <v>Piauí</v>
      </c>
      <c r="E1170" t="str">
        <f>VLOOKUP(H1170,estados!C:F,2,0)</f>
        <v>Nordeste</v>
      </c>
      <c r="F1170" t="str">
        <f>municipios[[#This Row],[MUNICÍPIO - IBGE]]</f>
        <v>Aroeiras do Itaim</v>
      </c>
      <c r="G1170">
        <f>VLOOKUP(H1170,estados!C:F,3,0)</f>
        <v>224</v>
      </c>
      <c r="H1170" t="str">
        <f>municipios[[#This Row],[UF]]</f>
        <v>PI</v>
      </c>
      <c r="I1170" t="str">
        <f t="shared" si="18"/>
        <v>220095</v>
      </c>
    </row>
    <row r="1171" spans="1:9" x14ac:dyDescent="0.25">
      <c r="A1171">
        <f>municipios[[#This Row],[CÓDIGO DO MUNICÍPIO - TOM]]</f>
        <v>1189</v>
      </c>
      <c r="B1171">
        <f>municipios[[#This Row],[CÓDIGO DO MUNICÍPIO - IBGE]]</f>
        <v>2209500</v>
      </c>
      <c r="C1171">
        <f>VLOOKUP(H1171,estados!C:G,5,0)</f>
        <v>22</v>
      </c>
      <c r="D1171" t="str">
        <f>VLOOKUP(H1171,estados!C:F,4,0)</f>
        <v>Piauí</v>
      </c>
      <c r="E1171" t="str">
        <f>VLOOKUP(H1171,estados!C:F,2,0)</f>
        <v>Nordeste</v>
      </c>
      <c r="F1171" t="str">
        <f>municipios[[#This Row],[MUNICÍPIO - IBGE]]</f>
        <v>Santo Inácio do Piauí</v>
      </c>
      <c r="G1171">
        <f>VLOOKUP(H1171,estados!C:F,3,0)</f>
        <v>224</v>
      </c>
      <c r="H1171" t="str">
        <f>municipios[[#This Row],[UF]]</f>
        <v>PI</v>
      </c>
      <c r="I1171" t="str">
        <f t="shared" si="18"/>
        <v>220950</v>
      </c>
    </row>
    <row r="1172" spans="1:9" x14ac:dyDescent="0.25">
      <c r="A1172">
        <f>municipios[[#This Row],[CÓDIGO DO MUNICÍPIO - TOM]]</f>
        <v>1191</v>
      </c>
      <c r="B1172">
        <f>municipios[[#This Row],[CÓDIGO DO MUNICÍPIO - IBGE]]</f>
        <v>2209609</v>
      </c>
      <c r="C1172">
        <f>VLOOKUP(H1172,estados!C:G,5,0)</f>
        <v>22</v>
      </c>
      <c r="D1172" t="str">
        <f>VLOOKUP(H1172,estados!C:F,4,0)</f>
        <v>Piauí</v>
      </c>
      <c r="E1172" t="str">
        <f>VLOOKUP(H1172,estados!C:F,2,0)</f>
        <v>Nordeste</v>
      </c>
      <c r="F1172" t="str">
        <f>municipios[[#This Row],[MUNICÍPIO - IBGE]]</f>
        <v>São Félix do Piauí</v>
      </c>
      <c r="G1172">
        <f>VLOOKUP(H1172,estados!C:F,3,0)</f>
        <v>224</v>
      </c>
      <c r="H1172" t="str">
        <f>municipios[[#This Row],[UF]]</f>
        <v>PI</v>
      </c>
      <c r="I1172" t="str">
        <f t="shared" si="18"/>
        <v>220960</v>
      </c>
    </row>
    <row r="1173" spans="1:9" x14ac:dyDescent="0.25">
      <c r="A1173">
        <f>municipios[[#This Row],[CÓDIGO DO MUNICÍPIO - TOM]]</f>
        <v>1193</v>
      </c>
      <c r="B1173">
        <f>municipios[[#This Row],[CÓDIGO DO MUNICÍPIO - IBGE]]</f>
        <v>2209708</v>
      </c>
      <c r="C1173">
        <f>VLOOKUP(H1173,estados!C:G,5,0)</f>
        <v>22</v>
      </c>
      <c r="D1173" t="str">
        <f>VLOOKUP(H1173,estados!C:F,4,0)</f>
        <v>Piauí</v>
      </c>
      <c r="E1173" t="str">
        <f>VLOOKUP(H1173,estados!C:F,2,0)</f>
        <v>Nordeste</v>
      </c>
      <c r="F1173" t="str">
        <f>municipios[[#This Row],[MUNICÍPIO - IBGE]]</f>
        <v>São Francisco do Piauí</v>
      </c>
      <c r="G1173">
        <f>VLOOKUP(H1173,estados!C:F,3,0)</f>
        <v>224</v>
      </c>
      <c r="H1173" t="str">
        <f>municipios[[#This Row],[UF]]</f>
        <v>PI</v>
      </c>
      <c r="I1173" t="str">
        <f t="shared" si="18"/>
        <v>220970</v>
      </c>
    </row>
    <row r="1174" spans="1:9" x14ac:dyDescent="0.25">
      <c r="A1174">
        <f>municipios[[#This Row],[CÓDIGO DO MUNICÍPIO - TOM]]</f>
        <v>1195</v>
      </c>
      <c r="B1174">
        <f>municipios[[#This Row],[CÓDIGO DO MUNICÍPIO - IBGE]]</f>
        <v>2209807</v>
      </c>
      <c r="C1174">
        <f>VLOOKUP(H1174,estados!C:G,5,0)</f>
        <v>22</v>
      </c>
      <c r="D1174" t="str">
        <f>VLOOKUP(H1174,estados!C:F,4,0)</f>
        <v>Piauí</v>
      </c>
      <c r="E1174" t="str">
        <f>VLOOKUP(H1174,estados!C:F,2,0)</f>
        <v>Nordeste</v>
      </c>
      <c r="F1174" t="str">
        <f>municipios[[#This Row],[MUNICÍPIO - IBGE]]</f>
        <v>São Gonçalo do Piauí</v>
      </c>
      <c r="G1174">
        <f>VLOOKUP(H1174,estados!C:F,3,0)</f>
        <v>224</v>
      </c>
      <c r="H1174" t="str">
        <f>municipios[[#This Row],[UF]]</f>
        <v>PI</v>
      </c>
      <c r="I1174" t="str">
        <f t="shared" si="18"/>
        <v>220980</v>
      </c>
    </row>
    <row r="1175" spans="1:9" x14ac:dyDescent="0.25">
      <c r="A1175">
        <f>municipios[[#This Row],[CÓDIGO DO MUNICÍPIO - TOM]]</f>
        <v>1197</v>
      </c>
      <c r="B1175">
        <f>municipios[[#This Row],[CÓDIGO DO MUNICÍPIO - IBGE]]</f>
        <v>2209906</v>
      </c>
      <c r="C1175">
        <f>VLOOKUP(H1175,estados!C:G,5,0)</f>
        <v>22</v>
      </c>
      <c r="D1175" t="str">
        <f>VLOOKUP(H1175,estados!C:F,4,0)</f>
        <v>Piauí</v>
      </c>
      <c r="E1175" t="str">
        <f>VLOOKUP(H1175,estados!C:F,2,0)</f>
        <v>Nordeste</v>
      </c>
      <c r="F1175" t="str">
        <f>municipios[[#This Row],[MUNICÍPIO - IBGE]]</f>
        <v>São João da Serra</v>
      </c>
      <c r="G1175">
        <f>VLOOKUP(H1175,estados!C:F,3,0)</f>
        <v>224</v>
      </c>
      <c r="H1175" t="str">
        <f>municipios[[#This Row],[UF]]</f>
        <v>PI</v>
      </c>
      <c r="I1175" t="str">
        <f t="shared" si="18"/>
        <v>220990</v>
      </c>
    </row>
    <row r="1176" spans="1:9" x14ac:dyDescent="0.25">
      <c r="A1176">
        <f>municipios[[#This Row],[CÓDIGO DO MUNICÍPIO - TOM]]</f>
        <v>1199</v>
      </c>
      <c r="B1176">
        <f>municipios[[#This Row],[CÓDIGO DO MUNICÍPIO - IBGE]]</f>
        <v>2210003</v>
      </c>
      <c r="C1176">
        <f>VLOOKUP(H1176,estados!C:G,5,0)</f>
        <v>22</v>
      </c>
      <c r="D1176" t="str">
        <f>VLOOKUP(H1176,estados!C:F,4,0)</f>
        <v>Piauí</v>
      </c>
      <c r="E1176" t="str">
        <f>VLOOKUP(H1176,estados!C:F,2,0)</f>
        <v>Nordeste</v>
      </c>
      <c r="F1176" t="str">
        <f>municipios[[#This Row],[MUNICÍPIO - IBGE]]</f>
        <v>São João do Piauí</v>
      </c>
      <c r="G1176">
        <f>VLOOKUP(H1176,estados!C:F,3,0)</f>
        <v>224</v>
      </c>
      <c r="H1176" t="str">
        <f>municipios[[#This Row],[UF]]</f>
        <v>PI</v>
      </c>
      <c r="I1176" t="str">
        <f t="shared" si="18"/>
        <v>221000</v>
      </c>
    </row>
    <row r="1177" spans="1:9" x14ac:dyDescent="0.25">
      <c r="A1177">
        <f>municipios[[#This Row],[CÓDIGO DO MUNICÍPIO - TOM]]</f>
        <v>1201</v>
      </c>
      <c r="B1177">
        <f>municipios[[#This Row],[CÓDIGO DO MUNICÍPIO - IBGE]]</f>
        <v>2210102</v>
      </c>
      <c r="C1177">
        <f>VLOOKUP(H1177,estados!C:G,5,0)</f>
        <v>22</v>
      </c>
      <c r="D1177" t="str">
        <f>VLOOKUP(H1177,estados!C:F,4,0)</f>
        <v>Piauí</v>
      </c>
      <c r="E1177" t="str">
        <f>VLOOKUP(H1177,estados!C:F,2,0)</f>
        <v>Nordeste</v>
      </c>
      <c r="F1177" t="str">
        <f>municipios[[#This Row],[MUNICÍPIO - IBGE]]</f>
        <v>São José do Peixe</v>
      </c>
      <c r="G1177">
        <f>VLOOKUP(H1177,estados!C:F,3,0)</f>
        <v>224</v>
      </c>
      <c r="H1177" t="str">
        <f>municipios[[#This Row],[UF]]</f>
        <v>PI</v>
      </c>
      <c r="I1177" t="str">
        <f t="shared" si="18"/>
        <v>221010</v>
      </c>
    </row>
    <row r="1178" spans="1:9" x14ac:dyDescent="0.25">
      <c r="A1178">
        <f>municipios[[#This Row],[CÓDIGO DO MUNICÍPIO - TOM]]</f>
        <v>1203</v>
      </c>
      <c r="B1178">
        <f>municipios[[#This Row],[CÓDIGO DO MUNICÍPIO - IBGE]]</f>
        <v>2210201</v>
      </c>
      <c r="C1178">
        <f>VLOOKUP(H1178,estados!C:G,5,0)</f>
        <v>22</v>
      </c>
      <c r="D1178" t="str">
        <f>VLOOKUP(H1178,estados!C:F,4,0)</f>
        <v>Piauí</v>
      </c>
      <c r="E1178" t="str">
        <f>VLOOKUP(H1178,estados!C:F,2,0)</f>
        <v>Nordeste</v>
      </c>
      <c r="F1178" t="str">
        <f>municipios[[#This Row],[MUNICÍPIO - IBGE]]</f>
        <v>São José do Piauí</v>
      </c>
      <c r="G1178">
        <f>VLOOKUP(H1178,estados!C:F,3,0)</f>
        <v>224</v>
      </c>
      <c r="H1178" t="str">
        <f>municipios[[#This Row],[UF]]</f>
        <v>PI</v>
      </c>
      <c r="I1178" t="str">
        <f t="shared" si="18"/>
        <v>221020</v>
      </c>
    </row>
    <row r="1179" spans="1:9" x14ac:dyDescent="0.25">
      <c r="A1179">
        <f>municipios[[#This Row],[CÓDIGO DO MUNICÍPIO - TOM]]</f>
        <v>1205</v>
      </c>
      <c r="B1179">
        <f>municipios[[#This Row],[CÓDIGO DO MUNICÍPIO - IBGE]]</f>
        <v>2210300</v>
      </c>
      <c r="C1179">
        <f>VLOOKUP(H1179,estados!C:G,5,0)</f>
        <v>22</v>
      </c>
      <c r="D1179" t="str">
        <f>VLOOKUP(H1179,estados!C:F,4,0)</f>
        <v>Piauí</v>
      </c>
      <c r="E1179" t="str">
        <f>VLOOKUP(H1179,estados!C:F,2,0)</f>
        <v>Nordeste</v>
      </c>
      <c r="F1179" t="str">
        <f>municipios[[#This Row],[MUNICÍPIO - IBGE]]</f>
        <v>São Julião</v>
      </c>
      <c r="G1179">
        <f>VLOOKUP(H1179,estados!C:F,3,0)</f>
        <v>224</v>
      </c>
      <c r="H1179" t="str">
        <f>municipios[[#This Row],[UF]]</f>
        <v>PI</v>
      </c>
      <c r="I1179" t="str">
        <f t="shared" si="18"/>
        <v>221030</v>
      </c>
    </row>
    <row r="1180" spans="1:9" x14ac:dyDescent="0.25">
      <c r="A1180">
        <f>municipios[[#This Row],[CÓDIGO DO MUNICÍPIO - TOM]]</f>
        <v>1207</v>
      </c>
      <c r="B1180">
        <f>municipios[[#This Row],[CÓDIGO DO MUNICÍPIO - IBGE]]</f>
        <v>2210409</v>
      </c>
      <c r="C1180">
        <f>VLOOKUP(H1180,estados!C:G,5,0)</f>
        <v>22</v>
      </c>
      <c r="D1180" t="str">
        <f>VLOOKUP(H1180,estados!C:F,4,0)</f>
        <v>Piauí</v>
      </c>
      <c r="E1180" t="str">
        <f>VLOOKUP(H1180,estados!C:F,2,0)</f>
        <v>Nordeste</v>
      </c>
      <c r="F1180" t="str">
        <f>municipios[[#This Row],[MUNICÍPIO - IBGE]]</f>
        <v>São Miguel do Tapuio</v>
      </c>
      <c r="G1180">
        <f>VLOOKUP(H1180,estados!C:F,3,0)</f>
        <v>224</v>
      </c>
      <c r="H1180" t="str">
        <f>municipios[[#This Row],[UF]]</f>
        <v>PI</v>
      </c>
      <c r="I1180" t="str">
        <f t="shared" si="18"/>
        <v>221040</v>
      </c>
    </row>
    <row r="1181" spans="1:9" x14ac:dyDescent="0.25">
      <c r="A1181">
        <f>municipios[[#This Row],[CÓDIGO DO MUNICÍPIO - TOM]]</f>
        <v>1209</v>
      </c>
      <c r="B1181">
        <f>municipios[[#This Row],[CÓDIGO DO MUNICÍPIO - IBGE]]</f>
        <v>2210508</v>
      </c>
      <c r="C1181">
        <f>VLOOKUP(H1181,estados!C:G,5,0)</f>
        <v>22</v>
      </c>
      <c r="D1181" t="str">
        <f>VLOOKUP(H1181,estados!C:F,4,0)</f>
        <v>Piauí</v>
      </c>
      <c r="E1181" t="str">
        <f>VLOOKUP(H1181,estados!C:F,2,0)</f>
        <v>Nordeste</v>
      </c>
      <c r="F1181" t="str">
        <f>municipios[[#This Row],[MUNICÍPIO - IBGE]]</f>
        <v>São Pedro do Piauí</v>
      </c>
      <c r="G1181">
        <f>VLOOKUP(H1181,estados!C:F,3,0)</f>
        <v>224</v>
      </c>
      <c r="H1181" t="str">
        <f>municipios[[#This Row],[UF]]</f>
        <v>PI</v>
      </c>
      <c r="I1181" t="str">
        <f t="shared" si="18"/>
        <v>221050</v>
      </c>
    </row>
    <row r="1182" spans="1:9" x14ac:dyDescent="0.25">
      <c r="A1182">
        <f>municipios[[#This Row],[CÓDIGO DO MUNICÍPIO - TOM]]</f>
        <v>1211</v>
      </c>
      <c r="B1182">
        <f>municipios[[#This Row],[CÓDIGO DO MUNICÍPIO - IBGE]]</f>
        <v>2210607</v>
      </c>
      <c r="C1182">
        <f>VLOOKUP(H1182,estados!C:G,5,0)</f>
        <v>22</v>
      </c>
      <c r="D1182" t="str">
        <f>VLOOKUP(H1182,estados!C:F,4,0)</f>
        <v>Piauí</v>
      </c>
      <c r="E1182" t="str">
        <f>VLOOKUP(H1182,estados!C:F,2,0)</f>
        <v>Nordeste</v>
      </c>
      <c r="F1182" t="str">
        <f>municipios[[#This Row],[MUNICÍPIO - IBGE]]</f>
        <v>São Raimundo Nonato</v>
      </c>
      <c r="G1182">
        <f>VLOOKUP(H1182,estados!C:F,3,0)</f>
        <v>224</v>
      </c>
      <c r="H1182" t="str">
        <f>municipios[[#This Row],[UF]]</f>
        <v>PI</v>
      </c>
      <c r="I1182" t="str">
        <f t="shared" si="18"/>
        <v>221060</v>
      </c>
    </row>
    <row r="1183" spans="1:9" x14ac:dyDescent="0.25">
      <c r="A1183">
        <f>municipios[[#This Row],[CÓDIGO DO MUNICÍPIO - TOM]]</f>
        <v>1213</v>
      </c>
      <c r="B1183">
        <f>municipios[[#This Row],[CÓDIGO DO MUNICÍPIO - IBGE]]</f>
        <v>2210706</v>
      </c>
      <c r="C1183">
        <f>VLOOKUP(H1183,estados!C:G,5,0)</f>
        <v>22</v>
      </c>
      <c r="D1183" t="str">
        <f>VLOOKUP(H1183,estados!C:F,4,0)</f>
        <v>Piauí</v>
      </c>
      <c r="E1183" t="str">
        <f>VLOOKUP(H1183,estados!C:F,2,0)</f>
        <v>Nordeste</v>
      </c>
      <c r="F1183" t="str">
        <f>municipios[[#This Row],[MUNICÍPIO - IBGE]]</f>
        <v>Simões</v>
      </c>
      <c r="G1183">
        <f>VLOOKUP(H1183,estados!C:F,3,0)</f>
        <v>224</v>
      </c>
      <c r="H1183" t="str">
        <f>municipios[[#This Row],[UF]]</f>
        <v>PI</v>
      </c>
      <c r="I1183" t="str">
        <f t="shared" si="18"/>
        <v>221070</v>
      </c>
    </row>
    <row r="1184" spans="1:9" x14ac:dyDescent="0.25">
      <c r="A1184">
        <f>municipios[[#This Row],[CÓDIGO DO MUNICÍPIO - TOM]]</f>
        <v>1215</v>
      </c>
      <c r="B1184">
        <f>municipios[[#This Row],[CÓDIGO DO MUNICÍPIO - IBGE]]</f>
        <v>2210805</v>
      </c>
      <c r="C1184">
        <f>VLOOKUP(H1184,estados!C:G,5,0)</f>
        <v>22</v>
      </c>
      <c r="D1184" t="str">
        <f>VLOOKUP(H1184,estados!C:F,4,0)</f>
        <v>Piauí</v>
      </c>
      <c r="E1184" t="str">
        <f>VLOOKUP(H1184,estados!C:F,2,0)</f>
        <v>Nordeste</v>
      </c>
      <c r="F1184" t="str">
        <f>municipios[[#This Row],[MUNICÍPIO - IBGE]]</f>
        <v>Simplício Mendes</v>
      </c>
      <c r="G1184">
        <f>VLOOKUP(H1184,estados!C:F,3,0)</f>
        <v>224</v>
      </c>
      <c r="H1184" t="str">
        <f>municipios[[#This Row],[UF]]</f>
        <v>PI</v>
      </c>
      <c r="I1184" t="str">
        <f t="shared" si="18"/>
        <v>221080</v>
      </c>
    </row>
    <row r="1185" spans="1:9" x14ac:dyDescent="0.25">
      <c r="A1185">
        <f>municipios[[#This Row],[CÓDIGO DO MUNICÍPIO - TOM]]</f>
        <v>1217</v>
      </c>
      <c r="B1185">
        <f>municipios[[#This Row],[CÓDIGO DO MUNICÍPIO - IBGE]]</f>
        <v>2210904</v>
      </c>
      <c r="C1185">
        <f>VLOOKUP(H1185,estados!C:G,5,0)</f>
        <v>22</v>
      </c>
      <c r="D1185" t="str">
        <f>VLOOKUP(H1185,estados!C:F,4,0)</f>
        <v>Piauí</v>
      </c>
      <c r="E1185" t="str">
        <f>VLOOKUP(H1185,estados!C:F,2,0)</f>
        <v>Nordeste</v>
      </c>
      <c r="F1185" t="str">
        <f>municipios[[#This Row],[MUNICÍPIO - IBGE]]</f>
        <v>Socorro do Piauí</v>
      </c>
      <c r="G1185">
        <f>VLOOKUP(H1185,estados!C:F,3,0)</f>
        <v>224</v>
      </c>
      <c r="H1185" t="str">
        <f>municipios[[#This Row],[UF]]</f>
        <v>PI</v>
      </c>
      <c r="I1185" t="str">
        <f t="shared" si="18"/>
        <v>221090</v>
      </c>
    </row>
    <row r="1186" spans="1:9" x14ac:dyDescent="0.25">
      <c r="A1186">
        <f>municipios[[#This Row],[CÓDIGO DO MUNICÍPIO - TOM]]</f>
        <v>1219</v>
      </c>
      <c r="B1186">
        <f>municipios[[#This Row],[CÓDIGO DO MUNICÍPIO - IBGE]]</f>
        <v>2211001</v>
      </c>
      <c r="C1186">
        <f>VLOOKUP(H1186,estados!C:G,5,0)</f>
        <v>22</v>
      </c>
      <c r="D1186" t="str">
        <f>VLOOKUP(H1186,estados!C:F,4,0)</f>
        <v>Piauí</v>
      </c>
      <c r="E1186" t="str">
        <f>VLOOKUP(H1186,estados!C:F,2,0)</f>
        <v>Nordeste</v>
      </c>
      <c r="F1186" t="str">
        <f>municipios[[#This Row],[MUNICÍPIO - IBGE]]</f>
        <v>Teresina</v>
      </c>
      <c r="G1186">
        <f>VLOOKUP(H1186,estados!C:F,3,0)</f>
        <v>224</v>
      </c>
      <c r="H1186" t="str">
        <f>municipios[[#This Row],[UF]]</f>
        <v>PI</v>
      </c>
      <c r="I1186" t="str">
        <f t="shared" si="18"/>
        <v>221100</v>
      </c>
    </row>
    <row r="1187" spans="1:9" x14ac:dyDescent="0.25">
      <c r="A1187">
        <f>municipios[[#This Row],[CÓDIGO DO MUNICÍPIO - TOM]]</f>
        <v>1221</v>
      </c>
      <c r="B1187">
        <f>municipios[[#This Row],[CÓDIGO DO MUNICÍPIO - IBGE]]</f>
        <v>2211100</v>
      </c>
      <c r="C1187">
        <f>VLOOKUP(H1187,estados!C:G,5,0)</f>
        <v>22</v>
      </c>
      <c r="D1187" t="str">
        <f>VLOOKUP(H1187,estados!C:F,4,0)</f>
        <v>Piauí</v>
      </c>
      <c r="E1187" t="str">
        <f>VLOOKUP(H1187,estados!C:F,2,0)</f>
        <v>Nordeste</v>
      </c>
      <c r="F1187" t="str">
        <f>municipios[[#This Row],[MUNICÍPIO - IBGE]]</f>
        <v>União</v>
      </c>
      <c r="G1187">
        <f>VLOOKUP(H1187,estados!C:F,3,0)</f>
        <v>224</v>
      </c>
      <c r="H1187" t="str">
        <f>municipios[[#This Row],[UF]]</f>
        <v>PI</v>
      </c>
      <c r="I1187" t="str">
        <f t="shared" si="18"/>
        <v>221110</v>
      </c>
    </row>
    <row r="1188" spans="1:9" x14ac:dyDescent="0.25">
      <c r="A1188">
        <f>municipios[[#This Row],[CÓDIGO DO MUNICÍPIO - TOM]]</f>
        <v>1223</v>
      </c>
      <c r="B1188">
        <f>municipios[[#This Row],[CÓDIGO DO MUNICÍPIO - IBGE]]</f>
        <v>2211209</v>
      </c>
      <c r="C1188">
        <f>VLOOKUP(H1188,estados!C:G,5,0)</f>
        <v>22</v>
      </c>
      <c r="D1188" t="str">
        <f>VLOOKUP(H1188,estados!C:F,4,0)</f>
        <v>Piauí</v>
      </c>
      <c r="E1188" t="str">
        <f>VLOOKUP(H1188,estados!C:F,2,0)</f>
        <v>Nordeste</v>
      </c>
      <c r="F1188" t="str">
        <f>municipios[[#This Row],[MUNICÍPIO - IBGE]]</f>
        <v>Uruçuí</v>
      </c>
      <c r="G1188">
        <f>VLOOKUP(H1188,estados!C:F,3,0)</f>
        <v>224</v>
      </c>
      <c r="H1188" t="str">
        <f>municipios[[#This Row],[UF]]</f>
        <v>PI</v>
      </c>
      <c r="I1188" t="str">
        <f t="shared" si="18"/>
        <v>221120</v>
      </c>
    </row>
    <row r="1189" spans="1:9" x14ac:dyDescent="0.25">
      <c r="A1189">
        <f>municipios[[#This Row],[CÓDIGO DO MUNICÍPIO - TOM]]</f>
        <v>1225</v>
      </c>
      <c r="B1189">
        <f>municipios[[#This Row],[CÓDIGO DO MUNICÍPIO - IBGE]]</f>
        <v>2211308</v>
      </c>
      <c r="C1189">
        <f>VLOOKUP(H1189,estados!C:G,5,0)</f>
        <v>22</v>
      </c>
      <c r="D1189" t="str">
        <f>VLOOKUP(H1189,estados!C:F,4,0)</f>
        <v>Piauí</v>
      </c>
      <c r="E1189" t="str">
        <f>VLOOKUP(H1189,estados!C:F,2,0)</f>
        <v>Nordeste</v>
      </c>
      <c r="F1189" t="str">
        <f>municipios[[#This Row],[MUNICÍPIO - IBGE]]</f>
        <v>Valença do Piauí</v>
      </c>
      <c r="G1189">
        <f>VLOOKUP(H1189,estados!C:F,3,0)</f>
        <v>224</v>
      </c>
      <c r="H1189" t="str">
        <f>municipios[[#This Row],[UF]]</f>
        <v>PI</v>
      </c>
      <c r="I1189" t="str">
        <f t="shared" si="18"/>
        <v>221130</v>
      </c>
    </row>
    <row r="1190" spans="1:9" x14ac:dyDescent="0.25">
      <c r="A1190">
        <f>municipios[[#This Row],[CÓDIGO DO MUNICÍPIO - TOM]]</f>
        <v>1227</v>
      </c>
      <c r="B1190">
        <f>municipios[[#This Row],[CÓDIGO DO MUNICÍPIO - IBGE]]</f>
        <v>2211407</v>
      </c>
      <c r="C1190">
        <f>VLOOKUP(H1190,estados!C:G,5,0)</f>
        <v>22</v>
      </c>
      <c r="D1190" t="str">
        <f>VLOOKUP(H1190,estados!C:F,4,0)</f>
        <v>Piauí</v>
      </c>
      <c r="E1190" t="str">
        <f>VLOOKUP(H1190,estados!C:F,2,0)</f>
        <v>Nordeste</v>
      </c>
      <c r="F1190" t="str">
        <f>municipios[[#This Row],[MUNICÍPIO - IBGE]]</f>
        <v>Várzea Grande</v>
      </c>
      <c r="G1190">
        <f>VLOOKUP(H1190,estados!C:F,3,0)</f>
        <v>224</v>
      </c>
      <c r="H1190" t="str">
        <f>municipios[[#This Row],[UF]]</f>
        <v>PI</v>
      </c>
      <c r="I1190" t="str">
        <f t="shared" si="18"/>
        <v>221140</v>
      </c>
    </row>
    <row r="1191" spans="1:9" x14ac:dyDescent="0.25">
      <c r="A1191">
        <f>municipios[[#This Row],[CÓDIGO DO MUNICÍPIO - TOM]]</f>
        <v>1229</v>
      </c>
      <c r="B1191">
        <f>municipios[[#This Row],[CÓDIGO DO MUNICÍPIO - IBGE]]</f>
        <v>2203354</v>
      </c>
      <c r="C1191">
        <f>VLOOKUP(H1191,estados!C:G,5,0)</f>
        <v>22</v>
      </c>
      <c r="D1191" t="str">
        <f>VLOOKUP(H1191,estados!C:F,4,0)</f>
        <v>Piauí</v>
      </c>
      <c r="E1191" t="str">
        <f>VLOOKUP(H1191,estados!C:F,2,0)</f>
        <v>Nordeste</v>
      </c>
      <c r="F1191" t="str">
        <f>municipios[[#This Row],[MUNICÍPIO - IBGE]]</f>
        <v>Dirceu Arcoverde</v>
      </c>
      <c r="G1191">
        <f>VLOOKUP(H1191,estados!C:F,3,0)</f>
        <v>224</v>
      </c>
      <c r="H1191" t="str">
        <f>municipios[[#This Row],[UF]]</f>
        <v>PI</v>
      </c>
      <c r="I1191" t="str">
        <f t="shared" si="18"/>
        <v>220335</v>
      </c>
    </row>
    <row r="1192" spans="1:9" x14ac:dyDescent="0.25">
      <c r="A1192">
        <f>municipios[[#This Row],[CÓDIGO DO MUNICÍPIO - TOM]]</f>
        <v>1231</v>
      </c>
      <c r="B1192">
        <f>municipios[[#This Row],[CÓDIGO DO MUNICÍPIO - IBGE]]</f>
        <v>2300150</v>
      </c>
      <c r="C1192">
        <f>VLOOKUP(H1192,estados!C:G,5,0)</f>
        <v>23</v>
      </c>
      <c r="D1192" t="str">
        <f>VLOOKUP(H1192,estados!C:F,4,0)</f>
        <v>Ceará</v>
      </c>
      <c r="E1192" t="str">
        <f>VLOOKUP(H1192,estados!C:F,2,0)</f>
        <v>Nordeste</v>
      </c>
      <c r="F1192" t="str">
        <f>municipios[[#This Row],[MUNICÍPIO - IBGE]]</f>
        <v>Acarape</v>
      </c>
      <c r="G1192">
        <f>VLOOKUP(H1192,estados!C:F,3,0)</f>
        <v>184</v>
      </c>
      <c r="H1192" t="str">
        <f>municipios[[#This Row],[UF]]</f>
        <v>CE</v>
      </c>
      <c r="I1192" t="str">
        <f t="shared" si="18"/>
        <v>230015</v>
      </c>
    </row>
    <row r="1193" spans="1:9" x14ac:dyDescent="0.25">
      <c r="A1193">
        <f>municipios[[#This Row],[CÓDIGO DO MUNICÍPIO - TOM]]</f>
        <v>1233</v>
      </c>
      <c r="B1193">
        <f>municipios[[#This Row],[CÓDIGO DO MUNICÍPIO - IBGE]]</f>
        <v>2301851</v>
      </c>
      <c r="C1193">
        <f>VLOOKUP(H1193,estados!C:G,5,0)</f>
        <v>23</v>
      </c>
      <c r="D1193" t="str">
        <f>VLOOKUP(H1193,estados!C:F,4,0)</f>
        <v>Ceará</v>
      </c>
      <c r="E1193" t="str">
        <f>VLOOKUP(H1193,estados!C:F,2,0)</f>
        <v>Nordeste</v>
      </c>
      <c r="F1193" t="str">
        <f>municipios[[#This Row],[MUNICÍPIO - IBGE]]</f>
        <v>Banabuiú</v>
      </c>
      <c r="G1193">
        <f>VLOOKUP(H1193,estados!C:F,3,0)</f>
        <v>184</v>
      </c>
      <c r="H1193" t="str">
        <f>municipios[[#This Row],[UF]]</f>
        <v>CE</v>
      </c>
      <c r="I1193" t="str">
        <f t="shared" si="18"/>
        <v>230185</v>
      </c>
    </row>
    <row r="1194" spans="1:9" x14ac:dyDescent="0.25">
      <c r="A1194">
        <f>municipios[[#This Row],[CÓDIGO DO MUNICÍPIO - TOM]]</f>
        <v>1235</v>
      </c>
      <c r="B1194">
        <f>municipios[[#This Row],[CÓDIGO DO MUNICÍPIO - IBGE]]</f>
        <v>2301950</v>
      </c>
      <c r="C1194">
        <f>VLOOKUP(H1194,estados!C:G,5,0)</f>
        <v>23</v>
      </c>
      <c r="D1194" t="str">
        <f>VLOOKUP(H1194,estados!C:F,4,0)</f>
        <v>Ceará</v>
      </c>
      <c r="E1194" t="str">
        <f>VLOOKUP(H1194,estados!C:F,2,0)</f>
        <v>Nordeste</v>
      </c>
      <c r="F1194" t="str">
        <f>municipios[[#This Row],[MUNICÍPIO - IBGE]]</f>
        <v>Barreira</v>
      </c>
      <c r="G1194">
        <f>VLOOKUP(H1194,estados!C:F,3,0)</f>
        <v>184</v>
      </c>
      <c r="H1194" t="str">
        <f>municipios[[#This Row],[UF]]</f>
        <v>CE</v>
      </c>
      <c r="I1194" t="str">
        <f t="shared" si="18"/>
        <v>230195</v>
      </c>
    </row>
    <row r="1195" spans="1:9" x14ac:dyDescent="0.25">
      <c r="A1195">
        <f>municipios[[#This Row],[CÓDIGO DO MUNICÍPIO - TOM]]</f>
        <v>1237</v>
      </c>
      <c r="B1195">
        <f>municipios[[#This Row],[CÓDIGO DO MUNICÍPIO - IBGE]]</f>
        <v>2302057</v>
      </c>
      <c r="C1195">
        <f>VLOOKUP(H1195,estados!C:G,5,0)</f>
        <v>23</v>
      </c>
      <c r="D1195" t="str">
        <f>VLOOKUP(H1195,estados!C:F,4,0)</f>
        <v>Ceará</v>
      </c>
      <c r="E1195" t="str">
        <f>VLOOKUP(H1195,estados!C:F,2,0)</f>
        <v>Nordeste</v>
      </c>
      <c r="F1195" t="str">
        <f>municipios[[#This Row],[MUNICÍPIO - IBGE]]</f>
        <v>Barroquinha</v>
      </c>
      <c r="G1195">
        <f>VLOOKUP(H1195,estados!C:F,3,0)</f>
        <v>184</v>
      </c>
      <c r="H1195" t="str">
        <f>municipios[[#This Row],[UF]]</f>
        <v>CE</v>
      </c>
      <c r="I1195" t="str">
        <f t="shared" si="18"/>
        <v>230205</v>
      </c>
    </row>
    <row r="1196" spans="1:9" x14ac:dyDescent="0.25">
      <c r="A1196">
        <f>municipios[[#This Row],[CÓDIGO DO MUNICÍPIO - TOM]]</f>
        <v>1239</v>
      </c>
      <c r="B1196">
        <f>municipios[[#This Row],[CÓDIGO DO MUNICÍPIO - IBGE]]</f>
        <v>2303956</v>
      </c>
      <c r="C1196">
        <f>VLOOKUP(H1196,estados!C:G,5,0)</f>
        <v>23</v>
      </c>
      <c r="D1196" t="str">
        <f>VLOOKUP(H1196,estados!C:F,4,0)</f>
        <v>Ceará</v>
      </c>
      <c r="E1196" t="str">
        <f>VLOOKUP(H1196,estados!C:F,2,0)</f>
        <v>Nordeste</v>
      </c>
      <c r="F1196" t="str">
        <f>municipios[[#This Row],[MUNICÍPIO - IBGE]]</f>
        <v>Chorozinho</v>
      </c>
      <c r="G1196">
        <f>VLOOKUP(H1196,estados!C:F,3,0)</f>
        <v>184</v>
      </c>
      <c r="H1196" t="str">
        <f>municipios[[#This Row],[UF]]</f>
        <v>CE</v>
      </c>
      <c r="I1196" t="str">
        <f t="shared" si="18"/>
        <v>230395</v>
      </c>
    </row>
    <row r="1197" spans="1:9" x14ac:dyDescent="0.25">
      <c r="A1197">
        <f>municipios[[#This Row],[CÓDIGO DO MUNICÍPIO - TOM]]</f>
        <v>1241</v>
      </c>
      <c r="B1197">
        <f>municipios[[#This Row],[CÓDIGO DO MUNICÍPIO - IBGE]]</f>
        <v>2304236</v>
      </c>
      <c r="C1197">
        <f>VLOOKUP(H1197,estados!C:G,5,0)</f>
        <v>23</v>
      </c>
      <c r="D1197" t="str">
        <f>VLOOKUP(H1197,estados!C:F,4,0)</f>
        <v>Ceará</v>
      </c>
      <c r="E1197" t="str">
        <f>VLOOKUP(H1197,estados!C:F,2,0)</f>
        <v>Nordeste</v>
      </c>
      <c r="F1197" t="str">
        <f>municipios[[#This Row],[MUNICÍPIO - IBGE]]</f>
        <v>Croatá</v>
      </c>
      <c r="G1197">
        <f>VLOOKUP(H1197,estados!C:F,3,0)</f>
        <v>184</v>
      </c>
      <c r="H1197" t="str">
        <f>municipios[[#This Row],[UF]]</f>
        <v>CE</v>
      </c>
      <c r="I1197" t="str">
        <f t="shared" si="18"/>
        <v>230423</v>
      </c>
    </row>
    <row r="1198" spans="1:9" x14ac:dyDescent="0.25">
      <c r="A1198">
        <f>municipios[[#This Row],[CÓDIGO DO MUNICÍPIO - TOM]]</f>
        <v>1243</v>
      </c>
      <c r="B1198">
        <f>municipios[[#This Row],[CÓDIGO DO MUNICÍPIO - IBGE]]</f>
        <v>2304269</v>
      </c>
      <c r="C1198">
        <f>VLOOKUP(H1198,estados!C:G,5,0)</f>
        <v>23</v>
      </c>
      <c r="D1198" t="str">
        <f>VLOOKUP(H1198,estados!C:F,4,0)</f>
        <v>Ceará</v>
      </c>
      <c r="E1198" t="str">
        <f>VLOOKUP(H1198,estados!C:F,2,0)</f>
        <v>Nordeste</v>
      </c>
      <c r="F1198" t="str">
        <f>municipios[[#This Row],[MUNICÍPIO - IBGE]]</f>
        <v>Deputado Irapuan Pinheiro</v>
      </c>
      <c r="G1198">
        <f>VLOOKUP(H1198,estados!C:F,3,0)</f>
        <v>184</v>
      </c>
      <c r="H1198" t="str">
        <f>municipios[[#This Row],[UF]]</f>
        <v>CE</v>
      </c>
      <c r="I1198" t="str">
        <f t="shared" si="18"/>
        <v>230426</v>
      </c>
    </row>
    <row r="1199" spans="1:9" x14ac:dyDescent="0.25">
      <c r="A1199">
        <f>municipios[[#This Row],[CÓDIGO DO MUNICÍPIO - TOM]]</f>
        <v>1245</v>
      </c>
      <c r="B1199">
        <f>municipios[[#This Row],[CÓDIGO DO MUNICÍPIO - IBGE]]</f>
        <v>2304277</v>
      </c>
      <c r="C1199">
        <f>VLOOKUP(H1199,estados!C:G,5,0)</f>
        <v>23</v>
      </c>
      <c r="D1199" t="str">
        <f>VLOOKUP(H1199,estados!C:F,4,0)</f>
        <v>Ceará</v>
      </c>
      <c r="E1199" t="str">
        <f>VLOOKUP(H1199,estados!C:F,2,0)</f>
        <v>Nordeste</v>
      </c>
      <c r="F1199" t="str">
        <f>municipios[[#This Row],[MUNICÍPIO - IBGE]]</f>
        <v>Ereré</v>
      </c>
      <c r="G1199">
        <f>VLOOKUP(H1199,estados!C:F,3,0)</f>
        <v>184</v>
      </c>
      <c r="H1199" t="str">
        <f>municipios[[#This Row],[UF]]</f>
        <v>CE</v>
      </c>
      <c r="I1199" t="str">
        <f t="shared" si="18"/>
        <v>230427</v>
      </c>
    </row>
    <row r="1200" spans="1:9" x14ac:dyDescent="0.25">
      <c r="A1200">
        <f>municipios[[#This Row],[CÓDIGO DO MUNICÍPIO - TOM]]</f>
        <v>1247</v>
      </c>
      <c r="B1200">
        <f>municipios[[#This Row],[CÓDIGO DO MUNICÍPIO - IBGE]]</f>
        <v>2304285</v>
      </c>
      <c r="C1200">
        <f>VLOOKUP(H1200,estados!C:G,5,0)</f>
        <v>23</v>
      </c>
      <c r="D1200" t="str">
        <f>VLOOKUP(H1200,estados!C:F,4,0)</f>
        <v>Ceará</v>
      </c>
      <c r="E1200" t="str">
        <f>VLOOKUP(H1200,estados!C:F,2,0)</f>
        <v>Nordeste</v>
      </c>
      <c r="F1200" t="str">
        <f>municipios[[#This Row],[MUNICÍPIO - IBGE]]</f>
        <v>Eusébio</v>
      </c>
      <c r="G1200">
        <f>VLOOKUP(H1200,estados!C:F,3,0)</f>
        <v>184</v>
      </c>
      <c r="H1200" t="str">
        <f>municipios[[#This Row],[UF]]</f>
        <v>CE</v>
      </c>
      <c r="I1200" t="str">
        <f t="shared" si="18"/>
        <v>230428</v>
      </c>
    </row>
    <row r="1201" spans="1:9" x14ac:dyDescent="0.25">
      <c r="A1201">
        <f>municipios[[#This Row],[CÓDIGO DO MUNICÍPIO - TOM]]</f>
        <v>1249</v>
      </c>
      <c r="B1201">
        <f>municipios[[#This Row],[CÓDIGO DO MUNICÍPIO - IBGE]]</f>
        <v>2304657</v>
      </c>
      <c r="C1201">
        <f>VLOOKUP(H1201,estados!C:G,5,0)</f>
        <v>23</v>
      </c>
      <c r="D1201" t="str">
        <f>VLOOKUP(H1201,estados!C:F,4,0)</f>
        <v>Ceará</v>
      </c>
      <c r="E1201" t="str">
        <f>VLOOKUP(H1201,estados!C:F,2,0)</f>
        <v>Nordeste</v>
      </c>
      <c r="F1201" t="str">
        <f>municipios[[#This Row],[MUNICÍPIO - IBGE]]</f>
        <v>Graça</v>
      </c>
      <c r="G1201">
        <f>VLOOKUP(H1201,estados!C:F,3,0)</f>
        <v>184</v>
      </c>
      <c r="H1201" t="str">
        <f>municipios[[#This Row],[UF]]</f>
        <v>CE</v>
      </c>
      <c r="I1201" t="str">
        <f t="shared" si="18"/>
        <v>230465</v>
      </c>
    </row>
    <row r="1202" spans="1:9" x14ac:dyDescent="0.25">
      <c r="A1202">
        <f>municipios[[#This Row],[CÓDIGO DO MUNICÍPIO - TOM]]</f>
        <v>1251</v>
      </c>
      <c r="B1202">
        <f>municipios[[#This Row],[CÓDIGO DO MUNICÍPIO - IBGE]]</f>
        <v>2304954</v>
      </c>
      <c r="C1202">
        <f>VLOOKUP(H1202,estados!C:G,5,0)</f>
        <v>23</v>
      </c>
      <c r="D1202" t="str">
        <f>VLOOKUP(H1202,estados!C:F,4,0)</f>
        <v>Ceará</v>
      </c>
      <c r="E1202" t="str">
        <f>VLOOKUP(H1202,estados!C:F,2,0)</f>
        <v>Nordeste</v>
      </c>
      <c r="F1202" t="str">
        <f>municipios[[#This Row],[MUNICÍPIO - IBGE]]</f>
        <v>Guaiúba</v>
      </c>
      <c r="G1202">
        <f>VLOOKUP(H1202,estados!C:F,3,0)</f>
        <v>184</v>
      </c>
      <c r="H1202" t="str">
        <f>municipios[[#This Row],[UF]]</f>
        <v>CE</v>
      </c>
      <c r="I1202" t="str">
        <f t="shared" si="18"/>
        <v>230495</v>
      </c>
    </row>
    <row r="1203" spans="1:9" x14ac:dyDescent="0.25">
      <c r="A1203">
        <f>municipios[[#This Row],[CÓDIGO DO MUNICÍPIO - TOM]]</f>
        <v>1253</v>
      </c>
      <c r="B1203">
        <f>municipios[[#This Row],[CÓDIGO DO MUNICÍPIO - IBGE]]</f>
        <v>2305233</v>
      </c>
      <c r="C1203">
        <f>VLOOKUP(H1203,estados!C:G,5,0)</f>
        <v>23</v>
      </c>
      <c r="D1203" t="str">
        <f>VLOOKUP(H1203,estados!C:F,4,0)</f>
        <v>Ceará</v>
      </c>
      <c r="E1203" t="str">
        <f>VLOOKUP(H1203,estados!C:F,2,0)</f>
        <v>Nordeste</v>
      </c>
      <c r="F1203" t="str">
        <f>municipios[[#This Row],[MUNICÍPIO - IBGE]]</f>
        <v>Horizonte</v>
      </c>
      <c r="G1203">
        <f>VLOOKUP(H1203,estados!C:F,3,0)</f>
        <v>184</v>
      </c>
      <c r="H1203" t="str">
        <f>municipios[[#This Row],[UF]]</f>
        <v>CE</v>
      </c>
      <c r="I1203" t="str">
        <f t="shared" si="18"/>
        <v>230523</v>
      </c>
    </row>
    <row r="1204" spans="1:9" x14ac:dyDescent="0.25">
      <c r="A1204">
        <f>municipios[[#This Row],[CÓDIGO DO MUNICÍPIO - TOM]]</f>
        <v>1255</v>
      </c>
      <c r="B1204">
        <f>municipios[[#This Row],[CÓDIGO DO MUNICÍPIO - IBGE]]</f>
        <v>2305266</v>
      </c>
      <c r="C1204">
        <f>VLOOKUP(H1204,estados!C:G,5,0)</f>
        <v>23</v>
      </c>
      <c r="D1204" t="str">
        <f>VLOOKUP(H1204,estados!C:F,4,0)</f>
        <v>Ceará</v>
      </c>
      <c r="E1204" t="str">
        <f>VLOOKUP(H1204,estados!C:F,2,0)</f>
        <v>Nordeste</v>
      </c>
      <c r="F1204" t="str">
        <f>municipios[[#This Row],[MUNICÍPIO - IBGE]]</f>
        <v>Ibaretama</v>
      </c>
      <c r="G1204">
        <f>VLOOKUP(H1204,estados!C:F,3,0)</f>
        <v>184</v>
      </c>
      <c r="H1204" t="str">
        <f>municipios[[#This Row],[UF]]</f>
        <v>CE</v>
      </c>
      <c r="I1204" t="str">
        <f t="shared" si="18"/>
        <v>230526</v>
      </c>
    </row>
    <row r="1205" spans="1:9" x14ac:dyDescent="0.25">
      <c r="A1205">
        <f>municipios[[#This Row],[CÓDIGO DO MUNICÍPIO - TOM]]</f>
        <v>1257</v>
      </c>
      <c r="B1205">
        <f>municipios[[#This Row],[CÓDIGO DO MUNICÍPIO - IBGE]]</f>
        <v>2305332</v>
      </c>
      <c r="C1205">
        <f>VLOOKUP(H1205,estados!C:G,5,0)</f>
        <v>23</v>
      </c>
      <c r="D1205" t="str">
        <f>VLOOKUP(H1205,estados!C:F,4,0)</f>
        <v>Ceará</v>
      </c>
      <c r="E1205" t="str">
        <f>VLOOKUP(H1205,estados!C:F,2,0)</f>
        <v>Nordeste</v>
      </c>
      <c r="F1205" t="str">
        <f>municipios[[#This Row],[MUNICÍPIO - IBGE]]</f>
        <v>Ibicuitinga</v>
      </c>
      <c r="G1205">
        <f>VLOOKUP(H1205,estados!C:F,3,0)</f>
        <v>184</v>
      </c>
      <c r="H1205" t="str">
        <f>municipios[[#This Row],[UF]]</f>
        <v>CE</v>
      </c>
      <c r="I1205" t="str">
        <f t="shared" si="18"/>
        <v>230533</v>
      </c>
    </row>
    <row r="1206" spans="1:9" x14ac:dyDescent="0.25">
      <c r="A1206">
        <f>municipios[[#This Row],[CÓDIGO DO MUNICÍPIO - TOM]]</f>
        <v>1259</v>
      </c>
      <c r="B1206">
        <f>municipios[[#This Row],[CÓDIGO DO MUNICÍPIO - IBGE]]</f>
        <v>2305654</v>
      </c>
      <c r="C1206">
        <f>VLOOKUP(H1206,estados!C:G,5,0)</f>
        <v>23</v>
      </c>
      <c r="D1206" t="str">
        <f>VLOOKUP(H1206,estados!C:F,4,0)</f>
        <v>Ceará</v>
      </c>
      <c r="E1206" t="str">
        <f>VLOOKUP(H1206,estados!C:F,2,0)</f>
        <v>Nordeste</v>
      </c>
      <c r="F1206" t="str">
        <f>municipios[[#This Row],[MUNICÍPIO - IBGE]]</f>
        <v>Ipaporanga</v>
      </c>
      <c r="G1206">
        <f>VLOOKUP(H1206,estados!C:F,3,0)</f>
        <v>184</v>
      </c>
      <c r="H1206" t="str">
        <f>municipios[[#This Row],[UF]]</f>
        <v>CE</v>
      </c>
      <c r="I1206" t="str">
        <f t="shared" si="18"/>
        <v>230565</v>
      </c>
    </row>
    <row r="1207" spans="1:9" x14ac:dyDescent="0.25">
      <c r="A1207">
        <f>municipios[[#This Row],[CÓDIGO DO MUNICÍPIO - TOM]]</f>
        <v>1261</v>
      </c>
      <c r="B1207">
        <f>municipios[[#This Row],[CÓDIGO DO MUNICÍPIO - IBGE]]</f>
        <v>2307635</v>
      </c>
      <c r="C1207">
        <f>VLOOKUP(H1207,estados!C:G,5,0)</f>
        <v>23</v>
      </c>
      <c r="D1207" t="str">
        <f>VLOOKUP(H1207,estados!C:F,4,0)</f>
        <v>Ceará</v>
      </c>
      <c r="E1207" t="str">
        <f>VLOOKUP(H1207,estados!C:F,2,0)</f>
        <v>Nordeste</v>
      </c>
      <c r="F1207" t="str">
        <f>municipios[[#This Row],[MUNICÍPIO - IBGE]]</f>
        <v>Madalena</v>
      </c>
      <c r="G1207">
        <f>VLOOKUP(H1207,estados!C:F,3,0)</f>
        <v>184</v>
      </c>
      <c r="H1207" t="str">
        <f>municipios[[#This Row],[UF]]</f>
        <v>CE</v>
      </c>
      <c r="I1207" t="str">
        <f t="shared" si="18"/>
        <v>230763</v>
      </c>
    </row>
    <row r="1208" spans="1:9" x14ac:dyDescent="0.25">
      <c r="A1208">
        <f>municipios[[#This Row],[CÓDIGO DO MUNICÍPIO - TOM]]</f>
        <v>1263</v>
      </c>
      <c r="B1208">
        <f>municipios[[#This Row],[CÓDIGO DO MUNICÍPIO - IBGE]]</f>
        <v>2308377</v>
      </c>
      <c r="C1208">
        <f>VLOOKUP(H1208,estados!C:G,5,0)</f>
        <v>23</v>
      </c>
      <c r="D1208" t="str">
        <f>VLOOKUP(H1208,estados!C:F,4,0)</f>
        <v>Ceará</v>
      </c>
      <c r="E1208" t="str">
        <f>VLOOKUP(H1208,estados!C:F,2,0)</f>
        <v>Nordeste</v>
      </c>
      <c r="F1208" t="str">
        <f>municipios[[#This Row],[MUNICÍPIO - IBGE]]</f>
        <v>Miraíma</v>
      </c>
      <c r="G1208">
        <f>VLOOKUP(H1208,estados!C:F,3,0)</f>
        <v>184</v>
      </c>
      <c r="H1208" t="str">
        <f>municipios[[#This Row],[UF]]</f>
        <v>CE</v>
      </c>
      <c r="I1208" t="str">
        <f t="shared" si="18"/>
        <v>230837</v>
      </c>
    </row>
    <row r="1209" spans="1:9" x14ac:dyDescent="0.25">
      <c r="A1209">
        <f>municipios[[#This Row],[CÓDIGO DO MUNICÍPIO - TOM]]</f>
        <v>1265</v>
      </c>
      <c r="B1209">
        <f>municipios[[#This Row],[CÓDIGO DO MUNICÍPIO - IBGE]]</f>
        <v>2309458</v>
      </c>
      <c r="C1209">
        <f>VLOOKUP(H1209,estados!C:G,5,0)</f>
        <v>23</v>
      </c>
      <c r="D1209" t="str">
        <f>VLOOKUP(H1209,estados!C:F,4,0)</f>
        <v>Ceará</v>
      </c>
      <c r="E1209" t="str">
        <f>VLOOKUP(H1209,estados!C:F,2,0)</f>
        <v>Nordeste</v>
      </c>
      <c r="F1209" t="str">
        <f>municipios[[#This Row],[MUNICÍPIO - IBGE]]</f>
        <v>Ocara</v>
      </c>
      <c r="G1209">
        <f>VLOOKUP(H1209,estados!C:F,3,0)</f>
        <v>184</v>
      </c>
      <c r="H1209" t="str">
        <f>municipios[[#This Row],[UF]]</f>
        <v>CE</v>
      </c>
      <c r="I1209" t="str">
        <f t="shared" si="18"/>
        <v>230945</v>
      </c>
    </row>
    <row r="1210" spans="1:9" x14ac:dyDescent="0.25">
      <c r="A1210">
        <f>municipios[[#This Row],[CÓDIGO DO MUNICÍPIO - TOM]]</f>
        <v>1267</v>
      </c>
      <c r="B1210">
        <f>municipios[[#This Row],[CÓDIGO DO MUNICÍPIO - IBGE]]</f>
        <v>2310852</v>
      </c>
      <c r="C1210">
        <f>VLOOKUP(H1210,estados!C:G,5,0)</f>
        <v>23</v>
      </c>
      <c r="D1210" t="str">
        <f>VLOOKUP(H1210,estados!C:F,4,0)</f>
        <v>Ceará</v>
      </c>
      <c r="E1210" t="str">
        <f>VLOOKUP(H1210,estados!C:F,2,0)</f>
        <v>Nordeste</v>
      </c>
      <c r="F1210" t="str">
        <f>municipios[[#This Row],[MUNICÍPIO - IBGE]]</f>
        <v>Pindoretama</v>
      </c>
      <c r="G1210">
        <f>VLOOKUP(H1210,estados!C:F,3,0)</f>
        <v>184</v>
      </c>
      <c r="H1210" t="str">
        <f>municipios[[#This Row],[UF]]</f>
        <v>CE</v>
      </c>
      <c r="I1210" t="str">
        <f t="shared" si="18"/>
        <v>231085</v>
      </c>
    </row>
    <row r="1211" spans="1:9" x14ac:dyDescent="0.25">
      <c r="A1211">
        <f>municipios[[#This Row],[CÓDIGO DO MUNICÍPIO - TOM]]</f>
        <v>1269</v>
      </c>
      <c r="B1211">
        <f>municipios[[#This Row],[CÓDIGO DO MUNICÍPIO - IBGE]]</f>
        <v>2310951</v>
      </c>
      <c r="C1211">
        <f>VLOOKUP(H1211,estados!C:G,5,0)</f>
        <v>23</v>
      </c>
      <c r="D1211" t="str">
        <f>VLOOKUP(H1211,estados!C:F,4,0)</f>
        <v>Ceará</v>
      </c>
      <c r="E1211" t="str">
        <f>VLOOKUP(H1211,estados!C:F,2,0)</f>
        <v>Nordeste</v>
      </c>
      <c r="F1211" t="str">
        <f>municipios[[#This Row],[MUNICÍPIO - IBGE]]</f>
        <v>Pires Ferreira</v>
      </c>
      <c r="G1211">
        <f>VLOOKUP(H1211,estados!C:F,3,0)</f>
        <v>184</v>
      </c>
      <c r="H1211" t="str">
        <f>municipios[[#This Row],[UF]]</f>
        <v>CE</v>
      </c>
      <c r="I1211" t="str">
        <f t="shared" si="18"/>
        <v>231095</v>
      </c>
    </row>
    <row r="1212" spans="1:9" x14ac:dyDescent="0.25">
      <c r="A1212">
        <f>municipios[[#This Row],[CÓDIGO DO MUNICÍPIO - TOM]]</f>
        <v>1271</v>
      </c>
      <c r="B1212">
        <f>municipios[[#This Row],[CÓDIGO DO MUNICÍPIO - IBGE]]</f>
        <v>2311231</v>
      </c>
      <c r="C1212">
        <f>VLOOKUP(H1212,estados!C:G,5,0)</f>
        <v>23</v>
      </c>
      <c r="D1212" t="str">
        <f>VLOOKUP(H1212,estados!C:F,4,0)</f>
        <v>Ceará</v>
      </c>
      <c r="E1212" t="str">
        <f>VLOOKUP(H1212,estados!C:F,2,0)</f>
        <v>Nordeste</v>
      </c>
      <c r="F1212" t="str">
        <f>municipios[[#This Row],[MUNICÍPIO - IBGE]]</f>
        <v>Potiretama</v>
      </c>
      <c r="G1212">
        <f>VLOOKUP(H1212,estados!C:F,3,0)</f>
        <v>184</v>
      </c>
      <c r="H1212" t="str">
        <f>municipios[[#This Row],[UF]]</f>
        <v>CE</v>
      </c>
      <c r="I1212" t="str">
        <f t="shared" si="18"/>
        <v>231123</v>
      </c>
    </row>
    <row r="1213" spans="1:9" x14ac:dyDescent="0.25">
      <c r="A1213">
        <f>municipios[[#This Row],[CÓDIGO DO MUNICÍPIO - TOM]]</f>
        <v>1273</v>
      </c>
      <c r="B1213">
        <f>municipios[[#This Row],[CÓDIGO DO MUNICÍPIO - IBGE]]</f>
        <v>2311959</v>
      </c>
      <c r="C1213">
        <f>VLOOKUP(H1213,estados!C:G,5,0)</f>
        <v>23</v>
      </c>
      <c r="D1213" t="str">
        <f>VLOOKUP(H1213,estados!C:F,4,0)</f>
        <v>Ceará</v>
      </c>
      <c r="E1213" t="str">
        <f>VLOOKUP(H1213,estados!C:F,2,0)</f>
        <v>Nordeste</v>
      </c>
      <c r="F1213" t="str">
        <f>municipios[[#This Row],[MUNICÍPIO - IBGE]]</f>
        <v>Salitre</v>
      </c>
      <c r="G1213">
        <f>VLOOKUP(H1213,estados!C:F,3,0)</f>
        <v>184</v>
      </c>
      <c r="H1213" t="str">
        <f>municipios[[#This Row],[UF]]</f>
        <v>CE</v>
      </c>
      <c r="I1213" t="str">
        <f t="shared" si="18"/>
        <v>231195</v>
      </c>
    </row>
    <row r="1214" spans="1:9" x14ac:dyDescent="0.25">
      <c r="A1214">
        <f>municipios[[#This Row],[CÓDIGO DO MUNICÍPIO - TOM]]</f>
        <v>1275</v>
      </c>
      <c r="B1214">
        <f>municipios[[#This Row],[CÓDIGO DO MUNICÍPIO - IBGE]]</f>
        <v>2313252</v>
      </c>
      <c r="C1214">
        <f>VLOOKUP(H1214,estados!C:G,5,0)</f>
        <v>23</v>
      </c>
      <c r="D1214" t="str">
        <f>VLOOKUP(H1214,estados!C:F,4,0)</f>
        <v>Ceará</v>
      </c>
      <c r="E1214" t="str">
        <f>VLOOKUP(H1214,estados!C:F,2,0)</f>
        <v>Nordeste</v>
      </c>
      <c r="F1214" t="str">
        <f>municipios[[#This Row],[MUNICÍPIO - IBGE]]</f>
        <v>Tarrafas</v>
      </c>
      <c r="G1214">
        <f>VLOOKUP(H1214,estados!C:F,3,0)</f>
        <v>184</v>
      </c>
      <c r="H1214" t="str">
        <f>municipios[[#This Row],[UF]]</f>
        <v>CE</v>
      </c>
      <c r="I1214" t="str">
        <f t="shared" si="18"/>
        <v>231325</v>
      </c>
    </row>
    <row r="1215" spans="1:9" x14ac:dyDescent="0.25">
      <c r="A1215">
        <f>municipios[[#This Row],[CÓDIGO DO MUNICÍPIO - TOM]]</f>
        <v>1277</v>
      </c>
      <c r="B1215">
        <f>municipios[[#This Row],[CÓDIGO DO MUNICÍPIO - IBGE]]</f>
        <v>2313351</v>
      </c>
      <c r="C1215">
        <f>VLOOKUP(H1215,estados!C:G,5,0)</f>
        <v>23</v>
      </c>
      <c r="D1215" t="str">
        <f>VLOOKUP(H1215,estados!C:F,4,0)</f>
        <v>Ceará</v>
      </c>
      <c r="E1215" t="str">
        <f>VLOOKUP(H1215,estados!C:F,2,0)</f>
        <v>Nordeste</v>
      </c>
      <c r="F1215" t="str">
        <f>municipios[[#This Row],[MUNICÍPIO - IBGE]]</f>
        <v>Tejuçuoca</v>
      </c>
      <c r="G1215">
        <f>VLOOKUP(H1215,estados!C:F,3,0)</f>
        <v>184</v>
      </c>
      <c r="H1215" t="str">
        <f>municipios[[#This Row],[UF]]</f>
        <v>CE</v>
      </c>
      <c r="I1215" t="str">
        <f t="shared" si="18"/>
        <v>231335</v>
      </c>
    </row>
    <row r="1216" spans="1:9" x14ac:dyDescent="0.25">
      <c r="A1216">
        <f>municipios[[#This Row],[CÓDIGO DO MUNICÍPIO - TOM]]</f>
        <v>1279</v>
      </c>
      <c r="B1216">
        <f>municipios[[#This Row],[CÓDIGO DO MUNICÍPIO - IBGE]]</f>
        <v>2313559</v>
      </c>
      <c r="C1216">
        <f>VLOOKUP(H1216,estados!C:G,5,0)</f>
        <v>23</v>
      </c>
      <c r="D1216" t="str">
        <f>VLOOKUP(H1216,estados!C:F,4,0)</f>
        <v>Ceará</v>
      </c>
      <c r="E1216" t="str">
        <f>VLOOKUP(H1216,estados!C:F,2,0)</f>
        <v>Nordeste</v>
      </c>
      <c r="F1216" t="str">
        <f>municipios[[#This Row],[MUNICÍPIO - IBGE]]</f>
        <v>Tururu</v>
      </c>
      <c r="G1216">
        <f>VLOOKUP(H1216,estados!C:F,3,0)</f>
        <v>184</v>
      </c>
      <c r="H1216" t="str">
        <f>municipios[[#This Row],[UF]]</f>
        <v>CE</v>
      </c>
      <c r="I1216" t="str">
        <f t="shared" si="18"/>
        <v>231355</v>
      </c>
    </row>
    <row r="1217" spans="1:9" x14ac:dyDescent="0.25">
      <c r="A1217">
        <f>municipios[[#This Row],[CÓDIGO DO MUNICÍPIO - TOM]]</f>
        <v>1281</v>
      </c>
      <c r="B1217">
        <f>municipios[[#This Row],[CÓDIGO DO MUNICÍPIO - IBGE]]</f>
        <v>2100956</v>
      </c>
      <c r="C1217">
        <f>VLOOKUP(H1217,estados!C:G,5,0)</f>
        <v>21</v>
      </c>
      <c r="D1217" t="str">
        <f>VLOOKUP(H1217,estados!C:F,4,0)</f>
        <v>Maranhão</v>
      </c>
      <c r="E1217" t="str">
        <f>VLOOKUP(H1217,estados!C:F,2,0)</f>
        <v>Nordeste</v>
      </c>
      <c r="F1217" t="str">
        <f>municipios[[#This Row],[MUNICÍPIO - IBGE]]</f>
        <v>Arame</v>
      </c>
      <c r="G1217">
        <f>VLOOKUP(H1217,estados!C:F,3,0)</f>
        <v>217</v>
      </c>
      <c r="H1217" t="str">
        <f>municipios[[#This Row],[UF]]</f>
        <v>MA</v>
      </c>
      <c r="I1217" t="str">
        <f t="shared" si="18"/>
        <v>210095</v>
      </c>
    </row>
    <row r="1218" spans="1:9" x14ac:dyDescent="0.25">
      <c r="A1218">
        <f>municipios[[#This Row],[CÓDIGO DO MUNICÍPIO - TOM]]</f>
        <v>1283</v>
      </c>
      <c r="B1218">
        <f>municipios[[#This Row],[CÓDIGO DO MUNICÍPIO - IBGE]]</f>
        <v>2106755</v>
      </c>
      <c r="C1218">
        <f>VLOOKUP(H1218,estados!C:G,5,0)</f>
        <v>21</v>
      </c>
      <c r="D1218" t="str">
        <f>VLOOKUP(H1218,estados!C:F,4,0)</f>
        <v>Maranhão</v>
      </c>
      <c r="E1218" t="str">
        <f>VLOOKUP(H1218,estados!C:F,2,0)</f>
        <v>Nordeste</v>
      </c>
      <c r="F1218" t="str">
        <f>municipios[[#This Row],[MUNICÍPIO - IBGE]]</f>
        <v>Miranda do Norte</v>
      </c>
      <c r="G1218">
        <f>VLOOKUP(H1218,estados!C:F,3,0)</f>
        <v>217</v>
      </c>
      <c r="H1218" t="str">
        <f>municipios[[#This Row],[UF]]</f>
        <v>MA</v>
      </c>
      <c r="I1218" t="str">
        <f t="shared" si="18"/>
        <v>210675</v>
      </c>
    </row>
    <row r="1219" spans="1:9" x14ac:dyDescent="0.25">
      <c r="A1219">
        <f>municipios[[#This Row],[CÓDIGO DO MUNICÍPIO - TOM]]</f>
        <v>1285</v>
      </c>
      <c r="B1219">
        <f>municipios[[#This Row],[CÓDIGO DO MUNICÍPIO - IBGE]]</f>
        <v>2110039</v>
      </c>
      <c r="C1219">
        <f>VLOOKUP(H1219,estados!C:G,5,0)</f>
        <v>21</v>
      </c>
      <c r="D1219" t="str">
        <f>VLOOKUP(H1219,estados!C:F,4,0)</f>
        <v>Maranhão</v>
      </c>
      <c r="E1219" t="str">
        <f>VLOOKUP(H1219,estados!C:F,2,0)</f>
        <v>Nordeste</v>
      </c>
      <c r="F1219" t="str">
        <f>municipios[[#This Row],[MUNICÍPIO - IBGE]]</f>
        <v>Santa Luzia do Paruá</v>
      </c>
      <c r="G1219">
        <f>VLOOKUP(H1219,estados!C:F,3,0)</f>
        <v>217</v>
      </c>
      <c r="H1219" t="str">
        <f>municipios[[#This Row],[UF]]</f>
        <v>MA</v>
      </c>
      <c r="I1219" t="str">
        <f t="shared" ref="I1219:I1282" si="19">LEFT(B1219,LEN(B1219)-1)</f>
        <v>211003</v>
      </c>
    </row>
    <row r="1220" spans="1:9" x14ac:dyDescent="0.25">
      <c r="A1220">
        <f>municipios[[#This Row],[CÓDIGO DO MUNICÍPIO - TOM]]</f>
        <v>1287</v>
      </c>
      <c r="B1220">
        <f>municipios[[#This Row],[CÓDIGO DO MUNICÍPIO - IBGE]]</f>
        <v>2114007</v>
      </c>
      <c r="C1220">
        <f>VLOOKUP(H1220,estados!C:G,5,0)</f>
        <v>21</v>
      </c>
      <c r="D1220" t="str">
        <f>VLOOKUP(H1220,estados!C:F,4,0)</f>
        <v>Maranhão</v>
      </c>
      <c r="E1220" t="str">
        <f>VLOOKUP(H1220,estados!C:F,2,0)</f>
        <v>Nordeste</v>
      </c>
      <c r="F1220" t="str">
        <f>municipios[[#This Row],[MUNICÍPIO - IBGE]]</f>
        <v>Zé Doca</v>
      </c>
      <c r="G1220">
        <f>VLOOKUP(H1220,estados!C:F,3,0)</f>
        <v>217</v>
      </c>
      <c r="H1220" t="str">
        <f>municipios[[#This Row],[UF]]</f>
        <v>MA</v>
      </c>
      <c r="I1220" t="str">
        <f t="shared" si="19"/>
        <v>211400</v>
      </c>
    </row>
    <row r="1221" spans="1:9" x14ac:dyDescent="0.25">
      <c r="A1221">
        <f>municipios[[#This Row],[CÓDIGO DO MUNICÍPIO - TOM]]</f>
        <v>1289</v>
      </c>
      <c r="B1221">
        <f>municipios[[#This Row],[CÓDIGO DO MUNICÍPIO - IBGE]]</f>
        <v>2203453</v>
      </c>
      <c r="C1221">
        <f>VLOOKUP(H1221,estados!C:G,5,0)</f>
        <v>22</v>
      </c>
      <c r="D1221" t="str">
        <f>VLOOKUP(H1221,estados!C:F,4,0)</f>
        <v>Piauí</v>
      </c>
      <c r="E1221" t="str">
        <f>VLOOKUP(H1221,estados!C:F,2,0)</f>
        <v>Nordeste</v>
      </c>
      <c r="F1221" t="str">
        <f>municipios[[#This Row],[MUNICÍPIO - IBGE]]</f>
        <v>Dom Inocêncio</v>
      </c>
      <c r="G1221">
        <f>VLOOKUP(H1221,estados!C:F,3,0)</f>
        <v>224</v>
      </c>
      <c r="H1221" t="str">
        <f>municipios[[#This Row],[UF]]</f>
        <v>PI</v>
      </c>
      <c r="I1221" t="str">
        <f t="shared" si="19"/>
        <v>220345</v>
      </c>
    </row>
    <row r="1222" spans="1:9" x14ac:dyDescent="0.25">
      <c r="A1222">
        <f>municipios[[#This Row],[CÓDIGO DO MUNICÍPIO - TOM]]</f>
        <v>1291</v>
      </c>
      <c r="B1222">
        <f>municipios[[#This Row],[CÓDIGO DO MUNICÍPIO - IBGE]]</f>
        <v>2209856</v>
      </c>
      <c r="C1222">
        <f>VLOOKUP(H1222,estados!C:G,5,0)</f>
        <v>22</v>
      </c>
      <c r="D1222" t="str">
        <f>VLOOKUP(H1222,estados!C:F,4,0)</f>
        <v>Piauí</v>
      </c>
      <c r="E1222" t="str">
        <f>VLOOKUP(H1222,estados!C:F,2,0)</f>
        <v>Nordeste</v>
      </c>
      <c r="F1222" t="str">
        <f>municipios[[#This Row],[MUNICÍPIO - IBGE]]</f>
        <v>São João da Canabrava</v>
      </c>
      <c r="G1222">
        <f>VLOOKUP(H1222,estados!C:F,3,0)</f>
        <v>224</v>
      </c>
      <c r="H1222" t="str">
        <f>municipios[[#This Row],[UF]]</f>
        <v>PI</v>
      </c>
      <c r="I1222" t="str">
        <f t="shared" si="19"/>
        <v>220985</v>
      </c>
    </row>
    <row r="1223" spans="1:9" x14ac:dyDescent="0.25">
      <c r="A1223">
        <f>municipios[[#This Row],[CÓDIGO DO MUNICÍPIO - TOM]]</f>
        <v>1293</v>
      </c>
      <c r="B1223">
        <f>municipios[[#This Row],[CÓDIGO DO MUNICÍPIO - IBGE]]</f>
        <v>2207751</v>
      </c>
      <c r="C1223">
        <f>VLOOKUP(H1223,estados!C:G,5,0)</f>
        <v>22</v>
      </c>
      <c r="D1223" t="str">
        <f>VLOOKUP(H1223,estados!C:F,4,0)</f>
        <v>Piauí</v>
      </c>
      <c r="E1223" t="str">
        <f>VLOOKUP(H1223,estados!C:F,2,0)</f>
        <v>Nordeste</v>
      </c>
      <c r="F1223" t="str">
        <f>municipios[[#This Row],[MUNICÍPIO - IBGE]]</f>
        <v>Passagem Franca do Piauí</v>
      </c>
      <c r="G1223">
        <f>VLOOKUP(H1223,estados!C:F,3,0)</f>
        <v>224</v>
      </c>
      <c r="H1223" t="str">
        <f>municipios[[#This Row],[UF]]</f>
        <v>PI</v>
      </c>
      <c r="I1223" t="str">
        <f t="shared" si="19"/>
        <v>220775</v>
      </c>
    </row>
    <row r="1224" spans="1:9" x14ac:dyDescent="0.25">
      <c r="A1224">
        <f>municipios[[#This Row],[CÓDIGO DO MUNICÍPIO - TOM]]</f>
        <v>1295</v>
      </c>
      <c r="B1224">
        <f>municipios[[#This Row],[CÓDIGO DO MUNICÍPIO - IBGE]]</f>
        <v>2209153</v>
      </c>
      <c r="C1224">
        <f>VLOOKUP(H1224,estados!C:G,5,0)</f>
        <v>22</v>
      </c>
      <c r="D1224" t="str">
        <f>VLOOKUP(H1224,estados!C:F,4,0)</f>
        <v>Piauí</v>
      </c>
      <c r="E1224" t="str">
        <f>VLOOKUP(H1224,estados!C:F,2,0)</f>
        <v>Nordeste</v>
      </c>
      <c r="F1224" t="str">
        <f>municipios[[#This Row],[MUNICÍPIO - IBGE]]</f>
        <v>Santa Cruz dos Milagres</v>
      </c>
      <c r="G1224">
        <f>VLOOKUP(H1224,estados!C:F,3,0)</f>
        <v>224</v>
      </c>
      <c r="H1224" t="str">
        <f>municipios[[#This Row],[UF]]</f>
        <v>PI</v>
      </c>
      <c r="I1224" t="str">
        <f t="shared" si="19"/>
        <v>220915</v>
      </c>
    </row>
    <row r="1225" spans="1:9" x14ac:dyDescent="0.25">
      <c r="A1225">
        <f>municipios[[#This Row],[CÓDIGO DO MUNICÍPIO - TOM]]</f>
        <v>1297</v>
      </c>
      <c r="B1225">
        <f>municipios[[#This Row],[CÓDIGO DO MUNICÍPIO - IBGE]]</f>
        <v>2202026</v>
      </c>
      <c r="C1225">
        <f>VLOOKUP(H1225,estados!C:G,5,0)</f>
        <v>22</v>
      </c>
      <c r="D1225" t="str">
        <f>VLOOKUP(H1225,estados!C:F,4,0)</f>
        <v>Piauí</v>
      </c>
      <c r="E1225" t="str">
        <f>VLOOKUP(H1225,estados!C:F,2,0)</f>
        <v>Nordeste</v>
      </c>
      <c r="F1225" t="str">
        <f>municipios[[#This Row],[MUNICÍPIO - IBGE]]</f>
        <v>Buriti dos Montes</v>
      </c>
      <c r="G1225">
        <f>VLOOKUP(H1225,estados!C:F,3,0)</f>
        <v>224</v>
      </c>
      <c r="H1225" t="str">
        <f>municipios[[#This Row],[UF]]</f>
        <v>PI</v>
      </c>
      <c r="I1225" t="str">
        <f t="shared" si="19"/>
        <v>220202</v>
      </c>
    </row>
    <row r="1226" spans="1:9" x14ac:dyDescent="0.25">
      <c r="A1226">
        <f>municipios[[#This Row],[CÓDIGO DO MUNICÍPIO - TOM]]</f>
        <v>1299</v>
      </c>
      <c r="B1226">
        <f>municipios[[#This Row],[CÓDIGO DO MUNICÍPIO - IBGE]]</f>
        <v>2202059</v>
      </c>
      <c r="C1226">
        <f>VLOOKUP(H1226,estados!C:G,5,0)</f>
        <v>22</v>
      </c>
      <c r="D1226" t="str">
        <f>VLOOKUP(H1226,estados!C:F,4,0)</f>
        <v>Piauí</v>
      </c>
      <c r="E1226" t="str">
        <f>VLOOKUP(H1226,estados!C:F,2,0)</f>
        <v>Nordeste</v>
      </c>
      <c r="F1226" t="str">
        <f>municipios[[#This Row],[MUNICÍPIO - IBGE]]</f>
        <v>Cabeceiras do Piauí</v>
      </c>
      <c r="G1226">
        <f>VLOOKUP(H1226,estados!C:F,3,0)</f>
        <v>224</v>
      </c>
      <c r="H1226" t="str">
        <f>municipios[[#This Row],[UF]]</f>
        <v>PI</v>
      </c>
      <c r="I1226" t="str">
        <f t="shared" si="19"/>
        <v>220205</v>
      </c>
    </row>
    <row r="1227" spans="1:9" x14ac:dyDescent="0.25">
      <c r="A1227">
        <f>municipios[[#This Row],[CÓDIGO DO MUNICÍPIO - TOM]]</f>
        <v>1301</v>
      </c>
      <c r="B1227">
        <f>municipios[[#This Row],[CÓDIGO DO MUNICÍPIO - IBGE]]</f>
        <v>2300101</v>
      </c>
      <c r="C1227">
        <f>VLOOKUP(H1227,estados!C:G,5,0)</f>
        <v>23</v>
      </c>
      <c r="D1227" t="str">
        <f>VLOOKUP(H1227,estados!C:F,4,0)</f>
        <v>Ceará</v>
      </c>
      <c r="E1227" t="str">
        <f>VLOOKUP(H1227,estados!C:F,2,0)</f>
        <v>Nordeste</v>
      </c>
      <c r="F1227" t="str">
        <f>municipios[[#This Row],[MUNICÍPIO - IBGE]]</f>
        <v>Abaiara</v>
      </c>
      <c r="G1227">
        <f>VLOOKUP(H1227,estados!C:F,3,0)</f>
        <v>184</v>
      </c>
      <c r="H1227" t="str">
        <f>municipios[[#This Row],[UF]]</f>
        <v>CE</v>
      </c>
      <c r="I1227" t="str">
        <f t="shared" si="19"/>
        <v>230010</v>
      </c>
    </row>
    <row r="1228" spans="1:9" x14ac:dyDescent="0.25">
      <c r="A1228">
        <f>municipios[[#This Row],[CÓDIGO DO MUNICÍPIO - TOM]]</f>
        <v>1303</v>
      </c>
      <c r="B1228">
        <f>municipios[[#This Row],[CÓDIGO DO MUNICÍPIO - IBGE]]</f>
        <v>2300200</v>
      </c>
      <c r="C1228">
        <f>VLOOKUP(H1228,estados!C:G,5,0)</f>
        <v>23</v>
      </c>
      <c r="D1228" t="str">
        <f>VLOOKUP(H1228,estados!C:F,4,0)</f>
        <v>Ceará</v>
      </c>
      <c r="E1228" t="str">
        <f>VLOOKUP(H1228,estados!C:F,2,0)</f>
        <v>Nordeste</v>
      </c>
      <c r="F1228" t="str">
        <f>municipios[[#This Row],[MUNICÍPIO - IBGE]]</f>
        <v>Acaraú</v>
      </c>
      <c r="G1228">
        <f>VLOOKUP(H1228,estados!C:F,3,0)</f>
        <v>184</v>
      </c>
      <c r="H1228" t="str">
        <f>municipios[[#This Row],[UF]]</f>
        <v>CE</v>
      </c>
      <c r="I1228" t="str">
        <f t="shared" si="19"/>
        <v>230020</v>
      </c>
    </row>
    <row r="1229" spans="1:9" x14ac:dyDescent="0.25">
      <c r="A1229">
        <f>municipios[[#This Row],[CÓDIGO DO MUNICÍPIO - TOM]]</f>
        <v>1305</v>
      </c>
      <c r="B1229">
        <f>municipios[[#This Row],[CÓDIGO DO MUNICÍPIO - IBGE]]</f>
        <v>2300309</v>
      </c>
      <c r="C1229">
        <f>VLOOKUP(H1229,estados!C:G,5,0)</f>
        <v>23</v>
      </c>
      <c r="D1229" t="str">
        <f>VLOOKUP(H1229,estados!C:F,4,0)</f>
        <v>Ceará</v>
      </c>
      <c r="E1229" t="str">
        <f>VLOOKUP(H1229,estados!C:F,2,0)</f>
        <v>Nordeste</v>
      </c>
      <c r="F1229" t="str">
        <f>municipios[[#This Row],[MUNICÍPIO - IBGE]]</f>
        <v>Acopiara</v>
      </c>
      <c r="G1229">
        <f>VLOOKUP(H1229,estados!C:F,3,0)</f>
        <v>184</v>
      </c>
      <c r="H1229" t="str">
        <f>municipios[[#This Row],[UF]]</f>
        <v>CE</v>
      </c>
      <c r="I1229" t="str">
        <f t="shared" si="19"/>
        <v>230030</v>
      </c>
    </row>
    <row r="1230" spans="1:9" x14ac:dyDescent="0.25">
      <c r="A1230">
        <f>municipios[[#This Row],[CÓDIGO DO MUNICÍPIO - TOM]]</f>
        <v>1307</v>
      </c>
      <c r="B1230">
        <f>municipios[[#This Row],[CÓDIGO DO MUNICÍPIO - IBGE]]</f>
        <v>2300408</v>
      </c>
      <c r="C1230">
        <f>VLOOKUP(H1230,estados!C:G,5,0)</f>
        <v>23</v>
      </c>
      <c r="D1230" t="str">
        <f>VLOOKUP(H1230,estados!C:F,4,0)</f>
        <v>Ceará</v>
      </c>
      <c r="E1230" t="str">
        <f>VLOOKUP(H1230,estados!C:F,2,0)</f>
        <v>Nordeste</v>
      </c>
      <c r="F1230" t="str">
        <f>municipios[[#This Row],[MUNICÍPIO - IBGE]]</f>
        <v>Aiuaba</v>
      </c>
      <c r="G1230">
        <f>VLOOKUP(H1230,estados!C:F,3,0)</f>
        <v>184</v>
      </c>
      <c r="H1230" t="str">
        <f>municipios[[#This Row],[UF]]</f>
        <v>CE</v>
      </c>
      <c r="I1230" t="str">
        <f t="shared" si="19"/>
        <v>230040</v>
      </c>
    </row>
    <row r="1231" spans="1:9" x14ac:dyDescent="0.25">
      <c r="A1231">
        <f>municipios[[#This Row],[CÓDIGO DO MUNICÍPIO - TOM]]</f>
        <v>1309</v>
      </c>
      <c r="B1231">
        <f>municipios[[#This Row],[CÓDIGO DO MUNICÍPIO - IBGE]]</f>
        <v>2300507</v>
      </c>
      <c r="C1231">
        <f>VLOOKUP(H1231,estados!C:G,5,0)</f>
        <v>23</v>
      </c>
      <c r="D1231" t="str">
        <f>VLOOKUP(H1231,estados!C:F,4,0)</f>
        <v>Ceará</v>
      </c>
      <c r="E1231" t="str">
        <f>VLOOKUP(H1231,estados!C:F,2,0)</f>
        <v>Nordeste</v>
      </c>
      <c r="F1231" t="str">
        <f>municipios[[#This Row],[MUNICÍPIO - IBGE]]</f>
        <v>Alcântaras</v>
      </c>
      <c r="G1231">
        <f>VLOOKUP(H1231,estados!C:F,3,0)</f>
        <v>184</v>
      </c>
      <c r="H1231" t="str">
        <f>municipios[[#This Row],[UF]]</f>
        <v>CE</v>
      </c>
      <c r="I1231" t="str">
        <f t="shared" si="19"/>
        <v>230050</v>
      </c>
    </row>
    <row r="1232" spans="1:9" x14ac:dyDescent="0.25">
      <c r="A1232">
        <f>municipios[[#This Row],[CÓDIGO DO MUNICÍPIO - TOM]]</f>
        <v>1311</v>
      </c>
      <c r="B1232">
        <f>municipios[[#This Row],[CÓDIGO DO MUNICÍPIO - IBGE]]</f>
        <v>2300606</v>
      </c>
      <c r="C1232">
        <f>VLOOKUP(H1232,estados!C:G,5,0)</f>
        <v>23</v>
      </c>
      <c r="D1232" t="str">
        <f>VLOOKUP(H1232,estados!C:F,4,0)</f>
        <v>Ceará</v>
      </c>
      <c r="E1232" t="str">
        <f>VLOOKUP(H1232,estados!C:F,2,0)</f>
        <v>Nordeste</v>
      </c>
      <c r="F1232" t="str">
        <f>municipios[[#This Row],[MUNICÍPIO - IBGE]]</f>
        <v>Altaneira</v>
      </c>
      <c r="G1232">
        <f>VLOOKUP(H1232,estados!C:F,3,0)</f>
        <v>184</v>
      </c>
      <c r="H1232" t="str">
        <f>municipios[[#This Row],[UF]]</f>
        <v>CE</v>
      </c>
      <c r="I1232" t="str">
        <f t="shared" si="19"/>
        <v>230060</v>
      </c>
    </row>
    <row r="1233" spans="1:9" x14ac:dyDescent="0.25">
      <c r="A1233">
        <f>municipios[[#This Row],[CÓDIGO DO MUNICÍPIO - TOM]]</f>
        <v>1313</v>
      </c>
      <c r="B1233">
        <f>municipios[[#This Row],[CÓDIGO DO MUNICÍPIO - IBGE]]</f>
        <v>2300705</v>
      </c>
      <c r="C1233">
        <f>VLOOKUP(H1233,estados!C:G,5,0)</f>
        <v>23</v>
      </c>
      <c r="D1233" t="str">
        <f>VLOOKUP(H1233,estados!C:F,4,0)</f>
        <v>Ceará</v>
      </c>
      <c r="E1233" t="str">
        <f>VLOOKUP(H1233,estados!C:F,2,0)</f>
        <v>Nordeste</v>
      </c>
      <c r="F1233" t="str">
        <f>municipios[[#This Row],[MUNICÍPIO - IBGE]]</f>
        <v>Alto Santo</v>
      </c>
      <c r="G1233">
        <f>VLOOKUP(H1233,estados!C:F,3,0)</f>
        <v>184</v>
      </c>
      <c r="H1233" t="str">
        <f>municipios[[#This Row],[UF]]</f>
        <v>CE</v>
      </c>
      <c r="I1233" t="str">
        <f t="shared" si="19"/>
        <v>230070</v>
      </c>
    </row>
    <row r="1234" spans="1:9" x14ac:dyDescent="0.25">
      <c r="A1234">
        <f>municipios[[#This Row],[CÓDIGO DO MUNICÍPIO - TOM]]</f>
        <v>1315</v>
      </c>
      <c r="B1234">
        <f>municipios[[#This Row],[CÓDIGO DO MUNICÍPIO - IBGE]]</f>
        <v>2300804</v>
      </c>
      <c r="C1234">
        <f>VLOOKUP(H1234,estados!C:G,5,0)</f>
        <v>23</v>
      </c>
      <c r="D1234" t="str">
        <f>VLOOKUP(H1234,estados!C:F,4,0)</f>
        <v>Ceará</v>
      </c>
      <c r="E1234" t="str">
        <f>VLOOKUP(H1234,estados!C:F,2,0)</f>
        <v>Nordeste</v>
      </c>
      <c r="F1234" t="str">
        <f>municipios[[#This Row],[MUNICÍPIO - IBGE]]</f>
        <v>Antonina do Norte</v>
      </c>
      <c r="G1234">
        <f>VLOOKUP(H1234,estados!C:F,3,0)</f>
        <v>184</v>
      </c>
      <c r="H1234" t="str">
        <f>municipios[[#This Row],[UF]]</f>
        <v>CE</v>
      </c>
      <c r="I1234" t="str">
        <f t="shared" si="19"/>
        <v>230080</v>
      </c>
    </row>
    <row r="1235" spans="1:9" x14ac:dyDescent="0.25">
      <c r="A1235">
        <f>municipios[[#This Row],[CÓDIGO DO MUNICÍPIO - TOM]]</f>
        <v>1317</v>
      </c>
      <c r="B1235">
        <f>municipios[[#This Row],[CÓDIGO DO MUNICÍPIO - IBGE]]</f>
        <v>2300903</v>
      </c>
      <c r="C1235">
        <f>VLOOKUP(H1235,estados!C:G,5,0)</f>
        <v>23</v>
      </c>
      <c r="D1235" t="str">
        <f>VLOOKUP(H1235,estados!C:F,4,0)</f>
        <v>Ceará</v>
      </c>
      <c r="E1235" t="str">
        <f>VLOOKUP(H1235,estados!C:F,2,0)</f>
        <v>Nordeste</v>
      </c>
      <c r="F1235" t="str">
        <f>municipios[[#This Row],[MUNICÍPIO - IBGE]]</f>
        <v>Apuiarés</v>
      </c>
      <c r="G1235">
        <f>VLOOKUP(H1235,estados!C:F,3,0)</f>
        <v>184</v>
      </c>
      <c r="H1235" t="str">
        <f>municipios[[#This Row],[UF]]</f>
        <v>CE</v>
      </c>
      <c r="I1235" t="str">
        <f t="shared" si="19"/>
        <v>230090</v>
      </c>
    </row>
    <row r="1236" spans="1:9" x14ac:dyDescent="0.25">
      <c r="A1236">
        <f>municipios[[#This Row],[CÓDIGO DO MUNICÍPIO - TOM]]</f>
        <v>1319</v>
      </c>
      <c r="B1236">
        <f>municipios[[#This Row],[CÓDIGO DO MUNICÍPIO - IBGE]]</f>
        <v>2301000</v>
      </c>
      <c r="C1236">
        <f>VLOOKUP(H1236,estados!C:G,5,0)</f>
        <v>23</v>
      </c>
      <c r="D1236" t="str">
        <f>VLOOKUP(H1236,estados!C:F,4,0)</f>
        <v>Ceará</v>
      </c>
      <c r="E1236" t="str">
        <f>VLOOKUP(H1236,estados!C:F,2,0)</f>
        <v>Nordeste</v>
      </c>
      <c r="F1236" t="str">
        <f>municipios[[#This Row],[MUNICÍPIO - IBGE]]</f>
        <v>Aquiraz</v>
      </c>
      <c r="G1236">
        <f>VLOOKUP(H1236,estados!C:F,3,0)</f>
        <v>184</v>
      </c>
      <c r="H1236" t="str">
        <f>municipios[[#This Row],[UF]]</f>
        <v>CE</v>
      </c>
      <c r="I1236" t="str">
        <f t="shared" si="19"/>
        <v>230100</v>
      </c>
    </row>
    <row r="1237" spans="1:9" x14ac:dyDescent="0.25">
      <c r="A1237">
        <f>municipios[[#This Row],[CÓDIGO DO MUNICÍPIO - TOM]]</f>
        <v>1321</v>
      </c>
      <c r="B1237">
        <f>municipios[[#This Row],[CÓDIGO DO MUNICÍPIO - IBGE]]</f>
        <v>2301109</v>
      </c>
      <c r="C1237">
        <f>VLOOKUP(H1237,estados!C:G,5,0)</f>
        <v>23</v>
      </c>
      <c r="D1237" t="str">
        <f>VLOOKUP(H1237,estados!C:F,4,0)</f>
        <v>Ceará</v>
      </c>
      <c r="E1237" t="str">
        <f>VLOOKUP(H1237,estados!C:F,2,0)</f>
        <v>Nordeste</v>
      </c>
      <c r="F1237" t="str">
        <f>municipios[[#This Row],[MUNICÍPIO - IBGE]]</f>
        <v>Aracati</v>
      </c>
      <c r="G1237">
        <f>VLOOKUP(H1237,estados!C:F,3,0)</f>
        <v>184</v>
      </c>
      <c r="H1237" t="str">
        <f>municipios[[#This Row],[UF]]</f>
        <v>CE</v>
      </c>
      <c r="I1237" t="str">
        <f t="shared" si="19"/>
        <v>230110</v>
      </c>
    </row>
    <row r="1238" spans="1:9" x14ac:dyDescent="0.25">
      <c r="A1238">
        <f>municipios[[#This Row],[CÓDIGO DO MUNICÍPIO - TOM]]</f>
        <v>1323</v>
      </c>
      <c r="B1238">
        <f>municipios[[#This Row],[CÓDIGO DO MUNICÍPIO - IBGE]]</f>
        <v>2301208</v>
      </c>
      <c r="C1238">
        <f>VLOOKUP(H1238,estados!C:G,5,0)</f>
        <v>23</v>
      </c>
      <c r="D1238" t="str">
        <f>VLOOKUP(H1238,estados!C:F,4,0)</f>
        <v>Ceará</v>
      </c>
      <c r="E1238" t="str">
        <f>VLOOKUP(H1238,estados!C:F,2,0)</f>
        <v>Nordeste</v>
      </c>
      <c r="F1238" t="str">
        <f>municipios[[#This Row],[MUNICÍPIO - IBGE]]</f>
        <v>Aracoiaba</v>
      </c>
      <c r="G1238">
        <f>VLOOKUP(H1238,estados!C:F,3,0)</f>
        <v>184</v>
      </c>
      <c r="H1238" t="str">
        <f>municipios[[#This Row],[UF]]</f>
        <v>CE</v>
      </c>
      <c r="I1238" t="str">
        <f t="shared" si="19"/>
        <v>230120</v>
      </c>
    </row>
    <row r="1239" spans="1:9" x14ac:dyDescent="0.25">
      <c r="A1239">
        <f>municipios[[#This Row],[CÓDIGO DO MUNICÍPIO - TOM]]</f>
        <v>1325</v>
      </c>
      <c r="B1239">
        <f>municipios[[#This Row],[CÓDIGO DO MUNICÍPIO - IBGE]]</f>
        <v>2301307</v>
      </c>
      <c r="C1239">
        <f>VLOOKUP(H1239,estados!C:G,5,0)</f>
        <v>23</v>
      </c>
      <c r="D1239" t="str">
        <f>VLOOKUP(H1239,estados!C:F,4,0)</f>
        <v>Ceará</v>
      </c>
      <c r="E1239" t="str">
        <f>VLOOKUP(H1239,estados!C:F,2,0)</f>
        <v>Nordeste</v>
      </c>
      <c r="F1239" t="str">
        <f>municipios[[#This Row],[MUNICÍPIO - IBGE]]</f>
        <v>Araripe</v>
      </c>
      <c r="G1239">
        <f>VLOOKUP(H1239,estados!C:F,3,0)</f>
        <v>184</v>
      </c>
      <c r="H1239" t="str">
        <f>municipios[[#This Row],[UF]]</f>
        <v>CE</v>
      </c>
      <c r="I1239" t="str">
        <f t="shared" si="19"/>
        <v>230130</v>
      </c>
    </row>
    <row r="1240" spans="1:9" x14ac:dyDescent="0.25">
      <c r="A1240">
        <f>municipios[[#This Row],[CÓDIGO DO MUNICÍPIO - TOM]]</f>
        <v>1327</v>
      </c>
      <c r="B1240">
        <f>municipios[[#This Row],[CÓDIGO DO MUNICÍPIO - IBGE]]</f>
        <v>2301406</v>
      </c>
      <c r="C1240">
        <f>VLOOKUP(H1240,estados!C:G,5,0)</f>
        <v>23</v>
      </c>
      <c r="D1240" t="str">
        <f>VLOOKUP(H1240,estados!C:F,4,0)</f>
        <v>Ceará</v>
      </c>
      <c r="E1240" t="str">
        <f>VLOOKUP(H1240,estados!C:F,2,0)</f>
        <v>Nordeste</v>
      </c>
      <c r="F1240" t="str">
        <f>municipios[[#This Row],[MUNICÍPIO - IBGE]]</f>
        <v>Aratuba</v>
      </c>
      <c r="G1240">
        <f>VLOOKUP(H1240,estados!C:F,3,0)</f>
        <v>184</v>
      </c>
      <c r="H1240" t="str">
        <f>municipios[[#This Row],[UF]]</f>
        <v>CE</v>
      </c>
      <c r="I1240" t="str">
        <f t="shared" si="19"/>
        <v>230140</v>
      </c>
    </row>
    <row r="1241" spans="1:9" x14ac:dyDescent="0.25">
      <c r="A1241">
        <f>municipios[[#This Row],[CÓDIGO DO MUNICÍPIO - TOM]]</f>
        <v>1329</v>
      </c>
      <c r="B1241">
        <f>municipios[[#This Row],[CÓDIGO DO MUNICÍPIO - IBGE]]</f>
        <v>2301505</v>
      </c>
      <c r="C1241">
        <f>VLOOKUP(H1241,estados!C:G,5,0)</f>
        <v>23</v>
      </c>
      <c r="D1241" t="str">
        <f>VLOOKUP(H1241,estados!C:F,4,0)</f>
        <v>Ceará</v>
      </c>
      <c r="E1241" t="str">
        <f>VLOOKUP(H1241,estados!C:F,2,0)</f>
        <v>Nordeste</v>
      </c>
      <c r="F1241" t="str">
        <f>municipios[[#This Row],[MUNICÍPIO - IBGE]]</f>
        <v>Arneiroz</v>
      </c>
      <c r="G1241">
        <f>VLOOKUP(H1241,estados!C:F,3,0)</f>
        <v>184</v>
      </c>
      <c r="H1241" t="str">
        <f>municipios[[#This Row],[UF]]</f>
        <v>CE</v>
      </c>
      <c r="I1241" t="str">
        <f t="shared" si="19"/>
        <v>230150</v>
      </c>
    </row>
    <row r="1242" spans="1:9" x14ac:dyDescent="0.25">
      <c r="A1242">
        <f>municipios[[#This Row],[CÓDIGO DO MUNICÍPIO - TOM]]</f>
        <v>1331</v>
      </c>
      <c r="B1242">
        <f>municipios[[#This Row],[CÓDIGO DO MUNICÍPIO - IBGE]]</f>
        <v>2301604</v>
      </c>
      <c r="C1242">
        <f>VLOOKUP(H1242,estados!C:G,5,0)</f>
        <v>23</v>
      </c>
      <c r="D1242" t="str">
        <f>VLOOKUP(H1242,estados!C:F,4,0)</f>
        <v>Ceará</v>
      </c>
      <c r="E1242" t="str">
        <f>VLOOKUP(H1242,estados!C:F,2,0)</f>
        <v>Nordeste</v>
      </c>
      <c r="F1242" t="str">
        <f>municipios[[#This Row],[MUNICÍPIO - IBGE]]</f>
        <v>Assaré</v>
      </c>
      <c r="G1242">
        <f>VLOOKUP(H1242,estados!C:F,3,0)</f>
        <v>184</v>
      </c>
      <c r="H1242" t="str">
        <f>municipios[[#This Row],[UF]]</f>
        <v>CE</v>
      </c>
      <c r="I1242" t="str">
        <f t="shared" si="19"/>
        <v>230160</v>
      </c>
    </row>
    <row r="1243" spans="1:9" x14ac:dyDescent="0.25">
      <c r="A1243">
        <f>municipios[[#This Row],[CÓDIGO DO MUNICÍPIO - TOM]]</f>
        <v>1333</v>
      </c>
      <c r="B1243">
        <f>municipios[[#This Row],[CÓDIGO DO MUNICÍPIO - IBGE]]</f>
        <v>2301703</v>
      </c>
      <c r="C1243">
        <f>VLOOKUP(H1243,estados!C:G,5,0)</f>
        <v>23</v>
      </c>
      <c r="D1243" t="str">
        <f>VLOOKUP(H1243,estados!C:F,4,0)</f>
        <v>Ceará</v>
      </c>
      <c r="E1243" t="str">
        <f>VLOOKUP(H1243,estados!C:F,2,0)</f>
        <v>Nordeste</v>
      </c>
      <c r="F1243" t="str">
        <f>municipios[[#This Row],[MUNICÍPIO - IBGE]]</f>
        <v>Aurora</v>
      </c>
      <c r="G1243">
        <f>VLOOKUP(H1243,estados!C:F,3,0)</f>
        <v>184</v>
      </c>
      <c r="H1243" t="str">
        <f>municipios[[#This Row],[UF]]</f>
        <v>CE</v>
      </c>
      <c r="I1243" t="str">
        <f t="shared" si="19"/>
        <v>230170</v>
      </c>
    </row>
    <row r="1244" spans="1:9" x14ac:dyDescent="0.25">
      <c r="A1244">
        <f>municipios[[#This Row],[CÓDIGO DO MUNICÍPIO - TOM]]</f>
        <v>1335</v>
      </c>
      <c r="B1244">
        <f>municipios[[#This Row],[CÓDIGO DO MUNICÍPIO - IBGE]]</f>
        <v>2301802</v>
      </c>
      <c r="C1244">
        <f>VLOOKUP(H1244,estados!C:G,5,0)</f>
        <v>23</v>
      </c>
      <c r="D1244" t="str">
        <f>VLOOKUP(H1244,estados!C:F,4,0)</f>
        <v>Ceará</v>
      </c>
      <c r="E1244" t="str">
        <f>VLOOKUP(H1244,estados!C:F,2,0)</f>
        <v>Nordeste</v>
      </c>
      <c r="F1244" t="str">
        <f>municipios[[#This Row],[MUNICÍPIO - IBGE]]</f>
        <v>Baixio</v>
      </c>
      <c r="G1244">
        <f>VLOOKUP(H1244,estados!C:F,3,0)</f>
        <v>184</v>
      </c>
      <c r="H1244" t="str">
        <f>municipios[[#This Row],[UF]]</f>
        <v>CE</v>
      </c>
      <c r="I1244" t="str">
        <f t="shared" si="19"/>
        <v>230180</v>
      </c>
    </row>
    <row r="1245" spans="1:9" x14ac:dyDescent="0.25">
      <c r="A1245">
        <f>municipios[[#This Row],[CÓDIGO DO MUNICÍPIO - TOM]]</f>
        <v>1337</v>
      </c>
      <c r="B1245">
        <f>municipios[[#This Row],[CÓDIGO DO MUNICÍPIO - IBGE]]</f>
        <v>2301901</v>
      </c>
      <c r="C1245">
        <f>VLOOKUP(H1245,estados!C:G,5,0)</f>
        <v>23</v>
      </c>
      <c r="D1245" t="str">
        <f>VLOOKUP(H1245,estados!C:F,4,0)</f>
        <v>Ceará</v>
      </c>
      <c r="E1245" t="str">
        <f>VLOOKUP(H1245,estados!C:F,2,0)</f>
        <v>Nordeste</v>
      </c>
      <c r="F1245" t="str">
        <f>municipios[[#This Row],[MUNICÍPIO - IBGE]]</f>
        <v>Barbalha</v>
      </c>
      <c r="G1245">
        <f>VLOOKUP(H1245,estados!C:F,3,0)</f>
        <v>184</v>
      </c>
      <c r="H1245" t="str">
        <f>municipios[[#This Row],[UF]]</f>
        <v>CE</v>
      </c>
      <c r="I1245" t="str">
        <f t="shared" si="19"/>
        <v>230190</v>
      </c>
    </row>
    <row r="1246" spans="1:9" x14ac:dyDescent="0.25">
      <c r="A1246">
        <f>municipios[[#This Row],[CÓDIGO DO MUNICÍPIO - TOM]]</f>
        <v>1339</v>
      </c>
      <c r="B1246">
        <f>municipios[[#This Row],[CÓDIGO DO MUNICÍPIO - IBGE]]</f>
        <v>2302008</v>
      </c>
      <c r="C1246">
        <f>VLOOKUP(H1246,estados!C:G,5,0)</f>
        <v>23</v>
      </c>
      <c r="D1246" t="str">
        <f>VLOOKUP(H1246,estados!C:F,4,0)</f>
        <v>Ceará</v>
      </c>
      <c r="E1246" t="str">
        <f>VLOOKUP(H1246,estados!C:F,2,0)</f>
        <v>Nordeste</v>
      </c>
      <c r="F1246" t="str">
        <f>municipios[[#This Row],[MUNICÍPIO - IBGE]]</f>
        <v>Barro</v>
      </c>
      <c r="G1246">
        <f>VLOOKUP(H1246,estados!C:F,3,0)</f>
        <v>184</v>
      </c>
      <c r="H1246" t="str">
        <f>municipios[[#This Row],[UF]]</f>
        <v>CE</v>
      </c>
      <c r="I1246" t="str">
        <f t="shared" si="19"/>
        <v>230200</v>
      </c>
    </row>
    <row r="1247" spans="1:9" x14ac:dyDescent="0.25">
      <c r="A1247">
        <f>municipios[[#This Row],[CÓDIGO DO MUNICÍPIO - TOM]]</f>
        <v>1341</v>
      </c>
      <c r="B1247">
        <f>municipios[[#This Row],[CÓDIGO DO MUNICÍPIO - IBGE]]</f>
        <v>2302107</v>
      </c>
      <c r="C1247">
        <f>VLOOKUP(H1247,estados!C:G,5,0)</f>
        <v>23</v>
      </c>
      <c r="D1247" t="str">
        <f>VLOOKUP(H1247,estados!C:F,4,0)</f>
        <v>Ceará</v>
      </c>
      <c r="E1247" t="str">
        <f>VLOOKUP(H1247,estados!C:F,2,0)</f>
        <v>Nordeste</v>
      </c>
      <c r="F1247" t="str">
        <f>municipios[[#This Row],[MUNICÍPIO - IBGE]]</f>
        <v>Baturité</v>
      </c>
      <c r="G1247">
        <f>VLOOKUP(H1247,estados!C:F,3,0)</f>
        <v>184</v>
      </c>
      <c r="H1247" t="str">
        <f>municipios[[#This Row],[UF]]</f>
        <v>CE</v>
      </c>
      <c r="I1247" t="str">
        <f t="shared" si="19"/>
        <v>230210</v>
      </c>
    </row>
    <row r="1248" spans="1:9" x14ac:dyDescent="0.25">
      <c r="A1248">
        <f>municipios[[#This Row],[CÓDIGO DO MUNICÍPIO - TOM]]</f>
        <v>1343</v>
      </c>
      <c r="B1248">
        <f>municipios[[#This Row],[CÓDIGO DO MUNICÍPIO - IBGE]]</f>
        <v>2302206</v>
      </c>
      <c r="C1248">
        <f>VLOOKUP(H1248,estados!C:G,5,0)</f>
        <v>23</v>
      </c>
      <c r="D1248" t="str">
        <f>VLOOKUP(H1248,estados!C:F,4,0)</f>
        <v>Ceará</v>
      </c>
      <c r="E1248" t="str">
        <f>VLOOKUP(H1248,estados!C:F,2,0)</f>
        <v>Nordeste</v>
      </c>
      <c r="F1248" t="str">
        <f>municipios[[#This Row],[MUNICÍPIO - IBGE]]</f>
        <v>Beberibe</v>
      </c>
      <c r="G1248">
        <f>VLOOKUP(H1248,estados!C:F,3,0)</f>
        <v>184</v>
      </c>
      <c r="H1248" t="str">
        <f>municipios[[#This Row],[UF]]</f>
        <v>CE</v>
      </c>
      <c r="I1248" t="str">
        <f t="shared" si="19"/>
        <v>230220</v>
      </c>
    </row>
    <row r="1249" spans="1:9" x14ac:dyDescent="0.25">
      <c r="A1249">
        <f>municipios[[#This Row],[CÓDIGO DO MUNICÍPIO - TOM]]</f>
        <v>1345</v>
      </c>
      <c r="B1249">
        <f>municipios[[#This Row],[CÓDIGO DO MUNICÍPIO - IBGE]]</f>
        <v>2302305</v>
      </c>
      <c r="C1249">
        <f>VLOOKUP(H1249,estados!C:G,5,0)</f>
        <v>23</v>
      </c>
      <c r="D1249" t="str">
        <f>VLOOKUP(H1249,estados!C:F,4,0)</f>
        <v>Ceará</v>
      </c>
      <c r="E1249" t="str">
        <f>VLOOKUP(H1249,estados!C:F,2,0)</f>
        <v>Nordeste</v>
      </c>
      <c r="F1249" t="str">
        <f>municipios[[#This Row],[MUNICÍPIO - IBGE]]</f>
        <v>Bela Cruz</v>
      </c>
      <c r="G1249">
        <f>VLOOKUP(H1249,estados!C:F,3,0)</f>
        <v>184</v>
      </c>
      <c r="H1249" t="str">
        <f>municipios[[#This Row],[UF]]</f>
        <v>CE</v>
      </c>
      <c r="I1249" t="str">
        <f t="shared" si="19"/>
        <v>230230</v>
      </c>
    </row>
    <row r="1250" spans="1:9" x14ac:dyDescent="0.25">
      <c r="A1250">
        <f>municipios[[#This Row],[CÓDIGO DO MUNICÍPIO - TOM]]</f>
        <v>1347</v>
      </c>
      <c r="B1250">
        <f>municipios[[#This Row],[CÓDIGO DO MUNICÍPIO - IBGE]]</f>
        <v>2302404</v>
      </c>
      <c r="C1250">
        <f>VLOOKUP(H1250,estados!C:G,5,0)</f>
        <v>23</v>
      </c>
      <c r="D1250" t="str">
        <f>VLOOKUP(H1250,estados!C:F,4,0)</f>
        <v>Ceará</v>
      </c>
      <c r="E1250" t="str">
        <f>VLOOKUP(H1250,estados!C:F,2,0)</f>
        <v>Nordeste</v>
      </c>
      <c r="F1250" t="str">
        <f>municipios[[#This Row],[MUNICÍPIO - IBGE]]</f>
        <v>Boa Viagem</v>
      </c>
      <c r="G1250">
        <f>VLOOKUP(H1250,estados!C:F,3,0)</f>
        <v>184</v>
      </c>
      <c r="H1250" t="str">
        <f>municipios[[#This Row],[UF]]</f>
        <v>CE</v>
      </c>
      <c r="I1250" t="str">
        <f t="shared" si="19"/>
        <v>230240</v>
      </c>
    </row>
    <row r="1251" spans="1:9" x14ac:dyDescent="0.25">
      <c r="A1251">
        <f>municipios[[#This Row],[CÓDIGO DO MUNICÍPIO - TOM]]</f>
        <v>1349</v>
      </c>
      <c r="B1251">
        <f>municipios[[#This Row],[CÓDIGO DO MUNICÍPIO - IBGE]]</f>
        <v>2302503</v>
      </c>
      <c r="C1251">
        <f>VLOOKUP(H1251,estados!C:G,5,0)</f>
        <v>23</v>
      </c>
      <c r="D1251" t="str">
        <f>VLOOKUP(H1251,estados!C:F,4,0)</f>
        <v>Ceará</v>
      </c>
      <c r="E1251" t="str">
        <f>VLOOKUP(H1251,estados!C:F,2,0)</f>
        <v>Nordeste</v>
      </c>
      <c r="F1251" t="str">
        <f>municipios[[#This Row],[MUNICÍPIO - IBGE]]</f>
        <v>Brejo Santo</v>
      </c>
      <c r="G1251">
        <f>VLOOKUP(H1251,estados!C:F,3,0)</f>
        <v>184</v>
      </c>
      <c r="H1251" t="str">
        <f>municipios[[#This Row],[UF]]</f>
        <v>CE</v>
      </c>
      <c r="I1251" t="str">
        <f t="shared" si="19"/>
        <v>230250</v>
      </c>
    </row>
    <row r="1252" spans="1:9" x14ac:dyDescent="0.25">
      <c r="A1252">
        <f>municipios[[#This Row],[CÓDIGO DO MUNICÍPIO - TOM]]</f>
        <v>1351</v>
      </c>
      <c r="B1252">
        <f>municipios[[#This Row],[CÓDIGO DO MUNICÍPIO - IBGE]]</f>
        <v>2302602</v>
      </c>
      <c r="C1252">
        <f>VLOOKUP(H1252,estados!C:G,5,0)</f>
        <v>23</v>
      </c>
      <c r="D1252" t="str">
        <f>VLOOKUP(H1252,estados!C:F,4,0)</f>
        <v>Ceará</v>
      </c>
      <c r="E1252" t="str">
        <f>VLOOKUP(H1252,estados!C:F,2,0)</f>
        <v>Nordeste</v>
      </c>
      <c r="F1252" t="str">
        <f>municipios[[#This Row],[MUNICÍPIO - IBGE]]</f>
        <v>Camocim</v>
      </c>
      <c r="G1252">
        <f>VLOOKUP(H1252,estados!C:F,3,0)</f>
        <v>184</v>
      </c>
      <c r="H1252" t="str">
        <f>municipios[[#This Row],[UF]]</f>
        <v>CE</v>
      </c>
      <c r="I1252" t="str">
        <f t="shared" si="19"/>
        <v>230260</v>
      </c>
    </row>
    <row r="1253" spans="1:9" x14ac:dyDescent="0.25">
      <c r="A1253">
        <f>municipios[[#This Row],[CÓDIGO DO MUNICÍPIO - TOM]]</f>
        <v>1353</v>
      </c>
      <c r="B1253">
        <f>municipios[[#This Row],[CÓDIGO DO MUNICÍPIO - IBGE]]</f>
        <v>2302701</v>
      </c>
      <c r="C1253">
        <f>VLOOKUP(H1253,estados!C:G,5,0)</f>
        <v>23</v>
      </c>
      <c r="D1253" t="str">
        <f>VLOOKUP(H1253,estados!C:F,4,0)</f>
        <v>Ceará</v>
      </c>
      <c r="E1253" t="str">
        <f>VLOOKUP(H1253,estados!C:F,2,0)</f>
        <v>Nordeste</v>
      </c>
      <c r="F1253" t="str">
        <f>municipios[[#This Row],[MUNICÍPIO - IBGE]]</f>
        <v>Campos Sales</v>
      </c>
      <c r="G1253">
        <f>VLOOKUP(H1253,estados!C:F,3,0)</f>
        <v>184</v>
      </c>
      <c r="H1253" t="str">
        <f>municipios[[#This Row],[UF]]</f>
        <v>CE</v>
      </c>
      <c r="I1253" t="str">
        <f t="shared" si="19"/>
        <v>230270</v>
      </c>
    </row>
    <row r="1254" spans="1:9" x14ac:dyDescent="0.25">
      <c r="A1254">
        <f>municipios[[#This Row],[CÓDIGO DO MUNICÍPIO - TOM]]</f>
        <v>1355</v>
      </c>
      <c r="B1254">
        <f>municipios[[#This Row],[CÓDIGO DO MUNICÍPIO - IBGE]]</f>
        <v>2302800</v>
      </c>
      <c r="C1254">
        <f>VLOOKUP(H1254,estados!C:G,5,0)</f>
        <v>23</v>
      </c>
      <c r="D1254" t="str">
        <f>VLOOKUP(H1254,estados!C:F,4,0)</f>
        <v>Ceará</v>
      </c>
      <c r="E1254" t="str">
        <f>VLOOKUP(H1254,estados!C:F,2,0)</f>
        <v>Nordeste</v>
      </c>
      <c r="F1254" t="str">
        <f>municipios[[#This Row],[MUNICÍPIO - IBGE]]</f>
        <v>Canindé</v>
      </c>
      <c r="G1254">
        <f>VLOOKUP(H1254,estados!C:F,3,0)</f>
        <v>184</v>
      </c>
      <c r="H1254" t="str">
        <f>municipios[[#This Row],[UF]]</f>
        <v>CE</v>
      </c>
      <c r="I1254" t="str">
        <f t="shared" si="19"/>
        <v>230280</v>
      </c>
    </row>
    <row r="1255" spans="1:9" x14ac:dyDescent="0.25">
      <c r="A1255">
        <f>municipios[[#This Row],[CÓDIGO DO MUNICÍPIO - TOM]]</f>
        <v>1357</v>
      </c>
      <c r="B1255">
        <f>municipios[[#This Row],[CÓDIGO DO MUNICÍPIO - IBGE]]</f>
        <v>2302909</v>
      </c>
      <c r="C1255">
        <f>VLOOKUP(H1255,estados!C:G,5,0)</f>
        <v>23</v>
      </c>
      <c r="D1255" t="str">
        <f>VLOOKUP(H1255,estados!C:F,4,0)</f>
        <v>Ceará</v>
      </c>
      <c r="E1255" t="str">
        <f>VLOOKUP(H1255,estados!C:F,2,0)</f>
        <v>Nordeste</v>
      </c>
      <c r="F1255" t="str">
        <f>municipios[[#This Row],[MUNICÍPIO - IBGE]]</f>
        <v>Capistrano</v>
      </c>
      <c r="G1255">
        <f>VLOOKUP(H1255,estados!C:F,3,0)</f>
        <v>184</v>
      </c>
      <c r="H1255" t="str">
        <f>municipios[[#This Row],[UF]]</f>
        <v>CE</v>
      </c>
      <c r="I1255" t="str">
        <f t="shared" si="19"/>
        <v>230290</v>
      </c>
    </row>
    <row r="1256" spans="1:9" x14ac:dyDescent="0.25">
      <c r="A1256">
        <f>municipios[[#This Row],[CÓDIGO DO MUNICÍPIO - TOM]]</f>
        <v>1359</v>
      </c>
      <c r="B1256">
        <f>municipios[[#This Row],[CÓDIGO DO MUNICÍPIO - IBGE]]</f>
        <v>2303006</v>
      </c>
      <c r="C1256">
        <f>VLOOKUP(H1256,estados!C:G,5,0)</f>
        <v>23</v>
      </c>
      <c r="D1256" t="str">
        <f>VLOOKUP(H1256,estados!C:F,4,0)</f>
        <v>Ceará</v>
      </c>
      <c r="E1256" t="str">
        <f>VLOOKUP(H1256,estados!C:F,2,0)</f>
        <v>Nordeste</v>
      </c>
      <c r="F1256" t="str">
        <f>municipios[[#This Row],[MUNICÍPIO - IBGE]]</f>
        <v>Caridade</v>
      </c>
      <c r="G1256">
        <f>VLOOKUP(H1256,estados!C:F,3,0)</f>
        <v>184</v>
      </c>
      <c r="H1256" t="str">
        <f>municipios[[#This Row],[UF]]</f>
        <v>CE</v>
      </c>
      <c r="I1256" t="str">
        <f t="shared" si="19"/>
        <v>230300</v>
      </c>
    </row>
    <row r="1257" spans="1:9" x14ac:dyDescent="0.25">
      <c r="A1257">
        <f>municipios[[#This Row],[CÓDIGO DO MUNICÍPIO - TOM]]</f>
        <v>1361</v>
      </c>
      <c r="B1257">
        <f>municipios[[#This Row],[CÓDIGO DO MUNICÍPIO - IBGE]]</f>
        <v>2303105</v>
      </c>
      <c r="C1257">
        <f>VLOOKUP(H1257,estados!C:G,5,0)</f>
        <v>23</v>
      </c>
      <c r="D1257" t="str">
        <f>VLOOKUP(H1257,estados!C:F,4,0)</f>
        <v>Ceará</v>
      </c>
      <c r="E1257" t="str">
        <f>VLOOKUP(H1257,estados!C:F,2,0)</f>
        <v>Nordeste</v>
      </c>
      <c r="F1257" t="str">
        <f>municipios[[#This Row],[MUNICÍPIO - IBGE]]</f>
        <v>Cariré</v>
      </c>
      <c r="G1257">
        <f>VLOOKUP(H1257,estados!C:F,3,0)</f>
        <v>184</v>
      </c>
      <c r="H1257" t="str">
        <f>municipios[[#This Row],[UF]]</f>
        <v>CE</v>
      </c>
      <c r="I1257" t="str">
        <f t="shared" si="19"/>
        <v>230310</v>
      </c>
    </row>
    <row r="1258" spans="1:9" x14ac:dyDescent="0.25">
      <c r="A1258">
        <f>municipios[[#This Row],[CÓDIGO DO MUNICÍPIO - TOM]]</f>
        <v>1363</v>
      </c>
      <c r="B1258">
        <f>municipios[[#This Row],[CÓDIGO DO MUNICÍPIO - IBGE]]</f>
        <v>2303204</v>
      </c>
      <c r="C1258">
        <f>VLOOKUP(H1258,estados!C:G,5,0)</f>
        <v>23</v>
      </c>
      <c r="D1258" t="str">
        <f>VLOOKUP(H1258,estados!C:F,4,0)</f>
        <v>Ceará</v>
      </c>
      <c r="E1258" t="str">
        <f>VLOOKUP(H1258,estados!C:F,2,0)</f>
        <v>Nordeste</v>
      </c>
      <c r="F1258" t="str">
        <f>municipios[[#This Row],[MUNICÍPIO - IBGE]]</f>
        <v>Caririaçu</v>
      </c>
      <c r="G1258">
        <f>VLOOKUP(H1258,estados!C:F,3,0)</f>
        <v>184</v>
      </c>
      <c r="H1258" t="str">
        <f>municipios[[#This Row],[UF]]</f>
        <v>CE</v>
      </c>
      <c r="I1258" t="str">
        <f t="shared" si="19"/>
        <v>230320</v>
      </c>
    </row>
    <row r="1259" spans="1:9" x14ac:dyDescent="0.25">
      <c r="A1259">
        <f>municipios[[#This Row],[CÓDIGO DO MUNICÍPIO - TOM]]</f>
        <v>1365</v>
      </c>
      <c r="B1259">
        <f>municipios[[#This Row],[CÓDIGO DO MUNICÍPIO - IBGE]]</f>
        <v>2303303</v>
      </c>
      <c r="C1259">
        <f>VLOOKUP(H1259,estados!C:G,5,0)</f>
        <v>23</v>
      </c>
      <c r="D1259" t="str">
        <f>VLOOKUP(H1259,estados!C:F,4,0)</f>
        <v>Ceará</v>
      </c>
      <c r="E1259" t="str">
        <f>VLOOKUP(H1259,estados!C:F,2,0)</f>
        <v>Nordeste</v>
      </c>
      <c r="F1259" t="str">
        <f>municipios[[#This Row],[MUNICÍPIO - IBGE]]</f>
        <v>Cariús</v>
      </c>
      <c r="G1259">
        <f>VLOOKUP(H1259,estados!C:F,3,0)</f>
        <v>184</v>
      </c>
      <c r="H1259" t="str">
        <f>municipios[[#This Row],[UF]]</f>
        <v>CE</v>
      </c>
      <c r="I1259" t="str">
        <f t="shared" si="19"/>
        <v>230330</v>
      </c>
    </row>
    <row r="1260" spans="1:9" x14ac:dyDescent="0.25">
      <c r="A1260">
        <f>municipios[[#This Row],[CÓDIGO DO MUNICÍPIO - TOM]]</f>
        <v>1367</v>
      </c>
      <c r="B1260">
        <f>municipios[[#This Row],[CÓDIGO DO MUNICÍPIO - IBGE]]</f>
        <v>2303402</v>
      </c>
      <c r="C1260">
        <f>VLOOKUP(H1260,estados!C:G,5,0)</f>
        <v>23</v>
      </c>
      <c r="D1260" t="str">
        <f>VLOOKUP(H1260,estados!C:F,4,0)</f>
        <v>Ceará</v>
      </c>
      <c r="E1260" t="str">
        <f>VLOOKUP(H1260,estados!C:F,2,0)</f>
        <v>Nordeste</v>
      </c>
      <c r="F1260" t="str">
        <f>municipios[[#This Row],[MUNICÍPIO - IBGE]]</f>
        <v>Carnaubal</v>
      </c>
      <c r="G1260">
        <f>VLOOKUP(H1260,estados!C:F,3,0)</f>
        <v>184</v>
      </c>
      <c r="H1260" t="str">
        <f>municipios[[#This Row],[UF]]</f>
        <v>CE</v>
      </c>
      <c r="I1260" t="str">
        <f t="shared" si="19"/>
        <v>230340</v>
      </c>
    </row>
    <row r="1261" spans="1:9" x14ac:dyDescent="0.25">
      <c r="A1261">
        <f>municipios[[#This Row],[CÓDIGO DO MUNICÍPIO - TOM]]</f>
        <v>1369</v>
      </c>
      <c r="B1261">
        <f>municipios[[#This Row],[CÓDIGO DO MUNICÍPIO - IBGE]]</f>
        <v>2303501</v>
      </c>
      <c r="C1261">
        <f>VLOOKUP(H1261,estados!C:G,5,0)</f>
        <v>23</v>
      </c>
      <c r="D1261" t="str">
        <f>VLOOKUP(H1261,estados!C:F,4,0)</f>
        <v>Ceará</v>
      </c>
      <c r="E1261" t="str">
        <f>VLOOKUP(H1261,estados!C:F,2,0)</f>
        <v>Nordeste</v>
      </c>
      <c r="F1261" t="str">
        <f>municipios[[#This Row],[MUNICÍPIO - IBGE]]</f>
        <v>Cascavel</v>
      </c>
      <c r="G1261">
        <f>VLOOKUP(H1261,estados!C:F,3,0)</f>
        <v>184</v>
      </c>
      <c r="H1261" t="str">
        <f>municipios[[#This Row],[UF]]</f>
        <v>CE</v>
      </c>
      <c r="I1261" t="str">
        <f t="shared" si="19"/>
        <v>230350</v>
      </c>
    </row>
    <row r="1262" spans="1:9" x14ac:dyDescent="0.25">
      <c r="A1262">
        <f>municipios[[#This Row],[CÓDIGO DO MUNICÍPIO - TOM]]</f>
        <v>1371</v>
      </c>
      <c r="B1262">
        <f>municipios[[#This Row],[CÓDIGO DO MUNICÍPIO - IBGE]]</f>
        <v>2303600</v>
      </c>
      <c r="C1262">
        <f>VLOOKUP(H1262,estados!C:G,5,0)</f>
        <v>23</v>
      </c>
      <c r="D1262" t="str">
        <f>VLOOKUP(H1262,estados!C:F,4,0)</f>
        <v>Ceará</v>
      </c>
      <c r="E1262" t="str">
        <f>VLOOKUP(H1262,estados!C:F,2,0)</f>
        <v>Nordeste</v>
      </c>
      <c r="F1262" t="str">
        <f>municipios[[#This Row],[MUNICÍPIO - IBGE]]</f>
        <v>Catarina</v>
      </c>
      <c r="G1262">
        <f>VLOOKUP(H1262,estados!C:F,3,0)</f>
        <v>184</v>
      </c>
      <c r="H1262" t="str">
        <f>municipios[[#This Row],[UF]]</f>
        <v>CE</v>
      </c>
      <c r="I1262" t="str">
        <f t="shared" si="19"/>
        <v>230360</v>
      </c>
    </row>
    <row r="1263" spans="1:9" x14ac:dyDescent="0.25">
      <c r="A1263">
        <f>municipios[[#This Row],[CÓDIGO DO MUNICÍPIO - TOM]]</f>
        <v>1373</v>
      </c>
      <c r="B1263">
        <f>municipios[[#This Row],[CÓDIGO DO MUNICÍPIO - IBGE]]</f>
        <v>2303709</v>
      </c>
      <c r="C1263">
        <f>VLOOKUP(H1263,estados!C:G,5,0)</f>
        <v>23</v>
      </c>
      <c r="D1263" t="str">
        <f>VLOOKUP(H1263,estados!C:F,4,0)</f>
        <v>Ceará</v>
      </c>
      <c r="E1263" t="str">
        <f>VLOOKUP(H1263,estados!C:F,2,0)</f>
        <v>Nordeste</v>
      </c>
      <c r="F1263" t="str">
        <f>municipios[[#This Row],[MUNICÍPIO - IBGE]]</f>
        <v>Caucaia</v>
      </c>
      <c r="G1263">
        <f>VLOOKUP(H1263,estados!C:F,3,0)</f>
        <v>184</v>
      </c>
      <c r="H1263" t="str">
        <f>municipios[[#This Row],[UF]]</f>
        <v>CE</v>
      </c>
      <c r="I1263" t="str">
        <f t="shared" si="19"/>
        <v>230370</v>
      </c>
    </row>
    <row r="1264" spans="1:9" x14ac:dyDescent="0.25">
      <c r="A1264">
        <f>municipios[[#This Row],[CÓDIGO DO MUNICÍPIO - TOM]]</f>
        <v>1375</v>
      </c>
      <c r="B1264">
        <f>municipios[[#This Row],[CÓDIGO DO MUNICÍPIO - IBGE]]</f>
        <v>2303808</v>
      </c>
      <c r="C1264">
        <f>VLOOKUP(H1264,estados!C:G,5,0)</f>
        <v>23</v>
      </c>
      <c r="D1264" t="str">
        <f>VLOOKUP(H1264,estados!C:F,4,0)</f>
        <v>Ceará</v>
      </c>
      <c r="E1264" t="str">
        <f>VLOOKUP(H1264,estados!C:F,2,0)</f>
        <v>Nordeste</v>
      </c>
      <c r="F1264" t="str">
        <f>municipios[[#This Row],[MUNICÍPIO - IBGE]]</f>
        <v>Cedro</v>
      </c>
      <c r="G1264">
        <f>VLOOKUP(H1264,estados!C:F,3,0)</f>
        <v>184</v>
      </c>
      <c r="H1264" t="str">
        <f>municipios[[#This Row],[UF]]</f>
        <v>CE</v>
      </c>
      <c r="I1264" t="str">
        <f t="shared" si="19"/>
        <v>230380</v>
      </c>
    </row>
    <row r="1265" spans="1:9" x14ac:dyDescent="0.25">
      <c r="A1265">
        <f>municipios[[#This Row],[CÓDIGO DO MUNICÍPIO - TOM]]</f>
        <v>1377</v>
      </c>
      <c r="B1265">
        <f>municipios[[#This Row],[CÓDIGO DO MUNICÍPIO - IBGE]]</f>
        <v>2303907</v>
      </c>
      <c r="C1265">
        <f>VLOOKUP(H1265,estados!C:G,5,0)</f>
        <v>23</v>
      </c>
      <c r="D1265" t="str">
        <f>VLOOKUP(H1265,estados!C:F,4,0)</f>
        <v>Ceará</v>
      </c>
      <c r="E1265" t="str">
        <f>VLOOKUP(H1265,estados!C:F,2,0)</f>
        <v>Nordeste</v>
      </c>
      <c r="F1265" t="str">
        <f>municipios[[#This Row],[MUNICÍPIO - IBGE]]</f>
        <v>Chaval</v>
      </c>
      <c r="G1265">
        <f>VLOOKUP(H1265,estados!C:F,3,0)</f>
        <v>184</v>
      </c>
      <c r="H1265" t="str">
        <f>municipios[[#This Row],[UF]]</f>
        <v>CE</v>
      </c>
      <c r="I1265" t="str">
        <f t="shared" si="19"/>
        <v>230390</v>
      </c>
    </row>
    <row r="1266" spans="1:9" x14ac:dyDescent="0.25">
      <c r="A1266">
        <f>municipios[[#This Row],[CÓDIGO DO MUNICÍPIO - TOM]]</f>
        <v>1379</v>
      </c>
      <c r="B1266">
        <f>municipios[[#This Row],[CÓDIGO DO MUNICÍPIO - IBGE]]</f>
        <v>2210656</v>
      </c>
      <c r="C1266">
        <f>VLOOKUP(H1266,estados!C:G,5,0)</f>
        <v>22</v>
      </c>
      <c r="D1266" t="str">
        <f>VLOOKUP(H1266,estados!C:F,4,0)</f>
        <v>Piauí</v>
      </c>
      <c r="E1266" t="str">
        <f>VLOOKUP(H1266,estados!C:F,2,0)</f>
        <v>Nordeste</v>
      </c>
      <c r="F1266" t="str">
        <f>municipios[[#This Row],[MUNICÍPIO - IBGE]]</f>
        <v>Sigefredo Pacheco</v>
      </c>
      <c r="G1266">
        <f>VLOOKUP(H1266,estados!C:F,3,0)</f>
        <v>224</v>
      </c>
      <c r="H1266" t="str">
        <f>municipios[[#This Row],[UF]]</f>
        <v>PI</v>
      </c>
      <c r="I1266" t="str">
        <f t="shared" si="19"/>
        <v>221065</v>
      </c>
    </row>
    <row r="1267" spans="1:9" x14ac:dyDescent="0.25">
      <c r="A1267">
        <f>municipios[[#This Row],[CÓDIGO DO MUNICÍPIO - TOM]]</f>
        <v>1381</v>
      </c>
      <c r="B1267">
        <f>municipios[[#This Row],[CÓDIGO DO MUNICÍPIO - IBGE]]</f>
        <v>2304004</v>
      </c>
      <c r="C1267">
        <f>VLOOKUP(H1267,estados!C:G,5,0)</f>
        <v>23</v>
      </c>
      <c r="D1267" t="str">
        <f>VLOOKUP(H1267,estados!C:F,4,0)</f>
        <v>Ceará</v>
      </c>
      <c r="E1267" t="str">
        <f>VLOOKUP(H1267,estados!C:F,2,0)</f>
        <v>Nordeste</v>
      </c>
      <c r="F1267" t="str">
        <f>municipios[[#This Row],[MUNICÍPIO - IBGE]]</f>
        <v>Coreaú</v>
      </c>
      <c r="G1267">
        <f>VLOOKUP(H1267,estados!C:F,3,0)</f>
        <v>184</v>
      </c>
      <c r="H1267" t="str">
        <f>municipios[[#This Row],[UF]]</f>
        <v>CE</v>
      </c>
      <c r="I1267" t="str">
        <f t="shared" si="19"/>
        <v>230400</v>
      </c>
    </row>
    <row r="1268" spans="1:9" x14ac:dyDescent="0.25">
      <c r="A1268">
        <f>municipios[[#This Row],[CÓDIGO DO MUNICÍPIO - TOM]]</f>
        <v>1383</v>
      </c>
      <c r="B1268">
        <f>municipios[[#This Row],[CÓDIGO DO MUNICÍPIO - IBGE]]</f>
        <v>2304103</v>
      </c>
      <c r="C1268">
        <f>VLOOKUP(H1268,estados!C:G,5,0)</f>
        <v>23</v>
      </c>
      <c r="D1268" t="str">
        <f>VLOOKUP(H1268,estados!C:F,4,0)</f>
        <v>Ceará</v>
      </c>
      <c r="E1268" t="str">
        <f>VLOOKUP(H1268,estados!C:F,2,0)</f>
        <v>Nordeste</v>
      </c>
      <c r="F1268" t="str">
        <f>municipios[[#This Row],[MUNICÍPIO - IBGE]]</f>
        <v>Crateús</v>
      </c>
      <c r="G1268">
        <f>VLOOKUP(H1268,estados!C:F,3,0)</f>
        <v>184</v>
      </c>
      <c r="H1268" t="str">
        <f>municipios[[#This Row],[UF]]</f>
        <v>CE</v>
      </c>
      <c r="I1268" t="str">
        <f t="shared" si="19"/>
        <v>230410</v>
      </c>
    </row>
    <row r="1269" spans="1:9" x14ac:dyDescent="0.25">
      <c r="A1269">
        <f>municipios[[#This Row],[CÓDIGO DO MUNICÍPIO - TOM]]</f>
        <v>1385</v>
      </c>
      <c r="B1269">
        <f>municipios[[#This Row],[CÓDIGO DO MUNICÍPIO - IBGE]]</f>
        <v>2304202</v>
      </c>
      <c r="C1269">
        <f>VLOOKUP(H1269,estados!C:G,5,0)</f>
        <v>23</v>
      </c>
      <c r="D1269" t="str">
        <f>VLOOKUP(H1269,estados!C:F,4,0)</f>
        <v>Ceará</v>
      </c>
      <c r="E1269" t="str">
        <f>VLOOKUP(H1269,estados!C:F,2,0)</f>
        <v>Nordeste</v>
      </c>
      <c r="F1269" t="str">
        <f>municipios[[#This Row],[MUNICÍPIO - IBGE]]</f>
        <v>Crato</v>
      </c>
      <c r="G1269">
        <f>VLOOKUP(H1269,estados!C:F,3,0)</f>
        <v>184</v>
      </c>
      <c r="H1269" t="str">
        <f>municipios[[#This Row],[UF]]</f>
        <v>CE</v>
      </c>
      <c r="I1269" t="str">
        <f t="shared" si="19"/>
        <v>230420</v>
      </c>
    </row>
    <row r="1270" spans="1:9" x14ac:dyDescent="0.25">
      <c r="A1270">
        <f>municipios[[#This Row],[CÓDIGO DO MUNICÍPIO - TOM]]</f>
        <v>1387</v>
      </c>
      <c r="B1270">
        <f>municipios[[#This Row],[CÓDIGO DO MUNICÍPIO - IBGE]]</f>
        <v>2304301</v>
      </c>
      <c r="C1270">
        <f>VLOOKUP(H1270,estados!C:G,5,0)</f>
        <v>23</v>
      </c>
      <c r="D1270" t="str">
        <f>VLOOKUP(H1270,estados!C:F,4,0)</f>
        <v>Ceará</v>
      </c>
      <c r="E1270" t="str">
        <f>VLOOKUP(H1270,estados!C:F,2,0)</f>
        <v>Nordeste</v>
      </c>
      <c r="F1270" t="str">
        <f>municipios[[#This Row],[MUNICÍPIO - IBGE]]</f>
        <v>Farias Brito</v>
      </c>
      <c r="G1270">
        <f>VLOOKUP(H1270,estados!C:F,3,0)</f>
        <v>184</v>
      </c>
      <c r="H1270" t="str">
        <f>municipios[[#This Row],[UF]]</f>
        <v>CE</v>
      </c>
      <c r="I1270" t="str">
        <f t="shared" si="19"/>
        <v>230430</v>
      </c>
    </row>
    <row r="1271" spans="1:9" x14ac:dyDescent="0.25">
      <c r="A1271">
        <f>municipios[[#This Row],[CÓDIGO DO MUNICÍPIO - TOM]]</f>
        <v>1389</v>
      </c>
      <c r="B1271">
        <f>municipios[[#This Row],[CÓDIGO DO MUNICÍPIO - IBGE]]</f>
        <v>2304400</v>
      </c>
      <c r="C1271">
        <f>VLOOKUP(H1271,estados!C:G,5,0)</f>
        <v>23</v>
      </c>
      <c r="D1271" t="str">
        <f>VLOOKUP(H1271,estados!C:F,4,0)</f>
        <v>Ceará</v>
      </c>
      <c r="E1271" t="str">
        <f>VLOOKUP(H1271,estados!C:F,2,0)</f>
        <v>Nordeste</v>
      </c>
      <c r="F1271" t="str">
        <f>municipios[[#This Row],[MUNICÍPIO - IBGE]]</f>
        <v>Fortaleza</v>
      </c>
      <c r="G1271">
        <f>VLOOKUP(H1271,estados!C:F,3,0)</f>
        <v>184</v>
      </c>
      <c r="H1271" t="str">
        <f>municipios[[#This Row],[UF]]</f>
        <v>CE</v>
      </c>
      <c r="I1271" t="str">
        <f t="shared" si="19"/>
        <v>230440</v>
      </c>
    </row>
    <row r="1272" spans="1:9" x14ac:dyDescent="0.25">
      <c r="A1272">
        <f>municipios[[#This Row],[CÓDIGO DO MUNICÍPIO - TOM]]</f>
        <v>1391</v>
      </c>
      <c r="B1272">
        <f>municipios[[#This Row],[CÓDIGO DO MUNICÍPIO - IBGE]]</f>
        <v>2304509</v>
      </c>
      <c r="C1272">
        <f>VLOOKUP(H1272,estados!C:G,5,0)</f>
        <v>23</v>
      </c>
      <c r="D1272" t="str">
        <f>VLOOKUP(H1272,estados!C:F,4,0)</f>
        <v>Ceará</v>
      </c>
      <c r="E1272" t="str">
        <f>VLOOKUP(H1272,estados!C:F,2,0)</f>
        <v>Nordeste</v>
      </c>
      <c r="F1272" t="str">
        <f>municipios[[#This Row],[MUNICÍPIO - IBGE]]</f>
        <v>Frecheirinha</v>
      </c>
      <c r="G1272">
        <f>VLOOKUP(H1272,estados!C:F,3,0)</f>
        <v>184</v>
      </c>
      <c r="H1272" t="str">
        <f>municipios[[#This Row],[UF]]</f>
        <v>CE</v>
      </c>
      <c r="I1272" t="str">
        <f t="shared" si="19"/>
        <v>230450</v>
      </c>
    </row>
    <row r="1273" spans="1:9" x14ac:dyDescent="0.25">
      <c r="A1273">
        <f>municipios[[#This Row],[CÓDIGO DO MUNICÍPIO - TOM]]</f>
        <v>1393</v>
      </c>
      <c r="B1273">
        <f>municipios[[#This Row],[CÓDIGO DO MUNICÍPIO - IBGE]]</f>
        <v>2304608</v>
      </c>
      <c r="C1273">
        <f>VLOOKUP(H1273,estados!C:G,5,0)</f>
        <v>23</v>
      </c>
      <c r="D1273" t="str">
        <f>VLOOKUP(H1273,estados!C:F,4,0)</f>
        <v>Ceará</v>
      </c>
      <c r="E1273" t="str">
        <f>VLOOKUP(H1273,estados!C:F,2,0)</f>
        <v>Nordeste</v>
      </c>
      <c r="F1273" t="str">
        <f>municipios[[#This Row],[MUNICÍPIO - IBGE]]</f>
        <v>General Sampaio</v>
      </c>
      <c r="G1273">
        <f>VLOOKUP(H1273,estados!C:F,3,0)</f>
        <v>184</v>
      </c>
      <c r="H1273" t="str">
        <f>municipios[[#This Row],[UF]]</f>
        <v>CE</v>
      </c>
      <c r="I1273" t="str">
        <f t="shared" si="19"/>
        <v>230460</v>
      </c>
    </row>
    <row r="1274" spans="1:9" x14ac:dyDescent="0.25">
      <c r="A1274">
        <f>municipios[[#This Row],[CÓDIGO DO MUNICÍPIO - TOM]]</f>
        <v>1395</v>
      </c>
      <c r="B1274">
        <f>municipios[[#This Row],[CÓDIGO DO MUNICÍPIO - IBGE]]</f>
        <v>2304707</v>
      </c>
      <c r="C1274">
        <f>VLOOKUP(H1274,estados!C:G,5,0)</f>
        <v>23</v>
      </c>
      <c r="D1274" t="str">
        <f>VLOOKUP(H1274,estados!C:F,4,0)</f>
        <v>Ceará</v>
      </c>
      <c r="E1274" t="str">
        <f>VLOOKUP(H1274,estados!C:F,2,0)</f>
        <v>Nordeste</v>
      </c>
      <c r="F1274" t="str">
        <f>municipios[[#This Row],[MUNICÍPIO - IBGE]]</f>
        <v>Granja</v>
      </c>
      <c r="G1274">
        <f>VLOOKUP(H1274,estados!C:F,3,0)</f>
        <v>184</v>
      </c>
      <c r="H1274" t="str">
        <f>municipios[[#This Row],[UF]]</f>
        <v>CE</v>
      </c>
      <c r="I1274" t="str">
        <f t="shared" si="19"/>
        <v>230470</v>
      </c>
    </row>
    <row r="1275" spans="1:9" x14ac:dyDescent="0.25">
      <c r="A1275">
        <f>municipios[[#This Row],[CÓDIGO DO MUNICÍPIO - TOM]]</f>
        <v>1397</v>
      </c>
      <c r="B1275">
        <f>municipios[[#This Row],[CÓDIGO DO MUNICÍPIO - IBGE]]</f>
        <v>2304806</v>
      </c>
      <c r="C1275">
        <f>VLOOKUP(H1275,estados!C:G,5,0)</f>
        <v>23</v>
      </c>
      <c r="D1275" t="str">
        <f>VLOOKUP(H1275,estados!C:F,4,0)</f>
        <v>Ceará</v>
      </c>
      <c r="E1275" t="str">
        <f>VLOOKUP(H1275,estados!C:F,2,0)</f>
        <v>Nordeste</v>
      </c>
      <c r="F1275" t="str">
        <f>municipios[[#This Row],[MUNICÍPIO - IBGE]]</f>
        <v>Granjeiro</v>
      </c>
      <c r="G1275">
        <f>VLOOKUP(H1275,estados!C:F,3,0)</f>
        <v>184</v>
      </c>
      <c r="H1275" t="str">
        <f>municipios[[#This Row],[UF]]</f>
        <v>CE</v>
      </c>
      <c r="I1275" t="str">
        <f t="shared" si="19"/>
        <v>230480</v>
      </c>
    </row>
    <row r="1276" spans="1:9" x14ac:dyDescent="0.25">
      <c r="A1276">
        <f>municipios[[#This Row],[CÓDIGO DO MUNICÍPIO - TOM]]</f>
        <v>1399</v>
      </c>
      <c r="B1276">
        <f>municipios[[#This Row],[CÓDIGO DO MUNICÍPIO - IBGE]]</f>
        <v>2304905</v>
      </c>
      <c r="C1276">
        <f>VLOOKUP(H1276,estados!C:G,5,0)</f>
        <v>23</v>
      </c>
      <c r="D1276" t="str">
        <f>VLOOKUP(H1276,estados!C:F,4,0)</f>
        <v>Ceará</v>
      </c>
      <c r="E1276" t="str">
        <f>VLOOKUP(H1276,estados!C:F,2,0)</f>
        <v>Nordeste</v>
      </c>
      <c r="F1276" t="str">
        <f>municipios[[#This Row],[MUNICÍPIO - IBGE]]</f>
        <v>Groaíras</v>
      </c>
      <c r="G1276">
        <f>VLOOKUP(H1276,estados!C:F,3,0)</f>
        <v>184</v>
      </c>
      <c r="H1276" t="str">
        <f>municipios[[#This Row],[UF]]</f>
        <v>CE</v>
      </c>
      <c r="I1276" t="str">
        <f t="shared" si="19"/>
        <v>230490</v>
      </c>
    </row>
    <row r="1277" spans="1:9" x14ac:dyDescent="0.25">
      <c r="A1277">
        <f>municipios[[#This Row],[CÓDIGO DO MUNICÍPIO - TOM]]</f>
        <v>1401</v>
      </c>
      <c r="B1277">
        <f>municipios[[#This Row],[CÓDIGO DO MUNICÍPIO - IBGE]]</f>
        <v>2305001</v>
      </c>
      <c r="C1277">
        <f>VLOOKUP(H1277,estados!C:G,5,0)</f>
        <v>23</v>
      </c>
      <c r="D1277" t="str">
        <f>VLOOKUP(H1277,estados!C:F,4,0)</f>
        <v>Ceará</v>
      </c>
      <c r="E1277" t="str">
        <f>VLOOKUP(H1277,estados!C:F,2,0)</f>
        <v>Nordeste</v>
      </c>
      <c r="F1277" t="str">
        <f>municipios[[#This Row],[MUNICÍPIO - IBGE]]</f>
        <v>Guaraciaba do Norte</v>
      </c>
      <c r="G1277">
        <f>VLOOKUP(H1277,estados!C:F,3,0)</f>
        <v>184</v>
      </c>
      <c r="H1277" t="str">
        <f>municipios[[#This Row],[UF]]</f>
        <v>CE</v>
      </c>
      <c r="I1277" t="str">
        <f t="shared" si="19"/>
        <v>230500</v>
      </c>
    </row>
    <row r="1278" spans="1:9" x14ac:dyDescent="0.25">
      <c r="A1278">
        <f>municipios[[#This Row],[CÓDIGO DO MUNICÍPIO - TOM]]</f>
        <v>1403</v>
      </c>
      <c r="B1278">
        <f>municipios[[#This Row],[CÓDIGO DO MUNICÍPIO - IBGE]]</f>
        <v>2305100</v>
      </c>
      <c r="C1278">
        <f>VLOOKUP(H1278,estados!C:G,5,0)</f>
        <v>23</v>
      </c>
      <c r="D1278" t="str">
        <f>VLOOKUP(H1278,estados!C:F,4,0)</f>
        <v>Ceará</v>
      </c>
      <c r="E1278" t="str">
        <f>VLOOKUP(H1278,estados!C:F,2,0)</f>
        <v>Nordeste</v>
      </c>
      <c r="F1278" t="str">
        <f>municipios[[#This Row],[MUNICÍPIO - IBGE]]</f>
        <v>Guaramiranga</v>
      </c>
      <c r="G1278">
        <f>VLOOKUP(H1278,estados!C:F,3,0)</f>
        <v>184</v>
      </c>
      <c r="H1278" t="str">
        <f>municipios[[#This Row],[UF]]</f>
        <v>CE</v>
      </c>
      <c r="I1278" t="str">
        <f t="shared" si="19"/>
        <v>230510</v>
      </c>
    </row>
    <row r="1279" spans="1:9" x14ac:dyDescent="0.25">
      <c r="A1279">
        <f>municipios[[#This Row],[CÓDIGO DO MUNICÍPIO - TOM]]</f>
        <v>1405</v>
      </c>
      <c r="B1279">
        <f>municipios[[#This Row],[CÓDIGO DO MUNICÍPIO - IBGE]]</f>
        <v>2305209</v>
      </c>
      <c r="C1279">
        <f>VLOOKUP(H1279,estados!C:G,5,0)</f>
        <v>23</v>
      </c>
      <c r="D1279" t="str">
        <f>VLOOKUP(H1279,estados!C:F,4,0)</f>
        <v>Ceará</v>
      </c>
      <c r="E1279" t="str">
        <f>VLOOKUP(H1279,estados!C:F,2,0)</f>
        <v>Nordeste</v>
      </c>
      <c r="F1279" t="str">
        <f>municipios[[#This Row],[MUNICÍPIO - IBGE]]</f>
        <v>Hidrolândia</v>
      </c>
      <c r="G1279">
        <f>VLOOKUP(H1279,estados!C:F,3,0)</f>
        <v>184</v>
      </c>
      <c r="H1279" t="str">
        <f>municipios[[#This Row],[UF]]</f>
        <v>CE</v>
      </c>
      <c r="I1279" t="str">
        <f t="shared" si="19"/>
        <v>230520</v>
      </c>
    </row>
    <row r="1280" spans="1:9" x14ac:dyDescent="0.25">
      <c r="A1280">
        <f>municipios[[#This Row],[CÓDIGO DO MUNICÍPIO - TOM]]</f>
        <v>1407</v>
      </c>
      <c r="B1280">
        <f>municipios[[#This Row],[CÓDIGO DO MUNICÍPIO - IBGE]]</f>
        <v>2305308</v>
      </c>
      <c r="C1280">
        <f>VLOOKUP(H1280,estados!C:G,5,0)</f>
        <v>23</v>
      </c>
      <c r="D1280" t="str">
        <f>VLOOKUP(H1280,estados!C:F,4,0)</f>
        <v>Ceará</v>
      </c>
      <c r="E1280" t="str">
        <f>VLOOKUP(H1280,estados!C:F,2,0)</f>
        <v>Nordeste</v>
      </c>
      <c r="F1280" t="str">
        <f>municipios[[#This Row],[MUNICÍPIO - IBGE]]</f>
        <v>Ibiapina</v>
      </c>
      <c r="G1280">
        <f>VLOOKUP(H1280,estados!C:F,3,0)</f>
        <v>184</v>
      </c>
      <c r="H1280" t="str">
        <f>municipios[[#This Row],[UF]]</f>
        <v>CE</v>
      </c>
      <c r="I1280" t="str">
        <f t="shared" si="19"/>
        <v>230530</v>
      </c>
    </row>
    <row r="1281" spans="1:9" x14ac:dyDescent="0.25">
      <c r="A1281">
        <f>municipios[[#This Row],[CÓDIGO DO MUNICÍPIO - TOM]]</f>
        <v>1409</v>
      </c>
      <c r="B1281">
        <f>municipios[[#This Row],[CÓDIGO DO MUNICÍPIO - IBGE]]</f>
        <v>2305407</v>
      </c>
      <c r="C1281">
        <f>VLOOKUP(H1281,estados!C:G,5,0)</f>
        <v>23</v>
      </c>
      <c r="D1281" t="str">
        <f>VLOOKUP(H1281,estados!C:F,4,0)</f>
        <v>Ceará</v>
      </c>
      <c r="E1281" t="str">
        <f>VLOOKUP(H1281,estados!C:F,2,0)</f>
        <v>Nordeste</v>
      </c>
      <c r="F1281" t="str">
        <f>municipios[[#This Row],[MUNICÍPIO - IBGE]]</f>
        <v>Icó</v>
      </c>
      <c r="G1281">
        <f>VLOOKUP(H1281,estados!C:F,3,0)</f>
        <v>184</v>
      </c>
      <c r="H1281" t="str">
        <f>municipios[[#This Row],[UF]]</f>
        <v>CE</v>
      </c>
      <c r="I1281" t="str">
        <f t="shared" si="19"/>
        <v>230540</v>
      </c>
    </row>
    <row r="1282" spans="1:9" x14ac:dyDescent="0.25">
      <c r="A1282">
        <f>municipios[[#This Row],[CÓDIGO DO MUNICÍPIO - TOM]]</f>
        <v>1411</v>
      </c>
      <c r="B1282">
        <f>municipios[[#This Row],[CÓDIGO DO MUNICÍPIO - IBGE]]</f>
        <v>2305506</v>
      </c>
      <c r="C1282">
        <f>VLOOKUP(H1282,estados!C:G,5,0)</f>
        <v>23</v>
      </c>
      <c r="D1282" t="str">
        <f>VLOOKUP(H1282,estados!C:F,4,0)</f>
        <v>Ceará</v>
      </c>
      <c r="E1282" t="str">
        <f>VLOOKUP(H1282,estados!C:F,2,0)</f>
        <v>Nordeste</v>
      </c>
      <c r="F1282" t="str">
        <f>municipios[[#This Row],[MUNICÍPIO - IBGE]]</f>
        <v>Iguatu</v>
      </c>
      <c r="G1282">
        <f>VLOOKUP(H1282,estados!C:F,3,0)</f>
        <v>184</v>
      </c>
      <c r="H1282" t="str">
        <f>municipios[[#This Row],[UF]]</f>
        <v>CE</v>
      </c>
      <c r="I1282" t="str">
        <f t="shared" si="19"/>
        <v>230550</v>
      </c>
    </row>
    <row r="1283" spans="1:9" x14ac:dyDescent="0.25">
      <c r="A1283">
        <f>municipios[[#This Row],[CÓDIGO DO MUNICÍPIO - TOM]]</f>
        <v>1413</v>
      </c>
      <c r="B1283">
        <f>municipios[[#This Row],[CÓDIGO DO MUNICÍPIO - IBGE]]</f>
        <v>2305605</v>
      </c>
      <c r="C1283">
        <f>VLOOKUP(H1283,estados!C:G,5,0)</f>
        <v>23</v>
      </c>
      <c r="D1283" t="str">
        <f>VLOOKUP(H1283,estados!C:F,4,0)</f>
        <v>Ceará</v>
      </c>
      <c r="E1283" t="str">
        <f>VLOOKUP(H1283,estados!C:F,2,0)</f>
        <v>Nordeste</v>
      </c>
      <c r="F1283" t="str">
        <f>municipios[[#This Row],[MUNICÍPIO - IBGE]]</f>
        <v>Independência</v>
      </c>
      <c r="G1283">
        <f>VLOOKUP(H1283,estados!C:F,3,0)</f>
        <v>184</v>
      </c>
      <c r="H1283" t="str">
        <f>municipios[[#This Row],[UF]]</f>
        <v>CE</v>
      </c>
      <c r="I1283" t="str">
        <f t="shared" ref="I1283:I1346" si="20">LEFT(B1283,LEN(B1283)-1)</f>
        <v>230560</v>
      </c>
    </row>
    <row r="1284" spans="1:9" x14ac:dyDescent="0.25">
      <c r="A1284">
        <f>municipios[[#This Row],[CÓDIGO DO MUNICÍPIO - TOM]]</f>
        <v>1415</v>
      </c>
      <c r="B1284">
        <f>municipios[[#This Row],[CÓDIGO DO MUNICÍPIO - IBGE]]</f>
        <v>2305704</v>
      </c>
      <c r="C1284">
        <f>VLOOKUP(H1284,estados!C:G,5,0)</f>
        <v>23</v>
      </c>
      <c r="D1284" t="str">
        <f>VLOOKUP(H1284,estados!C:F,4,0)</f>
        <v>Ceará</v>
      </c>
      <c r="E1284" t="str">
        <f>VLOOKUP(H1284,estados!C:F,2,0)</f>
        <v>Nordeste</v>
      </c>
      <c r="F1284" t="str">
        <f>municipios[[#This Row],[MUNICÍPIO - IBGE]]</f>
        <v>Ipaumirim</v>
      </c>
      <c r="G1284">
        <f>VLOOKUP(H1284,estados!C:F,3,0)</f>
        <v>184</v>
      </c>
      <c r="H1284" t="str">
        <f>municipios[[#This Row],[UF]]</f>
        <v>CE</v>
      </c>
      <c r="I1284" t="str">
        <f t="shared" si="20"/>
        <v>230570</v>
      </c>
    </row>
    <row r="1285" spans="1:9" x14ac:dyDescent="0.25">
      <c r="A1285">
        <f>municipios[[#This Row],[CÓDIGO DO MUNICÍPIO - TOM]]</f>
        <v>1417</v>
      </c>
      <c r="B1285">
        <f>municipios[[#This Row],[CÓDIGO DO MUNICÍPIO - IBGE]]</f>
        <v>2305803</v>
      </c>
      <c r="C1285">
        <f>VLOOKUP(H1285,estados!C:G,5,0)</f>
        <v>23</v>
      </c>
      <c r="D1285" t="str">
        <f>VLOOKUP(H1285,estados!C:F,4,0)</f>
        <v>Ceará</v>
      </c>
      <c r="E1285" t="str">
        <f>VLOOKUP(H1285,estados!C:F,2,0)</f>
        <v>Nordeste</v>
      </c>
      <c r="F1285" t="str">
        <f>municipios[[#This Row],[MUNICÍPIO - IBGE]]</f>
        <v>Ipu</v>
      </c>
      <c r="G1285">
        <f>VLOOKUP(H1285,estados!C:F,3,0)</f>
        <v>184</v>
      </c>
      <c r="H1285" t="str">
        <f>municipios[[#This Row],[UF]]</f>
        <v>CE</v>
      </c>
      <c r="I1285" t="str">
        <f t="shared" si="20"/>
        <v>230580</v>
      </c>
    </row>
    <row r="1286" spans="1:9" x14ac:dyDescent="0.25">
      <c r="A1286">
        <f>municipios[[#This Row],[CÓDIGO DO MUNICÍPIO - TOM]]</f>
        <v>1419</v>
      </c>
      <c r="B1286">
        <f>municipios[[#This Row],[CÓDIGO DO MUNICÍPIO - IBGE]]</f>
        <v>2305902</v>
      </c>
      <c r="C1286">
        <f>VLOOKUP(H1286,estados!C:G,5,0)</f>
        <v>23</v>
      </c>
      <c r="D1286" t="str">
        <f>VLOOKUP(H1286,estados!C:F,4,0)</f>
        <v>Ceará</v>
      </c>
      <c r="E1286" t="str">
        <f>VLOOKUP(H1286,estados!C:F,2,0)</f>
        <v>Nordeste</v>
      </c>
      <c r="F1286" t="str">
        <f>municipios[[#This Row],[MUNICÍPIO - IBGE]]</f>
        <v>Ipueiras</v>
      </c>
      <c r="G1286">
        <f>VLOOKUP(H1286,estados!C:F,3,0)</f>
        <v>184</v>
      </c>
      <c r="H1286" t="str">
        <f>municipios[[#This Row],[UF]]</f>
        <v>CE</v>
      </c>
      <c r="I1286" t="str">
        <f t="shared" si="20"/>
        <v>230590</v>
      </c>
    </row>
    <row r="1287" spans="1:9" x14ac:dyDescent="0.25">
      <c r="A1287">
        <f>municipios[[#This Row],[CÓDIGO DO MUNICÍPIO - TOM]]</f>
        <v>1421</v>
      </c>
      <c r="B1287">
        <f>municipios[[#This Row],[CÓDIGO DO MUNICÍPIO - IBGE]]</f>
        <v>2306009</v>
      </c>
      <c r="C1287">
        <f>VLOOKUP(H1287,estados!C:G,5,0)</f>
        <v>23</v>
      </c>
      <c r="D1287" t="str">
        <f>VLOOKUP(H1287,estados!C:F,4,0)</f>
        <v>Ceará</v>
      </c>
      <c r="E1287" t="str">
        <f>VLOOKUP(H1287,estados!C:F,2,0)</f>
        <v>Nordeste</v>
      </c>
      <c r="F1287" t="str">
        <f>municipios[[#This Row],[MUNICÍPIO - IBGE]]</f>
        <v>Iracema</v>
      </c>
      <c r="G1287">
        <f>VLOOKUP(H1287,estados!C:F,3,0)</f>
        <v>184</v>
      </c>
      <c r="H1287" t="str">
        <f>municipios[[#This Row],[UF]]</f>
        <v>CE</v>
      </c>
      <c r="I1287" t="str">
        <f t="shared" si="20"/>
        <v>230600</v>
      </c>
    </row>
    <row r="1288" spans="1:9" x14ac:dyDescent="0.25">
      <c r="A1288">
        <f>municipios[[#This Row],[CÓDIGO DO MUNICÍPIO - TOM]]</f>
        <v>1423</v>
      </c>
      <c r="B1288">
        <f>municipios[[#This Row],[CÓDIGO DO MUNICÍPIO - IBGE]]</f>
        <v>2306108</v>
      </c>
      <c r="C1288">
        <f>VLOOKUP(H1288,estados!C:G,5,0)</f>
        <v>23</v>
      </c>
      <c r="D1288" t="str">
        <f>VLOOKUP(H1288,estados!C:F,4,0)</f>
        <v>Ceará</v>
      </c>
      <c r="E1288" t="str">
        <f>VLOOKUP(H1288,estados!C:F,2,0)</f>
        <v>Nordeste</v>
      </c>
      <c r="F1288" t="str">
        <f>municipios[[#This Row],[MUNICÍPIO - IBGE]]</f>
        <v>Irauçuba</v>
      </c>
      <c r="G1288">
        <f>VLOOKUP(H1288,estados!C:F,3,0)</f>
        <v>184</v>
      </c>
      <c r="H1288" t="str">
        <f>municipios[[#This Row],[UF]]</f>
        <v>CE</v>
      </c>
      <c r="I1288" t="str">
        <f t="shared" si="20"/>
        <v>230610</v>
      </c>
    </row>
    <row r="1289" spans="1:9" x14ac:dyDescent="0.25">
      <c r="A1289">
        <f>municipios[[#This Row],[CÓDIGO DO MUNICÍPIO - TOM]]</f>
        <v>1425</v>
      </c>
      <c r="B1289">
        <f>municipios[[#This Row],[CÓDIGO DO MUNICÍPIO - IBGE]]</f>
        <v>2306207</v>
      </c>
      <c r="C1289">
        <f>VLOOKUP(H1289,estados!C:G,5,0)</f>
        <v>23</v>
      </c>
      <c r="D1289" t="str">
        <f>VLOOKUP(H1289,estados!C:F,4,0)</f>
        <v>Ceará</v>
      </c>
      <c r="E1289" t="str">
        <f>VLOOKUP(H1289,estados!C:F,2,0)</f>
        <v>Nordeste</v>
      </c>
      <c r="F1289" t="str">
        <f>municipios[[#This Row],[MUNICÍPIO - IBGE]]</f>
        <v>Itaiçaba</v>
      </c>
      <c r="G1289">
        <f>VLOOKUP(H1289,estados!C:F,3,0)</f>
        <v>184</v>
      </c>
      <c r="H1289" t="str">
        <f>municipios[[#This Row],[UF]]</f>
        <v>CE</v>
      </c>
      <c r="I1289" t="str">
        <f t="shared" si="20"/>
        <v>230620</v>
      </c>
    </row>
    <row r="1290" spans="1:9" x14ac:dyDescent="0.25">
      <c r="A1290">
        <f>municipios[[#This Row],[CÓDIGO DO MUNICÍPIO - TOM]]</f>
        <v>1427</v>
      </c>
      <c r="B1290">
        <f>municipios[[#This Row],[CÓDIGO DO MUNICÍPIO - IBGE]]</f>
        <v>2306306</v>
      </c>
      <c r="C1290">
        <f>VLOOKUP(H1290,estados!C:G,5,0)</f>
        <v>23</v>
      </c>
      <c r="D1290" t="str">
        <f>VLOOKUP(H1290,estados!C:F,4,0)</f>
        <v>Ceará</v>
      </c>
      <c r="E1290" t="str">
        <f>VLOOKUP(H1290,estados!C:F,2,0)</f>
        <v>Nordeste</v>
      </c>
      <c r="F1290" t="str">
        <f>municipios[[#This Row],[MUNICÍPIO - IBGE]]</f>
        <v>Itapajé</v>
      </c>
      <c r="G1290">
        <f>VLOOKUP(H1290,estados!C:F,3,0)</f>
        <v>184</v>
      </c>
      <c r="H1290" t="str">
        <f>municipios[[#This Row],[UF]]</f>
        <v>CE</v>
      </c>
      <c r="I1290" t="str">
        <f t="shared" si="20"/>
        <v>230630</v>
      </c>
    </row>
    <row r="1291" spans="1:9" x14ac:dyDescent="0.25">
      <c r="A1291">
        <f>municipios[[#This Row],[CÓDIGO DO MUNICÍPIO - TOM]]</f>
        <v>1429</v>
      </c>
      <c r="B1291">
        <f>municipios[[#This Row],[CÓDIGO DO MUNICÍPIO - IBGE]]</f>
        <v>2306405</v>
      </c>
      <c r="C1291">
        <f>VLOOKUP(H1291,estados!C:G,5,0)</f>
        <v>23</v>
      </c>
      <c r="D1291" t="str">
        <f>VLOOKUP(H1291,estados!C:F,4,0)</f>
        <v>Ceará</v>
      </c>
      <c r="E1291" t="str">
        <f>VLOOKUP(H1291,estados!C:F,2,0)</f>
        <v>Nordeste</v>
      </c>
      <c r="F1291" t="str">
        <f>municipios[[#This Row],[MUNICÍPIO - IBGE]]</f>
        <v>Itapipoca</v>
      </c>
      <c r="G1291">
        <f>VLOOKUP(H1291,estados!C:F,3,0)</f>
        <v>184</v>
      </c>
      <c r="H1291" t="str">
        <f>municipios[[#This Row],[UF]]</f>
        <v>CE</v>
      </c>
      <c r="I1291" t="str">
        <f t="shared" si="20"/>
        <v>230640</v>
      </c>
    </row>
    <row r="1292" spans="1:9" x14ac:dyDescent="0.25">
      <c r="A1292">
        <f>municipios[[#This Row],[CÓDIGO DO MUNICÍPIO - TOM]]</f>
        <v>1431</v>
      </c>
      <c r="B1292">
        <f>municipios[[#This Row],[CÓDIGO DO MUNICÍPIO - IBGE]]</f>
        <v>2306504</v>
      </c>
      <c r="C1292">
        <f>VLOOKUP(H1292,estados!C:G,5,0)</f>
        <v>23</v>
      </c>
      <c r="D1292" t="str">
        <f>VLOOKUP(H1292,estados!C:F,4,0)</f>
        <v>Ceará</v>
      </c>
      <c r="E1292" t="str">
        <f>VLOOKUP(H1292,estados!C:F,2,0)</f>
        <v>Nordeste</v>
      </c>
      <c r="F1292" t="str">
        <f>municipios[[#This Row],[MUNICÍPIO - IBGE]]</f>
        <v>Itapiúna</v>
      </c>
      <c r="G1292">
        <f>VLOOKUP(H1292,estados!C:F,3,0)</f>
        <v>184</v>
      </c>
      <c r="H1292" t="str">
        <f>municipios[[#This Row],[UF]]</f>
        <v>CE</v>
      </c>
      <c r="I1292" t="str">
        <f t="shared" si="20"/>
        <v>230650</v>
      </c>
    </row>
    <row r="1293" spans="1:9" x14ac:dyDescent="0.25">
      <c r="A1293">
        <f>municipios[[#This Row],[CÓDIGO DO MUNICÍPIO - TOM]]</f>
        <v>1433</v>
      </c>
      <c r="B1293">
        <f>municipios[[#This Row],[CÓDIGO DO MUNICÍPIO - IBGE]]</f>
        <v>2306603</v>
      </c>
      <c r="C1293">
        <f>VLOOKUP(H1293,estados!C:G,5,0)</f>
        <v>23</v>
      </c>
      <c r="D1293" t="str">
        <f>VLOOKUP(H1293,estados!C:F,4,0)</f>
        <v>Ceará</v>
      </c>
      <c r="E1293" t="str">
        <f>VLOOKUP(H1293,estados!C:F,2,0)</f>
        <v>Nordeste</v>
      </c>
      <c r="F1293" t="str">
        <f>municipios[[#This Row],[MUNICÍPIO - IBGE]]</f>
        <v>Itatira</v>
      </c>
      <c r="G1293">
        <f>VLOOKUP(H1293,estados!C:F,3,0)</f>
        <v>184</v>
      </c>
      <c r="H1293" t="str">
        <f>municipios[[#This Row],[UF]]</f>
        <v>CE</v>
      </c>
      <c r="I1293" t="str">
        <f t="shared" si="20"/>
        <v>230660</v>
      </c>
    </row>
    <row r="1294" spans="1:9" x14ac:dyDescent="0.25">
      <c r="A1294">
        <f>municipios[[#This Row],[CÓDIGO DO MUNICÍPIO - TOM]]</f>
        <v>1435</v>
      </c>
      <c r="B1294">
        <f>municipios[[#This Row],[CÓDIGO DO MUNICÍPIO - IBGE]]</f>
        <v>2306702</v>
      </c>
      <c r="C1294">
        <f>VLOOKUP(H1294,estados!C:G,5,0)</f>
        <v>23</v>
      </c>
      <c r="D1294" t="str">
        <f>VLOOKUP(H1294,estados!C:F,4,0)</f>
        <v>Ceará</v>
      </c>
      <c r="E1294" t="str">
        <f>VLOOKUP(H1294,estados!C:F,2,0)</f>
        <v>Nordeste</v>
      </c>
      <c r="F1294" t="str">
        <f>municipios[[#This Row],[MUNICÍPIO - IBGE]]</f>
        <v>Jaguaretama</v>
      </c>
      <c r="G1294">
        <f>VLOOKUP(H1294,estados!C:F,3,0)</f>
        <v>184</v>
      </c>
      <c r="H1294" t="str">
        <f>municipios[[#This Row],[UF]]</f>
        <v>CE</v>
      </c>
      <c r="I1294" t="str">
        <f t="shared" si="20"/>
        <v>230670</v>
      </c>
    </row>
    <row r="1295" spans="1:9" x14ac:dyDescent="0.25">
      <c r="A1295">
        <f>municipios[[#This Row],[CÓDIGO DO MUNICÍPIO - TOM]]</f>
        <v>1437</v>
      </c>
      <c r="B1295">
        <f>municipios[[#This Row],[CÓDIGO DO MUNICÍPIO - IBGE]]</f>
        <v>2306801</v>
      </c>
      <c r="C1295">
        <f>VLOOKUP(H1295,estados!C:G,5,0)</f>
        <v>23</v>
      </c>
      <c r="D1295" t="str">
        <f>VLOOKUP(H1295,estados!C:F,4,0)</f>
        <v>Ceará</v>
      </c>
      <c r="E1295" t="str">
        <f>VLOOKUP(H1295,estados!C:F,2,0)</f>
        <v>Nordeste</v>
      </c>
      <c r="F1295" t="str">
        <f>municipios[[#This Row],[MUNICÍPIO - IBGE]]</f>
        <v>Jaguaribara</v>
      </c>
      <c r="G1295">
        <f>VLOOKUP(H1295,estados!C:F,3,0)</f>
        <v>184</v>
      </c>
      <c r="H1295" t="str">
        <f>municipios[[#This Row],[UF]]</f>
        <v>CE</v>
      </c>
      <c r="I1295" t="str">
        <f t="shared" si="20"/>
        <v>230680</v>
      </c>
    </row>
    <row r="1296" spans="1:9" x14ac:dyDescent="0.25">
      <c r="A1296">
        <f>municipios[[#This Row],[CÓDIGO DO MUNICÍPIO - TOM]]</f>
        <v>1439</v>
      </c>
      <c r="B1296">
        <f>municipios[[#This Row],[CÓDIGO DO MUNICÍPIO - IBGE]]</f>
        <v>2306900</v>
      </c>
      <c r="C1296">
        <f>VLOOKUP(H1296,estados!C:G,5,0)</f>
        <v>23</v>
      </c>
      <c r="D1296" t="str">
        <f>VLOOKUP(H1296,estados!C:F,4,0)</f>
        <v>Ceará</v>
      </c>
      <c r="E1296" t="str">
        <f>VLOOKUP(H1296,estados!C:F,2,0)</f>
        <v>Nordeste</v>
      </c>
      <c r="F1296" t="str">
        <f>municipios[[#This Row],[MUNICÍPIO - IBGE]]</f>
        <v>Jaguaribe</v>
      </c>
      <c r="G1296">
        <f>VLOOKUP(H1296,estados!C:F,3,0)</f>
        <v>184</v>
      </c>
      <c r="H1296" t="str">
        <f>municipios[[#This Row],[UF]]</f>
        <v>CE</v>
      </c>
      <c r="I1296" t="str">
        <f t="shared" si="20"/>
        <v>230690</v>
      </c>
    </row>
    <row r="1297" spans="1:9" x14ac:dyDescent="0.25">
      <c r="A1297">
        <f>municipios[[#This Row],[CÓDIGO DO MUNICÍPIO - TOM]]</f>
        <v>1441</v>
      </c>
      <c r="B1297">
        <f>municipios[[#This Row],[CÓDIGO DO MUNICÍPIO - IBGE]]</f>
        <v>2307007</v>
      </c>
      <c r="C1297">
        <f>VLOOKUP(H1297,estados!C:G,5,0)</f>
        <v>23</v>
      </c>
      <c r="D1297" t="str">
        <f>VLOOKUP(H1297,estados!C:F,4,0)</f>
        <v>Ceará</v>
      </c>
      <c r="E1297" t="str">
        <f>VLOOKUP(H1297,estados!C:F,2,0)</f>
        <v>Nordeste</v>
      </c>
      <c r="F1297" t="str">
        <f>municipios[[#This Row],[MUNICÍPIO - IBGE]]</f>
        <v>Jaguaruana</v>
      </c>
      <c r="G1297">
        <f>VLOOKUP(H1297,estados!C:F,3,0)</f>
        <v>184</v>
      </c>
      <c r="H1297" t="str">
        <f>municipios[[#This Row],[UF]]</f>
        <v>CE</v>
      </c>
      <c r="I1297" t="str">
        <f t="shared" si="20"/>
        <v>230700</v>
      </c>
    </row>
    <row r="1298" spans="1:9" x14ac:dyDescent="0.25">
      <c r="A1298">
        <f>municipios[[#This Row],[CÓDIGO DO MUNICÍPIO - TOM]]</f>
        <v>1443</v>
      </c>
      <c r="B1298">
        <f>municipios[[#This Row],[CÓDIGO DO MUNICÍPIO - IBGE]]</f>
        <v>2307106</v>
      </c>
      <c r="C1298">
        <f>VLOOKUP(H1298,estados!C:G,5,0)</f>
        <v>23</v>
      </c>
      <c r="D1298" t="str">
        <f>VLOOKUP(H1298,estados!C:F,4,0)</f>
        <v>Ceará</v>
      </c>
      <c r="E1298" t="str">
        <f>VLOOKUP(H1298,estados!C:F,2,0)</f>
        <v>Nordeste</v>
      </c>
      <c r="F1298" t="str">
        <f>municipios[[#This Row],[MUNICÍPIO - IBGE]]</f>
        <v>Jardim</v>
      </c>
      <c r="G1298">
        <f>VLOOKUP(H1298,estados!C:F,3,0)</f>
        <v>184</v>
      </c>
      <c r="H1298" t="str">
        <f>municipios[[#This Row],[UF]]</f>
        <v>CE</v>
      </c>
      <c r="I1298" t="str">
        <f t="shared" si="20"/>
        <v>230710</v>
      </c>
    </row>
    <row r="1299" spans="1:9" x14ac:dyDescent="0.25">
      <c r="A1299">
        <f>municipios[[#This Row],[CÓDIGO DO MUNICÍPIO - TOM]]</f>
        <v>1445</v>
      </c>
      <c r="B1299">
        <f>municipios[[#This Row],[CÓDIGO DO MUNICÍPIO - IBGE]]</f>
        <v>2307205</v>
      </c>
      <c r="C1299">
        <f>VLOOKUP(H1299,estados!C:G,5,0)</f>
        <v>23</v>
      </c>
      <c r="D1299" t="str">
        <f>VLOOKUP(H1299,estados!C:F,4,0)</f>
        <v>Ceará</v>
      </c>
      <c r="E1299" t="str">
        <f>VLOOKUP(H1299,estados!C:F,2,0)</f>
        <v>Nordeste</v>
      </c>
      <c r="F1299" t="str">
        <f>municipios[[#This Row],[MUNICÍPIO - IBGE]]</f>
        <v>Jati</v>
      </c>
      <c r="G1299">
        <f>VLOOKUP(H1299,estados!C:F,3,0)</f>
        <v>184</v>
      </c>
      <c r="H1299" t="str">
        <f>municipios[[#This Row],[UF]]</f>
        <v>CE</v>
      </c>
      <c r="I1299" t="str">
        <f t="shared" si="20"/>
        <v>230720</v>
      </c>
    </row>
    <row r="1300" spans="1:9" x14ac:dyDescent="0.25">
      <c r="A1300">
        <f>municipios[[#This Row],[CÓDIGO DO MUNICÍPIO - TOM]]</f>
        <v>1447</v>
      </c>
      <c r="B1300">
        <f>municipios[[#This Row],[CÓDIGO DO MUNICÍPIO - IBGE]]</f>
        <v>2307304</v>
      </c>
      <c r="C1300">
        <f>VLOOKUP(H1300,estados!C:G,5,0)</f>
        <v>23</v>
      </c>
      <c r="D1300" t="str">
        <f>VLOOKUP(H1300,estados!C:F,4,0)</f>
        <v>Ceará</v>
      </c>
      <c r="E1300" t="str">
        <f>VLOOKUP(H1300,estados!C:F,2,0)</f>
        <v>Nordeste</v>
      </c>
      <c r="F1300" t="str">
        <f>municipios[[#This Row],[MUNICÍPIO - IBGE]]</f>
        <v>Juazeiro do Norte</v>
      </c>
      <c r="G1300">
        <f>VLOOKUP(H1300,estados!C:F,3,0)</f>
        <v>184</v>
      </c>
      <c r="H1300" t="str">
        <f>municipios[[#This Row],[UF]]</f>
        <v>CE</v>
      </c>
      <c r="I1300" t="str">
        <f t="shared" si="20"/>
        <v>230730</v>
      </c>
    </row>
    <row r="1301" spans="1:9" x14ac:dyDescent="0.25">
      <c r="A1301">
        <f>municipios[[#This Row],[CÓDIGO DO MUNICÍPIO - TOM]]</f>
        <v>1449</v>
      </c>
      <c r="B1301">
        <f>municipios[[#This Row],[CÓDIGO DO MUNICÍPIO - IBGE]]</f>
        <v>2307403</v>
      </c>
      <c r="C1301">
        <f>VLOOKUP(H1301,estados!C:G,5,0)</f>
        <v>23</v>
      </c>
      <c r="D1301" t="str">
        <f>VLOOKUP(H1301,estados!C:F,4,0)</f>
        <v>Ceará</v>
      </c>
      <c r="E1301" t="str">
        <f>VLOOKUP(H1301,estados!C:F,2,0)</f>
        <v>Nordeste</v>
      </c>
      <c r="F1301" t="str">
        <f>municipios[[#This Row],[MUNICÍPIO - IBGE]]</f>
        <v>Jucás</v>
      </c>
      <c r="G1301">
        <f>VLOOKUP(H1301,estados!C:F,3,0)</f>
        <v>184</v>
      </c>
      <c r="H1301" t="str">
        <f>municipios[[#This Row],[UF]]</f>
        <v>CE</v>
      </c>
      <c r="I1301" t="str">
        <f t="shared" si="20"/>
        <v>230740</v>
      </c>
    </row>
    <row r="1302" spans="1:9" x14ac:dyDescent="0.25">
      <c r="A1302">
        <f>municipios[[#This Row],[CÓDIGO DO MUNICÍPIO - TOM]]</f>
        <v>1451</v>
      </c>
      <c r="B1302">
        <f>municipios[[#This Row],[CÓDIGO DO MUNICÍPIO - IBGE]]</f>
        <v>2307502</v>
      </c>
      <c r="C1302">
        <f>VLOOKUP(H1302,estados!C:G,5,0)</f>
        <v>23</v>
      </c>
      <c r="D1302" t="str">
        <f>VLOOKUP(H1302,estados!C:F,4,0)</f>
        <v>Ceará</v>
      </c>
      <c r="E1302" t="str">
        <f>VLOOKUP(H1302,estados!C:F,2,0)</f>
        <v>Nordeste</v>
      </c>
      <c r="F1302" t="str">
        <f>municipios[[#This Row],[MUNICÍPIO - IBGE]]</f>
        <v>Lavras da Mangabeira</v>
      </c>
      <c r="G1302">
        <f>VLOOKUP(H1302,estados!C:F,3,0)</f>
        <v>184</v>
      </c>
      <c r="H1302" t="str">
        <f>municipios[[#This Row],[UF]]</f>
        <v>CE</v>
      </c>
      <c r="I1302" t="str">
        <f t="shared" si="20"/>
        <v>230750</v>
      </c>
    </row>
    <row r="1303" spans="1:9" x14ac:dyDescent="0.25">
      <c r="A1303">
        <f>municipios[[#This Row],[CÓDIGO DO MUNICÍPIO - TOM]]</f>
        <v>1453</v>
      </c>
      <c r="B1303">
        <f>municipios[[#This Row],[CÓDIGO DO MUNICÍPIO - IBGE]]</f>
        <v>2307601</v>
      </c>
      <c r="C1303">
        <f>VLOOKUP(H1303,estados!C:G,5,0)</f>
        <v>23</v>
      </c>
      <c r="D1303" t="str">
        <f>VLOOKUP(H1303,estados!C:F,4,0)</f>
        <v>Ceará</v>
      </c>
      <c r="E1303" t="str">
        <f>VLOOKUP(H1303,estados!C:F,2,0)</f>
        <v>Nordeste</v>
      </c>
      <c r="F1303" t="str">
        <f>municipios[[#This Row],[MUNICÍPIO - IBGE]]</f>
        <v>Limoeiro do Norte</v>
      </c>
      <c r="G1303">
        <f>VLOOKUP(H1303,estados!C:F,3,0)</f>
        <v>184</v>
      </c>
      <c r="H1303" t="str">
        <f>municipios[[#This Row],[UF]]</f>
        <v>CE</v>
      </c>
      <c r="I1303" t="str">
        <f t="shared" si="20"/>
        <v>230760</v>
      </c>
    </row>
    <row r="1304" spans="1:9" x14ac:dyDescent="0.25">
      <c r="A1304">
        <f>municipios[[#This Row],[CÓDIGO DO MUNICÍPIO - TOM]]</f>
        <v>1455</v>
      </c>
      <c r="B1304">
        <f>municipios[[#This Row],[CÓDIGO DO MUNICÍPIO - IBGE]]</f>
        <v>2307700</v>
      </c>
      <c r="C1304">
        <f>VLOOKUP(H1304,estados!C:G,5,0)</f>
        <v>23</v>
      </c>
      <c r="D1304" t="str">
        <f>VLOOKUP(H1304,estados!C:F,4,0)</f>
        <v>Ceará</v>
      </c>
      <c r="E1304" t="str">
        <f>VLOOKUP(H1304,estados!C:F,2,0)</f>
        <v>Nordeste</v>
      </c>
      <c r="F1304" t="str">
        <f>municipios[[#This Row],[MUNICÍPIO - IBGE]]</f>
        <v>Maranguape</v>
      </c>
      <c r="G1304">
        <f>VLOOKUP(H1304,estados!C:F,3,0)</f>
        <v>184</v>
      </c>
      <c r="H1304" t="str">
        <f>municipios[[#This Row],[UF]]</f>
        <v>CE</v>
      </c>
      <c r="I1304" t="str">
        <f t="shared" si="20"/>
        <v>230770</v>
      </c>
    </row>
    <row r="1305" spans="1:9" x14ac:dyDescent="0.25">
      <c r="A1305">
        <f>municipios[[#This Row],[CÓDIGO DO MUNICÍPIO - TOM]]</f>
        <v>1457</v>
      </c>
      <c r="B1305">
        <f>municipios[[#This Row],[CÓDIGO DO MUNICÍPIO - IBGE]]</f>
        <v>2307809</v>
      </c>
      <c r="C1305">
        <f>VLOOKUP(H1305,estados!C:G,5,0)</f>
        <v>23</v>
      </c>
      <c r="D1305" t="str">
        <f>VLOOKUP(H1305,estados!C:F,4,0)</f>
        <v>Ceará</v>
      </c>
      <c r="E1305" t="str">
        <f>VLOOKUP(H1305,estados!C:F,2,0)</f>
        <v>Nordeste</v>
      </c>
      <c r="F1305" t="str">
        <f>municipios[[#This Row],[MUNICÍPIO - IBGE]]</f>
        <v>Marco</v>
      </c>
      <c r="G1305">
        <f>VLOOKUP(H1305,estados!C:F,3,0)</f>
        <v>184</v>
      </c>
      <c r="H1305" t="str">
        <f>municipios[[#This Row],[UF]]</f>
        <v>CE</v>
      </c>
      <c r="I1305" t="str">
        <f t="shared" si="20"/>
        <v>230780</v>
      </c>
    </row>
    <row r="1306" spans="1:9" x14ac:dyDescent="0.25">
      <c r="A1306">
        <f>municipios[[#This Row],[CÓDIGO DO MUNICÍPIO - TOM]]</f>
        <v>1459</v>
      </c>
      <c r="B1306">
        <f>municipios[[#This Row],[CÓDIGO DO MUNICÍPIO - IBGE]]</f>
        <v>2307908</v>
      </c>
      <c r="C1306">
        <f>VLOOKUP(H1306,estados!C:G,5,0)</f>
        <v>23</v>
      </c>
      <c r="D1306" t="str">
        <f>VLOOKUP(H1306,estados!C:F,4,0)</f>
        <v>Ceará</v>
      </c>
      <c r="E1306" t="str">
        <f>VLOOKUP(H1306,estados!C:F,2,0)</f>
        <v>Nordeste</v>
      </c>
      <c r="F1306" t="str">
        <f>municipios[[#This Row],[MUNICÍPIO - IBGE]]</f>
        <v>Martinópole</v>
      </c>
      <c r="G1306">
        <f>VLOOKUP(H1306,estados!C:F,3,0)</f>
        <v>184</v>
      </c>
      <c r="H1306" t="str">
        <f>municipios[[#This Row],[UF]]</f>
        <v>CE</v>
      </c>
      <c r="I1306" t="str">
        <f t="shared" si="20"/>
        <v>230790</v>
      </c>
    </row>
    <row r="1307" spans="1:9" x14ac:dyDescent="0.25">
      <c r="A1307">
        <f>municipios[[#This Row],[CÓDIGO DO MUNICÍPIO - TOM]]</f>
        <v>1461</v>
      </c>
      <c r="B1307">
        <f>municipios[[#This Row],[CÓDIGO DO MUNICÍPIO - IBGE]]</f>
        <v>2308005</v>
      </c>
      <c r="C1307">
        <f>VLOOKUP(H1307,estados!C:G,5,0)</f>
        <v>23</v>
      </c>
      <c r="D1307" t="str">
        <f>VLOOKUP(H1307,estados!C:F,4,0)</f>
        <v>Ceará</v>
      </c>
      <c r="E1307" t="str">
        <f>VLOOKUP(H1307,estados!C:F,2,0)</f>
        <v>Nordeste</v>
      </c>
      <c r="F1307" t="str">
        <f>municipios[[#This Row],[MUNICÍPIO - IBGE]]</f>
        <v>Massapê</v>
      </c>
      <c r="G1307">
        <f>VLOOKUP(H1307,estados!C:F,3,0)</f>
        <v>184</v>
      </c>
      <c r="H1307" t="str">
        <f>municipios[[#This Row],[UF]]</f>
        <v>CE</v>
      </c>
      <c r="I1307" t="str">
        <f t="shared" si="20"/>
        <v>230800</v>
      </c>
    </row>
    <row r="1308" spans="1:9" x14ac:dyDescent="0.25">
      <c r="A1308">
        <f>municipios[[#This Row],[CÓDIGO DO MUNICÍPIO - TOM]]</f>
        <v>1463</v>
      </c>
      <c r="B1308">
        <f>municipios[[#This Row],[CÓDIGO DO MUNICÍPIO - IBGE]]</f>
        <v>2308104</v>
      </c>
      <c r="C1308">
        <f>VLOOKUP(H1308,estados!C:G,5,0)</f>
        <v>23</v>
      </c>
      <c r="D1308" t="str">
        <f>VLOOKUP(H1308,estados!C:F,4,0)</f>
        <v>Ceará</v>
      </c>
      <c r="E1308" t="str">
        <f>VLOOKUP(H1308,estados!C:F,2,0)</f>
        <v>Nordeste</v>
      </c>
      <c r="F1308" t="str">
        <f>municipios[[#This Row],[MUNICÍPIO - IBGE]]</f>
        <v>Mauriti</v>
      </c>
      <c r="G1308">
        <f>VLOOKUP(H1308,estados!C:F,3,0)</f>
        <v>184</v>
      </c>
      <c r="H1308" t="str">
        <f>municipios[[#This Row],[UF]]</f>
        <v>CE</v>
      </c>
      <c r="I1308" t="str">
        <f t="shared" si="20"/>
        <v>230810</v>
      </c>
    </row>
    <row r="1309" spans="1:9" x14ac:dyDescent="0.25">
      <c r="A1309">
        <f>municipios[[#This Row],[CÓDIGO DO MUNICÍPIO - TOM]]</f>
        <v>1465</v>
      </c>
      <c r="B1309">
        <f>municipios[[#This Row],[CÓDIGO DO MUNICÍPIO - IBGE]]</f>
        <v>2308203</v>
      </c>
      <c r="C1309">
        <f>VLOOKUP(H1309,estados!C:G,5,0)</f>
        <v>23</v>
      </c>
      <c r="D1309" t="str">
        <f>VLOOKUP(H1309,estados!C:F,4,0)</f>
        <v>Ceará</v>
      </c>
      <c r="E1309" t="str">
        <f>VLOOKUP(H1309,estados!C:F,2,0)</f>
        <v>Nordeste</v>
      </c>
      <c r="F1309" t="str">
        <f>municipios[[#This Row],[MUNICÍPIO - IBGE]]</f>
        <v>Meruoca</v>
      </c>
      <c r="G1309">
        <f>VLOOKUP(H1309,estados!C:F,3,0)</f>
        <v>184</v>
      </c>
      <c r="H1309" t="str">
        <f>municipios[[#This Row],[UF]]</f>
        <v>CE</v>
      </c>
      <c r="I1309" t="str">
        <f t="shared" si="20"/>
        <v>230820</v>
      </c>
    </row>
    <row r="1310" spans="1:9" x14ac:dyDescent="0.25">
      <c r="A1310">
        <f>municipios[[#This Row],[CÓDIGO DO MUNICÍPIO - TOM]]</f>
        <v>1467</v>
      </c>
      <c r="B1310">
        <f>municipios[[#This Row],[CÓDIGO DO MUNICÍPIO - IBGE]]</f>
        <v>2308302</v>
      </c>
      <c r="C1310">
        <f>VLOOKUP(H1310,estados!C:G,5,0)</f>
        <v>23</v>
      </c>
      <c r="D1310" t="str">
        <f>VLOOKUP(H1310,estados!C:F,4,0)</f>
        <v>Ceará</v>
      </c>
      <c r="E1310" t="str">
        <f>VLOOKUP(H1310,estados!C:F,2,0)</f>
        <v>Nordeste</v>
      </c>
      <c r="F1310" t="str">
        <f>municipios[[#This Row],[MUNICÍPIO - IBGE]]</f>
        <v>Milagres</v>
      </c>
      <c r="G1310">
        <f>VLOOKUP(H1310,estados!C:F,3,0)</f>
        <v>184</v>
      </c>
      <c r="H1310" t="str">
        <f>municipios[[#This Row],[UF]]</f>
        <v>CE</v>
      </c>
      <c r="I1310" t="str">
        <f t="shared" si="20"/>
        <v>230830</v>
      </c>
    </row>
    <row r="1311" spans="1:9" x14ac:dyDescent="0.25">
      <c r="A1311">
        <f>municipios[[#This Row],[CÓDIGO DO MUNICÍPIO - TOM]]</f>
        <v>1469</v>
      </c>
      <c r="B1311">
        <f>municipios[[#This Row],[CÓDIGO DO MUNICÍPIO - IBGE]]</f>
        <v>2308401</v>
      </c>
      <c r="C1311">
        <f>VLOOKUP(H1311,estados!C:G,5,0)</f>
        <v>23</v>
      </c>
      <c r="D1311" t="str">
        <f>VLOOKUP(H1311,estados!C:F,4,0)</f>
        <v>Ceará</v>
      </c>
      <c r="E1311" t="str">
        <f>VLOOKUP(H1311,estados!C:F,2,0)</f>
        <v>Nordeste</v>
      </c>
      <c r="F1311" t="str">
        <f>municipios[[#This Row],[MUNICÍPIO - IBGE]]</f>
        <v>Missão Velha</v>
      </c>
      <c r="G1311">
        <f>VLOOKUP(H1311,estados!C:F,3,0)</f>
        <v>184</v>
      </c>
      <c r="H1311" t="str">
        <f>municipios[[#This Row],[UF]]</f>
        <v>CE</v>
      </c>
      <c r="I1311" t="str">
        <f t="shared" si="20"/>
        <v>230840</v>
      </c>
    </row>
    <row r="1312" spans="1:9" x14ac:dyDescent="0.25">
      <c r="A1312">
        <f>municipios[[#This Row],[CÓDIGO DO MUNICÍPIO - TOM]]</f>
        <v>1471</v>
      </c>
      <c r="B1312">
        <f>municipios[[#This Row],[CÓDIGO DO MUNICÍPIO - IBGE]]</f>
        <v>2308500</v>
      </c>
      <c r="C1312">
        <f>VLOOKUP(H1312,estados!C:G,5,0)</f>
        <v>23</v>
      </c>
      <c r="D1312" t="str">
        <f>VLOOKUP(H1312,estados!C:F,4,0)</f>
        <v>Ceará</v>
      </c>
      <c r="E1312" t="str">
        <f>VLOOKUP(H1312,estados!C:F,2,0)</f>
        <v>Nordeste</v>
      </c>
      <c r="F1312" t="str">
        <f>municipios[[#This Row],[MUNICÍPIO - IBGE]]</f>
        <v>Mombaça</v>
      </c>
      <c r="G1312">
        <f>VLOOKUP(H1312,estados!C:F,3,0)</f>
        <v>184</v>
      </c>
      <c r="H1312" t="str">
        <f>municipios[[#This Row],[UF]]</f>
        <v>CE</v>
      </c>
      <c r="I1312" t="str">
        <f t="shared" si="20"/>
        <v>230850</v>
      </c>
    </row>
    <row r="1313" spans="1:9" x14ac:dyDescent="0.25">
      <c r="A1313">
        <f>municipios[[#This Row],[CÓDIGO DO MUNICÍPIO - TOM]]</f>
        <v>1473</v>
      </c>
      <c r="B1313">
        <f>municipios[[#This Row],[CÓDIGO DO MUNICÍPIO - IBGE]]</f>
        <v>2308609</v>
      </c>
      <c r="C1313">
        <f>VLOOKUP(H1313,estados!C:G,5,0)</f>
        <v>23</v>
      </c>
      <c r="D1313" t="str">
        <f>VLOOKUP(H1313,estados!C:F,4,0)</f>
        <v>Ceará</v>
      </c>
      <c r="E1313" t="str">
        <f>VLOOKUP(H1313,estados!C:F,2,0)</f>
        <v>Nordeste</v>
      </c>
      <c r="F1313" t="str">
        <f>municipios[[#This Row],[MUNICÍPIO - IBGE]]</f>
        <v>Monsenhor Tabosa</v>
      </c>
      <c r="G1313">
        <f>VLOOKUP(H1313,estados!C:F,3,0)</f>
        <v>184</v>
      </c>
      <c r="H1313" t="str">
        <f>municipios[[#This Row],[UF]]</f>
        <v>CE</v>
      </c>
      <c r="I1313" t="str">
        <f t="shared" si="20"/>
        <v>230860</v>
      </c>
    </row>
    <row r="1314" spans="1:9" x14ac:dyDescent="0.25">
      <c r="A1314">
        <f>municipios[[#This Row],[CÓDIGO DO MUNICÍPIO - TOM]]</f>
        <v>1475</v>
      </c>
      <c r="B1314">
        <f>municipios[[#This Row],[CÓDIGO DO MUNICÍPIO - IBGE]]</f>
        <v>2308708</v>
      </c>
      <c r="C1314">
        <f>VLOOKUP(H1314,estados!C:G,5,0)</f>
        <v>23</v>
      </c>
      <c r="D1314" t="str">
        <f>VLOOKUP(H1314,estados!C:F,4,0)</f>
        <v>Ceará</v>
      </c>
      <c r="E1314" t="str">
        <f>VLOOKUP(H1314,estados!C:F,2,0)</f>
        <v>Nordeste</v>
      </c>
      <c r="F1314" t="str">
        <f>municipios[[#This Row],[MUNICÍPIO - IBGE]]</f>
        <v>Morada Nova</v>
      </c>
      <c r="G1314">
        <f>VLOOKUP(H1314,estados!C:F,3,0)</f>
        <v>184</v>
      </c>
      <c r="H1314" t="str">
        <f>municipios[[#This Row],[UF]]</f>
        <v>CE</v>
      </c>
      <c r="I1314" t="str">
        <f t="shared" si="20"/>
        <v>230870</v>
      </c>
    </row>
    <row r="1315" spans="1:9" x14ac:dyDescent="0.25">
      <c r="A1315">
        <f>municipios[[#This Row],[CÓDIGO DO MUNICÍPIO - TOM]]</f>
        <v>1477</v>
      </c>
      <c r="B1315">
        <f>municipios[[#This Row],[CÓDIGO DO MUNICÍPIO - IBGE]]</f>
        <v>2308807</v>
      </c>
      <c r="C1315">
        <f>VLOOKUP(H1315,estados!C:G,5,0)</f>
        <v>23</v>
      </c>
      <c r="D1315" t="str">
        <f>VLOOKUP(H1315,estados!C:F,4,0)</f>
        <v>Ceará</v>
      </c>
      <c r="E1315" t="str">
        <f>VLOOKUP(H1315,estados!C:F,2,0)</f>
        <v>Nordeste</v>
      </c>
      <c r="F1315" t="str">
        <f>municipios[[#This Row],[MUNICÍPIO - IBGE]]</f>
        <v>Moraújo</v>
      </c>
      <c r="G1315">
        <f>VLOOKUP(H1315,estados!C:F,3,0)</f>
        <v>184</v>
      </c>
      <c r="H1315" t="str">
        <f>municipios[[#This Row],[UF]]</f>
        <v>CE</v>
      </c>
      <c r="I1315" t="str">
        <f t="shared" si="20"/>
        <v>230880</v>
      </c>
    </row>
    <row r="1316" spans="1:9" x14ac:dyDescent="0.25">
      <c r="A1316">
        <f>municipios[[#This Row],[CÓDIGO DO MUNICÍPIO - TOM]]</f>
        <v>1479</v>
      </c>
      <c r="B1316">
        <f>municipios[[#This Row],[CÓDIGO DO MUNICÍPIO - IBGE]]</f>
        <v>2308906</v>
      </c>
      <c r="C1316">
        <f>VLOOKUP(H1316,estados!C:G,5,0)</f>
        <v>23</v>
      </c>
      <c r="D1316" t="str">
        <f>VLOOKUP(H1316,estados!C:F,4,0)</f>
        <v>Ceará</v>
      </c>
      <c r="E1316" t="str">
        <f>VLOOKUP(H1316,estados!C:F,2,0)</f>
        <v>Nordeste</v>
      </c>
      <c r="F1316" t="str">
        <f>municipios[[#This Row],[MUNICÍPIO - IBGE]]</f>
        <v>Morrinhos</v>
      </c>
      <c r="G1316">
        <f>VLOOKUP(H1316,estados!C:F,3,0)</f>
        <v>184</v>
      </c>
      <c r="H1316" t="str">
        <f>municipios[[#This Row],[UF]]</f>
        <v>CE</v>
      </c>
      <c r="I1316" t="str">
        <f t="shared" si="20"/>
        <v>230890</v>
      </c>
    </row>
    <row r="1317" spans="1:9" x14ac:dyDescent="0.25">
      <c r="A1317">
        <f>municipios[[#This Row],[CÓDIGO DO MUNICÍPIO - TOM]]</f>
        <v>1481</v>
      </c>
      <c r="B1317">
        <f>municipios[[#This Row],[CÓDIGO DO MUNICÍPIO - IBGE]]</f>
        <v>2309003</v>
      </c>
      <c r="C1317">
        <f>VLOOKUP(H1317,estados!C:G,5,0)</f>
        <v>23</v>
      </c>
      <c r="D1317" t="str">
        <f>VLOOKUP(H1317,estados!C:F,4,0)</f>
        <v>Ceará</v>
      </c>
      <c r="E1317" t="str">
        <f>VLOOKUP(H1317,estados!C:F,2,0)</f>
        <v>Nordeste</v>
      </c>
      <c r="F1317" t="str">
        <f>municipios[[#This Row],[MUNICÍPIO - IBGE]]</f>
        <v>Mucambo</v>
      </c>
      <c r="G1317">
        <f>VLOOKUP(H1317,estados!C:F,3,0)</f>
        <v>184</v>
      </c>
      <c r="H1317" t="str">
        <f>municipios[[#This Row],[UF]]</f>
        <v>CE</v>
      </c>
      <c r="I1317" t="str">
        <f t="shared" si="20"/>
        <v>230900</v>
      </c>
    </row>
    <row r="1318" spans="1:9" x14ac:dyDescent="0.25">
      <c r="A1318">
        <f>municipios[[#This Row],[CÓDIGO DO MUNICÍPIO - TOM]]</f>
        <v>1483</v>
      </c>
      <c r="B1318">
        <f>municipios[[#This Row],[CÓDIGO DO MUNICÍPIO - IBGE]]</f>
        <v>2309102</v>
      </c>
      <c r="C1318">
        <f>VLOOKUP(H1318,estados!C:G,5,0)</f>
        <v>23</v>
      </c>
      <c r="D1318" t="str">
        <f>VLOOKUP(H1318,estados!C:F,4,0)</f>
        <v>Ceará</v>
      </c>
      <c r="E1318" t="str">
        <f>VLOOKUP(H1318,estados!C:F,2,0)</f>
        <v>Nordeste</v>
      </c>
      <c r="F1318" t="str">
        <f>municipios[[#This Row],[MUNICÍPIO - IBGE]]</f>
        <v>Mulungu</v>
      </c>
      <c r="G1318">
        <f>VLOOKUP(H1318,estados!C:F,3,0)</f>
        <v>184</v>
      </c>
      <c r="H1318" t="str">
        <f>municipios[[#This Row],[UF]]</f>
        <v>CE</v>
      </c>
      <c r="I1318" t="str">
        <f t="shared" si="20"/>
        <v>230910</v>
      </c>
    </row>
    <row r="1319" spans="1:9" x14ac:dyDescent="0.25">
      <c r="A1319">
        <f>municipios[[#This Row],[CÓDIGO DO MUNICÍPIO - TOM]]</f>
        <v>1485</v>
      </c>
      <c r="B1319">
        <f>municipios[[#This Row],[CÓDIGO DO MUNICÍPIO - IBGE]]</f>
        <v>2309201</v>
      </c>
      <c r="C1319">
        <f>VLOOKUP(H1319,estados!C:G,5,0)</f>
        <v>23</v>
      </c>
      <c r="D1319" t="str">
        <f>VLOOKUP(H1319,estados!C:F,4,0)</f>
        <v>Ceará</v>
      </c>
      <c r="E1319" t="str">
        <f>VLOOKUP(H1319,estados!C:F,2,0)</f>
        <v>Nordeste</v>
      </c>
      <c r="F1319" t="str">
        <f>municipios[[#This Row],[MUNICÍPIO - IBGE]]</f>
        <v>Nova Olinda</v>
      </c>
      <c r="G1319">
        <f>VLOOKUP(H1319,estados!C:F,3,0)</f>
        <v>184</v>
      </c>
      <c r="H1319" t="str">
        <f>municipios[[#This Row],[UF]]</f>
        <v>CE</v>
      </c>
      <c r="I1319" t="str">
        <f t="shared" si="20"/>
        <v>230920</v>
      </c>
    </row>
    <row r="1320" spans="1:9" x14ac:dyDescent="0.25">
      <c r="A1320">
        <f>municipios[[#This Row],[CÓDIGO DO MUNICÍPIO - TOM]]</f>
        <v>1487</v>
      </c>
      <c r="B1320">
        <f>municipios[[#This Row],[CÓDIGO DO MUNICÍPIO - IBGE]]</f>
        <v>2309300</v>
      </c>
      <c r="C1320">
        <f>VLOOKUP(H1320,estados!C:G,5,0)</f>
        <v>23</v>
      </c>
      <c r="D1320" t="str">
        <f>VLOOKUP(H1320,estados!C:F,4,0)</f>
        <v>Ceará</v>
      </c>
      <c r="E1320" t="str">
        <f>VLOOKUP(H1320,estados!C:F,2,0)</f>
        <v>Nordeste</v>
      </c>
      <c r="F1320" t="str">
        <f>municipios[[#This Row],[MUNICÍPIO - IBGE]]</f>
        <v>Nova Russas</v>
      </c>
      <c r="G1320">
        <f>VLOOKUP(H1320,estados!C:F,3,0)</f>
        <v>184</v>
      </c>
      <c r="H1320" t="str">
        <f>municipios[[#This Row],[UF]]</f>
        <v>CE</v>
      </c>
      <c r="I1320" t="str">
        <f t="shared" si="20"/>
        <v>230930</v>
      </c>
    </row>
    <row r="1321" spans="1:9" x14ac:dyDescent="0.25">
      <c r="A1321">
        <f>municipios[[#This Row],[CÓDIGO DO MUNICÍPIO - TOM]]</f>
        <v>1489</v>
      </c>
      <c r="B1321">
        <f>municipios[[#This Row],[CÓDIGO DO MUNICÍPIO - IBGE]]</f>
        <v>2309409</v>
      </c>
      <c r="C1321">
        <f>VLOOKUP(H1321,estados!C:G,5,0)</f>
        <v>23</v>
      </c>
      <c r="D1321" t="str">
        <f>VLOOKUP(H1321,estados!C:F,4,0)</f>
        <v>Ceará</v>
      </c>
      <c r="E1321" t="str">
        <f>VLOOKUP(H1321,estados!C:F,2,0)</f>
        <v>Nordeste</v>
      </c>
      <c r="F1321" t="str">
        <f>municipios[[#This Row],[MUNICÍPIO - IBGE]]</f>
        <v>Novo Oriente</v>
      </c>
      <c r="G1321">
        <f>VLOOKUP(H1321,estados!C:F,3,0)</f>
        <v>184</v>
      </c>
      <c r="H1321" t="str">
        <f>municipios[[#This Row],[UF]]</f>
        <v>CE</v>
      </c>
      <c r="I1321" t="str">
        <f t="shared" si="20"/>
        <v>230940</v>
      </c>
    </row>
    <row r="1322" spans="1:9" x14ac:dyDescent="0.25">
      <c r="A1322">
        <f>municipios[[#This Row],[CÓDIGO DO MUNICÍPIO - TOM]]</f>
        <v>1491</v>
      </c>
      <c r="B1322">
        <f>municipios[[#This Row],[CÓDIGO DO MUNICÍPIO - IBGE]]</f>
        <v>2309508</v>
      </c>
      <c r="C1322">
        <f>VLOOKUP(H1322,estados!C:G,5,0)</f>
        <v>23</v>
      </c>
      <c r="D1322" t="str">
        <f>VLOOKUP(H1322,estados!C:F,4,0)</f>
        <v>Ceará</v>
      </c>
      <c r="E1322" t="str">
        <f>VLOOKUP(H1322,estados!C:F,2,0)</f>
        <v>Nordeste</v>
      </c>
      <c r="F1322" t="str">
        <f>municipios[[#This Row],[MUNICÍPIO - IBGE]]</f>
        <v>Orós</v>
      </c>
      <c r="G1322">
        <f>VLOOKUP(H1322,estados!C:F,3,0)</f>
        <v>184</v>
      </c>
      <c r="H1322" t="str">
        <f>municipios[[#This Row],[UF]]</f>
        <v>CE</v>
      </c>
      <c r="I1322" t="str">
        <f t="shared" si="20"/>
        <v>230950</v>
      </c>
    </row>
    <row r="1323" spans="1:9" x14ac:dyDescent="0.25">
      <c r="A1323">
        <f>municipios[[#This Row],[CÓDIGO DO MUNICÍPIO - TOM]]</f>
        <v>1493</v>
      </c>
      <c r="B1323">
        <f>municipios[[#This Row],[CÓDIGO DO MUNICÍPIO - IBGE]]</f>
        <v>2309607</v>
      </c>
      <c r="C1323">
        <f>VLOOKUP(H1323,estados!C:G,5,0)</f>
        <v>23</v>
      </c>
      <c r="D1323" t="str">
        <f>VLOOKUP(H1323,estados!C:F,4,0)</f>
        <v>Ceará</v>
      </c>
      <c r="E1323" t="str">
        <f>VLOOKUP(H1323,estados!C:F,2,0)</f>
        <v>Nordeste</v>
      </c>
      <c r="F1323" t="str">
        <f>municipios[[#This Row],[MUNICÍPIO - IBGE]]</f>
        <v>Pacajus</v>
      </c>
      <c r="G1323">
        <f>VLOOKUP(H1323,estados!C:F,3,0)</f>
        <v>184</v>
      </c>
      <c r="H1323" t="str">
        <f>municipios[[#This Row],[UF]]</f>
        <v>CE</v>
      </c>
      <c r="I1323" t="str">
        <f t="shared" si="20"/>
        <v>230960</v>
      </c>
    </row>
    <row r="1324" spans="1:9" x14ac:dyDescent="0.25">
      <c r="A1324">
        <f>municipios[[#This Row],[CÓDIGO DO MUNICÍPIO - TOM]]</f>
        <v>1495</v>
      </c>
      <c r="B1324">
        <f>municipios[[#This Row],[CÓDIGO DO MUNICÍPIO - IBGE]]</f>
        <v>2309706</v>
      </c>
      <c r="C1324">
        <f>VLOOKUP(H1324,estados!C:G,5,0)</f>
        <v>23</v>
      </c>
      <c r="D1324" t="str">
        <f>VLOOKUP(H1324,estados!C:F,4,0)</f>
        <v>Ceará</v>
      </c>
      <c r="E1324" t="str">
        <f>VLOOKUP(H1324,estados!C:F,2,0)</f>
        <v>Nordeste</v>
      </c>
      <c r="F1324" t="str">
        <f>municipios[[#This Row],[MUNICÍPIO - IBGE]]</f>
        <v>Pacatuba</v>
      </c>
      <c r="G1324">
        <f>VLOOKUP(H1324,estados!C:F,3,0)</f>
        <v>184</v>
      </c>
      <c r="H1324" t="str">
        <f>municipios[[#This Row],[UF]]</f>
        <v>CE</v>
      </c>
      <c r="I1324" t="str">
        <f t="shared" si="20"/>
        <v>230970</v>
      </c>
    </row>
    <row r="1325" spans="1:9" x14ac:dyDescent="0.25">
      <c r="A1325">
        <f>municipios[[#This Row],[CÓDIGO DO MUNICÍPIO - TOM]]</f>
        <v>1497</v>
      </c>
      <c r="B1325">
        <f>municipios[[#This Row],[CÓDIGO DO MUNICÍPIO - IBGE]]</f>
        <v>2309805</v>
      </c>
      <c r="C1325">
        <f>VLOOKUP(H1325,estados!C:G,5,0)</f>
        <v>23</v>
      </c>
      <c r="D1325" t="str">
        <f>VLOOKUP(H1325,estados!C:F,4,0)</f>
        <v>Ceará</v>
      </c>
      <c r="E1325" t="str">
        <f>VLOOKUP(H1325,estados!C:F,2,0)</f>
        <v>Nordeste</v>
      </c>
      <c r="F1325" t="str">
        <f>municipios[[#This Row],[MUNICÍPIO - IBGE]]</f>
        <v>Pacoti</v>
      </c>
      <c r="G1325">
        <f>VLOOKUP(H1325,estados!C:F,3,0)</f>
        <v>184</v>
      </c>
      <c r="H1325" t="str">
        <f>municipios[[#This Row],[UF]]</f>
        <v>CE</v>
      </c>
      <c r="I1325" t="str">
        <f t="shared" si="20"/>
        <v>230980</v>
      </c>
    </row>
    <row r="1326" spans="1:9" x14ac:dyDescent="0.25">
      <c r="A1326">
        <f>municipios[[#This Row],[CÓDIGO DO MUNICÍPIO - TOM]]</f>
        <v>1499</v>
      </c>
      <c r="B1326">
        <f>municipios[[#This Row],[CÓDIGO DO MUNICÍPIO - IBGE]]</f>
        <v>2309904</v>
      </c>
      <c r="C1326">
        <f>VLOOKUP(H1326,estados!C:G,5,0)</f>
        <v>23</v>
      </c>
      <c r="D1326" t="str">
        <f>VLOOKUP(H1326,estados!C:F,4,0)</f>
        <v>Ceará</v>
      </c>
      <c r="E1326" t="str">
        <f>VLOOKUP(H1326,estados!C:F,2,0)</f>
        <v>Nordeste</v>
      </c>
      <c r="F1326" t="str">
        <f>municipios[[#This Row],[MUNICÍPIO - IBGE]]</f>
        <v>Pacujá</v>
      </c>
      <c r="G1326">
        <f>VLOOKUP(H1326,estados!C:F,3,0)</f>
        <v>184</v>
      </c>
      <c r="H1326" t="str">
        <f>municipios[[#This Row],[UF]]</f>
        <v>CE</v>
      </c>
      <c r="I1326" t="str">
        <f t="shared" si="20"/>
        <v>230990</v>
      </c>
    </row>
    <row r="1327" spans="1:9" x14ac:dyDescent="0.25">
      <c r="A1327">
        <f>municipios[[#This Row],[CÓDIGO DO MUNICÍPIO - TOM]]</f>
        <v>1501</v>
      </c>
      <c r="B1327">
        <f>municipios[[#This Row],[CÓDIGO DO MUNICÍPIO - IBGE]]</f>
        <v>2310001</v>
      </c>
      <c r="C1327">
        <f>VLOOKUP(H1327,estados!C:G,5,0)</f>
        <v>23</v>
      </c>
      <c r="D1327" t="str">
        <f>VLOOKUP(H1327,estados!C:F,4,0)</f>
        <v>Ceará</v>
      </c>
      <c r="E1327" t="str">
        <f>VLOOKUP(H1327,estados!C:F,2,0)</f>
        <v>Nordeste</v>
      </c>
      <c r="F1327" t="str">
        <f>municipios[[#This Row],[MUNICÍPIO - IBGE]]</f>
        <v>Palhano</v>
      </c>
      <c r="G1327">
        <f>VLOOKUP(H1327,estados!C:F,3,0)</f>
        <v>184</v>
      </c>
      <c r="H1327" t="str">
        <f>municipios[[#This Row],[UF]]</f>
        <v>CE</v>
      </c>
      <c r="I1327" t="str">
        <f t="shared" si="20"/>
        <v>231000</v>
      </c>
    </row>
    <row r="1328" spans="1:9" x14ac:dyDescent="0.25">
      <c r="A1328">
        <f>municipios[[#This Row],[CÓDIGO DO MUNICÍPIO - TOM]]</f>
        <v>1503</v>
      </c>
      <c r="B1328">
        <f>municipios[[#This Row],[CÓDIGO DO MUNICÍPIO - IBGE]]</f>
        <v>2310100</v>
      </c>
      <c r="C1328">
        <f>VLOOKUP(H1328,estados!C:G,5,0)</f>
        <v>23</v>
      </c>
      <c r="D1328" t="str">
        <f>VLOOKUP(H1328,estados!C:F,4,0)</f>
        <v>Ceará</v>
      </c>
      <c r="E1328" t="str">
        <f>VLOOKUP(H1328,estados!C:F,2,0)</f>
        <v>Nordeste</v>
      </c>
      <c r="F1328" t="str">
        <f>municipios[[#This Row],[MUNICÍPIO - IBGE]]</f>
        <v>Palmácia</v>
      </c>
      <c r="G1328">
        <f>VLOOKUP(H1328,estados!C:F,3,0)</f>
        <v>184</v>
      </c>
      <c r="H1328" t="str">
        <f>municipios[[#This Row],[UF]]</f>
        <v>CE</v>
      </c>
      <c r="I1328" t="str">
        <f t="shared" si="20"/>
        <v>231010</v>
      </c>
    </row>
    <row r="1329" spans="1:9" x14ac:dyDescent="0.25">
      <c r="A1329">
        <f>municipios[[#This Row],[CÓDIGO DO MUNICÍPIO - TOM]]</f>
        <v>1505</v>
      </c>
      <c r="B1329">
        <f>municipios[[#This Row],[CÓDIGO DO MUNICÍPIO - IBGE]]</f>
        <v>2310209</v>
      </c>
      <c r="C1329">
        <f>VLOOKUP(H1329,estados!C:G,5,0)</f>
        <v>23</v>
      </c>
      <c r="D1329" t="str">
        <f>VLOOKUP(H1329,estados!C:F,4,0)</f>
        <v>Ceará</v>
      </c>
      <c r="E1329" t="str">
        <f>VLOOKUP(H1329,estados!C:F,2,0)</f>
        <v>Nordeste</v>
      </c>
      <c r="F1329" t="str">
        <f>municipios[[#This Row],[MUNICÍPIO - IBGE]]</f>
        <v>Paracuru</v>
      </c>
      <c r="G1329">
        <f>VLOOKUP(H1329,estados!C:F,3,0)</f>
        <v>184</v>
      </c>
      <c r="H1329" t="str">
        <f>municipios[[#This Row],[UF]]</f>
        <v>CE</v>
      </c>
      <c r="I1329" t="str">
        <f t="shared" si="20"/>
        <v>231020</v>
      </c>
    </row>
    <row r="1330" spans="1:9" x14ac:dyDescent="0.25">
      <c r="A1330">
        <f>municipios[[#This Row],[CÓDIGO DO MUNICÍPIO - TOM]]</f>
        <v>1507</v>
      </c>
      <c r="B1330">
        <f>municipios[[#This Row],[CÓDIGO DO MUNICÍPIO - IBGE]]</f>
        <v>2310308</v>
      </c>
      <c r="C1330">
        <f>VLOOKUP(H1330,estados!C:G,5,0)</f>
        <v>23</v>
      </c>
      <c r="D1330" t="str">
        <f>VLOOKUP(H1330,estados!C:F,4,0)</f>
        <v>Ceará</v>
      </c>
      <c r="E1330" t="str">
        <f>VLOOKUP(H1330,estados!C:F,2,0)</f>
        <v>Nordeste</v>
      </c>
      <c r="F1330" t="str">
        <f>municipios[[#This Row],[MUNICÍPIO - IBGE]]</f>
        <v>Parambu</v>
      </c>
      <c r="G1330">
        <f>VLOOKUP(H1330,estados!C:F,3,0)</f>
        <v>184</v>
      </c>
      <c r="H1330" t="str">
        <f>municipios[[#This Row],[UF]]</f>
        <v>CE</v>
      </c>
      <c r="I1330" t="str">
        <f t="shared" si="20"/>
        <v>231030</v>
      </c>
    </row>
    <row r="1331" spans="1:9" x14ac:dyDescent="0.25">
      <c r="A1331">
        <f>municipios[[#This Row],[CÓDIGO DO MUNICÍPIO - TOM]]</f>
        <v>1509</v>
      </c>
      <c r="B1331">
        <f>municipios[[#This Row],[CÓDIGO DO MUNICÍPIO - IBGE]]</f>
        <v>2310407</v>
      </c>
      <c r="C1331">
        <f>VLOOKUP(H1331,estados!C:G,5,0)</f>
        <v>23</v>
      </c>
      <c r="D1331" t="str">
        <f>VLOOKUP(H1331,estados!C:F,4,0)</f>
        <v>Ceará</v>
      </c>
      <c r="E1331" t="str">
        <f>VLOOKUP(H1331,estados!C:F,2,0)</f>
        <v>Nordeste</v>
      </c>
      <c r="F1331" t="str">
        <f>municipios[[#This Row],[MUNICÍPIO - IBGE]]</f>
        <v>Paramoti</v>
      </c>
      <c r="G1331">
        <f>VLOOKUP(H1331,estados!C:F,3,0)</f>
        <v>184</v>
      </c>
      <c r="H1331" t="str">
        <f>municipios[[#This Row],[UF]]</f>
        <v>CE</v>
      </c>
      <c r="I1331" t="str">
        <f t="shared" si="20"/>
        <v>231040</v>
      </c>
    </row>
    <row r="1332" spans="1:9" x14ac:dyDescent="0.25">
      <c r="A1332">
        <f>municipios[[#This Row],[CÓDIGO DO MUNICÍPIO - TOM]]</f>
        <v>1511</v>
      </c>
      <c r="B1332">
        <f>municipios[[#This Row],[CÓDIGO DO MUNICÍPIO - IBGE]]</f>
        <v>2310506</v>
      </c>
      <c r="C1332">
        <f>VLOOKUP(H1332,estados!C:G,5,0)</f>
        <v>23</v>
      </c>
      <c r="D1332" t="str">
        <f>VLOOKUP(H1332,estados!C:F,4,0)</f>
        <v>Ceará</v>
      </c>
      <c r="E1332" t="str">
        <f>VLOOKUP(H1332,estados!C:F,2,0)</f>
        <v>Nordeste</v>
      </c>
      <c r="F1332" t="str">
        <f>municipios[[#This Row],[MUNICÍPIO - IBGE]]</f>
        <v>Pedra Branca</v>
      </c>
      <c r="G1332">
        <f>VLOOKUP(H1332,estados!C:F,3,0)</f>
        <v>184</v>
      </c>
      <c r="H1332" t="str">
        <f>municipios[[#This Row],[UF]]</f>
        <v>CE</v>
      </c>
      <c r="I1332" t="str">
        <f t="shared" si="20"/>
        <v>231050</v>
      </c>
    </row>
    <row r="1333" spans="1:9" x14ac:dyDescent="0.25">
      <c r="A1333">
        <f>municipios[[#This Row],[CÓDIGO DO MUNICÍPIO - TOM]]</f>
        <v>1513</v>
      </c>
      <c r="B1333">
        <f>municipios[[#This Row],[CÓDIGO DO MUNICÍPIO - IBGE]]</f>
        <v>2310605</v>
      </c>
      <c r="C1333">
        <f>VLOOKUP(H1333,estados!C:G,5,0)</f>
        <v>23</v>
      </c>
      <c r="D1333" t="str">
        <f>VLOOKUP(H1333,estados!C:F,4,0)</f>
        <v>Ceará</v>
      </c>
      <c r="E1333" t="str">
        <f>VLOOKUP(H1333,estados!C:F,2,0)</f>
        <v>Nordeste</v>
      </c>
      <c r="F1333" t="str">
        <f>municipios[[#This Row],[MUNICÍPIO - IBGE]]</f>
        <v>Penaforte</v>
      </c>
      <c r="G1333">
        <f>VLOOKUP(H1333,estados!C:F,3,0)</f>
        <v>184</v>
      </c>
      <c r="H1333" t="str">
        <f>municipios[[#This Row],[UF]]</f>
        <v>CE</v>
      </c>
      <c r="I1333" t="str">
        <f t="shared" si="20"/>
        <v>231060</v>
      </c>
    </row>
    <row r="1334" spans="1:9" x14ac:dyDescent="0.25">
      <c r="A1334">
        <f>municipios[[#This Row],[CÓDIGO DO MUNICÍPIO - TOM]]</f>
        <v>1515</v>
      </c>
      <c r="B1334">
        <f>municipios[[#This Row],[CÓDIGO DO MUNICÍPIO - IBGE]]</f>
        <v>2310704</v>
      </c>
      <c r="C1334">
        <f>VLOOKUP(H1334,estados!C:G,5,0)</f>
        <v>23</v>
      </c>
      <c r="D1334" t="str">
        <f>VLOOKUP(H1334,estados!C:F,4,0)</f>
        <v>Ceará</v>
      </c>
      <c r="E1334" t="str">
        <f>VLOOKUP(H1334,estados!C:F,2,0)</f>
        <v>Nordeste</v>
      </c>
      <c r="F1334" t="str">
        <f>municipios[[#This Row],[MUNICÍPIO - IBGE]]</f>
        <v>Pentecoste</v>
      </c>
      <c r="G1334">
        <f>VLOOKUP(H1334,estados!C:F,3,0)</f>
        <v>184</v>
      </c>
      <c r="H1334" t="str">
        <f>municipios[[#This Row],[UF]]</f>
        <v>CE</v>
      </c>
      <c r="I1334" t="str">
        <f t="shared" si="20"/>
        <v>231070</v>
      </c>
    </row>
    <row r="1335" spans="1:9" x14ac:dyDescent="0.25">
      <c r="A1335">
        <f>municipios[[#This Row],[CÓDIGO DO MUNICÍPIO - TOM]]</f>
        <v>1517</v>
      </c>
      <c r="B1335">
        <f>municipios[[#This Row],[CÓDIGO DO MUNICÍPIO - IBGE]]</f>
        <v>2310803</v>
      </c>
      <c r="C1335">
        <f>VLOOKUP(H1335,estados!C:G,5,0)</f>
        <v>23</v>
      </c>
      <c r="D1335" t="str">
        <f>VLOOKUP(H1335,estados!C:F,4,0)</f>
        <v>Ceará</v>
      </c>
      <c r="E1335" t="str">
        <f>VLOOKUP(H1335,estados!C:F,2,0)</f>
        <v>Nordeste</v>
      </c>
      <c r="F1335" t="str">
        <f>municipios[[#This Row],[MUNICÍPIO - IBGE]]</f>
        <v>Pereiro</v>
      </c>
      <c r="G1335">
        <f>VLOOKUP(H1335,estados!C:F,3,0)</f>
        <v>184</v>
      </c>
      <c r="H1335" t="str">
        <f>municipios[[#This Row],[UF]]</f>
        <v>CE</v>
      </c>
      <c r="I1335" t="str">
        <f t="shared" si="20"/>
        <v>231080</v>
      </c>
    </row>
    <row r="1336" spans="1:9" x14ac:dyDescent="0.25">
      <c r="A1336">
        <f>municipios[[#This Row],[CÓDIGO DO MUNICÍPIO - TOM]]</f>
        <v>1519</v>
      </c>
      <c r="B1336">
        <f>municipios[[#This Row],[CÓDIGO DO MUNICÍPIO - IBGE]]</f>
        <v>2310902</v>
      </c>
      <c r="C1336">
        <f>VLOOKUP(H1336,estados!C:G,5,0)</f>
        <v>23</v>
      </c>
      <c r="D1336" t="str">
        <f>VLOOKUP(H1336,estados!C:F,4,0)</f>
        <v>Ceará</v>
      </c>
      <c r="E1336" t="str">
        <f>VLOOKUP(H1336,estados!C:F,2,0)</f>
        <v>Nordeste</v>
      </c>
      <c r="F1336" t="str">
        <f>municipios[[#This Row],[MUNICÍPIO - IBGE]]</f>
        <v>Piquet Carneiro</v>
      </c>
      <c r="G1336">
        <f>VLOOKUP(H1336,estados!C:F,3,0)</f>
        <v>184</v>
      </c>
      <c r="H1336" t="str">
        <f>municipios[[#This Row],[UF]]</f>
        <v>CE</v>
      </c>
      <c r="I1336" t="str">
        <f t="shared" si="20"/>
        <v>231090</v>
      </c>
    </row>
    <row r="1337" spans="1:9" x14ac:dyDescent="0.25">
      <c r="A1337">
        <f>municipios[[#This Row],[CÓDIGO DO MUNICÍPIO - TOM]]</f>
        <v>1521</v>
      </c>
      <c r="B1337">
        <f>municipios[[#This Row],[CÓDIGO DO MUNICÍPIO - IBGE]]</f>
        <v>2311009</v>
      </c>
      <c r="C1337">
        <f>VLOOKUP(H1337,estados!C:G,5,0)</f>
        <v>23</v>
      </c>
      <c r="D1337" t="str">
        <f>VLOOKUP(H1337,estados!C:F,4,0)</f>
        <v>Ceará</v>
      </c>
      <c r="E1337" t="str">
        <f>VLOOKUP(H1337,estados!C:F,2,0)</f>
        <v>Nordeste</v>
      </c>
      <c r="F1337" t="str">
        <f>municipios[[#This Row],[MUNICÍPIO - IBGE]]</f>
        <v>Poranga</v>
      </c>
      <c r="G1337">
        <f>VLOOKUP(H1337,estados!C:F,3,0)</f>
        <v>184</v>
      </c>
      <c r="H1337" t="str">
        <f>municipios[[#This Row],[UF]]</f>
        <v>CE</v>
      </c>
      <c r="I1337" t="str">
        <f t="shared" si="20"/>
        <v>231100</v>
      </c>
    </row>
    <row r="1338" spans="1:9" x14ac:dyDescent="0.25">
      <c r="A1338">
        <f>municipios[[#This Row],[CÓDIGO DO MUNICÍPIO - TOM]]</f>
        <v>1523</v>
      </c>
      <c r="B1338">
        <f>municipios[[#This Row],[CÓDIGO DO MUNICÍPIO - IBGE]]</f>
        <v>2311108</v>
      </c>
      <c r="C1338">
        <f>VLOOKUP(H1338,estados!C:G,5,0)</f>
        <v>23</v>
      </c>
      <c r="D1338" t="str">
        <f>VLOOKUP(H1338,estados!C:F,4,0)</f>
        <v>Ceará</v>
      </c>
      <c r="E1338" t="str">
        <f>VLOOKUP(H1338,estados!C:F,2,0)</f>
        <v>Nordeste</v>
      </c>
      <c r="F1338" t="str">
        <f>municipios[[#This Row],[MUNICÍPIO - IBGE]]</f>
        <v>Porteiras</v>
      </c>
      <c r="G1338">
        <f>VLOOKUP(H1338,estados!C:F,3,0)</f>
        <v>184</v>
      </c>
      <c r="H1338" t="str">
        <f>municipios[[#This Row],[UF]]</f>
        <v>CE</v>
      </c>
      <c r="I1338" t="str">
        <f t="shared" si="20"/>
        <v>231110</v>
      </c>
    </row>
    <row r="1339" spans="1:9" x14ac:dyDescent="0.25">
      <c r="A1339">
        <f>municipios[[#This Row],[CÓDIGO DO MUNICÍPIO - TOM]]</f>
        <v>1525</v>
      </c>
      <c r="B1339">
        <f>municipios[[#This Row],[CÓDIGO DO MUNICÍPIO - IBGE]]</f>
        <v>2311207</v>
      </c>
      <c r="C1339">
        <f>VLOOKUP(H1339,estados!C:G,5,0)</f>
        <v>23</v>
      </c>
      <c r="D1339" t="str">
        <f>VLOOKUP(H1339,estados!C:F,4,0)</f>
        <v>Ceará</v>
      </c>
      <c r="E1339" t="str">
        <f>VLOOKUP(H1339,estados!C:F,2,0)</f>
        <v>Nordeste</v>
      </c>
      <c r="F1339" t="str">
        <f>municipios[[#This Row],[MUNICÍPIO - IBGE]]</f>
        <v>Potengi</v>
      </c>
      <c r="G1339">
        <f>VLOOKUP(H1339,estados!C:F,3,0)</f>
        <v>184</v>
      </c>
      <c r="H1339" t="str">
        <f>municipios[[#This Row],[UF]]</f>
        <v>CE</v>
      </c>
      <c r="I1339" t="str">
        <f t="shared" si="20"/>
        <v>231120</v>
      </c>
    </row>
    <row r="1340" spans="1:9" x14ac:dyDescent="0.25">
      <c r="A1340">
        <f>municipios[[#This Row],[CÓDIGO DO MUNICÍPIO - TOM]]</f>
        <v>1527</v>
      </c>
      <c r="B1340">
        <f>municipios[[#This Row],[CÓDIGO DO MUNICÍPIO - IBGE]]</f>
        <v>2311306</v>
      </c>
      <c r="C1340">
        <f>VLOOKUP(H1340,estados!C:G,5,0)</f>
        <v>23</v>
      </c>
      <c r="D1340" t="str">
        <f>VLOOKUP(H1340,estados!C:F,4,0)</f>
        <v>Ceará</v>
      </c>
      <c r="E1340" t="str">
        <f>VLOOKUP(H1340,estados!C:F,2,0)</f>
        <v>Nordeste</v>
      </c>
      <c r="F1340" t="str">
        <f>municipios[[#This Row],[MUNICÍPIO - IBGE]]</f>
        <v>Quixadá</v>
      </c>
      <c r="G1340">
        <f>VLOOKUP(H1340,estados!C:F,3,0)</f>
        <v>184</v>
      </c>
      <c r="H1340" t="str">
        <f>municipios[[#This Row],[UF]]</f>
        <v>CE</v>
      </c>
      <c r="I1340" t="str">
        <f t="shared" si="20"/>
        <v>231130</v>
      </c>
    </row>
    <row r="1341" spans="1:9" x14ac:dyDescent="0.25">
      <c r="A1341">
        <f>municipios[[#This Row],[CÓDIGO DO MUNICÍPIO - TOM]]</f>
        <v>1529</v>
      </c>
      <c r="B1341">
        <f>municipios[[#This Row],[CÓDIGO DO MUNICÍPIO - IBGE]]</f>
        <v>2311405</v>
      </c>
      <c r="C1341">
        <f>VLOOKUP(H1341,estados!C:G,5,0)</f>
        <v>23</v>
      </c>
      <c r="D1341" t="str">
        <f>VLOOKUP(H1341,estados!C:F,4,0)</f>
        <v>Ceará</v>
      </c>
      <c r="E1341" t="str">
        <f>VLOOKUP(H1341,estados!C:F,2,0)</f>
        <v>Nordeste</v>
      </c>
      <c r="F1341" t="str">
        <f>municipios[[#This Row],[MUNICÍPIO - IBGE]]</f>
        <v>Quixeramobim</v>
      </c>
      <c r="G1341">
        <f>VLOOKUP(H1341,estados!C:F,3,0)</f>
        <v>184</v>
      </c>
      <c r="H1341" t="str">
        <f>municipios[[#This Row],[UF]]</f>
        <v>CE</v>
      </c>
      <c r="I1341" t="str">
        <f t="shared" si="20"/>
        <v>231140</v>
      </c>
    </row>
    <row r="1342" spans="1:9" x14ac:dyDescent="0.25">
      <c r="A1342">
        <f>municipios[[#This Row],[CÓDIGO DO MUNICÍPIO - TOM]]</f>
        <v>1531</v>
      </c>
      <c r="B1342">
        <f>municipios[[#This Row],[CÓDIGO DO MUNICÍPIO - IBGE]]</f>
        <v>2311504</v>
      </c>
      <c r="C1342">
        <f>VLOOKUP(H1342,estados!C:G,5,0)</f>
        <v>23</v>
      </c>
      <c r="D1342" t="str">
        <f>VLOOKUP(H1342,estados!C:F,4,0)</f>
        <v>Ceará</v>
      </c>
      <c r="E1342" t="str">
        <f>VLOOKUP(H1342,estados!C:F,2,0)</f>
        <v>Nordeste</v>
      </c>
      <c r="F1342" t="str">
        <f>municipios[[#This Row],[MUNICÍPIO - IBGE]]</f>
        <v>Quixeré</v>
      </c>
      <c r="G1342">
        <f>VLOOKUP(H1342,estados!C:F,3,0)</f>
        <v>184</v>
      </c>
      <c r="H1342" t="str">
        <f>municipios[[#This Row],[UF]]</f>
        <v>CE</v>
      </c>
      <c r="I1342" t="str">
        <f t="shared" si="20"/>
        <v>231150</v>
      </c>
    </row>
    <row r="1343" spans="1:9" x14ac:dyDescent="0.25">
      <c r="A1343">
        <f>municipios[[#This Row],[CÓDIGO DO MUNICÍPIO - TOM]]</f>
        <v>1533</v>
      </c>
      <c r="B1343">
        <f>municipios[[#This Row],[CÓDIGO DO MUNICÍPIO - IBGE]]</f>
        <v>2311603</v>
      </c>
      <c r="C1343">
        <f>VLOOKUP(H1343,estados!C:G,5,0)</f>
        <v>23</v>
      </c>
      <c r="D1343" t="str">
        <f>VLOOKUP(H1343,estados!C:F,4,0)</f>
        <v>Ceará</v>
      </c>
      <c r="E1343" t="str">
        <f>VLOOKUP(H1343,estados!C:F,2,0)</f>
        <v>Nordeste</v>
      </c>
      <c r="F1343" t="str">
        <f>municipios[[#This Row],[MUNICÍPIO - IBGE]]</f>
        <v>Redenção</v>
      </c>
      <c r="G1343">
        <f>VLOOKUP(H1343,estados!C:F,3,0)</f>
        <v>184</v>
      </c>
      <c r="H1343" t="str">
        <f>municipios[[#This Row],[UF]]</f>
        <v>CE</v>
      </c>
      <c r="I1343" t="str">
        <f t="shared" si="20"/>
        <v>231160</v>
      </c>
    </row>
    <row r="1344" spans="1:9" x14ac:dyDescent="0.25">
      <c r="A1344">
        <f>municipios[[#This Row],[CÓDIGO DO MUNICÍPIO - TOM]]</f>
        <v>1535</v>
      </c>
      <c r="B1344">
        <f>municipios[[#This Row],[CÓDIGO DO MUNICÍPIO - IBGE]]</f>
        <v>2311702</v>
      </c>
      <c r="C1344">
        <f>VLOOKUP(H1344,estados!C:G,5,0)</f>
        <v>23</v>
      </c>
      <c r="D1344" t="str">
        <f>VLOOKUP(H1344,estados!C:F,4,0)</f>
        <v>Ceará</v>
      </c>
      <c r="E1344" t="str">
        <f>VLOOKUP(H1344,estados!C:F,2,0)</f>
        <v>Nordeste</v>
      </c>
      <c r="F1344" t="str">
        <f>municipios[[#This Row],[MUNICÍPIO - IBGE]]</f>
        <v>Reriutaba</v>
      </c>
      <c r="G1344">
        <f>VLOOKUP(H1344,estados!C:F,3,0)</f>
        <v>184</v>
      </c>
      <c r="H1344" t="str">
        <f>municipios[[#This Row],[UF]]</f>
        <v>CE</v>
      </c>
      <c r="I1344" t="str">
        <f t="shared" si="20"/>
        <v>231170</v>
      </c>
    </row>
    <row r="1345" spans="1:9" x14ac:dyDescent="0.25">
      <c r="A1345">
        <f>municipios[[#This Row],[CÓDIGO DO MUNICÍPIO - TOM]]</f>
        <v>1537</v>
      </c>
      <c r="B1345">
        <f>municipios[[#This Row],[CÓDIGO DO MUNICÍPIO - IBGE]]</f>
        <v>2311801</v>
      </c>
      <c r="C1345">
        <f>VLOOKUP(H1345,estados!C:G,5,0)</f>
        <v>23</v>
      </c>
      <c r="D1345" t="str">
        <f>VLOOKUP(H1345,estados!C:F,4,0)</f>
        <v>Ceará</v>
      </c>
      <c r="E1345" t="str">
        <f>VLOOKUP(H1345,estados!C:F,2,0)</f>
        <v>Nordeste</v>
      </c>
      <c r="F1345" t="str">
        <f>municipios[[#This Row],[MUNICÍPIO - IBGE]]</f>
        <v>Russas</v>
      </c>
      <c r="G1345">
        <f>VLOOKUP(H1345,estados!C:F,3,0)</f>
        <v>184</v>
      </c>
      <c r="H1345" t="str">
        <f>municipios[[#This Row],[UF]]</f>
        <v>CE</v>
      </c>
      <c r="I1345" t="str">
        <f t="shared" si="20"/>
        <v>231180</v>
      </c>
    </row>
    <row r="1346" spans="1:9" x14ac:dyDescent="0.25">
      <c r="A1346">
        <f>municipios[[#This Row],[CÓDIGO DO MUNICÍPIO - TOM]]</f>
        <v>1539</v>
      </c>
      <c r="B1346">
        <f>municipios[[#This Row],[CÓDIGO DO MUNICÍPIO - IBGE]]</f>
        <v>2311900</v>
      </c>
      <c r="C1346">
        <f>VLOOKUP(H1346,estados!C:G,5,0)</f>
        <v>23</v>
      </c>
      <c r="D1346" t="str">
        <f>VLOOKUP(H1346,estados!C:F,4,0)</f>
        <v>Ceará</v>
      </c>
      <c r="E1346" t="str">
        <f>VLOOKUP(H1346,estados!C:F,2,0)</f>
        <v>Nordeste</v>
      </c>
      <c r="F1346" t="str">
        <f>municipios[[#This Row],[MUNICÍPIO - IBGE]]</f>
        <v>Saboeiro</v>
      </c>
      <c r="G1346">
        <f>VLOOKUP(H1346,estados!C:F,3,0)</f>
        <v>184</v>
      </c>
      <c r="H1346" t="str">
        <f>municipios[[#This Row],[UF]]</f>
        <v>CE</v>
      </c>
      <c r="I1346" t="str">
        <f t="shared" si="20"/>
        <v>231190</v>
      </c>
    </row>
    <row r="1347" spans="1:9" x14ac:dyDescent="0.25">
      <c r="A1347">
        <f>municipios[[#This Row],[CÓDIGO DO MUNICÍPIO - TOM]]</f>
        <v>1541</v>
      </c>
      <c r="B1347">
        <f>municipios[[#This Row],[CÓDIGO DO MUNICÍPIO - IBGE]]</f>
        <v>2312007</v>
      </c>
      <c r="C1347">
        <f>VLOOKUP(H1347,estados!C:G,5,0)</f>
        <v>23</v>
      </c>
      <c r="D1347" t="str">
        <f>VLOOKUP(H1347,estados!C:F,4,0)</f>
        <v>Ceará</v>
      </c>
      <c r="E1347" t="str">
        <f>VLOOKUP(H1347,estados!C:F,2,0)</f>
        <v>Nordeste</v>
      </c>
      <c r="F1347" t="str">
        <f>municipios[[#This Row],[MUNICÍPIO - IBGE]]</f>
        <v>Santana do Acaraú</v>
      </c>
      <c r="G1347">
        <f>VLOOKUP(H1347,estados!C:F,3,0)</f>
        <v>184</v>
      </c>
      <c r="H1347" t="str">
        <f>municipios[[#This Row],[UF]]</f>
        <v>CE</v>
      </c>
      <c r="I1347" t="str">
        <f t="shared" ref="I1347:I1410" si="21">LEFT(B1347,LEN(B1347)-1)</f>
        <v>231200</v>
      </c>
    </row>
    <row r="1348" spans="1:9" x14ac:dyDescent="0.25">
      <c r="A1348">
        <f>municipios[[#This Row],[CÓDIGO DO MUNICÍPIO - TOM]]</f>
        <v>1543</v>
      </c>
      <c r="B1348">
        <f>municipios[[#This Row],[CÓDIGO DO MUNICÍPIO - IBGE]]</f>
        <v>2312106</v>
      </c>
      <c r="C1348">
        <f>VLOOKUP(H1348,estados!C:G,5,0)</f>
        <v>23</v>
      </c>
      <c r="D1348" t="str">
        <f>VLOOKUP(H1348,estados!C:F,4,0)</f>
        <v>Ceará</v>
      </c>
      <c r="E1348" t="str">
        <f>VLOOKUP(H1348,estados!C:F,2,0)</f>
        <v>Nordeste</v>
      </c>
      <c r="F1348" t="str">
        <f>municipios[[#This Row],[MUNICÍPIO - IBGE]]</f>
        <v>Santana do Cariri</v>
      </c>
      <c r="G1348">
        <f>VLOOKUP(H1348,estados!C:F,3,0)</f>
        <v>184</v>
      </c>
      <c r="H1348" t="str">
        <f>municipios[[#This Row],[UF]]</f>
        <v>CE</v>
      </c>
      <c r="I1348" t="str">
        <f t="shared" si="21"/>
        <v>231210</v>
      </c>
    </row>
    <row r="1349" spans="1:9" x14ac:dyDescent="0.25">
      <c r="A1349">
        <f>municipios[[#This Row],[CÓDIGO DO MUNICÍPIO - TOM]]</f>
        <v>1545</v>
      </c>
      <c r="B1349">
        <f>municipios[[#This Row],[CÓDIGO DO MUNICÍPIO - IBGE]]</f>
        <v>2312205</v>
      </c>
      <c r="C1349">
        <f>VLOOKUP(H1349,estados!C:G,5,0)</f>
        <v>23</v>
      </c>
      <c r="D1349" t="str">
        <f>VLOOKUP(H1349,estados!C:F,4,0)</f>
        <v>Ceará</v>
      </c>
      <c r="E1349" t="str">
        <f>VLOOKUP(H1349,estados!C:F,2,0)</f>
        <v>Nordeste</v>
      </c>
      <c r="F1349" t="str">
        <f>municipios[[#This Row],[MUNICÍPIO - IBGE]]</f>
        <v>Santa Quitéria</v>
      </c>
      <c r="G1349">
        <f>VLOOKUP(H1349,estados!C:F,3,0)</f>
        <v>184</v>
      </c>
      <c r="H1349" t="str">
        <f>municipios[[#This Row],[UF]]</f>
        <v>CE</v>
      </c>
      <c r="I1349" t="str">
        <f t="shared" si="21"/>
        <v>231220</v>
      </c>
    </row>
    <row r="1350" spans="1:9" x14ac:dyDescent="0.25">
      <c r="A1350">
        <f>municipios[[#This Row],[CÓDIGO DO MUNICÍPIO - TOM]]</f>
        <v>1547</v>
      </c>
      <c r="B1350">
        <f>municipios[[#This Row],[CÓDIGO DO MUNICÍPIO - IBGE]]</f>
        <v>2312304</v>
      </c>
      <c r="C1350">
        <f>VLOOKUP(H1350,estados!C:G,5,0)</f>
        <v>23</v>
      </c>
      <c r="D1350" t="str">
        <f>VLOOKUP(H1350,estados!C:F,4,0)</f>
        <v>Ceará</v>
      </c>
      <c r="E1350" t="str">
        <f>VLOOKUP(H1350,estados!C:F,2,0)</f>
        <v>Nordeste</v>
      </c>
      <c r="F1350" t="str">
        <f>municipios[[#This Row],[MUNICÍPIO - IBGE]]</f>
        <v>São Benedito</v>
      </c>
      <c r="G1350">
        <f>VLOOKUP(H1350,estados!C:F,3,0)</f>
        <v>184</v>
      </c>
      <c r="H1350" t="str">
        <f>municipios[[#This Row],[UF]]</f>
        <v>CE</v>
      </c>
      <c r="I1350" t="str">
        <f t="shared" si="21"/>
        <v>231230</v>
      </c>
    </row>
    <row r="1351" spans="1:9" x14ac:dyDescent="0.25">
      <c r="A1351">
        <f>municipios[[#This Row],[CÓDIGO DO MUNICÍPIO - TOM]]</f>
        <v>1549</v>
      </c>
      <c r="B1351">
        <f>municipios[[#This Row],[CÓDIGO DO MUNICÍPIO - IBGE]]</f>
        <v>2312403</v>
      </c>
      <c r="C1351">
        <f>VLOOKUP(H1351,estados!C:G,5,0)</f>
        <v>23</v>
      </c>
      <c r="D1351" t="str">
        <f>VLOOKUP(H1351,estados!C:F,4,0)</f>
        <v>Ceará</v>
      </c>
      <c r="E1351" t="str">
        <f>VLOOKUP(H1351,estados!C:F,2,0)</f>
        <v>Nordeste</v>
      </c>
      <c r="F1351" t="str">
        <f>municipios[[#This Row],[MUNICÍPIO - IBGE]]</f>
        <v>São Gonçalo do Amarante</v>
      </c>
      <c r="G1351">
        <f>VLOOKUP(H1351,estados!C:F,3,0)</f>
        <v>184</v>
      </c>
      <c r="H1351" t="str">
        <f>municipios[[#This Row],[UF]]</f>
        <v>CE</v>
      </c>
      <c r="I1351" t="str">
        <f t="shared" si="21"/>
        <v>231240</v>
      </c>
    </row>
    <row r="1352" spans="1:9" x14ac:dyDescent="0.25">
      <c r="A1352">
        <f>municipios[[#This Row],[CÓDIGO DO MUNICÍPIO - TOM]]</f>
        <v>1551</v>
      </c>
      <c r="B1352">
        <f>municipios[[#This Row],[CÓDIGO DO MUNICÍPIO - IBGE]]</f>
        <v>2312502</v>
      </c>
      <c r="C1352">
        <f>VLOOKUP(H1352,estados!C:G,5,0)</f>
        <v>23</v>
      </c>
      <c r="D1352" t="str">
        <f>VLOOKUP(H1352,estados!C:F,4,0)</f>
        <v>Ceará</v>
      </c>
      <c r="E1352" t="str">
        <f>VLOOKUP(H1352,estados!C:F,2,0)</f>
        <v>Nordeste</v>
      </c>
      <c r="F1352" t="str">
        <f>municipios[[#This Row],[MUNICÍPIO - IBGE]]</f>
        <v>São João do Jaguaribe</v>
      </c>
      <c r="G1352">
        <f>VLOOKUP(H1352,estados!C:F,3,0)</f>
        <v>184</v>
      </c>
      <c r="H1352" t="str">
        <f>municipios[[#This Row],[UF]]</f>
        <v>CE</v>
      </c>
      <c r="I1352" t="str">
        <f t="shared" si="21"/>
        <v>231250</v>
      </c>
    </row>
    <row r="1353" spans="1:9" x14ac:dyDescent="0.25">
      <c r="A1353">
        <f>municipios[[#This Row],[CÓDIGO DO MUNICÍPIO - TOM]]</f>
        <v>1553</v>
      </c>
      <c r="B1353">
        <f>municipios[[#This Row],[CÓDIGO DO MUNICÍPIO - IBGE]]</f>
        <v>2312601</v>
      </c>
      <c r="C1353">
        <f>VLOOKUP(H1353,estados!C:G,5,0)</f>
        <v>23</v>
      </c>
      <c r="D1353" t="str">
        <f>VLOOKUP(H1353,estados!C:F,4,0)</f>
        <v>Ceará</v>
      </c>
      <c r="E1353" t="str">
        <f>VLOOKUP(H1353,estados!C:F,2,0)</f>
        <v>Nordeste</v>
      </c>
      <c r="F1353" t="str">
        <f>municipios[[#This Row],[MUNICÍPIO - IBGE]]</f>
        <v>São Luís do Curu</v>
      </c>
      <c r="G1353">
        <f>VLOOKUP(H1353,estados!C:F,3,0)</f>
        <v>184</v>
      </c>
      <c r="H1353" t="str">
        <f>municipios[[#This Row],[UF]]</f>
        <v>CE</v>
      </c>
      <c r="I1353" t="str">
        <f t="shared" si="21"/>
        <v>231260</v>
      </c>
    </row>
    <row r="1354" spans="1:9" x14ac:dyDescent="0.25">
      <c r="A1354">
        <f>municipios[[#This Row],[CÓDIGO DO MUNICÍPIO - TOM]]</f>
        <v>1555</v>
      </c>
      <c r="B1354">
        <f>municipios[[#This Row],[CÓDIGO DO MUNICÍPIO - IBGE]]</f>
        <v>2312700</v>
      </c>
      <c r="C1354">
        <f>VLOOKUP(H1354,estados!C:G,5,0)</f>
        <v>23</v>
      </c>
      <c r="D1354" t="str">
        <f>VLOOKUP(H1354,estados!C:F,4,0)</f>
        <v>Ceará</v>
      </c>
      <c r="E1354" t="str">
        <f>VLOOKUP(H1354,estados!C:F,2,0)</f>
        <v>Nordeste</v>
      </c>
      <c r="F1354" t="str">
        <f>municipios[[#This Row],[MUNICÍPIO - IBGE]]</f>
        <v>Senador Pompeu</v>
      </c>
      <c r="G1354">
        <f>VLOOKUP(H1354,estados!C:F,3,0)</f>
        <v>184</v>
      </c>
      <c r="H1354" t="str">
        <f>municipios[[#This Row],[UF]]</f>
        <v>CE</v>
      </c>
      <c r="I1354" t="str">
        <f t="shared" si="21"/>
        <v>231270</v>
      </c>
    </row>
    <row r="1355" spans="1:9" x14ac:dyDescent="0.25">
      <c r="A1355">
        <f>municipios[[#This Row],[CÓDIGO DO MUNICÍPIO - TOM]]</f>
        <v>1557</v>
      </c>
      <c r="B1355">
        <f>municipios[[#This Row],[CÓDIGO DO MUNICÍPIO - IBGE]]</f>
        <v>2312809</v>
      </c>
      <c r="C1355">
        <f>VLOOKUP(H1355,estados!C:G,5,0)</f>
        <v>23</v>
      </c>
      <c r="D1355" t="str">
        <f>VLOOKUP(H1355,estados!C:F,4,0)</f>
        <v>Ceará</v>
      </c>
      <c r="E1355" t="str">
        <f>VLOOKUP(H1355,estados!C:F,2,0)</f>
        <v>Nordeste</v>
      </c>
      <c r="F1355" t="str">
        <f>municipios[[#This Row],[MUNICÍPIO - IBGE]]</f>
        <v>Senador Sá</v>
      </c>
      <c r="G1355">
        <f>VLOOKUP(H1355,estados!C:F,3,0)</f>
        <v>184</v>
      </c>
      <c r="H1355" t="str">
        <f>municipios[[#This Row],[UF]]</f>
        <v>CE</v>
      </c>
      <c r="I1355" t="str">
        <f t="shared" si="21"/>
        <v>231280</v>
      </c>
    </row>
    <row r="1356" spans="1:9" x14ac:dyDescent="0.25">
      <c r="A1356">
        <f>municipios[[#This Row],[CÓDIGO DO MUNICÍPIO - TOM]]</f>
        <v>1559</v>
      </c>
      <c r="B1356">
        <f>municipios[[#This Row],[CÓDIGO DO MUNICÍPIO - IBGE]]</f>
        <v>2312908</v>
      </c>
      <c r="C1356">
        <f>VLOOKUP(H1356,estados!C:G,5,0)</f>
        <v>23</v>
      </c>
      <c r="D1356" t="str">
        <f>VLOOKUP(H1356,estados!C:F,4,0)</f>
        <v>Ceará</v>
      </c>
      <c r="E1356" t="str">
        <f>VLOOKUP(H1356,estados!C:F,2,0)</f>
        <v>Nordeste</v>
      </c>
      <c r="F1356" t="str">
        <f>municipios[[#This Row],[MUNICÍPIO - IBGE]]</f>
        <v>Sobral</v>
      </c>
      <c r="G1356">
        <f>VLOOKUP(H1356,estados!C:F,3,0)</f>
        <v>184</v>
      </c>
      <c r="H1356" t="str">
        <f>municipios[[#This Row],[UF]]</f>
        <v>CE</v>
      </c>
      <c r="I1356" t="str">
        <f t="shared" si="21"/>
        <v>231290</v>
      </c>
    </row>
    <row r="1357" spans="1:9" x14ac:dyDescent="0.25">
      <c r="A1357">
        <f>municipios[[#This Row],[CÓDIGO DO MUNICÍPIO - TOM]]</f>
        <v>1561</v>
      </c>
      <c r="B1357">
        <f>municipios[[#This Row],[CÓDIGO DO MUNICÍPIO - IBGE]]</f>
        <v>2313005</v>
      </c>
      <c r="C1357">
        <f>VLOOKUP(H1357,estados!C:G,5,0)</f>
        <v>23</v>
      </c>
      <c r="D1357" t="str">
        <f>VLOOKUP(H1357,estados!C:F,4,0)</f>
        <v>Ceará</v>
      </c>
      <c r="E1357" t="str">
        <f>VLOOKUP(H1357,estados!C:F,2,0)</f>
        <v>Nordeste</v>
      </c>
      <c r="F1357" t="str">
        <f>municipios[[#This Row],[MUNICÍPIO - IBGE]]</f>
        <v>Solonópole</v>
      </c>
      <c r="G1357">
        <f>VLOOKUP(H1357,estados!C:F,3,0)</f>
        <v>184</v>
      </c>
      <c r="H1357" t="str">
        <f>municipios[[#This Row],[UF]]</f>
        <v>CE</v>
      </c>
      <c r="I1357" t="str">
        <f t="shared" si="21"/>
        <v>231300</v>
      </c>
    </row>
    <row r="1358" spans="1:9" x14ac:dyDescent="0.25">
      <c r="A1358">
        <f>municipios[[#This Row],[CÓDIGO DO MUNICÍPIO - TOM]]</f>
        <v>1563</v>
      </c>
      <c r="B1358">
        <f>municipios[[#This Row],[CÓDIGO DO MUNICÍPIO - IBGE]]</f>
        <v>2313104</v>
      </c>
      <c r="C1358">
        <f>VLOOKUP(H1358,estados!C:G,5,0)</f>
        <v>23</v>
      </c>
      <c r="D1358" t="str">
        <f>VLOOKUP(H1358,estados!C:F,4,0)</f>
        <v>Ceará</v>
      </c>
      <c r="E1358" t="str">
        <f>VLOOKUP(H1358,estados!C:F,2,0)</f>
        <v>Nordeste</v>
      </c>
      <c r="F1358" t="str">
        <f>municipios[[#This Row],[MUNICÍPIO - IBGE]]</f>
        <v>Tabuleiro do Norte</v>
      </c>
      <c r="G1358">
        <f>VLOOKUP(H1358,estados!C:F,3,0)</f>
        <v>184</v>
      </c>
      <c r="H1358" t="str">
        <f>municipios[[#This Row],[UF]]</f>
        <v>CE</v>
      </c>
      <c r="I1358" t="str">
        <f t="shared" si="21"/>
        <v>231310</v>
      </c>
    </row>
    <row r="1359" spans="1:9" x14ac:dyDescent="0.25">
      <c r="A1359">
        <f>municipios[[#This Row],[CÓDIGO DO MUNICÍPIO - TOM]]</f>
        <v>1565</v>
      </c>
      <c r="B1359">
        <f>municipios[[#This Row],[CÓDIGO DO MUNICÍPIO - IBGE]]</f>
        <v>2313203</v>
      </c>
      <c r="C1359">
        <f>VLOOKUP(H1359,estados!C:G,5,0)</f>
        <v>23</v>
      </c>
      <c r="D1359" t="str">
        <f>VLOOKUP(H1359,estados!C:F,4,0)</f>
        <v>Ceará</v>
      </c>
      <c r="E1359" t="str">
        <f>VLOOKUP(H1359,estados!C:F,2,0)</f>
        <v>Nordeste</v>
      </c>
      <c r="F1359" t="str">
        <f>municipios[[#This Row],[MUNICÍPIO - IBGE]]</f>
        <v>Tamboril</v>
      </c>
      <c r="G1359">
        <f>VLOOKUP(H1359,estados!C:F,3,0)</f>
        <v>184</v>
      </c>
      <c r="H1359" t="str">
        <f>municipios[[#This Row],[UF]]</f>
        <v>CE</v>
      </c>
      <c r="I1359" t="str">
        <f t="shared" si="21"/>
        <v>231320</v>
      </c>
    </row>
    <row r="1360" spans="1:9" x14ac:dyDescent="0.25">
      <c r="A1360">
        <f>municipios[[#This Row],[CÓDIGO DO MUNICÍPIO - TOM]]</f>
        <v>1567</v>
      </c>
      <c r="B1360">
        <f>municipios[[#This Row],[CÓDIGO DO MUNICÍPIO - IBGE]]</f>
        <v>2313302</v>
      </c>
      <c r="C1360">
        <f>VLOOKUP(H1360,estados!C:G,5,0)</f>
        <v>23</v>
      </c>
      <c r="D1360" t="str">
        <f>VLOOKUP(H1360,estados!C:F,4,0)</f>
        <v>Ceará</v>
      </c>
      <c r="E1360" t="str">
        <f>VLOOKUP(H1360,estados!C:F,2,0)</f>
        <v>Nordeste</v>
      </c>
      <c r="F1360" t="str">
        <f>municipios[[#This Row],[MUNICÍPIO - IBGE]]</f>
        <v>Tauá</v>
      </c>
      <c r="G1360">
        <f>VLOOKUP(H1360,estados!C:F,3,0)</f>
        <v>184</v>
      </c>
      <c r="H1360" t="str">
        <f>municipios[[#This Row],[UF]]</f>
        <v>CE</v>
      </c>
      <c r="I1360" t="str">
        <f t="shared" si="21"/>
        <v>231330</v>
      </c>
    </row>
    <row r="1361" spans="1:9" x14ac:dyDescent="0.25">
      <c r="A1361">
        <f>municipios[[#This Row],[CÓDIGO DO MUNICÍPIO - TOM]]</f>
        <v>1569</v>
      </c>
      <c r="B1361">
        <f>municipios[[#This Row],[CÓDIGO DO MUNICÍPIO - IBGE]]</f>
        <v>2313401</v>
      </c>
      <c r="C1361">
        <f>VLOOKUP(H1361,estados!C:G,5,0)</f>
        <v>23</v>
      </c>
      <c r="D1361" t="str">
        <f>VLOOKUP(H1361,estados!C:F,4,0)</f>
        <v>Ceará</v>
      </c>
      <c r="E1361" t="str">
        <f>VLOOKUP(H1361,estados!C:F,2,0)</f>
        <v>Nordeste</v>
      </c>
      <c r="F1361" t="str">
        <f>municipios[[#This Row],[MUNICÍPIO - IBGE]]</f>
        <v>Tianguá</v>
      </c>
      <c r="G1361">
        <f>VLOOKUP(H1361,estados!C:F,3,0)</f>
        <v>184</v>
      </c>
      <c r="H1361" t="str">
        <f>municipios[[#This Row],[UF]]</f>
        <v>CE</v>
      </c>
      <c r="I1361" t="str">
        <f t="shared" si="21"/>
        <v>231340</v>
      </c>
    </row>
    <row r="1362" spans="1:9" x14ac:dyDescent="0.25">
      <c r="A1362">
        <f>municipios[[#This Row],[CÓDIGO DO MUNICÍPIO - TOM]]</f>
        <v>1571</v>
      </c>
      <c r="B1362">
        <f>municipios[[#This Row],[CÓDIGO DO MUNICÍPIO - IBGE]]</f>
        <v>2313500</v>
      </c>
      <c r="C1362">
        <f>VLOOKUP(H1362,estados!C:G,5,0)</f>
        <v>23</v>
      </c>
      <c r="D1362" t="str">
        <f>VLOOKUP(H1362,estados!C:F,4,0)</f>
        <v>Ceará</v>
      </c>
      <c r="E1362" t="str">
        <f>VLOOKUP(H1362,estados!C:F,2,0)</f>
        <v>Nordeste</v>
      </c>
      <c r="F1362" t="str">
        <f>municipios[[#This Row],[MUNICÍPIO - IBGE]]</f>
        <v>Trairi</v>
      </c>
      <c r="G1362">
        <f>VLOOKUP(H1362,estados!C:F,3,0)</f>
        <v>184</v>
      </c>
      <c r="H1362" t="str">
        <f>municipios[[#This Row],[UF]]</f>
        <v>CE</v>
      </c>
      <c r="I1362" t="str">
        <f t="shared" si="21"/>
        <v>231350</v>
      </c>
    </row>
    <row r="1363" spans="1:9" x14ac:dyDescent="0.25">
      <c r="A1363">
        <f>municipios[[#This Row],[CÓDIGO DO MUNICÍPIO - TOM]]</f>
        <v>1573</v>
      </c>
      <c r="B1363">
        <f>municipios[[#This Row],[CÓDIGO DO MUNICÍPIO - IBGE]]</f>
        <v>2313609</v>
      </c>
      <c r="C1363">
        <f>VLOOKUP(H1363,estados!C:G,5,0)</f>
        <v>23</v>
      </c>
      <c r="D1363" t="str">
        <f>VLOOKUP(H1363,estados!C:F,4,0)</f>
        <v>Ceará</v>
      </c>
      <c r="E1363" t="str">
        <f>VLOOKUP(H1363,estados!C:F,2,0)</f>
        <v>Nordeste</v>
      </c>
      <c r="F1363" t="str">
        <f>municipios[[#This Row],[MUNICÍPIO - IBGE]]</f>
        <v>Ubajara</v>
      </c>
      <c r="G1363">
        <f>VLOOKUP(H1363,estados!C:F,3,0)</f>
        <v>184</v>
      </c>
      <c r="H1363" t="str">
        <f>municipios[[#This Row],[UF]]</f>
        <v>CE</v>
      </c>
      <c r="I1363" t="str">
        <f t="shared" si="21"/>
        <v>231360</v>
      </c>
    </row>
    <row r="1364" spans="1:9" x14ac:dyDescent="0.25">
      <c r="A1364">
        <f>municipios[[#This Row],[CÓDIGO DO MUNICÍPIO - TOM]]</f>
        <v>1575</v>
      </c>
      <c r="B1364">
        <f>municipios[[#This Row],[CÓDIGO DO MUNICÍPIO - IBGE]]</f>
        <v>2313708</v>
      </c>
      <c r="C1364">
        <f>VLOOKUP(H1364,estados!C:G,5,0)</f>
        <v>23</v>
      </c>
      <c r="D1364" t="str">
        <f>VLOOKUP(H1364,estados!C:F,4,0)</f>
        <v>Ceará</v>
      </c>
      <c r="E1364" t="str">
        <f>VLOOKUP(H1364,estados!C:F,2,0)</f>
        <v>Nordeste</v>
      </c>
      <c r="F1364" t="str">
        <f>municipios[[#This Row],[MUNICÍPIO - IBGE]]</f>
        <v>Umari</v>
      </c>
      <c r="G1364">
        <f>VLOOKUP(H1364,estados!C:F,3,0)</f>
        <v>184</v>
      </c>
      <c r="H1364" t="str">
        <f>municipios[[#This Row],[UF]]</f>
        <v>CE</v>
      </c>
      <c r="I1364" t="str">
        <f t="shared" si="21"/>
        <v>231370</v>
      </c>
    </row>
    <row r="1365" spans="1:9" x14ac:dyDescent="0.25">
      <c r="A1365">
        <f>municipios[[#This Row],[CÓDIGO DO MUNICÍPIO - TOM]]</f>
        <v>1577</v>
      </c>
      <c r="B1365">
        <f>municipios[[#This Row],[CÓDIGO DO MUNICÍPIO - IBGE]]</f>
        <v>2313807</v>
      </c>
      <c r="C1365">
        <f>VLOOKUP(H1365,estados!C:G,5,0)</f>
        <v>23</v>
      </c>
      <c r="D1365" t="str">
        <f>VLOOKUP(H1365,estados!C:F,4,0)</f>
        <v>Ceará</v>
      </c>
      <c r="E1365" t="str">
        <f>VLOOKUP(H1365,estados!C:F,2,0)</f>
        <v>Nordeste</v>
      </c>
      <c r="F1365" t="str">
        <f>municipios[[#This Row],[MUNICÍPIO - IBGE]]</f>
        <v>Uruburetama</v>
      </c>
      <c r="G1365">
        <f>VLOOKUP(H1365,estados!C:F,3,0)</f>
        <v>184</v>
      </c>
      <c r="H1365" t="str">
        <f>municipios[[#This Row],[UF]]</f>
        <v>CE</v>
      </c>
      <c r="I1365" t="str">
        <f t="shared" si="21"/>
        <v>231380</v>
      </c>
    </row>
    <row r="1366" spans="1:9" x14ac:dyDescent="0.25">
      <c r="A1366">
        <f>municipios[[#This Row],[CÓDIGO DO MUNICÍPIO - TOM]]</f>
        <v>1579</v>
      </c>
      <c r="B1366">
        <f>municipios[[#This Row],[CÓDIGO DO MUNICÍPIO - IBGE]]</f>
        <v>2313906</v>
      </c>
      <c r="C1366">
        <f>VLOOKUP(H1366,estados!C:G,5,0)</f>
        <v>23</v>
      </c>
      <c r="D1366" t="str">
        <f>VLOOKUP(H1366,estados!C:F,4,0)</f>
        <v>Ceará</v>
      </c>
      <c r="E1366" t="str">
        <f>VLOOKUP(H1366,estados!C:F,2,0)</f>
        <v>Nordeste</v>
      </c>
      <c r="F1366" t="str">
        <f>municipios[[#This Row],[MUNICÍPIO - IBGE]]</f>
        <v>Uruoca</v>
      </c>
      <c r="G1366">
        <f>VLOOKUP(H1366,estados!C:F,3,0)</f>
        <v>184</v>
      </c>
      <c r="H1366" t="str">
        <f>municipios[[#This Row],[UF]]</f>
        <v>CE</v>
      </c>
      <c r="I1366" t="str">
        <f t="shared" si="21"/>
        <v>231390</v>
      </c>
    </row>
    <row r="1367" spans="1:9" x14ac:dyDescent="0.25">
      <c r="A1367">
        <f>municipios[[#This Row],[CÓDIGO DO MUNICÍPIO - TOM]]</f>
        <v>1581</v>
      </c>
      <c r="B1367">
        <f>municipios[[#This Row],[CÓDIGO DO MUNICÍPIO - IBGE]]</f>
        <v>2314003</v>
      </c>
      <c r="C1367">
        <f>VLOOKUP(H1367,estados!C:G,5,0)</f>
        <v>23</v>
      </c>
      <c r="D1367" t="str">
        <f>VLOOKUP(H1367,estados!C:F,4,0)</f>
        <v>Ceará</v>
      </c>
      <c r="E1367" t="str">
        <f>VLOOKUP(H1367,estados!C:F,2,0)</f>
        <v>Nordeste</v>
      </c>
      <c r="F1367" t="str">
        <f>municipios[[#This Row],[MUNICÍPIO - IBGE]]</f>
        <v>Várzea Alegre</v>
      </c>
      <c r="G1367">
        <f>VLOOKUP(H1367,estados!C:F,3,0)</f>
        <v>184</v>
      </c>
      <c r="H1367" t="str">
        <f>municipios[[#This Row],[UF]]</f>
        <v>CE</v>
      </c>
      <c r="I1367" t="str">
        <f t="shared" si="21"/>
        <v>231400</v>
      </c>
    </row>
    <row r="1368" spans="1:9" x14ac:dyDescent="0.25">
      <c r="A1368">
        <f>municipios[[#This Row],[CÓDIGO DO MUNICÍPIO - TOM]]</f>
        <v>1583</v>
      </c>
      <c r="B1368">
        <f>municipios[[#This Row],[CÓDIGO DO MUNICÍPIO - IBGE]]</f>
        <v>2314102</v>
      </c>
      <c r="C1368">
        <f>VLOOKUP(H1368,estados!C:G,5,0)</f>
        <v>23</v>
      </c>
      <c r="D1368" t="str">
        <f>VLOOKUP(H1368,estados!C:F,4,0)</f>
        <v>Ceará</v>
      </c>
      <c r="E1368" t="str">
        <f>VLOOKUP(H1368,estados!C:F,2,0)</f>
        <v>Nordeste</v>
      </c>
      <c r="F1368" t="str">
        <f>municipios[[#This Row],[MUNICÍPIO - IBGE]]</f>
        <v>Viçosa do Ceará</v>
      </c>
      <c r="G1368">
        <f>VLOOKUP(H1368,estados!C:F,3,0)</f>
        <v>184</v>
      </c>
      <c r="H1368" t="str">
        <f>municipios[[#This Row],[UF]]</f>
        <v>CE</v>
      </c>
      <c r="I1368" t="str">
        <f t="shared" si="21"/>
        <v>231410</v>
      </c>
    </row>
    <row r="1369" spans="1:9" x14ac:dyDescent="0.25">
      <c r="A1369">
        <f>municipios[[#This Row],[CÓDIGO DO MUNICÍPIO - TOM]]</f>
        <v>1585</v>
      </c>
      <c r="B1369">
        <f>municipios[[#This Row],[CÓDIGO DO MUNICÍPIO - IBGE]]</f>
        <v>2307650</v>
      </c>
      <c r="C1369">
        <f>VLOOKUP(H1369,estados!C:G,5,0)</f>
        <v>23</v>
      </c>
      <c r="D1369" t="str">
        <f>VLOOKUP(H1369,estados!C:F,4,0)</f>
        <v>Ceará</v>
      </c>
      <c r="E1369" t="str">
        <f>VLOOKUP(H1369,estados!C:F,2,0)</f>
        <v>Nordeste</v>
      </c>
      <c r="F1369" t="str">
        <f>municipios[[#This Row],[MUNICÍPIO - IBGE]]</f>
        <v>Maracanaú</v>
      </c>
      <c r="G1369">
        <f>VLOOKUP(H1369,estados!C:F,3,0)</f>
        <v>184</v>
      </c>
      <c r="H1369" t="str">
        <f>municipios[[#This Row],[UF]]</f>
        <v>CE</v>
      </c>
      <c r="I1369" t="str">
        <f t="shared" si="21"/>
        <v>230765</v>
      </c>
    </row>
    <row r="1370" spans="1:9" x14ac:dyDescent="0.25">
      <c r="A1370">
        <f>municipios[[#This Row],[CÓDIGO DO MUNICÍPIO - TOM]]</f>
        <v>1587</v>
      </c>
      <c r="B1370">
        <f>municipios[[#This Row],[CÓDIGO DO MUNICÍPIO - IBGE]]</f>
        <v>2300754</v>
      </c>
      <c r="C1370">
        <f>VLOOKUP(H1370,estados!C:G,5,0)</f>
        <v>23</v>
      </c>
      <c r="D1370" t="str">
        <f>VLOOKUP(H1370,estados!C:F,4,0)</f>
        <v>Ceará</v>
      </c>
      <c r="E1370" t="str">
        <f>VLOOKUP(H1370,estados!C:F,2,0)</f>
        <v>Nordeste</v>
      </c>
      <c r="F1370" t="str">
        <f>municipios[[#This Row],[MUNICÍPIO - IBGE]]</f>
        <v>Amontada</v>
      </c>
      <c r="G1370">
        <f>VLOOKUP(H1370,estados!C:F,3,0)</f>
        <v>184</v>
      </c>
      <c r="H1370" t="str">
        <f>municipios[[#This Row],[UF]]</f>
        <v>CE</v>
      </c>
      <c r="I1370" t="str">
        <f t="shared" si="21"/>
        <v>230075</v>
      </c>
    </row>
    <row r="1371" spans="1:9" x14ac:dyDescent="0.25">
      <c r="A1371">
        <f>municipios[[#This Row],[CÓDIGO DO MUNICÍPIO - TOM]]</f>
        <v>1589</v>
      </c>
      <c r="B1371">
        <f>municipios[[#This Row],[CÓDIGO DO MUNICÍPIO - IBGE]]</f>
        <v>2304251</v>
      </c>
      <c r="C1371">
        <f>VLOOKUP(H1371,estados!C:G,5,0)</f>
        <v>23</v>
      </c>
      <c r="D1371" t="str">
        <f>VLOOKUP(H1371,estados!C:F,4,0)</f>
        <v>Ceará</v>
      </c>
      <c r="E1371" t="str">
        <f>VLOOKUP(H1371,estados!C:F,2,0)</f>
        <v>Nordeste</v>
      </c>
      <c r="F1371" t="str">
        <f>municipios[[#This Row],[MUNICÍPIO - IBGE]]</f>
        <v>Cruz</v>
      </c>
      <c r="G1371">
        <f>VLOOKUP(H1371,estados!C:F,3,0)</f>
        <v>184</v>
      </c>
      <c r="H1371" t="str">
        <f>municipios[[#This Row],[UF]]</f>
        <v>CE</v>
      </c>
      <c r="I1371" t="str">
        <f t="shared" si="21"/>
        <v>230425</v>
      </c>
    </row>
    <row r="1372" spans="1:9" x14ac:dyDescent="0.25">
      <c r="A1372">
        <f>municipios[[#This Row],[CÓDIGO DO MUNICÍPIO - TOM]]</f>
        <v>1591</v>
      </c>
      <c r="B1372">
        <f>municipios[[#This Row],[CÓDIGO DO MUNICÍPIO - IBGE]]</f>
        <v>2304350</v>
      </c>
      <c r="C1372">
        <f>VLOOKUP(H1372,estados!C:G,5,0)</f>
        <v>23</v>
      </c>
      <c r="D1372" t="str">
        <f>VLOOKUP(H1372,estados!C:F,4,0)</f>
        <v>Ceará</v>
      </c>
      <c r="E1372" t="str">
        <f>VLOOKUP(H1372,estados!C:F,2,0)</f>
        <v>Nordeste</v>
      </c>
      <c r="F1372" t="str">
        <f>municipios[[#This Row],[MUNICÍPIO - IBGE]]</f>
        <v>Forquilha</v>
      </c>
      <c r="G1372">
        <f>VLOOKUP(H1372,estados!C:F,3,0)</f>
        <v>184</v>
      </c>
      <c r="H1372" t="str">
        <f>municipios[[#This Row],[UF]]</f>
        <v>CE</v>
      </c>
      <c r="I1372" t="str">
        <f t="shared" si="21"/>
        <v>230435</v>
      </c>
    </row>
    <row r="1373" spans="1:9" x14ac:dyDescent="0.25">
      <c r="A1373">
        <f>municipios[[#This Row],[CÓDIGO DO MUNICÍPIO - TOM]]</f>
        <v>1593</v>
      </c>
      <c r="B1373">
        <f>municipios[[#This Row],[CÓDIGO DO MUNICÍPIO - IBGE]]</f>
        <v>2305357</v>
      </c>
      <c r="C1373">
        <f>VLOOKUP(H1373,estados!C:G,5,0)</f>
        <v>23</v>
      </c>
      <c r="D1373" t="str">
        <f>VLOOKUP(H1373,estados!C:F,4,0)</f>
        <v>Ceará</v>
      </c>
      <c r="E1373" t="str">
        <f>VLOOKUP(H1373,estados!C:F,2,0)</f>
        <v>Nordeste</v>
      </c>
      <c r="F1373" t="str">
        <f>municipios[[#This Row],[MUNICÍPIO - IBGE]]</f>
        <v>Icapuí</v>
      </c>
      <c r="G1373">
        <f>VLOOKUP(H1373,estados!C:F,3,0)</f>
        <v>184</v>
      </c>
      <c r="H1373" t="str">
        <f>municipios[[#This Row],[UF]]</f>
        <v>CE</v>
      </c>
      <c r="I1373" t="str">
        <f t="shared" si="21"/>
        <v>230535</v>
      </c>
    </row>
    <row r="1374" spans="1:9" x14ac:dyDescent="0.25">
      <c r="A1374">
        <f>municipios[[#This Row],[CÓDIGO DO MUNICÍPIO - TOM]]</f>
        <v>1595</v>
      </c>
      <c r="B1374">
        <f>municipios[[#This Row],[CÓDIGO DO MUNICÍPIO - IBGE]]</f>
        <v>2306553</v>
      </c>
      <c r="C1374">
        <f>VLOOKUP(H1374,estados!C:G,5,0)</f>
        <v>23</v>
      </c>
      <c r="D1374" t="str">
        <f>VLOOKUP(H1374,estados!C:F,4,0)</f>
        <v>Ceará</v>
      </c>
      <c r="E1374" t="str">
        <f>VLOOKUP(H1374,estados!C:F,2,0)</f>
        <v>Nordeste</v>
      </c>
      <c r="F1374" t="str">
        <f>municipios[[#This Row],[MUNICÍPIO - IBGE]]</f>
        <v>Itarema</v>
      </c>
      <c r="G1374">
        <f>VLOOKUP(H1374,estados!C:F,3,0)</f>
        <v>184</v>
      </c>
      <c r="H1374" t="str">
        <f>municipios[[#This Row],[UF]]</f>
        <v>CE</v>
      </c>
      <c r="I1374" t="str">
        <f t="shared" si="21"/>
        <v>230655</v>
      </c>
    </row>
    <row r="1375" spans="1:9" x14ac:dyDescent="0.25">
      <c r="A1375">
        <f>municipios[[#This Row],[CÓDIGO DO MUNICÍPIO - TOM]]</f>
        <v>1597</v>
      </c>
      <c r="B1375">
        <f>municipios[[#This Row],[CÓDIGO DO MUNICÍPIO - IBGE]]</f>
        <v>2308351</v>
      </c>
      <c r="C1375">
        <f>VLOOKUP(H1375,estados!C:G,5,0)</f>
        <v>23</v>
      </c>
      <c r="D1375" t="str">
        <f>VLOOKUP(H1375,estados!C:F,4,0)</f>
        <v>Ceará</v>
      </c>
      <c r="E1375" t="str">
        <f>VLOOKUP(H1375,estados!C:F,2,0)</f>
        <v>Nordeste</v>
      </c>
      <c r="F1375" t="str">
        <f>municipios[[#This Row],[MUNICÍPIO - IBGE]]</f>
        <v>Milhã</v>
      </c>
      <c r="G1375">
        <f>VLOOKUP(H1375,estados!C:F,3,0)</f>
        <v>184</v>
      </c>
      <c r="H1375" t="str">
        <f>municipios[[#This Row],[UF]]</f>
        <v>CE</v>
      </c>
      <c r="I1375" t="str">
        <f t="shared" si="21"/>
        <v>230835</v>
      </c>
    </row>
    <row r="1376" spans="1:9" x14ac:dyDescent="0.25">
      <c r="A1376">
        <f>municipios[[#This Row],[CÓDIGO DO MUNICÍPIO - TOM]]</f>
        <v>1599</v>
      </c>
      <c r="B1376">
        <f>municipios[[#This Row],[CÓDIGO DO MUNICÍPIO - IBGE]]</f>
        <v>2310258</v>
      </c>
      <c r="C1376">
        <f>VLOOKUP(H1376,estados!C:G,5,0)</f>
        <v>23</v>
      </c>
      <c r="D1376" t="str">
        <f>VLOOKUP(H1376,estados!C:F,4,0)</f>
        <v>Ceará</v>
      </c>
      <c r="E1376" t="str">
        <f>VLOOKUP(H1376,estados!C:F,2,0)</f>
        <v>Nordeste</v>
      </c>
      <c r="F1376" t="str">
        <f>municipios[[#This Row],[MUNICÍPIO - IBGE]]</f>
        <v>Paraipaba</v>
      </c>
      <c r="G1376">
        <f>VLOOKUP(H1376,estados!C:F,3,0)</f>
        <v>184</v>
      </c>
      <c r="H1376" t="str">
        <f>municipios[[#This Row],[UF]]</f>
        <v>CE</v>
      </c>
      <c r="I1376" t="str">
        <f t="shared" si="21"/>
        <v>231025</v>
      </c>
    </row>
    <row r="1377" spans="1:9" x14ac:dyDescent="0.25">
      <c r="A1377">
        <f>municipios[[#This Row],[CÓDIGO DO MUNICÍPIO - TOM]]</f>
        <v>1601</v>
      </c>
      <c r="B1377">
        <f>municipios[[#This Row],[CÓDIGO DO MUNICÍPIO - IBGE]]</f>
        <v>2400109</v>
      </c>
      <c r="C1377">
        <f>VLOOKUP(H1377,estados!C:G,5,0)</f>
        <v>24</v>
      </c>
      <c r="D1377" t="str">
        <f>VLOOKUP(H1377,estados!C:F,4,0)</f>
        <v>Rio Grande do Norte</v>
      </c>
      <c r="E1377" t="str">
        <f>VLOOKUP(H1377,estados!C:F,2,0)</f>
        <v>Nordeste</v>
      </c>
      <c r="F1377" t="str">
        <f>municipios[[#This Row],[MUNICÍPIO - IBGE]]</f>
        <v>Acari</v>
      </c>
      <c r="G1377">
        <f>VLOOKUP(H1377,estados!C:F,3,0)</f>
        <v>167</v>
      </c>
      <c r="H1377" t="str">
        <f>municipios[[#This Row],[UF]]</f>
        <v>RN</v>
      </c>
      <c r="I1377" t="str">
        <f t="shared" si="21"/>
        <v>240010</v>
      </c>
    </row>
    <row r="1378" spans="1:9" x14ac:dyDescent="0.25">
      <c r="A1378">
        <f>municipios[[#This Row],[CÓDIGO DO MUNICÍPIO - TOM]]</f>
        <v>1603</v>
      </c>
      <c r="B1378">
        <f>municipios[[#This Row],[CÓDIGO DO MUNICÍPIO - IBGE]]</f>
        <v>2400208</v>
      </c>
      <c r="C1378">
        <f>VLOOKUP(H1378,estados!C:G,5,0)</f>
        <v>24</v>
      </c>
      <c r="D1378" t="str">
        <f>VLOOKUP(H1378,estados!C:F,4,0)</f>
        <v>Rio Grande do Norte</v>
      </c>
      <c r="E1378" t="str">
        <f>VLOOKUP(H1378,estados!C:F,2,0)</f>
        <v>Nordeste</v>
      </c>
      <c r="F1378" t="str">
        <f>municipios[[#This Row],[MUNICÍPIO - IBGE]]</f>
        <v>Açu</v>
      </c>
      <c r="G1378">
        <f>VLOOKUP(H1378,estados!C:F,3,0)</f>
        <v>167</v>
      </c>
      <c r="H1378" t="str">
        <f>municipios[[#This Row],[UF]]</f>
        <v>RN</v>
      </c>
      <c r="I1378" t="str">
        <f t="shared" si="21"/>
        <v>240020</v>
      </c>
    </row>
    <row r="1379" spans="1:9" x14ac:dyDescent="0.25">
      <c r="A1379">
        <f>municipios[[#This Row],[CÓDIGO DO MUNICÍPIO - TOM]]</f>
        <v>1605</v>
      </c>
      <c r="B1379">
        <f>municipios[[#This Row],[CÓDIGO DO MUNICÍPIO - IBGE]]</f>
        <v>2400307</v>
      </c>
      <c r="C1379">
        <f>VLOOKUP(H1379,estados!C:G,5,0)</f>
        <v>24</v>
      </c>
      <c r="D1379" t="str">
        <f>VLOOKUP(H1379,estados!C:F,4,0)</f>
        <v>Rio Grande do Norte</v>
      </c>
      <c r="E1379" t="str">
        <f>VLOOKUP(H1379,estados!C:F,2,0)</f>
        <v>Nordeste</v>
      </c>
      <c r="F1379" t="str">
        <f>municipios[[#This Row],[MUNICÍPIO - IBGE]]</f>
        <v>Afonso Bezerra</v>
      </c>
      <c r="G1379">
        <f>VLOOKUP(H1379,estados!C:F,3,0)</f>
        <v>167</v>
      </c>
      <c r="H1379" t="str">
        <f>municipios[[#This Row],[UF]]</f>
        <v>RN</v>
      </c>
      <c r="I1379" t="str">
        <f t="shared" si="21"/>
        <v>240030</v>
      </c>
    </row>
    <row r="1380" spans="1:9" x14ac:dyDescent="0.25">
      <c r="A1380">
        <f>municipios[[#This Row],[CÓDIGO DO MUNICÍPIO - TOM]]</f>
        <v>1607</v>
      </c>
      <c r="B1380">
        <f>municipios[[#This Row],[CÓDIGO DO MUNICÍPIO - IBGE]]</f>
        <v>2400406</v>
      </c>
      <c r="C1380">
        <f>VLOOKUP(H1380,estados!C:G,5,0)</f>
        <v>24</v>
      </c>
      <c r="D1380" t="str">
        <f>VLOOKUP(H1380,estados!C:F,4,0)</f>
        <v>Rio Grande do Norte</v>
      </c>
      <c r="E1380" t="str">
        <f>VLOOKUP(H1380,estados!C:F,2,0)</f>
        <v>Nordeste</v>
      </c>
      <c r="F1380" t="str">
        <f>municipios[[#This Row],[MUNICÍPIO - IBGE]]</f>
        <v>Água Nova</v>
      </c>
      <c r="G1380">
        <f>VLOOKUP(H1380,estados!C:F,3,0)</f>
        <v>167</v>
      </c>
      <c r="H1380" t="str">
        <f>municipios[[#This Row],[UF]]</f>
        <v>RN</v>
      </c>
      <c r="I1380" t="str">
        <f t="shared" si="21"/>
        <v>240040</v>
      </c>
    </row>
    <row r="1381" spans="1:9" x14ac:dyDescent="0.25">
      <c r="A1381">
        <f>municipios[[#This Row],[CÓDIGO DO MUNICÍPIO - TOM]]</f>
        <v>1609</v>
      </c>
      <c r="B1381">
        <f>municipios[[#This Row],[CÓDIGO DO MUNICÍPIO - IBGE]]</f>
        <v>2400505</v>
      </c>
      <c r="C1381">
        <f>VLOOKUP(H1381,estados!C:G,5,0)</f>
        <v>24</v>
      </c>
      <c r="D1381" t="str">
        <f>VLOOKUP(H1381,estados!C:F,4,0)</f>
        <v>Rio Grande do Norte</v>
      </c>
      <c r="E1381" t="str">
        <f>VLOOKUP(H1381,estados!C:F,2,0)</f>
        <v>Nordeste</v>
      </c>
      <c r="F1381" t="str">
        <f>municipios[[#This Row],[MUNICÍPIO - IBGE]]</f>
        <v>Alexandria</v>
      </c>
      <c r="G1381">
        <f>VLOOKUP(H1381,estados!C:F,3,0)</f>
        <v>167</v>
      </c>
      <c r="H1381" t="str">
        <f>municipios[[#This Row],[UF]]</f>
        <v>RN</v>
      </c>
      <c r="I1381" t="str">
        <f t="shared" si="21"/>
        <v>240050</v>
      </c>
    </row>
    <row r="1382" spans="1:9" x14ac:dyDescent="0.25">
      <c r="A1382">
        <f>municipios[[#This Row],[CÓDIGO DO MUNICÍPIO - TOM]]</f>
        <v>1611</v>
      </c>
      <c r="B1382">
        <f>municipios[[#This Row],[CÓDIGO DO MUNICÍPIO - IBGE]]</f>
        <v>2400604</v>
      </c>
      <c r="C1382">
        <f>VLOOKUP(H1382,estados!C:G,5,0)</f>
        <v>24</v>
      </c>
      <c r="D1382" t="str">
        <f>VLOOKUP(H1382,estados!C:F,4,0)</f>
        <v>Rio Grande do Norte</v>
      </c>
      <c r="E1382" t="str">
        <f>VLOOKUP(H1382,estados!C:F,2,0)</f>
        <v>Nordeste</v>
      </c>
      <c r="F1382" t="str">
        <f>municipios[[#This Row],[MUNICÍPIO - IBGE]]</f>
        <v>Almino Afonso</v>
      </c>
      <c r="G1382">
        <f>VLOOKUP(H1382,estados!C:F,3,0)</f>
        <v>167</v>
      </c>
      <c r="H1382" t="str">
        <f>municipios[[#This Row],[UF]]</f>
        <v>RN</v>
      </c>
      <c r="I1382" t="str">
        <f t="shared" si="21"/>
        <v>240060</v>
      </c>
    </row>
    <row r="1383" spans="1:9" x14ac:dyDescent="0.25">
      <c r="A1383">
        <f>municipios[[#This Row],[CÓDIGO DO MUNICÍPIO - TOM]]</f>
        <v>1613</v>
      </c>
      <c r="B1383">
        <f>municipios[[#This Row],[CÓDIGO DO MUNICÍPIO - IBGE]]</f>
        <v>2400703</v>
      </c>
      <c r="C1383">
        <f>VLOOKUP(H1383,estados!C:G,5,0)</f>
        <v>24</v>
      </c>
      <c r="D1383" t="str">
        <f>VLOOKUP(H1383,estados!C:F,4,0)</f>
        <v>Rio Grande do Norte</v>
      </c>
      <c r="E1383" t="str">
        <f>VLOOKUP(H1383,estados!C:F,2,0)</f>
        <v>Nordeste</v>
      </c>
      <c r="F1383" t="str">
        <f>municipios[[#This Row],[MUNICÍPIO - IBGE]]</f>
        <v>Alto do Rodrigues</v>
      </c>
      <c r="G1383">
        <f>VLOOKUP(H1383,estados!C:F,3,0)</f>
        <v>167</v>
      </c>
      <c r="H1383" t="str">
        <f>municipios[[#This Row],[UF]]</f>
        <v>RN</v>
      </c>
      <c r="I1383" t="str">
        <f t="shared" si="21"/>
        <v>240070</v>
      </c>
    </row>
    <row r="1384" spans="1:9" x14ac:dyDescent="0.25">
      <c r="A1384">
        <f>municipios[[#This Row],[CÓDIGO DO MUNICÍPIO - TOM]]</f>
        <v>1615</v>
      </c>
      <c r="B1384">
        <f>municipios[[#This Row],[CÓDIGO DO MUNICÍPIO - IBGE]]</f>
        <v>2400802</v>
      </c>
      <c r="C1384">
        <f>VLOOKUP(H1384,estados!C:G,5,0)</f>
        <v>24</v>
      </c>
      <c r="D1384" t="str">
        <f>VLOOKUP(H1384,estados!C:F,4,0)</f>
        <v>Rio Grande do Norte</v>
      </c>
      <c r="E1384" t="str">
        <f>VLOOKUP(H1384,estados!C:F,2,0)</f>
        <v>Nordeste</v>
      </c>
      <c r="F1384" t="str">
        <f>municipios[[#This Row],[MUNICÍPIO - IBGE]]</f>
        <v>Angicos</v>
      </c>
      <c r="G1384">
        <f>VLOOKUP(H1384,estados!C:F,3,0)</f>
        <v>167</v>
      </c>
      <c r="H1384" t="str">
        <f>municipios[[#This Row],[UF]]</f>
        <v>RN</v>
      </c>
      <c r="I1384" t="str">
        <f t="shared" si="21"/>
        <v>240080</v>
      </c>
    </row>
    <row r="1385" spans="1:9" x14ac:dyDescent="0.25">
      <c r="A1385">
        <f>municipios[[#This Row],[CÓDIGO DO MUNICÍPIO - TOM]]</f>
        <v>1617</v>
      </c>
      <c r="B1385">
        <f>municipios[[#This Row],[CÓDIGO DO MUNICÍPIO - IBGE]]</f>
        <v>2400901</v>
      </c>
      <c r="C1385">
        <f>VLOOKUP(H1385,estados!C:G,5,0)</f>
        <v>24</v>
      </c>
      <c r="D1385" t="str">
        <f>VLOOKUP(H1385,estados!C:F,4,0)</f>
        <v>Rio Grande do Norte</v>
      </c>
      <c r="E1385" t="str">
        <f>VLOOKUP(H1385,estados!C:F,2,0)</f>
        <v>Nordeste</v>
      </c>
      <c r="F1385" t="str">
        <f>municipios[[#This Row],[MUNICÍPIO - IBGE]]</f>
        <v>Antônio Martins</v>
      </c>
      <c r="G1385">
        <f>VLOOKUP(H1385,estados!C:F,3,0)</f>
        <v>167</v>
      </c>
      <c r="H1385" t="str">
        <f>municipios[[#This Row],[UF]]</f>
        <v>RN</v>
      </c>
      <c r="I1385" t="str">
        <f t="shared" si="21"/>
        <v>240090</v>
      </c>
    </row>
    <row r="1386" spans="1:9" x14ac:dyDescent="0.25">
      <c r="A1386">
        <f>municipios[[#This Row],[CÓDIGO DO MUNICÍPIO - TOM]]</f>
        <v>1619</v>
      </c>
      <c r="B1386">
        <f>municipios[[#This Row],[CÓDIGO DO MUNICÍPIO - IBGE]]</f>
        <v>2401008</v>
      </c>
      <c r="C1386">
        <f>VLOOKUP(H1386,estados!C:G,5,0)</f>
        <v>24</v>
      </c>
      <c r="D1386" t="str">
        <f>VLOOKUP(H1386,estados!C:F,4,0)</f>
        <v>Rio Grande do Norte</v>
      </c>
      <c r="E1386" t="str">
        <f>VLOOKUP(H1386,estados!C:F,2,0)</f>
        <v>Nordeste</v>
      </c>
      <c r="F1386" t="str">
        <f>municipios[[#This Row],[MUNICÍPIO - IBGE]]</f>
        <v>Apodi</v>
      </c>
      <c r="G1386">
        <f>VLOOKUP(H1386,estados!C:F,3,0)</f>
        <v>167</v>
      </c>
      <c r="H1386" t="str">
        <f>municipios[[#This Row],[UF]]</f>
        <v>RN</v>
      </c>
      <c r="I1386" t="str">
        <f t="shared" si="21"/>
        <v>240100</v>
      </c>
    </row>
    <row r="1387" spans="1:9" x14ac:dyDescent="0.25">
      <c r="A1387">
        <f>municipios[[#This Row],[CÓDIGO DO MUNICÍPIO - TOM]]</f>
        <v>1621</v>
      </c>
      <c r="B1387">
        <f>municipios[[#This Row],[CÓDIGO DO MUNICÍPIO - IBGE]]</f>
        <v>2401107</v>
      </c>
      <c r="C1387">
        <f>VLOOKUP(H1387,estados!C:G,5,0)</f>
        <v>24</v>
      </c>
      <c r="D1387" t="str">
        <f>VLOOKUP(H1387,estados!C:F,4,0)</f>
        <v>Rio Grande do Norte</v>
      </c>
      <c r="E1387" t="str">
        <f>VLOOKUP(H1387,estados!C:F,2,0)</f>
        <v>Nordeste</v>
      </c>
      <c r="F1387" t="str">
        <f>municipios[[#This Row],[MUNICÍPIO - IBGE]]</f>
        <v>Areia Branca</v>
      </c>
      <c r="G1387">
        <f>VLOOKUP(H1387,estados!C:F,3,0)</f>
        <v>167</v>
      </c>
      <c r="H1387" t="str">
        <f>municipios[[#This Row],[UF]]</f>
        <v>RN</v>
      </c>
      <c r="I1387" t="str">
        <f t="shared" si="21"/>
        <v>240110</v>
      </c>
    </row>
    <row r="1388" spans="1:9" x14ac:dyDescent="0.25">
      <c r="A1388">
        <f>municipios[[#This Row],[CÓDIGO DO MUNICÍPIO - TOM]]</f>
        <v>1623</v>
      </c>
      <c r="B1388">
        <f>municipios[[#This Row],[CÓDIGO DO MUNICÍPIO - IBGE]]</f>
        <v>2401206</v>
      </c>
      <c r="C1388">
        <f>VLOOKUP(H1388,estados!C:G,5,0)</f>
        <v>24</v>
      </c>
      <c r="D1388" t="str">
        <f>VLOOKUP(H1388,estados!C:F,4,0)</f>
        <v>Rio Grande do Norte</v>
      </c>
      <c r="E1388" t="str">
        <f>VLOOKUP(H1388,estados!C:F,2,0)</f>
        <v>Nordeste</v>
      </c>
      <c r="F1388" t="str">
        <f>municipios[[#This Row],[MUNICÍPIO - IBGE]]</f>
        <v>Arês</v>
      </c>
      <c r="G1388">
        <f>VLOOKUP(H1388,estados!C:F,3,0)</f>
        <v>167</v>
      </c>
      <c r="H1388" t="str">
        <f>municipios[[#This Row],[UF]]</f>
        <v>RN</v>
      </c>
      <c r="I1388" t="str">
        <f t="shared" si="21"/>
        <v>240120</v>
      </c>
    </row>
    <row r="1389" spans="1:9" x14ac:dyDescent="0.25">
      <c r="A1389">
        <f>municipios[[#This Row],[CÓDIGO DO MUNICÍPIO - TOM]]</f>
        <v>1625</v>
      </c>
      <c r="B1389">
        <f>municipios[[#This Row],[CÓDIGO DO MUNICÍPIO - IBGE]]</f>
        <v>2401305</v>
      </c>
      <c r="C1389">
        <f>VLOOKUP(H1389,estados!C:G,5,0)</f>
        <v>24</v>
      </c>
      <c r="D1389" t="str">
        <f>VLOOKUP(H1389,estados!C:F,4,0)</f>
        <v>Rio Grande do Norte</v>
      </c>
      <c r="E1389" t="str">
        <f>VLOOKUP(H1389,estados!C:F,2,0)</f>
        <v>Nordeste</v>
      </c>
      <c r="F1389" t="str">
        <f>municipios[[#This Row],[MUNICÍPIO - IBGE]]</f>
        <v>Campo Grande</v>
      </c>
      <c r="G1389">
        <f>VLOOKUP(H1389,estados!C:F,3,0)</f>
        <v>167</v>
      </c>
      <c r="H1389" t="str">
        <f>municipios[[#This Row],[UF]]</f>
        <v>RN</v>
      </c>
      <c r="I1389" t="str">
        <f t="shared" si="21"/>
        <v>240130</v>
      </c>
    </row>
    <row r="1390" spans="1:9" x14ac:dyDescent="0.25">
      <c r="A1390">
        <f>municipios[[#This Row],[CÓDIGO DO MUNICÍPIO - TOM]]</f>
        <v>1627</v>
      </c>
      <c r="B1390">
        <f>municipios[[#This Row],[CÓDIGO DO MUNICÍPIO - IBGE]]</f>
        <v>2401404</v>
      </c>
      <c r="C1390">
        <f>VLOOKUP(H1390,estados!C:G,5,0)</f>
        <v>24</v>
      </c>
      <c r="D1390" t="str">
        <f>VLOOKUP(H1390,estados!C:F,4,0)</f>
        <v>Rio Grande do Norte</v>
      </c>
      <c r="E1390" t="str">
        <f>VLOOKUP(H1390,estados!C:F,2,0)</f>
        <v>Nordeste</v>
      </c>
      <c r="F1390" t="str">
        <f>municipios[[#This Row],[MUNICÍPIO - IBGE]]</f>
        <v>Baía Formosa</v>
      </c>
      <c r="G1390">
        <f>VLOOKUP(H1390,estados!C:F,3,0)</f>
        <v>167</v>
      </c>
      <c r="H1390" t="str">
        <f>municipios[[#This Row],[UF]]</f>
        <v>RN</v>
      </c>
      <c r="I1390" t="str">
        <f t="shared" si="21"/>
        <v>240140</v>
      </c>
    </row>
    <row r="1391" spans="1:9" x14ac:dyDescent="0.25">
      <c r="A1391">
        <f>municipios[[#This Row],[CÓDIGO DO MUNICÍPIO - TOM]]</f>
        <v>1629</v>
      </c>
      <c r="B1391">
        <f>municipios[[#This Row],[CÓDIGO DO MUNICÍPIO - IBGE]]</f>
        <v>2401503</v>
      </c>
      <c r="C1391">
        <f>VLOOKUP(H1391,estados!C:G,5,0)</f>
        <v>24</v>
      </c>
      <c r="D1391" t="str">
        <f>VLOOKUP(H1391,estados!C:F,4,0)</f>
        <v>Rio Grande do Norte</v>
      </c>
      <c r="E1391" t="str">
        <f>VLOOKUP(H1391,estados!C:F,2,0)</f>
        <v>Nordeste</v>
      </c>
      <c r="F1391" t="str">
        <f>municipios[[#This Row],[MUNICÍPIO - IBGE]]</f>
        <v>Barcelona</v>
      </c>
      <c r="G1391">
        <f>VLOOKUP(H1391,estados!C:F,3,0)</f>
        <v>167</v>
      </c>
      <c r="H1391" t="str">
        <f>municipios[[#This Row],[UF]]</f>
        <v>RN</v>
      </c>
      <c r="I1391" t="str">
        <f t="shared" si="21"/>
        <v>240150</v>
      </c>
    </row>
    <row r="1392" spans="1:9" x14ac:dyDescent="0.25">
      <c r="A1392">
        <f>municipios[[#This Row],[CÓDIGO DO MUNICÍPIO - TOM]]</f>
        <v>1631</v>
      </c>
      <c r="B1392">
        <f>municipios[[#This Row],[CÓDIGO DO MUNICÍPIO - IBGE]]</f>
        <v>2401602</v>
      </c>
      <c r="C1392">
        <f>VLOOKUP(H1392,estados!C:G,5,0)</f>
        <v>24</v>
      </c>
      <c r="D1392" t="str">
        <f>VLOOKUP(H1392,estados!C:F,4,0)</f>
        <v>Rio Grande do Norte</v>
      </c>
      <c r="E1392" t="str">
        <f>VLOOKUP(H1392,estados!C:F,2,0)</f>
        <v>Nordeste</v>
      </c>
      <c r="F1392" t="str">
        <f>municipios[[#This Row],[MUNICÍPIO - IBGE]]</f>
        <v>Bento Fernandes</v>
      </c>
      <c r="G1392">
        <f>VLOOKUP(H1392,estados!C:F,3,0)</f>
        <v>167</v>
      </c>
      <c r="H1392" t="str">
        <f>municipios[[#This Row],[UF]]</f>
        <v>RN</v>
      </c>
      <c r="I1392" t="str">
        <f t="shared" si="21"/>
        <v>240160</v>
      </c>
    </row>
    <row r="1393" spans="1:9" x14ac:dyDescent="0.25">
      <c r="A1393">
        <f>municipios[[#This Row],[CÓDIGO DO MUNICÍPIO - TOM]]</f>
        <v>1633</v>
      </c>
      <c r="B1393">
        <f>municipios[[#This Row],[CÓDIGO DO MUNICÍPIO - IBGE]]</f>
        <v>2401701</v>
      </c>
      <c r="C1393">
        <f>VLOOKUP(H1393,estados!C:G,5,0)</f>
        <v>24</v>
      </c>
      <c r="D1393" t="str">
        <f>VLOOKUP(H1393,estados!C:F,4,0)</f>
        <v>Rio Grande do Norte</v>
      </c>
      <c r="E1393" t="str">
        <f>VLOOKUP(H1393,estados!C:F,2,0)</f>
        <v>Nordeste</v>
      </c>
      <c r="F1393" t="str">
        <f>municipios[[#This Row],[MUNICÍPIO - IBGE]]</f>
        <v>Bom Jesus</v>
      </c>
      <c r="G1393">
        <f>VLOOKUP(H1393,estados!C:F,3,0)</f>
        <v>167</v>
      </c>
      <c r="H1393" t="str">
        <f>municipios[[#This Row],[UF]]</f>
        <v>RN</v>
      </c>
      <c r="I1393" t="str">
        <f t="shared" si="21"/>
        <v>240170</v>
      </c>
    </row>
    <row r="1394" spans="1:9" x14ac:dyDescent="0.25">
      <c r="A1394">
        <f>municipios[[#This Row],[CÓDIGO DO MUNICÍPIO - TOM]]</f>
        <v>1635</v>
      </c>
      <c r="B1394">
        <f>municipios[[#This Row],[CÓDIGO DO MUNICÍPIO - IBGE]]</f>
        <v>2401800</v>
      </c>
      <c r="C1394">
        <f>VLOOKUP(H1394,estados!C:G,5,0)</f>
        <v>24</v>
      </c>
      <c r="D1394" t="str">
        <f>VLOOKUP(H1394,estados!C:F,4,0)</f>
        <v>Rio Grande do Norte</v>
      </c>
      <c r="E1394" t="str">
        <f>VLOOKUP(H1394,estados!C:F,2,0)</f>
        <v>Nordeste</v>
      </c>
      <c r="F1394" t="str">
        <f>municipios[[#This Row],[MUNICÍPIO - IBGE]]</f>
        <v>Brejinho</v>
      </c>
      <c r="G1394">
        <f>VLOOKUP(H1394,estados!C:F,3,0)</f>
        <v>167</v>
      </c>
      <c r="H1394" t="str">
        <f>municipios[[#This Row],[UF]]</f>
        <v>RN</v>
      </c>
      <c r="I1394" t="str">
        <f t="shared" si="21"/>
        <v>240180</v>
      </c>
    </row>
    <row r="1395" spans="1:9" x14ac:dyDescent="0.25">
      <c r="A1395">
        <f>municipios[[#This Row],[CÓDIGO DO MUNICÍPIO - TOM]]</f>
        <v>1637</v>
      </c>
      <c r="B1395">
        <f>municipios[[#This Row],[CÓDIGO DO MUNICÍPIO - IBGE]]</f>
        <v>2401909</v>
      </c>
      <c r="C1395">
        <f>VLOOKUP(H1395,estados!C:G,5,0)</f>
        <v>24</v>
      </c>
      <c r="D1395" t="str">
        <f>VLOOKUP(H1395,estados!C:F,4,0)</f>
        <v>Rio Grande do Norte</v>
      </c>
      <c r="E1395" t="str">
        <f>VLOOKUP(H1395,estados!C:F,2,0)</f>
        <v>Nordeste</v>
      </c>
      <c r="F1395" t="str">
        <f>municipios[[#This Row],[MUNICÍPIO - IBGE]]</f>
        <v>Caiçara do Rio do Vento</v>
      </c>
      <c r="G1395">
        <f>VLOOKUP(H1395,estados!C:F,3,0)</f>
        <v>167</v>
      </c>
      <c r="H1395" t="str">
        <f>municipios[[#This Row],[UF]]</f>
        <v>RN</v>
      </c>
      <c r="I1395" t="str">
        <f t="shared" si="21"/>
        <v>240190</v>
      </c>
    </row>
    <row r="1396" spans="1:9" x14ac:dyDescent="0.25">
      <c r="A1396">
        <f>municipios[[#This Row],[CÓDIGO DO MUNICÍPIO - TOM]]</f>
        <v>1639</v>
      </c>
      <c r="B1396">
        <f>municipios[[#This Row],[CÓDIGO DO MUNICÍPIO - IBGE]]</f>
        <v>2402006</v>
      </c>
      <c r="C1396">
        <f>VLOOKUP(H1396,estados!C:G,5,0)</f>
        <v>24</v>
      </c>
      <c r="D1396" t="str">
        <f>VLOOKUP(H1396,estados!C:F,4,0)</f>
        <v>Rio Grande do Norte</v>
      </c>
      <c r="E1396" t="str">
        <f>VLOOKUP(H1396,estados!C:F,2,0)</f>
        <v>Nordeste</v>
      </c>
      <c r="F1396" t="str">
        <f>municipios[[#This Row],[MUNICÍPIO - IBGE]]</f>
        <v>Caicó</v>
      </c>
      <c r="G1396">
        <f>VLOOKUP(H1396,estados!C:F,3,0)</f>
        <v>167</v>
      </c>
      <c r="H1396" t="str">
        <f>municipios[[#This Row],[UF]]</f>
        <v>RN</v>
      </c>
      <c r="I1396" t="str">
        <f t="shared" si="21"/>
        <v>240200</v>
      </c>
    </row>
    <row r="1397" spans="1:9" x14ac:dyDescent="0.25">
      <c r="A1397">
        <f>municipios[[#This Row],[CÓDIGO DO MUNICÍPIO - TOM]]</f>
        <v>1641</v>
      </c>
      <c r="B1397">
        <f>municipios[[#This Row],[CÓDIGO DO MUNICÍPIO - IBGE]]</f>
        <v>2402105</v>
      </c>
      <c r="C1397">
        <f>VLOOKUP(H1397,estados!C:G,5,0)</f>
        <v>24</v>
      </c>
      <c r="D1397" t="str">
        <f>VLOOKUP(H1397,estados!C:F,4,0)</f>
        <v>Rio Grande do Norte</v>
      </c>
      <c r="E1397" t="str">
        <f>VLOOKUP(H1397,estados!C:F,2,0)</f>
        <v>Nordeste</v>
      </c>
      <c r="F1397" t="str">
        <f>municipios[[#This Row],[MUNICÍPIO - IBGE]]</f>
        <v>Campo Redondo</v>
      </c>
      <c r="G1397">
        <f>VLOOKUP(H1397,estados!C:F,3,0)</f>
        <v>167</v>
      </c>
      <c r="H1397" t="str">
        <f>municipios[[#This Row],[UF]]</f>
        <v>RN</v>
      </c>
      <c r="I1397" t="str">
        <f t="shared" si="21"/>
        <v>240210</v>
      </c>
    </row>
    <row r="1398" spans="1:9" x14ac:dyDescent="0.25">
      <c r="A1398">
        <f>municipios[[#This Row],[CÓDIGO DO MUNICÍPIO - TOM]]</f>
        <v>1643</v>
      </c>
      <c r="B1398">
        <f>municipios[[#This Row],[CÓDIGO DO MUNICÍPIO - IBGE]]</f>
        <v>2402204</v>
      </c>
      <c r="C1398">
        <f>VLOOKUP(H1398,estados!C:G,5,0)</f>
        <v>24</v>
      </c>
      <c r="D1398" t="str">
        <f>VLOOKUP(H1398,estados!C:F,4,0)</f>
        <v>Rio Grande do Norte</v>
      </c>
      <c r="E1398" t="str">
        <f>VLOOKUP(H1398,estados!C:F,2,0)</f>
        <v>Nordeste</v>
      </c>
      <c r="F1398" t="str">
        <f>municipios[[#This Row],[MUNICÍPIO - IBGE]]</f>
        <v>Canguaretama</v>
      </c>
      <c r="G1398">
        <f>VLOOKUP(H1398,estados!C:F,3,0)</f>
        <v>167</v>
      </c>
      <c r="H1398" t="str">
        <f>municipios[[#This Row],[UF]]</f>
        <v>RN</v>
      </c>
      <c r="I1398" t="str">
        <f t="shared" si="21"/>
        <v>240220</v>
      </c>
    </row>
    <row r="1399" spans="1:9" x14ac:dyDescent="0.25">
      <c r="A1399">
        <f>municipios[[#This Row],[CÓDIGO DO MUNICÍPIO - TOM]]</f>
        <v>1645</v>
      </c>
      <c r="B1399">
        <f>municipios[[#This Row],[CÓDIGO DO MUNICÍPIO - IBGE]]</f>
        <v>2402303</v>
      </c>
      <c r="C1399">
        <f>VLOOKUP(H1399,estados!C:G,5,0)</f>
        <v>24</v>
      </c>
      <c r="D1399" t="str">
        <f>VLOOKUP(H1399,estados!C:F,4,0)</f>
        <v>Rio Grande do Norte</v>
      </c>
      <c r="E1399" t="str">
        <f>VLOOKUP(H1399,estados!C:F,2,0)</f>
        <v>Nordeste</v>
      </c>
      <c r="F1399" t="str">
        <f>municipios[[#This Row],[MUNICÍPIO - IBGE]]</f>
        <v>Caraúbas</v>
      </c>
      <c r="G1399">
        <f>VLOOKUP(H1399,estados!C:F,3,0)</f>
        <v>167</v>
      </c>
      <c r="H1399" t="str">
        <f>municipios[[#This Row],[UF]]</f>
        <v>RN</v>
      </c>
      <c r="I1399" t="str">
        <f t="shared" si="21"/>
        <v>240230</v>
      </c>
    </row>
    <row r="1400" spans="1:9" x14ac:dyDescent="0.25">
      <c r="A1400">
        <f>municipios[[#This Row],[CÓDIGO DO MUNICÍPIO - TOM]]</f>
        <v>1647</v>
      </c>
      <c r="B1400">
        <f>municipios[[#This Row],[CÓDIGO DO MUNICÍPIO - IBGE]]</f>
        <v>2402402</v>
      </c>
      <c r="C1400">
        <f>VLOOKUP(H1400,estados!C:G,5,0)</f>
        <v>24</v>
      </c>
      <c r="D1400" t="str">
        <f>VLOOKUP(H1400,estados!C:F,4,0)</f>
        <v>Rio Grande do Norte</v>
      </c>
      <c r="E1400" t="str">
        <f>VLOOKUP(H1400,estados!C:F,2,0)</f>
        <v>Nordeste</v>
      </c>
      <c r="F1400" t="str">
        <f>municipios[[#This Row],[MUNICÍPIO - IBGE]]</f>
        <v>Carnaúba dos Dantas</v>
      </c>
      <c r="G1400">
        <f>VLOOKUP(H1400,estados!C:F,3,0)</f>
        <v>167</v>
      </c>
      <c r="H1400" t="str">
        <f>municipios[[#This Row],[UF]]</f>
        <v>RN</v>
      </c>
      <c r="I1400" t="str">
        <f t="shared" si="21"/>
        <v>240240</v>
      </c>
    </row>
    <row r="1401" spans="1:9" x14ac:dyDescent="0.25">
      <c r="A1401">
        <f>municipios[[#This Row],[CÓDIGO DO MUNICÍPIO - TOM]]</f>
        <v>1649</v>
      </c>
      <c r="B1401">
        <f>municipios[[#This Row],[CÓDIGO DO MUNICÍPIO - IBGE]]</f>
        <v>2402501</v>
      </c>
      <c r="C1401">
        <f>VLOOKUP(H1401,estados!C:G,5,0)</f>
        <v>24</v>
      </c>
      <c r="D1401" t="str">
        <f>VLOOKUP(H1401,estados!C:F,4,0)</f>
        <v>Rio Grande do Norte</v>
      </c>
      <c r="E1401" t="str">
        <f>VLOOKUP(H1401,estados!C:F,2,0)</f>
        <v>Nordeste</v>
      </c>
      <c r="F1401" t="str">
        <f>municipios[[#This Row],[MUNICÍPIO - IBGE]]</f>
        <v>Carnaubais</v>
      </c>
      <c r="G1401">
        <f>VLOOKUP(H1401,estados!C:F,3,0)</f>
        <v>167</v>
      </c>
      <c r="H1401" t="str">
        <f>municipios[[#This Row],[UF]]</f>
        <v>RN</v>
      </c>
      <c r="I1401" t="str">
        <f t="shared" si="21"/>
        <v>240250</v>
      </c>
    </row>
    <row r="1402" spans="1:9" x14ac:dyDescent="0.25">
      <c r="A1402">
        <f>municipios[[#This Row],[CÓDIGO DO MUNICÍPIO - TOM]]</f>
        <v>1651</v>
      </c>
      <c r="B1402">
        <f>municipios[[#This Row],[CÓDIGO DO MUNICÍPIO - IBGE]]</f>
        <v>2402600</v>
      </c>
      <c r="C1402">
        <f>VLOOKUP(H1402,estados!C:G,5,0)</f>
        <v>24</v>
      </c>
      <c r="D1402" t="str">
        <f>VLOOKUP(H1402,estados!C:F,4,0)</f>
        <v>Rio Grande do Norte</v>
      </c>
      <c r="E1402" t="str">
        <f>VLOOKUP(H1402,estados!C:F,2,0)</f>
        <v>Nordeste</v>
      </c>
      <c r="F1402" t="str">
        <f>municipios[[#This Row],[MUNICÍPIO - IBGE]]</f>
        <v>Ceará-Mirim</v>
      </c>
      <c r="G1402">
        <f>VLOOKUP(H1402,estados!C:F,3,0)</f>
        <v>167</v>
      </c>
      <c r="H1402" t="str">
        <f>municipios[[#This Row],[UF]]</f>
        <v>RN</v>
      </c>
      <c r="I1402" t="str">
        <f t="shared" si="21"/>
        <v>240260</v>
      </c>
    </row>
    <row r="1403" spans="1:9" x14ac:dyDescent="0.25">
      <c r="A1403">
        <f>municipios[[#This Row],[CÓDIGO DO MUNICÍPIO - TOM]]</f>
        <v>1653</v>
      </c>
      <c r="B1403">
        <f>municipios[[#This Row],[CÓDIGO DO MUNICÍPIO - IBGE]]</f>
        <v>2402709</v>
      </c>
      <c r="C1403">
        <f>VLOOKUP(H1403,estados!C:G,5,0)</f>
        <v>24</v>
      </c>
      <c r="D1403" t="str">
        <f>VLOOKUP(H1403,estados!C:F,4,0)</f>
        <v>Rio Grande do Norte</v>
      </c>
      <c r="E1403" t="str">
        <f>VLOOKUP(H1403,estados!C:F,2,0)</f>
        <v>Nordeste</v>
      </c>
      <c r="F1403" t="str">
        <f>municipios[[#This Row],[MUNICÍPIO - IBGE]]</f>
        <v>Cerro Corá</v>
      </c>
      <c r="G1403">
        <f>VLOOKUP(H1403,estados!C:F,3,0)</f>
        <v>167</v>
      </c>
      <c r="H1403" t="str">
        <f>municipios[[#This Row],[UF]]</f>
        <v>RN</v>
      </c>
      <c r="I1403" t="str">
        <f t="shared" si="21"/>
        <v>240270</v>
      </c>
    </row>
    <row r="1404" spans="1:9" x14ac:dyDescent="0.25">
      <c r="A1404">
        <f>municipios[[#This Row],[CÓDIGO DO MUNICÍPIO - TOM]]</f>
        <v>1655</v>
      </c>
      <c r="B1404">
        <f>municipios[[#This Row],[CÓDIGO DO MUNICÍPIO - IBGE]]</f>
        <v>2402808</v>
      </c>
      <c r="C1404">
        <f>VLOOKUP(H1404,estados!C:G,5,0)</f>
        <v>24</v>
      </c>
      <c r="D1404" t="str">
        <f>VLOOKUP(H1404,estados!C:F,4,0)</f>
        <v>Rio Grande do Norte</v>
      </c>
      <c r="E1404" t="str">
        <f>VLOOKUP(H1404,estados!C:F,2,0)</f>
        <v>Nordeste</v>
      </c>
      <c r="F1404" t="str">
        <f>municipios[[#This Row],[MUNICÍPIO - IBGE]]</f>
        <v>Coronel Ezequiel</v>
      </c>
      <c r="G1404">
        <f>VLOOKUP(H1404,estados!C:F,3,0)</f>
        <v>167</v>
      </c>
      <c r="H1404" t="str">
        <f>municipios[[#This Row],[UF]]</f>
        <v>RN</v>
      </c>
      <c r="I1404" t="str">
        <f t="shared" si="21"/>
        <v>240280</v>
      </c>
    </row>
    <row r="1405" spans="1:9" x14ac:dyDescent="0.25">
      <c r="A1405">
        <f>municipios[[#This Row],[CÓDIGO DO MUNICÍPIO - TOM]]</f>
        <v>1657</v>
      </c>
      <c r="B1405">
        <f>municipios[[#This Row],[CÓDIGO DO MUNICÍPIO - IBGE]]</f>
        <v>2402907</v>
      </c>
      <c r="C1405">
        <f>VLOOKUP(H1405,estados!C:G,5,0)</f>
        <v>24</v>
      </c>
      <c r="D1405" t="str">
        <f>VLOOKUP(H1405,estados!C:F,4,0)</f>
        <v>Rio Grande do Norte</v>
      </c>
      <c r="E1405" t="str">
        <f>VLOOKUP(H1405,estados!C:F,2,0)</f>
        <v>Nordeste</v>
      </c>
      <c r="F1405" t="str">
        <f>municipios[[#This Row],[MUNICÍPIO - IBGE]]</f>
        <v>Coronel João Pessoa</v>
      </c>
      <c r="G1405">
        <f>VLOOKUP(H1405,estados!C:F,3,0)</f>
        <v>167</v>
      </c>
      <c r="H1405" t="str">
        <f>municipios[[#This Row],[UF]]</f>
        <v>RN</v>
      </c>
      <c r="I1405" t="str">
        <f t="shared" si="21"/>
        <v>240290</v>
      </c>
    </row>
    <row r="1406" spans="1:9" x14ac:dyDescent="0.25">
      <c r="A1406">
        <f>municipios[[#This Row],[CÓDIGO DO MUNICÍPIO - TOM]]</f>
        <v>1659</v>
      </c>
      <c r="B1406">
        <f>municipios[[#This Row],[CÓDIGO DO MUNICÍPIO - IBGE]]</f>
        <v>2403004</v>
      </c>
      <c r="C1406">
        <f>VLOOKUP(H1406,estados!C:G,5,0)</f>
        <v>24</v>
      </c>
      <c r="D1406" t="str">
        <f>VLOOKUP(H1406,estados!C:F,4,0)</f>
        <v>Rio Grande do Norte</v>
      </c>
      <c r="E1406" t="str">
        <f>VLOOKUP(H1406,estados!C:F,2,0)</f>
        <v>Nordeste</v>
      </c>
      <c r="F1406" t="str">
        <f>municipios[[#This Row],[MUNICÍPIO - IBGE]]</f>
        <v>Cruzeta</v>
      </c>
      <c r="G1406">
        <f>VLOOKUP(H1406,estados!C:F,3,0)</f>
        <v>167</v>
      </c>
      <c r="H1406" t="str">
        <f>municipios[[#This Row],[UF]]</f>
        <v>RN</v>
      </c>
      <c r="I1406" t="str">
        <f t="shared" si="21"/>
        <v>240300</v>
      </c>
    </row>
    <row r="1407" spans="1:9" x14ac:dyDescent="0.25">
      <c r="A1407">
        <f>municipios[[#This Row],[CÓDIGO DO MUNICÍPIO - TOM]]</f>
        <v>1661</v>
      </c>
      <c r="B1407">
        <f>municipios[[#This Row],[CÓDIGO DO MUNICÍPIO - IBGE]]</f>
        <v>2403103</v>
      </c>
      <c r="C1407">
        <f>VLOOKUP(H1407,estados!C:G,5,0)</f>
        <v>24</v>
      </c>
      <c r="D1407" t="str">
        <f>VLOOKUP(H1407,estados!C:F,4,0)</f>
        <v>Rio Grande do Norte</v>
      </c>
      <c r="E1407" t="str">
        <f>VLOOKUP(H1407,estados!C:F,2,0)</f>
        <v>Nordeste</v>
      </c>
      <c r="F1407" t="str">
        <f>municipios[[#This Row],[MUNICÍPIO - IBGE]]</f>
        <v>Currais Novos</v>
      </c>
      <c r="G1407">
        <f>VLOOKUP(H1407,estados!C:F,3,0)</f>
        <v>167</v>
      </c>
      <c r="H1407" t="str">
        <f>municipios[[#This Row],[UF]]</f>
        <v>RN</v>
      </c>
      <c r="I1407" t="str">
        <f t="shared" si="21"/>
        <v>240310</v>
      </c>
    </row>
    <row r="1408" spans="1:9" x14ac:dyDescent="0.25">
      <c r="A1408">
        <f>municipios[[#This Row],[CÓDIGO DO MUNICÍPIO - TOM]]</f>
        <v>1663</v>
      </c>
      <c r="B1408">
        <f>municipios[[#This Row],[CÓDIGO DO MUNICÍPIO - IBGE]]</f>
        <v>2403202</v>
      </c>
      <c r="C1408">
        <f>VLOOKUP(H1408,estados!C:G,5,0)</f>
        <v>24</v>
      </c>
      <c r="D1408" t="str">
        <f>VLOOKUP(H1408,estados!C:F,4,0)</f>
        <v>Rio Grande do Norte</v>
      </c>
      <c r="E1408" t="str">
        <f>VLOOKUP(H1408,estados!C:F,2,0)</f>
        <v>Nordeste</v>
      </c>
      <c r="F1408" t="str">
        <f>municipios[[#This Row],[MUNICÍPIO - IBGE]]</f>
        <v>Doutor Severiano</v>
      </c>
      <c r="G1408">
        <f>VLOOKUP(H1408,estados!C:F,3,0)</f>
        <v>167</v>
      </c>
      <c r="H1408" t="str">
        <f>municipios[[#This Row],[UF]]</f>
        <v>RN</v>
      </c>
      <c r="I1408" t="str">
        <f t="shared" si="21"/>
        <v>240320</v>
      </c>
    </row>
    <row r="1409" spans="1:9" x14ac:dyDescent="0.25">
      <c r="A1409">
        <f>municipios[[#This Row],[CÓDIGO DO MUNICÍPIO - TOM]]</f>
        <v>1665</v>
      </c>
      <c r="B1409">
        <f>municipios[[#This Row],[CÓDIGO DO MUNICÍPIO - IBGE]]</f>
        <v>2403301</v>
      </c>
      <c r="C1409">
        <f>VLOOKUP(H1409,estados!C:G,5,0)</f>
        <v>24</v>
      </c>
      <c r="D1409" t="str">
        <f>VLOOKUP(H1409,estados!C:F,4,0)</f>
        <v>Rio Grande do Norte</v>
      </c>
      <c r="E1409" t="str">
        <f>VLOOKUP(H1409,estados!C:F,2,0)</f>
        <v>Nordeste</v>
      </c>
      <c r="F1409" t="str">
        <f>municipios[[#This Row],[MUNICÍPIO - IBGE]]</f>
        <v>Encanto</v>
      </c>
      <c r="G1409">
        <f>VLOOKUP(H1409,estados!C:F,3,0)</f>
        <v>167</v>
      </c>
      <c r="H1409" t="str">
        <f>municipios[[#This Row],[UF]]</f>
        <v>RN</v>
      </c>
      <c r="I1409" t="str">
        <f t="shared" si="21"/>
        <v>240330</v>
      </c>
    </row>
    <row r="1410" spans="1:9" x14ac:dyDescent="0.25">
      <c r="A1410">
        <f>municipios[[#This Row],[CÓDIGO DO MUNICÍPIO - TOM]]</f>
        <v>1667</v>
      </c>
      <c r="B1410">
        <f>municipios[[#This Row],[CÓDIGO DO MUNICÍPIO - IBGE]]</f>
        <v>2403400</v>
      </c>
      <c r="C1410">
        <f>VLOOKUP(H1410,estados!C:G,5,0)</f>
        <v>24</v>
      </c>
      <c r="D1410" t="str">
        <f>VLOOKUP(H1410,estados!C:F,4,0)</f>
        <v>Rio Grande do Norte</v>
      </c>
      <c r="E1410" t="str">
        <f>VLOOKUP(H1410,estados!C:F,2,0)</f>
        <v>Nordeste</v>
      </c>
      <c r="F1410" t="str">
        <f>municipios[[#This Row],[MUNICÍPIO - IBGE]]</f>
        <v>Equador</v>
      </c>
      <c r="G1410">
        <f>VLOOKUP(H1410,estados!C:F,3,0)</f>
        <v>167</v>
      </c>
      <c r="H1410" t="str">
        <f>municipios[[#This Row],[UF]]</f>
        <v>RN</v>
      </c>
      <c r="I1410" t="str">
        <f t="shared" si="21"/>
        <v>240340</v>
      </c>
    </row>
    <row r="1411" spans="1:9" x14ac:dyDescent="0.25">
      <c r="A1411">
        <f>municipios[[#This Row],[CÓDIGO DO MUNICÍPIO - TOM]]</f>
        <v>1669</v>
      </c>
      <c r="B1411">
        <f>municipios[[#This Row],[CÓDIGO DO MUNICÍPIO - IBGE]]</f>
        <v>2403509</v>
      </c>
      <c r="C1411">
        <f>VLOOKUP(H1411,estados!C:G,5,0)</f>
        <v>24</v>
      </c>
      <c r="D1411" t="str">
        <f>VLOOKUP(H1411,estados!C:F,4,0)</f>
        <v>Rio Grande do Norte</v>
      </c>
      <c r="E1411" t="str">
        <f>VLOOKUP(H1411,estados!C:F,2,0)</f>
        <v>Nordeste</v>
      </c>
      <c r="F1411" t="str">
        <f>municipios[[#This Row],[MUNICÍPIO - IBGE]]</f>
        <v>Espírito Santo</v>
      </c>
      <c r="G1411">
        <f>VLOOKUP(H1411,estados!C:F,3,0)</f>
        <v>167</v>
      </c>
      <c r="H1411" t="str">
        <f>municipios[[#This Row],[UF]]</f>
        <v>RN</v>
      </c>
      <c r="I1411" t="str">
        <f t="shared" ref="I1411:I1474" si="22">LEFT(B1411,LEN(B1411)-1)</f>
        <v>240350</v>
      </c>
    </row>
    <row r="1412" spans="1:9" x14ac:dyDescent="0.25">
      <c r="A1412">
        <f>municipios[[#This Row],[CÓDIGO DO MUNICÍPIO - TOM]]</f>
        <v>1671</v>
      </c>
      <c r="B1412">
        <f>municipios[[#This Row],[CÓDIGO DO MUNICÍPIO - IBGE]]</f>
        <v>2403608</v>
      </c>
      <c r="C1412">
        <f>VLOOKUP(H1412,estados!C:G,5,0)</f>
        <v>24</v>
      </c>
      <c r="D1412" t="str">
        <f>VLOOKUP(H1412,estados!C:F,4,0)</f>
        <v>Rio Grande do Norte</v>
      </c>
      <c r="E1412" t="str">
        <f>VLOOKUP(H1412,estados!C:F,2,0)</f>
        <v>Nordeste</v>
      </c>
      <c r="F1412" t="str">
        <f>municipios[[#This Row],[MUNICÍPIO - IBGE]]</f>
        <v>Extremoz</v>
      </c>
      <c r="G1412">
        <f>VLOOKUP(H1412,estados!C:F,3,0)</f>
        <v>167</v>
      </c>
      <c r="H1412" t="str">
        <f>municipios[[#This Row],[UF]]</f>
        <v>RN</v>
      </c>
      <c r="I1412" t="str">
        <f t="shared" si="22"/>
        <v>240360</v>
      </c>
    </row>
    <row r="1413" spans="1:9" x14ac:dyDescent="0.25">
      <c r="A1413">
        <f>municipios[[#This Row],[CÓDIGO DO MUNICÍPIO - TOM]]</f>
        <v>1673</v>
      </c>
      <c r="B1413">
        <f>municipios[[#This Row],[CÓDIGO DO MUNICÍPIO - IBGE]]</f>
        <v>2403707</v>
      </c>
      <c r="C1413">
        <f>VLOOKUP(H1413,estados!C:G,5,0)</f>
        <v>24</v>
      </c>
      <c r="D1413" t="str">
        <f>VLOOKUP(H1413,estados!C:F,4,0)</f>
        <v>Rio Grande do Norte</v>
      </c>
      <c r="E1413" t="str">
        <f>VLOOKUP(H1413,estados!C:F,2,0)</f>
        <v>Nordeste</v>
      </c>
      <c r="F1413" t="str">
        <f>municipios[[#This Row],[MUNICÍPIO - IBGE]]</f>
        <v>Felipe Guerra</v>
      </c>
      <c r="G1413">
        <f>VLOOKUP(H1413,estados!C:F,3,0)</f>
        <v>167</v>
      </c>
      <c r="H1413" t="str">
        <f>municipios[[#This Row],[UF]]</f>
        <v>RN</v>
      </c>
      <c r="I1413" t="str">
        <f t="shared" si="22"/>
        <v>240370</v>
      </c>
    </row>
    <row r="1414" spans="1:9" x14ac:dyDescent="0.25">
      <c r="A1414">
        <f>municipios[[#This Row],[CÓDIGO DO MUNICÍPIO - TOM]]</f>
        <v>1675</v>
      </c>
      <c r="B1414">
        <f>municipios[[#This Row],[CÓDIGO DO MUNICÍPIO - IBGE]]</f>
        <v>2403806</v>
      </c>
      <c r="C1414">
        <f>VLOOKUP(H1414,estados!C:G,5,0)</f>
        <v>24</v>
      </c>
      <c r="D1414" t="str">
        <f>VLOOKUP(H1414,estados!C:F,4,0)</f>
        <v>Rio Grande do Norte</v>
      </c>
      <c r="E1414" t="str">
        <f>VLOOKUP(H1414,estados!C:F,2,0)</f>
        <v>Nordeste</v>
      </c>
      <c r="F1414" t="str">
        <f>municipios[[#This Row],[MUNICÍPIO - IBGE]]</f>
        <v>Florânia</v>
      </c>
      <c r="G1414">
        <f>VLOOKUP(H1414,estados!C:F,3,0)</f>
        <v>167</v>
      </c>
      <c r="H1414" t="str">
        <f>municipios[[#This Row],[UF]]</f>
        <v>RN</v>
      </c>
      <c r="I1414" t="str">
        <f t="shared" si="22"/>
        <v>240380</v>
      </c>
    </row>
    <row r="1415" spans="1:9" x14ac:dyDescent="0.25">
      <c r="A1415">
        <f>municipios[[#This Row],[CÓDIGO DO MUNICÍPIO - TOM]]</f>
        <v>1677</v>
      </c>
      <c r="B1415">
        <f>municipios[[#This Row],[CÓDIGO DO MUNICÍPIO - IBGE]]</f>
        <v>2403905</v>
      </c>
      <c r="C1415">
        <f>VLOOKUP(H1415,estados!C:G,5,0)</f>
        <v>24</v>
      </c>
      <c r="D1415" t="str">
        <f>VLOOKUP(H1415,estados!C:F,4,0)</f>
        <v>Rio Grande do Norte</v>
      </c>
      <c r="E1415" t="str">
        <f>VLOOKUP(H1415,estados!C:F,2,0)</f>
        <v>Nordeste</v>
      </c>
      <c r="F1415" t="str">
        <f>municipios[[#This Row],[MUNICÍPIO - IBGE]]</f>
        <v>Francisco Dantas</v>
      </c>
      <c r="G1415">
        <f>VLOOKUP(H1415,estados!C:F,3,0)</f>
        <v>167</v>
      </c>
      <c r="H1415" t="str">
        <f>municipios[[#This Row],[UF]]</f>
        <v>RN</v>
      </c>
      <c r="I1415" t="str">
        <f t="shared" si="22"/>
        <v>240390</v>
      </c>
    </row>
    <row r="1416" spans="1:9" x14ac:dyDescent="0.25">
      <c r="A1416">
        <f>municipios[[#This Row],[CÓDIGO DO MUNICÍPIO - TOM]]</f>
        <v>1679</v>
      </c>
      <c r="B1416">
        <f>municipios[[#This Row],[CÓDIGO DO MUNICÍPIO - IBGE]]</f>
        <v>2404101</v>
      </c>
      <c r="C1416">
        <f>VLOOKUP(H1416,estados!C:G,5,0)</f>
        <v>24</v>
      </c>
      <c r="D1416" t="str">
        <f>VLOOKUP(H1416,estados!C:F,4,0)</f>
        <v>Rio Grande do Norte</v>
      </c>
      <c r="E1416" t="str">
        <f>VLOOKUP(H1416,estados!C:F,2,0)</f>
        <v>Nordeste</v>
      </c>
      <c r="F1416" t="str">
        <f>municipios[[#This Row],[MUNICÍPIO - IBGE]]</f>
        <v>Galinhos</v>
      </c>
      <c r="G1416">
        <f>VLOOKUP(H1416,estados!C:F,3,0)</f>
        <v>167</v>
      </c>
      <c r="H1416" t="str">
        <f>municipios[[#This Row],[UF]]</f>
        <v>RN</v>
      </c>
      <c r="I1416" t="str">
        <f t="shared" si="22"/>
        <v>240410</v>
      </c>
    </row>
    <row r="1417" spans="1:9" x14ac:dyDescent="0.25">
      <c r="A1417">
        <f>municipios[[#This Row],[CÓDIGO DO MUNICÍPIO - TOM]]</f>
        <v>1681</v>
      </c>
      <c r="B1417">
        <f>municipios[[#This Row],[CÓDIGO DO MUNICÍPIO - IBGE]]</f>
        <v>2404200</v>
      </c>
      <c r="C1417">
        <f>VLOOKUP(H1417,estados!C:G,5,0)</f>
        <v>24</v>
      </c>
      <c r="D1417" t="str">
        <f>VLOOKUP(H1417,estados!C:F,4,0)</f>
        <v>Rio Grande do Norte</v>
      </c>
      <c r="E1417" t="str">
        <f>VLOOKUP(H1417,estados!C:F,2,0)</f>
        <v>Nordeste</v>
      </c>
      <c r="F1417" t="str">
        <f>municipios[[#This Row],[MUNICÍPIO - IBGE]]</f>
        <v>Goianinha</v>
      </c>
      <c r="G1417">
        <f>VLOOKUP(H1417,estados!C:F,3,0)</f>
        <v>167</v>
      </c>
      <c r="H1417" t="str">
        <f>municipios[[#This Row],[UF]]</f>
        <v>RN</v>
      </c>
      <c r="I1417" t="str">
        <f t="shared" si="22"/>
        <v>240420</v>
      </c>
    </row>
    <row r="1418" spans="1:9" x14ac:dyDescent="0.25">
      <c r="A1418">
        <f>municipios[[#This Row],[CÓDIGO DO MUNICÍPIO - TOM]]</f>
        <v>1683</v>
      </c>
      <c r="B1418">
        <f>municipios[[#This Row],[CÓDIGO DO MUNICÍPIO - IBGE]]</f>
        <v>2404309</v>
      </c>
      <c r="C1418">
        <f>VLOOKUP(H1418,estados!C:G,5,0)</f>
        <v>24</v>
      </c>
      <c r="D1418" t="str">
        <f>VLOOKUP(H1418,estados!C:F,4,0)</f>
        <v>Rio Grande do Norte</v>
      </c>
      <c r="E1418" t="str">
        <f>VLOOKUP(H1418,estados!C:F,2,0)</f>
        <v>Nordeste</v>
      </c>
      <c r="F1418" t="str">
        <f>municipios[[#This Row],[MUNICÍPIO - IBGE]]</f>
        <v>Governador Dix-Sept Rosado</v>
      </c>
      <c r="G1418">
        <f>VLOOKUP(H1418,estados!C:F,3,0)</f>
        <v>167</v>
      </c>
      <c r="H1418" t="str">
        <f>municipios[[#This Row],[UF]]</f>
        <v>RN</v>
      </c>
      <c r="I1418" t="str">
        <f t="shared" si="22"/>
        <v>240430</v>
      </c>
    </row>
    <row r="1419" spans="1:9" x14ac:dyDescent="0.25">
      <c r="A1419">
        <f>municipios[[#This Row],[CÓDIGO DO MUNICÍPIO - TOM]]</f>
        <v>1685</v>
      </c>
      <c r="B1419">
        <f>municipios[[#This Row],[CÓDIGO DO MUNICÍPIO - IBGE]]</f>
        <v>2404408</v>
      </c>
      <c r="C1419">
        <f>VLOOKUP(H1419,estados!C:G,5,0)</f>
        <v>24</v>
      </c>
      <c r="D1419" t="str">
        <f>VLOOKUP(H1419,estados!C:F,4,0)</f>
        <v>Rio Grande do Norte</v>
      </c>
      <c r="E1419" t="str">
        <f>VLOOKUP(H1419,estados!C:F,2,0)</f>
        <v>Nordeste</v>
      </c>
      <c r="F1419" t="str">
        <f>municipios[[#This Row],[MUNICÍPIO - IBGE]]</f>
        <v>Grossos</v>
      </c>
      <c r="G1419">
        <f>VLOOKUP(H1419,estados!C:F,3,0)</f>
        <v>167</v>
      </c>
      <c r="H1419" t="str">
        <f>municipios[[#This Row],[UF]]</f>
        <v>RN</v>
      </c>
      <c r="I1419" t="str">
        <f t="shared" si="22"/>
        <v>240440</v>
      </c>
    </row>
    <row r="1420" spans="1:9" x14ac:dyDescent="0.25">
      <c r="A1420">
        <f>municipios[[#This Row],[CÓDIGO DO MUNICÍPIO - TOM]]</f>
        <v>1687</v>
      </c>
      <c r="B1420">
        <f>municipios[[#This Row],[CÓDIGO DO MUNICÍPIO - IBGE]]</f>
        <v>2404507</v>
      </c>
      <c r="C1420">
        <f>VLOOKUP(H1420,estados!C:G,5,0)</f>
        <v>24</v>
      </c>
      <c r="D1420" t="str">
        <f>VLOOKUP(H1420,estados!C:F,4,0)</f>
        <v>Rio Grande do Norte</v>
      </c>
      <c r="E1420" t="str">
        <f>VLOOKUP(H1420,estados!C:F,2,0)</f>
        <v>Nordeste</v>
      </c>
      <c r="F1420" t="str">
        <f>municipios[[#This Row],[MUNICÍPIO - IBGE]]</f>
        <v>Guamaré</v>
      </c>
      <c r="G1420">
        <f>VLOOKUP(H1420,estados!C:F,3,0)</f>
        <v>167</v>
      </c>
      <c r="H1420" t="str">
        <f>municipios[[#This Row],[UF]]</f>
        <v>RN</v>
      </c>
      <c r="I1420" t="str">
        <f t="shared" si="22"/>
        <v>240450</v>
      </c>
    </row>
    <row r="1421" spans="1:9" x14ac:dyDescent="0.25">
      <c r="A1421">
        <f>municipios[[#This Row],[CÓDIGO DO MUNICÍPIO - TOM]]</f>
        <v>1689</v>
      </c>
      <c r="B1421">
        <f>municipios[[#This Row],[CÓDIGO DO MUNICÍPIO - IBGE]]</f>
        <v>2404606</v>
      </c>
      <c r="C1421">
        <f>VLOOKUP(H1421,estados!C:G,5,0)</f>
        <v>24</v>
      </c>
      <c r="D1421" t="str">
        <f>VLOOKUP(H1421,estados!C:F,4,0)</f>
        <v>Rio Grande do Norte</v>
      </c>
      <c r="E1421" t="str">
        <f>VLOOKUP(H1421,estados!C:F,2,0)</f>
        <v>Nordeste</v>
      </c>
      <c r="F1421" t="str">
        <f>municipios[[#This Row],[MUNICÍPIO - IBGE]]</f>
        <v>Ielmo Marinho</v>
      </c>
      <c r="G1421">
        <f>VLOOKUP(H1421,estados!C:F,3,0)</f>
        <v>167</v>
      </c>
      <c r="H1421" t="str">
        <f>municipios[[#This Row],[UF]]</f>
        <v>RN</v>
      </c>
      <c r="I1421" t="str">
        <f t="shared" si="22"/>
        <v>240460</v>
      </c>
    </row>
    <row r="1422" spans="1:9" x14ac:dyDescent="0.25">
      <c r="A1422">
        <f>municipios[[#This Row],[CÓDIGO DO MUNICÍPIO - TOM]]</f>
        <v>1691</v>
      </c>
      <c r="B1422">
        <f>municipios[[#This Row],[CÓDIGO DO MUNICÍPIO - IBGE]]</f>
        <v>2404705</v>
      </c>
      <c r="C1422">
        <f>VLOOKUP(H1422,estados!C:G,5,0)</f>
        <v>24</v>
      </c>
      <c r="D1422" t="str">
        <f>VLOOKUP(H1422,estados!C:F,4,0)</f>
        <v>Rio Grande do Norte</v>
      </c>
      <c r="E1422" t="str">
        <f>VLOOKUP(H1422,estados!C:F,2,0)</f>
        <v>Nordeste</v>
      </c>
      <c r="F1422" t="str">
        <f>municipios[[#This Row],[MUNICÍPIO - IBGE]]</f>
        <v>Ipanguaçu</v>
      </c>
      <c r="G1422">
        <f>VLOOKUP(H1422,estados!C:F,3,0)</f>
        <v>167</v>
      </c>
      <c r="H1422" t="str">
        <f>municipios[[#This Row],[UF]]</f>
        <v>RN</v>
      </c>
      <c r="I1422" t="str">
        <f t="shared" si="22"/>
        <v>240470</v>
      </c>
    </row>
    <row r="1423" spans="1:9" x14ac:dyDescent="0.25">
      <c r="A1423">
        <f>municipios[[#This Row],[CÓDIGO DO MUNICÍPIO - TOM]]</f>
        <v>1693</v>
      </c>
      <c r="B1423">
        <f>municipios[[#This Row],[CÓDIGO DO MUNICÍPIO - IBGE]]</f>
        <v>2404804</v>
      </c>
      <c r="C1423">
        <f>VLOOKUP(H1423,estados!C:G,5,0)</f>
        <v>24</v>
      </c>
      <c r="D1423" t="str">
        <f>VLOOKUP(H1423,estados!C:F,4,0)</f>
        <v>Rio Grande do Norte</v>
      </c>
      <c r="E1423" t="str">
        <f>VLOOKUP(H1423,estados!C:F,2,0)</f>
        <v>Nordeste</v>
      </c>
      <c r="F1423" t="str">
        <f>municipios[[#This Row],[MUNICÍPIO - IBGE]]</f>
        <v>Ipueira</v>
      </c>
      <c r="G1423">
        <f>VLOOKUP(H1423,estados!C:F,3,0)</f>
        <v>167</v>
      </c>
      <c r="H1423" t="str">
        <f>municipios[[#This Row],[UF]]</f>
        <v>RN</v>
      </c>
      <c r="I1423" t="str">
        <f t="shared" si="22"/>
        <v>240480</v>
      </c>
    </row>
    <row r="1424" spans="1:9" x14ac:dyDescent="0.25">
      <c r="A1424">
        <f>municipios[[#This Row],[CÓDIGO DO MUNICÍPIO - TOM]]</f>
        <v>1695</v>
      </c>
      <c r="B1424">
        <f>municipios[[#This Row],[CÓDIGO DO MUNICÍPIO - IBGE]]</f>
        <v>2404903</v>
      </c>
      <c r="C1424">
        <f>VLOOKUP(H1424,estados!C:G,5,0)</f>
        <v>24</v>
      </c>
      <c r="D1424" t="str">
        <f>VLOOKUP(H1424,estados!C:F,4,0)</f>
        <v>Rio Grande do Norte</v>
      </c>
      <c r="E1424" t="str">
        <f>VLOOKUP(H1424,estados!C:F,2,0)</f>
        <v>Nordeste</v>
      </c>
      <c r="F1424" t="str">
        <f>municipios[[#This Row],[MUNICÍPIO - IBGE]]</f>
        <v>Itaú</v>
      </c>
      <c r="G1424">
        <f>VLOOKUP(H1424,estados!C:F,3,0)</f>
        <v>167</v>
      </c>
      <c r="H1424" t="str">
        <f>municipios[[#This Row],[UF]]</f>
        <v>RN</v>
      </c>
      <c r="I1424" t="str">
        <f t="shared" si="22"/>
        <v>240490</v>
      </c>
    </row>
    <row r="1425" spans="1:9" x14ac:dyDescent="0.25">
      <c r="A1425">
        <f>municipios[[#This Row],[CÓDIGO DO MUNICÍPIO - TOM]]</f>
        <v>1697</v>
      </c>
      <c r="B1425">
        <f>municipios[[#This Row],[CÓDIGO DO MUNICÍPIO - IBGE]]</f>
        <v>2405009</v>
      </c>
      <c r="C1425">
        <f>VLOOKUP(H1425,estados!C:G,5,0)</f>
        <v>24</v>
      </c>
      <c r="D1425" t="str">
        <f>VLOOKUP(H1425,estados!C:F,4,0)</f>
        <v>Rio Grande do Norte</v>
      </c>
      <c r="E1425" t="str">
        <f>VLOOKUP(H1425,estados!C:F,2,0)</f>
        <v>Nordeste</v>
      </c>
      <c r="F1425" t="str">
        <f>municipios[[#This Row],[MUNICÍPIO - IBGE]]</f>
        <v>Jaçanã</v>
      </c>
      <c r="G1425">
        <f>VLOOKUP(H1425,estados!C:F,3,0)</f>
        <v>167</v>
      </c>
      <c r="H1425" t="str">
        <f>municipios[[#This Row],[UF]]</f>
        <v>RN</v>
      </c>
      <c r="I1425" t="str">
        <f t="shared" si="22"/>
        <v>240500</v>
      </c>
    </row>
    <row r="1426" spans="1:9" x14ac:dyDescent="0.25">
      <c r="A1426">
        <f>municipios[[#This Row],[CÓDIGO DO MUNICÍPIO - TOM]]</f>
        <v>1699</v>
      </c>
      <c r="B1426">
        <f>municipios[[#This Row],[CÓDIGO DO MUNICÍPIO - IBGE]]</f>
        <v>2405108</v>
      </c>
      <c r="C1426">
        <f>VLOOKUP(H1426,estados!C:G,5,0)</f>
        <v>24</v>
      </c>
      <c r="D1426" t="str">
        <f>VLOOKUP(H1426,estados!C:F,4,0)</f>
        <v>Rio Grande do Norte</v>
      </c>
      <c r="E1426" t="str">
        <f>VLOOKUP(H1426,estados!C:F,2,0)</f>
        <v>Nordeste</v>
      </c>
      <c r="F1426" t="str">
        <f>municipios[[#This Row],[MUNICÍPIO - IBGE]]</f>
        <v>Jandaíra</v>
      </c>
      <c r="G1426">
        <f>VLOOKUP(H1426,estados!C:F,3,0)</f>
        <v>167</v>
      </c>
      <c r="H1426" t="str">
        <f>municipios[[#This Row],[UF]]</f>
        <v>RN</v>
      </c>
      <c r="I1426" t="str">
        <f t="shared" si="22"/>
        <v>240510</v>
      </c>
    </row>
    <row r="1427" spans="1:9" x14ac:dyDescent="0.25">
      <c r="A1427">
        <f>municipios[[#This Row],[CÓDIGO DO MUNICÍPIO - TOM]]</f>
        <v>1701</v>
      </c>
      <c r="B1427">
        <f>municipios[[#This Row],[CÓDIGO DO MUNICÍPIO - IBGE]]</f>
        <v>2405207</v>
      </c>
      <c r="C1427">
        <f>VLOOKUP(H1427,estados!C:G,5,0)</f>
        <v>24</v>
      </c>
      <c r="D1427" t="str">
        <f>VLOOKUP(H1427,estados!C:F,4,0)</f>
        <v>Rio Grande do Norte</v>
      </c>
      <c r="E1427" t="str">
        <f>VLOOKUP(H1427,estados!C:F,2,0)</f>
        <v>Nordeste</v>
      </c>
      <c r="F1427" t="str">
        <f>municipios[[#This Row],[MUNICÍPIO - IBGE]]</f>
        <v>Janduís</v>
      </c>
      <c r="G1427">
        <f>VLOOKUP(H1427,estados!C:F,3,0)</f>
        <v>167</v>
      </c>
      <c r="H1427" t="str">
        <f>municipios[[#This Row],[UF]]</f>
        <v>RN</v>
      </c>
      <c r="I1427" t="str">
        <f t="shared" si="22"/>
        <v>240520</v>
      </c>
    </row>
    <row r="1428" spans="1:9" x14ac:dyDescent="0.25">
      <c r="A1428">
        <f>municipios[[#This Row],[CÓDIGO DO MUNICÍPIO - TOM]]</f>
        <v>1703</v>
      </c>
      <c r="B1428">
        <f>municipios[[#This Row],[CÓDIGO DO MUNICÍPIO - IBGE]]</f>
        <v>2405306</v>
      </c>
      <c r="C1428">
        <f>VLOOKUP(H1428,estados!C:G,5,0)</f>
        <v>24</v>
      </c>
      <c r="D1428" t="str">
        <f>VLOOKUP(H1428,estados!C:F,4,0)</f>
        <v>Rio Grande do Norte</v>
      </c>
      <c r="E1428" t="str">
        <f>VLOOKUP(H1428,estados!C:F,2,0)</f>
        <v>Nordeste</v>
      </c>
      <c r="F1428" t="str">
        <f>municipios[[#This Row],[MUNICÍPIO - IBGE]]</f>
        <v>Januário Cicco</v>
      </c>
      <c r="G1428">
        <f>VLOOKUP(H1428,estados!C:F,3,0)</f>
        <v>167</v>
      </c>
      <c r="H1428" t="str">
        <f>municipios[[#This Row],[UF]]</f>
        <v>RN</v>
      </c>
      <c r="I1428" t="str">
        <f t="shared" si="22"/>
        <v>240530</v>
      </c>
    </row>
    <row r="1429" spans="1:9" x14ac:dyDescent="0.25">
      <c r="A1429">
        <f>municipios[[#This Row],[CÓDIGO DO MUNICÍPIO - TOM]]</f>
        <v>1705</v>
      </c>
      <c r="B1429">
        <f>municipios[[#This Row],[CÓDIGO DO MUNICÍPIO - IBGE]]</f>
        <v>2405405</v>
      </c>
      <c r="C1429">
        <f>VLOOKUP(H1429,estados!C:G,5,0)</f>
        <v>24</v>
      </c>
      <c r="D1429" t="str">
        <f>VLOOKUP(H1429,estados!C:F,4,0)</f>
        <v>Rio Grande do Norte</v>
      </c>
      <c r="E1429" t="str">
        <f>VLOOKUP(H1429,estados!C:F,2,0)</f>
        <v>Nordeste</v>
      </c>
      <c r="F1429" t="str">
        <f>municipios[[#This Row],[MUNICÍPIO - IBGE]]</f>
        <v>Japi</v>
      </c>
      <c r="G1429">
        <f>VLOOKUP(H1429,estados!C:F,3,0)</f>
        <v>167</v>
      </c>
      <c r="H1429" t="str">
        <f>municipios[[#This Row],[UF]]</f>
        <v>RN</v>
      </c>
      <c r="I1429" t="str">
        <f t="shared" si="22"/>
        <v>240540</v>
      </c>
    </row>
    <row r="1430" spans="1:9" x14ac:dyDescent="0.25">
      <c r="A1430">
        <f>municipios[[#This Row],[CÓDIGO DO MUNICÍPIO - TOM]]</f>
        <v>1707</v>
      </c>
      <c r="B1430">
        <f>municipios[[#This Row],[CÓDIGO DO MUNICÍPIO - IBGE]]</f>
        <v>2405504</v>
      </c>
      <c r="C1430">
        <f>VLOOKUP(H1430,estados!C:G,5,0)</f>
        <v>24</v>
      </c>
      <c r="D1430" t="str">
        <f>VLOOKUP(H1430,estados!C:F,4,0)</f>
        <v>Rio Grande do Norte</v>
      </c>
      <c r="E1430" t="str">
        <f>VLOOKUP(H1430,estados!C:F,2,0)</f>
        <v>Nordeste</v>
      </c>
      <c r="F1430" t="str">
        <f>municipios[[#This Row],[MUNICÍPIO - IBGE]]</f>
        <v>Jardim de Angicos</v>
      </c>
      <c r="G1430">
        <f>VLOOKUP(H1430,estados!C:F,3,0)</f>
        <v>167</v>
      </c>
      <c r="H1430" t="str">
        <f>municipios[[#This Row],[UF]]</f>
        <v>RN</v>
      </c>
      <c r="I1430" t="str">
        <f t="shared" si="22"/>
        <v>240550</v>
      </c>
    </row>
    <row r="1431" spans="1:9" x14ac:dyDescent="0.25">
      <c r="A1431">
        <f>municipios[[#This Row],[CÓDIGO DO MUNICÍPIO - TOM]]</f>
        <v>1709</v>
      </c>
      <c r="B1431">
        <f>municipios[[#This Row],[CÓDIGO DO MUNICÍPIO - IBGE]]</f>
        <v>2405603</v>
      </c>
      <c r="C1431">
        <f>VLOOKUP(H1431,estados!C:G,5,0)</f>
        <v>24</v>
      </c>
      <c r="D1431" t="str">
        <f>VLOOKUP(H1431,estados!C:F,4,0)</f>
        <v>Rio Grande do Norte</v>
      </c>
      <c r="E1431" t="str">
        <f>VLOOKUP(H1431,estados!C:F,2,0)</f>
        <v>Nordeste</v>
      </c>
      <c r="F1431" t="str">
        <f>municipios[[#This Row],[MUNICÍPIO - IBGE]]</f>
        <v>Jardim de Piranhas</v>
      </c>
      <c r="G1431">
        <f>VLOOKUP(H1431,estados!C:F,3,0)</f>
        <v>167</v>
      </c>
      <c r="H1431" t="str">
        <f>municipios[[#This Row],[UF]]</f>
        <v>RN</v>
      </c>
      <c r="I1431" t="str">
        <f t="shared" si="22"/>
        <v>240560</v>
      </c>
    </row>
    <row r="1432" spans="1:9" x14ac:dyDescent="0.25">
      <c r="A1432">
        <f>municipios[[#This Row],[CÓDIGO DO MUNICÍPIO - TOM]]</f>
        <v>1711</v>
      </c>
      <c r="B1432">
        <f>municipios[[#This Row],[CÓDIGO DO MUNICÍPIO - IBGE]]</f>
        <v>2405702</v>
      </c>
      <c r="C1432">
        <f>VLOOKUP(H1432,estados!C:G,5,0)</f>
        <v>24</v>
      </c>
      <c r="D1432" t="str">
        <f>VLOOKUP(H1432,estados!C:F,4,0)</f>
        <v>Rio Grande do Norte</v>
      </c>
      <c r="E1432" t="str">
        <f>VLOOKUP(H1432,estados!C:F,2,0)</f>
        <v>Nordeste</v>
      </c>
      <c r="F1432" t="str">
        <f>municipios[[#This Row],[MUNICÍPIO - IBGE]]</f>
        <v>Jardim do Seridó</v>
      </c>
      <c r="G1432">
        <f>VLOOKUP(H1432,estados!C:F,3,0)</f>
        <v>167</v>
      </c>
      <c r="H1432" t="str">
        <f>municipios[[#This Row],[UF]]</f>
        <v>RN</v>
      </c>
      <c r="I1432" t="str">
        <f t="shared" si="22"/>
        <v>240570</v>
      </c>
    </row>
    <row r="1433" spans="1:9" x14ac:dyDescent="0.25">
      <c r="A1433">
        <f>municipios[[#This Row],[CÓDIGO DO MUNICÍPIO - TOM]]</f>
        <v>1713</v>
      </c>
      <c r="B1433">
        <f>municipios[[#This Row],[CÓDIGO DO MUNICÍPIO - IBGE]]</f>
        <v>2405801</v>
      </c>
      <c r="C1433">
        <f>VLOOKUP(H1433,estados!C:G,5,0)</f>
        <v>24</v>
      </c>
      <c r="D1433" t="str">
        <f>VLOOKUP(H1433,estados!C:F,4,0)</f>
        <v>Rio Grande do Norte</v>
      </c>
      <c r="E1433" t="str">
        <f>VLOOKUP(H1433,estados!C:F,2,0)</f>
        <v>Nordeste</v>
      </c>
      <c r="F1433" t="str">
        <f>municipios[[#This Row],[MUNICÍPIO - IBGE]]</f>
        <v>João Câmara</v>
      </c>
      <c r="G1433">
        <f>VLOOKUP(H1433,estados!C:F,3,0)</f>
        <v>167</v>
      </c>
      <c r="H1433" t="str">
        <f>municipios[[#This Row],[UF]]</f>
        <v>RN</v>
      </c>
      <c r="I1433" t="str">
        <f t="shared" si="22"/>
        <v>240580</v>
      </c>
    </row>
    <row r="1434" spans="1:9" x14ac:dyDescent="0.25">
      <c r="A1434">
        <f>municipios[[#This Row],[CÓDIGO DO MUNICÍPIO - TOM]]</f>
        <v>1715</v>
      </c>
      <c r="B1434">
        <f>municipios[[#This Row],[CÓDIGO DO MUNICÍPIO - IBGE]]</f>
        <v>2405900</v>
      </c>
      <c r="C1434">
        <f>VLOOKUP(H1434,estados!C:G,5,0)</f>
        <v>24</v>
      </c>
      <c r="D1434" t="str">
        <f>VLOOKUP(H1434,estados!C:F,4,0)</f>
        <v>Rio Grande do Norte</v>
      </c>
      <c r="E1434" t="str">
        <f>VLOOKUP(H1434,estados!C:F,2,0)</f>
        <v>Nordeste</v>
      </c>
      <c r="F1434" t="str">
        <f>municipios[[#This Row],[MUNICÍPIO - IBGE]]</f>
        <v>João Dias</v>
      </c>
      <c r="G1434">
        <f>VLOOKUP(H1434,estados!C:F,3,0)</f>
        <v>167</v>
      </c>
      <c r="H1434" t="str">
        <f>municipios[[#This Row],[UF]]</f>
        <v>RN</v>
      </c>
      <c r="I1434" t="str">
        <f t="shared" si="22"/>
        <v>240590</v>
      </c>
    </row>
    <row r="1435" spans="1:9" x14ac:dyDescent="0.25">
      <c r="A1435">
        <f>municipios[[#This Row],[CÓDIGO DO MUNICÍPIO - TOM]]</f>
        <v>1717</v>
      </c>
      <c r="B1435">
        <f>municipios[[#This Row],[CÓDIGO DO MUNICÍPIO - IBGE]]</f>
        <v>2406007</v>
      </c>
      <c r="C1435">
        <f>VLOOKUP(H1435,estados!C:G,5,0)</f>
        <v>24</v>
      </c>
      <c r="D1435" t="str">
        <f>VLOOKUP(H1435,estados!C:F,4,0)</f>
        <v>Rio Grande do Norte</v>
      </c>
      <c r="E1435" t="str">
        <f>VLOOKUP(H1435,estados!C:F,2,0)</f>
        <v>Nordeste</v>
      </c>
      <c r="F1435" t="str">
        <f>municipios[[#This Row],[MUNICÍPIO - IBGE]]</f>
        <v>José da Penha</v>
      </c>
      <c r="G1435">
        <f>VLOOKUP(H1435,estados!C:F,3,0)</f>
        <v>167</v>
      </c>
      <c r="H1435" t="str">
        <f>municipios[[#This Row],[UF]]</f>
        <v>RN</v>
      </c>
      <c r="I1435" t="str">
        <f t="shared" si="22"/>
        <v>240600</v>
      </c>
    </row>
    <row r="1436" spans="1:9" x14ac:dyDescent="0.25">
      <c r="A1436">
        <f>municipios[[#This Row],[CÓDIGO DO MUNICÍPIO - TOM]]</f>
        <v>1719</v>
      </c>
      <c r="B1436">
        <f>municipios[[#This Row],[CÓDIGO DO MUNICÍPIO - IBGE]]</f>
        <v>2406106</v>
      </c>
      <c r="C1436">
        <f>VLOOKUP(H1436,estados!C:G,5,0)</f>
        <v>24</v>
      </c>
      <c r="D1436" t="str">
        <f>VLOOKUP(H1436,estados!C:F,4,0)</f>
        <v>Rio Grande do Norte</v>
      </c>
      <c r="E1436" t="str">
        <f>VLOOKUP(H1436,estados!C:F,2,0)</f>
        <v>Nordeste</v>
      </c>
      <c r="F1436" t="str">
        <f>municipios[[#This Row],[MUNICÍPIO - IBGE]]</f>
        <v>Jucurutu</v>
      </c>
      <c r="G1436">
        <f>VLOOKUP(H1436,estados!C:F,3,0)</f>
        <v>167</v>
      </c>
      <c r="H1436" t="str">
        <f>municipios[[#This Row],[UF]]</f>
        <v>RN</v>
      </c>
      <c r="I1436" t="str">
        <f t="shared" si="22"/>
        <v>240610</v>
      </c>
    </row>
    <row r="1437" spans="1:9" x14ac:dyDescent="0.25">
      <c r="A1437">
        <f>municipios[[#This Row],[CÓDIGO DO MUNICÍPIO - TOM]]</f>
        <v>1721</v>
      </c>
      <c r="B1437">
        <f>municipios[[#This Row],[CÓDIGO DO MUNICÍPIO - IBGE]]</f>
        <v>2407609</v>
      </c>
      <c r="C1437">
        <f>VLOOKUP(H1437,estados!C:G,5,0)</f>
        <v>24</v>
      </c>
      <c r="D1437" t="str">
        <f>VLOOKUP(H1437,estados!C:F,4,0)</f>
        <v>Rio Grande do Norte</v>
      </c>
      <c r="E1437" t="str">
        <f>VLOOKUP(H1437,estados!C:F,2,0)</f>
        <v>Nordeste</v>
      </c>
      <c r="F1437" t="str">
        <f>municipios[[#This Row],[MUNICÍPIO - IBGE]]</f>
        <v>Messias Targino</v>
      </c>
      <c r="G1437">
        <f>VLOOKUP(H1437,estados!C:F,3,0)</f>
        <v>167</v>
      </c>
      <c r="H1437" t="str">
        <f>municipios[[#This Row],[UF]]</f>
        <v>RN</v>
      </c>
      <c r="I1437" t="str">
        <f t="shared" si="22"/>
        <v>240760</v>
      </c>
    </row>
    <row r="1438" spans="1:9" x14ac:dyDescent="0.25">
      <c r="A1438">
        <f>municipios[[#This Row],[CÓDIGO DO MUNICÍPIO - TOM]]</f>
        <v>1723</v>
      </c>
      <c r="B1438">
        <f>municipios[[#This Row],[CÓDIGO DO MUNICÍPIO - IBGE]]</f>
        <v>2406205</v>
      </c>
      <c r="C1438">
        <f>VLOOKUP(H1438,estados!C:G,5,0)</f>
        <v>24</v>
      </c>
      <c r="D1438" t="str">
        <f>VLOOKUP(H1438,estados!C:F,4,0)</f>
        <v>Rio Grande do Norte</v>
      </c>
      <c r="E1438" t="str">
        <f>VLOOKUP(H1438,estados!C:F,2,0)</f>
        <v>Nordeste</v>
      </c>
      <c r="F1438" t="str">
        <f>municipios[[#This Row],[MUNICÍPIO - IBGE]]</f>
        <v>Lagoa d'Anta</v>
      </c>
      <c r="G1438">
        <f>VLOOKUP(H1438,estados!C:F,3,0)</f>
        <v>167</v>
      </c>
      <c r="H1438" t="str">
        <f>municipios[[#This Row],[UF]]</f>
        <v>RN</v>
      </c>
      <c r="I1438" t="str">
        <f t="shared" si="22"/>
        <v>240620</v>
      </c>
    </row>
    <row r="1439" spans="1:9" x14ac:dyDescent="0.25">
      <c r="A1439">
        <f>municipios[[#This Row],[CÓDIGO DO MUNICÍPIO - TOM]]</f>
        <v>1725</v>
      </c>
      <c r="B1439">
        <f>municipios[[#This Row],[CÓDIGO DO MUNICÍPIO - IBGE]]</f>
        <v>2406304</v>
      </c>
      <c r="C1439">
        <f>VLOOKUP(H1439,estados!C:G,5,0)</f>
        <v>24</v>
      </c>
      <c r="D1439" t="str">
        <f>VLOOKUP(H1439,estados!C:F,4,0)</f>
        <v>Rio Grande do Norte</v>
      </c>
      <c r="E1439" t="str">
        <f>VLOOKUP(H1439,estados!C:F,2,0)</f>
        <v>Nordeste</v>
      </c>
      <c r="F1439" t="str">
        <f>municipios[[#This Row],[MUNICÍPIO - IBGE]]</f>
        <v>Lagoa de Pedras</v>
      </c>
      <c r="G1439">
        <f>VLOOKUP(H1439,estados!C:F,3,0)</f>
        <v>167</v>
      </c>
      <c r="H1439" t="str">
        <f>municipios[[#This Row],[UF]]</f>
        <v>RN</v>
      </c>
      <c r="I1439" t="str">
        <f t="shared" si="22"/>
        <v>240630</v>
      </c>
    </row>
    <row r="1440" spans="1:9" x14ac:dyDescent="0.25">
      <c r="A1440">
        <f>municipios[[#This Row],[CÓDIGO DO MUNICÍPIO - TOM]]</f>
        <v>1727</v>
      </c>
      <c r="B1440">
        <f>municipios[[#This Row],[CÓDIGO DO MUNICÍPIO - IBGE]]</f>
        <v>2406403</v>
      </c>
      <c r="C1440">
        <f>VLOOKUP(H1440,estados!C:G,5,0)</f>
        <v>24</v>
      </c>
      <c r="D1440" t="str">
        <f>VLOOKUP(H1440,estados!C:F,4,0)</f>
        <v>Rio Grande do Norte</v>
      </c>
      <c r="E1440" t="str">
        <f>VLOOKUP(H1440,estados!C:F,2,0)</f>
        <v>Nordeste</v>
      </c>
      <c r="F1440" t="str">
        <f>municipios[[#This Row],[MUNICÍPIO - IBGE]]</f>
        <v>Lagoa de Velhos</v>
      </c>
      <c r="G1440">
        <f>VLOOKUP(H1440,estados!C:F,3,0)</f>
        <v>167</v>
      </c>
      <c r="H1440" t="str">
        <f>municipios[[#This Row],[UF]]</f>
        <v>RN</v>
      </c>
      <c r="I1440" t="str">
        <f t="shared" si="22"/>
        <v>240640</v>
      </c>
    </row>
    <row r="1441" spans="1:9" x14ac:dyDescent="0.25">
      <c r="A1441">
        <f>municipios[[#This Row],[CÓDIGO DO MUNICÍPIO - TOM]]</f>
        <v>1729</v>
      </c>
      <c r="B1441">
        <f>municipios[[#This Row],[CÓDIGO DO MUNICÍPIO - IBGE]]</f>
        <v>2406502</v>
      </c>
      <c r="C1441">
        <f>VLOOKUP(H1441,estados!C:G,5,0)</f>
        <v>24</v>
      </c>
      <c r="D1441" t="str">
        <f>VLOOKUP(H1441,estados!C:F,4,0)</f>
        <v>Rio Grande do Norte</v>
      </c>
      <c r="E1441" t="str">
        <f>VLOOKUP(H1441,estados!C:F,2,0)</f>
        <v>Nordeste</v>
      </c>
      <c r="F1441" t="str">
        <f>municipios[[#This Row],[MUNICÍPIO - IBGE]]</f>
        <v>Lagoa Nova</v>
      </c>
      <c r="G1441">
        <f>VLOOKUP(H1441,estados!C:F,3,0)</f>
        <v>167</v>
      </c>
      <c r="H1441" t="str">
        <f>municipios[[#This Row],[UF]]</f>
        <v>RN</v>
      </c>
      <c r="I1441" t="str">
        <f t="shared" si="22"/>
        <v>240650</v>
      </c>
    </row>
    <row r="1442" spans="1:9" x14ac:dyDescent="0.25">
      <c r="A1442">
        <f>municipios[[#This Row],[CÓDIGO DO MUNICÍPIO - TOM]]</f>
        <v>1731</v>
      </c>
      <c r="B1442">
        <f>municipios[[#This Row],[CÓDIGO DO MUNICÍPIO - IBGE]]</f>
        <v>2406601</v>
      </c>
      <c r="C1442">
        <f>VLOOKUP(H1442,estados!C:G,5,0)</f>
        <v>24</v>
      </c>
      <c r="D1442" t="str">
        <f>VLOOKUP(H1442,estados!C:F,4,0)</f>
        <v>Rio Grande do Norte</v>
      </c>
      <c r="E1442" t="str">
        <f>VLOOKUP(H1442,estados!C:F,2,0)</f>
        <v>Nordeste</v>
      </c>
      <c r="F1442" t="str">
        <f>municipios[[#This Row],[MUNICÍPIO - IBGE]]</f>
        <v>Lagoa Salgada</v>
      </c>
      <c r="G1442">
        <f>VLOOKUP(H1442,estados!C:F,3,0)</f>
        <v>167</v>
      </c>
      <c r="H1442" t="str">
        <f>municipios[[#This Row],[UF]]</f>
        <v>RN</v>
      </c>
      <c r="I1442" t="str">
        <f t="shared" si="22"/>
        <v>240660</v>
      </c>
    </row>
    <row r="1443" spans="1:9" x14ac:dyDescent="0.25">
      <c r="A1443">
        <f>municipios[[#This Row],[CÓDIGO DO MUNICÍPIO - TOM]]</f>
        <v>1733</v>
      </c>
      <c r="B1443">
        <f>municipios[[#This Row],[CÓDIGO DO MUNICÍPIO - IBGE]]</f>
        <v>2406700</v>
      </c>
      <c r="C1443">
        <f>VLOOKUP(H1443,estados!C:G,5,0)</f>
        <v>24</v>
      </c>
      <c r="D1443" t="str">
        <f>VLOOKUP(H1443,estados!C:F,4,0)</f>
        <v>Rio Grande do Norte</v>
      </c>
      <c r="E1443" t="str">
        <f>VLOOKUP(H1443,estados!C:F,2,0)</f>
        <v>Nordeste</v>
      </c>
      <c r="F1443" t="str">
        <f>municipios[[#This Row],[MUNICÍPIO - IBGE]]</f>
        <v>Lajes</v>
      </c>
      <c r="G1443">
        <f>VLOOKUP(H1443,estados!C:F,3,0)</f>
        <v>167</v>
      </c>
      <c r="H1443" t="str">
        <f>municipios[[#This Row],[UF]]</f>
        <v>RN</v>
      </c>
      <c r="I1443" t="str">
        <f t="shared" si="22"/>
        <v>240670</v>
      </c>
    </row>
    <row r="1444" spans="1:9" x14ac:dyDescent="0.25">
      <c r="A1444">
        <f>municipios[[#This Row],[CÓDIGO DO MUNICÍPIO - TOM]]</f>
        <v>1735</v>
      </c>
      <c r="B1444">
        <f>municipios[[#This Row],[CÓDIGO DO MUNICÍPIO - IBGE]]</f>
        <v>2406809</v>
      </c>
      <c r="C1444">
        <f>VLOOKUP(H1444,estados!C:G,5,0)</f>
        <v>24</v>
      </c>
      <c r="D1444" t="str">
        <f>VLOOKUP(H1444,estados!C:F,4,0)</f>
        <v>Rio Grande do Norte</v>
      </c>
      <c r="E1444" t="str">
        <f>VLOOKUP(H1444,estados!C:F,2,0)</f>
        <v>Nordeste</v>
      </c>
      <c r="F1444" t="str">
        <f>municipios[[#This Row],[MUNICÍPIO - IBGE]]</f>
        <v>Lajes Pintadas</v>
      </c>
      <c r="G1444">
        <f>VLOOKUP(H1444,estados!C:F,3,0)</f>
        <v>167</v>
      </c>
      <c r="H1444" t="str">
        <f>municipios[[#This Row],[UF]]</f>
        <v>RN</v>
      </c>
      <c r="I1444" t="str">
        <f t="shared" si="22"/>
        <v>240680</v>
      </c>
    </row>
    <row r="1445" spans="1:9" x14ac:dyDescent="0.25">
      <c r="A1445">
        <f>municipios[[#This Row],[CÓDIGO DO MUNICÍPIO - TOM]]</f>
        <v>1737</v>
      </c>
      <c r="B1445">
        <f>municipios[[#This Row],[CÓDIGO DO MUNICÍPIO - IBGE]]</f>
        <v>2406908</v>
      </c>
      <c r="C1445">
        <f>VLOOKUP(H1445,estados!C:G,5,0)</f>
        <v>24</v>
      </c>
      <c r="D1445" t="str">
        <f>VLOOKUP(H1445,estados!C:F,4,0)</f>
        <v>Rio Grande do Norte</v>
      </c>
      <c r="E1445" t="str">
        <f>VLOOKUP(H1445,estados!C:F,2,0)</f>
        <v>Nordeste</v>
      </c>
      <c r="F1445" t="str">
        <f>municipios[[#This Row],[MUNICÍPIO - IBGE]]</f>
        <v>Lucrécia</v>
      </c>
      <c r="G1445">
        <f>VLOOKUP(H1445,estados!C:F,3,0)</f>
        <v>167</v>
      </c>
      <c r="H1445" t="str">
        <f>municipios[[#This Row],[UF]]</f>
        <v>RN</v>
      </c>
      <c r="I1445" t="str">
        <f t="shared" si="22"/>
        <v>240690</v>
      </c>
    </row>
    <row r="1446" spans="1:9" x14ac:dyDescent="0.25">
      <c r="A1446">
        <f>municipios[[#This Row],[CÓDIGO DO MUNICÍPIO - TOM]]</f>
        <v>1739</v>
      </c>
      <c r="B1446">
        <f>municipios[[#This Row],[CÓDIGO DO MUNICÍPIO - IBGE]]</f>
        <v>2407005</v>
      </c>
      <c r="C1446">
        <f>VLOOKUP(H1446,estados!C:G,5,0)</f>
        <v>24</v>
      </c>
      <c r="D1446" t="str">
        <f>VLOOKUP(H1446,estados!C:F,4,0)</f>
        <v>Rio Grande do Norte</v>
      </c>
      <c r="E1446" t="str">
        <f>VLOOKUP(H1446,estados!C:F,2,0)</f>
        <v>Nordeste</v>
      </c>
      <c r="F1446" t="str">
        <f>municipios[[#This Row],[MUNICÍPIO - IBGE]]</f>
        <v>Luís Gomes</v>
      </c>
      <c r="G1446">
        <f>VLOOKUP(H1446,estados!C:F,3,0)</f>
        <v>167</v>
      </c>
      <c r="H1446" t="str">
        <f>municipios[[#This Row],[UF]]</f>
        <v>RN</v>
      </c>
      <c r="I1446" t="str">
        <f t="shared" si="22"/>
        <v>240700</v>
      </c>
    </row>
    <row r="1447" spans="1:9" x14ac:dyDescent="0.25">
      <c r="A1447">
        <f>municipios[[#This Row],[CÓDIGO DO MUNICÍPIO - TOM]]</f>
        <v>1741</v>
      </c>
      <c r="B1447">
        <f>municipios[[#This Row],[CÓDIGO DO MUNICÍPIO - IBGE]]</f>
        <v>2407104</v>
      </c>
      <c r="C1447">
        <f>VLOOKUP(H1447,estados!C:G,5,0)</f>
        <v>24</v>
      </c>
      <c r="D1447" t="str">
        <f>VLOOKUP(H1447,estados!C:F,4,0)</f>
        <v>Rio Grande do Norte</v>
      </c>
      <c r="E1447" t="str">
        <f>VLOOKUP(H1447,estados!C:F,2,0)</f>
        <v>Nordeste</v>
      </c>
      <c r="F1447" t="str">
        <f>municipios[[#This Row],[MUNICÍPIO - IBGE]]</f>
        <v>Macaíba</v>
      </c>
      <c r="G1447">
        <f>VLOOKUP(H1447,estados!C:F,3,0)</f>
        <v>167</v>
      </c>
      <c r="H1447" t="str">
        <f>municipios[[#This Row],[UF]]</f>
        <v>RN</v>
      </c>
      <c r="I1447" t="str">
        <f t="shared" si="22"/>
        <v>240710</v>
      </c>
    </row>
    <row r="1448" spans="1:9" x14ac:dyDescent="0.25">
      <c r="A1448">
        <f>municipios[[#This Row],[CÓDIGO DO MUNICÍPIO - TOM]]</f>
        <v>1743</v>
      </c>
      <c r="B1448">
        <f>municipios[[#This Row],[CÓDIGO DO MUNICÍPIO - IBGE]]</f>
        <v>2407203</v>
      </c>
      <c r="C1448">
        <f>VLOOKUP(H1448,estados!C:G,5,0)</f>
        <v>24</v>
      </c>
      <c r="D1448" t="str">
        <f>VLOOKUP(H1448,estados!C:F,4,0)</f>
        <v>Rio Grande do Norte</v>
      </c>
      <c r="E1448" t="str">
        <f>VLOOKUP(H1448,estados!C:F,2,0)</f>
        <v>Nordeste</v>
      </c>
      <c r="F1448" t="str">
        <f>municipios[[#This Row],[MUNICÍPIO - IBGE]]</f>
        <v>Macau</v>
      </c>
      <c r="G1448">
        <f>VLOOKUP(H1448,estados!C:F,3,0)</f>
        <v>167</v>
      </c>
      <c r="H1448" t="str">
        <f>municipios[[#This Row],[UF]]</f>
        <v>RN</v>
      </c>
      <c r="I1448" t="str">
        <f t="shared" si="22"/>
        <v>240720</v>
      </c>
    </row>
    <row r="1449" spans="1:9" x14ac:dyDescent="0.25">
      <c r="A1449">
        <f>municipios[[#This Row],[CÓDIGO DO MUNICÍPIO - TOM]]</f>
        <v>1745</v>
      </c>
      <c r="B1449">
        <f>municipios[[#This Row],[CÓDIGO DO MUNICÍPIO - IBGE]]</f>
        <v>2407302</v>
      </c>
      <c r="C1449">
        <f>VLOOKUP(H1449,estados!C:G,5,0)</f>
        <v>24</v>
      </c>
      <c r="D1449" t="str">
        <f>VLOOKUP(H1449,estados!C:F,4,0)</f>
        <v>Rio Grande do Norte</v>
      </c>
      <c r="E1449" t="str">
        <f>VLOOKUP(H1449,estados!C:F,2,0)</f>
        <v>Nordeste</v>
      </c>
      <c r="F1449" t="str">
        <f>municipios[[#This Row],[MUNICÍPIO - IBGE]]</f>
        <v>Marcelino Vieira</v>
      </c>
      <c r="G1449">
        <f>VLOOKUP(H1449,estados!C:F,3,0)</f>
        <v>167</v>
      </c>
      <c r="H1449" t="str">
        <f>municipios[[#This Row],[UF]]</f>
        <v>RN</v>
      </c>
      <c r="I1449" t="str">
        <f t="shared" si="22"/>
        <v>240730</v>
      </c>
    </row>
    <row r="1450" spans="1:9" x14ac:dyDescent="0.25">
      <c r="A1450">
        <f>municipios[[#This Row],[CÓDIGO DO MUNICÍPIO - TOM]]</f>
        <v>1747</v>
      </c>
      <c r="B1450">
        <f>municipios[[#This Row],[CÓDIGO DO MUNICÍPIO - IBGE]]</f>
        <v>2407401</v>
      </c>
      <c r="C1450">
        <f>VLOOKUP(H1450,estados!C:G,5,0)</f>
        <v>24</v>
      </c>
      <c r="D1450" t="str">
        <f>VLOOKUP(H1450,estados!C:F,4,0)</f>
        <v>Rio Grande do Norte</v>
      </c>
      <c r="E1450" t="str">
        <f>VLOOKUP(H1450,estados!C:F,2,0)</f>
        <v>Nordeste</v>
      </c>
      <c r="F1450" t="str">
        <f>municipios[[#This Row],[MUNICÍPIO - IBGE]]</f>
        <v>Martins</v>
      </c>
      <c r="G1450">
        <f>VLOOKUP(H1450,estados!C:F,3,0)</f>
        <v>167</v>
      </c>
      <c r="H1450" t="str">
        <f>municipios[[#This Row],[UF]]</f>
        <v>RN</v>
      </c>
      <c r="I1450" t="str">
        <f t="shared" si="22"/>
        <v>240740</v>
      </c>
    </row>
    <row r="1451" spans="1:9" x14ac:dyDescent="0.25">
      <c r="A1451">
        <f>municipios[[#This Row],[CÓDIGO DO MUNICÍPIO - TOM]]</f>
        <v>1749</v>
      </c>
      <c r="B1451">
        <f>municipios[[#This Row],[CÓDIGO DO MUNICÍPIO - IBGE]]</f>
        <v>2407500</v>
      </c>
      <c r="C1451">
        <f>VLOOKUP(H1451,estados!C:G,5,0)</f>
        <v>24</v>
      </c>
      <c r="D1451" t="str">
        <f>VLOOKUP(H1451,estados!C:F,4,0)</f>
        <v>Rio Grande do Norte</v>
      </c>
      <c r="E1451" t="str">
        <f>VLOOKUP(H1451,estados!C:F,2,0)</f>
        <v>Nordeste</v>
      </c>
      <c r="F1451" t="str">
        <f>municipios[[#This Row],[MUNICÍPIO - IBGE]]</f>
        <v>Maxaranguape</v>
      </c>
      <c r="G1451">
        <f>VLOOKUP(H1451,estados!C:F,3,0)</f>
        <v>167</v>
      </c>
      <c r="H1451" t="str">
        <f>municipios[[#This Row],[UF]]</f>
        <v>RN</v>
      </c>
      <c r="I1451" t="str">
        <f t="shared" si="22"/>
        <v>240750</v>
      </c>
    </row>
    <row r="1452" spans="1:9" x14ac:dyDescent="0.25">
      <c r="A1452">
        <f>municipios[[#This Row],[CÓDIGO DO MUNICÍPIO - TOM]]</f>
        <v>1751</v>
      </c>
      <c r="B1452">
        <f>municipios[[#This Row],[CÓDIGO DO MUNICÍPIO - IBGE]]</f>
        <v>2404002</v>
      </c>
      <c r="C1452">
        <f>VLOOKUP(H1452,estados!C:G,5,0)</f>
        <v>24</v>
      </c>
      <c r="D1452" t="str">
        <f>VLOOKUP(H1452,estados!C:F,4,0)</f>
        <v>Rio Grande do Norte</v>
      </c>
      <c r="E1452" t="str">
        <f>VLOOKUP(H1452,estados!C:F,2,0)</f>
        <v>Nordeste</v>
      </c>
      <c r="F1452" t="str">
        <f>municipios[[#This Row],[MUNICÍPIO - IBGE]]</f>
        <v>Frutuoso Gomes</v>
      </c>
      <c r="G1452">
        <f>VLOOKUP(H1452,estados!C:F,3,0)</f>
        <v>167</v>
      </c>
      <c r="H1452" t="str">
        <f>municipios[[#This Row],[UF]]</f>
        <v>RN</v>
      </c>
      <c r="I1452" t="str">
        <f t="shared" si="22"/>
        <v>240400</v>
      </c>
    </row>
    <row r="1453" spans="1:9" x14ac:dyDescent="0.25">
      <c r="A1453">
        <f>municipios[[#This Row],[CÓDIGO DO MUNICÍPIO - TOM]]</f>
        <v>1753</v>
      </c>
      <c r="B1453">
        <f>municipios[[#This Row],[CÓDIGO DO MUNICÍPIO - IBGE]]</f>
        <v>2407708</v>
      </c>
      <c r="C1453">
        <f>VLOOKUP(H1453,estados!C:G,5,0)</f>
        <v>24</v>
      </c>
      <c r="D1453" t="str">
        <f>VLOOKUP(H1453,estados!C:F,4,0)</f>
        <v>Rio Grande do Norte</v>
      </c>
      <c r="E1453" t="str">
        <f>VLOOKUP(H1453,estados!C:F,2,0)</f>
        <v>Nordeste</v>
      </c>
      <c r="F1453" t="str">
        <f>municipios[[#This Row],[MUNICÍPIO - IBGE]]</f>
        <v>Montanhas</v>
      </c>
      <c r="G1453">
        <f>VLOOKUP(H1453,estados!C:F,3,0)</f>
        <v>167</v>
      </c>
      <c r="H1453" t="str">
        <f>municipios[[#This Row],[UF]]</f>
        <v>RN</v>
      </c>
      <c r="I1453" t="str">
        <f t="shared" si="22"/>
        <v>240770</v>
      </c>
    </row>
    <row r="1454" spans="1:9" x14ac:dyDescent="0.25">
      <c r="A1454">
        <f>municipios[[#This Row],[CÓDIGO DO MUNICÍPIO - TOM]]</f>
        <v>1755</v>
      </c>
      <c r="B1454">
        <f>municipios[[#This Row],[CÓDIGO DO MUNICÍPIO - IBGE]]</f>
        <v>2407807</v>
      </c>
      <c r="C1454">
        <f>VLOOKUP(H1454,estados!C:G,5,0)</f>
        <v>24</v>
      </c>
      <c r="D1454" t="str">
        <f>VLOOKUP(H1454,estados!C:F,4,0)</f>
        <v>Rio Grande do Norte</v>
      </c>
      <c r="E1454" t="str">
        <f>VLOOKUP(H1454,estados!C:F,2,0)</f>
        <v>Nordeste</v>
      </c>
      <c r="F1454" t="str">
        <f>municipios[[#This Row],[MUNICÍPIO - IBGE]]</f>
        <v>Monte Alegre</v>
      </c>
      <c r="G1454">
        <f>VLOOKUP(H1454,estados!C:F,3,0)</f>
        <v>167</v>
      </c>
      <c r="H1454" t="str">
        <f>municipios[[#This Row],[UF]]</f>
        <v>RN</v>
      </c>
      <c r="I1454" t="str">
        <f t="shared" si="22"/>
        <v>240780</v>
      </c>
    </row>
    <row r="1455" spans="1:9" x14ac:dyDescent="0.25">
      <c r="A1455">
        <f>municipios[[#This Row],[CÓDIGO DO MUNICÍPIO - TOM]]</f>
        <v>1757</v>
      </c>
      <c r="B1455">
        <f>municipios[[#This Row],[CÓDIGO DO MUNICÍPIO - IBGE]]</f>
        <v>2407906</v>
      </c>
      <c r="C1455">
        <f>VLOOKUP(H1455,estados!C:G,5,0)</f>
        <v>24</v>
      </c>
      <c r="D1455" t="str">
        <f>VLOOKUP(H1455,estados!C:F,4,0)</f>
        <v>Rio Grande do Norte</v>
      </c>
      <c r="E1455" t="str">
        <f>VLOOKUP(H1455,estados!C:F,2,0)</f>
        <v>Nordeste</v>
      </c>
      <c r="F1455" t="str">
        <f>municipios[[#This Row],[MUNICÍPIO - IBGE]]</f>
        <v>Monte das Gameleiras</v>
      </c>
      <c r="G1455">
        <f>VLOOKUP(H1455,estados!C:F,3,0)</f>
        <v>167</v>
      </c>
      <c r="H1455" t="str">
        <f>municipios[[#This Row],[UF]]</f>
        <v>RN</v>
      </c>
      <c r="I1455" t="str">
        <f t="shared" si="22"/>
        <v>240790</v>
      </c>
    </row>
    <row r="1456" spans="1:9" x14ac:dyDescent="0.25">
      <c r="A1456">
        <f>municipios[[#This Row],[CÓDIGO DO MUNICÍPIO - TOM]]</f>
        <v>1759</v>
      </c>
      <c r="B1456">
        <f>municipios[[#This Row],[CÓDIGO DO MUNICÍPIO - IBGE]]</f>
        <v>2408003</v>
      </c>
      <c r="C1456">
        <f>VLOOKUP(H1456,estados!C:G,5,0)</f>
        <v>24</v>
      </c>
      <c r="D1456" t="str">
        <f>VLOOKUP(H1456,estados!C:F,4,0)</f>
        <v>Rio Grande do Norte</v>
      </c>
      <c r="E1456" t="str">
        <f>VLOOKUP(H1456,estados!C:F,2,0)</f>
        <v>Nordeste</v>
      </c>
      <c r="F1456" t="str">
        <f>municipios[[#This Row],[MUNICÍPIO - IBGE]]</f>
        <v>Mossoró</v>
      </c>
      <c r="G1456">
        <f>VLOOKUP(H1456,estados!C:F,3,0)</f>
        <v>167</v>
      </c>
      <c r="H1456" t="str">
        <f>municipios[[#This Row],[UF]]</f>
        <v>RN</v>
      </c>
      <c r="I1456" t="str">
        <f t="shared" si="22"/>
        <v>240800</v>
      </c>
    </row>
    <row r="1457" spans="1:9" x14ac:dyDescent="0.25">
      <c r="A1457">
        <f>municipios[[#This Row],[CÓDIGO DO MUNICÍPIO - TOM]]</f>
        <v>1761</v>
      </c>
      <c r="B1457">
        <f>municipios[[#This Row],[CÓDIGO DO MUNICÍPIO - IBGE]]</f>
        <v>2408102</v>
      </c>
      <c r="C1457">
        <f>VLOOKUP(H1457,estados!C:G,5,0)</f>
        <v>24</v>
      </c>
      <c r="D1457" t="str">
        <f>VLOOKUP(H1457,estados!C:F,4,0)</f>
        <v>Rio Grande do Norte</v>
      </c>
      <c r="E1457" t="str">
        <f>VLOOKUP(H1457,estados!C:F,2,0)</f>
        <v>Nordeste</v>
      </c>
      <c r="F1457" t="str">
        <f>municipios[[#This Row],[MUNICÍPIO - IBGE]]</f>
        <v>Natal</v>
      </c>
      <c r="G1457">
        <f>VLOOKUP(H1457,estados!C:F,3,0)</f>
        <v>167</v>
      </c>
      <c r="H1457" t="str">
        <f>municipios[[#This Row],[UF]]</f>
        <v>RN</v>
      </c>
      <c r="I1457" t="str">
        <f t="shared" si="22"/>
        <v>240810</v>
      </c>
    </row>
    <row r="1458" spans="1:9" x14ac:dyDescent="0.25">
      <c r="A1458">
        <f>municipios[[#This Row],[CÓDIGO DO MUNICÍPIO - TOM]]</f>
        <v>1763</v>
      </c>
      <c r="B1458">
        <f>municipios[[#This Row],[CÓDIGO DO MUNICÍPIO - IBGE]]</f>
        <v>2408201</v>
      </c>
      <c r="C1458">
        <f>VLOOKUP(H1458,estados!C:G,5,0)</f>
        <v>24</v>
      </c>
      <c r="D1458" t="str">
        <f>VLOOKUP(H1458,estados!C:F,4,0)</f>
        <v>Rio Grande do Norte</v>
      </c>
      <c r="E1458" t="str">
        <f>VLOOKUP(H1458,estados!C:F,2,0)</f>
        <v>Nordeste</v>
      </c>
      <c r="F1458" t="str">
        <f>municipios[[#This Row],[MUNICÍPIO - IBGE]]</f>
        <v>Nísia Floresta</v>
      </c>
      <c r="G1458">
        <f>VLOOKUP(H1458,estados!C:F,3,0)</f>
        <v>167</v>
      </c>
      <c r="H1458" t="str">
        <f>municipios[[#This Row],[UF]]</f>
        <v>RN</v>
      </c>
      <c r="I1458" t="str">
        <f t="shared" si="22"/>
        <v>240820</v>
      </c>
    </row>
    <row r="1459" spans="1:9" x14ac:dyDescent="0.25">
      <c r="A1459">
        <f>municipios[[#This Row],[CÓDIGO DO MUNICÍPIO - TOM]]</f>
        <v>1765</v>
      </c>
      <c r="B1459">
        <f>municipios[[#This Row],[CÓDIGO DO MUNICÍPIO - IBGE]]</f>
        <v>2408300</v>
      </c>
      <c r="C1459">
        <f>VLOOKUP(H1459,estados!C:G,5,0)</f>
        <v>24</v>
      </c>
      <c r="D1459" t="str">
        <f>VLOOKUP(H1459,estados!C:F,4,0)</f>
        <v>Rio Grande do Norte</v>
      </c>
      <c r="E1459" t="str">
        <f>VLOOKUP(H1459,estados!C:F,2,0)</f>
        <v>Nordeste</v>
      </c>
      <c r="F1459" t="str">
        <f>municipios[[#This Row],[MUNICÍPIO - IBGE]]</f>
        <v>Nova Cruz</v>
      </c>
      <c r="G1459">
        <f>VLOOKUP(H1459,estados!C:F,3,0)</f>
        <v>167</v>
      </c>
      <c r="H1459" t="str">
        <f>municipios[[#This Row],[UF]]</f>
        <v>RN</v>
      </c>
      <c r="I1459" t="str">
        <f t="shared" si="22"/>
        <v>240830</v>
      </c>
    </row>
    <row r="1460" spans="1:9" x14ac:dyDescent="0.25">
      <c r="A1460">
        <f>municipios[[#This Row],[CÓDIGO DO MUNICÍPIO - TOM]]</f>
        <v>1767</v>
      </c>
      <c r="B1460">
        <f>municipios[[#This Row],[CÓDIGO DO MUNICÍPIO - IBGE]]</f>
        <v>2408409</v>
      </c>
      <c r="C1460">
        <f>VLOOKUP(H1460,estados!C:G,5,0)</f>
        <v>24</v>
      </c>
      <c r="D1460" t="str">
        <f>VLOOKUP(H1460,estados!C:F,4,0)</f>
        <v>Rio Grande do Norte</v>
      </c>
      <c r="E1460" t="str">
        <f>VLOOKUP(H1460,estados!C:F,2,0)</f>
        <v>Nordeste</v>
      </c>
      <c r="F1460" t="str">
        <f>municipios[[#This Row],[MUNICÍPIO - IBGE]]</f>
        <v>Olho d'Água do Borges</v>
      </c>
      <c r="G1460">
        <f>VLOOKUP(H1460,estados!C:F,3,0)</f>
        <v>167</v>
      </c>
      <c r="H1460" t="str">
        <f>municipios[[#This Row],[UF]]</f>
        <v>RN</v>
      </c>
      <c r="I1460" t="str">
        <f t="shared" si="22"/>
        <v>240840</v>
      </c>
    </row>
    <row r="1461" spans="1:9" x14ac:dyDescent="0.25">
      <c r="A1461">
        <f>municipios[[#This Row],[CÓDIGO DO MUNICÍPIO - TOM]]</f>
        <v>1769</v>
      </c>
      <c r="B1461">
        <f>municipios[[#This Row],[CÓDIGO DO MUNICÍPIO - IBGE]]</f>
        <v>2408508</v>
      </c>
      <c r="C1461">
        <f>VLOOKUP(H1461,estados!C:G,5,0)</f>
        <v>24</v>
      </c>
      <c r="D1461" t="str">
        <f>VLOOKUP(H1461,estados!C:F,4,0)</f>
        <v>Rio Grande do Norte</v>
      </c>
      <c r="E1461" t="str">
        <f>VLOOKUP(H1461,estados!C:F,2,0)</f>
        <v>Nordeste</v>
      </c>
      <c r="F1461" t="str">
        <f>municipios[[#This Row],[MUNICÍPIO - IBGE]]</f>
        <v>Ouro Branco</v>
      </c>
      <c r="G1461">
        <f>VLOOKUP(H1461,estados!C:F,3,0)</f>
        <v>167</v>
      </c>
      <c r="H1461" t="str">
        <f>municipios[[#This Row],[UF]]</f>
        <v>RN</v>
      </c>
      <c r="I1461" t="str">
        <f t="shared" si="22"/>
        <v>240850</v>
      </c>
    </row>
    <row r="1462" spans="1:9" x14ac:dyDescent="0.25">
      <c r="A1462">
        <f>municipios[[#This Row],[CÓDIGO DO MUNICÍPIO - TOM]]</f>
        <v>1771</v>
      </c>
      <c r="B1462">
        <f>municipios[[#This Row],[CÓDIGO DO MUNICÍPIO - IBGE]]</f>
        <v>2408607</v>
      </c>
      <c r="C1462">
        <f>VLOOKUP(H1462,estados!C:G,5,0)</f>
        <v>24</v>
      </c>
      <c r="D1462" t="str">
        <f>VLOOKUP(H1462,estados!C:F,4,0)</f>
        <v>Rio Grande do Norte</v>
      </c>
      <c r="E1462" t="str">
        <f>VLOOKUP(H1462,estados!C:F,2,0)</f>
        <v>Nordeste</v>
      </c>
      <c r="F1462" t="str">
        <f>municipios[[#This Row],[MUNICÍPIO - IBGE]]</f>
        <v>Paraná</v>
      </c>
      <c r="G1462">
        <f>VLOOKUP(H1462,estados!C:F,3,0)</f>
        <v>167</v>
      </c>
      <c r="H1462" t="str">
        <f>municipios[[#This Row],[UF]]</f>
        <v>RN</v>
      </c>
      <c r="I1462" t="str">
        <f t="shared" si="22"/>
        <v>240860</v>
      </c>
    </row>
    <row r="1463" spans="1:9" x14ac:dyDescent="0.25">
      <c r="A1463">
        <f>municipios[[#This Row],[CÓDIGO DO MUNICÍPIO - TOM]]</f>
        <v>1773</v>
      </c>
      <c r="B1463">
        <f>municipios[[#This Row],[CÓDIGO DO MUNICÍPIO - IBGE]]</f>
        <v>2408706</v>
      </c>
      <c r="C1463">
        <f>VLOOKUP(H1463,estados!C:G,5,0)</f>
        <v>24</v>
      </c>
      <c r="D1463" t="str">
        <f>VLOOKUP(H1463,estados!C:F,4,0)</f>
        <v>Rio Grande do Norte</v>
      </c>
      <c r="E1463" t="str">
        <f>VLOOKUP(H1463,estados!C:F,2,0)</f>
        <v>Nordeste</v>
      </c>
      <c r="F1463" t="str">
        <f>municipios[[#This Row],[MUNICÍPIO - IBGE]]</f>
        <v>Paraú</v>
      </c>
      <c r="G1463">
        <f>VLOOKUP(H1463,estados!C:F,3,0)</f>
        <v>167</v>
      </c>
      <c r="H1463" t="str">
        <f>municipios[[#This Row],[UF]]</f>
        <v>RN</v>
      </c>
      <c r="I1463" t="str">
        <f t="shared" si="22"/>
        <v>240870</v>
      </c>
    </row>
    <row r="1464" spans="1:9" x14ac:dyDescent="0.25">
      <c r="A1464">
        <f>municipios[[#This Row],[CÓDIGO DO MUNICÍPIO - TOM]]</f>
        <v>1775</v>
      </c>
      <c r="B1464">
        <f>municipios[[#This Row],[CÓDIGO DO MUNICÍPIO - IBGE]]</f>
        <v>2408805</v>
      </c>
      <c r="C1464">
        <f>VLOOKUP(H1464,estados!C:G,5,0)</f>
        <v>24</v>
      </c>
      <c r="D1464" t="str">
        <f>VLOOKUP(H1464,estados!C:F,4,0)</f>
        <v>Rio Grande do Norte</v>
      </c>
      <c r="E1464" t="str">
        <f>VLOOKUP(H1464,estados!C:F,2,0)</f>
        <v>Nordeste</v>
      </c>
      <c r="F1464" t="str">
        <f>municipios[[#This Row],[MUNICÍPIO - IBGE]]</f>
        <v>Parazinho</v>
      </c>
      <c r="G1464">
        <f>VLOOKUP(H1464,estados!C:F,3,0)</f>
        <v>167</v>
      </c>
      <c r="H1464" t="str">
        <f>municipios[[#This Row],[UF]]</f>
        <v>RN</v>
      </c>
      <c r="I1464" t="str">
        <f t="shared" si="22"/>
        <v>240880</v>
      </c>
    </row>
    <row r="1465" spans="1:9" x14ac:dyDescent="0.25">
      <c r="A1465">
        <f>municipios[[#This Row],[CÓDIGO DO MUNICÍPIO - TOM]]</f>
        <v>1777</v>
      </c>
      <c r="B1465">
        <f>municipios[[#This Row],[CÓDIGO DO MUNICÍPIO - IBGE]]</f>
        <v>2408904</v>
      </c>
      <c r="C1465">
        <f>VLOOKUP(H1465,estados!C:G,5,0)</f>
        <v>24</v>
      </c>
      <c r="D1465" t="str">
        <f>VLOOKUP(H1465,estados!C:F,4,0)</f>
        <v>Rio Grande do Norte</v>
      </c>
      <c r="E1465" t="str">
        <f>VLOOKUP(H1465,estados!C:F,2,0)</f>
        <v>Nordeste</v>
      </c>
      <c r="F1465" t="str">
        <f>municipios[[#This Row],[MUNICÍPIO - IBGE]]</f>
        <v>Parelhas</v>
      </c>
      <c r="G1465">
        <f>VLOOKUP(H1465,estados!C:F,3,0)</f>
        <v>167</v>
      </c>
      <c r="H1465" t="str">
        <f>municipios[[#This Row],[UF]]</f>
        <v>RN</v>
      </c>
      <c r="I1465" t="str">
        <f t="shared" si="22"/>
        <v>240890</v>
      </c>
    </row>
    <row r="1466" spans="1:9" x14ac:dyDescent="0.25">
      <c r="A1466">
        <f>municipios[[#This Row],[CÓDIGO DO MUNICÍPIO - TOM]]</f>
        <v>1779</v>
      </c>
      <c r="B1466">
        <f>municipios[[#This Row],[CÓDIGO DO MUNICÍPIO - IBGE]]</f>
        <v>2403251</v>
      </c>
      <c r="C1466">
        <f>VLOOKUP(H1466,estados!C:G,5,0)</f>
        <v>24</v>
      </c>
      <c r="D1466" t="str">
        <f>VLOOKUP(H1466,estados!C:F,4,0)</f>
        <v>Rio Grande do Norte</v>
      </c>
      <c r="E1466" t="str">
        <f>VLOOKUP(H1466,estados!C:F,2,0)</f>
        <v>Nordeste</v>
      </c>
      <c r="F1466" t="str">
        <f>municipios[[#This Row],[MUNICÍPIO - IBGE]]</f>
        <v>Parnamirim</v>
      </c>
      <c r="G1466">
        <f>VLOOKUP(H1466,estados!C:F,3,0)</f>
        <v>167</v>
      </c>
      <c r="H1466" t="str">
        <f>municipios[[#This Row],[UF]]</f>
        <v>RN</v>
      </c>
      <c r="I1466" t="str">
        <f t="shared" si="22"/>
        <v>240325</v>
      </c>
    </row>
    <row r="1467" spans="1:9" x14ac:dyDescent="0.25">
      <c r="A1467">
        <f>municipios[[#This Row],[CÓDIGO DO MUNICÍPIO - TOM]]</f>
        <v>1781</v>
      </c>
      <c r="B1467">
        <f>municipios[[#This Row],[CÓDIGO DO MUNICÍPIO - IBGE]]</f>
        <v>2409100</v>
      </c>
      <c r="C1467">
        <f>VLOOKUP(H1467,estados!C:G,5,0)</f>
        <v>24</v>
      </c>
      <c r="D1467" t="str">
        <f>VLOOKUP(H1467,estados!C:F,4,0)</f>
        <v>Rio Grande do Norte</v>
      </c>
      <c r="E1467" t="str">
        <f>VLOOKUP(H1467,estados!C:F,2,0)</f>
        <v>Nordeste</v>
      </c>
      <c r="F1467" t="str">
        <f>municipios[[#This Row],[MUNICÍPIO - IBGE]]</f>
        <v>Passa e Fica</v>
      </c>
      <c r="G1467">
        <f>VLOOKUP(H1467,estados!C:F,3,0)</f>
        <v>167</v>
      </c>
      <c r="H1467" t="str">
        <f>municipios[[#This Row],[UF]]</f>
        <v>RN</v>
      </c>
      <c r="I1467" t="str">
        <f t="shared" si="22"/>
        <v>240910</v>
      </c>
    </row>
    <row r="1468" spans="1:9" x14ac:dyDescent="0.25">
      <c r="A1468">
        <f>municipios[[#This Row],[CÓDIGO DO MUNICÍPIO - TOM]]</f>
        <v>1783</v>
      </c>
      <c r="B1468">
        <f>municipios[[#This Row],[CÓDIGO DO MUNICÍPIO - IBGE]]</f>
        <v>2409209</v>
      </c>
      <c r="C1468">
        <f>VLOOKUP(H1468,estados!C:G,5,0)</f>
        <v>24</v>
      </c>
      <c r="D1468" t="str">
        <f>VLOOKUP(H1468,estados!C:F,4,0)</f>
        <v>Rio Grande do Norte</v>
      </c>
      <c r="E1468" t="str">
        <f>VLOOKUP(H1468,estados!C:F,2,0)</f>
        <v>Nordeste</v>
      </c>
      <c r="F1468" t="str">
        <f>municipios[[#This Row],[MUNICÍPIO - IBGE]]</f>
        <v>Passagem</v>
      </c>
      <c r="G1468">
        <f>VLOOKUP(H1468,estados!C:F,3,0)</f>
        <v>167</v>
      </c>
      <c r="H1468" t="str">
        <f>municipios[[#This Row],[UF]]</f>
        <v>RN</v>
      </c>
      <c r="I1468" t="str">
        <f t="shared" si="22"/>
        <v>240920</v>
      </c>
    </row>
    <row r="1469" spans="1:9" x14ac:dyDescent="0.25">
      <c r="A1469">
        <f>municipios[[#This Row],[CÓDIGO DO MUNICÍPIO - TOM]]</f>
        <v>1785</v>
      </c>
      <c r="B1469">
        <f>municipios[[#This Row],[CÓDIGO DO MUNICÍPIO - IBGE]]</f>
        <v>2409308</v>
      </c>
      <c r="C1469">
        <f>VLOOKUP(H1469,estados!C:G,5,0)</f>
        <v>24</v>
      </c>
      <c r="D1469" t="str">
        <f>VLOOKUP(H1469,estados!C:F,4,0)</f>
        <v>Rio Grande do Norte</v>
      </c>
      <c r="E1469" t="str">
        <f>VLOOKUP(H1469,estados!C:F,2,0)</f>
        <v>Nordeste</v>
      </c>
      <c r="F1469" t="str">
        <f>municipios[[#This Row],[MUNICÍPIO - IBGE]]</f>
        <v>Patu</v>
      </c>
      <c r="G1469">
        <f>VLOOKUP(H1469,estados!C:F,3,0)</f>
        <v>167</v>
      </c>
      <c r="H1469" t="str">
        <f>municipios[[#This Row],[UF]]</f>
        <v>RN</v>
      </c>
      <c r="I1469" t="str">
        <f t="shared" si="22"/>
        <v>240930</v>
      </c>
    </row>
    <row r="1470" spans="1:9" x14ac:dyDescent="0.25">
      <c r="A1470">
        <f>municipios[[#This Row],[CÓDIGO DO MUNICÍPIO - TOM]]</f>
        <v>1787</v>
      </c>
      <c r="B1470">
        <f>municipios[[#This Row],[CÓDIGO DO MUNICÍPIO - IBGE]]</f>
        <v>2409407</v>
      </c>
      <c r="C1470">
        <f>VLOOKUP(H1470,estados!C:G,5,0)</f>
        <v>24</v>
      </c>
      <c r="D1470" t="str">
        <f>VLOOKUP(H1470,estados!C:F,4,0)</f>
        <v>Rio Grande do Norte</v>
      </c>
      <c r="E1470" t="str">
        <f>VLOOKUP(H1470,estados!C:F,2,0)</f>
        <v>Nordeste</v>
      </c>
      <c r="F1470" t="str">
        <f>municipios[[#This Row],[MUNICÍPIO - IBGE]]</f>
        <v>Pau dos Ferros</v>
      </c>
      <c r="G1470">
        <f>VLOOKUP(H1470,estados!C:F,3,0)</f>
        <v>167</v>
      </c>
      <c r="H1470" t="str">
        <f>municipios[[#This Row],[UF]]</f>
        <v>RN</v>
      </c>
      <c r="I1470" t="str">
        <f t="shared" si="22"/>
        <v>240940</v>
      </c>
    </row>
    <row r="1471" spans="1:9" x14ac:dyDescent="0.25">
      <c r="A1471">
        <f>municipios[[#This Row],[CÓDIGO DO MUNICÍPIO - TOM]]</f>
        <v>1789</v>
      </c>
      <c r="B1471">
        <f>municipios[[#This Row],[CÓDIGO DO MUNICÍPIO - IBGE]]</f>
        <v>2409506</v>
      </c>
      <c r="C1471">
        <f>VLOOKUP(H1471,estados!C:G,5,0)</f>
        <v>24</v>
      </c>
      <c r="D1471" t="str">
        <f>VLOOKUP(H1471,estados!C:F,4,0)</f>
        <v>Rio Grande do Norte</v>
      </c>
      <c r="E1471" t="str">
        <f>VLOOKUP(H1471,estados!C:F,2,0)</f>
        <v>Nordeste</v>
      </c>
      <c r="F1471" t="str">
        <f>municipios[[#This Row],[MUNICÍPIO - IBGE]]</f>
        <v>Pedra Grande</v>
      </c>
      <c r="G1471">
        <f>VLOOKUP(H1471,estados!C:F,3,0)</f>
        <v>167</v>
      </c>
      <c r="H1471" t="str">
        <f>municipios[[#This Row],[UF]]</f>
        <v>RN</v>
      </c>
      <c r="I1471" t="str">
        <f t="shared" si="22"/>
        <v>240950</v>
      </c>
    </row>
    <row r="1472" spans="1:9" x14ac:dyDescent="0.25">
      <c r="A1472">
        <f>municipios[[#This Row],[CÓDIGO DO MUNICÍPIO - TOM]]</f>
        <v>1791</v>
      </c>
      <c r="B1472">
        <f>municipios[[#This Row],[CÓDIGO DO MUNICÍPIO - IBGE]]</f>
        <v>2409605</v>
      </c>
      <c r="C1472">
        <f>VLOOKUP(H1472,estados!C:G,5,0)</f>
        <v>24</v>
      </c>
      <c r="D1472" t="str">
        <f>VLOOKUP(H1472,estados!C:F,4,0)</f>
        <v>Rio Grande do Norte</v>
      </c>
      <c r="E1472" t="str">
        <f>VLOOKUP(H1472,estados!C:F,2,0)</f>
        <v>Nordeste</v>
      </c>
      <c r="F1472" t="str">
        <f>municipios[[#This Row],[MUNICÍPIO - IBGE]]</f>
        <v>Pedra Preta</v>
      </c>
      <c r="G1472">
        <f>VLOOKUP(H1472,estados!C:F,3,0)</f>
        <v>167</v>
      </c>
      <c r="H1472" t="str">
        <f>municipios[[#This Row],[UF]]</f>
        <v>RN</v>
      </c>
      <c r="I1472" t="str">
        <f t="shared" si="22"/>
        <v>240960</v>
      </c>
    </row>
    <row r="1473" spans="1:9" x14ac:dyDescent="0.25">
      <c r="A1473">
        <f>municipios[[#This Row],[CÓDIGO DO MUNICÍPIO - TOM]]</f>
        <v>1793</v>
      </c>
      <c r="B1473">
        <f>municipios[[#This Row],[CÓDIGO DO MUNICÍPIO - IBGE]]</f>
        <v>2409704</v>
      </c>
      <c r="C1473">
        <f>VLOOKUP(H1473,estados!C:G,5,0)</f>
        <v>24</v>
      </c>
      <c r="D1473" t="str">
        <f>VLOOKUP(H1473,estados!C:F,4,0)</f>
        <v>Rio Grande do Norte</v>
      </c>
      <c r="E1473" t="str">
        <f>VLOOKUP(H1473,estados!C:F,2,0)</f>
        <v>Nordeste</v>
      </c>
      <c r="F1473" t="str">
        <f>municipios[[#This Row],[MUNICÍPIO - IBGE]]</f>
        <v>Pedro Avelino</v>
      </c>
      <c r="G1473">
        <f>VLOOKUP(H1473,estados!C:F,3,0)</f>
        <v>167</v>
      </c>
      <c r="H1473" t="str">
        <f>municipios[[#This Row],[UF]]</f>
        <v>RN</v>
      </c>
      <c r="I1473" t="str">
        <f t="shared" si="22"/>
        <v>240970</v>
      </c>
    </row>
    <row r="1474" spans="1:9" x14ac:dyDescent="0.25">
      <c r="A1474">
        <f>municipios[[#This Row],[CÓDIGO DO MUNICÍPIO - TOM]]</f>
        <v>1795</v>
      </c>
      <c r="B1474">
        <f>municipios[[#This Row],[CÓDIGO DO MUNICÍPIO - IBGE]]</f>
        <v>2409803</v>
      </c>
      <c r="C1474">
        <f>VLOOKUP(H1474,estados!C:G,5,0)</f>
        <v>24</v>
      </c>
      <c r="D1474" t="str">
        <f>VLOOKUP(H1474,estados!C:F,4,0)</f>
        <v>Rio Grande do Norte</v>
      </c>
      <c r="E1474" t="str">
        <f>VLOOKUP(H1474,estados!C:F,2,0)</f>
        <v>Nordeste</v>
      </c>
      <c r="F1474" t="str">
        <f>municipios[[#This Row],[MUNICÍPIO - IBGE]]</f>
        <v>Pedro Velho</v>
      </c>
      <c r="G1474">
        <f>VLOOKUP(H1474,estados!C:F,3,0)</f>
        <v>167</v>
      </c>
      <c r="H1474" t="str">
        <f>municipios[[#This Row],[UF]]</f>
        <v>RN</v>
      </c>
      <c r="I1474" t="str">
        <f t="shared" si="22"/>
        <v>240980</v>
      </c>
    </row>
    <row r="1475" spans="1:9" x14ac:dyDescent="0.25">
      <c r="A1475">
        <f>municipios[[#This Row],[CÓDIGO DO MUNICÍPIO - TOM]]</f>
        <v>1797</v>
      </c>
      <c r="B1475">
        <f>municipios[[#This Row],[CÓDIGO DO MUNICÍPIO - IBGE]]</f>
        <v>2409902</v>
      </c>
      <c r="C1475">
        <f>VLOOKUP(H1475,estados!C:G,5,0)</f>
        <v>24</v>
      </c>
      <c r="D1475" t="str">
        <f>VLOOKUP(H1475,estados!C:F,4,0)</f>
        <v>Rio Grande do Norte</v>
      </c>
      <c r="E1475" t="str">
        <f>VLOOKUP(H1475,estados!C:F,2,0)</f>
        <v>Nordeste</v>
      </c>
      <c r="F1475" t="str">
        <f>municipios[[#This Row],[MUNICÍPIO - IBGE]]</f>
        <v>Pendências</v>
      </c>
      <c r="G1475">
        <f>VLOOKUP(H1475,estados!C:F,3,0)</f>
        <v>167</v>
      </c>
      <c r="H1475" t="str">
        <f>municipios[[#This Row],[UF]]</f>
        <v>RN</v>
      </c>
      <c r="I1475" t="str">
        <f t="shared" ref="I1475:I1538" si="23">LEFT(B1475,LEN(B1475)-1)</f>
        <v>240990</v>
      </c>
    </row>
    <row r="1476" spans="1:9" x14ac:dyDescent="0.25">
      <c r="A1476">
        <f>municipios[[#This Row],[CÓDIGO DO MUNICÍPIO - TOM]]</f>
        <v>1799</v>
      </c>
      <c r="B1476">
        <f>municipios[[#This Row],[CÓDIGO DO MUNICÍPIO - IBGE]]</f>
        <v>2410009</v>
      </c>
      <c r="C1476">
        <f>VLOOKUP(H1476,estados!C:G,5,0)</f>
        <v>24</v>
      </c>
      <c r="D1476" t="str">
        <f>VLOOKUP(H1476,estados!C:F,4,0)</f>
        <v>Rio Grande do Norte</v>
      </c>
      <c r="E1476" t="str">
        <f>VLOOKUP(H1476,estados!C:F,2,0)</f>
        <v>Nordeste</v>
      </c>
      <c r="F1476" t="str">
        <f>municipios[[#This Row],[MUNICÍPIO - IBGE]]</f>
        <v>Pilões</v>
      </c>
      <c r="G1476">
        <f>VLOOKUP(H1476,estados!C:F,3,0)</f>
        <v>167</v>
      </c>
      <c r="H1476" t="str">
        <f>municipios[[#This Row],[UF]]</f>
        <v>RN</v>
      </c>
      <c r="I1476" t="str">
        <f t="shared" si="23"/>
        <v>241000</v>
      </c>
    </row>
    <row r="1477" spans="1:9" x14ac:dyDescent="0.25">
      <c r="A1477">
        <f>municipios[[#This Row],[CÓDIGO DO MUNICÍPIO - TOM]]</f>
        <v>1801</v>
      </c>
      <c r="B1477">
        <f>municipios[[#This Row],[CÓDIGO DO MUNICÍPIO - IBGE]]</f>
        <v>2410108</v>
      </c>
      <c r="C1477">
        <f>VLOOKUP(H1477,estados!C:G,5,0)</f>
        <v>24</v>
      </c>
      <c r="D1477" t="str">
        <f>VLOOKUP(H1477,estados!C:F,4,0)</f>
        <v>Rio Grande do Norte</v>
      </c>
      <c r="E1477" t="str">
        <f>VLOOKUP(H1477,estados!C:F,2,0)</f>
        <v>Nordeste</v>
      </c>
      <c r="F1477" t="str">
        <f>municipios[[#This Row],[MUNICÍPIO - IBGE]]</f>
        <v>Poço Branco</v>
      </c>
      <c r="G1477">
        <f>VLOOKUP(H1477,estados!C:F,3,0)</f>
        <v>167</v>
      </c>
      <c r="H1477" t="str">
        <f>municipios[[#This Row],[UF]]</f>
        <v>RN</v>
      </c>
      <c r="I1477" t="str">
        <f t="shared" si="23"/>
        <v>241010</v>
      </c>
    </row>
    <row r="1478" spans="1:9" x14ac:dyDescent="0.25">
      <c r="A1478">
        <f>municipios[[#This Row],[CÓDIGO DO MUNICÍPIO - TOM]]</f>
        <v>1803</v>
      </c>
      <c r="B1478">
        <f>municipios[[#This Row],[CÓDIGO DO MUNICÍPIO - IBGE]]</f>
        <v>2410207</v>
      </c>
      <c r="C1478">
        <f>VLOOKUP(H1478,estados!C:G,5,0)</f>
        <v>24</v>
      </c>
      <c r="D1478" t="str">
        <f>VLOOKUP(H1478,estados!C:F,4,0)</f>
        <v>Rio Grande do Norte</v>
      </c>
      <c r="E1478" t="str">
        <f>VLOOKUP(H1478,estados!C:F,2,0)</f>
        <v>Nordeste</v>
      </c>
      <c r="F1478" t="str">
        <f>municipios[[#This Row],[MUNICÍPIO - IBGE]]</f>
        <v>Portalegre</v>
      </c>
      <c r="G1478">
        <f>VLOOKUP(H1478,estados!C:F,3,0)</f>
        <v>167</v>
      </c>
      <c r="H1478" t="str">
        <f>municipios[[#This Row],[UF]]</f>
        <v>RN</v>
      </c>
      <c r="I1478" t="str">
        <f t="shared" si="23"/>
        <v>241020</v>
      </c>
    </row>
    <row r="1479" spans="1:9" x14ac:dyDescent="0.25">
      <c r="A1479">
        <f>municipios[[#This Row],[CÓDIGO DO MUNICÍPIO - TOM]]</f>
        <v>1805</v>
      </c>
      <c r="B1479">
        <f>municipios[[#This Row],[CÓDIGO DO MUNICÍPIO - IBGE]]</f>
        <v>2410306</v>
      </c>
      <c r="C1479">
        <f>VLOOKUP(H1479,estados!C:G,5,0)</f>
        <v>24</v>
      </c>
      <c r="D1479" t="str">
        <f>VLOOKUP(H1479,estados!C:F,4,0)</f>
        <v>Rio Grande do Norte</v>
      </c>
      <c r="E1479" t="str">
        <f>VLOOKUP(H1479,estados!C:F,2,0)</f>
        <v>Nordeste</v>
      </c>
      <c r="F1479" t="str">
        <f>municipios[[#This Row],[MUNICÍPIO - IBGE]]</f>
        <v>Serra Caiada</v>
      </c>
      <c r="G1479">
        <f>VLOOKUP(H1479,estados!C:F,3,0)</f>
        <v>167</v>
      </c>
      <c r="H1479" t="str">
        <f>municipios[[#This Row],[UF]]</f>
        <v>RN</v>
      </c>
      <c r="I1479" t="str">
        <f t="shared" si="23"/>
        <v>241030</v>
      </c>
    </row>
    <row r="1480" spans="1:9" x14ac:dyDescent="0.25">
      <c r="A1480">
        <f>municipios[[#This Row],[CÓDIGO DO MUNICÍPIO - TOM]]</f>
        <v>1807</v>
      </c>
      <c r="B1480">
        <f>municipios[[#This Row],[CÓDIGO DO MUNICÍPIO - IBGE]]</f>
        <v>2410405</v>
      </c>
      <c r="C1480">
        <f>VLOOKUP(H1480,estados!C:G,5,0)</f>
        <v>24</v>
      </c>
      <c r="D1480" t="str">
        <f>VLOOKUP(H1480,estados!C:F,4,0)</f>
        <v>Rio Grande do Norte</v>
      </c>
      <c r="E1480" t="str">
        <f>VLOOKUP(H1480,estados!C:F,2,0)</f>
        <v>Nordeste</v>
      </c>
      <c r="F1480" t="str">
        <f>municipios[[#This Row],[MUNICÍPIO - IBGE]]</f>
        <v>Pureza</v>
      </c>
      <c r="G1480">
        <f>VLOOKUP(H1480,estados!C:F,3,0)</f>
        <v>167</v>
      </c>
      <c r="H1480" t="str">
        <f>municipios[[#This Row],[UF]]</f>
        <v>RN</v>
      </c>
      <c r="I1480" t="str">
        <f t="shared" si="23"/>
        <v>241040</v>
      </c>
    </row>
    <row r="1481" spans="1:9" x14ac:dyDescent="0.25">
      <c r="A1481">
        <f>municipios[[#This Row],[CÓDIGO DO MUNICÍPIO - TOM]]</f>
        <v>1809</v>
      </c>
      <c r="B1481">
        <f>municipios[[#This Row],[CÓDIGO DO MUNICÍPIO - IBGE]]</f>
        <v>2410504</v>
      </c>
      <c r="C1481">
        <f>VLOOKUP(H1481,estados!C:G,5,0)</f>
        <v>24</v>
      </c>
      <c r="D1481" t="str">
        <f>VLOOKUP(H1481,estados!C:F,4,0)</f>
        <v>Rio Grande do Norte</v>
      </c>
      <c r="E1481" t="str">
        <f>VLOOKUP(H1481,estados!C:F,2,0)</f>
        <v>Nordeste</v>
      </c>
      <c r="F1481" t="str">
        <f>municipios[[#This Row],[MUNICÍPIO - IBGE]]</f>
        <v>Rafael Fernandes</v>
      </c>
      <c r="G1481">
        <f>VLOOKUP(H1481,estados!C:F,3,0)</f>
        <v>167</v>
      </c>
      <c r="H1481" t="str">
        <f>municipios[[#This Row],[UF]]</f>
        <v>RN</v>
      </c>
      <c r="I1481" t="str">
        <f t="shared" si="23"/>
        <v>241050</v>
      </c>
    </row>
    <row r="1482" spans="1:9" x14ac:dyDescent="0.25">
      <c r="A1482">
        <f>municipios[[#This Row],[CÓDIGO DO MUNICÍPIO - TOM]]</f>
        <v>1811</v>
      </c>
      <c r="B1482">
        <f>municipios[[#This Row],[CÓDIGO DO MUNICÍPIO - IBGE]]</f>
        <v>2410702</v>
      </c>
      <c r="C1482">
        <f>VLOOKUP(H1482,estados!C:G,5,0)</f>
        <v>24</v>
      </c>
      <c r="D1482" t="str">
        <f>VLOOKUP(H1482,estados!C:F,4,0)</f>
        <v>Rio Grande do Norte</v>
      </c>
      <c r="E1482" t="str">
        <f>VLOOKUP(H1482,estados!C:F,2,0)</f>
        <v>Nordeste</v>
      </c>
      <c r="F1482" t="str">
        <f>municipios[[#This Row],[MUNICÍPIO - IBGE]]</f>
        <v>Riacho da Cruz</v>
      </c>
      <c r="G1482">
        <f>VLOOKUP(H1482,estados!C:F,3,0)</f>
        <v>167</v>
      </c>
      <c r="H1482" t="str">
        <f>municipios[[#This Row],[UF]]</f>
        <v>RN</v>
      </c>
      <c r="I1482" t="str">
        <f t="shared" si="23"/>
        <v>241070</v>
      </c>
    </row>
    <row r="1483" spans="1:9" x14ac:dyDescent="0.25">
      <c r="A1483">
        <f>municipios[[#This Row],[CÓDIGO DO MUNICÍPIO - TOM]]</f>
        <v>1813</v>
      </c>
      <c r="B1483">
        <f>municipios[[#This Row],[CÓDIGO DO MUNICÍPIO - IBGE]]</f>
        <v>2410801</v>
      </c>
      <c r="C1483">
        <f>VLOOKUP(H1483,estados!C:G,5,0)</f>
        <v>24</v>
      </c>
      <c r="D1483" t="str">
        <f>VLOOKUP(H1483,estados!C:F,4,0)</f>
        <v>Rio Grande do Norte</v>
      </c>
      <c r="E1483" t="str">
        <f>VLOOKUP(H1483,estados!C:F,2,0)</f>
        <v>Nordeste</v>
      </c>
      <c r="F1483" t="str">
        <f>municipios[[#This Row],[MUNICÍPIO - IBGE]]</f>
        <v>Riacho de Santana</v>
      </c>
      <c r="G1483">
        <f>VLOOKUP(H1483,estados!C:F,3,0)</f>
        <v>167</v>
      </c>
      <c r="H1483" t="str">
        <f>municipios[[#This Row],[UF]]</f>
        <v>RN</v>
      </c>
      <c r="I1483" t="str">
        <f t="shared" si="23"/>
        <v>241080</v>
      </c>
    </row>
    <row r="1484" spans="1:9" x14ac:dyDescent="0.25">
      <c r="A1484">
        <f>municipios[[#This Row],[CÓDIGO DO MUNICÍPIO - TOM]]</f>
        <v>1815</v>
      </c>
      <c r="B1484">
        <f>municipios[[#This Row],[CÓDIGO DO MUNICÍPIO - IBGE]]</f>
        <v>2410900</v>
      </c>
      <c r="C1484">
        <f>VLOOKUP(H1484,estados!C:G,5,0)</f>
        <v>24</v>
      </c>
      <c r="D1484" t="str">
        <f>VLOOKUP(H1484,estados!C:F,4,0)</f>
        <v>Rio Grande do Norte</v>
      </c>
      <c r="E1484" t="str">
        <f>VLOOKUP(H1484,estados!C:F,2,0)</f>
        <v>Nordeste</v>
      </c>
      <c r="F1484" t="str">
        <f>municipios[[#This Row],[MUNICÍPIO - IBGE]]</f>
        <v>Riachuelo</v>
      </c>
      <c r="G1484">
        <f>VLOOKUP(H1484,estados!C:F,3,0)</f>
        <v>167</v>
      </c>
      <c r="H1484" t="str">
        <f>municipios[[#This Row],[UF]]</f>
        <v>RN</v>
      </c>
      <c r="I1484" t="str">
        <f t="shared" si="23"/>
        <v>241090</v>
      </c>
    </row>
    <row r="1485" spans="1:9" x14ac:dyDescent="0.25">
      <c r="A1485">
        <f>municipios[[#This Row],[CÓDIGO DO MUNICÍPIO - TOM]]</f>
        <v>1817</v>
      </c>
      <c r="B1485">
        <f>municipios[[#This Row],[CÓDIGO DO MUNICÍPIO - IBGE]]</f>
        <v>2411007</v>
      </c>
      <c r="C1485">
        <f>VLOOKUP(H1485,estados!C:G,5,0)</f>
        <v>24</v>
      </c>
      <c r="D1485" t="str">
        <f>VLOOKUP(H1485,estados!C:F,4,0)</f>
        <v>Rio Grande do Norte</v>
      </c>
      <c r="E1485" t="str">
        <f>VLOOKUP(H1485,estados!C:F,2,0)</f>
        <v>Nordeste</v>
      </c>
      <c r="F1485" t="str">
        <f>municipios[[#This Row],[MUNICÍPIO - IBGE]]</f>
        <v>Rodolfo Fernandes</v>
      </c>
      <c r="G1485">
        <f>VLOOKUP(H1485,estados!C:F,3,0)</f>
        <v>167</v>
      </c>
      <c r="H1485" t="str">
        <f>municipios[[#This Row],[UF]]</f>
        <v>RN</v>
      </c>
      <c r="I1485" t="str">
        <f t="shared" si="23"/>
        <v>241100</v>
      </c>
    </row>
    <row r="1486" spans="1:9" x14ac:dyDescent="0.25">
      <c r="A1486">
        <f>municipios[[#This Row],[CÓDIGO DO MUNICÍPIO - TOM]]</f>
        <v>1819</v>
      </c>
      <c r="B1486">
        <f>municipios[[#This Row],[CÓDIGO DO MUNICÍPIO - IBGE]]</f>
        <v>2411106</v>
      </c>
      <c r="C1486">
        <f>VLOOKUP(H1486,estados!C:G,5,0)</f>
        <v>24</v>
      </c>
      <c r="D1486" t="str">
        <f>VLOOKUP(H1486,estados!C:F,4,0)</f>
        <v>Rio Grande do Norte</v>
      </c>
      <c r="E1486" t="str">
        <f>VLOOKUP(H1486,estados!C:F,2,0)</f>
        <v>Nordeste</v>
      </c>
      <c r="F1486" t="str">
        <f>municipios[[#This Row],[MUNICÍPIO - IBGE]]</f>
        <v>Ruy Barbosa</v>
      </c>
      <c r="G1486">
        <f>VLOOKUP(H1486,estados!C:F,3,0)</f>
        <v>167</v>
      </c>
      <c r="H1486" t="str">
        <f>municipios[[#This Row],[UF]]</f>
        <v>RN</v>
      </c>
      <c r="I1486" t="str">
        <f t="shared" si="23"/>
        <v>241110</v>
      </c>
    </row>
    <row r="1487" spans="1:9" x14ac:dyDescent="0.25">
      <c r="A1487">
        <f>municipios[[#This Row],[CÓDIGO DO MUNICÍPIO - TOM]]</f>
        <v>1821</v>
      </c>
      <c r="B1487">
        <f>municipios[[#This Row],[CÓDIGO DO MUNICÍPIO - IBGE]]</f>
        <v>2411908</v>
      </c>
      <c r="C1487">
        <f>VLOOKUP(H1487,estados!C:G,5,0)</f>
        <v>24</v>
      </c>
      <c r="D1487" t="str">
        <f>VLOOKUP(H1487,estados!C:F,4,0)</f>
        <v>Rio Grande do Norte</v>
      </c>
      <c r="E1487" t="str">
        <f>VLOOKUP(H1487,estados!C:F,2,0)</f>
        <v>Nordeste</v>
      </c>
      <c r="F1487" t="str">
        <f>municipios[[#This Row],[MUNICÍPIO - IBGE]]</f>
        <v>São Francisco do Oeste</v>
      </c>
      <c r="G1487">
        <f>VLOOKUP(H1487,estados!C:F,3,0)</f>
        <v>167</v>
      </c>
      <c r="H1487" t="str">
        <f>municipios[[#This Row],[UF]]</f>
        <v>RN</v>
      </c>
      <c r="I1487" t="str">
        <f t="shared" si="23"/>
        <v>241190</v>
      </c>
    </row>
    <row r="1488" spans="1:9" x14ac:dyDescent="0.25">
      <c r="A1488">
        <f>municipios[[#This Row],[CÓDIGO DO MUNICÍPIO - TOM]]</f>
        <v>1823</v>
      </c>
      <c r="B1488">
        <f>municipios[[#This Row],[CÓDIGO DO MUNICÍPIO - IBGE]]</f>
        <v>2411205</v>
      </c>
      <c r="C1488">
        <f>VLOOKUP(H1488,estados!C:G,5,0)</f>
        <v>24</v>
      </c>
      <c r="D1488" t="str">
        <f>VLOOKUP(H1488,estados!C:F,4,0)</f>
        <v>Rio Grande do Norte</v>
      </c>
      <c r="E1488" t="str">
        <f>VLOOKUP(H1488,estados!C:F,2,0)</f>
        <v>Nordeste</v>
      </c>
      <c r="F1488" t="str">
        <f>municipios[[#This Row],[MUNICÍPIO - IBGE]]</f>
        <v>Santa Cruz</v>
      </c>
      <c r="G1488">
        <f>VLOOKUP(H1488,estados!C:F,3,0)</f>
        <v>167</v>
      </c>
      <c r="H1488" t="str">
        <f>municipios[[#This Row],[UF]]</f>
        <v>RN</v>
      </c>
      <c r="I1488" t="str">
        <f t="shared" si="23"/>
        <v>241120</v>
      </c>
    </row>
    <row r="1489" spans="1:9" x14ac:dyDescent="0.25">
      <c r="A1489">
        <f>municipios[[#This Row],[CÓDIGO DO MUNICÍPIO - TOM]]</f>
        <v>1825</v>
      </c>
      <c r="B1489">
        <f>municipios[[#This Row],[CÓDIGO DO MUNICÍPIO - IBGE]]</f>
        <v>2411429</v>
      </c>
      <c r="C1489">
        <f>VLOOKUP(H1489,estados!C:G,5,0)</f>
        <v>24</v>
      </c>
      <c r="D1489" t="str">
        <f>VLOOKUP(H1489,estados!C:F,4,0)</f>
        <v>Rio Grande do Norte</v>
      </c>
      <c r="E1489" t="str">
        <f>VLOOKUP(H1489,estados!C:F,2,0)</f>
        <v>Nordeste</v>
      </c>
      <c r="F1489" t="str">
        <f>municipios[[#This Row],[MUNICÍPIO - IBGE]]</f>
        <v>Santana do Seridó</v>
      </c>
      <c r="G1489">
        <f>VLOOKUP(H1489,estados!C:F,3,0)</f>
        <v>167</v>
      </c>
      <c r="H1489" t="str">
        <f>municipios[[#This Row],[UF]]</f>
        <v>RN</v>
      </c>
      <c r="I1489" t="str">
        <f t="shared" si="23"/>
        <v>241142</v>
      </c>
    </row>
    <row r="1490" spans="1:9" x14ac:dyDescent="0.25">
      <c r="A1490">
        <f>municipios[[#This Row],[CÓDIGO DO MUNICÍPIO - TOM]]</f>
        <v>1827</v>
      </c>
      <c r="B1490">
        <f>municipios[[#This Row],[CÓDIGO DO MUNICÍPIO - IBGE]]</f>
        <v>2411403</v>
      </c>
      <c r="C1490">
        <f>VLOOKUP(H1490,estados!C:G,5,0)</f>
        <v>24</v>
      </c>
      <c r="D1490" t="str">
        <f>VLOOKUP(H1490,estados!C:F,4,0)</f>
        <v>Rio Grande do Norte</v>
      </c>
      <c r="E1490" t="str">
        <f>VLOOKUP(H1490,estados!C:F,2,0)</f>
        <v>Nordeste</v>
      </c>
      <c r="F1490" t="str">
        <f>municipios[[#This Row],[MUNICÍPIO - IBGE]]</f>
        <v>Santana do Matos</v>
      </c>
      <c r="G1490">
        <f>VLOOKUP(H1490,estados!C:F,3,0)</f>
        <v>167</v>
      </c>
      <c r="H1490" t="str">
        <f>municipios[[#This Row],[UF]]</f>
        <v>RN</v>
      </c>
      <c r="I1490" t="str">
        <f t="shared" si="23"/>
        <v>241140</v>
      </c>
    </row>
    <row r="1491" spans="1:9" x14ac:dyDescent="0.25">
      <c r="A1491">
        <f>municipios[[#This Row],[CÓDIGO DO MUNICÍPIO - TOM]]</f>
        <v>1829</v>
      </c>
      <c r="B1491">
        <f>municipios[[#This Row],[CÓDIGO DO MUNICÍPIO - IBGE]]</f>
        <v>2411502</v>
      </c>
      <c r="C1491">
        <f>VLOOKUP(H1491,estados!C:G,5,0)</f>
        <v>24</v>
      </c>
      <c r="D1491" t="str">
        <f>VLOOKUP(H1491,estados!C:F,4,0)</f>
        <v>Rio Grande do Norte</v>
      </c>
      <c r="E1491" t="str">
        <f>VLOOKUP(H1491,estados!C:F,2,0)</f>
        <v>Nordeste</v>
      </c>
      <c r="F1491" t="str">
        <f>municipios[[#This Row],[MUNICÍPIO - IBGE]]</f>
        <v>Santo Antônio</v>
      </c>
      <c r="G1491">
        <f>VLOOKUP(H1491,estados!C:F,3,0)</f>
        <v>167</v>
      </c>
      <c r="H1491" t="str">
        <f>municipios[[#This Row],[UF]]</f>
        <v>RN</v>
      </c>
      <c r="I1491" t="str">
        <f t="shared" si="23"/>
        <v>241150</v>
      </c>
    </row>
    <row r="1492" spans="1:9" x14ac:dyDescent="0.25">
      <c r="A1492">
        <f>municipios[[#This Row],[CÓDIGO DO MUNICÍPIO - TOM]]</f>
        <v>1831</v>
      </c>
      <c r="B1492">
        <f>municipios[[#This Row],[CÓDIGO DO MUNICÍPIO - IBGE]]</f>
        <v>2411601</v>
      </c>
      <c r="C1492">
        <f>VLOOKUP(H1492,estados!C:G,5,0)</f>
        <v>24</v>
      </c>
      <c r="D1492" t="str">
        <f>VLOOKUP(H1492,estados!C:F,4,0)</f>
        <v>Rio Grande do Norte</v>
      </c>
      <c r="E1492" t="str">
        <f>VLOOKUP(H1492,estados!C:F,2,0)</f>
        <v>Nordeste</v>
      </c>
      <c r="F1492" t="str">
        <f>municipios[[#This Row],[MUNICÍPIO - IBGE]]</f>
        <v>São Bento do Norte</v>
      </c>
      <c r="G1492">
        <f>VLOOKUP(H1492,estados!C:F,3,0)</f>
        <v>167</v>
      </c>
      <c r="H1492" t="str">
        <f>municipios[[#This Row],[UF]]</f>
        <v>RN</v>
      </c>
      <c r="I1492" t="str">
        <f t="shared" si="23"/>
        <v>241160</v>
      </c>
    </row>
    <row r="1493" spans="1:9" x14ac:dyDescent="0.25">
      <c r="A1493">
        <f>municipios[[#This Row],[CÓDIGO DO MUNICÍPIO - TOM]]</f>
        <v>1833</v>
      </c>
      <c r="B1493">
        <f>municipios[[#This Row],[CÓDIGO DO MUNICÍPIO - IBGE]]</f>
        <v>2411700</v>
      </c>
      <c r="C1493">
        <f>VLOOKUP(H1493,estados!C:G,5,0)</f>
        <v>24</v>
      </c>
      <c r="D1493" t="str">
        <f>VLOOKUP(H1493,estados!C:F,4,0)</f>
        <v>Rio Grande do Norte</v>
      </c>
      <c r="E1493" t="str">
        <f>VLOOKUP(H1493,estados!C:F,2,0)</f>
        <v>Nordeste</v>
      </c>
      <c r="F1493" t="str">
        <f>municipios[[#This Row],[MUNICÍPIO - IBGE]]</f>
        <v>São Bento do Trairí</v>
      </c>
      <c r="G1493">
        <f>VLOOKUP(H1493,estados!C:F,3,0)</f>
        <v>167</v>
      </c>
      <c r="H1493" t="str">
        <f>municipios[[#This Row],[UF]]</f>
        <v>RN</v>
      </c>
      <c r="I1493" t="str">
        <f t="shared" si="23"/>
        <v>241170</v>
      </c>
    </row>
    <row r="1494" spans="1:9" x14ac:dyDescent="0.25">
      <c r="A1494">
        <f>municipios[[#This Row],[CÓDIGO DO MUNICÍPIO - TOM]]</f>
        <v>1835</v>
      </c>
      <c r="B1494">
        <f>municipios[[#This Row],[CÓDIGO DO MUNICÍPIO - IBGE]]</f>
        <v>2411809</v>
      </c>
      <c r="C1494">
        <f>VLOOKUP(H1494,estados!C:G,5,0)</f>
        <v>24</v>
      </c>
      <c r="D1494" t="str">
        <f>VLOOKUP(H1494,estados!C:F,4,0)</f>
        <v>Rio Grande do Norte</v>
      </c>
      <c r="E1494" t="str">
        <f>VLOOKUP(H1494,estados!C:F,2,0)</f>
        <v>Nordeste</v>
      </c>
      <c r="F1494" t="str">
        <f>municipios[[#This Row],[MUNICÍPIO - IBGE]]</f>
        <v>São Fernando</v>
      </c>
      <c r="G1494">
        <f>VLOOKUP(H1494,estados!C:F,3,0)</f>
        <v>167</v>
      </c>
      <c r="H1494" t="str">
        <f>municipios[[#This Row],[UF]]</f>
        <v>RN</v>
      </c>
      <c r="I1494" t="str">
        <f t="shared" si="23"/>
        <v>241180</v>
      </c>
    </row>
    <row r="1495" spans="1:9" x14ac:dyDescent="0.25">
      <c r="A1495">
        <f>municipios[[#This Row],[CÓDIGO DO MUNICÍPIO - TOM]]</f>
        <v>1837</v>
      </c>
      <c r="B1495">
        <f>municipios[[#This Row],[CÓDIGO DO MUNICÍPIO - IBGE]]</f>
        <v>2412005</v>
      </c>
      <c r="C1495">
        <f>VLOOKUP(H1495,estados!C:G,5,0)</f>
        <v>24</v>
      </c>
      <c r="D1495" t="str">
        <f>VLOOKUP(H1495,estados!C:F,4,0)</f>
        <v>Rio Grande do Norte</v>
      </c>
      <c r="E1495" t="str">
        <f>VLOOKUP(H1495,estados!C:F,2,0)</f>
        <v>Nordeste</v>
      </c>
      <c r="F1495" t="str">
        <f>municipios[[#This Row],[MUNICÍPIO - IBGE]]</f>
        <v>São Gonçalo do Amarante</v>
      </c>
      <c r="G1495">
        <f>VLOOKUP(H1495,estados!C:F,3,0)</f>
        <v>167</v>
      </c>
      <c r="H1495" t="str">
        <f>municipios[[#This Row],[UF]]</f>
        <v>RN</v>
      </c>
      <c r="I1495" t="str">
        <f t="shared" si="23"/>
        <v>241200</v>
      </c>
    </row>
    <row r="1496" spans="1:9" x14ac:dyDescent="0.25">
      <c r="A1496">
        <f>municipios[[#This Row],[CÓDIGO DO MUNICÍPIO - TOM]]</f>
        <v>1839</v>
      </c>
      <c r="B1496">
        <f>municipios[[#This Row],[CÓDIGO DO MUNICÍPIO - IBGE]]</f>
        <v>2412104</v>
      </c>
      <c r="C1496">
        <f>VLOOKUP(H1496,estados!C:G,5,0)</f>
        <v>24</v>
      </c>
      <c r="D1496" t="str">
        <f>VLOOKUP(H1496,estados!C:F,4,0)</f>
        <v>Rio Grande do Norte</v>
      </c>
      <c r="E1496" t="str">
        <f>VLOOKUP(H1496,estados!C:F,2,0)</f>
        <v>Nordeste</v>
      </c>
      <c r="F1496" t="str">
        <f>municipios[[#This Row],[MUNICÍPIO - IBGE]]</f>
        <v>São João do Sabugi</v>
      </c>
      <c r="G1496">
        <f>VLOOKUP(H1496,estados!C:F,3,0)</f>
        <v>167</v>
      </c>
      <c r="H1496" t="str">
        <f>municipios[[#This Row],[UF]]</f>
        <v>RN</v>
      </c>
      <c r="I1496" t="str">
        <f t="shared" si="23"/>
        <v>241210</v>
      </c>
    </row>
    <row r="1497" spans="1:9" x14ac:dyDescent="0.25">
      <c r="A1497">
        <f>municipios[[#This Row],[CÓDIGO DO MUNICÍPIO - TOM]]</f>
        <v>1841</v>
      </c>
      <c r="B1497">
        <f>municipios[[#This Row],[CÓDIGO DO MUNICÍPIO - IBGE]]</f>
        <v>2412203</v>
      </c>
      <c r="C1497">
        <f>VLOOKUP(H1497,estados!C:G,5,0)</f>
        <v>24</v>
      </c>
      <c r="D1497" t="str">
        <f>VLOOKUP(H1497,estados!C:F,4,0)</f>
        <v>Rio Grande do Norte</v>
      </c>
      <c r="E1497" t="str">
        <f>VLOOKUP(H1497,estados!C:F,2,0)</f>
        <v>Nordeste</v>
      </c>
      <c r="F1497" t="str">
        <f>municipios[[#This Row],[MUNICÍPIO - IBGE]]</f>
        <v>São José de Mipibu</v>
      </c>
      <c r="G1497">
        <f>VLOOKUP(H1497,estados!C:F,3,0)</f>
        <v>167</v>
      </c>
      <c r="H1497" t="str">
        <f>municipios[[#This Row],[UF]]</f>
        <v>RN</v>
      </c>
      <c r="I1497" t="str">
        <f t="shared" si="23"/>
        <v>241220</v>
      </c>
    </row>
    <row r="1498" spans="1:9" x14ac:dyDescent="0.25">
      <c r="A1498">
        <f>municipios[[#This Row],[CÓDIGO DO MUNICÍPIO - TOM]]</f>
        <v>1843</v>
      </c>
      <c r="B1498">
        <f>municipios[[#This Row],[CÓDIGO DO MUNICÍPIO - IBGE]]</f>
        <v>2412302</v>
      </c>
      <c r="C1498">
        <f>VLOOKUP(H1498,estados!C:G,5,0)</f>
        <v>24</v>
      </c>
      <c r="D1498" t="str">
        <f>VLOOKUP(H1498,estados!C:F,4,0)</f>
        <v>Rio Grande do Norte</v>
      </c>
      <c r="E1498" t="str">
        <f>VLOOKUP(H1498,estados!C:F,2,0)</f>
        <v>Nordeste</v>
      </c>
      <c r="F1498" t="str">
        <f>municipios[[#This Row],[MUNICÍPIO - IBGE]]</f>
        <v>São José do Campestre</v>
      </c>
      <c r="G1498">
        <f>VLOOKUP(H1498,estados!C:F,3,0)</f>
        <v>167</v>
      </c>
      <c r="H1498" t="str">
        <f>municipios[[#This Row],[UF]]</f>
        <v>RN</v>
      </c>
      <c r="I1498" t="str">
        <f t="shared" si="23"/>
        <v>241230</v>
      </c>
    </row>
    <row r="1499" spans="1:9" x14ac:dyDescent="0.25">
      <c r="A1499">
        <f>municipios[[#This Row],[CÓDIGO DO MUNICÍPIO - TOM]]</f>
        <v>1845</v>
      </c>
      <c r="B1499">
        <f>municipios[[#This Row],[CÓDIGO DO MUNICÍPIO - IBGE]]</f>
        <v>2412401</v>
      </c>
      <c r="C1499">
        <f>VLOOKUP(H1499,estados!C:G,5,0)</f>
        <v>24</v>
      </c>
      <c r="D1499" t="str">
        <f>VLOOKUP(H1499,estados!C:F,4,0)</f>
        <v>Rio Grande do Norte</v>
      </c>
      <c r="E1499" t="str">
        <f>VLOOKUP(H1499,estados!C:F,2,0)</f>
        <v>Nordeste</v>
      </c>
      <c r="F1499" t="str">
        <f>municipios[[#This Row],[MUNICÍPIO - IBGE]]</f>
        <v>São José do Seridó</v>
      </c>
      <c r="G1499">
        <f>VLOOKUP(H1499,estados!C:F,3,0)</f>
        <v>167</v>
      </c>
      <c r="H1499" t="str">
        <f>municipios[[#This Row],[UF]]</f>
        <v>RN</v>
      </c>
      <c r="I1499" t="str">
        <f t="shared" si="23"/>
        <v>241240</v>
      </c>
    </row>
    <row r="1500" spans="1:9" x14ac:dyDescent="0.25">
      <c r="A1500">
        <f>municipios[[#This Row],[CÓDIGO DO MUNICÍPIO - TOM]]</f>
        <v>1847</v>
      </c>
      <c r="B1500">
        <f>municipios[[#This Row],[CÓDIGO DO MUNICÍPIO - IBGE]]</f>
        <v>2412500</v>
      </c>
      <c r="C1500">
        <f>VLOOKUP(H1500,estados!C:G,5,0)</f>
        <v>24</v>
      </c>
      <c r="D1500" t="str">
        <f>VLOOKUP(H1500,estados!C:F,4,0)</f>
        <v>Rio Grande do Norte</v>
      </c>
      <c r="E1500" t="str">
        <f>VLOOKUP(H1500,estados!C:F,2,0)</f>
        <v>Nordeste</v>
      </c>
      <c r="F1500" t="str">
        <f>municipios[[#This Row],[MUNICÍPIO - IBGE]]</f>
        <v>São Miguel</v>
      </c>
      <c r="G1500">
        <f>VLOOKUP(H1500,estados!C:F,3,0)</f>
        <v>167</v>
      </c>
      <c r="H1500" t="str">
        <f>municipios[[#This Row],[UF]]</f>
        <v>RN</v>
      </c>
      <c r="I1500" t="str">
        <f t="shared" si="23"/>
        <v>241250</v>
      </c>
    </row>
    <row r="1501" spans="1:9" x14ac:dyDescent="0.25">
      <c r="A1501">
        <f>municipios[[#This Row],[CÓDIGO DO MUNICÍPIO - TOM]]</f>
        <v>1849</v>
      </c>
      <c r="B1501">
        <f>municipios[[#This Row],[CÓDIGO DO MUNICÍPIO - IBGE]]</f>
        <v>2412609</v>
      </c>
      <c r="C1501">
        <f>VLOOKUP(H1501,estados!C:G,5,0)</f>
        <v>24</v>
      </c>
      <c r="D1501" t="str">
        <f>VLOOKUP(H1501,estados!C:F,4,0)</f>
        <v>Rio Grande do Norte</v>
      </c>
      <c r="E1501" t="str">
        <f>VLOOKUP(H1501,estados!C:F,2,0)</f>
        <v>Nordeste</v>
      </c>
      <c r="F1501" t="str">
        <f>municipios[[#This Row],[MUNICÍPIO - IBGE]]</f>
        <v>São Paulo do Potengi</v>
      </c>
      <c r="G1501">
        <f>VLOOKUP(H1501,estados!C:F,3,0)</f>
        <v>167</v>
      </c>
      <c r="H1501" t="str">
        <f>municipios[[#This Row],[UF]]</f>
        <v>RN</v>
      </c>
      <c r="I1501" t="str">
        <f t="shared" si="23"/>
        <v>241260</v>
      </c>
    </row>
    <row r="1502" spans="1:9" x14ac:dyDescent="0.25">
      <c r="A1502">
        <f>municipios[[#This Row],[CÓDIGO DO MUNICÍPIO - TOM]]</f>
        <v>1851</v>
      </c>
      <c r="B1502">
        <f>municipios[[#This Row],[CÓDIGO DO MUNICÍPIO - IBGE]]</f>
        <v>2412708</v>
      </c>
      <c r="C1502">
        <f>VLOOKUP(H1502,estados!C:G,5,0)</f>
        <v>24</v>
      </c>
      <c r="D1502" t="str">
        <f>VLOOKUP(H1502,estados!C:F,4,0)</f>
        <v>Rio Grande do Norte</v>
      </c>
      <c r="E1502" t="str">
        <f>VLOOKUP(H1502,estados!C:F,2,0)</f>
        <v>Nordeste</v>
      </c>
      <c r="F1502" t="str">
        <f>municipios[[#This Row],[MUNICÍPIO - IBGE]]</f>
        <v>São Pedro</v>
      </c>
      <c r="G1502">
        <f>VLOOKUP(H1502,estados!C:F,3,0)</f>
        <v>167</v>
      </c>
      <c r="H1502" t="str">
        <f>municipios[[#This Row],[UF]]</f>
        <v>RN</v>
      </c>
      <c r="I1502" t="str">
        <f t="shared" si="23"/>
        <v>241270</v>
      </c>
    </row>
    <row r="1503" spans="1:9" x14ac:dyDescent="0.25">
      <c r="A1503">
        <f>municipios[[#This Row],[CÓDIGO DO MUNICÍPIO - TOM]]</f>
        <v>1853</v>
      </c>
      <c r="B1503">
        <f>municipios[[#This Row],[CÓDIGO DO MUNICÍPIO - IBGE]]</f>
        <v>2412807</v>
      </c>
      <c r="C1503">
        <f>VLOOKUP(H1503,estados!C:G,5,0)</f>
        <v>24</v>
      </c>
      <c r="D1503" t="str">
        <f>VLOOKUP(H1503,estados!C:F,4,0)</f>
        <v>Rio Grande do Norte</v>
      </c>
      <c r="E1503" t="str">
        <f>VLOOKUP(H1503,estados!C:F,2,0)</f>
        <v>Nordeste</v>
      </c>
      <c r="F1503" t="str">
        <f>municipios[[#This Row],[MUNICÍPIO - IBGE]]</f>
        <v>São Rafael</v>
      </c>
      <c r="G1503">
        <f>VLOOKUP(H1503,estados!C:F,3,0)</f>
        <v>167</v>
      </c>
      <c r="H1503" t="str">
        <f>municipios[[#This Row],[UF]]</f>
        <v>RN</v>
      </c>
      <c r="I1503" t="str">
        <f t="shared" si="23"/>
        <v>241280</v>
      </c>
    </row>
    <row r="1504" spans="1:9" x14ac:dyDescent="0.25">
      <c r="A1504">
        <f>municipios[[#This Row],[CÓDIGO DO MUNICÍPIO - TOM]]</f>
        <v>1855</v>
      </c>
      <c r="B1504">
        <f>municipios[[#This Row],[CÓDIGO DO MUNICÍPIO - IBGE]]</f>
        <v>2412906</v>
      </c>
      <c r="C1504">
        <f>VLOOKUP(H1504,estados!C:G,5,0)</f>
        <v>24</v>
      </c>
      <c r="D1504" t="str">
        <f>VLOOKUP(H1504,estados!C:F,4,0)</f>
        <v>Rio Grande do Norte</v>
      </c>
      <c r="E1504" t="str">
        <f>VLOOKUP(H1504,estados!C:F,2,0)</f>
        <v>Nordeste</v>
      </c>
      <c r="F1504" t="str">
        <f>municipios[[#This Row],[MUNICÍPIO - IBGE]]</f>
        <v>São Tomé</v>
      </c>
      <c r="G1504">
        <f>VLOOKUP(H1504,estados!C:F,3,0)</f>
        <v>167</v>
      </c>
      <c r="H1504" t="str">
        <f>municipios[[#This Row],[UF]]</f>
        <v>RN</v>
      </c>
      <c r="I1504" t="str">
        <f t="shared" si="23"/>
        <v>241290</v>
      </c>
    </row>
    <row r="1505" spans="1:9" x14ac:dyDescent="0.25">
      <c r="A1505">
        <f>municipios[[#This Row],[CÓDIGO DO MUNICÍPIO - TOM]]</f>
        <v>1857</v>
      </c>
      <c r="B1505">
        <f>municipios[[#This Row],[CÓDIGO DO MUNICÍPIO - IBGE]]</f>
        <v>2413003</v>
      </c>
      <c r="C1505">
        <f>VLOOKUP(H1505,estados!C:G,5,0)</f>
        <v>24</v>
      </c>
      <c r="D1505" t="str">
        <f>VLOOKUP(H1505,estados!C:F,4,0)</f>
        <v>Rio Grande do Norte</v>
      </c>
      <c r="E1505" t="str">
        <f>VLOOKUP(H1505,estados!C:F,2,0)</f>
        <v>Nordeste</v>
      </c>
      <c r="F1505" t="str">
        <f>municipios[[#This Row],[MUNICÍPIO - IBGE]]</f>
        <v>São Vicente</v>
      </c>
      <c r="G1505">
        <f>VLOOKUP(H1505,estados!C:F,3,0)</f>
        <v>167</v>
      </c>
      <c r="H1505" t="str">
        <f>municipios[[#This Row],[UF]]</f>
        <v>RN</v>
      </c>
      <c r="I1505" t="str">
        <f t="shared" si="23"/>
        <v>241300</v>
      </c>
    </row>
    <row r="1506" spans="1:9" x14ac:dyDescent="0.25">
      <c r="A1506">
        <f>municipios[[#This Row],[CÓDIGO DO MUNICÍPIO - TOM]]</f>
        <v>1859</v>
      </c>
      <c r="B1506">
        <f>municipios[[#This Row],[CÓDIGO DO MUNICÍPIO - IBGE]]</f>
        <v>2413102</v>
      </c>
      <c r="C1506">
        <f>VLOOKUP(H1506,estados!C:G,5,0)</f>
        <v>24</v>
      </c>
      <c r="D1506" t="str">
        <f>VLOOKUP(H1506,estados!C:F,4,0)</f>
        <v>Rio Grande do Norte</v>
      </c>
      <c r="E1506" t="str">
        <f>VLOOKUP(H1506,estados!C:F,2,0)</f>
        <v>Nordeste</v>
      </c>
      <c r="F1506" t="str">
        <f>municipios[[#This Row],[MUNICÍPIO - IBGE]]</f>
        <v>Senador Elói de Souza</v>
      </c>
      <c r="G1506">
        <f>VLOOKUP(H1506,estados!C:F,3,0)</f>
        <v>167</v>
      </c>
      <c r="H1506" t="str">
        <f>municipios[[#This Row],[UF]]</f>
        <v>RN</v>
      </c>
      <c r="I1506" t="str">
        <f t="shared" si="23"/>
        <v>241310</v>
      </c>
    </row>
    <row r="1507" spans="1:9" x14ac:dyDescent="0.25">
      <c r="A1507">
        <f>municipios[[#This Row],[CÓDIGO DO MUNICÍPIO - TOM]]</f>
        <v>1861</v>
      </c>
      <c r="B1507">
        <f>municipios[[#This Row],[CÓDIGO DO MUNICÍPIO - IBGE]]</f>
        <v>2413201</v>
      </c>
      <c r="C1507">
        <f>VLOOKUP(H1507,estados!C:G,5,0)</f>
        <v>24</v>
      </c>
      <c r="D1507" t="str">
        <f>VLOOKUP(H1507,estados!C:F,4,0)</f>
        <v>Rio Grande do Norte</v>
      </c>
      <c r="E1507" t="str">
        <f>VLOOKUP(H1507,estados!C:F,2,0)</f>
        <v>Nordeste</v>
      </c>
      <c r="F1507" t="str">
        <f>municipios[[#This Row],[MUNICÍPIO - IBGE]]</f>
        <v>Senador Georgino Avelino</v>
      </c>
      <c r="G1507">
        <f>VLOOKUP(H1507,estados!C:F,3,0)</f>
        <v>167</v>
      </c>
      <c r="H1507" t="str">
        <f>municipios[[#This Row],[UF]]</f>
        <v>RN</v>
      </c>
      <c r="I1507" t="str">
        <f t="shared" si="23"/>
        <v>241320</v>
      </c>
    </row>
    <row r="1508" spans="1:9" x14ac:dyDescent="0.25">
      <c r="A1508">
        <f>municipios[[#This Row],[CÓDIGO DO MUNICÍPIO - TOM]]</f>
        <v>1863</v>
      </c>
      <c r="B1508">
        <f>municipios[[#This Row],[CÓDIGO DO MUNICÍPIO - IBGE]]</f>
        <v>2413300</v>
      </c>
      <c r="C1508">
        <f>VLOOKUP(H1508,estados!C:G,5,0)</f>
        <v>24</v>
      </c>
      <c r="D1508" t="str">
        <f>VLOOKUP(H1508,estados!C:F,4,0)</f>
        <v>Rio Grande do Norte</v>
      </c>
      <c r="E1508" t="str">
        <f>VLOOKUP(H1508,estados!C:F,2,0)</f>
        <v>Nordeste</v>
      </c>
      <c r="F1508" t="str">
        <f>municipios[[#This Row],[MUNICÍPIO - IBGE]]</f>
        <v>Serra de São Bento</v>
      </c>
      <c r="G1508">
        <f>VLOOKUP(H1508,estados!C:F,3,0)</f>
        <v>167</v>
      </c>
      <c r="H1508" t="str">
        <f>municipios[[#This Row],[UF]]</f>
        <v>RN</v>
      </c>
      <c r="I1508" t="str">
        <f t="shared" si="23"/>
        <v>241330</v>
      </c>
    </row>
    <row r="1509" spans="1:9" x14ac:dyDescent="0.25">
      <c r="A1509">
        <f>municipios[[#This Row],[CÓDIGO DO MUNICÍPIO - TOM]]</f>
        <v>1865</v>
      </c>
      <c r="B1509">
        <f>municipios[[#This Row],[CÓDIGO DO MUNICÍPIO - IBGE]]</f>
        <v>2413409</v>
      </c>
      <c r="C1509">
        <f>VLOOKUP(H1509,estados!C:G,5,0)</f>
        <v>24</v>
      </c>
      <c r="D1509" t="str">
        <f>VLOOKUP(H1509,estados!C:F,4,0)</f>
        <v>Rio Grande do Norte</v>
      </c>
      <c r="E1509" t="str">
        <f>VLOOKUP(H1509,estados!C:F,2,0)</f>
        <v>Nordeste</v>
      </c>
      <c r="F1509" t="str">
        <f>municipios[[#This Row],[MUNICÍPIO - IBGE]]</f>
        <v>Serra Negra do Norte</v>
      </c>
      <c r="G1509">
        <f>VLOOKUP(H1509,estados!C:F,3,0)</f>
        <v>167</v>
      </c>
      <c r="H1509" t="str">
        <f>municipios[[#This Row],[UF]]</f>
        <v>RN</v>
      </c>
      <c r="I1509" t="str">
        <f t="shared" si="23"/>
        <v>241340</v>
      </c>
    </row>
    <row r="1510" spans="1:9" x14ac:dyDescent="0.25">
      <c r="A1510">
        <f>municipios[[#This Row],[CÓDIGO DO MUNICÍPIO - TOM]]</f>
        <v>1867</v>
      </c>
      <c r="B1510">
        <f>municipios[[#This Row],[CÓDIGO DO MUNICÍPIO - IBGE]]</f>
        <v>2413508</v>
      </c>
      <c r="C1510">
        <f>VLOOKUP(H1510,estados!C:G,5,0)</f>
        <v>24</v>
      </c>
      <c r="D1510" t="str">
        <f>VLOOKUP(H1510,estados!C:F,4,0)</f>
        <v>Rio Grande do Norte</v>
      </c>
      <c r="E1510" t="str">
        <f>VLOOKUP(H1510,estados!C:F,2,0)</f>
        <v>Nordeste</v>
      </c>
      <c r="F1510" t="str">
        <f>municipios[[#This Row],[MUNICÍPIO - IBGE]]</f>
        <v>Serrinha</v>
      </c>
      <c r="G1510">
        <f>VLOOKUP(H1510,estados!C:F,3,0)</f>
        <v>167</v>
      </c>
      <c r="H1510" t="str">
        <f>municipios[[#This Row],[UF]]</f>
        <v>RN</v>
      </c>
      <c r="I1510" t="str">
        <f t="shared" si="23"/>
        <v>241350</v>
      </c>
    </row>
    <row r="1511" spans="1:9" x14ac:dyDescent="0.25">
      <c r="A1511">
        <f>municipios[[#This Row],[CÓDIGO DO MUNICÍPIO - TOM]]</f>
        <v>1869</v>
      </c>
      <c r="B1511">
        <f>municipios[[#This Row],[CÓDIGO DO MUNICÍPIO - IBGE]]</f>
        <v>2413607</v>
      </c>
      <c r="C1511">
        <f>VLOOKUP(H1511,estados!C:G,5,0)</f>
        <v>24</v>
      </c>
      <c r="D1511" t="str">
        <f>VLOOKUP(H1511,estados!C:F,4,0)</f>
        <v>Rio Grande do Norte</v>
      </c>
      <c r="E1511" t="str">
        <f>VLOOKUP(H1511,estados!C:F,2,0)</f>
        <v>Nordeste</v>
      </c>
      <c r="F1511" t="str">
        <f>municipios[[#This Row],[MUNICÍPIO - IBGE]]</f>
        <v>Severiano Melo</v>
      </c>
      <c r="G1511">
        <f>VLOOKUP(H1511,estados!C:F,3,0)</f>
        <v>167</v>
      </c>
      <c r="H1511" t="str">
        <f>municipios[[#This Row],[UF]]</f>
        <v>RN</v>
      </c>
      <c r="I1511" t="str">
        <f t="shared" si="23"/>
        <v>241360</v>
      </c>
    </row>
    <row r="1512" spans="1:9" x14ac:dyDescent="0.25">
      <c r="A1512">
        <f>municipios[[#This Row],[CÓDIGO DO MUNICÍPIO - TOM]]</f>
        <v>1871</v>
      </c>
      <c r="B1512">
        <f>municipios[[#This Row],[CÓDIGO DO MUNICÍPIO - IBGE]]</f>
        <v>2413706</v>
      </c>
      <c r="C1512">
        <f>VLOOKUP(H1512,estados!C:G,5,0)</f>
        <v>24</v>
      </c>
      <c r="D1512" t="str">
        <f>VLOOKUP(H1512,estados!C:F,4,0)</f>
        <v>Rio Grande do Norte</v>
      </c>
      <c r="E1512" t="str">
        <f>VLOOKUP(H1512,estados!C:F,2,0)</f>
        <v>Nordeste</v>
      </c>
      <c r="F1512" t="str">
        <f>municipios[[#This Row],[MUNICÍPIO - IBGE]]</f>
        <v>Sítio Novo</v>
      </c>
      <c r="G1512">
        <f>VLOOKUP(H1512,estados!C:F,3,0)</f>
        <v>167</v>
      </c>
      <c r="H1512" t="str">
        <f>municipios[[#This Row],[UF]]</f>
        <v>RN</v>
      </c>
      <c r="I1512" t="str">
        <f t="shared" si="23"/>
        <v>241370</v>
      </c>
    </row>
    <row r="1513" spans="1:9" x14ac:dyDescent="0.25">
      <c r="A1513">
        <f>municipios[[#This Row],[CÓDIGO DO MUNICÍPIO - TOM]]</f>
        <v>1873</v>
      </c>
      <c r="B1513">
        <f>municipios[[#This Row],[CÓDIGO DO MUNICÍPIO - IBGE]]</f>
        <v>2413805</v>
      </c>
      <c r="C1513">
        <f>VLOOKUP(H1513,estados!C:G,5,0)</f>
        <v>24</v>
      </c>
      <c r="D1513" t="str">
        <f>VLOOKUP(H1513,estados!C:F,4,0)</f>
        <v>Rio Grande do Norte</v>
      </c>
      <c r="E1513" t="str">
        <f>VLOOKUP(H1513,estados!C:F,2,0)</f>
        <v>Nordeste</v>
      </c>
      <c r="F1513" t="str">
        <f>municipios[[#This Row],[MUNICÍPIO - IBGE]]</f>
        <v>Taboleiro Grande</v>
      </c>
      <c r="G1513">
        <f>VLOOKUP(H1513,estados!C:F,3,0)</f>
        <v>167</v>
      </c>
      <c r="H1513" t="str">
        <f>municipios[[#This Row],[UF]]</f>
        <v>RN</v>
      </c>
      <c r="I1513" t="str">
        <f t="shared" si="23"/>
        <v>241380</v>
      </c>
    </row>
    <row r="1514" spans="1:9" x14ac:dyDescent="0.25">
      <c r="A1514">
        <f>municipios[[#This Row],[CÓDIGO DO MUNICÍPIO - TOM]]</f>
        <v>1875</v>
      </c>
      <c r="B1514">
        <f>municipios[[#This Row],[CÓDIGO DO MUNICÍPIO - IBGE]]</f>
        <v>2413904</v>
      </c>
      <c r="C1514">
        <f>VLOOKUP(H1514,estados!C:G,5,0)</f>
        <v>24</v>
      </c>
      <c r="D1514" t="str">
        <f>VLOOKUP(H1514,estados!C:F,4,0)</f>
        <v>Rio Grande do Norte</v>
      </c>
      <c r="E1514" t="str">
        <f>VLOOKUP(H1514,estados!C:F,2,0)</f>
        <v>Nordeste</v>
      </c>
      <c r="F1514" t="str">
        <f>municipios[[#This Row],[MUNICÍPIO - IBGE]]</f>
        <v>Taipu</v>
      </c>
      <c r="G1514">
        <f>VLOOKUP(H1514,estados!C:F,3,0)</f>
        <v>167</v>
      </c>
      <c r="H1514" t="str">
        <f>municipios[[#This Row],[UF]]</f>
        <v>RN</v>
      </c>
      <c r="I1514" t="str">
        <f t="shared" si="23"/>
        <v>241390</v>
      </c>
    </row>
    <row r="1515" spans="1:9" x14ac:dyDescent="0.25">
      <c r="A1515">
        <f>municipios[[#This Row],[CÓDIGO DO MUNICÍPIO - TOM]]</f>
        <v>1877</v>
      </c>
      <c r="B1515">
        <f>municipios[[#This Row],[CÓDIGO DO MUNICÍPIO - IBGE]]</f>
        <v>2414001</v>
      </c>
      <c r="C1515">
        <f>VLOOKUP(H1515,estados!C:G,5,0)</f>
        <v>24</v>
      </c>
      <c r="D1515" t="str">
        <f>VLOOKUP(H1515,estados!C:F,4,0)</f>
        <v>Rio Grande do Norte</v>
      </c>
      <c r="E1515" t="str">
        <f>VLOOKUP(H1515,estados!C:F,2,0)</f>
        <v>Nordeste</v>
      </c>
      <c r="F1515" t="str">
        <f>municipios[[#This Row],[MUNICÍPIO - IBGE]]</f>
        <v>Tangará</v>
      </c>
      <c r="G1515">
        <f>VLOOKUP(H1515,estados!C:F,3,0)</f>
        <v>167</v>
      </c>
      <c r="H1515" t="str">
        <f>municipios[[#This Row],[UF]]</f>
        <v>RN</v>
      </c>
      <c r="I1515" t="str">
        <f t="shared" si="23"/>
        <v>241400</v>
      </c>
    </row>
    <row r="1516" spans="1:9" x14ac:dyDescent="0.25">
      <c r="A1516">
        <f>municipios[[#This Row],[CÓDIGO DO MUNICÍPIO - TOM]]</f>
        <v>1879</v>
      </c>
      <c r="B1516">
        <f>municipios[[#This Row],[CÓDIGO DO MUNICÍPIO - IBGE]]</f>
        <v>2414100</v>
      </c>
      <c r="C1516">
        <f>VLOOKUP(H1516,estados!C:G,5,0)</f>
        <v>24</v>
      </c>
      <c r="D1516" t="str">
        <f>VLOOKUP(H1516,estados!C:F,4,0)</f>
        <v>Rio Grande do Norte</v>
      </c>
      <c r="E1516" t="str">
        <f>VLOOKUP(H1516,estados!C:F,2,0)</f>
        <v>Nordeste</v>
      </c>
      <c r="F1516" t="str">
        <f>municipios[[#This Row],[MUNICÍPIO - IBGE]]</f>
        <v>Tenente Ananias</v>
      </c>
      <c r="G1516">
        <f>VLOOKUP(H1516,estados!C:F,3,0)</f>
        <v>167</v>
      </c>
      <c r="H1516" t="str">
        <f>municipios[[#This Row],[UF]]</f>
        <v>RN</v>
      </c>
      <c r="I1516" t="str">
        <f t="shared" si="23"/>
        <v>241410</v>
      </c>
    </row>
    <row r="1517" spans="1:9" x14ac:dyDescent="0.25">
      <c r="A1517">
        <f>municipios[[#This Row],[CÓDIGO DO MUNICÍPIO - TOM]]</f>
        <v>1881</v>
      </c>
      <c r="B1517">
        <f>municipios[[#This Row],[CÓDIGO DO MUNICÍPIO - IBGE]]</f>
        <v>2414209</v>
      </c>
      <c r="C1517">
        <f>VLOOKUP(H1517,estados!C:G,5,0)</f>
        <v>24</v>
      </c>
      <c r="D1517" t="str">
        <f>VLOOKUP(H1517,estados!C:F,4,0)</f>
        <v>Rio Grande do Norte</v>
      </c>
      <c r="E1517" t="str">
        <f>VLOOKUP(H1517,estados!C:F,2,0)</f>
        <v>Nordeste</v>
      </c>
      <c r="F1517" t="str">
        <f>municipios[[#This Row],[MUNICÍPIO - IBGE]]</f>
        <v>Tibau do Sul</v>
      </c>
      <c r="G1517">
        <f>VLOOKUP(H1517,estados!C:F,3,0)</f>
        <v>167</v>
      </c>
      <c r="H1517" t="str">
        <f>municipios[[#This Row],[UF]]</f>
        <v>RN</v>
      </c>
      <c r="I1517" t="str">
        <f t="shared" si="23"/>
        <v>241420</v>
      </c>
    </row>
    <row r="1518" spans="1:9" x14ac:dyDescent="0.25">
      <c r="A1518">
        <f>municipios[[#This Row],[CÓDIGO DO MUNICÍPIO - TOM]]</f>
        <v>1883</v>
      </c>
      <c r="B1518">
        <f>municipios[[#This Row],[CÓDIGO DO MUNICÍPIO - IBGE]]</f>
        <v>2414308</v>
      </c>
      <c r="C1518">
        <f>VLOOKUP(H1518,estados!C:G,5,0)</f>
        <v>24</v>
      </c>
      <c r="D1518" t="str">
        <f>VLOOKUP(H1518,estados!C:F,4,0)</f>
        <v>Rio Grande do Norte</v>
      </c>
      <c r="E1518" t="str">
        <f>VLOOKUP(H1518,estados!C:F,2,0)</f>
        <v>Nordeste</v>
      </c>
      <c r="F1518" t="str">
        <f>municipios[[#This Row],[MUNICÍPIO - IBGE]]</f>
        <v>Timbaúba dos Batistas</v>
      </c>
      <c r="G1518">
        <f>VLOOKUP(H1518,estados!C:F,3,0)</f>
        <v>167</v>
      </c>
      <c r="H1518" t="str">
        <f>municipios[[#This Row],[UF]]</f>
        <v>RN</v>
      </c>
      <c r="I1518" t="str">
        <f t="shared" si="23"/>
        <v>241430</v>
      </c>
    </row>
    <row r="1519" spans="1:9" x14ac:dyDescent="0.25">
      <c r="A1519">
        <f>municipios[[#This Row],[CÓDIGO DO MUNICÍPIO - TOM]]</f>
        <v>1885</v>
      </c>
      <c r="B1519">
        <f>municipios[[#This Row],[CÓDIGO DO MUNICÍPIO - IBGE]]</f>
        <v>2414407</v>
      </c>
      <c r="C1519">
        <f>VLOOKUP(H1519,estados!C:G,5,0)</f>
        <v>24</v>
      </c>
      <c r="D1519" t="str">
        <f>VLOOKUP(H1519,estados!C:F,4,0)</f>
        <v>Rio Grande do Norte</v>
      </c>
      <c r="E1519" t="str">
        <f>VLOOKUP(H1519,estados!C:F,2,0)</f>
        <v>Nordeste</v>
      </c>
      <c r="F1519" t="str">
        <f>municipios[[#This Row],[MUNICÍPIO - IBGE]]</f>
        <v>Touros</v>
      </c>
      <c r="G1519">
        <f>VLOOKUP(H1519,estados!C:F,3,0)</f>
        <v>167</v>
      </c>
      <c r="H1519" t="str">
        <f>municipios[[#This Row],[UF]]</f>
        <v>RN</v>
      </c>
      <c r="I1519" t="str">
        <f t="shared" si="23"/>
        <v>241440</v>
      </c>
    </row>
    <row r="1520" spans="1:9" x14ac:dyDescent="0.25">
      <c r="A1520">
        <f>municipios[[#This Row],[CÓDIGO DO MUNICÍPIO - TOM]]</f>
        <v>1887</v>
      </c>
      <c r="B1520">
        <f>municipios[[#This Row],[CÓDIGO DO MUNICÍPIO - IBGE]]</f>
        <v>2414506</v>
      </c>
      <c r="C1520">
        <f>VLOOKUP(H1520,estados!C:G,5,0)</f>
        <v>24</v>
      </c>
      <c r="D1520" t="str">
        <f>VLOOKUP(H1520,estados!C:F,4,0)</f>
        <v>Rio Grande do Norte</v>
      </c>
      <c r="E1520" t="str">
        <f>VLOOKUP(H1520,estados!C:F,2,0)</f>
        <v>Nordeste</v>
      </c>
      <c r="F1520" t="str">
        <f>municipios[[#This Row],[MUNICÍPIO - IBGE]]</f>
        <v>Umarizal</v>
      </c>
      <c r="G1520">
        <f>VLOOKUP(H1520,estados!C:F,3,0)</f>
        <v>167</v>
      </c>
      <c r="H1520" t="str">
        <f>municipios[[#This Row],[UF]]</f>
        <v>RN</v>
      </c>
      <c r="I1520" t="str">
        <f t="shared" si="23"/>
        <v>241450</v>
      </c>
    </row>
    <row r="1521" spans="1:9" x14ac:dyDescent="0.25">
      <c r="A1521">
        <f>municipios[[#This Row],[CÓDIGO DO MUNICÍPIO - TOM]]</f>
        <v>1889</v>
      </c>
      <c r="B1521">
        <f>municipios[[#This Row],[CÓDIGO DO MUNICÍPIO - IBGE]]</f>
        <v>2414605</v>
      </c>
      <c r="C1521">
        <f>VLOOKUP(H1521,estados!C:G,5,0)</f>
        <v>24</v>
      </c>
      <c r="D1521" t="str">
        <f>VLOOKUP(H1521,estados!C:F,4,0)</f>
        <v>Rio Grande do Norte</v>
      </c>
      <c r="E1521" t="str">
        <f>VLOOKUP(H1521,estados!C:F,2,0)</f>
        <v>Nordeste</v>
      </c>
      <c r="F1521" t="str">
        <f>municipios[[#This Row],[MUNICÍPIO - IBGE]]</f>
        <v>Upanema</v>
      </c>
      <c r="G1521">
        <f>VLOOKUP(H1521,estados!C:F,3,0)</f>
        <v>167</v>
      </c>
      <c r="H1521" t="str">
        <f>municipios[[#This Row],[UF]]</f>
        <v>RN</v>
      </c>
      <c r="I1521" t="str">
        <f t="shared" si="23"/>
        <v>241460</v>
      </c>
    </row>
    <row r="1522" spans="1:9" x14ac:dyDescent="0.25">
      <c r="A1522">
        <f>municipios[[#This Row],[CÓDIGO DO MUNICÍPIO - TOM]]</f>
        <v>1891</v>
      </c>
      <c r="B1522">
        <f>municipios[[#This Row],[CÓDIGO DO MUNICÍPIO - IBGE]]</f>
        <v>2414704</v>
      </c>
      <c r="C1522">
        <f>VLOOKUP(H1522,estados!C:G,5,0)</f>
        <v>24</v>
      </c>
      <c r="D1522" t="str">
        <f>VLOOKUP(H1522,estados!C:F,4,0)</f>
        <v>Rio Grande do Norte</v>
      </c>
      <c r="E1522" t="str">
        <f>VLOOKUP(H1522,estados!C:F,2,0)</f>
        <v>Nordeste</v>
      </c>
      <c r="F1522" t="str">
        <f>municipios[[#This Row],[MUNICÍPIO - IBGE]]</f>
        <v>Várzea</v>
      </c>
      <c r="G1522">
        <f>VLOOKUP(H1522,estados!C:F,3,0)</f>
        <v>167</v>
      </c>
      <c r="H1522" t="str">
        <f>municipios[[#This Row],[UF]]</f>
        <v>RN</v>
      </c>
      <c r="I1522" t="str">
        <f t="shared" si="23"/>
        <v>241470</v>
      </c>
    </row>
    <row r="1523" spans="1:9" x14ac:dyDescent="0.25">
      <c r="A1523">
        <f>municipios[[#This Row],[CÓDIGO DO MUNICÍPIO - TOM]]</f>
        <v>1893</v>
      </c>
      <c r="B1523">
        <f>municipios[[#This Row],[CÓDIGO DO MUNICÍPIO - IBGE]]</f>
        <v>2410603</v>
      </c>
      <c r="C1523">
        <f>VLOOKUP(H1523,estados!C:G,5,0)</f>
        <v>24</v>
      </c>
      <c r="D1523" t="str">
        <f>VLOOKUP(H1523,estados!C:F,4,0)</f>
        <v>Rio Grande do Norte</v>
      </c>
      <c r="E1523" t="str">
        <f>VLOOKUP(H1523,estados!C:F,2,0)</f>
        <v>Nordeste</v>
      </c>
      <c r="F1523" t="str">
        <f>municipios[[#This Row],[MUNICÍPIO - IBGE]]</f>
        <v>Rafael Godeiro</v>
      </c>
      <c r="G1523">
        <f>VLOOKUP(H1523,estados!C:F,3,0)</f>
        <v>167</v>
      </c>
      <c r="H1523" t="str">
        <f>municipios[[#This Row],[UF]]</f>
        <v>RN</v>
      </c>
      <c r="I1523" t="str">
        <f t="shared" si="23"/>
        <v>241060</v>
      </c>
    </row>
    <row r="1524" spans="1:9" x14ac:dyDescent="0.25">
      <c r="A1524">
        <f>municipios[[#This Row],[CÓDIGO DO MUNICÍPIO - TOM]]</f>
        <v>1895</v>
      </c>
      <c r="B1524">
        <f>municipios[[#This Row],[CÓDIGO DO MUNICÍPIO - IBGE]]</f>
        <v>2414803</v>
      </c>
      <c r="C1524">
        <f>VLOOKUP(H1524,estados!C:G,5,0)</f>
        <v>24</v>
      </c>
      <c r="D1524" t="str">
        <f>VLOOKUP(H1524,estados!C:F,4,0)</f>
        <v>Rio Grande do Norte</v>
      </c>
      <c r="E1524" t="str">
        <f>VLOOKUP(H1524,estados!C:F,2,0)</f>
        <v>Nordeste</v>
      </c>
      <c r="F1524" t="str">
        <f>municipios[[#This Row],[MUNICÍPIO - IBGE]]</f>
        <v>Vera Cruz</v>
      </c>
      <c r="G1524">
        <f>VLOOKUP(H1524,estados!C:F,3,0)</f>
        <v>167</v>
      </c>
      <c r="H1524" t="str">
        <f>municipios[[#This Row],[UF]]</f>
        <v>RN</v>
      </c>
      <c r="I1524" t="str">
        <f t="shared" si="23"/>
        <v>241480</v>
      </c>
    </row>
    <row r="1525" spans="1:9" x14ac:dyDescent="0.25">
      <c r="A1525">
        <f>municipios[[#This Row],[CÓDIGO DO MUNICÍPIO - TOM]]</f>
        <v>1897</v>
      </c>
      <c r="B1525">
        <f>municipios[[#This Row],[CÓDIGO DO MUNICÍPIO - IBGE]]</f>
        <v>2414902</v>
      </c>
      <c r="C1525">
        <f>VLOOKUP(H1525,estados!C:G,5,0)</f>
        <v>24</v>
      </c>
      <c r="D1525" t="str">
        <f>VLOOKUP(H1525,estados!C:F,4,0)</f>
        <v>Rio Grande do Norte</v>
      </c>
      <c r="E1525" t="str">
        <f>VLOOKUP(H1525,estados!C:F,2,0)</f>
        <v>Nordeste</v>
      </c>
      <c r="F1525" t="str">
        <f>municipios[[#This Row],[MUNICÍPIO - IBGE]]</f>
        <v>Viçosa</v>
      </c>
      <c r="G1525">
        <f>VLOOKUP(H1525,estados!C:F,3,0)</f>
        <v>167</v>
      </c>
      <c r="H1525" t="str">
        <f>municipios[[#This Row],[UF]]</f>
        <v>RN</v>
      </c>
      <c r="I1525" t="str">
        <f t="shared" si="23"/>
        <v>241490</v>
      </c>
    </row>
    <row r="1526" spans="1:9" x14ac:dyDescent="0.25">
      <c r="A1526">
        <f>municipios[[#This Row],[CÓDIGO DO MUNICÍPIO - TOM]]</f>
        <v>1899</v>
      </c>
      <c r="B1526">
        <f>municipios[[#This Row],[CÓDIGO DO MUNICÍPIO - IBGE]]</f>
        <v>2415008</v>
      </c>
      <c r="C1526">
        <f>VLOOKUP(H1526,estados!C:G,5,0)</f>
        <v>24</v>
      </c>
      <c r="D1526" t="str">
        <f>VLOOKUP(H1526,estados!C:F,4,0)</f>
        <v>Rio Grande do Norte</v>
      </c>
      <c r="E1526" t="str">
        <f>VLOOKUP(H1526,estados!C:F,2,0)</f>
        <v>Nordeste</v>
      </c>
      <c r="F1526" t="str">
        <f>municipios[[#This Row],[MUNICÍPIO - IBGE]]</f>
        <v>Vila Flor</v>
      </c>
      <c r="G1526">
        <f>VLOOKUP(H1526,estados!C:F,3,0)</f>
        <v>167</v>
      </c>
      <c r="H1526" t="str">
        <f>municipios[[#This Row],[UF]]</f>
        <v>RN</v>
      </c>
      <c r="I1526" t="str">
        <f t="shared" si="23"/>
        <v>241500</v>
      </c>
    </row>
    <row r="1527" spans="1:9" x14ac:dyDescent="0.25">
      <c r="A1527">
        <f>municipios[[#This Row],[CÓDIGO DO MUNICÍPIO - TOM]]</f>
        <v>1901</v>
      </c>
      <c r="B1527">
        <f>municipios[[#This Row],[CÓDIGO DO MUNICÍPIO - IBGE]]</f>
        <v>2500106</v>
      </c>
      <c r="C1527">
        <f>VLOOKUP(H1527,estados!C:G,5,0)</f>
        <v>25</v>
      </c>
      <c r="D1527" t="str">
        <f>VLOOKUP(H1527,estados!C:F,4,0)</f>
        <v>Paraíba</v>
      </c>
      <c r="E1527" t="str">
        <f>VLOOKUP(H1527,estados!C:F,2,0)</f>
        <v>Nordeste</v>
      </c>
      <c r="F1527" t="str">
        <f>municipios[[#This Row],[MUNICÍPIO - IBGE]]</f>
        <v>Água Branca</v>
      </c>
      <c r="G1527">
        <f>VLOOKUP(H1527,estados!C:F,3,0)</f>
        <v>223</v>
      </c>
      <c r="H1527" t="str">
        <f>municipios[[#This Row],[UF]]</f>
        <v>PB</v>
      </c>
      <c r="I1527" t="str">
        <f t="shared" si="23"/>
        <v>250010</v>
      </c>
    </row>
    <row r="1528" spans="1:9" x14ac:dyDescent="0.25">
      <c r="A1528">
        <f>municipios[[#This Row],[CÓDIGO DO MUNICÍPIO - TOM]]</f>
        <v>1903</v>
      </c>
      <c r="B1528">
        <f>municipios[[#This Row],[CÓDIGO DO MUNICÍPIO - IBGE]]</f>
        <v>2500205</v>
      </c>
      <c r="C1528">
        <f>VLOOKUP(H1528,estados!C:G,5,0)</f>
        <v>25</v>
      </c>
      <c r="D1528" t="str">
        <f>VLOOKUP(H1528,estados!C:F,4,0)</f>
        <v>Paraíba</v>
      </c>
      <c r="E1528" t="str">
        <f>VLOOKUP(H1528,estados!C:F,2,0)</f>
        <v>Nordeste</v>
      </c>
      <c r="F1528" t="str">
        <f>municipios[[#This Row],[MUNICÍPIO - IBGE]]</f>
        <v>Aguiar</v>
      </c>
      <c r="G1528">
        <f>VLOOKUP(H1528,estados!C:F,3,0)</f>
        <v>223</v>
      </c>
      <c r="H1528" t="str">
        <f>municipios[[#This Row],[UF]]</f>
        <v>PB</v>
      </c>
      <c r="I1528" t="str">
        <f t="shared" si="23"/>
        <v>250020</v>
      </c>
    </row>
    <row r="1529" spans="1:9" x14ac:dyDescent="0.25">
      <c r="A1529">
        <f>municipios[[#This Row],[CÓDIGO DO MUNICÍPIO - TOM]]</f>
        <v>1905</v>
      </c>
      <c r="B1529">
        <f>municipios[[#This Row],[CÓDIGO DO MUNICÍPIO - IBGE]]</f>
        <v>2500304</v>
      </c>
      <c r="C1529">
        <f>VLOOKUP(H1529,estados!C:G,5,0)</f>
        <v>25</v>
      </c>
      <c r="D1529" t="str">
        <f>VLOOKUP(H1529,estados!C:F,4,0)</f>
        <v>Paraíba</v>
      </c>
      <c r="E1529" t="str">
        <f>VLOOKUP(H1529,estados!C:F,2,0)</f>
        <v>Nordeste</v>
      </c>
      <c r="F1529" t="str">
        <f>municipios[[#This Row],[MUNICÍPIO - IBGE]]</f>
        <v>Alagoa Grande</v>
      </c>
      <c r="G1529">
        <f>VLOOKUP(H1529,estados!C:F,3,0)</f>
        <v>223</v>
      </c>
      <c r="H1529" t="str">
        <f>municipios[[#This Row],[UF]]</f>
        <v>PB</v>
      </c>
      <c r="I1529" t="str">
        <f t="shared" si="23"/>
        <v>250030</v>
      </c>
    </row>
    <row r="1530" spans="1:9" x14ac:dyDescent="0.25">
      <c r="A1530">
        <f>municipios[[#This Row],[CÓDIGO DO MUNICÍPIO - TOM]]</f>
        <v>1907</v>
      </c>
      <c r="B1530">
        <f>municipios[[#This Row],[CÓDIGO DO MUNICÍPIO - IBGE]]</f>
        <v>2500403</v>
      </c>
      <c r="C1530">
        <f>VLOOKUP(H1530,estados!C:G,5,0)</f>
        <v>25</v>
      </c>
      <c r="D1530" t="str">
        <f>VLOOKUP(H1530,estados!C:F,4,0)</f>
        <v>Paraíba</v>
      </c>
      <c r="E1530" t="str">
        <f>VLOOKUP(H1530,estados!C:F,2,0)</f>
        <v>Nordeste</v>
      </c>
      <c r="F1530" t="str">
        <f>municipios[[#This Row],[MUNICÍPIO - IBGE]]</f>
        <v>Alagoa Nova</v>
      </c>
      <c r="G1530">
        <f>VLOOKUP(H1530,estados!C:F,3,0)</f>
        <v>223</v>
      </c>
      <c r="H1530" t="str">
        <f>municipios[[#This Row],[UF]]</f>
        <v>PB</v>
      </c>
      <c r="I1530" t="str">
        <f t="shared" si="23"/>
        <v>250040</v>
      </c>
    </row>
    <row r="1531" spans="1:9" x14ac:dyDescent="0.25">
      <c r="A1531">
        <f>municipios[[#This Row],[CÓDIGO DO MUNICÍPIO - TOM]]</f>
        <v>1909</v>
      </c>
      <c r="B1531">
        <f>municipios[[#This Row],[CÓDIGO DO MUNICÍPIO - IBGE]]</f>
        <v>2500502</v>
      </c>
      <c r="C1531">
        <f>VLOOKUP(H1531,estados!C:G,5,0)</f>
        <v>25</v>
      </c>
      <c r="D1531" t="str">
        <f>VLOOKUP(H1531,estados!C:F,4,0)</f>
        <v>Paraíba</v>
      </c>
      <c r="E1531" t="str">
        <f>VLOOKUP(H1531,estados!C:F,2,0)</f>
        <v>Nordeste</v>
      </c>
      <c r="F1531" t="str">
        <f>municipios[[#This Row],[MUNICÍPIO - IBGE]]</f>
        <v>Alagoinha</v>
      </c>
      <c r="G1531">
        <f>VLOOKUP(H1531,estados!C:F,3,0)</f>
        <v>223</v>
      </c>
      <c r="H1531" t="str">
        <f>municipios[[#This Row],[UF]]</f>
        <v>PB</v>
      </c>
      <c r="I1531" t="str">
        <f t="shared" si="23"/>
        <v>250050</v>
      </c>
    </row>
    <row r="1532" spans="1:9" x14ac:dyDescent="0.25">
      <c r="A1532">
        <f>municipios[[#This Row],[CÓDIGO DO MUNICÍPIO - TOM]]</f>
        <v>1911</v>
      </c>
      <c r="B1532">
        <f>municipios[[#This Row],[CÓDIGO DO MUNICÍPIO - IBGE]]</f>
        <v>2500601</v>
      </c>
      <c r="C1532">
        <f>VLOOKUP(H1532,estados!C:G,5,0)</f>
        <v>25</v>
      </c>
      <c r="D1532" t="str">
        <f>VLOOKUP(H1532,estados!C:F,4,0)</f>
        <v>Paraíba</v>
      </c>
      <c r="E1532" t="str">
        <f>VLOOKUP(H1532,estados!C:F,2,0)</f>
        <v>Nordeste</v>
      </c>
      <c r="F1532" t="str">
        <f>municipios[[#This Row],[MUNICÍPIO - IBGE]]</f>
        <v>Alhandra</v>
      </c>
      <c r="G1532">
        <f>VLOOKUP(H1532,estados!C:F,3,0)</f>
        <v>223</v>
      </c>
      <c r="H1532" t="str">
        <f>municipios[[#This Row],[UF]]</f>
        <v>PB</v>
      </c>
      <c r="I1532" t="str">
        <f t="shared" si="23"/>
        <v>250060</v>
      </c>
    </row>
    <row r="1533" spans="1:9" x14ac:dyDescent="0.25">
      <c r="A1533">
        <f>municipios[[#This Row],[CÓDIGO DO MUNICÍPIO - TOM]]</f>
        <v>1913</v>
      </c>
      <c r="B1533">
        <f>municipios[[#This Row],[CÓDIGO DO MUNICÍPIO - IBGE]]</f>
        <v>2500700</v>
      </c>
      <c r="C1533">
        <f>VLOOKUP(H1533,estados!C:G,5,0)</f>
        <v>25</v>
      </c>
      <c r="D1533" t="str">
        <f>VLOOKUP(H1533,estados!C:F,4,0)</f>
        <v>Paraíba</v>
      </c>
      <c r="E1533" t="str">
        <f>VLOOKUP(H1533,estados!C:F,2,0)</f>
        <v>Nordeste</v>
      </c>
      <c r="F1533" t="str">
        <f>municipios[[#This Row],[MUNICÍPIO - IBGE]]</f>
        <v>São João do Rio do Peixe</v>
      </c>
      <c r="G1533">
        <f>VLOOKUP(H1533,estados!C:F,3,0)</f>
        <v>223</v>
      </c>
      <c r="H1533" t="str">
        <f>municipios[[#This Row],[UF]]</f>
        <v>PB</v>
      </c>
      <c r="I1533" t="str">
        <f t="shared" si="23"/>
        <v>250070</v>
      </c>
    </row>
    <row r="1534" spans="1:9" x14ac:dyDescent="0.25">
      <c r="A1534">
        <f>municipios[[#This Row],[CÓDIGO DO MUNICÍPIO - TOM]]</f>
        <v>1915</v>
      </c>
      <c r="B1534">
        <f>municipios[[#This Row],[CÓDIGO DO MUNICÍPIO - IBGE]]</f>
        <v>2500809</v>
      </c>
      <c r="C1534">
        <f>VLOOKUP(H1534,estados!C:G,5,0)</f>
        <v>25</v>
      </c>
      <c r="D1534" t="str">
        <f>VLOOKUP(H1534,estados!C:F,4,0)</f>
        <v>Paraíba</v>
      </c>
      <c r="E1534" t="str">
        <f>VLOOKUP(H1534,estados!C:F,2,0)</f>
        <v>Nordeste</v>
      </c>
      <c r="F1534" t="str">
        <f>municipios[[#This Row],[MUNICÍPIO - IBGE]]</f>
        <v>Araçagi</v>
      </c>
      <c r="G1534">
        <f>VLOOKUP(H1534,estados!C:F,3,0)</f>
        <v>223</v>
      </c>
      <c r="H1534" t="str">
        <f>municipios[[#This Row],[UF]]</f>
        <v>PB</v>
      </c>
      <c r="I1534" t="str">
        <f t="shared" si="23"/>
        <v>250080</v>
      </c>
    </row>
    <row r="1535" spans="1:9" x14ac:dyDescent="0.25">
      <c r="A1535">
        <f>municipios[[#This Row],[CÓDIGO DO MUNICÍPIO - TOM]]</f>
        <v>1917</v>
      </c>
      <c r="B1535">
        <f>municipios[[#This Row],[CÓDIGO DO MUNICÍPIO - IBGE]]</f>
        <v>2500908</v>
      </c>
      <c r="C1535">
        <f>VLOOKUP(H1535,estados!C:G,5,0)</f>
        <v>25</v>
      </c>
      <c r="D1535" t="str">
        <f>VLOOKUP(H1535,estados!C:F,4,0)</f>
        <v>Paraíba</v>
      </c>
      <c r="E1535" t="str">
        <f>VLOOKUP(H1535,estados!C:F,2,0)</f>
        <v>Nordeste</v>
      </c>
      <c r="F1535" t="str">
        <f>municipios[[#This Row],[MUNICÍPIO - IBGE]]</f>
        <v>Arara</v>
      </c>
      <c r="G1535">
        <f>VLOOKUP(H1535,estados!C:F,3,0)</f>
        <v>223</v>
      </c>
      <c r="H1535" t="str">
        <f>municipios[[#This Row],[UF]]</f>
        <v>PB</v>
      </c>
      <c r="I1535" t="str">
        <f t="shared" si="23"/>
        <v>250090</v>
      </c>
    </row>
    <row r="1536" spans="1:9" x14ac:dyDescent="0.25">
      <c r="A1536">
        <f>municipios[[#This Row],[CÓDIGO DO MUNICÍPIO - TOM]]</f>
        <v>1919</v>
      </c>
      <c r="B1536">
        <f>municipios[[#This Row],[CÓDIGO DO MUNICÍPIO - IBGE]]</f>
        <v>2501005</v>
      </c>
      <c r="C1536">
        <f>VLOOKUP(H1536,estados!C:G,5,0)</f>
        <v>25</v>
      </c>
      <c r="D1536" t="str">
        <f>VLOOKUP(H1536,estados!C:F,4,0)</f>
        <v>Paraíba</v>
      </c>
      <c r="E1536" t="str">
        <f>VLOOKUP(H1536,estados!C:F,2,0)</f>
        <v>Nordeste</v>
      </c>
      <c r="F1536" t="str">
        <f>municipios[[#This Row],[MUNICÍPIO - IBGE]]</f>
        <v>Araruna</v>
      </c>
      <c r="G1536">
        <f>VLOOKUP(H1536,estados!C:F,3,0)</f>
        <v>223</v>
      </c>
      <c r="H1536" t="str">
        <f>municipios[[#This Row],[UF]]</f>
        <v>PB</v>
      </c>
      <c r="I1536" t="str">
        <f t="shared" si="23"/>
        <v>250100</v>
      </c>
    </row>
    <row r="1537" spans="1:9" x14ac:dyDescent="0.25">
      <c r="A1537">
        <f>municipios[[#This Row],[CÓDIGO DO MUNICÍPIO - TOM]]</f>
        <v>1921</v>
      </c>
      <c r="B1537">
        <f>municipios[[#This Row],[CÓDIGO DO MUNICÍPIO - IBGE]]</f>
        <v>2501104</v>
      </c>
      <c r="C1537">
        <f>VLOOKUP(H1537,estados!C:G,5,0)</f>
        <v>25</v>
      </c>
      <c r="D1537" t="str">
        <f>VLOOKUP(H1537,estados!C:F,4,0)</f>
        <v>Paraíba</v>
      </c>
      <c r="E1537" t="str">
        <f>VLOOKUP(H1537,estados!C:F,2,0)</f>
        <v>Nordeste</v>
      </c>
      <c r="F1537" t="str">
        <f>municipios[[#This Row],[MUNICÍPIO - IBGE]]</f>
        <v>Areia</v>
      </c>
      <c r="G1537">
        <f>VLOOKUP(H1537,estados!C:F,3,0)</f>
        <v>223</v>
      </c>
      <c r="H1537" t="str">
        <f>municipios[[#This Row],[UF]]</f>
        <v>PB</v>
      </c>
      <c r="I1537" t="str">
        <f t="shared" si="23"/>
        <v>250110</v>
      </c>
    </row>
    <row r="1538" spans="1:9" x14ac:dyDescent="0.25">
      <c r="A1538">
        <f>municipios[[#This Row],[CÓDIGO DO MUNICÍPIO - TOM]]</f>
        <v>1923</v>
      </c>
      <c r="B1538">
        <f>municipios[[#This Row],[CÓDIGO DO MUNICÍPIO - IBGE]]</f>
        <v>2501203</v>
      </c>
      <c r="C1538">
        <f>VLOOKUP(H1538,estados!C:G,5,0)</f>
        <v>25</v>
      </c>
      <c r="D1538" t="str">
        <f>VLOOKUP(H1538,estados!C:F,4,0)</f>
        <v>Paraíba</v>
      </c>
      <c r="E1538" t="str">
        <f>VLOOKUP(H1538,estados!C:F,2,0)</f>
        <v>Nordeste</v>
      </c>
      <c r="F1538" t="str">
        <f>municipios[[#This Row],[MUNICÍPIO - IBGE]]</f>
        <v>Areial</v>
      </c>
      <c r="G1538">
        <f>VLOOKUP(H1538,estados!C:F,3,0)</f>
        <v>223</v>
      </c>
      <c r="H1538" t="str">
        <f>municipios[[#This Row],[UF]]</f>
        <v>PB</v>
      </c>
      <c r="I1538" t="str">
        <f t="shared" si="23"/>
        <v>250120</v>
      </c>
    </row>
    <row r="1539" spans="1:9" x14ac:dyDescent="0.25">
      <c r="A1539">
        <f>municipios[[#This Row],[CÓDIGO DO MUNICÍPIO - TOM]]</f>
        <v>1925</v>
      </c>
      <c r="B1539">
        <f>municipios[[#This Row],[CÓDIGO DO MUNICÍPIO - IBGE]]</f>
        <v>2501302</v>
      </c>
      <c r="C1539">
        <f>VLOOKUP(H1539,estados!C:G,5,0)</f>
        <v>25</v>
      </c>
      <c r="D1539" t="str">
        <f>VLOOKUP(H1539,estados!C:F,4,0)</f>
        <v>Paraíba</v>
      </c>
      <c r="E1539" t="str">
        <f>VLOOKUP(H1539,estados!C:F,2,0)</f>
        <v>Nordeste</v>
      </c>
      <c r="F1539" t="str">
        <f>municipios[[#This Row],[MUNICÍPIO - IBGE]]</f>
        <v>Aroeiras</v>
      </c>
      <c r="G1539">
        <f>VLOOKUP(H1539,estados!C:F,3,0)</f>
        <v>223</v>
      </c>
      <c r="H1539" t="str">
        <f>municipios[[#This Row],[UF]]</f>
        <v>PB</v>
      </c>
      <c r="I1539" t="str">
        <f t="shared" ref="I1539:I1602" si="24">LEFT(B1539,LEN(B1539)-1)</f>
        <v>250130</v>
      </c>
    </row>
    <row r="1540" spans="1:9" x14ac:dyDescent="0.25">
      <c r="A1540">
        <f>municipios[[#This Row],[CÓDIGO DO MUNICÍPIO - TOM]]</f>
        <v>1927</v>
      </c>
      <c r="B1540">
        <f>municipios[[#This Row],[CÓDIGO DO MUNICÍPIO - IBGE]]</f>
        <v>2413359</v>
      </c>
      <c r="C1540">
        <f>VLOOKUP(H1540,estados!C:G,5,0)</f>
        <v>24</v>
      </c>
      <c r="D1540" t="str">
        <f>VLOOKUP(H1540,estados!C:F,4,0)</f>
        <v>Rio Grande do Norte</v>
      </c>
      <c r="E1540" t="str">
        <f>VLOOKUP(H1540,estados!C:F,2,0)</f>
        <v>Nordeste</v>
      </c>
      <c r="F1540" t="str">
        <f>municipios[[#This Row],[MUNICÍPIO - IBGE]]</f>
        <v>Serra do Mel</v>
      </c>
      <c r="G1540">
        <f>VLOOKUP(H1540,estados!C:F,3,0)</f>
        <v>167</v>
      </c>
      <c r="H1540" t="str">
        <f>municipios[[#This Row],[UF]]</f>
        <v>RN</v>
      </c>
      <c r="I1540" t="str">
        <f t="shared" si="24"/>
        <v>241335</v>
      </c>
    </row>
    <row r="1541" spans="1:9" x14ac:dyDescent="0.25">
      <c r="A1541">
        <f>municipios[[#This Row],[CÓDIGO DO MUNICÍPIO - TOM]]</f>
        <v>1929</v>
      </c>
      <c r="B1541">
        <f>municipios[[#This Row],[CÓDIGO DO MUNICÍPIO - IBGE]]</f>
        <v>2501401</v>
      </c>
      <c r="C1541">
        <f>VLOOKUP(H1541,estados!C:G,5,0)</f>
        <v>25</v>
      </c>
      <c r="D1541" t="str">
        <f>VLOOKUP(H1541,estados!C:F,4,0)</f>
        <v>Paraíba</v>
      </c>
      <c r="E1541" t="str">
        <f>VLOOKUP(H1541,estados!C:F,2,0)</f>
        <v>Nordeste</v>
      </c>
      <c r="F1541" t="str">
        <f>municipios[[#This Row],[MUNICÍPIO - IBGE]]</f>
        <v>Baía da Traição</v>
      </c>
      <c r="G1541">
        <f>VLOOKUP(H1541,estados!C:F,3,0)</f>
        <v>223</v>
      </c>
      <c r="H1541" t="str">
        <f>municipios[[#This Row],[UF]]</f>
        <v>PB</v>
      </c>
      <c r="I1541" t="str">
        <f t="shared" si="24"/>
        <v>250140</v>
      </c>
    </row>
    <row r="1542" spans="1:9" x14ac:dyDescent="0.25">
      <c r="A1542">
        <f>municipios[[#This Row],[CÓDIGO DO MUNICÍPIO - TOM]]</f>
        <v>1931</v>
      </c>
      <c r="B1542">
        <f>municipios[[#This Row],[CÓDIGO DO MUNICÍPIO - IBGE]]</f>
        <v>2501500</v>
      </c>
      <c r="C1542">
        <f>VLOOKUP(H1542,estados!C:G,5,0)</f>
        <v>25</v>
      </c>
      <c r="D1542" t="str">
        <f>VLOOKUP(H1542,estados!C:F,4,0)</f>
        <v>Paraíba</v>
      </c>
      <c r="E1542" t="str">
        <f>VLOOKUP(H1542,estados!C:F,2,0)</f>
        <v>Nordeste</v>
      </c>
      <c r="F1542" t="str">
        <f>municipios[[#This Row],[MUNICÍPIO - IBGE]]</f>
        <v>Bananeiras</v>
      </c>
      <c r="G1542">
        <f>VLOOKUP(H1542,estados!C:F,3,0)</f>
        <v>223</v>
      </c>
      <c r="H1542" t="str">
        <f>municipios[[#This Row],[UF]]</f>
        <v>PB</v>
      </c>
      <c r="I1542" t="str">
        <f t="shared" si="24"/>
        <v>250150</v>
      </c>
    </row>
    <row r="1543" spans="1:9" x14ac:dyDescent="0.25">
      <c r="A1543">
        <f>municipios[[#This Row],[CÓDIGO DO MUNICÍPIO - TOM]]</f>
        <v>1933</v>
      </c>
      <c r="B1543">
        <f>municipios[[#This Row],[CÓDIGO DO MUNICÍPIO - IBGE]]</f>
        <v>2501609</v>
      </c>
      <c r="C1543">
        <f>VLOOKUP(H1543,estados!C:G,5,0)</f>
        <v>25</v>
      </c>
      <c r="D1543" t="str">
        <f>VLOOKUP(H1543,estados!C:F,4,0)</f>
        <v>Paraíba</v>
      </c>
      <c r="E1543" t="str">
        <f>VLOOKUP(H1543,estados!C:F,2,0)</f>
        <v>Nordeste</v>
      </c>
      <c r="F1543" t="str">
        <f>municipios[[#This Row],[MUNICÍPIO - IBGE]]</f>
        <v>Barra de Santa Rosa</v>
      </c>
      <c r="G1543">
        <f>VLOOKUP(H1543,estados!C:F,3,0)</f>
        <v>223</v>
      </c>
      <c r="H1543" t="str">
        <f>municipios[[#This Row],[UF]]</f>
        <v>PB</v>
      </c>
      <c r="I1543" t="str">
        <f t="shared" si="24"/>
        <v>250160</v>
      </c>
    </row>
    <row r="1544" spans="1:9" x14ac:dyDescent="0.25">
      <c r="A1544">
        <f>municipios[[#This Row],[CÓDIGO DO MUNICÍPIO - TOM]]</f>
        <v>1935</v>
      </c>
      <c r="B1544">
        <f>municipios[[#This Row],[CÓDIGO DO MUNICÍPIO - IBGE]]</f>
        <v>2501708</v>
      </c>
      <c r="C1544">
        <f>VLOOKUP(H1544,estados!C:G,5,0)</f>
        <v>25</v>
      </c>
      <c r="D1544" t="str">
        <f>VLOOKUP(H1544,estados!C:F,4,0)</f>
        <v>Paraíba</v>
      </c>
      <c r="E1544" t="str">
        <f>VLOOKUP(H1544,estados!C:F,2,0)</f>
        <v>Nordeste</v>
      </c>
      <c r="F1544" t="str">
        <f>municipios[[#This Row],[MUNICÍPIO - IBGE]]</f>
        <v>Barra de São Miguel</v>
      </c>
      <c r="G1544">
        <f>VLOOKUP(H1544,estados!C:F,3,0)</f>
        <v>223</v>
      </c>
      <c r="H1544" t="str">
        <f>municipios[[#This Row],[UF]]</f>
        <v>PB</v>
      </c>
      <c r="I1544" t="str">
        <f t="shared" si="24"/>
        <v>250170</v>
      </c>
    </row>
    <row r="1545" spans="1:9" x14ac:dyDescent="0.25">
      <c r="A1545">
        <f>municipios[[#This Row],[CÓDIGO DO MUNICÍPIO - TOM]]</f>
        <v>1937</v>
      </c>
      <c r="B1545">
        <f>municipios[[#This Row],[CÓDIGO DO MUNICÍPIO - IBGE]]</f>
        <v>2501807</v>
      </c>
      <c r="C1545">
        <f>VLOOKUP(H1545,estados!C:G,5,0)</f>
        <v>25</v>
      </c>
      <c r="D1545" t="str">
        <f>VLOOKUP(H1545,estados!C:F,4,0)</f>
        <v>Paraíba</v>
      </c>
      <c r="E1545" t="str">
        <f>VLOOKUP(H1545,estados!C:F,2,0)</f>
        <v>Nordeste</v>
      </c>
      <c r="F1545" t="str">
        <f>municipios[[#This Row],[MUNICÍPIO - IBGE]]</f>
        <v>Bayeux</v>
      </c>
      <c r="G1545">
        <f>VLOOKUP(H1545,estados!C:F,3,0)</f>
        <v>223</v>
      </c>
      <c r="H1545" t="str">
        <f>municipios[[#This Row],[UF]]</f>
        <v>PB</v>
      </c>
      <c r="I1545" t="str">
        <f t="shared" si="24"/>
        <v>250180</v>
      </c>
    </row>
    <row r="1546" spans="1:9" x14ac:dyDescent="0.25">
      <c r="A1546">
        <f>municipios[[#This Row],[CÓDIGO DO MUNICÍPIO - TOM]]</f>
        <v>1939</v>
      </c>
      <c r="B1546">
        <f>municipios[[#This Row],[CÓDIGO DO MUNICÍPIO - IBGE]]</f>
        <v>2501906</v>
      </c>
      <c r="C1546">
        <f>VLOOKUP(H1546,estados!C:G,5,0)</f>
        <v>25</v>
      </c>
      <c r="D1546" t="str">
        <f>VLOOKUP(H1546,estados!C:F,4,0)</f>
        <v>Paraíba</v>
      </c>
      <c r="E1546" t="str">
        <f>VLOOKUP(H1546,estados!C:F,2,0)</f>
        <v>Nordeste</v>
      </c>
      <c r="F1546" t="str">
        <f>municipios[[#This Row],[MUNICÍPIO - IBGE]]</f>
        <v>Belém</v>
      </c>
      <c r="G1546">
        <f>VLOOKUP(H1546,estados!C:F,3,0)</f>
        <v>223</v>
      </c>
      <c r="H1546" t="str">
        <f>municipios[[#This Row],[UF]]</f>
        <v>PB</v>
      </c>
      <c r="I1546" t="str">
        <f t="shared" si="24"/>
        <v>250190</v>
      </c>
    </row>
    <row r="1547" spans="1:9" x14ac:dyDescent="0.25">
      <c r="A1547">
        <f>municipios[[#This Row],[CÓDIGO DO MUNICÍPIO - TOM]]</f>
        <v>1941</v>
      </c>
      <c r="B1547">
        <f>municipios[[#This Row],[CÓDIGO DO MUNICÍPIO - IBGE]]</f>
        <v>2502003</v>
      </c>
      <c r="C1547">
        <f>VLOOKUP(H1547,estados!C:G,5,0)</f>
        <v>25</v>
      </c>
      <c r="D1547" t="str">
        <f>VLOOKUP(H1547,estados!C:F,4,0)</f>
        <v>Paraíba</v>
      </c>
      <c r="E1547" t="str">
        <f>VLOOKUP(H1547,estados!C:F,2,0)</f>
        <v>Nordeste</v>
      </c>
      <c r="F1547" t="str">
        <f>municipios[[#This Row],[MUNICÍPIO - IBGE]]</f>
        <v>Belém do Brejo do Cruz</v>
      </c>
      <c r="G1547">
        <f>VLOOKUP(H1547,estados!C:F,3,0)</f>
        <v>223</v>
      </c>
      <c r="H1547" t="str">
        <f>municipios[[#This Row],[UF]]</f>
        <v>PB</v>
      </c>
      <c r="I1547" t="str">
        <f t="shared" si="24"/>
        <v>250200</v>
      </c>
    </row>
    <row r="1548" spans="1:9" x14ac:dyDescent="0.25">
      <c r="A1548">
        <f>municipios[[#This Row],[CÓDIGO DO MUNICÍPIO - TOM]]</f>
        <v>1943</v>
      </c>
      <c r="B1548">
        <f>municipios[[#This Row],[CÓDIGO DO MUNICÍPIO - IBGE]]</f>
        <v>2502102</v>
      </c>
      <c r="C1548">
        <f>VLOOKUP(H1548,estados!C:G,5,0)</f>
        <v>25</v>
      </c>
      <c r="D1548" t="str">
        <f>VLOOKUP(H1548,estados!C:F,4,0)</f>
        <v>Paraíba</v>
      </c>
      <c r="E1548" t="str">
        <f>VLOOKUP(H1548,estados!C:F,2,0)</f>
        <v>Nordeste</v>
      </c>
      <c r="F1548" t="str">
        <f>municipios[[#This Row],[MUNICÍPIO - IBGE]]</f>
        <v>Boa Ventura</v>
      </c>
      <c r="G1548">
        <f>VLOOKUP(H1548,estados!C:F,3,0)</f>
        <v>223</v>
      </c>
      <c r="H1548" t="str">
        <f>municipios[[#This Row],[UF]]</f>
        <v>PB</v>
      </c>
      <c r="I1548" t="str">
        <f t="shared" si="24"/>
        <v>250210</v>
      </c>
    </row>
    <row r="1549" spans="1:9" x14ac:dyDescent="0.25">
      <c r="A1549">
        <f>municipios[[#This Row],[CÓDIGO DO MUNICÍPIO - TOM]]</f>
        <v>1945</v>
      </c>
      <c r="B1549">
        <f>municipios[[#This Row],[CÓDIGO DO MUNICÍPIO - IBGE]]</f>
        <v>2502201</v>
      </c>
      <c r="C1549">
        <f>VLOOKUP(H1549,estados!C:G,5,0)</f>
        <v>25</v>
      </c>
      <c r="D1549" t="str">
        <f>VLOOKUP(H1549,estados!C:F,4,0)</f>
        <v>Paraíba</v>
      </c>
      <c r="E1549" t="str">
        <f>VLOOKUP(H1549,estados!C:F,2,0)</f>
        <v>Nordeste</v>
      </c>
      <c r="F1549" t="str">
        <f>municipios[[#This Row],[MUNICÍPIO - IBGE]]</f>
        <v>Bom Jesus</v>
      </c>
      <c r="G1549">
        <f>VLOOKUP(H1549,estados!C:F,3,0)</f>
        <v>223</v>
      </c>
      <c r="H1549" t="str">
        <f>municipios[[#This Row],[UF]]</f>
        <v>PB</v>
      </c>
      <c r="I1549" t="str">
        <f t="shared" si="24"/>
        <v>250220</v>
      </c>
    </row>
    <row r="1550" spans="1:9" x14ac:dyDescent="0.25">
      <c r="A1550">
        <f>municipios[[#This Row],[CÓDIGO DO MUNICÍPIO - TOM]]</f>
        <v>1947</v>
      </c>
      <c r="B1550">
        <f>municipios[[#This Row],[CÓDIGO DO MUNICÍPIO - IBGE]]</f>
        <v>2502300</v>
      </c>
      <c r="C1550">
        <f>VLOOKUP(H1550,estados!C:G,5,0)</f>
        <v>25</v>
      </c>
      <c r="D1550" t="str">
        <f>VLOOKUP(H1550,estados!C:F,4,0)</f>
        <v>Paraíba</v>
      </c>
      <c r="E1550" t="str">
        <f>VLOOKUP(H1550,estados!C:F,2,0)</f>
        <v>Nordeste</v>
      </c>
      <c r="F1550" t="str">
        <f>municipios[[#This Row],[MUNICÍPIO - IBGE]]</f>
        <v>Bom Sucesso</v>
      </c>
      <c r="G1550">
        <f>VLOOKUP(H1550,estados!C:F,3,0)</f>
        <v>223</v>
      </c>
      <c r="H1550" t="str">
        <f>municipios[[#This Row],[UF]]</f>
        <v>PB</v>
      </c>
      <c r="I1550" t="str">
        <f t="shared" si="24"/>
        <v>250230</v>
      </c>
    </row>
    <row r="1551" spans="1:9" x14ac:dyDescent="0.25">
      <c r="A1551">
        <f>municipios[[#This Row],[CÓDIGO DO MUNICÍPIO - TOM]]</f>
        <v>1949</v>
      </c>
      <c r="B1551">
        <f>municipios[[#This Row],[CÓDIGO DO MUNICÍPIO - IBGE]]</f>
        <v>2502409</v>
      </c>
      <c r="C1551">
        <f>VLOOKUP(H1551,estados!C:G,5,0)</f>
        <v>25</v>
      </c>
      <c r="D1551" t="str">
        <f>VLOOKUP(H1551,estados!C:F,4,0)</f>
        <v>Paraíba</v>
      </c>
      <c r="E1551" t="str">
        <f>VLOOKUP(H1551,estados!C:F,2,0)</f>
        <v>Nordeste</v>
      </c>
      <c r="F1551" t="str">
        <f>municipios[[#This Row],[MUNICÍPIO - IBGE]]</f>
        <v>Bonito de Santa Fé</v>
      </c>
      <c r="G1551">
        <f>VLOOKUP(H1551,estados!C:F,3,0)</f>
        <v>223</v>
      </c>
      <c r="H1551" t="str">
        <f>municipios[[#This Row],[UF]]</f>
        <v>PB</v>
      </c>
      <c r="I1551" t="str">
        <f t="shared" si="24"/>
        <v>250240</v>
      </c>
    </row>
    <row r="1552" spans="1:9" x14ac:dyDescent="0.25">
      <c r="A1552">
        <f>municipios[[#This Row],[CÓDIGO DO MUNICÍPIO - TOM]]</f>
        <v>1951</v>
      </c>
      <c r="B1552">
        <f>municipios[[#This Row],[CÓDIGO DO MUNICÍPIO - IBGE]]</f>
        <v>2502508</v>
      </c>
      <c r="C1552">
        <f>VLOOKUP(H1552,estados!C:G,5,0)</f>
        <v>25</v>
      </c>
      <c r="D1552" t="str">
        <f>VLOOKUP(H1552,estados!C:F,4,0)</f>
        <v>Paraíba</v>
      </c>
      <c r="E1552" t="str">
        <f>VLOOKUP(H1552,estados!C:F,2,0)</f>
        <v>Nordeste</v>
      </c>
      <c r="F1552" t="str">
        <f>municipios[[#This Row],[MUNICÍPIO - IBGE]]</f>
        <v>Boqueirão</v>
      </c>
      <c r="G1552">
        <f>VLOOKUP(H1552,estados!C:F,3,0)</f>
        <v>223</v>
      </c>
      <c r="H1552" t="str">
        <f>municipios[[#This Row],[UF]]</f>
        <v>PB</v>
      </c>
      <c r="I1552" t="str">
        <f t="shared" si="24"/>
        <v>250250</v>
      </c>
    </row>
    <row r="1553" spans="1:9" x14ac:dyDescent="0.25">
      <c r="A1553">
        <f>municipios[[#This Row],[CÓDIGO DO MUNICÍPIO - TOM]]</f>
        <v>1953</v>
      </c>
      <c r="B1553">
        <f>municipios[[#This Row],[CÓDIGO DO MUNICÍPIO - IBGE]]</f>
        <v>2502607</v>
      </c>
      <c r="C1553">
        <f>VLOOKUP(H1553,estados!C:G,5,0)</f>
        <v>25</v>
      </c>
      <c r="D1553" t="str">
        <f>VLOOKUP(H1553,estados!C:F,4,0)</f>
        <v>Paraíba</v>
      </c>
      <c r="E1553" t="str">
        <f>VLOOKUP(H1553,estados!C:F,2,0)</f>
        <v>Nordeste</v>
      </c>
      <c r="F1553" t="str">
        <f>municipios[[#This Row],[MUNICÍPIO - IBGE]]</f>
        <v>Igaracy</v>
      </c>
      <c r="G1553">
        <f>VLOOKUP(H1553,estados!C:F,3,0)</f>
        <v>223</v>
      </c>
      <c r="H1553" t="str">
        <f>municipios[[#This Row],[UF]]</f>
        <v>PB</v>
      </c>
      <c r="I1553" t="str">
        <f t="shared" si="24"/>
        <v>250260</v>
      </c>
    </row>
    <row r="1554" spans="1:9" x14ac:dyDescent="0.25">
      <c r="A1554">
        <f>municipios[[#This Row],[CÓDIGO DO MUNICÍPIO - TOM]]</f>
        <v>1955</v>
      </c>
      <c r="B1554">
        <f>municipios[[#This Row],[CÓDIGO DO MUNICÍPIO - IBGE]]</f>
        <v>2502706</v>
      </c>
      <c r="C1554">
        <f>VLOOKUP(H1554,estados!C:G,5,0)</f>
        <v>25</v>
      </c>
      <c r="D1554" t="str">
        <f>VLOOKUP(H1554,estados!C:F,4,0)</f>
        <v>Paraíba</v>
      </c>
      <c r="E1554" t="str">
        <f>VLOOKUP(H1554,estados!C:F,2,0)</f>
        <v>Nordeste</v>
      </c>
      <c r="F1554" t="str">
        <f>municipios[[#This Row],[MUNICÍPIO - IBGE]]</f>
        <v>Borborema</v>
      </c>
      <c r="G1554">
        <f>VLOOKUP(H1554,estados!C:F,3,0)</f>
        <v>223</v>
      </c>
      <c r="H1554" t="str">
        <f>municipios[[#This Row],[UF]]</f>
        <v>PB</v>
      </c>
      <c r="I1554" t="str">
        <f t="shared" si="24"/>
        <v>250270</v>
      </c>
    </row>
    <row r="1555" spans="1:9" x14ac:dyDescent="0.25">
      <c r="A1555">
        <f>municipios[[#This Row],[CÓDIGO DO MUNICÍPIO - TOM]]</f>
        <v>1957</v>
      </c>
      <c r="B1555">
        <f>municipios[[#This Row],[CÓDIGO DO MUNICÍPIO - IBGE]]</f>
        <v>2502805</v>
      </c>
      <c r="C1555">
        <f>VLOOKUP(H1555,estados!C:G,5,0)</f>
        <v>25</v>
      </c>
      <c r="D1555" t="str">
        <f>VLOOKUP(H1555,estados!C:F,4,0)</f>
        <v>Paraíba</v>
      </c>
      <c r="E1555" t="str">
        <f>VLOOKUP(H1555,estados!C:F,2,0)</f>
        <v>Nordeste</v>
      </c>
      <c r="F1555" t="str">
        <f>municipios[[#This Row],[MUNICÍPIO - IBGE]]</f>
        <v>Brejo do Cruz</v>
      </c>
      <c r="G1555">
        <f>VLOOKUP(H1555,estados!C:F,3,0)</f>
        <v>223</v>
      </c>
      <c r="H1555" t="str">
        <f>municipios[[#This Row],[UF]]</f>
        <v>PB</v>
      </c>
      <c r="I1555" t="str">
        <f t="shared" si="24"/>
        <v>250280</v>
      </c>
    </row>
    <row r="1556" spans="1:9" x14ac:dyDescent="0.25">
      <c r="A1556">
        <f>municipios[[#This Row],[CÓDIGO DO MUNICÍPIO - TOM]]</f>
        <v>1959</v>
      </c>
      <c r="B1556">
        <f>municipios[[#This Row],[CÓDIGO DO MUNICÍPIO - IBGE]]</f>
        <v>2502904</v>
      </c>
      <c r="C1556">
        <f>VLOOKUP(H1556,estados!C:G,5,0)</f>
        <v>25</v>
      </c>
      <c r="D1556" t="str">
        <f>VLOOKUP(H1556,estados!C:F,4,0)</f>
        <v>Paraíba</v>
      </c>
      <c r="E1556" t="str">
        <f>VLOOKUP(H1556,estados!C:F,2,0)</f>
        <v>Nordeste</v>
      </c>
      <c r="F1556" t="str">
        <f>municipios[[#This Row],[MUNICÍPIO - IBGE]]</f>
        <v>Brejo dos Santos</v>
      </c>
      <c r="G1556">
        <f>VLOOKUP(H1556,estados!C:F,3,0)</f>
        <v>223</v>
      </c>
      <c r="H1556" t="str">
        <f>municipios[[#This Row],[UF]]</f>
        <v>PB</v>
      </c>
      <c r="I1556" t="str">
        <f t="shared" si="24"/>
        <v>250290</v>
      </c>
    </row>
    <row r="1557" spans="1:9" x14ac:dyDescent="0.25">
      <c r="A1557">
        <f>municipios[[#This Row],[CÓDIGO DO MUNICÍPIO - TOM]]</f>
        <v>1961</v>
      </c>
      <c r="B1557">
        <f>municipios[[#This Row],[CÓDIGO DO MUNICÍPIO - IBGE]]</f>
        <v>2503001</v>
      </c>
      <c r="C1557">
        <f>VLOOKUP(H1557,estados!C:G,5,0)</f>
        <v>25</v>
      </c>
      <c r="D1557" t="str">
        <f>VLOOKUP(H1557,estados!C:F,4,0)</f>
        <v>Paraíba</v>
      </c>
      <c r="E1557" t="str">
        <f>VLOOKUP(H1557,estados!C:F,2,0)</f>
        <v>Nordeste</v>
      </c>
      <c r="F1557" t="str">
        <f>municipios[[#This Row],[MUNICÍPIO - IBGE]]</f>
        <v>Caaporã</v>
      </c>
      <c r="G1557">
        <f>VLOOKUP(H1557,estados!C:F,3,0)</f>
        <v>223</v>
      </c>
      <c r="H1557" t="str">
        <f>municipios[[#This Row],[UF]]</f>
        <v>PB</v>
      </c>
      <c r="I1557" t="str">
        <f t="shared" si="24"/>
        <v>250300</v>
      </c>
    </row>
    <row r="1558" spans="1:9" x14ac:dyDescent="0.25">
      <c r="A1558">
        <f>municipios[[#This Row],[CÓDIGO DO MUNICÍPIO - TOM]]</f>
        <v>1963</v>
      </c>
      <c r="B1558">
        <f>municipios[[#This Row],[CÓDIGO DO MUNICÍPIO - IBGE]]</f>
        <v>2503100</v>
      </c>
      <c r="C1558">
        <f>VLOOKUP(H1558,estados!C:G,5,0)</f>
        <v>25</v>
      </c>
      <c r="D1558" t="str">
        <f>VLOOKUP(H1558,estados!C:F,4,0)</f>
        <v>Paraíba</v>
      </c>
      <c r="E1558" t="str">
        <f>VLOOKUP(H1558,estados!C:F,2,0)</f>
        <v>Nordeste</v>
      </c>
      <c r="F1558" t="str">
        <f>municipios[[#This Row],[MUNICÍPIO - IBGE]]</f>
        <v>Cabaceiras</v>
      </c>
      <c r="G1558">
        <f>VLOOKUP(H1558,estados!C:F,3,0)</f>
        <v>223</v>
      </c>
      <c r="H1558" t="str">
        <f>municipios[[#This Row],[UF]]</f>
        <v>PB</v>
      </c>
      <c r="I1558" t="str">
        <f t="shared" si="24"/>
        <v>250310</v>
      </c>
    </row>
    <row r="1559" spans="1:9" x14ac:dyDescent="0.25">
      <c r="A1559">
        <f>municipios[[#This Row],[CÓDIGO DO MUNICÍPIO - TOM]]</f>
        <v>1965</v>
      </c>
      <c r="B1559">
        <f>municipios[[#This Row],[CÓDIGO DO MUNICÍPIO - IBGE]]</f>
        <v>2503209</v>
      </c>
      <c r="C1559">
        <f>VLOOKUP(H1559,estados!C:G,5,0)</f>
        <v>25</v>
      </c>
      <c r="D1559" t="str">
        <f>VLOOKUP(H1559,estados!C:F,4,0)</f>
        <v>Paraíba</v>
      </c>
      <c r="E1559" t="str">
        <f>VLOOKUP(H1559,estados!C:F,2,0)</f>
        <v>Nordeste</v>
      </c>
      <c r="F1559" t="str">
        <f>municipios[[#This Row],[MUNICÍPIO - IBGE]]</f>
        <v>Cabedelo</v>
      </c>
      <c r="G1559">
        <f>VLOOKUP(H1559,estados!C:F,3,0)</f>
        <v>223</v>
      </c>
      <c r="H1559" t="str">
        <f>municipios[[#This Row],[UF]]</f>
        <v>PB</v>
      </c>
      <c r="I1559" t="str">
        <f t="shared" si="24"/>
        <v>250320</v>
      </c>
    </row>
    <row r="1560" spans="1:9" x14ac:dyDescent="0.25">
      <c r="A1560">
        <f>municipios[[#This Row],[CÓDIGO DO MUNICÍPIO - TOM]]</f>
        <v>1967</v>
      </c>
      <c r="B1560">
        <f>municipios[[#This Row],[CÓDIGO DO MUNICÍPIO - IBGE]]</f>
        <v>2503308</v>
      </c>
      <c r="C1560">
        <f>VLOOKUP(H1560,estados!C:G,5,0)</f>
        <v>25</v>
      </c>
      <c r="D1560" t="str">
        <f>VLOOKUP(H1560,estados!C:F,4,0)</f>
        <v>Paraíba</v>
      </c>
      <c r="E1560" t="str">
        <f>VLOOKUP(H1560,estados!C:F,2,0)</f>
        <v>Nordeste</v>
      </c>
      <c r="F1560" t="str">
        <f>municipios[[#This Row],[MUNICÍPIO - IBGE]]</f>
        <v>Cachoeira dos Índios</v>
      </c>
      <c r="G1560">
        <f>VLOOKUP(H1560,estados!C:F,3,0)</f>
        <v>223</v>
      </c>
      <c r="H1560" t="str">
        <f>municipios[[#This Row],[UF]]</f>
        <v>PB</v>
      </c>
      <c r="I1560" t="str">
        <f t="shared" si="24"/>
        <v>250330</v>
      </c>
    </row>
    <row r="1561" spans="1:9" x14ac:dyDescent="0.25">
      <c r="A1561">
        <f>municipios[[#This Row],[CÓDIGO DO MUNICÍPIO - TOM]]</f>
        <v>1969</v>
      </c>
      <c r="B1561">
        <f>municipios[[#This Row],[CÓDIGO DO MUNICÍPIO - IBGE]]</f>
        <v>2503407</v>
      </c>
      <c r="C1561">
        <f>VLOOKUP(H1561,estados!C:G,5,0)</f>
        <v>25</v>
      </c>
      <c r="D1561" t="str">
        <f>VLOOKUP(H1561,estados!C:F,4,0)</f>
        <v>Paraíba</v>
      </c>
      <c r="E1561" t="str">
        <f>VLOOKUP(H1561,estados!C:F,2,0)</f>
        <v>Nordeste</v>
      </c>
      <c r="F1561" t="str">
        <f>municipios[[#This Row],[MUNICÍPIO - IBGE]]</f>
        <v>Cacimba de Areia</v>
      </c>
      <c r="G1561">
        <f>VLOOKUP(H1561,estados!C:F,3,0)</f>
        <v>223</v>
      </c>
      <c r="H1561" t="str">
        <f>municipios[[#This Row],[UF]]</f>
        <v>PB</v>
      </c>
      <c r="I1561" t="str">
        <f t="shared" si="24"/>
        <v>250340</v>
      </c>
    </row>
    <row r="1562" spans="1:9" x14ac:dyDescent="0.25">
      <c r="A1562">
        <f>municipios[[#This Row],[CÓDIGO DO MUNICÍPIO - TOM]]</f>
        <v>1971</v>
      </c>
      <c r="B1562">
        <f>municipios[[#This Row],[CÓDIGO DO MUNICÍPIO - IBGE]]</f>
        <v>2503506</v>
      </c>
      <c r="C1562">
        <f>VLOOKUP(H1562,estados!C:G,5,0)</f>
        <v>25</v>
      </c>
      <c r="D1562" t="str">
        <f>VLOOKUP(H1562,estados!C:F,4,0)</f>
        <v>Paraíba</v>
      </c>
      <c r="E1562" t="str">
        <f>VLOOKUP(H1562,estados!C:F,2,0)</f>
        <v>Nordeste</v>
      </c>
      <c r="F1562" t="str">
        <f>municipios[[#This Row],[MUNICÍPIO - IBGE]]</f>
        <v>Cacimba de Dentro</v>
      </c>
      <c r="G1562">
        <f>VLOOKUP(H1562,estados!C:F,3,0)</f>
        <v>223</v>
      </c>
      <c r="H1562" t="str">
        <f>municipios[[#This Row],[UF]]</f>
        <v>PB</v>
      </c>
      <c r="I1562" t="str">
        <f t="shared" si="24"/>
        <v>250350</v>
      </c>
    </row>
    <row r="1563" spans="1:9" x14ac:dyDescent="0.25">
      <c r="A1563">
        <f>municipios[[#This Row],[CÓDIGO DO MUNICÍPIO - TOM]]</f>
        <v>1973</v>
      </c>
      <c r="B1563">
        <f>municipios[[#This Row],[CÓDIGO DO MUNICÍPIO - IBGE]]</f>
        <v>2503605</v>
      </c>
      <c r="C1563">
        <f>VLOOKUP(H1563,estados!C:G,5,0)</f>
        <v>25</v>
      </c>
      <c r="D1563" t="str">
        <f>VLOOKUP(H1563,estados!C:F,4,0)</f>
        <v>Paraíba</v>
      </c>
      <c r="E1563" t="str">
        <f>VLOOKUP(H1563,estados!C:F,2,0)</f>
        <v>Nordeste</v>
      </c>
      <c r="F1563" t="str">
        <f>municipios[[#This Row],[MUNICÍPIO - IBGE]]</f>
        <v>Caiçara</v>
      </c>
      <c r="G1563">
        <f>VLOOKUP(H1563,estados!C:F,3,0)</f>
        <v>223</v>
      </c>
      <c r="H1563" t="str">
        <f>municipios[[#This Row],[UF]]</f>
        <v>PB</v>
      </c>
      <c r="I1563" t="str">
        <f t="shared" si="24"/>
        <v>250360</v>
      </c>
    </row>
    <row r="1564" spans="1:9" x14ac:dyDescent="0.25">
      <c r="A1564">
        <f>municipios[[#This Row],[CÓDIGO DO MUNICÍPIO - TOM]]</f>
        <v>1975</v>
      </c>
      <c r="B1564">
        <f>municipios[[#This Row],[CÓDIGO DO MUNICÍPIO - IBGE]]</f>
        <v>2503704</v>
      </c>
      <c r="C1564">
        <f>VLOOKUP(H1564,estados!C:G,5,0)</f>
        <v>25</v>
      </c>
      <c r="D1564" t="str">
        <f>VLOOKUP(H1564,estados!C:F,4,0)</f>
        <v>Paraíba</v>
      </c>
      <c r="E1564" t="str">
        <f>VLOOKUP(H1564,estados!C:F,2,0)</f>
        <v>Nordeste</v>
      </c>
      <c r="F1564" t="str">
        <f>municipios[[#This Row],[MUNICÍPIO - IBGE]]</f>
        <v>Cajazeiras</v>
      </c>
      <c r="G1564">
        <f>VLOOKUP(H1564,estados!C:F,3,0)</f>
        <v>223</v>
      </c>
      <c r="H1564" t="str">
        <f>municipios[[#This Row],[UF]]</f>
        <v>PB</v>
      </c>
      <c r="I1564" t="str">
        <f t="shared" si="24"/>
        <v>250370</v>
      </c>
    </row>
    <row r="1565" spans="1:9" x14ac:dyDescent="0.25">
      <c r="A1565">
        <f>municipios[[#This Row],[CÓDIGO DO MUNICÍPIO - TOM]]</f>
        <v>1977</v>
      </c>
      <c r="B1565">
        <f>municipios[[#This Row],[CÓDIGO DO MUNICÍPIO - IBGE]]</f>
        <v>2503803</v>
      </c>
      <c r="C1565">
        <f>VLOOKUP(H1565,estados!C:G,5,0)</f>
        <v>25</v>
      </c>
      <c r="D1565" t="str">
        <f>VLOOKUP(H1565,estados!C:F,4,0)</f>
        <v>Paraíba</v>
      </c>
      <c r="E1565" t="str">
        <f>VLOOKUP(H1565,estados!C:F,2,0)</f>
        <v>Nordeste</v>
      </c>
      <c r="F1565" t="str">
        <f>municipios[[#This Row],[MUNICÍPIO - IBGE]]</f>
        <v>Caldas Brandão</v>
      </c>
      <c r="G1565">
        <f>VLOOKUP(H1565,estados!C:F,3,0)</f>
        <v>223</v>
      </c>
      <c r="H1565" t="str">
        <f>municipios[[#This Row],[UF]]</f>
        <v>PB</v>
      </c>
      <c r="I1565" t="str">
        <f t="shared" si="24"/>
        <v>250380</v>
      </c>
    </row>
    <row r="1566" spans="1:9" x14ac:dyDescent="0.25">
      <c r="A1566">
        <f>municipios[[#This Row],[CÓDIGO DO MUNICÍPIO - TOM]]</f>
        <v>1979</v>
      </c>
      <c r="B1566">
        <f>municipios[[#This Row],[CÓDIGO DO MUNICÍPIO - IBGE]]</f>
        <v>2503902</v>
      </c>
      <c r="C1566">
        <f>VLOOKUP(H1566,estados!C:G,5,0)</f>
        <v>25</v>
      </c>
      <c r="D1566" t="str">
        <f>VLOOKUP(H1566,estados!C:F,4,0)</f>
        <v>Paraíba</v>
      </c>
      <c r="E1566" t="str">
        <f>VLOOKUP(H1566,estados!C:F,2,0)</f>
        <v>Nordeste</v>
      </c>
      <c r="F1566" t="str">
        <f>municipios[[#This Row],[MUNICÍPIO - IBGE]]</f>
        <v>Camalaú</v>
      </c>
      <c r="G1566">
        <f>VLOOKUP(H1566,estados!C:F,3,0)</f>
        <v>223</v>
      </c>
      <c r="H1566" t="str">
        <f>municipios[[#This Row],[UF]]</f>
        <v>PB</v>
      </c>
      <c r="I1566" t="str">
        <f t="shared" si="24"/>
        <v>250390</v>
      </c>
    </row>
    <row r="1567" spans="1:9" x14ac:dyDescent="0.25">
      <c r="A1567">
        <f>municipios[[#This Row],[CÓDIGO DO MUNICÍPIO - TOM]]</f>
        <v>1981</v>
      </c>
      <c r="B1567">
        <f>municipios[[#This Row],[CÓDIGO DO MUNICÍPIO - IBGE]]</f>
        <v>2504009</v>
      </c>
      <c r="C1567">
        <f>VLOOKUP(H1567,estados!C:G,5,0)</f>
        <v>25</v>
      </c>
      <c r="D1567" t="str">
        <f>VLOOKUP(H1567,estados!C:F,4,0)</f>
        <v>Paraíba</v>
      </c>
      <c r="E1567" t="str">
        <f>VLOOKUP(H1567,estados!C:F,2,0)</f>
        <v>Nordeste</v>
      </c>
      <c r="F1567" t="str">
        <f>municipios[[#This Row],[MUNICÍPIO - IBGE]]</f>
        <v>Campina Grande</v>
      </c>
      <c r="G1567">
        <f>VLOOKUP(H1567,estados!C:F,3,0)</f>
        <v>223</v>
      </c>
      <c r="H1567" t="str">
        <f>municipios[[#This Row],[UF]]</f>
        <v>PB</v>
      </c>
      <c r="I1567" t="str">
        <f t="shared" si="24"/>
        <v>250400</v>
      </c>
    </row>
    <row r="1568" spans="1:9" x14ac:dyDescent="0.25">
      <c r="A1568">
        <f>municipios[[#This Row],[CÓDIGO DO MUNICÍPIO - TOM]]</f>
        <v>1983</v>
      </c>
      <c r="B1568">
        <f>municipios[[#This Row],[CÓDIGO DO MUNICÍPIO - IBGE]]</f>
        <v>2504108</v>
      </c>
      <c r="C1568">
        <f>VLOOKUP(H1568,estados!C:G,5,0)</f>
        <v>25</v>
      </c>
      <c r="D1568" t="str">
        <f>VLOOKUP(H1568,estados!C:F,4,0)</f>
        <v>Paraíba</v>
      </c>
      <c r="E1568" t="str">
        <f>VLOOKUP(H1568,estados!C:F,2,0)</f>
        <v>Nordeste</v>
      </c>
      <c r="F1568" t="str">
        <f>municipios[[#This Row],[MUNICÍPIO - IBGE]]</f>
        <v>Carrapateira</v>
      </c>
      <c r="G1568">
        <f>VLOOKUP(H1568,estados!C:F,3,0)</f>
        <v>223</v>
      </c>
      <c r="H1568" t="str">
        <f>municipios[[#This Row],[UF]]</f>
        <v>PB</v>
      </c>
      <c r="I1568" t="str">
        <f t="shared" si="24"/>
        <v>250410</v>
      </c>
    </row>
    <row r="1569" spans="1:9" x14ac:dyDescent="0.25">
      <c r="A1569">
        <f>municipios[[#This Row],[CÓDIGO DO MUNICÍPIO - TOM]]</f>
        <v>1985</v>
      </c>
      <c r="B1569">
        <f>municipios[[#This Row],[CÓDIGO DO MUNICÍPIO - IBGE]]</f>
        <v>2504207</v>
      </c>
      <c r="C1569">
        <f>VLOOKUP(H1569,estados!C:G,5,0)</f>
        <v>25</v>
      </c>
      <c r="D1569" t="str">
        <f>VLOOKUP(H1569,estados!C:F,4,0)</f>
        <v>Paraíba</v>
      </c>
      <c r="E1569" t="str">
        <f>VLOOKUP(H1569,estados!C:F,2,0)</f>
        <v>Nordeste</v>
      </c>
      <c r="F1569" t="str">
        <f>municipios[[#This Row],[MUNICÍPIO - IBGE]]</f>
        <v>Catingueira</v>
      </c>
      <c r="G1569">
        <f>VLOOKUP(H1569,estados!C:F,3,0)</f>
        <v>223</v>
      </c>
      <c r="H1569" t="str">
        <f>municipios[[#This Row],[UF]]</f>
        <v>PB</v>
      </c>
      <c r="I1569" t="str">
        <f t="shared" si="24"/>
        <v>250420</v>
      </c>
    </row>
    <row r="1570" spans="1:9" x14ac:dyDescent="0.25">
      <c r="A1570">
        <f>municipios[[#This Row],[CÓDIGO DO MUNICÍPIO - TOM]]</f>
        <v>1987</v>
      </c>
      <c r="B1570">
        <f>municipios[[#This Row],[CÓDIGO DO MUNICÍPIO - IBGE]]</f>
        <v>2504306</v>
      </c>
      <c r="C1570">
        <f>VLOOKUP(H1570,estados!C:G,5,0)</f>
        <v>25</v>
      </c>
      <c r="D1570" t="str">
        <f>VLOOKUP(H1570,estados!C:F,4,0)</f>
        <v>Paraíba</v>
      </c>
      <c r="E1570" t="str">
        <f>VLOOKUP(H1570,estados!C:F,2,0)</f>
        <v>Nordeste</v>
      </c>
      <c r="F1570" t="str">
        <f>municipios[[#This Row],[MUNICÍPIO - IBGE]]</f>
        <v>Catolé do Rocha</v>
      </c>
      <c r="G1570">
        <f>VLOOKUP(H1570,estados!C:F,3,0)</f>
        <v>223</v>
      </c>
      <c r="H1570" t="str">
        <f>municipios[[#This Row],[UF]]</f>
        <v>PB</v>
      </c>
      <c r="I1570" t="str">
        <f t="shared" si="24"/>
        <v>250430</v>
      </c>
    </row>
    <row r="1571" spans="1:9" x14ac:dyDescent="0.25">
      <c r="A1571">
        <f>municipios[[#This Row],[CÓDIGO DO MUNICÍPIO - TOM]]</f>
        <v>1989</v>
      </c>
      <c r="B1571">
        <f>municipios[[#This Row],[CÓDIGO DO MUNICÍPIO - IBGE]]</f>
        <v>2504405</v>
      </c>
      <c r="C1571">
        <f>VLOOKUP(H1571,estados!C:G,5,0)</f>
        <v>25</v>
      </c>
      <c r="D1571" t="str">
        <f>VLOOKUP(H1571,estados!C:F,4,0)</f>
        <v>Paraíba</v>
      </c>
      <c r="E1571" t="str">
        <f>VLOOKUP(H1571,estados!C:F,2,0)</f>
        <v>Nordeste</v>
      </c>
      <c r="F1571" t="str">
        <f>municipios[[#This Row],[MUNICÍPIO - IBGE]]</f>
        <v>Conceição</v>
      </c>
      <c r="G1571">
        <f>VLOOKUP(H1571,estados!C:F,3,0)</f>
        <v>223</v>
      </c>
      <c r="H1571" t="str">
        <f>municipios[[#This Row],[UF]]</f>
        <v>PB</v>
      </c>
      <c r="I1571" t="str">
        <f t="shared" si="24"/>
        <v>250440</v>
      </c>
    </row>
    <row r="1572" spans="1:9" x14ac:dyDescent="0.25">
      <c r="A1572">
        <f>municipios[[#This Row],[CÓDIGO DO MUNICÍPIO - TOM]]</f>
        <v>1991</v>
      </c>
      <c r="B1572">
        <f>municipios[[#This Row],[CÓDIGO DO MUNICÍPIO - IBGE]]</f>
        <v>2504504</v>
      </c>
      <c r="C1572">
        <f>VLOOKUP(H1572,estados!C:G,5,0)</f>
        <v>25</v>
      </c>
      <c r="D1572" t="str">
        <f>VLOOKUP(H1572,estados!C:F,4,0)</f>
        <v>Paraíba</v>
      </c>
      <c r="E1572" t="str">
        <f>VLOOKUP(H1572,estados!C:F,2,0)</f>
        <v>Nordeste</v>
      </c>
      <c r="F1572" t="str">
        <f>municipios[[#This Row],[MUNICÍPIO - IBGE]]</f>
        <v>Condado</v>
      </c>
      <c r="G1572">
        <f>VLOOKUP(H1572,estados!C:F,3,0)</f>
        <v>223</v>
      </c>
      <c r="H1572" t="str">
        <f>municipios[[#This Row],[UF]]</f>
        <v>PB</v>
      </c>
      <c r="I1572" t="str">
        <f t="shared" si="24"/>
        <v>250450</v>
      </c>
    </row>
    <row r="1573" spans="1:9" x14ac:dyDescent="0.25">
      <c r="A1573">
        <f>municipios[[#This Row],[CÓDIGO DO MUNICÍPIO - TOM]]</f>
        <v>1993</v>
      </c>
      <c r="B1573">
        <f>municipios[[#This Row],[CÓDIGO DO MUNICÍPIO - IBGE]]</f>
        <v>2504603</v>
      </c>
      <c r="C1573">
        <f>VLOOKUP(H1573,estados!C:G,5,0)</f>
        <v>25</v>
      </c>
      <c r="D1573" t="str">
        <f>VLOOKUP(H1573,estados!C:F,4,0)</f>
        <v>Paraíba</v>
      </c>
      <c r="E1573" t="str">
        <f>VLOOKUP(H1573,estados!C:F,2,0)</f>
        <v>Nordeste</v>
      </c>
      <c r="F1573" t="str">
        <f>municipios[[#This Row],[MUNICÍPIO - IBGE]]</f>
        <v>Conde</v>
      </c>
      <c r="G1573">
        <f>VLOOKUP(H1573,estados!C:F,3,0)</f>
        <v>223</v>
      </c>
      <c r="H1573" t="str">
        <f>municipios[[#This Row],[UF]]</f>
        <v>PB</v>
      </c>
      <c r="I1573" t="str">
        <f t="shared" si="24"/>
        <v>250460</v>
      </c>
    </row>
    <row r="1574" spans="1:9" x14ac:dyDescent="0.25">
      <c r="A1574">
        <f>municipios[[#This Row],[CÓDIGO DO MUNICÍPIO - TOM]]</f>
        <v>1995</v>
      </c>
      <c r="B1574">
        <f>municipios[[#This Row],[CÓDIGO DO MUNICÍPIO - IBGE]]</f>
        <v>2504702</v>
      </c>
      <c r="C1574">
        <f>VLOOKUP(H1574,estados!C:G,5,0)</f>
        <v>25</v>
      </c>
      <c r="D1574" t="str">
        <f>VLOOKUP(H1574,estados!C:F,4,0)</f>
        <v>Paraíba</v>
      </c>
      <c r="E1574" t="str">
        <f>VLOOKUP(H1574,estados!C:F,2,0)</f>
        <v>Nordeste</v>
      </c>
      <c r="F1574" t="str">
        <f>municipios[[#This Row],[MUNICÍPIO - IBGE]]</f>
        <v>Congo</v>
      </c>
      <c r="G1574">
        <f>VLOOKUP(H1574,estados!C:F,3,0)</f>
        <v>223</v>
      </c>
      <c r="H1574" t="str">
        <f>municipios[[#This Row],[UF]]</f>
        <v>PB</v>
      </c>
      <c r="I1574" t="str">
        <f t="shared" si="24"/>
        <v>250470</v>
      </c>
    </row>
    <row r="1575" spans="1:9" x14ac:dyDescent="0.25">
      <c r="A1575">
        <f>municipios[[#This Row],[CÓDIGO DO MUNICÍPIO - TOM]]</f>
        <v>1997</v>
      </c>
      <c r="B1575">
        <f>municipios[[#This Row],[CÓDIGO DO MUNICÍPIO - IBGE]]</f>
        <v>2504801</v>
      </c>
      <c r="C1575">
        <f>VLOOKUP(H1575,estados!C:G,5,0)</f>
        <v>25</v>
      </c>
      <c r="D1575" t="str">
        <f>VLOOKUP(H1575,estados!C:F,4,0)</f>
        <v>Paraíba</v>
      </c>
      <c r="E1575" t="str">
        <f>VLOOKUP(H1575,estados!C:F,2,0)</f>
        <v>Nordeste</v>
      </c>
      <c r="F1575" t="str">
        <f>municipios[[#This Row],[MUNICÍPIO - IBGE]]</f>
        <v>Coremas</v>
      </c>
      <c r="G1575">
        <f>VLOOKUP(H1575,estados!C:F,3,0)</f>
        <v>223</v>
      </c>
      <c r="H1575" t="str">
        <f>municipios[[#This Row],[UF]]</f>
        <v>PB</v>
      </c>
      <c r="I1575" t="str">
        <f t="shared" si="24"/>
        <v>250480</v>
      </c>
    </row>
    <row r="1576" spans="1:9" x14ac:dyDescent="0.25">
      <c r="A1576">
        <f>municipios[[#This Row],[CÓDIGO DO MUNICÍPIO - TOM]]</f>
        <v>1999</v>
      </c>
      <c r="B1576">
        <f>municipios[[#This Row],[CÓDIGO DO MUNICÍPIO - IBGE]]</f>
        <v>2504900</v>
      </c>
      <c r="C1576">
        <f>VLOOKUP(H1576,estados!C:G,5,0)</f>
        <v>25</v>
      </c>
      <c r="D1576" t="str">
        <f>VLOOKUP(H1576,estados!C:F,4,0)</f>
        <v>Paraíba</v>
      </c>
      <c r="E1576" t="str">
        <f>VLOOKUP(H1576,estados!C:F,2,0)</f>
        <v>Nordeste</v>
      </c>
      <c r="F1576" t="str">
        <f>municipios[[#This Row],[MUNICÍPIO - IBGE]]</f>
        <v>Cruz do Espírito Santo</v>
      </c>
      <c r="G1576">
        <f>VLOOKUP(H1576,estados!C:F,3,0)</f>
        <v>223</v>
      </c>
      <c r="H1576" t="str">
        <f>municipios[[#This Row],[UF]]</f>
        <v>PB</v>
      </c>
      <c r="I1576" t="str">
        <f t="shared" si="24"/>
        <v>250490</v>
      </c>
    </row>
    <row r="1577" spans="1:9" x14ac:dyDescent="0.25">
      <c r="A1577">
        <f>municipios[[#This Row],[CÓDIGO DO MUNICÍPIO - TOM]]</f>
        <v>2001</v>
      </c>
      <c r="B1577">
        <f>municipios[[#This Row],[CÓDIGO DO MUNICÍPIO - IBGE]]</f>
        <v>2505006</v>
      </c>
      <c r="C1577">
        <f>VLOOKUP(H1577,estados!C:G,5,0)</f>
        <v>25</v>
      </c>
      <c r="D1577" t="str">
        <f>VLOOKUP(H1577,estados!C:F,4,0)</f>
        <v>Paraíba</v>
      </c>
      <c r="E1577" t="str">
        <f>VLOOKUP(H1577,estados!C:F,2,0)</f>
        <v>Nordeste</v>
      </c>
      <c r="F1577" t="str">
        <f>municipios[[#This Row],[MUNICÍPIO - IBGE]]</f>
        <v>Cubati</v>
      </c>
      <c r="G1577">
        <f>VLOOKUP(H1577,estados!C:F,3,0)</f>
        <v>223</v>
      </c>
      <c r="H1577" t="str">
        <f>municipios[[#This Row],[UF]]</f>
        <v>PB</v>
      </c>
      <c r="I1577" t="str">
        <f t="shared" si="24"/>
        <v>250500</v>
      </c>
    </row>
    <row r="1578" spans="1:9" x14ac:dyDescent="0.25">
      <c r="A1578">
        <f>municipios[[#This Row],[CÓDIGO DO MUNICÍPIO - TOM]]</f>
        <v>2003</v>
      </c>
      <c r="B1578">
        <f>municipios[[#This Row],[CÓDIGO DO MUNICÍPIO - IBGE]]</f>
        <v>2505105</v>
      </c>
      <c r="C1578">
        <f>VLOOKUP(H1578,estados!C:G,5,0)</f>
        <v>25</v>
      </c>
      <c r="D1578" t="str">
        <f>VLOOKUP(H1578,estados!C:F,4,0)</f>
        <v>Paraíba</v>
      </c>
      <c r="E1578" t="str">
        <f>VLOOKUP(H1578,estados!C:F,2,0)</f>
        <v>Nordeste</v>
      </c>
      <c r="F1578" t="str">
        <f>municipios[[#This Row],[MUNICÍPIO - IBGE]]</f>
        <v>Cuité</v>
      </c>
      <c r="G1578">
        <f>VLOOKUP(H1578,estados!C:F,3,0)</f>
        <v>223</v>
      </c>
      <c r="H1578" t="str">
        <f>municipios[[#This Row],[UF]]</f>
        <v>PB</v>
      </c>
      <c r="I1578" t="str">
        <f t="shared" si="24"/>
        <v>250510</v>
      </c>
    </row>
    <row r="1579" spans="1:9" x14ac:dyDescent="0.25">
      <c r="A1579">
        <f>municipios[[#This Row],[CÓDIGO DO MUNICÍPIO - TOM]]</f>
        <v>2005</v>
      </c>
      <c r="B1579">
        <f>municipios[[#This Row],[CÓDIGO DO MUNICÍPIO - IBGE]]</f>
        <v>2505204</v>
      </c>
      <c r="C1579">
        <f>VLOOKUP(H1579,estados!C:G,5,0)</f>
        <v>25</v>
      </c>
      <c r="D1579" t="str">
        <f>VLOOKUP(H1579,estados!C:F,4,0)</f>
        <v>Paraíba</v>
      </c>
      <c r="E1579" t="str">
        <f>VLOOKUP(H1579,estados!C:F,2,0)</f>
        <v>Nordeste</v>
      </c>
      <c r="F1579" t="str">
        <f>municipios[[#This Row],[MUNICÍPIO - IBGE]]</f>
        <v>Cuitegi</v>
      </c>
      <c r="G1579">
        <f>VLOOKUP(H1579,estados!C:F,3,0)</f>
        <v>223</v>
      </c>
      <c r="H1579" t="str">
        <f>municipios[[#This Row],[UF]]</f>
        <v>PB</v>
      </c>
      <c r="I1579" t="str">
        <f t="shared" si="24"/>
        <v>250520</v>
      </c>
    </row>
    <row r="1580" spans="1:9" x14ac:dyDescent="0.25">
      <c r="A1580">
        <f>municipios[[#This Row],[CÓDIGO DO MUNICÍPIO - TOM]]</f>
        <v>2007</v>
      </c>
      <c r="B1580">
        <f>municipios[[#This Row],[CÓDIGO DO MUNICÍPIO - IBGE]]</f>
        <v>2505303</v>
      </c>
      <c r="C1580">
        <f>VLOOKUP(H1580,estados!C:G,5,0)</f>
        <v>25</v>
      </c>
      <c r="D1580" t="str">
        <f>VLOOKUP(H1580,estados!C:F,4,0)</f>
        <v>Paraíba</v>
      </c>
      <c r="E1580" t="str">
        <f>VLOOKUP(H1580,estados!C:F,2,0)</f>
        <v>Nordeste</v>
      </c>
      <c r="F1580" t="str">
        <f>municipios[[#This Row],[MUNICÍPIO - IBGE]]</f>
        <v>Curral Velho</v>
      </c>
      <c r="G1580">
        <f>VLOOKUP(H1580,estados!C:F,3,0)</f>
        <v>223</v>
      </c>
      <c r="H1580" t="str">
        <f>municipios[[#This Row],[UF]]</f>
        <v>PB</v>
      </c>
      <c r="I1580" t="str">
        <f t="shared" si="24"/>
        <v>250530</v>
      </c>
    </row>
    <row r="1581" spans="1:9" x14ac:dyDescent="0.25">
      <c r="A1581">
        <f>municipios[[#This Row],[CÓDIGO DO MUNICÍPIO - TOM]]</f>
        <v>2009</v>
      </c>
      <c r="B1581">
        <f>municipios[[#This Row],[CÓDIGO DO MUNICÍPIO - IBGE]]</f>
        <v>2505402</v>
      </c>
      <c r="C1581">
        <f>VLOOKUP(H1581,estados!C:G,5,0)</f>
        <v>25</v>
      </c>
      <c r="D1581" t="str">
        <f>VLOOKUP(H1581,estados!C:F,4,0)</f>
        <v>Paraíba</v>
      </c>
      <c r="E1581" t="str">
        <f>VLOOKUP(H1581,estados!C:F,2,0)</f>
        <v>Nordeste</v>
      </c>
      <c r="F1581" t="str">
        <f>municipios[[#This Row],[MUNICÍPIO - IBGE]]</f>
        <v>Desterro</v>
      </c>
      <c r="G1581">
        <f>VLOOKUP(H1581,estados!C:F,3,0)</f>
        <v>223</v>
      </c>
      <c r="H1581" t="str">
        <f>municipios[[#This Row],[UF]]</f>
        <v>PB</v>
      </c>
      <c r="I1581" t="str">
        <f t="shared" si="24"/>
        <v>250540</v>
      </c>
    </row>
    <row r="1582" spans="1:9" x14ac:dyDescent="0.25">
      <c r="A1582">
        <f>municipios[[#This Row],[CÓDIGO DO MUNICÍPIO - TOM]]</f>
        <v>2011</v>
      </c>
      <c r="B1582">
        <f>municipios[[#This Row],[CÓDIGO DO MUNICÍPIO - IBGE]]</f>
        <v>2505501</v>
      </c>
      <c r="C1582">
        <f>VLOOKUP(H1582,estados!C:G,5,0)</f>
        <v>25</v>
      </c>
      <c r="D1582" t="str">
        <f>VLOOKUP(H1582,estados!C:F,4,0)</f>
        <v>Paraíba</v>
      </c>
      <c r="E1582" t="str">
        <f>VLOOKUP(H1582,estados!C:F,2,0)</f>
        <v>Nordeste</v>
      </c>
      <c r="F1582" t="str">
        <f>municipios[[#This Row],[MUNICÍPIO - IBGE]]</f>
        <v>Vista Serrana</v>
      </c>
      <c r="G1582">
        <f>VLOOKUP(H1582,estados!C:F,3,0)</f>
        <v>223</v>
      </c>
      <c r="H1582" t="str">
        <f>municipios[[#This Row],[UF]]</f>
        <v>PB</v>
      </c>
      <c r="I1582" t="str">
        <f t="shared" si="24"/>
        <v>250550</v>
      </c>
    </row>
    <row r="1583" spans="1:9" x14ac:dyDescent="0.25">
      <c r="A1583">
        <f>municipios[[#This Row],[CÓDIGO DO MUNICÍPIO - TOM]]</f>
        <v>2013</v>
      </c>
      <c r="B1583">
        <f>municipios[[#This Row],[CÓDIGO DO MUNICÍPIO - IBGE]]</f>
        <v>2505600</v>
      </c>
      <c r="C1583">
        <f>VLOOKUP(H1583,estados!C:G,5,0)</f>
        <v>25</v>
      </c>
      <c r="D1583" t="str">
        <f>VLOOKUP(H1583,estados!C:F,4,0)</f>
        <v>Paraíba</v>
      </c>
      <c r="E1583" t="str">
        <f>VLOOKUP(H1583,estados!C:F,2,0)</f>
        <v>Nordeste</v>
      </c>
      <c r="F1583" t="str">
        <f>municipios[[#This Row],[MUNICÍPIO - IBGE]]</f>
        <v>Diamante</v>
      </c>
      <c r="G1583">
        <f>VLOOKUP(H1583,estados!C:F,3,0)</f>
        <v>223</v>
      </c>
      <c r="H1583" t="str">
        <f>municipios[[#This Row],[UF]]</f>
        <v>PB</v>
      </c>
      <c r="I1583" t="str">
        <f t="shared" si="24"/>
        <v>250560</v>
      </c>
    </row>
    <row r="1584" spans="1:9" x14ac:dyDescent="0.25">
      <c r="A1584">
        <f>municipios[[#This Row],[CÓDIGO DO MUNICÍPIO - TOM]]</f>
        <v>2015</v>
      </c>
      <c r="B1584">
        <f>municipios[[#This Row],[CÓDIGO DO MUNICÍPIO - IBGE]]</f>
        <v>2505709</v>
      </c>
      <c r="C1584">
        <f>VLOOKUP(H1584,estados!C:G,5,0)</f>
        <v>25</v>
      </c>
      <c r="D1584" t="str">
        <f>VLOOKUP(H1584,estados!C:F,4,0)</f>
        <v>Paraíba</v>
      </c>
      <c r="E1584" t="str">
        <f>VLOOKUP(H1584,estados!C:F,2,0)</f>
        <v>Nordeste</v>
      </c>
      <c r="F1584" t="str">
        <f>municipios[[#This Row],[MUNICÍPIO - IBGE]]</f>
        <v>Dona Inês</v>
      </c>
      <c r="G1584">
        <f>VLOOKUP(H1584,estados!C:F,3,0)</f>
        <v>223</v>
      </c>
      <c r="H1584" t="str">
        <f>municipios[[#This Row],[UF]]</f>
        <v>PB</v>
      </c>
      <c r="I1584" t="str">
        <f t="shared" si="24"/>
        <v>250570</v>
      </c>
    </row>
    <row r="1585" spans="1:9" x14ac:dyDescent="0.25">
      <c r="A1585">
        <f>municipios[[#This Row],[CÓDIGO DO MUNICÍPIO - TOM]]</f>
        <v>2017</v>
      </c>
      <c r="B1585">
        <f>municipios[[#This Row],[CÓDIGO DO MUNICÍPIO - IBGE]]</f>
        <v>2505808</v>
      </c>
      <c r="C1585">
        <f>VLOOKUP(H1585,estados!C:G,5,0)</f>
        <v>25</v>
      </c>
      <c r="D1585" t="str">
        <f>VLOOKUP(H1585,estados!C:F,4,0)</f>
        <v>Paraíba</v>
      </c>
      <c r="E1585" t="str">
        <f>VLOOKUP(H1585,estados!C:F,2,0)</f>
        <v>Nordeste</v>
      </c>
      <c r="F1585" t="str">
        <f>municipios[[#This Row],[MUNICÍPIO - IBGE]]</f>
        <v>Duas Estradas</v>
      </c>
      <c r="G1585">
        <f>VLOOKUP(H1585,estados!C:F,3,0)</f>
        <v>223</v>
      </c>
      <c r="H1585" t="str">
        <f>municipios[[#This Row],[UF]]</f>
        <v>PB</v>
      </c>
      <c r="I1585" t="str">
        <f t="shared" si="24"/>
        <v>250580</v>
      </c>
    </row>
    <row r="1586" spans="1:9" x14ac:dyDescent="0.25">
      <c r="A1586">
        <f>municipios[[#This Row],[CÓDIGO DO MUNICÍPIO - TOM]]</f>
        <v>2019</v>
      </c>
      <c r="B1586">
        <f>municipios[[#This Row],[CÓDIGO DO MUNICÍPIO - IBGE]]</f>
        <v>2505907</v>
      </c>
      <c r="C1586">
        <f>VLOOKUP(H1586,estados!C:G,5,0)</f>
        <v>25</v>
      </c>
      <c r="D1586" t="str">
        <f>VLOOKUP(H1586,estados!C:F,4,0)</f>
        <v>Paraíba</v>
      </c>
      <c r="E1586" t="str">
        <f>VLOOKUP(H1586,estados!C:F,2,0)</f>
        <v>Nordeste</v>
      </c>
      <c r="F1586" t="str">
        <f>municipios[[#This Row],[MUNICÍPIO - IBGE]]</f>
        <v>Emas</v>
      </c>
      <c r="G1586">
        <f>VLOOKUP(H1586,estados!C:F,3,0)</f>
        <v>223</v>
      </c>
      <c r="H1586" t="str">
        <f>municipios[[#This Row],[UF]]</f>
        <v>PB</v>
      </c>
      <c r="I1586" t="str">
        <f t="shared" si="24"/>
        <v>250590</v>
      </c>
    </row>
    <row r="1587" spans="1:9" x14ac:dyDescent="0.25">
      <c r="A1587">
        <f>municipios[[#This Row],[CÓDIGO DO MUNICÍPIO - TOM]]</f>
        <v>2021</v>
      </c>
      <c r="B1587">
        <f>municipios[[#This Row],[CÓDIGO DO MUNICÍPIO - IBGE]]</f>
        <v>2506004</v>
      </c>
      <c r="C1587">
        <f>VLOOKUP(H1587,estados!C:G,5,0)</f>
        <v>25</v>
      </c>
      <c r="D1587" t="str">
        <f>VLOOKUP(H1587,estados!C:F,4,0)</f>
        <v>Paraíba</v>
      </c>
      <c r="E1587" t="str">
        <f>VLOOKUP(H1587,estados!C:F,2,0)</f>
        <v>Nordeste</v>
      </c>
      <c r="F1587" t="str">
        <f>municipios[[#This Row],[MUNICÍPIO - IBGE]]</f>
        <v>Esperança</v>
      </c>
      <c r="G1587">
        <f>VLOOKUP(H1587,estados!C:F,3,0)</f>
        <v>223</v>
      </c>
      <c r="H1587" t="str">
        <f>municipios[[#This Row],[UF]]</f>
        <v>PB</v>
      </c>
      <c r="I1587" t="str">
        <f t="shared" si="24"/>
        <v>250600</v>
      </c>
    </row>
    <row r="1588" spans="1:9" x14ac:dyDescent="0.25">
      <c r="A1588">
        <f>municipios[[#This Row],[CÓDIGO DO MUNICÍPIO - TOM]]</f>
        <v>2023</v>
      </c>
      <c r="B1588">
        <f>municipios[[#This Row],[CÓDIGO DO MUNICÍPIO - IBGE]]</f>
        <v>2506103</v>
      </c>
      <c r="C1588">
        <f>VLOOKUP(H1588,estados!C:G,5,0)</f>
        <v>25</v>
      </c>
      <c r="D1588" t="str">
        <f>VLOOKUP(H1588,estados!C:F,4,0)</f>
        <v>Paraíba</v>
      </c>
      <c r="E1588" t="str">
        <f>VLOOKUP(H1588,estados!C:F,2,0)</f>
        <v>Nordeste</v>
      </c>
      <c r="F1588" t="str">
        <f>municipios[[#This Row],[MUNICÍPIO - IBGE]]</f>
        <v>Fagundes</v>
      </c>
      <c r="G1588">
        <f>VLOOKUP(H1588,estados!C:F,3,0)</f>
        <v>223</v>
      </c>
      <c r="H1588" t="str">
        <f>municipios[[#This Row],[UF]]</f>
        <v>PB</v>
      </c>
      <c r="I1588" t="str">
        <f t="shared" si="24"/>
        <v>250610</v>
      </c>
    </row>
    <row r="1589" spans="1:9" x14ac:dyDescent="0.25">
      <c r="A1589">
        <f>municipios[[#This Row],[CÓDIGO DO MUNICÍPIO - TOM]]</f>
        <v>2025</v>
      </c>
      <c r="B1589">
        <f>municipios[[#This Row],[CÓDIGO DO MUNICÍPIO - IBGE]]</f>
        <v>2506202</v>
      </c>
      <c r="C1589">
        <f>VLOOKUP(H1589,estados!C:G,5,0)</f>
        <v>25</v>
      </c>
      <c r="D1589" t="str">
        <f>VLOOKUP(H1589,estados!C:F,4,0)</f>
        <v>Paraíba</v>
      </c>
      <c r="E1589" t="str">
        <f>VLOOKUP(H1589,estados!C:F,2,0)</f>
        <v>Nordeste</v>
      </c>
      <c r="F1589" t="str">
        <f>municipios[[#This Row],[MUNICÍPIO - IBGE]]</f>
        <v>Frei Martinho</v>
      </c>
      <c r="G1589">
        <f>VLOOKUP(H1589,estados!C:F,3,0)</f>
        <v>223</v>
      </c>
      <c r="H1589" t="str">
        <f>municipios[[#This Row],[UF]]</f>
        <v>PB</v>
      </c>
      <c r="I1589" t="str">
        <f t="shared" si="24"/>
        <v>250620</v>
      </c>
    </row>
    <row r="1590" spans="1:9" x14ac:dyDescent="0.25">
      <c r="A1590">
        <f>municipios[[#This Row],[CÓDIGO DO MUNICÍPIO - TOM]]</f>
        <v>2027</v>
      </c>
      <c r="B1590">
        <f>municipios[[#This Row],[CÓDIGO DO MUNICÍPIO - IBGE]]</f>
        <v>2506301</v>
      </c>
      <c r="C1590">
        <f>VLOOKUP(H1590,estados!C:G,5,0)</f>
        <v>25</v>
      </c>
      <c r="D1590" t="str">
        <f>VLOOKUP(H1590,estados!C:F,4,0)</f>
        <v>Paraíba</v>
      </c>
      <c r="E1590" t="str">
        <f>VLOOKUP(H1590,estados!C:F,2,0)</f>
        <v>Nordeste</v>
      </c>
      <c r="F1590" t="str">
        <f>municipios[[#This Row],[MUNICÍPIO - IBGE]]</f>
        <v>Guarabira</v>
      </c>
      <c r="G1590">
        <f>VLOOKUP(H1590,estados!C:F,3,0)</f>
        <v>223</v>
      </c>
      <c r="H1590" t="str">
        <f>municipios[[#This Row],[UF]]</f>
        <v>PB</v>
      </c>
      <c r="I1590" t="str">
        <f t="shared" si="24"/>
        <v>250630</v>
      </c>
    </row>
    <row r="1591" spans="1:9" x14ac:dyDescent="0.25">
      <c r="A1591">
        <f>municipios[[#This Row],[CÓDIGO DO MUNICÍPIO - TOM]]</f>
        <v>2029</v>
      </c>
      <c r="B1591">
        <f>municipios[[#This Row],[CÓDIGO DO MUNICÍPIO - IBGE]]</f>
        <v>2506400</v>
      </c>
      <c r="C1591">
        <f>VLOOKUP(H1591,estados!C:G,5,0)</f>
        <v>25</v>
      </c>
      <c r="D1591" t="str">
        <f>VLOOKUP(H1591,estados!C:F,4,0)</f>
        <v>Paraíba</v>
      </c>
      <c r="E1591" t="str">
        <f>VLOOKUP(H1591,estados!C:F,2,0)</f>
        <v>Nordeste</v>
      </c>
      <c r="F1591" t="str">
        <f>municipios[[#This Row],[MUNICÍPIO - IBGE]]</f>
        <v>Gurinhém</v>
      </c>
      <c r="G1591">
        <f>VLOOKUP(H1591,estados!C:F,3,0)</f>
        <v>223</v>
      </c>
      <c r="H1591" t="str">
        <f>municipios[[#This Row],[UF]]</f>
        <v>PB</v>
      </c>
      <c r="I1591" t="str">
        <f t="shared" si="24"/>
        <v>250640</v>
      </c>
    </row>
    <row r="1592" spans="1:9" x14ac:dyDescent="0.25">
      <c r="A1592">
        <f>municipios[[#This Row],[CÓDIGO DO MUNICÍPIO - TOM]]</f>
        <v>2031</v>
      </c>
      <c r="B1592">
        <f>municipios[[#This Row],[CÓDIGO DO MUNICÍPIO - IBGE]]</f>
        <v>2506509</v>
      </c>
      <c r="C1592">
        <f>VLOOKUP(H1592,estados!C:G,5,0)</f>
        <v>25</v>
      </c>
      <c r="D1592" t="str">
        <f>VLOOKUP(H1592,estados!C:F,4,0)</f>
        <v>Paraíba</v>
      </c>
      <c r="E1592" t="str">
        <f>VLOOKUP(H1592,estados!C:F,2,0)</f>
        <v>Nordeste</v>
      </c>
      <c r="F1592" t="str">
        <f>municipios[[#This Row],[MUNICÍPIO - IBGE]]</f>
        <v>Gurjão</v>
      </c>
      <c r="G1592">
        <f>VLOOKUP(H1592,estados!C:F,3,0)</f>
        <v>223</v>
      </c>
      <c r="H1592" t="str">
        <f>municipios[[#This Row],[UF]]</f>
        <v>PB</v>
      </c>
      <c r="I1592" t="str">
        <f t="shared" si="24"/>
        <v>250650</v>
      </c>
    </row>
    <row r="1593" spans="1:9" x14ac:dyDescent="0.25">
      <c r="A1593">
        <f>municipios[[#This Row],[CÓDIGO DO MUNICÍPIO - TOM]]</f>
        <v>2033</v>
      </c>
      <c r="B1593">
        <f>municipios[[#This Row],[CÓDIGO DO MUNICÍPIO - IBGE]]</f>
        <v>2506608</v>
      </c>
      <c r="C1593">
        <f>VLOOKUP(H1593,estados!C:G,5,0)</f>
        <v>25</v>
      </c>
      <c r="D1593" t="str">
        <f>VLOOKUP(H1593,estados!C:F,4,0)</f>
        <v>Paraíba</v>
      </c>
      <c r="E1593" t="str">
        <f>VLOOKUP(H1593,estados!C:F,2,0)</f>
        <v>Nordeste</v>
      </c>
      <c r="F1593" t="str">
        <f>municipios[[#This Row],[MUNICÍPIO - IBGE]]</f>
        <v>Ibiara</v>
      </c>
      <c r="G1593">
        <f>VLOOKUP(H1593,estados!C:F,3,0)</f>
        <v>223</v>
      </c>
      <c r="H1593" t="str">
        <f>municipios[[#This Row],[UF]]</f>
        <v>PB</v>
      </c>
      <c r="I1593" t="str">
        <f t="shared" si="24"/>
        <v>250660</v>
      </c>
    </row>
    <row r="1594" spans="1:9" x14ac:dyDescent="0.25">
      <c r="A1594">
        <f>municipios[[#This Row],[CÓDIGO DO MUNICÍPIO - TOM]]</f>
        <v>2035</v>
      </c>
      <c r="B1594">
        <f>municipios[[#This Row],[CÓDIGO DO MUNICÍPIO - IBGE]]</f>
        <v>2506707</v>
      </c>
      <c r="C1594">
        <f>VLOOKUP(H1594,estados!C:G,5,0)</f>
        <v>25</v>
      </c>
      <c r="D1594" t="str">
        <f>VLOOKUP(H1594,estados!C:F,4,0)</f>
        <v>Paraíba</v>
      </c>
      <c r="E1594" t="str">
        <f>VLOOKUP(H1594,estados!C:F,2,0)</f>
        <v>Nordeste</v>
      </c>
      <c r="F1594" t="str">
        <f>municipios[[#This Row],[MUNICÍPIO - IBGE]]</f>
        <v>Imaculada</v>
      </c>
      <c r="G1594">
        <f>VLOOKUP(H1594,estados!C:F,3,0)</f>
        <v>223</v>
      </c>
      <c r="H1594" t="str">
        <f>municipios[[#This Row],[UF]]</f>
        <v>PB</v>
      </c>
      <c r="I1594" t="str">
        <f t="shared" si="24"/>
        <v>250670</v>
      </c>
    </row>
    <row r="1595" spans="1:9" x14ac:dyDescent="0.25">
      <c r="A1595">
        <f>municipios[[#This Row],[CÓDIGO DO MUNICÍPIO - TOM]]</f>
        <v>2037</v>
      </c>
      <c r="B1595">
        <f>municipios[[#This Row],[CÓDIGO DO MUNICÍPIO - IBGE]]</f>
        <v>2506806</v>
      </c>
      <c r="C1595">
        <f>VLOOKUP(H1595,estados!C:G,5,0)</f>
        <v>25</v>
      </c>
      <c r="D1595" t="str">
        <f>VLOOKUP(H1595,estados!C:F,4,0)</f>
        <v>Paraíba</v>
      </c>
      <c r="E1595" t="str">
        <f>VLOOKUP(H1595,estados!C:F,2,0)</f>
        <v>Nordeste</v>
      </c>
      <c r="F1595" t="str">
        <f>municipios[[#This Row],[MUNICÍPIO - IBGE]]</f>
        <v>Ingá</v>
      </c>
      <c r="G1595">
        <f>VLOOKUP(H1595,estados!C:F,3,0)</f>
        <v>223</v>
      </c>
      <c r="H1595" t="str">
        <f>municipios[[#This Row],[UF]]</f>
        <v>PB</v>
      </c>
      <c r="I1595" t="str">
        <f t="shared" si="24"/>
        <v>250680</v>
      </c>
    </row>
    <row r="1596" spans="1:9" x14ac:dyDescent="0.25">
      <c r="A1596">
        <f>municipios[[#This Row],[CÓDIGO DO MUNICÍPIO - TOM]]</f>
        <v>2039</v>
      </c>
      <c r="B1596">
        <f>municipios[[#This Row],[CÓDIGO DO MUNICÍPIO - IBGE]]</f>
        <v>2506905</v>
      </c>
      <c r="C1596">
        <f>VLOOKUP(H1596,estados!C:G,5,0)</f>
        <v>25</v>
      </c>
      <c r="D1596" t="str">
        <f>VLOOKUP(H1596,estados!C:F,4,0)</f>
        <v>Paraíba</v>
      </c>
      <c r="E1596" t="str">
        <f>VLOOKUP(H1596,estados!C:F,2,0)</f>
        <v>Nordeste</v>
      </c>
      <c r="F1596" t="str">
        <f>municipios[[#This Row],[MUNICÍPIO - IBGE]]</f>
        <v>Itabaiana</v>
      </c>
      <c r="G1596">
        <f>VLOOKUP(H1596,estados!C:F,3,0)</f>
        <v>223</v>
      </c>
      <c r="H1596" t="str">
        <f>municipios[[#This Row],[UF]]</f>
        <v>PB</v>
      </c>
      <c r="I1596" t="str">
        <f t="shared" si="24"/>
        <v>250690</v>
      </c>
    </row>
    <row r="1597" spans="1:9" x14ac:dyDescent="0.25">
      <c r="A1597">
        <f>municipios[[#This Row],[CÓDIGO DO MUNICÍPIO - TOM]]</f>
        <v>2041</v>
      </c>
      <c r="B1597">
        <f>municipios[[#This Row],[CÓDIGO DO MUNICÍPIO - IBGE]]</f>
        <v>2507002</v>
      </c>
      <c r="C1597">
        <f>VLOOKUP(H1597,estados!C:G,5,0)</f>
        <v>25</v>
      </c>
      <c r="D1597" t="str">
        <f>VLOOKUP(H1597,estados!C:F,4,0)</f>
        <v>Paraíba</v>
      </c>
      <c r="E1597" t="str">
        <f>VLOOKUP(H1597,estados!C:F,2,0)</f>
        <v>Nordeste</v>
      </c>
      <c r="F1597" t="str">
        <f>municipios[[#This Row],[MUNICÍPIO - IBGE]]</f>
        <v>Itaporanga</v>
      </c>
      <c r="G1597">
        <f>VLOOKUP(H1597,estados!C:F,3,0)</f>
        <v>223</v>
      </c>
      <c r="H1597" t="str">
        <f>municipios[[#This Row],[UF]]</f>
        <v>PB</v>
      </c>
      <c r="I1597" t="str">
        <f t="shared" si="24"/>
        <v>250700</v>
      </c>
    </row>
    <row r="1598" spans="1:9" x14ac:dyDescent="0.25">
      <c r="A1598">
        <f>municipios[[#This Row],[CÓDIGO DO MUNICÍPIO - TOM]]</f>
        <v>2043</v>
      </c>
      <c r="B1598">
        <f>municipios[[#This Row],[CÓDIGO DO MUNICÍPIO - IBGE]]</f>
        <v>2507101</v>
      </c>
      <c r="C1598">
        <f>VLOOKUP(H1598,estados!C:G,5,0)</f>
        <v>25</v>
      </c>
      <c r="D1598" t="str">
        <f>VLOOKUP(H1598,estados!C:F,4,0)</f>
        <v>Paraíba</v>
      </c>
      <c r="E1598" t="str">
        <f>VLOOKUP(H1598,estados!C:F,2,0)</f>
        <v>Nordeste</v>
      </c>
      <c r="F1598" t="str">
        <f>municipios[[#This Row],[MUNICÍPIO - IBGE]]</f>
        <v>Itapororoca</v>
      </c>
      <c r="G1598">
        <f>VLOOKUP(H1598,estados!C:F,3,0)</f>
        <v>223</v>
      </c>
      <c r="H1598" t="str">
        <f>municipios[[#This Row],[UF]]</f>
        <v>PB</v>
      </c>
      <c r="I1598" t="str">
        <f t="shared" si="24"/>
        <v>250710</v>
      </c>
    </row>
    <row r="1599" spans="1:9" x14ac:dyDescent="0.25">
      <c r="A1599">
        <f>municipios[[#This Row],[CÓDIGO DO MUNICÍPIO - TOM]]</f>
        <v>2045</v>
      </c>
      <c r="B1599">
        <f>municipios[[#This Row],[CÓDIGO DO MUNICÍPIO - IBGE]]</f>
        <v>2507200</v>
      </c>
      <c r="C1599">
        <f>VLOOKUP(H1599,estados!C:G,5,0)</f>
        <v>25</v>
      </c>
      <c r="D1599" t="str">
        <f>VLOOKUP(H1599,estados!C:F,4,0)</f>
        <v>Paraíba</v>
      </c>
      <c r="E1599" t="str">
        <f>VLOOKUP(H1599,estados!C:F,2,0)</f>
        <v>Nordeste</v>
      </c>
      <c r="F1599" t="str">
        <f>municipios[[#This Row],[MUNICÍPIO - IBGE]]</f>
        <v>Itatuba</v>
      </c>
      <c r="G1599">
        <f>VLOOKUP(H1599,estados!C:F,3,0)</f>
        <v>223</v>
      </c>
      <c r="H1599" t="str">
        <f>municipios[[#This Row],[UF]]</f>
        <v>PB</v>
      </c>
      <c r="I1599" t="str">
        <f t="shared" si="24"/>
        <v>250720</v>
      </c>
    </row>
    <row r="1600" spans="1:9" x14ac:dyDescent="0.25">
      <c r="A1600">
        <f>municipios[[#This Row],[CÓDIGO DO MUNICÍPIO - TOM]]</f>
        <v>2047</v>
      </c>
      <c r="B1600">
        <f>municipios[[#This Row],[CÓDIGO DO MUNICÍPIO - IBGE]]</f>
        <v>2507309</v>
      </c>
      <c r="C1600">
        <f>VLOOKUP(H1600,estados!C:G,5,0)</f>
        <v>25</v>
      </c>
      <c r="D1600" t="str">
        <f>VLOOKUP(H1600,estados!C:F,4,0)</f>
        <v>Paraíba</v>
      </c>
      <c r="E1600" t="str">
        <f>VLOOKUP(H1600,estados!C:F,2,0)</f>
        <v>Nordeste</v>
      </c>
      <c r="F1600" t="str">
        <f>municipios[[#This Row],[MUNICÍPIO - IBGE]]</f>
        <v>Jacaraú</v>
      </c>
      <c r="G1600">
        <f>VLOOKUP(H1600,estados!C:F,3,0)</f>
        <v>223</v>
      </c>
      <c r="H1600" t="str">
        <f>municipios[[#This Row],[UF]]</f>
        <v>PB</v>
      </c>
      <c r="I1600" t="str">
        <f t="shared" si="24"/>
        <v>250730</v>
      </c>
    </row>
    <row r="1601" spans="1:9" x14ac:dyDescent="0.25">
      <c r="A1601">
        <f>municipios[[#This Row],[CÓDIGO DO MUNICÍPIO - TOM]]</f>
        <v>2049</v>
      </c>
      <c r="B1601">
        <f>municipios[[#This Row],[CÓDIGO DO MUNICÍPIO - IBGE]]</f>
        <v>2507408</v>
      </c>
      <c r="C1601">
        <f>VLOOKUP(H1601,estados!C:G,5,0)</f>
        <v>25</v>
      </c>
      <c r="D1601" t="str">
        <f>VLOOKUP(H1601,estados!C:F,4,0)</f>
        <v>Paraíba</v>
      </c>
      <c r="E1601" t="str">
        <f>VLOOKUP(H1601,estados!C:F,2,0)</f>
        <v>Nordeste</v>
      </c>
      <c r="F1601" t="str">
        <f>municipios[[#This Row],[MUNICÍPIO - IBGE]]</f>
        <v>Jericó</v>
      </c>
      <c r="G1601">
        <f>VLOOKUP(H1601,estados!C:F,3,0)</f>
        <v>223</v>
      </c>
      <c r="H1601" t="str">
        <f>municipios[[#This Row],[UF]]</f>
        <v>PB</v>
      </c>
      <c r="I1601" t="str">
        <f t="shared" si="24"/>
        <v>250740</v>
      </c>
    </row>
    <row r="1602" spans="1:9" x14ac:dyDescent="0.25">
      <c r="A1602">
        <f>municipios[[#This Row],[CÓDIGO DO MUNICÍPIO - TOM]]</f>
        <v>2051</v>
      </c>
      <c r="B1602">
        <f>municipios[[#This Row],[CÓDIGO DO MUNICÍPIO - IBGE]]</f>
        <v>2507507</v>
      </c>
      <c r="C1602">
        <f>VLOOKUP(H1602,estados!C:G,5,0)</f>
        <v>25</v>
      </c>
      <c r="D1602" t="str">
        <f>VLOOKUP(H1602,estados!C:F,4,0)</f>
        <v>Paraíba</v>
      </c>
      <c r="E1602" t="str">
        <f>VLOOKUP(H1602,estados!C:F,2,0)</f>
        <v>Nordeste</v>
      </c>
      <c r="F1602" t="str">
        <f>municipios[[#This Row],[MUNICÍPIO - IBGE]]</f>
        <v>João Pessoa</v>
      </c>
      <c r="G1602">
        <f>VLOOKUP(H1602,estados!C:F,3,0)</f>
        <v>223</v>
      </c>
      <c r="H1602" t="str">
        <f>municipios[[#This Row],[UF]]</f>
        <v>PB</v>
      </c>
      <c r="I1602" t="str">
        <f t="shared" si="24"/>
        <v>250750</v>
      </c>
    </row>
    <row r="1603" spans="1:9" x14ac:dyDescent="0.25">
      <c r="A1603">
        <f>municipios[[#This Row],[CÓDIGO DO MUNICÍPIO - TOM]]</f>
        <v>2053</v>
      </c>
      <c r="B1603">
        <f>municipios[[#This Row],[CÓDIGO DO MUNICÍPIO - IBGE]]</f>
        <v>2507606</v>
      </c>
      <c r="C1603">
        <f>VLOOKUP(H1603,estados!C:G,5,0)</f>
        <v>25</v>
      </c>
      <c r="D1603" t="str">
        <f>VLOOKUP(H1603,estados!C:F,4,0)</f>
        <v>Paraíba</v>
      </c>
      <c r="E1603" t="str">
        <f>VLOOKUP(H1603,estados!C:F,2,0)</f>
        <v>Nordeste</v>
      </c>
      <c r="F1603" t="str">
        <f>municipios[[#This Row],[MUNICÍPIO - IBGE]]</f>
        <v>Juarez Távora</v>
      </c>
      <c r="G1603">
        <f>VLOOKUP(H1603,estados!C:F,3,0)</f>
        <v>223</v>
      </c>
      <c r="H1603" t="str">
        <f>municipios[[#This Row],[UF]]</f>
        <v>PB</v>
      </c>
      <c r="I1603" t="str">
        <f t="shared" ref="I1603:I1666" si="25">LEFT(B1603,LEN(B1603)-1)</f>
        <v>250760</v>
      </c>
    </row>
    <row r="1604" spans="1:9" x14ac:dyDescent="0.25">
      <c r="A1604">
        <f>municipios[[#This Row],[CÓDIGO DO MUNICÍPIO - TOM]]</f>
        <v>2055</v>
      </c>
      <c r="B1604">
        <f>municipios[[#This Row],[CÓDIGO DO MUNICÍPIO - IBGE]]</f>
        <v>2507705</v>
      </c>
      <c r="C1604">
        <f>VLOOKUP(H1604,estados!C:G,5,0)</f>
        <v>25</v>
      </c>
      <c r="D1604" t="str">
        <f>VLOOKUP(H1604,estados!C:F,4,0)</f>
        <v>Paraíba</v>
      </c>
      <c r="E1604" t="str">
        <f>VLOOKUP(H1604,estados!C:F,2,0)</f>
        <v>Nordeste</v>
      </c>
      <c r="F1604" t="str">
        <f>municipios[[#This Row],[MUNICÍPIO - IBGE]]</f>
        <v>Juazeirinho</v>
      </c>
      <c r="G1604">
        <f>VLOOKUP(H1604,estados!C:F,3,0)</f>
        <v>223</v>
      </c>
      <c r="H1604" t="str">
        <f>municipios[[#This Row],[UF]]</f>
        <v>PB</v>
      </c>
      <c r="I1604" t="str">
        <f t="shared" si="25"/>
        <v>250770</v>
      </c>
    </row>
    <row r="1605" spans="1:9" x14ac:dyDescent="0.25">
      <c r="A1605">
        <f>municipios[[#This Row],[CÓDIGO DO MUNICÍPIO - TOM]]</f>
        <v>2057</v>
      </c>
      <c r="B1605">
        <f>municipios[[#This Row],[CÓDIGO DO MUNICÍPIO - IBGE]]</f>
        <v>2507804</v>
      </c>
      <c r="C1605">
        <f>VLOOKUP(H1605,estados!C:G,5,0)</f>
        <v>25</v>
      </c>
      <c r="D1605" t="str">
        <f>VLOOKUP(H1605,estados!C:F,4,0)</f>
        <v>Paraíba</v>
      </c>
      <c r="E1605" t="str">
        <f>VLOOKUP(H1605,estados!C:F,2,0)</f>
        <v>Nordeste</v>
      </c>
      <c r="F1605" t="str">
        <f>municipios[[#This Row],[MUNICÍPIO - IBGE]]</f>
        <v>Junco do Seridó</v>
      </c>
      <c r="G1605">
        <f>VLOOKUP(H1605,estados!C:F,3,0)</f>
        <v>223</v>
      </c>
      <c r="H1605" t="str">
        <f>municipios[[#This Row],[UF]]</f>
        <v>PB</v>
      </c>
      <c r="I1605" t="str">
        <f t="shared" si="25"/>
        <v>250780</v>
      </c>
    </row>
    <row r="1606" spans="1:9" x14ac:dyDescent="0.25">
      <c r="A1606">
        <f>municipios[[#This Row],[CÓDIGO DO MUNICÍPIO - TOM]]</f>
        <v>2059</v>
      </c>
      <c r="B1606">
        <f>municipios[[#This Row],[CÓDIGO DO MUNICÍPIO - IBGE]]</f>
        <v>2507903</v>
      </c>
      <c r="C1606">
        <f>VLOOKUP(H1606,estados!C:G,5,0)</f>
        <v>25</v>
      </c>
      <c r="D1606" t="str">
        <f>VLOOKUP(H1606,estados!C:F,4,0)</f>
        <v>Paraíba</v>
      </c>
      <c r="E1606" t="str">
        <f>VLOOKUP(H1606,estados!C:F,2,0)</f>
        <v>Nordeste</v>
      </c>
      <c r="F1606" t="str">
        <f>municipios[[#This Row],[MUNICÍPIO - IBGE]]</f>
        <v>Juripiranga</v>
      </c>
      <c r="G1606">
        <f>VLOOKUP(H1606,estados!C:F,3,0)</f>
        <v>223</v>
      </c>
      <c r="H1606" t="str">
        <f>municipios[[#This Row],[UF]]</f>
        <v>PB</v>
      </c>
      <c r="I1606" t="str">
        <f t="shared" si="25"/>
        <v>250790</v>
      </c>
    </row>
    <row r="1607" spans="1:9" x14ac:dyDescent="0.25">
      <c r="A1607">
        <f>municipios[[#This Row],[CÓDIGO DO MUNICÍPIO - TOM]]</f>
        <v>2061</v>
      </c>
      <c r="B1607">
        <f>municipios[[#This Row],[CÓDIGO DO MUNICÍPIO - IBGE]]</f>
        <v>2508000</v>
      </c>
      <c r="C1607">
        <f>VLOOKUP(H1607,estados!C:G,5,0)</f>
        <v>25</v>
      </c>
      <c r="D1607" t="str">
        <f>VLOOKUP(H1607,estados!C:F,4,0)</f>
        <v>Paraíba</v>
      </c>
      <c r="E1607" t="str">
        <f>VLOOKUP(H1607,estados!C:F,2,0)</f>
        <v>Nordeste</v>
      </c>
      <c r="F1607" t="str">
        <f>municipios[[#This Row],[MUNICÍPIO - IBGE]]</f>
        <v>Juru</v>
      </c>
      <c r="G1607">
        <f>VLOOKUP(H1607,estados!C:F,3,0)</f>
        <v>223</v>
      </c>
      <c r="H1607" t="str">
        <f>municipios[[#This Row],[UF]]</f>
        <v>PB</v>
      </c>
      <c r="I1607" t="str">
        <f t="shared" si="25"/>
        <v>250800</v>
      </c>
    </row>
    <row r="1608" spans="1:9" x14ac:dyDescent="0.25">
      <c r="A1608">
        <f>municipios[[#This Row],[CÓDIGO DO MUNICÍPIO - TOM]]</f>
        <v>2063</v>
      </c>
      <c r="B1608">
        <f>municipios[[#This Row],[CÓDIGO DO MUNICÍPIO - IBGE]]</f>
        <v>2508109</v>
      </c>
      <c r="C1608">
        <f>VLOOKUP(H1608,estados!C:G,5,0)</f>
        <v>25</v>
      </c>
      <c r="D1608" t="str">
        <f>VLOOKUP(H1608,estados!C:F,4,0)</f>
        <v>Paraíba</v>
      </c>
      <c r="E1608" t="str">
        <f>VLOOKUP(H1608,estados!C:F,2,0)</f>
        <v>Nordeste</v>
      </c>
      <c r="F1608" t="str">
        <f>municipios[[#This Row],[MUNICÍPIO - IBGE]]</f>
        <v>Lagoa</v>
      </c>
      <c r="G1608">
        <f>VLOOKUP(H1608,estados!C:F,3,0)</f>
        <v>223</v>
      </c>
      <c r="H1608" t="str">
        <f>municipios[[#This Row],[UF]]</f>
        <v>PB</v>
      </c>
      <c r="I1608" t="str">
        <f t="shared" si="25"/>
        <v>250810</v>
      </c>
    </row>
    <row r="1609" spans="1:9" x14ac:dyDescent="0.25">
      <c r="A1609">
        <f>municipios[[#This Row],[CÓDIGO DO MUNICÍPIO - TOM]]</f>
        <v>2065</v>
      </c>
      <c r="B1609">
        <f>municipios[[#This Row],[CÓDIGO DO MUNICÍPIO - IBGE]]</f>
        <v>2508208</v>
      </c>
      <c r="C1609">
        <f>VLOOKUP(H1609,estados!C:G,5,0)</f>
        <v>25</v>
      </c>
      <c r="D1609" t="str">
        <f>VLOOKUP(H1609,estados!C:F,4,0)</f>
        <v>Paraíba</v>
      </c>
      <c r="E1609" t="str">
        <f>VLOOKUP(H1609,estados!C:F,2,0)</f>
        <v>Nordeste</v>
      </c>
      <c r="F1609" t="str">
        <f>municipios[[#This Row],[MUNICÍPIO - IBGE]]</f>
        <v>Lagoa de Dentro</v>
      </c>
      <c r="G1609">
        <f>VLOOKUP(H1609,estados!C:F,3,0)</f>
        <v>223</v>
      </c>
      <c r="H1609" t="str">
        <f>municipios[[#This Row],[UF]]</f>
        <v>PB</v>
      </c>
      <c r="I1609" t="str">
        <f t="shared" si="25"/>
        <v>250820</v>
      </c>
    </row>
    <row r="1610" spans="1:9" x14ac:dyDescent="0.25">
      <c r="A1610">
        <f>municipios[[#This Row],[CÓDIGO DO MUNICÍPIO - TOM]]</f>
        <v>2067</v>
      </c>
      <c r="B1610">
        <f>municipios[[#This Row],[CÓDIGO DO MUNICÍPIO - IBGE]]</f>
        <v>2508307</v>
      </c>
      <c r="C1610">
        <f>VLOOKUP(H1610,estados!C:G,5,0)</f>
        <v>25</v>
      </c>
      <c r="D1610" t="str">
        <f>VLOOKUP(H1610,estados!C:F,4,0)</f>
        <v>Paraíba</v>
      </c>
      <c r="E1610" t="str">
        <f>VLOOKUP(H1610,estados!C:F,2,0)</f>
        <v>Nordeste</v>
      </c>
      <c r="F1610" t="str">
        <f>municipios[[#This Row],[MUNICÍPIO - IBGE]]</f>
        <v>Lagoa Seca</v>
      </c>
      <c r="G1610">
        <f>VLOOKUP(H1610,estados!C:F,3,0)</f>
        <v>223</v>
      </c>
      <c r="H1610" t="str">
        <f>municipios[[#This Row],[UF]]</f>
        <v>PB</v>
      </c>
      <c r="I1610" t="str">
        <f t="shared" si="25"/>
        <v>250830</v>
      </c>
    </row>
    <row r="1611" spans="1:9" x14ac:dyDescent="0.25">
      <c r="A1611">
        <f>municipios[[#This Row],[CÓDIGO DO MUNICÍPIO - TOM]]</f>
        <v>2069</v>
      </c>
      <c r="B1611">
        <f>municipios[[#This Row],[CÓDIGO DO MUNICÍPIO - IBGE]]</f>
        <v>2508406</v>
      </c>
      <c r="C1611">
        <f>VLOOKUP(H1611,estados!C:G,5,0)</f>
        <v>25</v>
      </c>
      <c r="D1611" t="str">
        <f>VLOOKUP(H1611,estados!C:F,4,0)</f>
        <v>Paraíba</v>
      </c>
      <c r="E1611" t="str">
        <f>VLOOKUP(H1611,estados!C:F,2,0)</f>
        <v>Nordeste</v>
      </c>
      <c r="F1611" t="str">
        <f>municipios[[#This Row],[MUNICÍPIO - IBGE]]</f>
        <v>Lastro</v>
      </c>
      <c r="G1611">
        <f>VLOOKUP(H1611,estados!C:F,3,0)</f>
        <v>223</v>
      </c>
      <c r="H1611" t="str">
        <f>municipios[[#This Row],[UF]]</f>
        <v>PB</v>
      </c>
      <c r="I1611" t="str">
        <f t="shared" si="25"/>
        <v>250840</v>
      </c>
    </row>
    <row r="1612" spans="1:9" x14ac:dyDescent="0.25">
      <c r="A1612">
        <f>municipios[[#This Row],[CÓDIGO DO MUNICÍPIO - TOM]]</f>
        <v>2071</v>
      </c>
      <c r="B1612">
        <f>municipios[[#This Row],[CÓDIGO DO MUNICÍPIO - IBGE]]</f>
        <v>2508505</v>
      </c>
      <c r="C1612">
        <f>VLOOKUP(H1612,estados!C:G,5,0)</f>
        <v>25</v>
      </c>
      <c r="D1612" t="str">
        <f>VLOOKUP(H1612,estados!C:F,4,0)</f>
        <v>Paraíba</v>
      </c>
      <c r="E1612" t="str">
        <f>VLOOKUP(H1612,estados!C:F,2,0)</f>
        <v>Nordeste</v>
      </c>
      <c r="F1612" t="str">
        <f>municipios[[#This Row],[MUNICÍPIO - IBGE]]</f>
        <v>Livramento</v>
      </c>
      <c r="G1612">
        <f>VLOOKUP(H1612,estados!C:F,3,0)</f>
        <v>223</v>
      </c>
      <c r="H1612" t="str">
        <f>municipios[[#This Row],[UF]]</f>
        <v>PB</v>
      </c>
      <c r="I1612" t="str">
        <f t="shared" si="25"/>
        <v>250850</v>
      </c>
    </row>
    <row r="1613" spans="1:9" x14ac:dyDescent="0.25">
      <c r="A1613">
        <f>municipios[[#This Row],[CÓDIGO DO MUNICÍPIO - TOM]]</f>
        <v>2073</v>
      </c>
      <c r="B1613">
        <f>municipios[[#This Row],[CÓDIGO DO MUNICÍPIO - IBGE]]</f>
        <v>2508604</v>
      </c>
      <c r="C1613">
        <f>VLOOKUP(H1613,estados!C:G,5,0)</f>
        <v>25</v>
      </c>
      <c r="D1613" t="str">
        <f>VLOOKUP(H1613,estados!C:F,4,0)</f>
        <v>Paraíba</v>
      </c>
      <c r="E1613" t="str">
        <f>VLOOKUP(H1613,estados!C:F,2,0)</f>
        <v>Nordeste</v>
      </c>
      <c r="F1613" t="str">
        <f>municipios[[#This Row],[MUNICÍPIO - IBGE]]</f>
        <v>Lucena</v>
      </c>
      <c r="G1613">
        <f>VLOOKUP(H1613,estados!C:F,3,0)</f>
        <v>223</v>
      </c>
      <c r="H1613" t="str">
        <f>municipios[[#This Row],[UF]]</f>
        <v>PB</v>
      </c>
      <c r="I1613" t="str">
        <f t="shared" si="25"/>
        <v>250860</v>
      </c>
    </row>
    <row r="1614" spans="1:9" x14ac:dyDescent="0.25">
      <c r="A1614">
        <f>municipios[[#This Row],[CÓDIGO DO MUNICÍPIO - TOM]]</f>
        <v>2075</v>
      </c>
      <c r="B1614">
        <f>municipios[[#This Row],[CÓDIGO DO MUNICÍPIO - IBGE]]</f>
        <v>2508703</v>
      </c>
      <c r="C1614">
        <f>VLOOKUP(H1614,estados!C:G,5,0)</f>
        <v>25</v>
      </c>
      <c r="D1614" t="str">
        <f>VLOOKUP(H1614,estados!C:F,4,0)</f>
        <v>Paraíba</v>
      </c>
      <c r="E1614" t="str">
        <f>VLOOKUP(H1614,estados!C:F,2,0)</f>
        <v>Nordeste</v>
      </c>
      <c r="F1614" t="str">
        <f>municipios[[#This Row],[MUNICÍPIO - IBGE]]</f>
        <v>Mãe d'Água</v>
      </c>
      <c r="G1614">
        <f>VLOOKUP(H1614,estados!C:F,3,0)</f>
        <v>223</v>
      </c>
      <c r="H1614" t="str">
        <f>municipios[[#This Row],[UF]]</f>
        <v>PB</v>
      </c>
      <c r="I1614" t="str">
        <f t="shared" si="25"/>
        <v>250870</v>
      </c>
    </row>
    <row r="1615" spans="1:9" x14ac:dyDescent="0.25">
      <c r="A1615">
        <f>municipios[[#This Row],[CÓDIGO DO MUNICÍPIO - TOM]]</f>
        <v>2077</v>
      </c>
      <c r="B1615">
        <f>municipios[[#This Row],[CÓDIGO DO MUNICÍPIO - IBGE]]</f>
        <v>2508802</v>
      </c>
      <c r="C1615">
        <f>VLOOKUP(H1615,estados!C:G,5,0)</f>
        <v>25</v>
      </c>
      <c r="D1615" t="str">
        <f>VLOOKUP(H1615,estados!C:F,4,0)</f>
        <v>Paraíba</v>
      </c>
      <c r="E1615" t="str">
        <f>VLOOKUP(H1615,estados!C:F,2,0)</f>
        <v>Nordeste</v>
      </c>
      <c r="F1615" t="str">
        <f>municipios[[#This Row],[MUNICÍPIO - IBGE]]</f>
        <v>Malta</v>
      </c>
      <c r="G1615">
        <f>VLOOKUP(H1615,estados!C:F,3,0)</f>
        <v>223</v>
      </c>
      <c r="H1615" t="str">
        <f>municipios[[#This Row],[UF]]</f>
        <v>PB</v>
      </c>
      <c r="I1615" t="str">
        <f t="shared" si="25"/>
        <v>250880</v>
      </c>
    </row>
    <row r="1616" spans="1:9" x14ac:dyDescent="0.25">
      <c r="A1616">
        <f>municipios[[#This Row],[CÓDIGO DO MUNICÍPIO - TOM]]</f>
        <v>2079</v>
      </c>
      <c r="B1616">
        <f>municipios[[#This Row],[CÓDIGO DO MUNICÍPIO - IBGE]]</f>
        <v>2508901</v>
      </c>
      <c r="C1616">
        <f>VLOOKUP(H1616,estados!C:G,5,0)</f>
        <v>25</v>
      </c>
      <c r="D1616" t="str">
        <f>VLOOKUP(H1616,estados!C:F,4,0)</f>
        <v>Paraíba</v>
      </c>
      <c r="E1616" t="str">
        <f>VLOOKUP(H1616,estados!C:F,2,0)</f>
        <v>Nordeste</v>
      </c>
      <c r="F1616" t="str">
        <f>municipios[[#This Row],[MUNICÍPIO - IBGE]]</f>
        <v>Mamanguape</v>
      </c>
      <c r="G1616">
        <f>VLOOKUP(H1616,estados!C:F,3,0)</f>
        <v>223</v>
      </c>
      <c r="H1616" t="str">
        <f>municipios[[#This Row],[UF]]</f>
        <v>PB</v>
      </c>
      <c r="I1616" t="str">
        <f t="shared" si="25"/>
        <v>250890</v>
      </c>
    </row>
    <row r="1617" spans="1:9" x14ac:dyDescent="0.25">
      <c r="A1617">
        <f>municipios[[#This Row],[CÓDIGO DO MUNICÍPIO - TOM]]</f>
        <v>2081</v>
      </c>
      <c r="B1617">
        <f>municipios[[#This Row],[CÓDIGO DO MUNICÍPIO - IBGE]]</f>
        <v>2509008</v>
      </c>
      <c r="C1617">
        <f>VLOOKUP(H1617,estados!C:G,5,0)</f>
        <v>25</v>
      </c>
      <c r="D1617" t="str">
        <f>VLOOKUP(H1617,estados!C:F,4,0)</f>
        <v>Paraíba</v>
      </c>
      <c r="E1617" t="str">
        <f>VLOOKUP(H1617,estados!C:F,2,0)</f>
        <v>Nordeste</v>
      </c>
      <c r="F1617" t="str">
        <f>municipios[[#This Row],[MUNICÍPIO - IBGE]]</f>
        <v>Manaíra</v>
      </c>
      <c r="G1617">
        <f>VLOOKUP(H1617,estados!C:F,3,0)</f>
        <v>223</v>
      </c>
      <c r="H1617" t="str">
        <f>municipios[[#This Row],[UF]]</f>
        <v>PB</v>
      </c>
      <c r="I1617" t="str">
        <f t="shared" si="25"/>
        <v>250900</v>
      </c>
    </row>
    <row r="1618" spans="1:9" x14ac:dyDescent="0.25">
      <c r="A1618">
        <f>municipios[[#This Row],[CÓDIGO DO MUNICÍPIO - TOM]]</f>
        <v>2083</v>
      </c>
      <c r="B1618">
        <f>municipios[[#This Row],[CÓDIGO DO MUNICÍPIO - IBGE]]</f>
        <v>2509107</v>
      </c>
      <c r="C1618">
        <f>VLOOKUP(H1618,estados!C:G,5,0)</f>
        <v>25</v>
      </c>
      <c r="D1618" t="str">
        <f>VLOOKUP(H1618,estados!C:F,4,0)</f>
        <v>Paraíba</v>
      </c>
      <c r="E1618" t="str">
        <f>VLOOKUP(H1618,estados!C:F,2,0)</f>
        <v>Nordeste</v>
      </c>
      <c r="F1618" t="str">
        <f>municipios[[#This Row],[MUNICÍPIO - IBGE]]</f>
        <v>Mari</v>
      </c>
      <c r="G1618">
        <f>VLOOKUP(H1618,estados!C:F,3,0)</f>
        <v>223</v>
      </c>
      <c r="H1618" t="str">
        <f>municipios[[#This Row],[UF]]</f>
        <v>PB</v>
      </c>
      <c r="I1618" t="str">
        <f t="shared" si="25"/>
        <v>250910</v>
      </c>
    </row>
    <row r="1619" spans="1:9" x14ac:dyDescent="0.25">
      <c r="A1619">
        <f>municipios[[#This Row],[CÓDIGO DO MUNICÍPIO - TOM]]</f>
        <v>2085</v>
      </c>
      <c r="B1619">
        <f>municipios[[#This Row],[CÓDIGO DO MUNICÍPIO - IBGE]]</f>
        <v>2509206</v>
      </c>
      <c r="C1619">
        <f>VLOOKUP(H1619,estados!C:G,5,0)</f>
        <v>25</v>
      </c>
      <c r="D1619" t="str">
        <f>VLOOKUP(H1619,estados!C:F,4,0)</f>
        <v>Paraíba</v>
      </c>
      <c r="E1619" t="str">
        <f>VLOOKUP(H1619,estados!C:F,2,0)</f>
        <v>Nordeste</v>
      </c>
      <c r="F1619" t="str">
        <f>municipios[[#This Row],[MUNICÍPIO - IBGE]]</f>
        <v>Massaranduba</v>
      </c>
      <c r="G1619">
        <f>VLOOKUP(H1619,estados!C:F,3,0)</f>
        <v>223</v>
      </c>
      <c r="H1619" t="str">
        <f>municipios[[#This Row],[UF]]</f>
        <v>PB</v>
      </c>
      <c r="I1619" t="str">
        <f t="shared" si="25"/>
        <v>250920</v>
      </c>
    </row>
    <row r="1620" spans="1:9" x14ac:dyDescent="0.25">
      <c r="A1620">
        <f>municipios[[#This Row],[CÓDIGO DO MUNICÍPIO - TOM]]</f>
        <v>2087</v>
      </c>
      <c r="B1620">
        <f>municipios[[#This Row],[CÓDIGO DO MUNICÍPIO - IBGE]]</f>
        <v>2509305</v>
      </c>
      <c r="C1620">
        <f>VLOOKUP(H1620,estados!C:G,5,0)</f>
        <v>25</v>
      </c>
      <c r="D1620" t="str">
        <f>VLOOKUP(H1620,estados!C:F,4,0)</f>
        <v>Paraíba</v>
      </c>
      <c r="E1620" t="str">
        <f>VLOOKUP(H1620,estados!C:F,2,0)</f>
        <v>Nordeste</v>
      </c>
      <c r="F1620" t="str">
        <f>municipios[[#This Row],[MUNICÍPIO - IBGE]]</f>
        <v>Mataraca</v>
      </c>
      <c r="G1620">
        <f>VLOOKUP(H1620,estados!C:F,3,0)</f>
        <v>223</v>
      </c>
      <c r="H1620" t="str">
        <f>municipios[[#This Row],[UF]]</f>
        <v>PB</v>
      </c>
      <c r="I1620" t="str">
        <f t="shared" si="25"/>
        <v>250930</v>
      </c>
    </row>
    <row r="1621" spans="1:9" x14ac:dyDescent="0.25">
      <c r="A1621">
        <f>municipios[[#This Row],[CÓDIGO DO MUNICÍPIO - TOM]]</f>
        <v>2089</v>
      </c>
      <c r="B1621">
        <f>municipios[[#This Row],[CÓDIGO DO MUNICÍPIO - IBGE]]</f>
        <v>2509404</v>
      </c>
      <c r="C1621">
        <f>VLOOKUP(H1621,estados!C:G,5,0)</f>
        <v>25</v>
      </c>
      <c r="D1621" t="str">
        <f>VLOOKUP(H1621,estados!C:F,4,0)</f>
        <v>Paraíba</v>
      </c>
      <c r="E1621" t="str">
        <f>VLOOKUP(H1621,estados!C:F,2,0)</f>
        <v>Nordeste</v>
      </c>
      <c r="F1621" t="str">
        <f>municipios[[#This Row],[MUNICÍPIO - IBGE]]</f>
        <v>Mogeiro</v>
      </c>
      <c r="G1621">
        <f>VLOOKUP(H1621,estados!C:F,3,0)</f>
        <v>223</v>
      </c>
      <c r="H1621" t="str">
        <f>municipios[[#This Row],[UF]]</f>
        <v>PB</v>
      </c>
      <c r="I1621" t="str">
        <f t="shared" si="25"/>
        <v>250940</v>
      </c>
    </row>
    <row r="1622" spans="1:9" x14ac:dyDescent="0.25">
      <c r="A1622">
        <f>municipios[[#This Row],[CÓDIGO DO MUNICÍPIO - TOM]]</f>
        <v>2091</v>
      </c>
      <c r="B1622">
        <f>municipios[[#This Row],[CÓDIGO DO MUNICÍPIO - IBGE]]</f>
        <v>2509503</v>
      </c>
      <c r="C1622">
        <f>VLOOKUP(H1622,estados!C:G,5,0)</f>
        <v>25</v>
      </c>
      <c r="D1622" t="str">
        <f>VLOOKUP(H1622,estados!C:F,4,0)</f>
        <v>Paraíba</v>
      </c>
      <c r="E1622" t="str">
        <f>VLOOKUP(H1622,estados!C:F,2,0)</f>
        <v>Nordeste</v>
      </c>
      <c r="F1622" t="str">
        <f>municipios[[#This Row],[MUNICÍPIO - IBGE]]</f>
        <v>Montadas</v>
      </c>
      <c r="G1622">
        <f>VLOOKUP(H1622,estados!C:F,3,0)</f>
        <v>223</v>
      </c>
      <c r="H1622" t="str">
        <f>municipios[[#This Row],[UF]]</f>
        <v>PB</v>
      </c>
      <c r="I1622" t="str">
        <f t="shared" si="25"/>
        <v>250950</v>
      </c>
    </row>
    <row r="1623" spans="1:9" x14ac:dyDescent="0.25">
      <c r="A1623">
        <f>municipios[[#This Row],[CÓDIGO DO MUNICÍPIO - TOM]]</f>
        <v>2093</v>
      </c>
      <c r="B1623">
        <f>municipios[[#This Row],[CÓDIGO DO MUNICÍPIO - IBGE]]</f>
        <v>2509602</v>
      </c>
      <c r="C1623">
        <f>VLOOKUP(H1623,estados!C:G,5,0)</f>
        <v>25</v>
      </c>
      <c r="D1623" t="str">
        <f>VLOOKUP(H1623,estados!C:F,4,0)</f>
        <v>Paraíba</v>
      </c>
      <c r="E1623" t="str">
        <f>VLOOKUP(H1623,estados!C:F,2,0)</f>
        <v>Nordeste</v>
      </c>
      <c r="F1623" t="str">
        <f>municipios[[#This Row],[MUNICÍPIO - IBGE]]</f>
        <v>Monte Horebe</v>
      </c>
      <c r="G1623">
        <f>VLOOKUP(H1623,estados!C:F,3,0)</f>
        <v>223</v>
      </c>
      <c r="H1623" t="str">
        <f>municipios[[#This Row],[UF]]</f>
        <v>PB</v>
      </c>
      <c r="I1623" t="str">
        <f t="shared" si="25"/>
        <v>250960</v>
      </c>
    </row>
    <row r="1624" spans="1:9" x14ac:dyDescent="0.25">
      <c r="A1624">
        <f>municipios[[#This Row],[CÓDIGO DO MUNICÍPIO - TOM]]</f>
        <v>2095</v>
      </c>
      <c r="B1624">
        <f>municipios[[#This Row],[CÓDIGO DO MUNICÍPIO - IBGE]]</f>
        <v>2509701</v>
      </c>
      <c r="C1624">
        <f>VLOOKUP(H1624,estados!C:G,5,0)</f>
        <v>25</v>
      </c>
      <c r="D1624" t="str">
        <f>VLOOKUP(H1624,estados!C:F,4,0)</f>
        <v>Paraíba</v>
      </c>
      <c r="E1624" t="str">
        <f>VLOOKUP(H1624,estados!C:F,2,0)</f>
        <v>Nordeste</v>
      </c>
      <c r="F1624" t="str">
        <f>municipios[[#This Row],[MUNICÍPIO - IBGE]]</f>
        <v>Monteiro</v>
      </c>
      <c r="G1624">
        <f>VLOOKUP(H1624,estados!C:F,3,0)</f>
        <v>223</v>
      </c>
      <c r="H1624" t="str">
        <f>municipios[[#This Row],[UF]]</f>
        <v>PB</v>
      </c>
      <c r="I1624" t="str">
        <f t="shared" si="25"/>
        <v>250970</v>
      </c>
    </row>
    <row r="1625" spans="1:9" x14ac:dyDescent="0.25">
      <c r="A1625">
        <f>municipios[[#This Row],[CÓDIGO DO MUNICÍPIO - TOM]]</f>
        <v>2097</v>
      </c>
      <c r="B1625">
        <f>municipios[[#This Row],[CÓDIGO DO MUNICÍPIO - IBGE]]</f>
        <v>2509800</v>
      </c>
      <c r="C1625">
        <f>VLOOKUP(H1625,estados!C:G,5,0)</f>
        <v>25</v>
      </c>
      <c r="D1625" t="str">
        <f>VLOOKUP(H1625,estados!C:F,4,0)</f>
        <v>Paraíba</v>
      </c>
      <c r="E1625" t="str">
        <f>VLOOKUP(H1625,estados!C:F,2,0)</f>
        <v>Nordeste</v>
      </c>
      <c r="F1625" t="str">
        <f>municipios[[#This Row],[MUNICÍPIO - IBGE]]</f>
        <v>Mulungu</v>
      </c>
      <c r="G1625">
        <f>VLOOKUP(H1625,estados!C:F,3,0)</f>
        <v>223</v>
      </c>
      <c r="H1625" t="str">
        <f>municipios[[#This Row],[UF]]</f>
        <v>PB</v>
      </c>
      <c r="I1625" t="str">
        <f t="shared" si="25"/>
        <v>250980</v>
      </c>
    </row>
    <row r="1626" spans="1:9" x14ac:dyDescent="0.25">
      <c r="A1626">
        <f>municipios[[#This Row],[CÓDIGO DO MUNICÍPIO - TOM]]</f>
        <v>2099</v>
      </c>
      <c r="B1626">
        <f>municipios[[#This Row],[CÓDIGO DO MUNICÍPIO - IBGE]]</f>
        <v>2509909</v>
      </c>
      <c r="C1626">
        <f>VLOOKUP(H1626,estados!C:G,5,0)</f>
        <v>25</v>
      </c>
      <c r="D1626" t="str">
        <f>VLOOKUP(H1626,estados!C:F,4,0)</f>
        <v>Paraíba</v>
      </c>
      <c r="E1626" t="str">
        <f>VLOOKUP(H1626,estados!C:F,2,0)</f>
        <v>Nordeste</v>
      </c>
      <c r="F1626" t="str">
        <f>municipios[[#This Row],[MUNICÍPIO - IBGE]]</f>
        <v>Natuba</v>
      </c>
      <c r="G1626">
        <f>VLOOKUP(H1626,estados!C:F,3,0)</f>
        <v>223</v>
      </c>
      <c r="H1626" t="str">
        <f>municipios[[#This Row],[UF]]</f>
        <v>PB</v>
      </c>
      <c r="I1626" t="str">
        <f t="shared" si="25"/>
        <v>250990</v>
      </c>
    </row>
    <row r="1627" spans="1:9" x14ac:dyDescent="0.25">
      <c r="A1627">
        <f>municipios[[#This Row],[CÓDIGO DO MUNICÍPIO - TOM]]</f>
        <v>2101</v>
      </c>
      <c r="B1627">
        <f>municipios[[#This Row],[CÓDIGO DO MUNICÍPIO - IBGE]]</f>
        <v>2510006</v>
      </c>
      <c r="C1627">
        <f>VLOOKUP(H1627,estados!C:G,5,0)</f>
        <v>25</v>
      </c>
      <c r="D1627" t="str">
        <f>VLOOKUP(H1627,estados!C:F,4,0)</f>
        <v>Paraíba</v>
      </c>
      <c r="E1627" t="str">
        <f>VLOOKUP(H1627,estados!C:F,2,0)</f>
        <v>Nordeste</v>
      </c>
      <c r="F1627" t="str">
        <f>municipios[[#This Row],[MUNICÍPIO - IBGE]]</f>
        <v>Nazarezinho</v>
      </c>
      <c r="G1627">
        <f>VLOOKUP(H1627,estados!C:F,3,0)</f>
        <v>223</v>
      </c>
      <c r="H1627" t="str">
        <f>municipios[[#This Row],[UF]]</f>
        <v>PB</v>
      </c>
      <c r="I1627" t="str">
        <f t="shared" si="25"/>
        <v>251000</v>
      </c>
    </row>
    <row r="1628" spans="1:9" x14ac:dyDescent="0.25">
      <c r="A1628">
        <f>municipios[[#This Row],[CÓDIGO DO MUNICÍPIO - TOM]]</f>
        <v>2103</v>
      </c>
      <c r="B1628">
        <f>municipios[[#This Row],[CÓDIGO DO MUNICÍPIO - IBGE]]</f>
        <v>2510105</v>
      </c>
      <c r="C1628">
        <f>VLOOKUP(H1628,estados!C:G,5,0)</f>
        <v>25</v>
      </c>
      <c r="D1628" t="str">
        <f>VLOOKUP(H1628,estados!C:F,4,0)</f>
        <v>Paraíba</v>
      </c>
      <c r="E1628" t="str">
        <f>VLOOKUP(H1628,estados!C:F,2,0)</f>
        <v>Nordeste</v>
      </c>
      <c r="F1628" t="str">
        <f>municipios[[#This Row],[MUNICÍPIO - IBGE]]</f>
        <v>Nova Floresta</v>
      </c>
      <c r="G1628">
        <f>VLOOKUP(H1628,estados!C:F,3,0)</f>
        <v>223</v>
      </c>
      <c r="H1628" t="str">
        <f>municipios[[#This Row],[UF]]</f>
        <v>PB</v>
      </c>
      <c r="I1628" t="str">
        <f t="shared" si="25"/>
        <v>251010</v>
      </c>
    </row>
    <row r="1629" spans="1:9" x14ac:dyDescent="0.25">
      <c r="A1629">
        <f>municipios[[#This Row],[CÓDIGO DO MUNICÍPIO - TOM]]</f>
        <v>2105</v>
      </c>
      <c r="B1629">
        <f>municipios[[#This Row],[CÓDIGO DO MUNICÍPIO - IBGE]]</f>
        <v>2510204</v>
      </c>
      <c r="C1629">
        <f>VLOOKUP(H1629,estados!C:G,5,0)</f>
        <v>25</v>
      </c>
      <c r="D1629" t="str">
        <f>VLOOKUP(H1629,estados!C:F,4,0)</f>
        <v>Paraíba</v>
      </c>
      <c r="E1629" t="str">
        <f>VLOOKUP(H1629,estados!C:F,2,0)</f>
        <v>Nordeste</v>
      </c>
      <c r="F1629" t="str">
        <f>municipios[[#This Row],[MUNICÍPIO - IBGE]]</f>
        <v>Nova Olinda</v>
      </c>
      <c r="G1629">
        <f>VLOOKUP(H1629,estados!C:F,3,0)</f>
        <v>223</v>
      </c>
      <c r="H1629" t="str">
        <f>municipios[[#This Row],[UF]]</f>
        <v>PB</v>
      </c>
      <c r="I1629" t="str">
        <f t="shared" si="25"/>
        <v>251020</v>
      </c>
    </row>
    <row r="1630" spans="1:9" x14ac:dyDescent="0.25">
      <c r="A1630">
        <f>municipios[[#This Row],[CÓDIGO DO MUNICÍPIO - TOM]]</f>
        <v>2107</v>
      </c>
      <c r="B1630">
        <f>municipios[[#This Row],[CÓDIGO DO MUNICÍPIO - IBGE]]</f>
        <v>2510303</v>
      </c>
      <c r="C1630">
        <f>VLOOKUP(H1630,estados!C:G,5,0)</f>
        <v>25</v>
      </c>
      <c r="D1630" t="str">
        <f>VLOOKUP(H1630,estados!C:F,4,0)</f>
        <v>Paraíba</v>
      </c>
      <c r="E1630" t="str">
        <f>VLOOKUP(H1630,estados!C:F,2,0)</f>
        <v>Nordeste</v>
      </c>
      <c r="F1630" t="str">
        <f>municipios[[#This Row],[MUNICÍPIO - IBGE]]</f>
        <v>Nova Palmeira</v>
      </c>
      <c r="G1630">
        <f>VLOOKUP(H1630,estados!C:F,3,0)</f>
        <v>223</v>
      </c>
      <c r="H1630" t="str">
        <f>municipios[[#This Row],[UF]]</f>
        <v>PB</v>
      </c>
      <c r="I1630" t="str">
        <f t="shared" si="25"/>
        <v>251030</v>
      </c>
    </row>
    <row r="1631" spans="1:9" x14ac:dyDescent="0.25">
      <c r="A1631">
        <f>municipios[[#This Row],[CÓDIGO DO MUNICÍPIO - TOM]]</f>
        <v>2109</v>
      </c>
      <c r="B1631">
        <f>municipios[[#This Row],[CÓDIGO DO MUNICÍPIO - IBGE]]</f>
        <v>2510402</v>
      </c>
      <c r="C1631">
        <f>VLOOKUP(H1631,estados!C:G,5,0)</f>
        <v>25</v>
      </c>
      <c r="D1631" t="str">
        <f>VLOOKUP(H1631,estados!C:F,4,0)</f>
        <v>Paraíba</v>
      </c>
      <c r="E1631" t="str">
        <f>VLOOKUP(H1631,estados!C:F,2,0)</f>
        <v>Nordeste</v>
      </c>
      <c r="F1631" t="str">
        <f>municipios[[#This Row],[MUNICÍPIO - IBGE]]</f>
        <v>Olho d'Água</v>
      </c>
      <c r="G1631">
        <f>VLOOKUP(H1631,estados!C:F,3,0)</f>
        <v>223</v>
      </c>
      <c r="H1631" t="str">
        <f>municipios[[#This Row],[UF]]</f>
        <v>PB</v>
      </c>
      <c r="I1631" t="str">
        <f t="shared" si="25"/>
        <v>251040</v>
      </c>
    </row>
    <row r="1632" spans="1:9" x14ac:dyDescent="0.25">
      <c r="A1632">
        <f>municipios[[#This Row],[CÓDIGO DO MUNICÍPIO - TOM]]</f>
        <v>2111</v>
      </c>
      <c r="B1632">
        <f>municipios[[#This Row],[CÓDIGO DO MUNICÍPIO - IBGE]]</f>
        <v>2510501</v>
      </c>
      <c r="C1632">
        <f>VLOOKUP(H1632,estados!C:G,5,0)</f>
        <v>25</v>
      </c>
      <c r="D1632" t="str">
        <f>VLOOKUP(H1632,estados!C:F,4,0)</f>
        <v>Paraíba</v>
      </c>
      <c r="E1632" t="str">
        <f>VLOOKUP(H1632,estados!C:F,2,0)</f>
        <v>Nordeste</v>
      </c>
      <c r="F1632" t="str">
        <f>municipios[[#This Row],[MUNICÍPIO - IBGE]]</f>
        <v>Olivedos</v>
      </c>
      <c r="G1632">
        <f>VLOOKUP(H1632,estados!C:F,3,0)</f>
        <v>223</v>
      </c>
      <c r="H1632" t="str">
        <f>municipios[[#This Row],[UF]]</f>
        <v>PB</v>
      </c>
      <c r="I1632" t="str">
        <f t="shared" si="25"/>
        <v>251050</v>
      </c>
    </row>
    <row r="1633" spans="1:9" x14ac:dyDescent="0.25">
      <c r="A1633">
        <f>municipios[[#This Row],[CÓDIGO DO MUNICÍPIO - TOM]]</f>
        <v>2113</v>
      </c>
      <c r="B1633">
        <f>municipios[[#This Row],[CÓDIGO DO MUNICÍPIO - IBGE]]</f>
        <v>2510600</v>
      </c>
      <c r="C1633">
        <f>VLOOKUP(H1633,estados!C:G,5,0)</f>
        <v>25</v>
      </c>
      <c r="D1633" t="str">
        <f>VLOOKUP(H1633,estados!C:F,4,0)</f>
        <v>Paraíba</v>
      </c>
      <c r="E1633" t="str">
        <f>VLOOKUP(H1633,estados!C:F,2,0)</f>
        <v>Nordeste</v>
      </c>
      <c r="F1633" t="str">
        <f>municipios[[#This Row],[MUNICÍPIO - IBGE]]</f>
        <v>Ouro Velho</v>
      </c>
      <c r="G1633">
        <f>VLOOKUP(H1633,estados!C:F,3,0)</f>
        <v>223</v>
      </c>
      <c r="H1633" t="str">
        <f>municipios[[#This Row],[UF]]</f>
        <v>PB</v>
      </c>
      <c r="I1633" t="str">
        <f t="shared" si="25"/>
        <v>251060</v>
      </c>
    </row>
    <row r="1634" spans="1:9" x14ac:dyDescent="0.25">
      <c r="A1634">
        <f>municipios[[#This Row],[CÓDIGO DO MUNICÍPIO - TOM]]</f>
        <v>2115</v>
      </c>
      <c r="B1634">
        <f>municipios[[#This Row],[CÓDIGO DO MUNICÍPIO - IBGE]]</f>
        <v>2510709</v>
      </c>
      <c r="C1634">
        <f>VLOOKUP(H1634,estados!C:G,5,0)</f>
        <v>25</v>
      </c>
      <c r="D1634" t="str">
        <f>VLOOKUP(H1634,estados!C:F,4,0)</f>
        <v>Paraíba</v>
      </c>
      <c r="E1634" t="str">
        <f>VLOOKUP(H1634,estados!C:F,2,0)</f>
        <v>Nordeste</v>
      </c>
      <c r="F1634" t="str">
        <f>municipios[[#This Row],[MUNICÍPIO - IBGE]]</f>
        <v>Passagem</v>
      </c>
      <c r="G1634">
        <f>VLOOKUP(H1634,estados!C:F,3,0)</f>
        <v>223</v>
      </c>
      <c r="H1634" t="str">
        <f>municipios[[#This Row],[UF]]</f>
        <v>PB</v>
      </c>
      <c r="I1634" t="str">
        <f t="shared" si="25"/>
        <v>251070</v>
      </c>
    </row>
    <row r="1635" spans="1:9" x14ac:dyDescent="0.25">
      <c r="A1635">
        <f>municipios[[#This Row],[CÓDIGO DO MUNICÍPIO - TOM]]</f>
        <v>2117</v>
      </c>
      <c r="B1635">
        <f>municipios[[#This Row],[CÓDIGO DO MUNICÍPIO - IBGE]]</f>
        <v>2510808</v>
      </c>
      <c r="C1635">
        <f>VLOOKUP(H1635,estados!C:G,5,0)</f>
        <v>25</v>
      </c>
      <c r="D1635" t="str">
        <f>VLOOKUP(H1635,estados!C:F,4,0)</f>
        <v>Paraíba</v>
      </c>
      <c r="E1635" t="str">
        <f>VLOOKUP(H1635,estados!C:F,2,0)</f>
        <v>Nordeste</v>
      </c>
      <c r="F1635" t="str">
        <f>municipios[[#This Row],[MUNICÍPIO - IBGE]]</f>
        <v>Patos</v>
      </c>
      <c r="G1635">
        <f>VLOOKUP(H1635,estados!C:F,3,0)</f>
        <v>223</v>
      </c>
      <c r="H1635" t="str">
        <f>municipios[[#This Row],[UF]]</f>
        <v>PB</v>
      </c>
      <c r="I1635" t="str">
        <f t="shared" si="25"/>
        <v>251080</v>
      </c>
    </row>
    <row r="1636" spans="1:9" x14ac:dyDescent="0.25">
      <c r="A1636">
        <f>municipios[[#This Row],[CÓDIGO DO MUNICÍPIO - TOM]]</f>
        <v>2119</v>
      </c>
      <c r="B1636">
        <f>municipios[[#This Row],[CÓDIGO DO MUNICÍPIO - IBGE]]</f>
        <v>2510907</v>
      </c>
      <c r="C1636">
        <f>VLOOKUP(H1636,estados!C:G,5,0)</f>
        <v>25</v>
      </c>
      <c r="D1636" t="str">
        <f>VLOOKUP(H1636,estados!C:F,4,0)</f>
        <v>Paraíba</v>
      </c>
      <c r="E1636" t="str">
        <f>VLOOKUP(H1636,estados!C:F,2,0)</f>
        <v>Nordeste</v>
      </c>
      <c r="F1636" t="str">
        <f>municipios[[#This Row],[MUNICÍPIO - IBGE]]</f>
        <v>Paulista</v>
      </c>
      <c r="G1636">
        <f>VLOOKUP(H1636,estados!C:F,3,0)</f>
        <v>223</v>
      </c>
      <c r="H1636" t="str">
        <f>municipios[[#This Row],[UF]]</f>
        <v>PB</v>
      </c>
      <c r="I1636" t="str">
        <f t="shared" si="25"/>
        <v>251090</v>
      </c>
    </row>
    <row r="1637" spans="1:9" x14ac:dyDescent="0.25">
      <c r="A1637">
        <f>municipios[[#This Row],[CÓDIGO DO MUNICÍPIO - TOM]]</f>
        <v>2121</v>
      </c>
      <c r="B1637">
        <f>municipios[[#This Row],[CÓDIGO DO MUNICÍPIO - IBGE]]</f>
        <v>2511004</v>
      </c>
      <c r="C1637">
        <f>VLOOKUP(H1637,estados!C:G,5,0)</f>
        <v>25</v>
      </c>
      <c r="D1637" t="str">
        <f>VLOOKUP(H1637,estados!C:F,4,0)</f>
        <v>Paraíba</v>
      </c>
      <c r="E1637" t="str">
        <f>VLOOKUP(H1637,estados!C:F,2,0)</f>
        <v>Nordeste</v>
      </c>
      <c r="F1637" t="str">
        <f>municipios[[#This Row],[MUNICÍPIO - IBGE]]</f>
        <v>Pedra Branca</v>
      </c>
      <c r="G1637">
        <f>VLOOKUP(H1637,estados!C:F,3,0)</f>
        <v>223</v>
      </c>
      <c r="H1637" t="str">
        <f>municipios[[#This Row],[UF]]</f>
        <v>PB</v>
      </c>
      <c r="I1637" t="str">
        <f t="shared" si="25"/>
        <v>251100</v>
      </c>
    </row>
    <row r="1638" spans="1:9" x14ac:dyDescent="0.25">
      <c r="A1638">
        <f>municipios[[#This Row],[CÓDIGO DO MUNICÍPIO - TOM]]</f>
        <v>2123</v>
      </c>
      <c r="B1638">
        <f>municipios[[#This Row],[CÓDIGO DO MUNICÍPIO - IBGE]]</f>
        <v>2511103</v>
      </c>
      <c r="C1638">
        <f>VLOOKUP(H1638,estados!C:G,5,0)</f>
        <v>25</v>
      </c>
      <c r="D1638" t="str">
        <f>VLOOKUP(H1638,estados!C:F,4,0)</f>
        <v>Paraíba</v>
      </c>
      <c r="E1638" t="str">
        <f>VLOOKUP(H1638,estados!C:F,2,0)</f>
        <v>Nordeste</v>
      </c>
      <c r="F1638" t="str">
        <f>municipios[[#This Row],[MUNICÍPIO - IBGE]]</f>
        <v>Pedra Lavrada</v>
      </c>
      <c r="G1638">
        <f>VLOOKUP(H1638,estados!C:F,3,0)</f>
        <v>223</v>
      </c>
      <c r="H1638" t="str">
        <f>municipios[[#This Row],[UF]]</f>
        <v>PB</v>
      </c>
      <c r="I1638" t="str">
        <f t="shared" si="25"/>
        <v>251110</v>
      </c>
    </row>
    <row r="1639" spans="1:9" x14ac:dyDescent="0.25">
      <c r="A1639">
        <f>municipios[[#This Row],[CÓDIGO DO MUNICÍPIO - TOM]]</f>
        <v>2125</v>
      </c>
      <c r="B1639">
        <f>municipios[[#This Row],[CÓDIGO DO MUNICÍPIO - IBGE]]</f>
        <v>2511202</v>
      </c>
      <c r="C1639">
        <f>VLOOKUP(H1639,estados!C:G,5,0)</f>
        <v>25</v>
      </c>
      <c r="D1639" t="str">
        <f>VLOOKUP(H1639,estados!C:F,4,0)</f>
        <v>Paraíba</v>
      </c>
      <c r="E1639" t="str">
        <f>VLOOKUP(H1639,estados!C:F,2,0)</f>
        <v>Nordeste</v>
      </c>
      <c r="F1639" t="str">
        <f>municipios[[#This Row],[MUNICÍPIO - IBGE]]</f>
        <v>Pedras de Fogo</v>
      </c>
      <c r="G1639">
        <f>VLOOKUP(H1639,estados!C:F,3,0)</f>
        <v>223</v>
      </c>
      <c r="H1639" t="str">
        <f>municipios[[#This Row],[UF]]</f>
        <v>PB</v>
      </c>
      <c r="I1639" t="str">
        <f t="shared" si="25"/>
        <v>251120</v>
      </c>
    </row>
    <row r="1640" spans="1:9" x14ac:dyDescent="0.25">
      <c r="A1640">
        <f>municipios[[#This Row],[CÓDIGO DO MUNICÍPIO - TOM]]</f>
        <v>2127</v>
      </c>
      <c r="B1640">
        <f>municipios[[#This Row],[CÓDIGO DO MUNICÍPIO - IBGE]]</f>
        <v>2511301</v>
      </c>
      <c r="C1640">
        <f>VLOOKUP(H1640,estados!C:G,5,0)</f>
        <v>25</v>
      </c>
      <c r="D1640" t="str">
        <f>VLOOKUP(H1640,estados!C:F,4,0)</f>
        <v>Paraíba</v>
      </c>
      <c r="E1640" t="str">
        <f>VLOOKUP(H1640,estados!C:F,2,0)</f>
        <v>Nordeste</v>
      </c>
      <c r="F1640" t="str">
        <f>municipios[[#This Row],[MUNICÍPIO - IBGE]]</f>
        <v>Piancó</v>
      </c>
      <c r="G1640">
        <f>VLOOKUP(H1640,estados!C:F,3,0)</f>
        <v>223</v>
      </c>
      <c r="H1640" t="str">
        <f>municipios[[#This Row],[UF]]</f>
        <v>PB</v>
      </c>
      <c r="I1640" t="str">
        <f t="shared" si="25"/>
        <v>251130</v>
      </c>
    </row>
    <row r="1641" spans="1:9" x14ac:dyDescent="0.25">
      <c r="A1641">
        <f>municipios[[#This Row],[CÓDIGO DO MUNICÍPIO - TOM]]</f>
        <v>2129</v>
      </c>
      <c r="B1641">
        <f>municipios[[#This Row],[CÓDIGO DO MUNICÍPIO - IBGE]]</f>
        <v>2511400</v>
      </c>
      <c r="C1641">
        <f>VLOOKUP(H1641,estados!C:G,5,0)</f>
        <v>25</v>
      </c>
      <c r="D1641" t="str">
        <f>VLOOKUP(H1641,estados!C:F,4,0)</f>
        <v>Paraíba</v>
      </c>
      <c r="E1641" t="str">
        <f>VLOOKUP(H1641,estados!C:F,2,0)</f>
        <v>Nordeste</v>
      </c>
      <c r="F1641" t="str">
        <f>municipios[[#This Row],[MUNICÍPIO - IBGE]]</f>
        <v>Picuí</v>
      </c>
      <c r="G1641">
        <f>VLOOKUP(H1641,estados!C:F,3,0)</f>
        <v>223</v>
      </c>
      <c r="H1641" t="str">
        <f>municipios[[#This Row],[UF]]</f>
        <v>PB</v>
      </c>
      <c r="I1641" t="str">
        <f t="shared" si="25"/>
        <v>251140</v>
      </c>
    </row>
    <row r="1642" spans="1:9" x14ac:dyDescent="0.25">
      <c r="A1642">
        <f>municipios[[#This Row],[CÓDIGO DO MUNICÍPIO - TOM]]</f>
        <v>2131</v>
      </c>
      <c r="B1642">
        <f>municipios[[#This Row],[CÓDIGO DO MUNICÍPIO - IBGE]]</f>
        <v>2511509</v>
      </c>
      <c r="C1642">
        <f>VLOOKUP(H1642,estados!C:G,5,0)</f>
        <v>25</v>
      </c>
      <c r="D1642" t="str">
        <f>VLOOKUP(H1642,estados!C:F,4,0)</f>
        <v>Paraíba</v>
      </c>
      <c r="E1642" t="str">
        <f>VLOOKUP(H1642,estados!C:F,2,0)</f>
        <v>Nordeste</v>
      </c>
      <c r="F1642" t="str">
        <f>municipios[[#This Row],[MUNICÍPIO - IBGE]]</f>
        <v>Pilar</v>
      </c>
      <c r="G1642">
        <f>VLOOKUP(H1642,estados!C:F,3,0)</f>
        <v>223</v>
      </c>
      <c r="H1642" t="str">
        <f>municipios[[#This Row],[UF]]</f>
        <v>PB</v>
      </c>
      <c r="I1642" t="str">
        <f t="shared" si="25"/>
        <v>251150</v>
      </c>
    </row>
    <row r="1643" spans="1:9" x14ac:dyDescent="0.25">
      <c r="A1643">
        <f>municipios[[#This Row],[CÓDIGO DO MUNICÍPIO - TOM]]</f>
        <v>2133</v>
      </c>
      <c r="B1643">
        <f>municipios[[#This Row],[CÓDIGO DO MUNICÍPIO - IBGE]]</f>
        <v>2511608</v>
      </c>
      <c r="C1643">
        <f>VLOOKUP(H1643,estados!C:G,5,0)</f>
        <v>25</v>
      </c>
      <c r="D1643" t="str">
        <f>VLOOKUP(H1643,estados!C:F,4,0)</f>
        <v>Paraíba</v>
      </c>
      <c r="E1643" t="str">
        <f>VLOOKUP(H1643,estados!C:F,2,0)</f>
        <v>Nordeste</v>
      </c>
      <c r="F1643" t="str">
        <f>municipios[[#This Row],[MUNICÍPIO - IBGE]]</f>
        <v>Pilões</v>
      </c>
      <c r="G1643">
        <f>VLOOKUP(H1643,estados!C:F,3,0)</f>
        <v>223</v>
      </c>
      <c r="H1643" t="str">
        <f>municipios[[#This Row],[UF]]</f>
        <v>PB</v>
      </c>
      <c r="I1643" t="str">
        <f t="shared" si="25"/>
        <v>251160</v>
      </c>
    </row>
    <row r="1644" spans="1:9" x14ac:dyDescent="0.25">
      <c r="A1644">
        <f>municipios[[#This Row],[CÓDIGO DO MUNICÍPIO - TOM]]</f>
        <v>2135</v>
      </c>
      <c r="B1644">
        <f>municipios[[#This Row],[CÓDIGO DO MUNICÍPIO - IBGE]]</f>
        <v>2511707</v>
      </c>
      <c r="C1644">
        <f>VLOOKUP(H1644,estados!C:G,5,0)</f>
        <v>25</v>
      </c>
      <c r="D1644" t="str">
        <f>VLOOKUP(H1644,estados!C:F,4,0)</f>
        <v>Paraíba</v>
      </c>
      <c r="E1644" t="str">
        <f>VLOOKUP(H1644,estados!C:F,2,0)</f>
        <v>Nordeste</v>
      </c>
      <c r="F1644" t="str">
        <f>municipios[[#This Row],[MUNICÍPIO - IBGE]]</f>
        <v>Pilõezinhos</v>
      </c>
      <c r="G1644">
        <f>VLOOKUP(H1644,estados!C:F,3,0)</f>
        <v>223</v>
      </c>
      <c r="H1644" t="str">
        <f>municipios[[#This Row],[UF]]</f>
        <v>PB</v>
      </c>
      <c r="I1644" t="str">
        <f t="shared" si="25"/>
        <v>251170</v>
      </c>
    </row>
    <row r="1645" spans="1:9" x14ac:dyDescent="0.25">
      <c r="A1645">
        <f>municipios[[#This Row],[CÓDIGO DO MUNICÍPIO - TOM]]</f>
        <v>2137</v>
      </c>
      <c r="B1645">
        <f>municipios[[#This Row],[CÓDIGO DO MUNICÍPIO - IBGE]]</f>
        <v>2511806</v>
      </c>
      <c r="C1645">
        <f>VLOOKUP(H1645,estados!C:G,5,0)</f>
        <v>25</v>
      </c>
      <c r="D1645" t="str">
        <f>VLOOKUP(H1645,estados!C:F,4,0)</f>
        <v>Paraíba</v>
      </c>
      <c r="E1645" t="str">
        <f>VLOOKUP(H1645,estados!C:F,2,0)</f>
        <v>Nordeste</v>
      </c>
      <c r="F1645" t="str">
        <f>municipios[[#This Row],[MUNICÍPIO - IBGE]]</f>
        <v>Pirpirituba</v>
      </c>
      <c r="G1645">
        <f>VLOOKUP(H1645,estados!C:F,3,0)</f>
        <v>223</v>
      </c>
      <c r="H1645" t="str">
        <f>municipios[[#This Row],[UF]]</f>
        <v>PB</v>
      </c>
      <c r="I1645" t="str">
        <f t="shared" si="25"/>
        <v>251180</v>
      </c>
    </row>
    <row r="1646" spans="1:9" x14ac:dyDescent="0.25">
      <c r="A1646">
        <f>municipios[[#This Row],[CÓDIGO DO MUNICÍPIO - TOM]]</f>
        <v>2139</v>
      </c>
      <c r="B1646">
        <f>municipios[[#This Row],[CÓDIGO DO MUNICÍPIO - IBGE]]</f>
        <v>2511905</v>
      </c>
      <c r="C1646">
        <f>VLOOKUP(H1646,estados!C:G,5,0)</f>
        <v>25</v>
      </c>
      <c r="D1646" t="str">
        <f>VLOOKUP(H1646,estados!C:F,4,0)</f>
        <v>Paraíba</v>
      </c>
      <c r="E1646" t="str">
        <f>VLOOKUP(H1646,estados!C:F,2,0)</f>
        <v>Nordeste</v>
      </c>
      <c r="F1646" t="str">
        <f>municipios[[#This Row],[MUNICÍPIO - IBGE]]</f>
        <v>Pitimbu</v>
      </c>
      <c r="G1646">
        <f>VLOOKUP(H1646,estados!C:F,3,0)</f>
        <v>223</v>
      </c>
      <c r="H1646" t="str">
        <f>municipios[[#This Row],[UF]]</f>
        <v>PB</v>
      </c>
      <c r="I1646" t="str">
        <f t="shared" si="25"/>
        <v>251190</v>
      </c>
    </row>
    <row r="1647" spans="1:9" x14ac:dyDescent="0.25">
      <c r="A1647">
        <f>municipios[[#This Row],[CÓDIGO DO MUNICÍPIO - TOM]]</f>
        <v>2141</v>
      </c>
      <c r="B1647">
        <f>municipios[[#This Row],[CÓDIGO DO MUNICÍPIO - IBGE]]</f>
        <v>2512002</v>
      </c>
      <c r="C1647">
        <f>VLOOKUP(H1647,estados!C:G,5,0)</f>
        <v>25</v>
      </c>
      <c r="D1647" t="str">
        <f>VLOOKUP(H1647,estados!C:F,4,0)</f>
        <v>Paraíba</v>
      </c>
      <c r="E1647" t="str">
        <f>VLOOKUP(H1647,estados!C:F,2,0)</f>
        <v>Nordeste</v>
      </c>
      <c r="F1647" t="str">
        <f>municipios[[#This Row],[MUNICÍPIO - IBGE]]</f>
        <v>Pocinhos</v>
      </c>
      <c r="G1647">
        <f>VLOOKUP(H1647,estados!C:F,3,0)</f>
        <v>223</v>
      </c>
      <c r="H1647" t="str">
        <f>municipios[[#This Row],[UF]]</f>
        <v>PB</v>
      </c>
      <c r="I1647" t="str">
        <f t="shared" si="25"/>
        <v>251200</v>
      </c>
    </row>
    <row r="1648" spans="1:9" x14ac:dyDescent="0.25">
      <c r="A1648">
        <f>municipios[[#This Row],[CÓDIGO DO MUNICÍPIO - TOM]]</f>
        <v>2143</v>
      </c>
      <c r="B1648">
        <f>municipios[[#This Row],[CÓDIGO DO MUNICÍPIO - IBGE]]</f>
        <v>2512101</v>
      </c>
      <c r="C1648">
        <f>VLOOKUP(H1648,estados!C:G,5,0)</f>
        <v>25</v>
      </c>
      <c r="D1648" t="str">
        <f>VLOOKUP(H1648,estados!C:F,4,0)</f>
        <v>Paraíba</v>
      </c>
      <c r="E1648" t="str">
        <f>VLOOKUP(H1648,estados!C:F,2,0)</f>
        <v>Nordeste</v>
      </c>
      <c r="F1648" t="str">
        <f>municipios[[#This Row],[MUNICÍPIO - IBGE]]</f>
        <v>Pombal</v>
      </c>
      <c r="G1648">
        <f>VLOOKUP(H1648,estados!C:F,3,0)</f>
        <v>223</v>
      </c>
      <c r="H1648" t="str">
        <f>municipios[[#This Row],[UF]]</f>
        <v>PB</v>
      </c>
      <c r="I1648" t="str">
        <f t="shared" si="25"/>
        <v>251210</v>
      </c>
    </row>
    <row r="1649" spans="1:9" x14ac:dyDescent="0.25">
      <c r="A1649">
        <f>municipios[[#This Row],[CÓDIGO DO MUNICÍPIO - TOM]]</f>
        <v>2145</v>
      </c>
      <c r="B1649">
        <f>municipios[[#This Row],[CÓDIGO DO MUNICÍPIO - IBGE]]</f>
        <v>2512200</v>
      </c>
      <c r="C1649">
        <f>VLOOKUP(H1649,estados!C:G,5,0)</f>
        <v>25</v>
      </c>
      <c r="D1649" t="str">
        <f>VLOOKUP(H1649,estados!C:F,4,0)</f>
        <v>Paraíba</v>
      </c>
      <c r="E1649" t="str">
        <f>VLOOKUP(H1649,estados!C:F,2,0)</f>
        <v>Nordeste</v>
      </c>
      <c r="F1649" t="str">
        <f>municipios[[#This Row],[MUNICÍPIO - IBGE]]</f>
        <v>Prata</v>
      </c>
      <c r="G1649">
        <f>VLOOKUP(H1649,estados!C:F,3,0)</f>
        <v>223</v>
      </c>
      <c r="H1649" t="str">
        <f>municipios[[#This Row],[UF]]</f>
        <v>PB</v>
      </c>
      <c r="I1649" t="str">
        <f t="shared" si="25"/>
        <v>251220</v>
      </c>
    </row>
    <row r="1650" spans="1:9" x14ac:dyDescent="0.25">
      <c r="A1650">
        <f>municipios[[#This Row],[CÓDIGO DO MUNICÍPIO - TOM]]</f>
        <v>2147</v>
      </c>
      <c r="B1650">
        <f>municipios[[#This Row],[CÓDIGO DO MUNICÍPIO - IBGE]]</f>
        <v>2512309</v>
      </c>
      <c r="C1650">
        <f>VLOOKUP(H1650,estados!C:G,5,0)</f>
        <v>25</v>
      </c>
      <c r="D1650" t="str">
        <f>VLOOKUP(H1650,estados!C:F,4,0)</f>
        <v>Paraíba</v>
      </c>
      <c r="E1650" t="str">
        <f>VLOOKUP(H1650,estados!C:F,2,0)</f>
        <v>Nordeste</v>
      </c>
      <c r="F1650" t="str">
        <f>municipios[[#This Row],[MUNICÍPIO - IBGE]]</f>
        <v>Princesa Isabel</v>
      </c>
      <c r="G1650">
        <f>VLOOKUP(H1650,estados!C:F,3,0)</f>
        <v>223</v>
      </c>
      <c r="H1650" t="str">
        <f>municipios[[#This Row],[UF]]</f>
        <v>PB</v>
      </c>
      <c r="I1650" t="str">
        <f t="shared" si="25"/>
        <v>251230</v>
      </c>
    </row>
    <row r="1651" spans="1:9" x14ac:dyDescent="0.25">
      <c r="A1651">
        <f>municipios[[#This Row],[CÓDIGO DO MUNICÍPIO - TOM]]</f>
        <v>2149</v>
      </c>
      <c r="B1651">
        <f>municipios[[#This Row],[CÓDIGO DO MUNICÍPIO - IBGE]]</f>
        <v>2512408</v>
      </c>
      <c r="C1651">
        <f>VLOOKUP(H1651,estados!C:G,5,0)</f>
        <v>25</v>
      </c>
      <c r="D1651" t="str">
        <f>VLOOKUP(H1651,estados!C:F,4,0)</f>
        <v>Paraíba</v>
      </c>
      <c r="E1651" t="str">
        <f>VLOOKUP(H1651,estados!C:F,2,0)</f>
        <v>Nordeste</v>
      </c>
      <c r="F1651" t="str">
        <f>municipios[[#This Row],[MUNICÍPIO - IBGE]]</f>
        <v>Puxinanã</v>
      </c>
      <c r="G1651">
        <f>VLOOKUP(H1651,estados!C:F,3,0)</f>
        <v>223</v>
      </c>
      <c r="H1651" t="str">
        <f>municipios[[#This Row],[UF]]</f>
        <v>PB</v>
      </c>
      <c r="I1651" t="str">
        <f t="shared" si="25"/>
        <v>251240</v>
      </c>
    </row>
    <row r="1652" spans="1:9" x14ac:dyDescent="0.25">
      <c r="A1652">
        <f>municipios[[#This Row],[CÓDIGO DO MUNICÍPIO - TOM]]</f>
        <v>2151</v>
      </c>
      <c r="B1652">
        <f>municipios[[#This Row],[CÓDIGO DO MUNICÍPIO - IBGE]]</f>
        <v>2512507</v>
      </c>
      <c r="C1652">
        <f>VLOOKUP(H1652,estados!C:G,5,0)</f>
        <v>25</v>
      </c>
      <c r="D1652" t="str">
        <f>VLOOKUP(H1652,estados!C:F,4,0)</f>
        <v>Paraíba</v>
      </c>
      <c r="E1652" t="str">
        <f>VLOOKUP(H1652,estados!C:F,2,0)</f>
        <v>Nordeste</v>
      </c>
      <c r="F1652" t="str">
        <f>municipios[[#This Row],[MUNICÍPIO - IBGE]]</f>
        <v>Queimadas</v>
      </c>
      <c r="G1652">
        <f>VLOOKUP(H1652,estados!C:F,3,0)</f>
        <v>223</v>
      </c>
      <c r="H1652" t="str">
        <f>municipios[[#This Row],[UF]]</f>
        <v>PB</v>
      </c>
      <c r="I1652" t="str">
        <f t="shared" si="25"/>
        <v>251250</v>
      </c>
    </row>
    <row r="1653" spans="1:9" x14ac:dyDescent="0.25">
      <c r="A1653">
        <f>municipios[[#This Row],[CÓDIGO DO MUNICÍPIO - TOM]]</f>
        <v>2153</v>
      </c>
      <c r="B1653">
        <f>municipios[[#This Row],[CÓDIGO DO MUNICÍPIO - IBGE]]</f>
        <v>2512606</v>
      </c>
      <c r="C1653">
        <f>VLOOKUP(H1653,estados!C:G,5,0)</f>
        <v>25</v>
      </c>
      <c r="D1653" t="str">
        <f>VLOOKUP(H1653,estados!C:F,4,0)</f>
        <v>Paraíba</v>
      </c>
      <c r="E1653" t="str">
        <f>VLOOKUP(H1653,estados!C:F,2,0)</f>
        <v>Nordeste</v>
      </c>
      <c r="F1653" t="str">
        <f>municipios[[#This Row],[MUNICÍPIO - IBGE]]</f>
        <v>Quixaba</v>
      </c>
      <c r="G1653">
        <f>VLOOKUP(H1653,estados!C:F,3,0)</f>
        <v>223</v>
      </c>
      <c r="H1653" t="str">
        <f>municipios[[#This Row],[UF]]</f>
        <v>PB</v>
      </c>
      <c r="I1653" t="str">
        <f t="shared" si="25"/>
        <v>251260</v>
      </c>
    </row>
    <row r="1654" spans="1:9" x14ac:dyDescent="0.25">
      <c r="A1654">
        <f>municipios[[#This Row],[CÓDIGO DO MUNICÍPIO - TOM]]</f>
        <v>2155</v>
      </c>
      <c r="B1654">
        <f>municipios[[#This Row],[CÓDIGO DO MUNICÍPIO - IBGE]]</f>
        <v>2512705</v>
      </c>
      <c r="C1654">
        <f>VLOOKUP(H1654,estados!C:G,5,0)</f>
        <v>25</v>
      </c>
      <c r="D1654" t="str">
        <f>VLOOKUP(H1654,estados!C:F,4,0)</f>
        <v>Paraíba</v>
      </c>
      <c r="E1654" t="str">
        <f>VLOOKUP(H1654,estados!C:F,2,0)</f>
        <v>Nordeste</v>
      </c>
      <c r="F1654" t="str">
        <f>municipios[[#This Row],[MUNICÍPIO - IBGE]]</f>
        <v>Remígio</v>
      </c>
      <c r="G1654">
        <f>VLOOKUP(H1654,estados!C:F,3,0)</f>
        <v>223</v>
      </c>
      <c r="H1654" t="str">
        <f>municipios[[#This Row],[UF]]</f>
        <v>PB</v>
      </c>
      <c r="I1654" t="str">
        <f t="shared" si="25"/>
        <v>251270</v>
      </c>
    </row>
    <row r="1655" spans="1:9" x14ac:dyDescent="0.25">
      <c r="A1655">
        <f>municipios[[#This Row],[CÓDIGO DO MUNICÍPIO - TOM]]</f>
        <v>2157</v>
      </c>
      <c r="B1655">
        <f>municipios[[#This Row],[CÓDIGO DO MUNICÍPIO - IBGE]]</f>
        <v>2512804</v>
      </c>
      <c r="C1655">
        <f>VLOOKUP(H1655,estados!C:G,5,0)</f>
        <v>25</v>
      </c>
      <c r="D1655" t="str">
        <f>VLOOKUP(H1655,estados!C:F,4,0)</f>
        <v>Paraíba</v>
      </c>
      <c r="E1655" t="str">
        <f>VLOOKUP(H1655,estados!C:F,2,0)</f>
        <v>Nordeste</v>
      </c>
      <c r="F1655" t="str">
        <f>municipios[[#This Row],[MUNICÍPIO - IBGE]]</f>
        <v>Riacho dos Cavalos</v>
      </c>
      <c r="G1655">
        <f>VLOOKUP(H1655,estados!C:F,3,0)</f>
        <v>223</v>
      </c>
      <c r="H1655" t="str">
        <f>municipios[[#This Row],[UF]]</f>
        <v>PB</v>
      </c>
      <c r="I1655" t="str">
        <f t="shared" si="25"/>
        <v>251280</v>
      </c>
    </row>
    <row r="1656" spans="1:9" x14ac:dyDescent="0.25">
      <c r="A1656">
        <f>municipios[[#This Row],[CÓDIGO DO MUNICÍPIO - TOM]]</f>
        <v>2159</v>
      </c>
      <c r="B1656">
        <f>municipios[[#This Row],[CÓDIGO DO MUNICÍPIO - IBGE]]</f>
        <v>2512903</v>
      </c>
      <c r="C1656">
        <f>VLOOKUP(H1656,estados!C:G,5,0)</f>
        <v>25</v>
      </c>
      <c r="D1656" t="str">
        <f>VLOOKUP(H1656,estados!C:F,4,0)</f>
        <v>Paraíba</v>
      </c>
      <c r="E1656" t="str">
        <f>VLOOKUP(H1656,estados!C:F,2,0)</f>
        <v>Nordeste</v>
      </c>
      <c r="F1656" t="str">
        <f>municipios[[#This Row],[MUNICÍPIO - IBGE]]</f>
        <v>Rio Tinto</v>
      </c>
      <c r="G1656">
        <f>VLOOKUP(H1656,estados!C:F,3,0)</f>
        <v>223</v>
      </c>
      <c r="H1656" t="str">
        <f>municipios[[#This Row],[UF]]</f>
        <v>PB</v>
      </c>
      <c r="I1656" t="str">
        <f t="shared" si="25"/>
        <v>251290</v>
      </c>
    </row>
    <row r="1657" spans="1:9" x14ac:dyDescent="0.25">
      <c r="A1657">
        <f>municipios[[#This Row],[CÓDIGO DO MUNICÍPIO - TOM]]</f>
        <v>2161</v>
      </c>
      <c r="B1657">
        <f>municipios[[#This Row],[CÓDIGO DO MUNICÍPIO - IBGE]]</f>
        <v>2513000</v>
      </c>
      <c r="C1657">
        <f>VLOOKUP(H1657,estados!C:G,5,0)</f>
        <v>25</v>
      </c>
      <c r="D1657" t="str">
        <f>VLOOKUP(H1657,estados!C:F,4,0)</f>
        <v>Paraíba</v>
      </c>
      <c r="E1657" t="str">
        <f>VLOOKUP(H1657,estados!C:F,2,0)</f>
        <v>Nordeste</v>
      </c>
      <c r="F1657" t="str">
        <f>municipios[[#This Row],[MUNICÍPIO - IBGE]]</f>
        <v>Salgadinho</v>
      </c>
      <c r="G1657">
        <f>VLOOKUP(H1657,estados!C:F,3,0)</f>
        <v>223</v>
      </c>
      <c r="H1657" t="str">
        <f>municipios[[#This Row],[UF]]</f>
        <v>PB</v>
      </c>
      <c r="I1657" t="str">
        <f t="shared" si="25"/>
        <v>251300</v>
      </c>
    </row>
    <row r="1658" spans="1:9" x14ac:dyDescent="0.25">
      <c r="A1658">
        <f>municipios[[#This Row],[CÓDIGO DO MUNICÍPIO - TOM]]</f>
        <v>2163</v>
      </c>
      <c r="B1658">
        <f>municipios[[#This Row],[CÓDIGO DO MUNICÍPIO - IBGE]]</f>
        <v>2513109</v>
      </c>
      <c r="C1658">
        <f>VLOOKUP(H1658,estados!C:G,5,0)</f>
        <v>25</v>
      </c>
      <c r="D1658" t="str">
        <f>VLOOKUP(H1658,estados!C:F,4,0)</f>
        <v>Paraíba</v>
      </c>
      <c r="E1658" t="str">
        <f>VLOOKUP(H1658,estados!C:F,2,0)</f>
        <v>Nordeste</v>
      </c>
      <c r="F1658" t="str">
        <f>municipios[[#This Row],[MUNICÍPIO - IBGE]]</f>
        <v>Salgado de São Félix</v>
      </c>
      <c r="G1658">
        <f>VLOOKUP(H1658,estados!C:F,3,0)</f>
        <v>223</v>
      </c>
      <c r="H1658" t="str">
        <f>municipios[[#This Row],[UF]]</f>
        <v>PB</v>
      </c>
      <c r="I1658" t="str">
        <f t="shared" si="25"/>
        <v>251310</v>
      </c>
    </row>
    <row r="1659" spans="1:9" x14ac:dyDescent="0.25">
      <c r="A1659">
        <f>municipios[[#This Row],[CÓDIGO DO MUNICÍPIO - TOM]]</f>
        <v>2165</v>
      </c>
      <c r="B1659">
        <f>municipios[[#This Row],[CÓDIGO DO MUNICÍPIO - IBGE]]</f>
        <v>2513208</v>
      </c>
      <c r="C1659">
        <f>VLOOKUP(H1659,estados!C:G,5,0)</f>
        <v>25</v>
      </c>
      <c r="D1659" t="str">
        <f>VLOOKUP(H1659,estados!C:F,4,0)</f>
        <v>Paraíba</v>
      </c>
      <c r="E1659" t="str">
        <f>VLOOKUP(H1659,estados!C:F,2,0)</f>
        <v>Nordeste</v>
      </c>
      <c r="F1659" t="str">
        <f>municipios[[#This Row],[MUNICÍPIO - IBGE]]</f>
        <v>Santa Cruz</v>
      </c>
      <c r="G1659">
        <f>VLOOKUP(H1659,estados!C:F,3,0)</f>
        <v>223</v>
      </c>
      <c r="H1659" t="str">
        <f>municipios[[#This Row],[UF]]</f>
        <v>PB</v>
      </c>
      <c r="I1659" t="str">
        <f t="shared" si="25"/>
        <v>251320</v>
      </c>
    </row>
    <row r="1660" spans="1:9" x14ac:dyDescent="0.25">
      <c r="A1660">
        <f>municipios[[#This Row],[CÓDIGO DO MUNICÍPIO - TOM]]</f>
        <v>2167</v>
      </c>
      <c r="B1660">
        <f>municipios[[#This Row],[CÓDIGO DO MUNICÍPIO - IBGE]]</f>
        <v>2513307</v>
      </c>
      <c r="C1660">
        <f>VLOOKUP(H1660,estados!C:G,5,0)</f>
        <v>25</v>
      </c>
      <c r="D1660" t="str">
        <f>VLOOKUP(H1660,estados!C:F,4,0)</f>
        <v>Paraíba</v>
      </c>
      <c r="E1660" t="str">
        <f>VLOOKUP(H1660,estados!C:F,2,0)</f>
        <v>Nordeste</v>
      </c>
      <c r="F1660" t="str">
        <f>municipios[[#This Row],[MUNICÍPIO - IBGE]]</f>
        <v>Santa Helena</v>
      </c>
      <c r="G1660">
        <f>VLOOKUP(H1660,estados!C:F,3,0)</f>
        <v>223</v>
      </c>
      <c r="H1660" t="str">
        <f>municipios[[#This Row],[UF]]</f>
        <v>PB</v>
      </c>
      <c r="I1660" t="str">
        <f t="shared" si="25"/>
        <v>251330</v>
      </c>
    </row>
    <row r="1661" spans="1:9" x14ac:dyDescent="0.25">
      <c r="A1661">
        <f>municipios[[#This Row],[CÓDIGO DO MUNICÍPIO - TOM]]</f>
        <v>2169</v>
      </c>
      <c r="B1661">
        <f>municipios[[#This Row],[CÓDIGO DO MUNICÍPIO - IBGE]]</f>
        <v>2513406</v>
      </c>
      <c r="C1661">
        <f>VLOOKUP(H1661,estados!C:G,5,0)</f>
        <v>25</v>
      </c>
      <c r="D1661" t="str">
        <f>VLOOKUP(H1661,estados!C:F,4,0)</f>
        <v>Paraíba</v>
      </c>
      <c r="E1661" t="str">
        <f>VLOOKUP(H1661,estados!C:F,2,0)</f>
        <v>Nordeste</v>
      </c>
      <c r="F1661" t="str">
        <f>municipios[[#This Row],[MUNICÍPIO - IBGE]]</f>
        <v>Santa Luzia</v>
      </c>
      <c r="G1661">
        <f>VLOOKUP(H1661,estados!C:F,3,0)</f>
        <v>223</v>
      </c>
      <c r="H1661" t="str">
        <f>municipios[[#This Row],[UF]]</f>
        <v>PB</v>
      </c>
      <c r="I1661" t="str">
        <f t="shared" si="25"/>
        <v>251340</v>
      </c>
    </row>
    <row r="1662" spans="1:9" x14ac:dyDescent="0.25">
      <c r="A1662">
        <f>municipios[[#This Row],[CÓDIGO DO MUNICÍPIO - TOM]]</f>
        <v>2171</v>
      </c>
      <c r="B1662">
        <f>municipios[[#This Row],[CÓDIGO DO MUNICÍPIO - IBGE]]</f>
        <v>2513505</v>
      </c>
      <c r="C1662">
        <f>VLOOKUP(H1662,estados!C:G,5,0)</f>
        <v>25</v>
      </c>
      <c r="D1662" t="str">
        <f>VLOOKUP(H1662,estados!C:F,4,0)</f>
        <v>Paraíba</v>
      </c>
      <c r="E1662" t="str">
        <f>VLOOKUP(H1662,estados!C:F,2,0)</f>
        <v>Nordeste</v>
      </c>
      <c r="F1662" t="str">
        <f>municipios[[#This Row],[MUNICÍPIO - IBGE]]</f>
        <v>Santana de Mangueira</v>
      </c>
      <c r="G1662">
        <f>VLOOKUP(H1662,estados!C:F,3,0)</f>
        <v>223</v>
      </c>
      <c r="H1662" t="str">
        <f>municipios[[#This Row],[UF]]</f>
        <v>PB</v>
      </c>
      <c r="I1662" t="str">
        <f t="shared" si="25"/>
        <v>251350</v>
      </c>
    </row>
    <row r="1663" spans="1:9" x14ac:dyDescent="0.25">
      <c r="A1663">
        <f>municipios[[#This Row],[CÓDIGO DO MUNICÍPIO - TOM]]</f>
        <v>2173</v>
      </c>
      <c r="B1663">
        <f>municipios[[#This Row],[CÓDIGO DO MUNICÍPIO - IBGE]]</f>
        <v>2513604</v>
      </c>
      <c r="C1663">
        <f>VLOOKUP(H1663,estados!C:G,5,0)</f>
        <v>25</v>
      </c>
      <c r="D1663" t="str">
        <f>VLOOKUP(H1663,estados!C:F,4,0)</f>
        <v>Paraíba</v>
      </c>
      <c r="E1663" t="str">
        <f>VLOOKUP(H1663,estados!C:F,2,0)</f>
        <v>Nordeste</v>
      </c>
      <c r="F1663" t="str">
        <f>municipios[[#This Row],[MUNICÍPIO - IBGE]]</f>
        <v>Santana dos Garrotes</v>
      </c>
      <c r="G1663">
        <f>VLOOKUP(H1663,estados!C:F,3,0)</f>
        <v>223</v>
      </c>
      <c r="H1663" t="str">
        <f>municipios[[#This Row],[UF]]</f>
        <v>PB</v>
      </c>
      <c r="I1663" t="str">
        <f t="shared" si="25"/>
        <v>251360</v>
      </c>
    </row>
    <row r="1664" spans="1:9" x14ac:dyDescent="0.25">
      <c r="A1664">
        <f>municipios[[#This Row],[CÓDIGO DO MUNICÍPIO - TOM]]</f>
        <v>2175</v>
      </c>
      <c r="B1664">
        <f>municipios[[#This Row],[CÓDIGO DO MUNICÍPIO - IBGE]]</f>
        <v>2513703</v>
      </c>
      <c r="C1664">
        <f>VLOOKUP(H1664,estados!C:G,5,0)</f>
        <v>25</v>
      </c>
      <c r="D1664" t="str">
        <f>VLOOKUP(H1664,estados!C:F,4,0)</f>
        <v>Paraíba</v>
      </c>
      <c r="E1664" t="str">
        <f>VLOOKUP(H1664,estados!C:F,2,0)</f>
        <v>Nordeste</v>
      </c>
      <c r="F1664" t="str">
        <f>municipios[[#This Row],[MUNICÍPIO - IBGE]]</f>
        <v>Santa Rita</v>
      </c>
      <c r="G1664">
        <f>VLOOKUP(H1664,estados!C:F,3,0)</f>
        <v>223</v>
      </c>
      <c r="H1664" t="str">
        <f>municipios[[#This Row],[UF]]</f>
        <v>PB</v>
      </c>
      <c r="I1664" t="str">
        <f t="shared" si="25"/>
        <v>251370</v>
      </c>
    </row>
    <row r="1665" spans="1:9" x14ac:dyDescent="0.25">
      <c r="A1665">
        <f>municipios[[#This Row],[CÓDIGO DO MUNICÍPIO - TOM]]</f>
        <v>2177</v>
      </c>
      <c r="B1665">
        <f>municipios[[#This Row],[CÓDIGO DO MUNICÍPIO - IBGE]]</f>
        <v>2513802</v>
      </c>
      <c r="C1665">
        <f>VLOOKUP(H1665,estados!C:G,5,0)</f>
        <v>25</v>
      </c>
      <c r="D1665" t="str">
        <f>VLOOKUP(H1665,estados!C:F,4,0)</f>
        <v>Paraíba</v>
      </c>
      <c r="E1665" t="str">
        <f>VLOOKUP(H1665,estados!C:F,2,0)</f>
        <v>Nordeste</v>
      </c>
      <c r="F1665" t="str">
        <f>municipios[[#This Row],[MUNICÍPIO - IBGE]]</f>
        <v>Santa Teresinha</v>
      </c>
      <c r="G1665">
        <f>VLOOKUP(H1665,estados!C:F,3,0)</f>
        <v>223</v>
      </c>
      <c r="H1665" t="str">
        <f>municipios[[#This Row],[UF]]</f>
        <v>PB</v>
      </c>
      <c r="I1665" t="str">
        <f t="shared" si="25"/>
        <v>251380</v>
      </c>
    </row>
    <row r="1666" spans="1:9" x14ac:dyDescent="0.25">
      <c r="A1666">
        <f>municipios[[#This Row],[CÓDIGO DO MUNICÍPIO - TOM]]</f>
        <v>2179</v>
      </c>
      <c r="B1666">
        <f>municipios[[#This Row],[CÓDIGO DO MUNICÍPIO - IBGE]]</f>
        <v>2513901</v>
      </c>
      <c r="C1666">
        <f>VLOOKUP(H1666,estados!C:G,5,0)</f>
        <v>25</v>
      </c>
      <c r="D1666" t="str">
        <f>VLOOKUP(H1666,estados!C:F,4,0)</f>
        <v>Paraíba</v>
      </c>
      <c r="E1666" t="str">
        <f>VLOOKUP(H1666,estados!C:F,2,0)</f>
        <v>Nordeste</v>
      </c>
      <c r="F1666" t="str">
        <f>municipios[[#This Row],[MUNICÍPIO - IBGE]]</f>
        <v>São Bento</v>
      </c>
      <c r="G1666">
        <f>VLOOKUP(H1666,estados!C:F,3,0)</f>
        <v>223</v>
      </c>
      <c r="H1666" t="str">
        <f>municipios[[#This Row],[UF]]</f>
        <v>PB</v>
      </c>
      <c r="I1666" t="str">
        <f t="shared" si="25"/>
        <v>251390</v>
      </c>
    </row>
    <row r="1667" spans="1:9" x14ac:dyDescent="0.25">
      <c r="A1667">
        <f>municipios[[#This Row],[CÓDIGO DO MUNICÍPIO - TOM]]</f>
        <v>2181</v>
      </c>
      <c r="B1667">
        <f>municipios[[#This Row],[CÓDIGO DO MUNICÍPIO - IBGE]]</f>
        <v>2514008</v>
      </c>
      <c r="C1667">
        <f>VLOOKUP(H1667,estados!C:G,5,0)</f>
        <v>25</v>
      </c>
      <c r="D1667" t="str">
        <f>VLOOKUP(H1667,estados!C:F,4,0)</f>
        <v>Paraíba</v>
      </c>
      <c r="E1667" t="str">
        <f>VLOOKUP(H1667,estados!C:F,2,0)</f>
        <v>Nordeste</v>
      </c>
      <c r="F1667" t="str">
        <f>municipios[[#This Row],[MUNICÍPIO - IBGE]]</f>
        <v>São João do Cariri</v>
      </c>
      <c r="G1667">
        <f>VLOOKUP(H1667,estados!C:F,3,0)</f>
        <v>223</v>
      </c>
      <c r="H1667" t="str">
        <f>municipios[[#This Row],[UF]]</f>
        <v>PB</v>
      </c>
      <c r="I1667" t="str">
        <f t="shared" ref="I1667:I1730" si="26">LEFT(B1667,LEN(B1667)-1)</f>
        <v>251400</v>
      </c>
    </row>
    <row r="1668" spans="1:9" x14ac:dyDescent="0.25">
      <c r="A1668">
        <f>municipios[[#This Row],[CÓDIGO DO MUNICÍPIO - TOM]]</f>
        <v>2183</v>
      </c>
      <c r="B1668">
        <f>municipios[[#This Row],[CÓDIGO DO MUNICÍPIO - IBGE]]</f>
        <v>2514107</v>
      </c>
      <c r="C1668">
        <f>VLOOKUP(H1668,estados!C:G,5,0)</f>
        <v>25</v>
      </c>
      <c r="D1668" t="str">
        <f>VLOOKUP(H1668,estados!C:F,4,0)</f>
        <v>Paraíba</v>
      </c>
      <c r="E1668" t="str">
        <f>VLOOKUP(H1668,estados!C:F,2,0)</f>
        <v>Nordeste</v>
      </c>
      <c r="F1668" t="str">
        <f>municipios[[#This Row],[MUNICÍPIO - IBGE]]</f>
        <v>São João do Tigre</v>
      </c>
      <c r="G1668">
        <f>VLOOKUP(H1668,estados!C:F,3,0)</f>
        <v>223</v>
      </c>
      <c r="H1668" t="str">
        <f>municipios[[#This Row],[UF]]</f>
        <v>PB</v>
      </c>
      <c r="I1668" t="str">
        <f t="shared" si="26"/>
        <v>251410</v>
      </c>
    </row>
    <row r="1669" spans="1:9" x14ac:dyDescent="0.25">
      <c r="A1669">
        <f>municipios[[#This Row],[CÓDIGO DO MUNICÍPIO - TOM]]</f>
        <v>2185</v>
      </c>
      <c r="B1669">
        <f>municipios[[#This Row],[CÓDIGO DO MUNICÍPIO - IBGE]]</f>
        <v>2514206</v>
      </c>
      <c r="C1669">
        <f>VLOOKUP(H1669,estados!C:G,5,0)</f>
        <v>25</v>
      </c>
      <c r="D1669" t="str">
        <f>VLOOKUP(H1669,estados!C:F,4,0)</f>
        <v>Paraíba</v>
      </c>
      <c r="E1669" t="str">
        <f>VLOOKUP(H1669,estados!C:F,2,0)</f>
        <v>Nordeste</v>
      </c>
      <c r="F1669" t="str">
        <f>municipios[[#This Row],[MUNICÍPIO - IBGE]]</f>
        <v>São José da Lagoa Tapada</v>
      </c>
      <c r="G1669">
        <f>VLOOKUP(H1669,estados!C:F,3,0)</f>
        <v>223</v>
      </c>
      <c r="H1669" t="str">
        <f>municipios[[#This Row],[UF]]</f>
        <v>PB</v>
      </c>
      <c r="I1669" t="str">
        <f t="shared" si="26"/>
        <v>251420</v>
      </c>
    </row>
    <row r="1670" spans="1:9" x14ac:dyDescent="0.25">
      <c r="A1670">
        <f>municipios[[#This Row],[CÓDIGO DO MUNICÍPIO - TOM]]</f>
        <v>2187</v>
      </c>
      <c r="B1670">
        <f>municipios[[#This Row],[CÓDIGO DO MUNICÍPIO - IBGE]]</f>
        <v>2514305</v>
      </c>
      <c r="C1670">
        <f>VLOOKUP(H1670,estados!C:G,5,0)</f>
        <v>25</v>
      </c>
      <c r="D1670" t="str">
        <f>VLOOKUP(H1670,estados!C:F,4,0)</f>
        <v>Paraíba</v>
      </c>
      <c r="E1670" t="str">
        <f>VLOOKUP(H1670,estados!C:F,2,0)</f>
        <v>Nordeste</v>
      </c>
      <c r="F1670" t="str">
        <f>municipios[[#This Row],[MUNICÍPIO - IBGE]]</f>
        <v>São José de Caiana</v>
      </c>
      <c r="G1670">
        <f>VLOOKUP(H1670,estados!C:F,3,0)</f>
        <v>223</v>
      </c>
      <c r="H1670" t="str">
        <f>municipios[[#This Row],[UF]]</f>
        <v>PB</v>
      </c>
      <c r="I1670" t="str">
        <f t="shared" si="26"/>
        <v>251430</v>
      </c>
    </row>
    <row r="1671" spans="1:9" x14ac:dyDescent="0.25">
      <c r="A1671">
        <f>municipios[[#This Row],[CÓDIGO DO MUNICÍPIO - TOM]]</f>
        <v>2189</v>
      </c>
      <c r="B1671">
        <f>municipios[[#This Row],[CÓDIGO DO MUNICÍPIO - IBGE]]</f>
        <v>2514404</v>
      </c>
      <c r="C1671">
        <f>VLOOKUP(H1671,estados!C:G,5,0)</f>
        <v>25</v>
      </c>
      <c r="D1671" t="str">
        <f>VLOOKUP(H1671,estados!C:F,4,0)</f>
        <v>Paraíba</v>
      </c>
      <c r="E1671" t="str">
        <f>VLOOKUP(H1671,estados!C:F,2,0)</f>
        <v>Nordeste</v>
      </c>
      <c r="F1671" t="str">
        <f>municipios[[#This Row],[MUNICÍPIO - IBGE]]</f>
        <v>São José de Espinharas</v>
      </c>
      <c r="G1671">
        <f>VLOOKUP(H1671,estados!C:F,3,0)</f>
        <v>223</v>
      </c>
      <c r="H1671" t="str">
        <f>municipios[[#This Row],[UF]]</f>
        <v>PB</v>
      </c>
      <c r="I1671" t="str">
        <f t="shared" si="26"/>
        <v>251440</v>
      </c>
    </row>
    <row r="1672" spans="1:9" x14ac:dyDescent="0.25">
      <c r="A1672">
        <f>municipios[[#This Row],[CÓDIGO DO MUNICÍPIO - TOM]]</f>
        <v>2191</v>
      </c>
      <c r="B1672">
        <f>municipios[[#This Row],[CÓDIGO DO MUNICÍPIO - IBGE]]</f>
        <v>2514503</v>
      </c>
      <c r="C1672">
        <f>VLOOKUP(H1672,estados!C:G,5,0)</f>
        <v>25</v>
      </c>
      <c r="D1672" t="str">
        <f>VLOOKUP(H1672,estados!C:F,4,0)</f>
        <v>Paraíba</v>
      </c>
      <c r="E1672" t="str">
        <f>VLOOKUP(H1672,estados!C:F,2,0)</f>
        <v>Nordeste</v>
      </c>
      <c r="F1672" t="str">
        <f>municipios[[#This Row],[MUNICÍPIO - IBGE]]</f>
        <v>São José de Piranhas</v>
      </c>
      <c r="G1672">
        <f>VLOOKUP(H1672,estados!C:F,3,0)</f>
        <v>223</v>
      </c>
      <c r="H1672" t="str">
        <f>municipios[[#This Row],[UF]]</f>
        <v>PB</v>
      </c>
      <c r="I1672" t="str">
        <f t="shared" si="26"/>
        <v>251450</v>
      </c>
    </row>
    <row r="1673" spans="1:9" x14ac:dyDescent="0.25">
      <c r="A1673">
        <f>municipios[[#This Row],[CÓDIGO DO MUNICÍPIO - TOM]]</f>
        <v>2193</v>
      </c>
      <c r="B1673">
        <f>municipios[[#This Row],[CÓDIGO DO MUNICÍPIO - IBGE]]</f>
        <v>2514602</v>
      </c>
      <c r="C1673">
        <f>VLOOKUP(H1673,estados!C:G,5,0)</f>
        <v>25</v>
      </c>
      <c r="D1673" t="str">
        <f>VLOOKUP(H1673,estados!C:F,4,0)</f>
        <v>Paraíba</v>
      </c>
      <c r="E1673" t="str">
        <f>VLOOKUP(H1673,estados!C:F,2,0)</f>
        <v>Nordeste</v>
      </c>
      <c r="F1673" t="str">
        <f>municipios[[#This Row],[MUNICÍPIO - IBGE]]</f>
        <v>São José do Bonfim</v>
      </c>
      <c r="G1673">
        <f>VLOOKUP(H1673,estados!C:F,3,0)</f>
        <v>223</v>
      </c>
      <c r="H1673" t="str">
        <f>municipios[[#This Row],[UF]]</f>
        <v>PB</v>
      </c>
      <c r="I1673" t="str">
        <f t="shared" si="26"/>
        <v>251460</v>
      </c>
    </row>
    <row r="1674" spans="1:9" x14ac:dyDescent="0.25">
      <c r="A1674">
        <f>municipios[[#This Row],[CÓDIGO DO MUNICÍPIO - TOM]]</f>
        <v>2195</v>
      </c>
      <c r="B1674">
        <f>municipios[[#This Row],[CÓDIGO DO MUNICÍPIO - IBGE]]</f>
        <v>2514701</v>
      </c>
      <c r="C1674">
        <f>VLOOKUP(H1674,estados!C:G,5,0)</f>
        <v>25</v>
      </c>
      <c r="D1674" t="str">
        <f>VLOOKUP(H1674,estados!C:F,4,0)</f>
        <v>Paraíba</v>
      </c>
      <c r="E1674" t="str">
        <f>VLOOKUP(H1674,estados!C:F,2,0)</f>
        <v>Nordeste</v>
      </c>
      <c r="F1674" t="str">
        <f>municipios[[#This Row],[MUNICÍPIO - IBGE]]</f>
        <v>São José do Sabugi</v>
      </c>
      <c r="G1674">
        <f>VLOOKUP(H1674,estados!C:F,3,0)</f>
        <v>223</v>
      </c>
      <c r="H1674" t="str">
        <f>municipios[[#This Row],[UF]]</f>
        <v>PB</v>
      </c>
      <c r="I1674" t="str">
        <f t="shared" si="26"/>
        <v>251470</v>
      </c>
    </row>
    <row r="1675" spans="1:9" x14ac:dyDescent="0.25">
      <c r="A1675">
        <f>municipios[[#This Row],[CÓDIGO DO MUNICÍPIO - TOM]]</f>
        <v>2197</v>
      </c>
      <c r="B1675">
        <f>municipios[[#This Row],[CÓDIGO DO MUNICÍPIO - IBGE]]</f>
        <v>2514800</v>
      </c>
      <c r="C1675">
        <f>VLOOKUP(H1675,estados!C:G,5,0)</f>
        <v>25</v>
      </c>
      <c r="D1675" t="str">
        <f>VLOOKUP(H1675,estados!C:F,4,0)</f>
        <v>Paraíba</v>
      </c>
      <c r="E1675" t="str">
        <f>VLOOKUP(H1675,estados!C:F,2,0)</f>
        <v>Nordeste</v>
      </c>
      <c r="F1675" t="str">
        <f>municipios[[#This Row],[MUNICÍPIO - IBGE]]</f>
        <v>São José dos Cordeiros</v>
      </c>
      <c r="G1675">
        <f>VLOOKUP(H1675,estados!C:F,3,0)</f>
        <v>223</v>
      </c>
      <c r="H1675" t="str">
        <f>municipios[[#This Row],[UF]]</f>
        <v>PB</v>
      </c>
      <c r="I1675" t="str">
        <f t="shared" si="26"/>
        <v>251480</v>
      </c>
    </row>
    <row r="1676" spans="1:9" x14ac:dyDescent="0.25">
      <c r="A1676">
        <f>municipios[[#This Row],[CÓDIGO DO MUNICÍPIO - TOM]]</f>
        <v>2199</v>
      </c>
      <c r="B1676">
        <f>municipios[[#This Row],[CÓDIGO DO MUNICÍPIO - IBGE]]</f>
        <v>2514909</v>
      </c>
      <c r="C1676">
        <f>VLOOKUP(H1676,estados!C:G,5,0)</f>
        <v>25</v>
      </c>
      <c r="D1676" t="str">
        <f>VLOOKUP(H1676,estados!C:F,4,0)</f>
        <v>Paraíba</v>
      </c>
      <c r="E1676" t="str">
        <f>VLOOKUP(H1676,estados!C:F,2,0)</f>
        <v>Nordeste</v>
      </c>
      <c r="F1676" t="str">
        <f>municipios[[#This Row],[MUNICÍPIO - IBGE]]</f>
        <v>São Mamede</v>
      </c>
      <c r="G1676">
        <f>VLOOKUP(H1676,estados!C:F,3,0)</f>
        <v>223</v>
      </c>
      <c r="H1676" t="str">
        <f>municipios[[#This Row],[UF]]</f>
        <v>PB</v>
      </c>
      <c r="I1676" t="str">
        <f t="shared" si="26"/>
        <v>251490</v>
      </c>
    </row>
    <row r="1677" spans="1:9" x14ac:dyDescent="0.25">
      <c r="A1677">
        <f>municipios[[#This Row],[CÓDIGO DO MUNICÍPIO - TOM]]</f>
        <v>2201</v>
      </c>
      <c r="B1677">
        <f>municipios[[#This Row],[CÓDIGO DO MUNICÍPIO - IBGE]]</f>
        <v>2515005</v>
      </c>
      <c r="C1677">
        <f>VLOOKUP(H1677,estados!C:G,5,0)</f>
        <v>25</v>
      </c>
      <c r="D1677" t="str">
        <f>VLOOKUP(H1677,estados!C:F,4,0)</f>
        <v>Paraíba</v>
      </c>
      <c r="E1677" t="str">
        <f>VLOOKUP(H1677,estados!C:F,2,0)</f>
        <v>Nordeste</v>
      </c>
      <c r="F1677" t="str">
        <f>municipios[[#This Row],[MUNICÍPIO - IBGE]]</f>
        <v>São Miguel de Taipu</v>
      </c>
      <c r="G1677">
        <f>VLOOKUP(H1677,estados!C:F,3,0)</f>
        <v>223</v>
      </c>
      <c r="H1677" t="str">
        <f>municipios[[#This Row],[UF]]</f>
        <v>PB</v>
      </c>
      <c r="I1677" t="str">
        <f t="shared" si="26"/>
        <v>251500</v>
      </c>
    </row>
    <row r="1678" spans="1:9" x14ac:dyDescent="0.25">
      <c r="A1678">
        <f>municipios[[#This Row],[CÓDIGO DO MUNICÍPIO - TOM]]</f>
        <v>2203</v>
      </c>
      <c r="B1678">
        <f>municipios[[#This Row],[CÓDIGO DO MUNICÍPIO - IBGE]]</f>
        <v>2515104</v>
      </c>
      <c r="C1678">
        <f>VLOOKUP(H1678,estados!C:G,5,0)</f>
        <v>25</v>
      </c>
      <c r="D1678" t="str">
        <f>VLOOKUP(H1678,estados!C:F,4,0)</f>
        <v>Paraíba</v>
      </c>
      <c r="E1678" t="str">
        <f>VLOOKUP(H1678,estados!C:F,2,0)</f>
        <v>Nordeste</v>
      </c>
      <c r="F1678" t="str">
        <f>municipios[[#This Row],[MUNICÍPIO - IBGE]]</f>
        <v>São Sebastião de Lagoa de Roça</v>
      </c>
      <c r="G1678">
        <f>VLOOKUP(H1678,estados!C:F,3,0)</f>
        <v>223</v>
      </c>
      <c r="H1678" t="str">
        <f>municipios[[#This Row],[UF]]</f>
        <v>PB</v>
      </c>
      <c r="I1678" t="str">
        <f t="shared" si="26"/>
        <v>251510</v>
      </c>
    </row>
    <row r="1679" spans="1:9" x14ac:dyDescent="0.25">
      <c r="A1679">
        <f>municipios[[#This Row],[CÓDIGO DO MUNICÍPIO - TOM]]</f>
        <v>2205</v>
      </c>
      <c r="B1679">
        <f>municipios[[#This Row],[CÓDIGO DO MUNICÍPIO - IBGE]]</f>
        <v>2515203</v>
      </c>
      <c r="C1679">
        <f>VLOOKUP(H1679,estados!C:G,5,0)</f>
        <v>25</v>
      </c>
      <c r="D1679" t="str">
        <f>VLOOKUP(H1679,estados!C:F,4,0)</f>
        <v>Paraíba</v>
      </c>
      <c r="E1679" t="str">
        <f>VLOOKUP(H1679,estados!C:F,2,0)</f>
        <v>Nordeste</v>
      </c>
      <c r="F1679" t="str">
        <f>municipios[[#This Row],[MUNICÍPIO - IBGE]]</f>
        <v>São Sebastião do Umbuzeiro</v>
      </c>
      <c r="G1679">
        <f>VLOOKUP(H1679,estados!C:F,3,0)</f>
        <v>223</v>
      </c>
      <c r="H1679" t="str">
        <f>municipios[[#This Row],[UF]]</f>
        <v>PB</v>
      </c>
      <c r="I1679" t="str">
        <f t="shared" si="26"/>
        <v>251520</v>
      </c>
    </row>
    <row r="1680" spans="1:9" x14ac:dyDescent="0.25">
      <c r="A1680">
        <f>municipios[[#This Row],[CÓDIGO DO MUNICÍPIO - TOM]]</f>
        <v>2207</v>
      </c>
      <c r="B1680">
        <f>municipios[[#This Row],[CÓDIGO DO MUNICÍPIO - IBGE]]</f>
        <v>2515302</v>
      </c>
      <c r="C1680">
        <f>VLOOKUP(H1680,estados!C:G,5,0)</f>
        <v>25</v>
      </c>
      <c r="D1680" t="str">
        <f>VLOOKUP(H1680,estados!C:F,4,0)</f>
        <v>Paraíba</v>
      </c>
      <c r="E1680" t="str">
        <f>VLOOKUP(H1680,estados!C:F,2,0)</f>
        <v>Nordeste</v>
      </c>
      <c r="F1680" t="str">
        <f>municipios[[#This Row],[MUNICÍPIO - IBGE]]</f>
        <v>Sapé</v>
      </c>
      <c r="G1680">
        <f>VLOOKUP(H1680,estados!C:F,3,0)</f>
        <v>223</v>
      </c>
      <c r="H1680" t="str">
        <f>municipios[[#This Row],[UF]]</f>
        <v>PB</v>
      </c>
      <c r="I1680" t="str">
        <f t="shared" si="26"/>
        <v>251530</v>
      </c>
    </row>
    <row r="1681" spans="1:9" x14ac:dyDescent="0.25">
      <c r="A1681">
        <f>municipios[[#This Row],[CÓDIGO DO MUNICÍPIO - TOM]]</f>
        <v>2209</v>
      </c>
      <c r="B1681">
        <f>municipios[[#This Row],[CÓDIGO DO MUNICÍPIO - IBGE]]</f>
        <v>2515401</v>
      </c>
      <c r="C1681">
        <f>VLOOKUP(H1681,estados!C:G,5,0)</f>
        <v>25</v>
      </c>
      <c r="D1681" t="str">
        <f>VLOOKUP(H1681,estados!C:F,4,0)</f>
        <v>Paraíba</v>
      </c>
      <c r="E1681" t="str">
        <f>VLOOKUP(H1681,estados!C:F,2,0)</f>
        <v>Nordeste</v>
      </c>
      <c r="F1681" t="str">
        <f>municipios[[#This Row],[MUNICÍPIO - IBGE]]</f>
        <v>São Vicente do Seridó</v>
      </c>
      <c r="G1681">
        <f>VLOOKUP(H1681,estados!C:F,3,0)</f>
        <v>223</v>
      </c>
      <c r="H1681" t="str">
        <f>municipios[[#This Row],[UF]]</f>
        <v>PB</v>
      </c>
      <c r="I1681" t="str">
        <f t="shared" si="26"/>
        <v>251540</v>
      </c>
    </row>
    <row r="1682" spans="1:9" x14ac:dyDescent="0.25">
      <c r="A1682">
        <f>municipios[[#This Row],[CÓDIGO DO MUNICÍPIO - TOM]]</f>
        <v>2211</v>
      </c>
      <c r="B1682">
        <f>municipios[[#This Row],[CÓDIGO DO MUNICÍPIO - IBGE]]</f>
        <v>2515500</v>
      </c>
      <c r="C1682">
        <f>VLOOKUP(H1682,estados!C:G,5,0)</f>
        <v>25</v>
      </c>
      <c r="D1682" t="str">
        <f>VLOOKUP(H1682,estados!C:F,4,0)</f>
        <v>Paraíba</v>
      </c>
      <c r="E1682" t="str">
        <f>VLOOKUP(H1682,estados!C:F,2,0)</f>
        <v>Nordeste</v>
      </c>
      <c r="F1682" t="str">
        <f>municipios[[#This Row],[MUNICÍPIO - IBGE]]</f>
        <v>Serra Branca</v>
      </c>
      <c r="G1682">
        <f>VLOOKUP(H1682,estados!C:F,3,0)</f>
        <v>223</v>
      </c>
      <c r="H1682" t="str">
        <f>municipios[[#This Row],[UF]]</f>
        <v>PB</v>
      </c>
      <c r="I1682" t="str">
        <f t="shared" si="26"/>
        <v>251550</v>
      </c>
    </row>
    <row r="1683" spans="1:9" x14ac:dyDescent="0.25">
      <c r="A1683">
        <f>municipios[[#This Row],[CÓDIGO DO MUNICÍPIO - TOM]]</f>
        <v>2213</v>
      </c>
      <c r="B1683">
        <f>municipios[[#This Row],[CÓDIGO DO MUNICÍPIO - IBGE]]</f>
        <v>2515609</v>
      </c>
      <c r="C1683">
        <f>VLOOKUP(H1683,estados!C:G,5,0)</f>
        <v>25</v>
      </c>
      <c r="D1683" t="str">
        <f>VLOOKUP(H1683,estados!C:F,4,0)</f>
        <v>Paraíba</v>
      </c>
      <c r="E1683" t="str">
        <f>VLOOKUP(H1683,estados!C:F,2,0)</f>
        <v>Nordeste</v>
      </c>
      <c r="F1683" t="str">
        <f>municipios[[#This Row],[MUNICÍPIO - IBGE]]</f>
        <v>Serra da Raiz</v>
      </c>
      <c r="G1683">
        <f>VLOOKUP(H1683,estados!C:F,3,0)</f>
        <v>223</v>
      </c>
      <c r="H1683" t="str">
        <f>municipios[[#This Row],[UF]]</f>
        <v>PB</v>
      </c>
      <c r="I1683" t="str">
        <f t="shared" si="26"/>
        <v>251560</v>
      </c>
    </row>
    <row r="1684" spans="1:9" x14ac:dyDescent="0.25">
      <c r="A1684">
        <f>municipios[[#This Row],[CÓDIGO DO MUNICÍPIO - TOM]]</f>
        <v>2215</v>
      </c>
      <c r="B1684">
        <f>municipios[[#This Row],[CÓDIGO DO MUNICÍPIO - IBGE]]</f>
        <v>2515708</v>
      </c>
      <c r="C1684">
        <f>VLOOKUP(H1684,estados!C:G,5,0)</f>
        <v>25</v>
      </c>
      <c r="D1684" t="str">
        <f>VLOOKUP(H1684,estados!C:F,4,0)</f>
        <v>Paraíba</v>
      </c>
      <c r="E1684" t="str">
        <f>VLOOKUP(H1684,estados!C:F,2,0)</f>
        <v>Nordeste</v>
      </c>
      <c r="F1684" t="str">
        <f>municipios[[#This Row],[MUNICÍPIO - IBGE]]</f>
        <v>Serra Grande</v>
      </c>
      <c r="G1684">
        <f>VLOOKUP(H1684,estados!C:F,3,0)</f>
        <v>223</v>
      </c>
      <c r="H1684" t="str">
        <f>municipios[[#This Row],[UF]]</f>
        <v>PB</v>
      </c>
      <c r="I1684" t="str">
        <f t="shared" si="26"/>
        <v>251570</v>
      </c>
    </row>
    <row r="1685" spans="1:9" x14ac:dyDescent="0.25">
      <c r="A1685">
        <f>municipios[[#This Row],[CÓDIGO DO MUNICÍPIO - TOM]]</f>
        <v>2217</v>
      </c>
      <c r="B1685">
        <f>municipios[[#This Row],[CÓDIGO DO MUNICÍPIO - IBGE]]</f>
        <v>2515807</v>
      </c>
      <c r="C1685">
        <f>VLOOKUP(H1685,estados!C:G,5,0)</f>
        <v>25</v>
      </c>
      <c r="D1685" t="str">
        <f>VLOOKUP(H1685,estados!C:F,4,0)</f>
        <v>Paraíba</v>
      </c>
      <c r="E1685" t="str">
        <f>VLOOKUP(H1685,estados!C:F,2,0)</f>
        <v>Nordeste</v>
      </c>
      <c r="F1685" t="str">
        <f>municipios[[#This Row],[MUNICÍPIO - IBGE]]</f>
        <v>Serra Redonda</v>
      </c>
      <c r="G1685">
        <f>VLOOKUP(H1685,estados!C:F,3,0)</f>
        <v>223</v>
      </c>
      <c r="H1685" t="str">
        <f>municipios[[#This Row],[UF]]</f>
        <v>PB</v>
      </c>
      <c r="I1685" t="str">
        <f t="shared" si="26"/>
        <v>251580</v>
      </c>
    </row>
    <row r="1686" spans="1:9" x14ac:dyDescent="0.25">
      <c r="A1686">
        <f>municipios[[#This Row],[CÓDIGO DO MUNICÍPIO - TOM]]</f>
        <v>2219</v>
      </c>
      <c r="B1686">
        <f>municipios[[#This Row],[CÓDIGO DO MUNICÍPIO - IBGE]]</f>
        <v>2515906</v>
      </c>
      <c r="C1686">
        <f>VLOOKUP(H1686,estados!C:G,5,0)</f>
        <v>25</v>
      </c>
      <c r="D1686" t="str">
        <f>VLOOKUP(H1686,estados!C:F,4,0)</f>
        <v>Paraíba</v>
      </c>
      <c r="E1686" t="str">
        <f>VLOOKUP(H1686,estados!C:F,2,0)</f>
        <v>Nordeste</v>
      </c>
      <c r="F1686" t="str">
        <f>municipios[[#This Row],[MUNICÍPIO - IBGE]]</f>
        <v>Serraria</v>
      </c>
      <c r="G1686">
        <f>VLOOKUP(H1686,estados!C:F,3,0)</f>
        <v>223</v>
      </c>
      <c r="H1686" t="str">
        <f>municipios[[#This Row],[UF]]</f>
        <v>PB</v>
      </c>
      <c r="I1686" t="str">
        <f t="shared" si="26"/>
        <v>251590</v>
      </c>
    </row>
    <row r="1687" spans="1:9" x14ac:dyDescent="0.25">
      <c r="A1687">
        <f>municipios[[#This Row],[CÓDIGO DO MUNICÍPIO - TOM]]</f>
        <v>2221</v>
      </c>
      <c r="B1687">
        <f>municipios[[#This Row],[CÓDIGO DO MUNICÍPIO - IBGE]]</f>
        <v>2516003</v>
      </c>
      <c r="C1687">
        <f>VLOOKUP(H1687,estados!C:G,5,0)</f>
        <v>25</v>
      </c>
      <c r="D1687" t="str">
        <f>VLOOKUP(H1687,estados!C:F,4,0)</f>
        <v>Paraíba</v>
      </c>
      <c r="E1687" t="str">
        <f>VLOOKUP(H1687,estados!C:F,2,0)</f>
        <v>Nordeste</v>
      </c>
      <c r="F1687" t="str">
        <f>municipios[[#This Row],[MUNICÍPIO - IBGE]]</f>
        <v>Solânea</v>
      </c>
      <c r="G1687">
        <f>VLOOKUP(H1687,estados!C:F,3,0)</f>
        <v>223</v>
      </c>
      <c r="H1687" t="str">
        <f>municipios[[#This Row],[UF]]</f>
        <v>PB</v>
      </c>
      <c r="I1687" t="str">
        <f t="shared" si="26"/>
        <v>251600</v>
      </c>
    </row>
    <row r="1688" spans="1:9" x14ac:dyDescent="0.25">
      <c r="A1688">
        <f>municipios[[#This Row],[CÓDIGO DO MUNICÍPIO - TOM]]</f>
        <v>2223</v>
      </c>
      <c r="B1688">
        <f>municipios[[#This Row],[CÓDIGO DO MUNICÍPIO - IBGE]]</f>
        <v>2516102</v>
      </c>
      <c r="C1688">
        <f>VLOOKUP(H1688,estados!C:G,5,0)</f>
        <v>25</v>
      </c>
      <c r="D1688" t="str">
        <f>VLOOKUP(H1688,estados!C:F,4,0)</f>
        <v>Paraíba</v>
      </c>
      <c r="E1688" t="str">
        <f>VLOOKUP(H1688,estados!C:F,2,0)</f>
        <v>Nordeste</v>
      </c>
      <c r="F1688" t="str">
        <f>municipios[[#This Row],[MUNICÍPIO - IBGE]]</f>
        <v>Soledade</v>
      </c>
      <c r="G1688">
        <f>VLOOKUP(H1688,estados!C:F,3,0)</f>
        <v>223</v>
      </c>
      <c r="H1688" t="str">
        <f>municipios[[#This Row],[UF]]</f>
        <v>PB</v>
      </c>
      <c r="I1688" t="str">
        <f t="shared" si="26"/>
        <v>251610</v>
      </c>
    </row>
    <row r="1689" spans="1:9" x14ac:dyDescent="0.25">
      <c r="A1689">
        <f>municipios[[#This Row],[CÓDIGO DO MUNICÍPIO - TOM]]</f>
        <v>2225</v>
      </c>
      <c r="B1689">
        <f>municipios[[#This Row],[CÓDIGO DO MUNICÍPIO - IBGE]]</f>
        <v>2516201</v>
      </c>
      <c r="C1689">
        <f>VLOOKUP(H1689,estados!C:G,5,0)</f>
        <v>25</v>
      </c>
      <c r="D1689" t="str">
        <f>VLOOKUP(H1689,estados!C:F,4,0)</f>
        <v>Paraíba</v>
      </c>
      <c r="E1689" t="str">
        <f>VLOOKUP(H1689,estados!C:F,2,0)</f>
        <v>Nordeste</v>
      </c>
      <c r="F1689" t="str">
        <f>municipios[[#This Row],[MUNICÍPIO - IBGE]]</f>
        <v>Sousa</v>
      </c>
      <c r="G1689">
        <f>VLOOKUP(H1689,estados!C:F,3,0)</f>
        <v>223</v>
      </c>
      <c r="H1689" t="str">
        <f>municipios[[#This Row],[UF]]</f>
        <v>PB</v>
      </c>
      <c r="I1689" t="str">
        <f t="shared" si="26"/>
        <v>251620</v>
      </c>
    </row>
    <row r="1690" spans="1:9" x14ac:dyDescent="0.25">
      <c r="A1690">
        <f>municipios[[#This Row],[CÓDIGO DO MUNICÍPIO - TOM]]</f>
        <v>2227</v>
      </c>
      <c r="B1690">
        <f>municipios[[#This Row],[CÓDIGO DO MUNICÍPIO - IBGE]]</f>
        <v>2516300</v>
      </c>
      <c r="C1690">
        <f>VLOOKUP(H1690,estados!C:G,5,0)</f>
        <v>25</v>
      </c>
      <c r="D1690" t="str">
        <f>VLOOKUP(H1690,estados!C:F,4,0)</f>
        <v>Paraíba</v>
      </c>
      <c r="E1690" t="str">
        <f>VLOOKUP(H1690,estados!C:F,2,0)</f>
        <v>Nordeste</v>
      </c>
      <c r="F1690" t="str">
        <f>municipios[[#This Row],[MUNICÍPIO - IBGE]]</f>
        <v>Sumé</v>
      </c>
      <c r="G1690">
        <f>VLOOKUP(H1690,estados!C:F,3,0)</f>
        <v>223</v>
      </c>
      <c r="H1690" t="str">
        <f>municipios[[#This Row],[UF]]</f>
        <v>PB</v>
      </c>
      <c r="I1690" t="str">
        <f t="shared" si="26"/>
        <v>251630</v>
      </c>
    </row>
    <row r="1691" spans="1:9" x14ac:dyDescent="0.25">
      <c r="A1691">
        <f>municipios[[#This Row],[CÓDIGO DO MUNICÍPIO - TOM]]</f>
        <v>2229</v>
      </c>
      <c r="B1691">
        <f>municipios[[#This Row],[CÓDIGO DO MUNICÍPIO - IBGE]]</f>
        <v>2516409</v>
      </c>
      <c r="C1691">
        <f>VLOOKUP(H1691,estados!C:G,5,0)</f>
        <v>25</v>
      </c>
      <c r="D1691" t="str">
        <f>VLOOKUP(H1691,estados!C:F,4,0)</f>
        <v>Paraíba</v>
      </c>
      <c r="E1691" t="str">
        <f>VLOOKUP(H1691,estados!C:F,2,0)</f>
        <v>Nordeste</v>
      </c>
      <c r="F1691" t="str">
        <f>municipios[[#This Row],[MUNICÍPIO - IBGE]]</f>
        <v>Tacima</v>
      </c>
      <c r="G1691">
        <f>VLOOKUP(H1691,estados!C:F,3,0)</f>
        <v>223</v>
      </c>
      <c r="H1691" t="str">
        <f>municipios[[#This Row],[UF]]</f>
        <v>PB</v>
      </c>
      <c r="I1691" t="str">
        <f t="shared" si="26"/>
        <v>251640</v>
      </c>
    </row>
    <row r="1692" spans="1:9" x14ac:dyDescent="0.25">
      <c r="A1692">
        <f>municipios[[#This Row],[CÓDIGO DO MUNICÍPIO - TOM]]</f>
        <v>2231</v>
      </c>
      <c r="B1692">
        <f>municipios[[#This Row],[CÓDIGO DO MUNICÍPIO - IBGE]]</f>
        <v>2516508</v>
      </c>
      <c r="C1692">
        <f>VLOOKUP(H1692,estados!C:G,5,0)</f>
        <v>25</v>
      </c>
      <c r="D1692" t="str">
        <f>VLOOKUP(H1692,estados!C:F,4,0)</f>
        <v>Paraíba</v>
      </c>
      <c r="E1692" t="str">
        <f>VLOOKUP(H1692,estados!C:F,2,0)</f>
        <v>Nordeste</v>
      </c>
      <c r="F1692" t="str">
        <f>municipios[[#This Row],[MUNICÍPIO - IBGE]]</f>
        <v>Taperoá</v>
      </c>
      <c r="G1692">
        <f>VLOOKUP(H1692,estados!C:F,3,0)</f>
        <v>223</v>
      </c>
      <c r="H1692" t="str">
        <f>municipios[[#This Row],[UF]]</f>
        <v>PB</v>
      </c>
      <c r="I1692" t="str">
        <f t="shared" si="26"/>
        <v>251650</v>
      </c>
    </row>
    <row r="1693" spans="1:9" x14ac:dyDescent="0.25">
      <c r="A1693">
        <f>municipios[[#This Row],[CÓDIGO DO MUNICÍPIO - TOM]]</f>
        <v>2233</v>
      </c>
      <c r="B1693">
        <f>municipios[[#This Row],[CÓDIGO DO MUNICÍPIO - IBGE]]</f>
        <v>2516607</v>
      </c>
      <c r="C1693">
        <f>VLOOKUP(H1693,estados!C:G,5,0)</f>
        <v>25</v>
      </c>
      <c r="D1693" t="str">
        <f>VLOOKUP(H1693,estados!C:F,4,0)</f>
        <v>Paraíba</v>
      </c>
      <c r="E1693" t="str">
        <f>VLOOKUP(H1693,estados!C:F,2,0)</f>
        <v>Nordeste</v>
      </c>
      <c r="F1693" t="str">
        <f>municipios[[#This Row],[MUNICÍPIO - IBGE]]</f>
        <v>Tavares</v>
      </c>
      <c r="G1693">
        <f>VLOOKUP(H1693,estados!C:F,3,0)</f>
        <v>223</v>
      </c>
      <c r="H1693" t="str">
        <f>municipios[[#This Row],[UF]]</f>
        <v>PB</v>
      </c>
      <c r="I1693" t="str">
        <f t="shared" si="26"/>
        <v>251660</v>
      </c>
    </row>
    <row r="1694" spans="1:9" x14ac:dyDescent="0.25">
      <c r="A1694">
        <f>municipios[[#This Row],[CÓDIGO DO MUNICÍPIO - TOM]]</f>
        <v>2235</v>
      </c>
      <c r="B1694">
        <f>municipios[[#This Row],[CÓDIGO DO MUNICÍPIO - IBGE]]</f>
        <v>2516706</v>
      </c>
      <c r="C1694">
        <f>VLOOKUP(H1694,estados!C:G,5,0)</f>
        <v>25</v>
      </c>
      <c r="D1694" t="str">
        <f>VLOOKUP(H1694,estados!C:F,4,0)</f>
        <v>Paraíba</v>
      </c>
      <c r="E1694" t="str">
        <f>VLOOKUP(H1694,estados!C:F,2,0)</f>
        <v>Nordeste</v>
      </c>
      <c r="F1694" t="str">
        <f>municipios[[#This Row],[MUNICÍPIO - IBGE]]</f>
        <v>Teixeira</v>
      </c>
      <c r="G1694">
        <f>VLOOKUP(H1694,estados!C:F,3,0)</f>
        <v>223</v>
      </c>
      <c r="H1694" t="str">
        <f>municipios[[#This Row],[UF]]</f>
        <v>PB</v>
      </c>
      <c r="I1694" t="str">
        <f t="shared" si="26"/>
        <v>251670</v>
      </c>
    </row>
    <row r="1695" spans="1:9" x14ac:dyDescent="0.25">
      <c r="A1695">
        <f>municipios[[#This Row],[CÓDIGO DO MUNICÍPIO - TOM]]</f>
        <v>2237</v>
      </c>
      <c r="B1695">
        <f>municipios[[#This Row],[CÓDIGO DO MUNICÍPIO - IBGE]]</f>
        <v>2516805</v>
      </c>
      <c r="C1695">
        <f>VLOOKUP(H1695,estados!C:G,5,0)</f>
        <v>25</v>
      </c>
      <c r="D1695" t="str">
        <f>VLOOKUP(H1695,estados!C:F,4,0)</f>
        <v>Paraíba</v>
      </c>
      <c r="E1695" t="str">
        <f>VLOOKUP(H1695,estados!C:F,2,0)</f>
        <v>Nordeste</v>
      </c>
      <c r="F1695" t="str">
        <f>municipios[[#This Row],[MUNICÍPIO - IBGE]]</f>
        <v>Triunfo</v>
      </c>
      <c r="G1695">
        <f>VLOOKUP(H1695,estados!C:F,3,0)</f>
        <v>223</v>
      </c>
      <c r="H1695" t="str">
        <f>municipios[[#This Row],[UF]]</f>
        <v>PB</v>
      </c>
      <c r="I1695" t="str">
        <f t="shared" si="26"/>
        <v>251680</v>
      </c>
    </row>
    <row r="1696" spans="1:9" x14ac:dyDescent="0.25">
      <c r="A1696">
        <f>municipios[[#This Row],[CÓDIGO DO MUNICÍPIO - TOM]]</f>
        <v>2239</v>
      </c>
      <c r="B1696">
        <f>municipios[[#This Row],[CÓDIGO DO MUNICÍPIO - IBGE]]</f>
        <v>2516904</v>
      </c>
      <c r="C1696">
        <f>VLOOKUP(H1696,estados!C:G,5,0)</f>
        <v>25</v>
      </c>
      <c r="D1696" t="str">
        <f>VLOOKUP(H1696,estados!C:F,4,0)</f>
        <v>Paraíba</v>
      </c>
      <c r="E1696" t="str">
        <f>VLOOKUP(H1696,estados!C:F,2,0)</f>
        <v>Nordeste</v>
      </c>
      <c r="F1696" t="str">
        <f>municipios[[#This Row],[MUNICÍPIO - IBGE]]</f>
        <v>Uiraúna</v>
      </c>
      <c r="G1696">
        <f>VLOOKUP(H1696,estados!C:F,3,0)</f>
        <v>223</v>
      </c>
      <c r="H1696" t="str">
        <f>municipios[[#This Row],[UF]]</f>
        <v>PB</v>
      </c>
      <c r="I1696" t="str">
        <f t="shared" si="26"/>
        <v>251690</v>
      </c>
    </row>
    <row r="1697" spans="1:9" x14ac:dyDescent="0.25">
      <c r="A1697">
        <f>municipios[[#This Row],[CÓDIGO DO MUNICÍPIO - TOM]]</f>
        <v>2241</v>
      </c>
      <c r="B1697">
        <f>municipios[[#This Row],[CÓDIGO DO MUNICÍPIO - IBGE]]</f>
        <v>2517001</v>
      </c>
      <c r="C1697">
        <f>VLOOKUP(H1697,estados!C:G,5,0)</f>
        <v>25</v>
      </c>
      <c r="D1697" t="str">
        <f>VLOOKUP(H1697,estados!C:F,4,0)</f>
        <v>Paraíba</v>
      </c>
      <c r="E1697" t="str">
        <f>VLOOKUP(H1697,estados!C:F,2,0)</f>
        <v>Nordeste</v>
      </c>
      <c r="F1697" t="str">
        <f>municipios[[#This Row],[MUNICÍPIO - IBGE]]</f>
        <v>Umbuzeiro</v>
      </c>
      <c r="G1697">
        <f>VLOOKUP(H1697,estados!C:F,3,0)</f>
        <v>223</v>
      </c>
      <c r="H1697" t="str">
        <f>municipios[[#This Row],[UF]]</f>
        <v>PB</v>
      </c>
      <c r="I1697" t="str">
        <f t="shared" si="26"/>
        <v>251700</v>
      </c>
    </row>
    <row r="1698" spans="1:9" x14ac:dyDescent="0.25">
      <c r="A1698">
        <f>municipios[[#This Row],[CÓDIGO DO MUNICÍPIO - TOM]]</f>
        <v>2243</v>
      </c>
      <c r="B1698">
        <f>municipios[[#This Row],[CÓDIGO DO MUNICÍPIO - IBGE]]</f>
        <v>2517100</v>
      </c>
      <c r="C1698">
        <f>VLOOKUP(H1698,estados!C:G,5,0)</f>
        <v>25</v>
      </c>
      <c r="D1698" t="str">
        <f>VLOOKUP(H1698,estados!C:F,4,0)</f>
        <v>Paraíba</v>
      </c>
      <c r="E1698" t="str">
        <f>VLOOKUP(H1698,estados!C:F,2,0)</f>
        <v>Nordeste</v>
      </c>
      <c r="F1698" t="str">
        <f>municipios[[#This Row],[MUNICÍPIO - IBGE]]</f>
        <v>Várzea</v>
      </c>
      <c r="G1698">
        <f>VLOOKUP(H1698,estados!C:F,3,0)</f>
        <v>223</v>
      </c>
      <c r="H1698" t="str">
        <f>municipios[[#This Row],[UF]]</f>
        <v>PB</v>
      </c>
      <c r="I1698" t="str">
        <f t="shared" si="26"/>
        <v>251710</v>
      </c>
    </row>
    <row r="1699" spans="1:9" x14ac:dyDescent="0.25">
      <c r="A1699">
        <f>municipios[[#This Row],[CÓDIGO DO MUNICÍPIO - TOM]]</f>
        <v>2245</v>
      </c>
      <c r="B1699">
        <f>municipios[[#This Row],[CÓDIGO DO MUNICÍPIO - IBGE]]</f>
        <v>2201150</v>
      </c>
      <c r="C1699">
        <f>VLOOKUP(H1699,estados!C:G,5,0)</f>
        <v>22</v>
      </c>
      <c r="D1699" t="str">
        <f>VLOOKUP(H1699,estados!C:F,4,0)</f>
        <v>Piauí</v>
      </c>
      <c r="E1699" t="str">
        <f>VLOOKUP(H1699,estados!C:F,2,0)</f>
        <v>Nordeste</v>
      </c>
      <c r="F1699" t="str">
        <f>municipios[[#This Row],[MUNICÍPIO - IBGE]]</f>
        <v>Baixa Grande do Ribeiro</v>
      </c>
      <c r="G1699">
        <f>VLOOKUP(H1699,estados!C:F,3,0)</f>
        <v>224</v>
      </c>
      <c r="H1699" t="str">
        <f>municipios[[#This Row],[UF]]</f>
        <v>PI</v>
      </c>
      <c r="I1699" t="str">
        <f t="shared" si="26"/>
        <v>220115</v>
      </c>
    </row>
    <row r="1700" spans="1:9" x14ac:dyDescent="0.25">
      <c r="A1700">
        <f>municipios[[#This Row],[CÓDIGO DO MUNICÍPIO - TOM]]</f>
        <v>2247</v>
      </c>
      <c r="B1700">
        <f>municipios[[#This Row],[CÓDIGO DO MUNICÍPIO - IBGE]]</f>
        <v>2202251</v>
      </c>
      <c r="C1700">
        <f>VLOOKUP(H1700,estados!C:G,5,0)</f>
        <v>22</v>
      </c>
      <c r="D1700" t="str">
        <f>VLOOKUP(H1700,estados!C:F,4,0)</f>
        <v>Piauí</v>
      </c>
      <c r="E1700" t="str">
        <f>VLOOKUP(H1700,estados!C:F,2,0)</f>
        <v>Nordeste</v>
      </c>
      <c r="F1700" t="str">
        <f>municipios[[#This Row],[MUNICÍPIO - IBGE]]</f>
        <v>Canavieira</v>
      </c>
      <c r="G1700">
        <f>VLOOKUP(H1700,estados!C:F,3,0)</f>
        <v>224</v>
      </c>
      <c r="H1700" t="str">
        <f>municipios[[#This Row],[UF]]</f>
        <v>PI</v>
      </c>
      <c r="I1700" t="str">
        <f t="shared" si="26"/>
        <v>220225</v>
      </c>
    </row>
    <row r="1701" spans="1:9" x14ac:dyDescent="0.25">
      <c r="A1701">
        <f>municipios[[#This Row],[CÓDIGO DO MUNICÍPIO - TOM]]</f>
        <v>2249</v>
      </c>
      <c r="B1701">
        <f>municipios[[#This Row],[CÓDIGO DO MUNICÍPIO - IBGE]]</f>
        <v>2202752</v>
      </c>
      <c r="C1701">
        <f>VLOOKUP(H1701,estados!C:G,5,0)</f>
        <v>22</v>
      </c>
      <c r="D1701" t="str">
        <f>VLOOKUP(H1701,estados!C:F,4,0)</f>
        <v>Piauí</v>
      </c>
      <c r="E1701" t="str">
        <f>VLOOKUP(H1701,estados!C:F,2,0)</f>
        <v>Nordeste</v>
      </c>
      <c r="F1701" t="str">
        <f>municipios[[#This Row],[MUNICÍPIO - IBGE]]</f>
        <v>Colônia do Gurguéia</v>
      </c>
      <c r="G1701">
        <f>VLOOKUP(H1701,estados!C:F,3,0)</f>
        <v>224</v>
      </c>
      <c r="H1701" t="str">
        <f>municipios[[#This Row],[UF]]</f>
        <v>PI</v>
      </c>
      <c r="I1701" t="str">
        <f t="shared" si="26"/>
        <v>220275</v>
      </c>
    </row>
    <row r="1702" spans="1:9" x14ac:dyDescent="0.25">
      <c r="A1702">
        <f>municipios[[#This Row],[CÓDIGO DO MUNICÍPIO - TOM]]</f>
        <v>2251</v>
      </c>
      <c r="B1702">
        <f>municipios[[#This Row],[CÓDIGO DO MUNICÍPIO - IBGE]]</f>
        <v>2201929</v>
      </c>
      <c r="C1702">
        <f>VLOOKUP(H1702,estados!C:G,5,0)</f>
        <v>22</v>
      </c>
      <c r="D1702" t="str">
        <f>VLOOKUP(H1702,estados!C:F,4,0)</f>
        <v>Piauí</v>
      </c>
      <c r="E1702" t="str">
        <f>VLOOKUP(H1702,estados!C:F,2,0)</f>
        <v>Nordeste</v>
      </c>
      <c r="F1702" t="str">
        <f>municipios[[#This Row],[MUNICÍPIO - IBGE]]</f>
        <v>Bonfim do Piauí</v>
      </c>
      <c r="G1702">
        <f>VLOOKUP(H1702,estados!C:F,3,0)</f>
        <v>224</v>
      </c>
      <c r="H1702" t="str">
        <f>municipios[[#This Row],[UF]]</f>
        <v>PI</v>
      </c>
      <c r="I1702" t="str">
        <f t="shared" si="26"/>
        <v>220192</v>
      </c>
    </row>
    <row r="1703" spans="1:9" x14ac:dyDescent="0.25">
      <c r="A1703">
        <f>municipios[[#This Row],[CÓDIGO DO MUNICÍPIO - TOM]]</f>
        <v>2253</v>
      </c>
      <c r="B1703">
        <f>municipios[[#This Row],[CÓDIGO DO MUNICÍPIO - IBGE]]</f>
        <v>2202778</v>
      </c>
      <c r="C1703">
        <f>VLOOKUP(H1703,estados!C:G,5,0)</f>
        <v>22</v>
      </c>
      <c r="D1703" t="str">
        <f>VLOOKUP(H1703,estados!C:F,4,0)</f>
        <v>Piauí</v>
      </c>
      <c r="E1703" t="str">
        <f>VLOOKUP(H1703,estados!C:F,2,0)</f>
        <v>Nordeste</v>
      </c>
      <c r="F1703" t="str">
        <f>municipios[[#This Row],[MUNICÍPIO - IBGE]]</f>
        <v>Colônia do Piauí</v>
      </c>
      <c r="G1703">
        <f>VLOOKUP(H1703,estados!C:F,3,0)</f>
        <v>224</v>
      </c>
      <c r="H1703" t="str">
        <f>municipios[[#This Row],[UF]]</f>
        <v>PI</v>
      </c>
      <c r="I1703" t="str">
        <f t="shared" si="26"/>
        <v>220277</v>
      </c>
    </row>
    <row r="1704" spans="1:9" x14ac:dyDescent="0.25">
      <c r="A1704">
        <f>municipios[[#This Row],[CÓDIGO DO MUNICÍPIO - TOM]]</f>
        <v>2255</v>
      </c>
      <c r="B1704">
        <f>municipios[[#This Row],[CÓDIGO DO MUNICÍPIO - IBGE]]</f>
        <v>2202851</v>
      </c>
      <c r="C1704">
        <f>VLOOKUP(H1704,estados!C:G,5,0)</f>
        <v>22</v>
      </c>
      <c r="D1704" t="str">
        <f>VLOOKUP(H1704,estados!C:F,4,0)</f>
        <v>Piauí</v>
      </c>
      <c r="E1704" t="str">
        <f>VLOOKUP(H1704,estados!C:F,2,0)</f>
        <v>Nordeste</v>
      </c>
      <c r="F1704" t="str">
        <f>municipios[[#This Row],[MUNICÍPIO - IBGE]]</f>
        <v>Coronel José Dias</v>
      </c>
      <c r="G1704">
        <f>VLOOKUP(H1704,estados!C:F,3,0)</f>
        <v>224</v>
      </c>
      <c r="H1704" t="str">
        <f>municipios[[#This Row],[UF]]</f>
        <v>PI</v>
      </c>
      <c r="I1704" t="str">
        <f t="shared" si="26"/>
        <v>220285</v>
      </c>
    </row>
    <row r="1705" spans="1:9" x14ac:dyDescent="0.25">
      <c r="A1705">
        <f>municipios[[#This Row],[CÓDIGO DO MUNICÍPIO - TOM]]</f>
        <v>2257</v>
      </c>
      <c r="B1705">
        <f>municipios[[#This Row],[CÓDIGO DO MUNICÍPIO - IBGE]]</f>
        <v>2203750</v>
      </c>
      <c r="C1705">
        <f>VLOOKUP(H1705,estados!C:G,5,0)</f>
        <v>22</v>
      </c>
      <c r="D1705" t="str">
        <f>VLOOKUP(H1705,estados!C:F,4,0)</f>
        <v>Piauí</v>
      </c>
      <c r="E1705" t="str">
        <f>VLOOKUP(H1705,estados!C:F,2,0)</f>
        <v>Nordeste</v>
      </c>
      <c r="F1705" t="str">
        <f>municipios[[#This Row],[MUNICÍPIO - IBGE]]</f>
        <v>Fartura do Piauí</v>
      </c>
      <c r="G1705">
        <f>VLOOKUP(H1705,estados!C:F,3,0)</f>
        <v>224</v>
      </c>
      <c r="H1705" t="str">
        <f>municipios[[#This Row],[UF]]</f>
        <v>PI</v>
      </c>
      <c r="I1705" t="str">
        <f t="shared" si="26"/>
        <v>220375</v>
      </c>
    </row>
    <row r="1706" spans="1:9" x14ac:dyDescent="0.25">
      <c r="A1706">
        <f>municipios[[#This Row],[CÓDIGO DO MUNICÍPIO - TOM]]</f>
        <v>2259</v>
      </c>
      <c r="B1706">
        <f>municipios[[#This Row],[CÓDIGO DO MUNICÍPIO - IBGE]]</f>
        <v>2205565</v>
      </c>
      <c r="C1706">
        <f>VLOOKUP(H1706,estados!C:G,5,0)</f>
        <v>22</v>
      </c>
      <c r="D1706" t="str">
        <f>VLOOKUP(H1706,estados!C:F,4,0)</f>
        <v>Piauí</v>
      </c>
      <c r="E1706" t="str">
        <f>VLOOKUP(H1706,estados!C:F,2,0)</f>
        <v>Nordeste</v>
      </c>
      <c r="F1706" t="str">
        <f>municipios[[#This Row],[MUNICÍPIO - IBGE]]</f>
        <v>Lagoa do Barro do Piauí</v>
      </c>
      <c r="G1706">
        <f>VLOOKUP(H1706,estados!C:F,3,0)</f>
        <v>224</v>
      </c>
      <c r="H1706" t="str">
        <f>municipios[[#This Row],[UF]]</f>
        <v>PI</v>
      </c>
      <c r="I1706" t="str">
        <f t="shared" si="26"/>
        <v>220556</v>
      </c>
    </row>
    <row r="1707" spans="1:9" x14ac:dyDescent="0.25">
      <c r="A1707">
        <f>municipios[[#This Row],[CÓDIGO DO MUNICÍPIO - TOM]]</f>
        <v>2261</v>
      </c>
      <c r="B1707">
        <f>municipios[[#This Row],[CÓDIGO DO MUNICÍPIO - IBGE]]</f>
        <v>2209377</v>
      </c>
      <c r="C1707">
        <f>VLOOKUP(H1707,estados!C:G,5,0)</f>
        <v>22</v>
      </c>
      <c r="D1707" t="str">
        <f>VLOOKUP(H1707,estados!C:F,4,0)</f>
        <v>Piauí</v>
      </c>
      <c r="E1707" t="str">
        <f>VLOOKUP(H1707,estados!C:F,2,0)</f>
        <v>Nordeste</v>
      </c>
      <c r="F1707" t="str">
        <f>municipios[[#This Row],[MUNICÍPIO - IBGE]]</f>
        <v>Santa Rosa do Piauí</v>
      </c>
      <c r="G1707">
        <f>VLOOKUP(H1707,estados!C:F,3,0)</f>
        <v>224</v>
      </c>
      <c r="H1707" t="str">
        <f>municipios[[#This Row],[UF]]</f>
        <v>PI</v>
      </c>
      <c r="I1707" t="str">
        <f t="shared" si="26"/>
        <v>220937</v>
      </c>
    </row>
    <row r="1708" spans="1:9" x14ac:dyDescent="0.25">
      <c r="A1708">
        <f>municipios[[#This Row],[CÓDIGO DO MUNICÍPIO - TOM]]</f>
        <v>2263</v>
      </c>
      <c r="B1708">
        <f>municipios[[#This Row],[CÓDIGO DO MUNICÍPIO - IBGE]]</f>
        <v>2209559</v>
      </c>
      <c r="C1708">
        <f>VLOOKUP(H1708,estados!C:G,5,0)</f>
        <v>22</v>
      </c>
      <c r="D1708" t="str">
        <f>VLOOKUP(H1708,estados!C:F,4,0)</f>
        <v>Piauí</v>
      </c>
      <c r="E1708" t="str">
        <f>VLOOKUP(H1708,estados!C:F,2,0)</f>
        <v>Nordeste</v>
      </c>
      <c r="F1708" t="str">
        <f>municipios[[#This Row],[MUNICÍPIO - IBGE]]</f>
        <v>São Braz do Piauí</v>
      </c>
      <c r="G1708">
        <f>VLOOKUP(H1708,estados!C:F,3,0)</f>
        <v>224</v>
      </c>
      <c r="H1708" t="str">
        <f>municipios[[#This Row],[UF]]</f>
        <v>PI</v>
      </c>
      <c r="I1708" t="str">
        <f t="shared" si="26"/>
        <v>220955</v>
      </c>
    </row>
    <row r="1709" spans="1:9" x14ac:dyDescent="0.25">
      <c r="A1709">
        <f>municipios[[#This Row],[CÓDIGO DO MUNICÍPIO - TOM]]</f>
        <v>2265</v>
      </c>
      <c r="B1709">
        <f>municipios[[#This Row],[CÓDIGO DO MUNICÍPIO - IBGE]]</f>
        <v>2210359</v>
      </c>
      <c r="C1709">
        <f>VLOOKUP(H1709,estados!C:G,5,0)</f>
        <v>22</v>
      </c>
      <c r="D1709" t="str">
        <f>VLOOKUP(H1709,estados!C:F,4,0)</f>
        <v>Piauí</v>
      </c>
      <c r="E1709" t="str">
        <f>VLOOKUP(H1709,estados!C:F,2,0)</f>
        <v>Nordeste</v>
      </c>
      <c r="F1709" t="str">
        <f>municipios[[#This Row],[MUNICÍPIO - IBGE]]</f>
        <v>São Lourenço do Piauí</v>
      </c>
      <c r="G1709">
        <f>VLOOKUP(H1709,estados!C:F,3,0)</f>
        <v>224</v>
      </c>
      <c r="H1709" t="str">
        <f>municipios[[#This Row],[UF]]</f>
        <v>PI</v>
      </c>
      <c r="I1709" t="str">
        <f t="shared" si="26"/>
        <v>221035</v>
      </c>
    </row>
    <row r="1710" spans="1:9" x14ac:dyDescent="0.25">
      <c r="A1710">
        <f>municipios[[#This Row],[CÓDIGO DO MUNICÍPIO - TOM]]</f>
        <v>2267</v>
      </c>
      <c r="B1710">
        <f>municipios[[#This Row],[CÓDIGO DO MUNICÍPIO - IBGE]]</f>
        <v>2211357</v>
      </c>
      <c r="C1710">
        <f>VLOOKUP(H1710,estados!C:G,5,0)</f>
        <v>22</v>
      </c>
      <c r="D1710" t="str">
        <f>VLOOKUP(H1710,estados!C:F,4,0)</f>
        <v>Piauí</v>
      </c>
      <c r="E1710" t="str">
        <f>VLOOKUP(H1710,estados!C:F,2,0)</f>
        <v>Nordeste</v>
      </c>
      <c r="F1710" t="str">
        <f>municipios[[#This Row],[MUNICÍPIO - IBGE]]</f>
        <v>Várzea Branca</v>
      </c>
      <c r="G1710">
        <f>VLOOKUP(H1710,estados!C:F,3,0)</f>
        <v>224</v>
      </c>
      <c r="H1710" t="str">
        <f>municipios[[#This Row],[UF]]</f>
        <v>PI</v>
      </c>
      <c r="I1710" t="str">
        <f t="shared" si="26"/>
        <v>221135</v>
      </c>
    </row>
    <row r="1711" spans="1:9" x14ac:dyDescent="0.25">
      <c r="A1711">
        <f>municipios[[#This Row],[CÓDIGO DO MUNICÍPIO - TOM]]</f>
        <v>2269</v>
      </c>
      <c r="B1711">
        <f>municipios[[#This Row],[CÓDIGO DO MUNICÍPIO - IBGE]]</f>
        <v>2200277</v>
      </c>
      <c r="C1711">
        <f>VLOOKUP(H1711,estados!C:G,5,0)</f>
        <v>22</v>
      </c>
      <c r="D1711" t="str">
        <f>VLOOKUP(H1711,estados!C:F,4,0)</f>
        <v>Piauí</v>
      </c>
      <c r="E1711" t="str">
        <f>VLOOKUP(H1711,estados!C:F,2,0)</f>
        <v>Nordeste</v>
      </c>
      <c r="F1711" t="str">
        <f>municipios[[#This Row],[MUNICÍPIO - IBGE]]</f>
        <v>Alegrete do Piauí</v>
      </c>
      <c r="G1711">
        <f>VLOOKUP(H1711,estados!C:F,3,0)</f>
        <v>224</v>
      </c>
      <c r="H1711" t="str">
        <f>municipios[[#This Row],[UF]]</f>
        <v>PI</v>
      </c>
      <c r="I1711" t="str">
        <f t="shared" si="26"/>
        <v>220027</v>
      </c>
    </row>
    <row r="1712" spans="1:9" x14ac:dyDescent="0.25">
      <c r="A1712">
        <f>municipios[[#This Row],[CÓDIGO DO MUNICÍPIO - TOM]]</f>
        <v>2271</v>
      </c>
      <c r="B1712">
        <f>municipios[[#This Row],[CÓDIGO DO MUNICÍPIO - IBGE]]</f>
        <v>2202091</v>
      </c>
      <c r="C1712">
        <f>VLOOKUP(H1712,estados!C:G,5,0)</f>
        <v>22</v>
      </c>
      <c r="D1712" t="str">
        <f>VLOOKUP(H1712,estados!C:F,4,0)</f>
        <v>Piauí</v>
      </c>
      <c r="E1712" t="str">
        <f>VLOOKUP(H1712,estados!C:F,2,0)</f>
        <v>Nordeste</v>
      </c>
      <c r="F1712" t="str">
        <f>municipios[[#This Row],[MUNICÍPIO - IBGE]]</f>
        <v>Caldeirão Grande do Piauí</v>
      </c>
      <c r="G1712">
        <f>VLOOKUP(H1712,estados!C:F,3,0)</f>
        <v>224</v>
      </c>
      <c r="H1712" t="str">
        <f>municipios[[#This Row],[UF]]</f>
        <v>PI</v>
      </c>
      <c r="I1712" t="str">
        <f t="shared" si="26"/>
        <v>220209</v>
      </c>
    </row>
    <row r="1713" spans="1:9" x14ac:dyDescent="0.25">
      <c r="A1713">
        <f>municipios[[#This Row],[CÓDIGO DO MUNICÍPIO - TOM]]</f>
        <v>2273</v>
      </c>
      <c r="B1713">
        <f>municipios[[#This Row],[CÓDIGO DO MUNICÍPIO - IBGE]]</f>
        <v>2205151</v>
      </c>
      <c r="C1713">
        <f>VLOOKUP(H1713,estados!C:G,5,0)</f>
        <v>22</v>
      </c>
      <c r="D1713" t="str">
        <f>VLOOKUP(H1713,estados!C:F,4,0)</f>
        <v>Piauí</v>
      </c>
      <c r="E1713" t="str">
        <f>VLOOKUP(H1713,estados!C:F,2,0)</f>
        <v>Nordeste</v>
      </c>
      <c r="F1713" t="str">
        <f>municipios[[#This Row],[MUNICÍPIO - IBGE]]</f>
        <v>Jacobina do Piauí</v>
      </c>
      <c r="G1713">
        <f>VLOOKUP(H1713,estados!C:F,3,0)</f>
        <v>224</v>
      </c>
      <c r="H1713" t="str">
        <f>municipios[[#This Row],[UF]]</f>
        <v>PI</v>
      </c>
      <c r="I1713" t="str">
        <f t="shared" si="26"/>
        <v>220515</v>
      </c>
    </row>
    <row r="1714" spans="1:9" x14ac:dyDescent="0.25">
      <c r="A1714">
        <f>municipios[[#This Row],[CÓDIGO DO MUNICÍPIO - TOM]]</f>
        <v>2275</v>
      </c>
      <c r="B1714">
        <f>municipios[[#This Row],[CÓDIGO DO MUNICÍPIO - IBGE]]</f>
        <v>2205953</v>
      </c>
      <c r="C1714">
        <f>VLOOKUP(H1714,estados!C:G,5,0)</f>
        <v>22</v>
      </c>
      <c r="D1714" t="str">
        <f>VLOOKUP(H1714,estados!C:F,4,0)</f>
        <v>Piauí</v>
      </c>
      <c r="E1714" t="str">
        <f>VLOOKUP(H1714,estados!C:F,2,0)</f>
        <v>Nordeste</v>
      </c>
      <c r="F1714" t="str">
        <f>municipios[[#This Row],[MUNICÍPIO - IBGE]]</f>
        <v>Marcolândia</v>
      </c>
      <c r="G1714">
        <f>VLOOKUP(H1714,estados!C:F,3,0)</f>
        <v>224</v>
      </c>
      <c r="H1714" t="str">
        <f>municipios[[#This Row],[UF]]</f>
        <v>PI</v>
      </c>
      <c r="I1714" t="str">
        <f t="shared" si="26"/>
        <v>220595</v>
      </c>
    </row>
    <row r="1715" spans="1:9" x14ac:dyDescent="0.25">
      <c r="A1715">
        <f>municipios[[#This Row],[CÓDIGO DO MUNICÍPIO - TOM]]</f>
        <v>2277</v>
      </c>
      <c r="B1715">
        <f>municipios[[#This Row],[CÓDIGO DO MUNICÍPIO - IBGE]]</f>
        <v>2207777</v>
      </c>
      <c r="C1715">
        <f>VLOOKUP(H1715,estados!C:G,5,0)</f>
        <v>22</v>
      </c>
      <c r="D1715" t="str">
        <f>VLOOKUP(H1715,estados!C:F,4,0)</f>
        <v>Piauí</v>
      </c>
      <c r="E1715" t="str">
        <f>VLOOKUP(H1715,estados!C:F,2,0)</f>
        <v>Nordeste</v>
      </c>
      <c r="F1715" t="str">
        <f>municipios[[#This Row],[MUNICÍPIO - IBGE]]</f>
        <v>Patos do Piauí</v>
      </c>
      <c r="G1715">
        <f>VLOOKUP(H1715,estados!C:F,3,0)</f>
        <v>224</v>
      </c>
      <c r="H1715" t="str">
        <f>municipios[[#This Row],[UF]]</f>
        <v>PI</v>
      </c>
      <c r="I1715" t="str">
        <f t="shared" si="26"/>
        <v>220777</v>
      </c>
    </row>
    <row r="1716" spans="1:9" x14ac:dyDescent="0.25">
      <c r="A1716">
        <f>municipios[[#This Row],[CÓDIGO DO MUNICÍPIO - TOM]]</f>
        <v>2279</v>
      </c>
      <c r="B1716">
        <f>municipios[[#This Row],[CÓDIGO DO MUNICÍPIO - IBGE]]</f>
        <v>2208650</v>
      </c>
      <c r="C1716">
        <f>VLOOKUP(H1716,estados!C:G,5,0)</f>
        <v>22</v>
      </c>
      <c r="D1716" t="str">
        <f>VLOOKUP(H1716,estados!C:F,4,0)</f>
        <v>Piauí</v>
      </c>
      <c r="E1716" t="str">
        <f>VLOOKUP(H1716,estados!C:F,2,0)</f>
        <v>Nordeste</v>
      </c>
      <c r="F1716" t="str">
        <f>municipios[[#This Row],[MUNICÍPIO - IBGE]]</f>
        <v>Queimada Nova</v>
      </c>
      <c r="G1716">
        <f>VLOOKUP(H1716,estados!C:F,3,0)</f>
        <v>224</v>
      </c>
      <c r="H1716" t="str">
        <f>municipios[[#This Row],[UF]]</f>
        <v>PI</v>
      </c>
      <c r="I1716" t="str">
        <f t="shared" si="26"/>
        <v>220865</v>
      </c>
    </row>
    <row r="1717" spans="1:9" x14ac:dyDescent="0.25">
      <c r="A1717">
        <f>municipios[[#This Row],[CÓDIGO DO MUNICÍPIO - TOM]]</f>
        <v>2281</v>
      </c>
      <c r="B1717">
        <f>municipios[[#This Row],[CÓDIGO DO MUNICÍPIO - IBGE]]</f>
        <v>2209351</v>
      </c>
      <c r="C1717">
        <f>VLOOKUP(H1717,estados!C:G,5,0)</f>
        <v>22</v>
      </c>
      <c r="D1717" t="str">
        <f>VLOOKUP(H1717,estados!C:F,4,0)</f>
        <v>Piauí</v>
      </c>
      <c r="E1717" t="str">
        <f>VLOOKUP(H1717,estados!C:F,2,0)</f>
        <v>Nordeste</v>
      </c>
      <c r="F1717" t="str">
        <f>municipios[[#This Row],[MUNICÍPIO - IBGE]]</f>
        <v>Santana do Piauí</v>
      </c>
      <c r="G1717">
        <f>VLOOKUP(H1717,estados!C:F,3,0)</f>
        <v>224</v>
      </c>
      <c r="H1717" t="str">
        <f>municipios[[#This Row],[UF]]</f>
        <v>PI</v>
      </c>
      <c r="I1717" t="str">
        <f t="shared" si="26"/>
        <v>220935</v>
      </c>
    </row>
    <row r="1718" spans="1:9" x14ac:dyDescent="0.25">
      <c r="A1718">
        <f>municipios[[#This Row],[CÓDIGO DO MUNICÍPIO - TOM]]</f>
        <v>2283</v>
      </c>
      <c r="B1718">
        <f>municipios[[#This Row],[CÓDIGO DO MUNICÍPIO - IBGE]]</f>
        <v>2201960</v>
      </c>
      <c r="C1718">
        <f>VLOOKUP(H1718,estados!C:G,5,0)</f>
        <v>22</v>
      </c>
      <c r="D1718" t="str">
        <f>VLOOKUP(H1718,estados!C:F,4,0)</f>
        <v>Piauí</v>
      </c>
      <c r="E1718" t="str">
        <f>VLOOKUP(H1718,estados!C:F,2,0)</f>
        <v>Nordeste</v>
      </c>
      <c r="F1718" t="str">
        <f>municipios[[#This Row],[MUNICÍPIO - IBGE]]</f>
        <v>Brasileira</v>
      </c>
      <c r="G1718">
        <f>VLOOKUP(H1718,estados!C:F,3,0)</f>
        <v>224</v>
      </c>
      <c r="H1718" t="str">
        <f>municipios[[#This Row],[UF]]</f>
        <v>PI</v>
      </c>
      <c r="I1718" t="str">
        <f t="shared" si="26"/>
        <v>220196</v>
      </c>
    </row>
    <row r="1719" spans="1:9" x14ac:dyDescent="0.25">
      <c r="A1719">
        <f>municipios[[#This Row],[CÓDIGO DO MUNICÍPIO - TOM]]</f>
        <v>2285</v>
      </c>
      <c r="B1719">
        <f>municipios[[#This Row],[CÓDIGO DO MUNICÍPIO - IBGE]]</f>
        <v>2210052</v>
      </c>
      <c r="C1719">
        <f>VLOOKUP(H1719,estados!C:G,5,0)</f>
        <v>22</v>
      </c>
      <c r="D1719" t="str">
        <f>VLOOKUP(H1719,estados!C:F,4,0)</f>
        <v>Piauí</v>
      </c>
      <c r="E1719" t="str">
        <f>VLOOKUP(H1719,estados!C:F,2,0)</f>
        <v>Nordeste</v>
      </c>
      <c r="F1719" t="str">
        <f>municipios[[#This Row],[MUNICÍPIO - IBGE]]</f>
        <v>São José do Divino</v>
      </c>
      <c r="G1719">
        <f>VLOOKUP(H1719,estados!C:F,3,0)</f>
        <v>224</v>
      </c>
      <c r="H1719" t="str">
        <f>municipios[[#This Row],[UF]]</f>
        <v>PI</v>
      </c>
      <c r="I1719" t="str">
        <f t="shared" si="26"/>
        <v>221005</v>
      </c>
    </row>
    <row r="1720" spans="1:9" x14ac:dyDescent="0.25">
      <c r="A1720">
        <f>municipios[[#This Row],[CÓDIGO DO MUNICÍPIO - TOM]]</f>
        <v>2287</v>
      </c>
      <c r="B1720">
        <f>municipios[[#This Row],[CÓDIGO DO MUNICÍPIO - IBGE]]</f>
        <v>2201919</v>
      </c>
      <c r="C1720">
        <f>VLOOKUP(H1720,estados!C:G,5,0)</f>
        <v>22</v>
      </c>
      <c r="D1720" t="str">
        <f>VLOOKUP(H1720,estados!C:F,4,0)</f>
        <v>Piauí</v>
      </c>
      <c r="E1720" t="str">
        <f>VLOOKUP(H1720,estados!C:F,2,0)</f>
        <v>Nordeste</v>
      </c>
      <c r="F1720" t="str">
        <f>municipios[[#This Row],[MUNICÍPIO - IBGE]]</f>
        <v>Bom Princípio do Piauí</v>
      </c>
      <c r="G1720">
        <f>VLOOKUP(H1720,estados!C:F,3,0)</f>
        <v>224</v>
      </c>
      <c r="H1720" t="str">
        <f>municipios[[#This Row],[UF]]</f>
        <v>PI</v>
      </c>
      <c r="I1720" t="str">
        <f t="shared" si="26"/>
        <v>220191</v>
      </c>
    </row>
    <row r="1721" spans="1:9" x14ac:dyDescent="0.25">
      <c r="A1721">
        <f>municipios[[#This Row],[CÓDIGO DO MUNICÍPIO - TOM]]</f>
        <v>2289</v>
      </c>
      <c r="B1721">
        <f>municipios[[#This Row],[CÓDIGO DO MUNICÍPIO - IBGE]]</f>
        <v>2608453</v>
      </c>
      <c r="C1721">
        <f>VLOOKUP(H1721,estados!C:G,5,0)</f>
        <v>26</v>
      </c>
      <c r="D1721" t="str">
        <f>VLOOKUP(H1721,estados!C:F,4,0)</f>
        <v>Pernambuco</v>
      </c>
      <c r="E1721" t="str">
        <f>VLOOKUP(H1721,estados!C:F,2,0)</f>
        <v>Nordeste</v>
      </c>
      <c r="F1721" t="str">
        <f>municipios[[#This Row],[MUNICÍPIO - IBGE]]</f>
        <v>Lagoa do Carro</v>
      </c>
      <c r="G1721">
        <f>VLOOKUP(H1721,estados!C:F,3,0)</f>
        <v>185</v>
      </c>
      <c r="H1721" t="str">
        <f>municipios[[#This Row],[UF]]</f>
        <v>PE</v>
      </c>
      <c r="I1721" t="str">
        <f t="shared" si="26"/>
        <v>260845</v>
      </c>
    </row>
    <row r="1722" spans="1:9" x14ac:dyDescent="0.25">
      <c r="A1722">
        <f>municipios[[#This Row],[CÓDIGO DO MUNICÍPIO - TOM]]</f>
        <v>2291</v>
      </c>
      <c r="B1722">
        <f>municipios[[#This Row],[CÓDIGO DO MUNICÍPIO - IBGE]]</f>
        <v>2616183</v>
      </c>
      <c r="C1722">
        <f>VLOOKUP(H1722,estados!C:G,5,0)</f>
        <v>26</v>
      </c>
      <c r="D1722" t="str">
        <f>VLOOKUP(H1722,estados!C:F,4,0)</f>
        <v>Pernambuco</v>
      </c>
      <c r="E1722" t="str">
        <f>VLOOKUP(H1722,estados!C:F,2,0)</f>
        <v>Nordeste</v>
      </c>
      <c r="F1722" t="str">
        <f>municipios[[#This Row],[MUNICÍPIO - IBGE]]</f>
        <v>Vertente do Lério</v>
      </c>
      <c r="G1722">
        <f>VLOOKUP(H1722,estados!C:F,3,0)</f>
        <v>185</v>
      </c>
      <c r="H1722" t="str">
        <f>municipios[[#This Row],[UF]]</f>
        <v>PE</v>
      </c>
      <c r="I1722" t="str">
        <f t="shared" si="26"/>
        <v>261618</v>
      </c>
    </row>
    <row r="1723" spans="1:9" x14ac:dyDescent="0.25">
      <c r="A1723">
        <f>municipios[[#This Row],[CÓDIGO DO MUNICÍPIO - TOM]]</f>
        <v>2293</v>
      </c>
      <c r="B1723">
        <f>municipios[[#This Row],[CÓDIGO DO MUNICÍPIO - IBGE]]</f>
        <v>2616506</v>
      </c>
      <c r="C1723">
        <f>VLOOKUP(H1723,estados!C:G,5,0)</f>
        <v>26</v>
      </c>
      <c r="D1723" t="str">
        <f>VLOOKUP(H1723,estados!C:F,4,0)</f>
        <v>Pernambuco</v>
      </c>
      <c r="E1723" t="str">
        <f>VLOOKUP(H1723,estados!C:F,2,0)</f>
        <v>Nordeste</v>
      </c>
      <c r="F1723" t="str">
        <f>municipios[[#This Row],[MUNICÍPIO - IBGE]]</f>
        <v>Xexéu</v>
      </c>
      <c r="G1723">
        <f>VLOOKUP(H1723,estados!C:F,3,0)</f>
        <v>185</v>
      </c>
      <c r="H1723" t="str">
        <f>municipios[[#This Row],[UF]]</f>
        <v>PE</v>
      </c>
      <c r="I1723" t="str">
        <f t="shared" si="26"/>
        <v>261650</v>
      </c>
    </row>
    <row r="1724" spans="1:9" x14ac:dyDescent="0.25">
      <c r="A1724">
        <f>municipios[[#This Row],[CÓDIGO DO MUNICÍPIO - TOM]]</f>
        <v>2295</v>
      </c>
      <c r="B1724">
        <f>municipios[[#This Row],[CÓDIGO DO MUNICÍPIO - IBGE]]</f>
        <v>2608255</v>
      </c>
      <c r="C1724">
        <f>VLOOKUP(H1724,estados!C:G,5,0)</f>
        <v>26</v>
      </c>
      <c r="D1724" t="str">
        <f>VLOOKUP(H1724,estados!C:F,4,0)</f>
        <v>Pernambuco</v>
      </c>
      <c r="E1724" t="str">
        <f>VLOOKUP(H1724,estados!C:F,2,0)</f>
        <v>Nordeste</v>
      </c>
      <c r="F1724" t="str">
        <f>municipios[[#This Row],[MUNICÍPIO - IBGE]]</f>
        <v>Jucati</v>
      </c>
      <c r="G1724">
        <f>VLOOKUP(H1724,estados!C:F,3,0)</f>
        <v>185</v>
      </c>
      <c r="H1724" t="str">
        <f>municipios[[#This Row],[UF]]</f>
        <v>PE</v>
      </c>
      <c r="I1724" t="str">
        <f t="shared" si="26"/>
        <v>260825</v>
      </c>
    </row>
    <row r="1725" spans="1:9" x14ac:dyDescent="0.25">
      <c r="A1725">
        <f>municipios[[#This Row],[CÓDIGO DO MUNICÍPIO - TOM]]</f>
        <v>2297</v>
      </c>
      <c r="B1725">
        <f>municipios[[#This Row],[CÓDIGO DO MUNICÍPIO - IBGE]]</f>
        <v>2612455</v>
      </c>
      <c r="C1725">
        <f>VLOOKUP(H1725,estados!C:G,5,0)</f>
        <v>26</v>
      </c>
      <c r="D1725" t="str">
        <f>VLOOKUP(H1725,estados!C:F,4,0)</f>
        <v>Pernambuco</v>
      </c>
      <c r="E1725" t="str">
        <f>VLOOKUP(H1725,estados!C:F,2,0)</f>
        <v>Nordeste</v>
      </c>
      <c r="F1725" t="str">
        <f>municipios[[#This Row],[MUNICÍPIO - IBGE]]</f>
        <v>Santa Cruz</v>
      </c>
      <c r="G1725">
        <f>VLOOKUP(H1725,estados!C:F,3,0)</f>
        <v>185</v>
      </c>
      <c r="H1725" t="str">
        <f>municipios[[#This Row],[UF]]</f>
        <v>PE</v>
      </c>
      <c r="I1725" t="str">
        <f t="shared" si="26"/>
        <v>261245</v>
      </c>
    </row>
    <row r="1726" spans="1:9" x14ac:dyDescent="0.25">
      <c r="A1726">
        <f>municipios[[#This Row],[CÓDIGO DO MUNICÍPIO - TOM]]</f>
        <v>2299</v>
      </c>
      <c r="B1726">
        <f>municipios[[#This Row],[CÓDIGO DO MUNICÍPIO - IBGE]]</f>
        <v>2605152</v>
      </c>
      <c r="C1726">
        <f>VLOOKUP(H1726,estados!C:G,5,0)</f>
        <v>26</v>
      </c>
      <c r="D1726" t="str">
        <f>VLOOKUP(H1726,estados!C:F,4,0)</f>
        <v>Pernambuco</v>
      </c>
      <c r="E1726" t="str">
        <f>VLOOKUP(H1726,estados!C:F,2,0)</f>
        <v>Nordeste</v>
      </c>
      <c r="F1726" t="str">
        <f>municipios[[#This Row],[MUNICÍPIO - IBGE]]</f>
        <v>Dormentes</v>
      </c>
      <c r="G1726">
        <f>VLOOKUP(H1726,estados!C:F,3,0)</f>
        <v>185</v>
      </c>
      <c r="H1726" t="str">
        <f>municipios[[#This Row],[UF]]</f>
        <v>PE</v>
      </c>
      <c r="I1726" t="str">
        <f t="shared" si="26"/>
        <v>260515</v>
      </c>
    </row>
    <row r="1727" spans="1:9" x14ac:dyDescent="0.25">
      <c r="A1727">
        <f>municipios[[#This Row],[CÓDIGO DO MUNICÍPIO - TOM]]</f>
        <v>2301</v>
      </c>
      <c r="B1727">
        <f>municipios[[#This Row],[CÓDIGO DO MUNICÍPIO - IBGE]]</f>
        <v>2600104</v>
      </c>
      <c r="C1727">
        <f>VLOOKUP(H1727,estados!C:G,5,0)</f>
        <v>26</v>
      </c>
      <c r="D1727" t="str">
        <f>VLOOKUP(H1727,estados!C:F,4,0)</f>
        <v>Pernambuco</v>
      </c>
      <c r="E1727" t="str">
        <f>VLOOKUP(H1727,estados!C:F,2,0)</f>
        <v>Nordeste</v>
      </c>
      <c r="F1727" t="str">
        <f>municipios[[#This Row],[MUNICÍPIO - IBGE]]</f>
        <v>Afogados da Ingazeira</v>
      </c>
      <c r="G1727">
        <f>VLOOKUP(H1727,estados!C:F,3,0)</f>
        <v>185</v>
      </c>
      <c r="H1727" t="str">
        <f>municipios[[#This Row],[UF]]</f>
        <v>PE</v>
      </c>
      <c r="I1727" t="str">
        <f t="shared" si="26"/>
        <v>260010</v>
      </c>
    </row>
    <row r="1728" spans="1:9" x14ac:dyDescent="0.25">
      <c r="A1728">
        <f>municipios[[#This Row],[CÓDIGO DO MUNICÍPIO - TOM]]</f>
        <v>2303</v>
      </c>
      <c r="B1728">
        <f>municipios[[#This Row],[CÓDIGO DO MUNICÍPIO - IBGE]]</f>
        <v>2600203</v>
      </c>
      <c r="C1728">
        <f>VLOOKUP(H1728,estados!C:G,5,0)</f>
        <v>26</v>
      </c>
      <c r="D1728" t="str">
        <f>VLOOKUP(H1728,estados!C:F,4,0)</f>
        <v>Pernambuco</v>
      </c>
      <c r="E1728" t="str">
        <f>VLOOKUP(H1728,estados!C:F,2,0)</f>
        <v>Nordeste</v>
      </c>
      <c r="F1728" t="str">
        <f>municipios[[#This Row],[MUNICÍPIO - IBGE]]</f>
        <v>Afrânio</v>
      </c>
      <c r="G1728">
        <f>VLOOKUP(H1728,estados!C:F,3,0)</f>
        <v>185</v>
      </c>
      <c r="H1728" t="str">
        <f>municipios[[#This Row],[UF]]</f>
        <v>PE</v>
      </c>
      <c r="I1728" t="str">
        <f t="shared" si="26"/>
        <v>260020</v>
      </c>
    </row>
    <row r="1729" spans="1:9" x14ac:dyDescent="0.25">
      <c r="A1729">
        <f>municipios[[#This Row],[CÓDIGO DO MUNICÍPIO - TOM]]</f>
        <v>2305</v>
      </c>
      <c r="B1729">
        <f>municipios[[#This Row],[CÓDIGO DO MUNICÍPIO - IBGE]]</f>
        <v>2600302</v>
      </c>
      <c r="C1729">
        <f>VLOOKUP(H1729,estados!C:G,5,0)</f>
        <v>26</v>
      </c>
      <c r="D1729" t="str">
        <f>VLOOKUP(H1729,estados!C:F,4,0)</f>
        <v>Pernambuco</v>
      </c>
      <c r="E1729" t="str">
        <f>VLOOKUP(H1729,estados!C:F,2,0)</f>
        <v>Nordeste</v>
      </c>
      <c r="F1729" t="str">
        <f>municipios[[#This Row],[MUNICÍPIO - IBGE]]</f>
        <v>Agrestina</v>
      </c>
      <c r="G1729">
        <f>VLOOKUP(H1729,estados!C:F,3,0)</f>
        <v>185</v>
      </c>
      <c r="H1729" t="str">
        <f>municipios[[#This Row],[UF]]</f>
        <v>PE</v>
      </c>
      <c r="I1729" t="str">
        <f t="shared" si="26"/>
        <v>260030</v>
      </c>
    </row>
    <row r="1730" spans="1:9" x14ac:dyDescent="0.25">
      <c r="A1730">
        <f>municipios[[#This Row],[CÓDIGO DO MUNICÍPIO - TOM]]</f>
        <v>2307</v>
      </c>
      <c r="B1730">
        <f>municipios[[#This Row],[CÓDIGO DO MUNICÍPIO - IBGE]]</f>
        <v>2600401</v>
      </c>
      <c r="C1730">
        <f>VLOOKUP(H1730,estados!C:G,5,0)</f>
        <v>26</v>
      </c>
      <c r="D1730" t="str">
        <f>VLOOKUP(H1730,estados!C:F,4,0)</f>
        <v>Pernambuco</v>
      </c>
      <c r="E1730" t="str">
        <f>VLOOKUP(H1730,estados!C:F,2,0)</f>
        <v>Nordeste</v>
      </c>
      <c r="F1730" t="str">
        <f>municipios[[#This Row],[MUNICÍPIO - IBGE]]</f>
        <v>Água Preta</v>
      </c>
      <c r="G1730">
        <f>VLOOKUP(H1730,estados!C:F,3,0)</f>
        <v>185</v>
      </c>
      <c r="H1730" t="str">
        <f>municipios[[#This Row],[UF]]</f>
        <v>PE</v>
      </c>
      <c r="I1730" t="str">
        <f t="shared" si="26"/>
        <v>260040</v>
      </c>
    </row>
    <row r="1731" spans="1:9" x14ac:dyDescent="0.25">
      <c r="A1731">
        <f>municipios[[#This Row],[CÓDIGO DO MUNICÍPIO - TOM]]</f>
        <v>2309</v>
      </c>
      <c r="B1731">
        <f>municipios[[#This Row],[CÓDIGO DO MUNICÍPIO - IBGE]]</f>
        <v>2600500</v>
      </c>
      <c r="C1731">
        <f>VLOOKUP(H1731,estados!C:G,5,0)</f>
        <v>26</v>
      </c>
      <c r="D1731" t="str">
        <f>VLOOKUP(H1731,estados!C:F,4,0)</f>
        <v>Pernambuco</v>
      </c>
      <c r="E1731" t="str">
        <f>VLOOKUP(H1731,estados!C:F,2,0)</f>
        <v>Nordeste</v>
      </c>
      <c r="F1731" t="str">
        <f>municipios[[#This Row],[MUNICÍPIO - IBGE]]</f>
        <v>Águas Belas</v>
      </c>
      <c r="G1731">
        <f>VLOOKUP(H1731,estados!C:F,3,0)</f>
        <v>185</v>
      </c>
      <c r="H1731" t="str">
        <f>municipios[[#This Row],[UF]]</f>
        <v>PE</v>
      </c>
      <c r="I1731" t="str">
        <f t="shared" ref="I1731:I1794" si="27">LEFT(B1731,LEN(B1731)-1)</f>
        <v>260050</v>
      </c>
    </row>
    <row r="1732" spans="1:9" x14ac:dyDescent="0.25">
      <c r="A1732">
        <f>municipios[[#This Row],[CÓDIGO DO MUNICÍPIO - TOM]]</f>
        <v>2311</v>
      </c>
      <c r="B1732">
        <f>municipios[[#This Row],[CÓDIGO DO MUNICÍPIO - IBGE]]</f>
        <v>2600609</v>
      </c>
      <c r="C1732">
        <f>VLOOKUP(H1732,estados!C:G,5,0)</f>
        <v>26</v>
      </c>
      <c r="D1732" t="str">
        <f>VLOOKUP(H1732,estados!C:F,4,0)</f>
        <v>Pernambuco</v>
      </c>
      <c r="E1732" t="str">
        <f>VLOOKUP(H1732,estados!C:F,2,0)</f>
        <v>Nordeste</v>
      </c>
      <c r="F1732" t="str">
        <f>municipios[[#This Row],[MUNICÍPIO - IBGE]]</f>
        <v>Alagoinha</v>
      </c>
      <c r="G1732">
        <f>VLOOKUP(H1732,estados!C:F,3,0)</f>
        <v>185</v>
      </c>
      <c r="H1732" t="str">
        <f>municipios[[#This Row],[UF]]</f>
        <v>PE</v>
      </c>
      <c r="I1732" t="str">
        <f t="shared" si="27"/>
        <v>260060</v>
      </c>
    </row>
    <row r="1733" spans="1:9" x14ac:dyDescent="0.25">
      <c r="A1733">
        <f>municipios[[#This Row],[CÓDIGO DO MUNICÍPIO - TOM]]</f>
        <v>2313</v>
      </c>
      <c r="B1733">
        <f>municipios[[#This Row],[CÓDIGO DO MUNICÍPIO - IBGE]]</f>
        <v>2600708</v>
      </c>
      <c r="C1733">
        <f>VLOOKUP(H1733,estados!C:G,5,0)</f>
        <v>26</v>
      </c>
      <c r="D1733" t="str">
        <f>VLOOKUP(H1733,estados!C:F,4,0)</f>
        <v>Pernambuco</v>
      </c>
      <c r="E1733" t="str">
        <f>VLOOKUP(H1733,estados!C:F,2,0)</f>
        <v>Nordeste</v>
      </c>
      <c r="F1733" t="str">
        <f>municipios[[#This Row],[MUNICÍPIO - IBGE]]</f>
        <v>Aliança</v>
      </c>
      <c r="G1733">
        <f>VLOOKUP(H1733,estados!C:F,3,0)</f>
        <v>185</v>
      </c>
      <c r="H1733" t="str">
        <f>municipios[[#This Row],[UF]]</f>
        <v>PE</v>
      </c>
      <c r="I1733" t="str">
        <f t="shared" si="27"/>
        <v>260070</v>
      </c>
    </row>
    <row r="1734" spans="1:9" x14ac:dyDescent="0.25">
      <c r="A1734">
        <f>municipios[[#This Row],[CÓDIGO DO MUNICÍPIO - TOM]]</f>
        <v>2315</v>
      </c>
      <c r="B1734">
        <f>municipios[[#This Row],[CÓDIGO DO MUNICÍPIO - IBGE]]</f>
        <v>2600807</v>
      </c>
      <c r="C1734">
        <f>VLOOKUP(H1734,estados!C:G,5,0)</f>
        <v>26</v>
      </c>
      <c r="D1734" t="str">
        <f>VLOOKUP(H1734,estados!C:F,4,0)</f>
        <v>Pernambuco</v>
      </c>
      <c r="E1734" t="str">
        <f>VLOOKUP(H1734,estados!C:F,2,0)</f>
        <v>Nordeste</v>
      </c>
      <c r="F1734" t="str">
        <f>municipios[[#This Row],[MUNICÍPIO - IBGE]]</f>
        <v>Altinho</v>
      </c>
      <c r="G1734">
        <f>VLOOKUP(H1734,estados!C:F,3,0)</f>
        <v>185</v>
      </c>
      <c r="H1734" t="str">
        <f>municipios[[#This Row],[UF]]</f>
        <v>PE</v>
      </c>
      <c r="I1734" t="str">
        <f t="shared" si="27"/>
        <v>260080</v>
      </c>
    </row>
    <row r="1735" spans="1:9" x14ac:dyDescent="0.25">
      <c r="A1735">
        <f>municipios[[#This Row],[CÓDIGO DO MUNICÍPIO - TOM]]</f>
        <v>2317</v>
      </c>
      <c r="B1735">
        <f>municipios[[#This Row],[CÓDIGO DO MUNICÍPIO - IBGE]]</f>
        <v>2600906</v>
      </c>
      <c r="C1735">
        <f>VLOOKUP(H1735,estados!C:G,5,0)</f>
        <v>26</v>
      </c>
      <c r="D1735" t="str">
        <f>VLOOKUP(H1735,estados!C:F,4,0)</f>
        <v>Pernambuco</v>
      </c>
      <c r="E1735" t="str">
        <f>VLOOKUP(H1735,estados!C:F,2,0)</f>
        <v>Nordeste</v>
      </c>
      <c r="F1735" t="str">
        <f>municipios[[#This Row],[MUNICÍPIO - IBGE]]</f>
        <v>Amaraji</v>
      </c>
      <c r="G1735">
        <f>VLOOKUP(H1735,estados!C:F,3,0)</f>
        <v>185</v>
      </c>
      <c r="H1735" t="str">
        <f>municipios[[#This Row],[UF]]</f>
        <v>PE</v>
      </c>
      <c r="I1735" t="str">
        <f t="shared" si="27"/>
        <v>260090</v>
      </c>
    </row>
    <row r="1736" spans="1:9" x14ac:dyDescent="0.25">
      <c r="A1736">
        <f>municipios[[#This Row],[CÓDIGO DO MUNICÍPIO - TOM]]</f>
        <v>2319</v>
      </c>
      <c r="B1736">
        <f>municipios[[#This Row],[CÓDIGO DO MUNICÍPIO - IBGE]]</f>
        <v>2601003</v>
      </c>
      <c r="C1736">
        <f>VLOOKUP(H1736,estados!C:G,5,0)</f>
        <v>26</v>
      </c>
      <c r="D1736" t="str">
        <f>VLOOKUP(H1736,estados!C:F,4,0)</f>
        <v>Pernambuco</v>
      </c>
      <c r="E1736" t="str">
        <f>VLOOKUP(H1736,estados!C:F,2,0)</f>
        <v>Nordeste</v>
      </c>
      <c r="F1736" t="str">
        <f>municipios[[#This Row],[MUNICÍPIO - IBGE]]</f>
        <v>Angelim</v>
      </c>
      <c r="G1736">
        <f>VLOOKUP(H1736,estados!C:F,3,0)</f>
        <v>185</v>
      </c>
      <c r="H1736" t="str">
        <f>municipios[[#This Row],[UF]]</f>
        <v>PE</v>
      </c>
      <c r="I1736" t="str">
        <f t="shared" si="27"/>
        <v>260100</v>
      </c>
    </row>
    <row r="1737" spans="1:9" x14ac:dyDescent="0.25">
      <c r="A1737">
        <f>municipios[[#This Row],[CÓDIGO DO MUNICÍPIO - TOM]]</f>
        <v>2321</v>
      </c>
      <c r="B1737">
        <f>municipios[[#This Row],[CÓDIGO DO MUNICÍPIO - IBGE]]</f>
        <v>2601102</v>
      </c>
      <c r="C1737">
        <f>VLOOKUP(H1737,estados!C:G,5,0)</f>
        <v>26</v>
      </c>
      <c r="D1737" t="str">
        <f>VLOOKUP(H1737,estados!C:F,4,0)</f>
        <v>Pernambuco</v>
      </c>
      <c r="E1737" t="str">
        <f>VLOOKUP(H1737,estados!C:F,2,0)</f>
        <v>Nordeste</v>
      </c>
      <c r="F1737" t="str">
        <f>municipios[[#This Row],[MUNICÍPIO - IBGE]]</f>
        <v>Araripina</v>
      </c>
      <c r="G1737">
        <f>VLOOKUP(H1737,estados!C:F,3,0)</f>
        <v>185</v>
      </c>
      <c r="H1737" t="str">
        <f>municipios[[#This Row],[UF]]</f>
        <v>PE</v>
      </c>
      <c r="I1737" t="str">
        <f t="shared" si="27"/>
        <v>260110</v>
      </c>
    </row>
    <row r="1738" spans="1:9" x14ac:dyDescent="0.25">
      <c r="A1738">
        <f>municipios[[#This Row],[CÓDIGO DO MUNICÍPIO - TOM]]</f>
        <v>2323</v>
      </c>
      <c r="B1738">
        <f>municipios[[#This Row],[CÓDIGO DO MUNICÍPIO - IBGE]]</f>
        <v>2601201</v>
      </c>
      <c r="C1738">
        <f>VLOOKUP(H1738,estados!C:G,5,0)</f>
        <v>26</v>
      </c>
      <c r="D1738" t="str">
        <f>VLOOKUP(H1738,estados!C:F,4,0)</f>
        <v>Pernambuco</v>
      </c>
      <c r="E1738" t="str">
        <f>VLOOKUP(H1738,estados!C:F,2,0)</f>
        <v>Nordeste</v>
      </c>
      <c r="F1738" t="str">
        <f>municipios[[#This Row],[MUNICÍPIO - IBGE]]</f>
        <v>Arcoverde</v>
      </c>
      <c r="G1738">
        <f>VLOOKUP(H1738,estados!C:F,3,0)</f>
        <v>185</v>
      </c>
      <c r="H1738" t="str">
        <f>municipios[[#This Row],[UF]]</f>
        <v>PE</v>
      </c>
      <c r="I1738" t="str">
        <f t="shared" si="27"/>
        <v>260120</v>
      </c>
    </row>
    <row r="1739" spans="1:9" x14ac:dyDescent="0.25">
      <c r="A1739">
        <f>municipios[[#This Row],[CÓDIGO DO MUNICÍPIO - TOM]]</f>
        <v>2325</v>
      </c>
      <c r="B1739">
        <f>municipios[[#This Row],[CÓDIGO DO MUNICÍPIO - IBGE]]</f>
        <v>2601300</v>
      </c>
      <c r="C1739">
        <f>VLOOKUP(H1739,estados!C:G,5,0)</f>
        <v>26</v>
      </c>
      <c r="D1739" t="str">
        <f>VLOOKUP(H1739,estados!C:F,4,0)</f>
        <v>Pernambuco</v>
      </c>
      <c r="E1739" t="str">
        <f>VLOOKUP(H1739,estados!C:F,2,0)</f>
        <v>Nordeste</v>
      </c>
      <c r="F1739" t="str">
        <f>municipios[[#This Row],[MUNICÍPIO - IBGE]]</f>
        <v>Barra de Guabiraba</v>
      </c>
      <c r="G1739">
        <f>VLOOKUP(H1739,estados!C:F,3,0)</f>
        <v>185</v>
      </c>
      <c r="H1739" t="str">
        <f>municipios[[#This Row],[UF]]</f>
        <v>PE</v>
      </c>
      <c r="I1739" t="str">
        <f t="shared" si="27"/>
        <v>260130</v>
      </c>
    </row>
    <row r="1740" spans="1:9" x14ac:dyDescent="0.25">
      <c r="A1740">
        <f>municipios[[#This Row],[CÓDIGO DO MUNICÍPIO - TOM]]</f>
        <v>2327</v>
      </c>
      <c r="B1740">
        <f>municipios[[#This Row],[CÓDIGO DO MUNICÍPIO - IBGE]]</f>
        <v>2601409</v>
      </c>
      <c r="C1740">
        <f>VLOOKUP(H1740,estados!C:G,5,0)</f>
        <v>26</v>
      </c>
      <c r="D1740" t="str">
        <f>VLOOKUP(H1740,estados!C:F,4,0)</f>
        <v>Pernambuco</v>
      </c>
      <c r="E1740" t="str">
        <f>VLOOKUP(H1740,estados!C:F,2,0)</f>
        <v>Nordeste</v>
      </c>
      <c r="F1740" t="str">
        <f>municipios[[#This Row],[MUNICÍPIO - IBGE]]</f>
        <v>Barreiros</v>
      </c>
      <c r="G1740">
        <f>VLOOKUP(H1740,estados!C:F,3,0)</f>
        <v>185</v>
      </c>
      <c r="H1740" t="str">
        <f>municipios[[#This Row],[UF]]</f>
        <v>PE</v>
      </c>
      <c r="I1740" t="str">
        <f t="shared" si="27"/>
        <v>260140</v>
      </c>
    </row>
    <row r="1741" spans="1:9" x14ac:dyDescent="0.25">
      <c r="A1741">
        <f>municipios[[#This Row],[CÓDIGO DO MUNICÍPIO - TOM]]</f>
        <v>2329</v>
      </c>
      <c r="B1741">
        <f>municipios[[#This Row],[CÓDIGO DO MUNICÍPIO - IBGE]]</f>
        <v>2601508</v>
      </c>
      <c r="C1741">
        <f>VLOOKUP(H1741,estados!C:G,5,0)</f>
        <v>26</v>
      </c>
      <c r="D1741" t="str">
        <f>VLOOKUP(H1741,estados!C:F,4,0)</f>
        <v>Pernambuco</v>
      </c>
      <c r="E1741" t="str">
        <f>VLOOKUP(H1741,estados!C:F,2,0)</f>
        <v>Nordeste</v>
      </c>
      <c r="F1741" t="str">
        <f>municipios[[#This Row],[MUNICÍPIO - IBGE]]</f>
        <v>Belém de Maria</v>
      </c>
      <c r="G1741">
        <f>VLOOKUP(H1741,estados!C:F,3,0)</f>
        <v>185</v>
      </c>
      <c r="H1741" t="str">
        <f>municipios[[#This Row],[UF]]</f>
        <v>PE</v>
      </c>
      <c r="I1741" t="str">
        <f t="shared" si="27"/>
        <v>260150</v>
      </c>
    </row>
    <row r="1742" spans="1:9" x14ac:dyDescent="0.25">
      <c r="A1742">
        <f>municipios[[#This Row],[CÓDIGO DO MUNICÍPIO - TOM]]</f>
        <v>2331</v>
      </c>
      <c r="B1742">
        <f>municipios[[#This Row],[CÓDIGO DO MUNICÍPIO - IBGE]]</f>
        <v>2601607</v>
      </c>
      <c r="C1742">
        <f>VLOOKUP(H1742,estados!C:G,5,0)</f>
        <v>26</v>
      </c>
      <c r="D1742" t="str">
        <f>VLOOKUP(H1742,estados!C:F,4,0)</f>
        <v>Pernambuco</v>
      </c>
      <c r="E1742" t="str">
        <f>VLOOKUP(H1742,estados!C:F,2,0)</f>
        <v>Nordeste</v>
      </c>
      <c r="F1742" t="str">
        <f>municipios[[#This Row],[MUNICÍPIO - IBGE]]</f>
        <v>Belém do São Francisco</v>
      </c>
      <c r="G1742">
        <f>VLOOKUP(H1742,estados!C:F,3,0)</f>
        <v>185</v>
      </c>
      <c r="H1742" t="str">
        <f>municipios[[#This Row],[UF]]</f>
        <v>PE</v>
      </c>
      <c r="I1742" t="str">
        <f t="shared" si="27"/>
        <v>260160</v>
      </c>
    </row>
    <row r="1743" spans="1:9" x14ac:dyDescent="0.25">
      <c r="A1743">
        <f>municipios[[#This Row],[CÓDIGO DO MUNICÍPIO - TOM]]</f>
        <v>2333</v>
      </c>
      <c r="B1743">
        <f>municipios[[#This Row],[CÓDIGO DO MUNICÍPIO - IBGE]]</f>
        <v>2601706</v>
      </c>
      <c r="C1743">
        <f>VLOOKUP(H1743,estados!C:G,5,0)</f>
        <v>26</v>
      </c>
      <c r="D1743" t="str">
        <f>VLOOKUP(H1743,estados!C:F,4,0)</f>
        <v>Pernambuco</v>
      </c>
      <c r="E1743" t="str">
        <f>VLOOKUP(H1743,estados!C:F,2,0)</f>
        <v>Nordeste</v>
      </c>
      <c r="F1743" t="str">
        <f>municipios[[#This Row],[MUNICÍPIO - IBGE]]</f>
        <v>Belo Jardim</v>
      </c>
      <c r="G1743">
        <f>VLOOKUP(H1743,estados!C:F,3,0)</f>
        <v>185</v>
      </c>
      <c r="H1743" t="str">
        <f>municipios[[#This Row],[UF]]</f>
        <v>PE</v>
      </c>
      <c r="I1743" t="str">
        <f t="shared" si="27"/>
        <v>260170</v>
      </c>
    </row>
    <row r="1744" spans="1:9" x14ac:dyDescent="0.25">
      <c r="A1744">
        <f>municipios[[#This Row],[CÓDIGO DO MUNICÍPIO - TOM]]</f>
        <v>2335</v>
      </c>
      <c r="B1744">
        <f>municipios[[#This Row],[CÓDIGO DO MUNICÍPIO - IBGE]]</f>
        <v>2601805</v>
      </c>
      <c r="C1744">
        <f>VLOOKUP(H1744,estados!C:G,5,0)</f>
        <v>26</v>
      </c>
      <c r="D1744" t="str">
        <f>VLOOKUP(H1744,estados!C:F,4,0)</f>
        <v>Pernambuco</v>
      </c>
      <c r="E1744" t="str">
        <f>VLOOKUP(H1744,estados!C:F,2,0)</f>
        <v>Nordeste</v>
      </c>
      <c r="F1744" t="str">
        <f>municipios[[#This Row],[MUNICÍPIO - IBGE]]</f>
        <v>Betânia</v>
      </c>
      <c r="G1744">
        <f>VLOOKUP(H1744,estados!C:F,3,0)</f>
        <v>185</v>
      </c>
      <c r="H1744" t="str">
        <f>municipios[[#This Row],[UF]]</f>
        <v>PE</v>
      </c>
      <c r="I1744" t="str">
        <f t="shared" si="27"/>
        <v>260180</v>
      </c>
    </row>
    <row r="1745" spans="1:9" x14ac:dyDescent="0.25">
      <c r="A1745">
        <f>municipios[[#This Row],[CÓDIGO DO MUNICÍPIO - TOM]]</f>
        <v>2337</v>
      </c>
      <c r="B1745">
        <f>municipios[[#This Row],[CÓDIGO DO MUNICÍPIO - IBGE]]</f>
        <v>2601904</v>
      </c>
      <c r="C1745">
        <f>VLOOKUP(H1745,estados!C:G,5,0)</f>
        <v>26</v>
      </c>
      <c r="D1745" t="str">
        <f>VLOOKUP(H1745,estados!C:F,4,0)</f>
        <v>Pernambuco</v>
      </c>
      <c r="E1745" t="str">
        <f>VLOOKUP(H1745,estados!C:F,2,0)</f>
        <v>Nordeste</v>
      </c>
      <c r="F1745" t="str">
        <f>municipios[[#This Row],[MUNICÍPIO - IBGE]]</f>
        <v>Bezerros</v>
      </c>
      <c r="G1745">
        <f>VLOOKUP(H1745,estados!C:F,3,0)</f>
        <v>185</v>
      </c>
      <c r="H1745" t="str">
        <f>municipios[[#This Row],[UF]]</f>
        <v>PE</v>
      </c>
      <c r="I1745" t="str">
        <f t="shared" si="27"/>
        <v>260190</v>
      </c>
    </row>
    <row r="1746" spans="1:9" x14ac:dyDescent="0.25">
      <c r="A1746">
        <f>municipios[[#This Row],[CÓDIGO DO MUNICÍPIO - TOM]]</f>
        <v>2339</v>
      </c>
      <c r="B1746">
        <f>municipios[[#This Row],[CÓDIGO DO MUNICÍPIO - IBGE]]</f>
        <v>2602001</v>
      </c>
      <c r="C1746">
        <f>VLOOKUP(H1746,estados!C:G,5,0)</f>
        <v>26</v>
      </c>
      <c r="D1746" t="str">
        <f>VLOOKUP(H1746,estados!C:F,4,0)</f>
        <v>Pernambuco</v>
      </c>
      <c r="E1746" t="str">
        <f>VLOOKUP(H1746,estados!C:F,2,0)</f>
        <v>Nordeste</v>
      </c>
      <c r="F1746" t="str">
        <f>municipios[[#This Row],[MUNICÍPIO - IBGE]]</f>
        <v>Bodocó</v>
      </c>
      <c r="G1746">
        <f>VLOOKUP(H1746,estados!C:F,3,0)</f>
        <v>185</v>
      </c>
      <c r="H1746" t="str">
        <f>municipios[[#This Row],[UF]]</f>
        <v>PE</v>
      </c>
      <c r="I1746" t="str">
        <f t="shared" si="27"/>
        <v>260200</v>
      </c>
    </row>
    <row r="1747" spans="1:9" x14ac:dyDescent="0.25">
      <c r="A1747">
        <f>municipios[[#This Row],[CÓDIGO DO MUNICÍPIO - TOM]]</f>
        <v>2341</v>
      </c>
      <c r="B1747">
        <f>municipios[[#This Row],[CÓDIGO DO MUNICÍPIO - IBGE]]</f>
        <v>2602100</v>
      </c>
      <c r="C1747">
        <f>VLOOKUP(H1747,estados!C:G,5,0)</f>
        <v>26</v>
      </c>
      <c r="D1747" t="str">
        <f>VLOOKUP(H1747,estados!C:F,4,0)</f>
        <v>Pernambuco</v>
      </c>
      <c r="E1747" t="str">
        <f>VLOOKUP(H1747,estados!C:F,2,0)</f>
        <v>Nordeste</v>
      </c>
      <c r="F1747" t="str">
        <f>municipios[[#This Row],[MUNICÍPIO - IBGE]]</f>
        <v>Bom Conselho</v>
      </c>
      <c r="G1747">
        <f>VLOOKUP(H1747,estados!C:F,3,0)</f>
        <v>185</v>
      </c>
      <c r="H1747" t="str">
        <f>municipios[[#This Row],[UF]]</f>
        <v>PE</v>
      </c>
      <c r="I1747" t="str">
        <f t="shared" si="27"/>
        <v>260210</v>
      </c>
    </row>
    <row r="1748" spans="1:9" x14ac:dyDescent="0.25">
      <c r="A1748">
        <f>municipios[[#This Row],[CÓDIGO DO MUNICÍPIO - TOM]]</f>
        <v>2343</v>
      </c>
      <c r="B1748">
        <f>municipios[[#This Row],[CÓDIGO DO MUNICÍPIO - IBGE]]</f>
        <v>2602209</v>
      </c>
      <c r="C1748">
        <f>VLOOKUP(H1748,estados!C:G,5,0)</f>
        <v>26</v>
      </c>
      <c r="D1748" t="str">
        <f>VLOOKUP(H1748,estados!C:F,4,0)</f>
        <v>Pernambuco</v>
      </c>
      <c r="E1748" t="str">
        <f>VLOOKUP(H1748,estados!C:F,2,0)</f>
        <v>Nordeste</v>
      </c>
      <c r="F1748" t="str">
        <f>municipios[[#This Row],[MUNICÍPIO - IBGE]]</f>
        <v>Bom Jardim</v>
      </c>
      <c r="G1748">
        <f>VLOOKUP(H1748,estados!C:F,3,0)</f>
        <v>185</v>
      </c>
      <c r="H1748" t="str">
        <f>municipios[[#This Row],[UF]]</f>
        <v>PE</v>
      </c>
      <c r="I1748" t="str">
        <f t="shared" si="27"/>
        <v>260220</v>
      </c>
    </row>
    <row r="1749" spans="1:9" x14ac:dyDescent="0.25">
      <c r="A1749">
        <f>municipios[[#This Row],[CÓDIGO DO MUNICÍPIO - TOM]]</f>
        <v>2345</v>
      </c>
      <c r="B1749">
        <f>municipios[[#This Row],[CÓDIGO DO MUNICÍPIO - IBGE]]</f>
        <v>2602308</v>
      </c>
      <c r="C1749">
        <f>VLOOKUP(H1749,estados!C:G,5,0)</f>
        <v>26</v>
      </c>
      <c r="D1749" t="str">
        <f>VLOOKUP(H1749,estados!C:F,4,0)</f>
        <v>Pernambuco</v>
      </c>
      <c r="E1749" t="str">
        <f>VLOOKUP(H1749,estados!C:F,2,0)</f>
        <v>Nordeste</v>
      </c>
      <c r="F1749" t="str">
        <f>municipios[[#This Row],[MUNICÍPIO - IBGE]]</f>
        <v>Bonito</v>
      </c>
      <c r="G1749">
        <f>VLOOKUP(H1749,estados!C:F,3,0)</f>
        <v>185</v>
      </c>
      <c r="H1749" t="str">
        <f>municipios[[#This Row],[UF]]</f>
        <v>PE</v>
      </c>
      <c r="I1749" t="str">
        <f t="shared" si="27"/>
        <v>260230</v>
      </c>
    </row>
    <row r="1750" spans="1:9" x14ac:dyDescent="0.25">
      <c r="A1750">
        <f>municipios[[#This Row],[CÓDIGO DO MUNICÍPIO - TOM]]</f>
        <v>2347</v>
      </c>
      <c r="B1750">
        <f>municipios[[#This Row],[CÓDIGO DO MUNICÍPIO - IBGE]]</f>
        <v>2602407</v>
      </c>
      <c r="C1750">
        <f>VLOOKUP(H1750,estados!C:G,5,0)</f>
        <v>26</v>
      </c>
      <c r="D1750" t="str">
        <f>VLOOKUP(H1750,estados!C:F,4,0)</f>
        <v>Pernambuco</v>
      </c>
      <c r="E1750" t="str">
        <f>VLOOKUP(H1750,estados!C:F,2,0)</f>
        <v>Nordeste</v>
      </c>
      <c r="F1750" t="str">
        <f>municipios[[#This Row],[MUNICÍPIO - IBGE]]</f>
        <v>Brejão</v>
      </c>
      <c r="G1750">
        <f>VLOOKUP(H1750,estados!C:F,3,0)</f>
        <v>185</v>
      </c>
      <c r="H1750" t="str">
        <f>municipios[[#This Row],[UF]]</f>
        <v>PE</v>
      </c>
      <c r="I1750" t="str">
        <f t="shared" si="27"/>
        <v>260240</v>
      </c>
    </row>
    <row r="1751" spans="1:9" x14ac:dyDescent="0.25">
      <c r="A1751">
        <f>municipios[[#This Row],[CÓDIGO DO MUNICÍPIO - TOM]]</f>
        <v>2349</v>
      </c>
      <c r="B1751">
        <f>municipios[[#This Row],[CÓDIGO DO MUNICÍPIO - IBGE]]</f>
        <v>2602506</v>
      </c>
      <c r="C1751">
        <f>VLOOKUP(H1751,estados!C:G,5,0)</f>
        <v>26</v>
      </c>
      <c r="D1751" t="str">
        <f>VLOOKUP(H1751,estados!C:F,4,0)</f>
        <v>Pernambuco</v>
      </c>
      <c r="E1751" t="str">
        <f>VLOOKUP(H1751,estados!C:F,2,0)</f>
        <v>Nordeste</v>
      </c>
      <c r="F1751" t="str">
        <f>municipios[[#This Row],[MUNICÍPIO - IBGE]]</f>
        <v>Brejinho</v>
      </c>
      <c r="G1751">
        <f>VLOOKUP(H1751,estados!C:F,3,0)</f>
        <v>185</v>
      </c>
      <c r="H1751" t="str">
        <f>municipios[[#This Row],[UF]]</f>
        <v>PE</v>
      </c>
      <c r="I1751" t="str">
        <f t="shared" si="27"/>
        <v>260250</v>
      </c>
    </row>
    <row r="1752" spans="1:9" x14ac:dyDescent="0.25">
      <c r="A1752">
        <f>municipios[[#This Row],[CÓDIGO DO MUNICÍPIO - TOM]]</f>
        <v>2351</v>
      </c>
      <c r="B1752">
        <f>municipios[[#This Row],[CÓDIGO DO MUNICÍPIO - IBGE]]</f>
        <v>2602605</v>
      </c>
      <c r="C1752">
        <f>VLOOKUP(H1752,estados!C:G,5,0)</f>
        <v>26</v>
      </c>
      <c r="D1752" t="str">
        <f>VLOOKUP(H1752,estados!C:F,4,0)</f>
        <v>Pernambuco</v>
      </c>
      <c r="E1752" t="str">
        <f>VLOOKUP(H1752,estados!C:F,2,0)</f>
        <v>Nordeste</v>
      </c>
      <c r="F1752" t="str">
        <f>municipios[[#This Row],[MUNICÍPIO - IBGE]]</f>
        <v>Brejo da Madre de Deus</v>
      </c>
      <c r="G1752">
        <f>VLOOKUP(H1752,estados!C:F,3,0)</f>
        <v>185</v>
      </c>
      <c r="H1752" t="str">
        <f>municipios[[#This Row],[UF]]</f>
        <v>PE</v>
      </c>
      <c r="I1752" t="str">
        <f t="shared" si="27"/>
        <v>260260</v>
      </c>
    </row>
    <row r="1753" spans="1:9" x14ac:dyDescent="0.25">
      <c r="A1753">
        <f>municipios[[#This Row],[CÓDIGO DO MUNICÍPIO - TOM]]</f>
        <v>2353</v>
      </c>
      <c r="B1753">
        <f>municipios[[#This Row],[CÓDIGO DO MUNICÍPIO - IBGE]]</f>
        <v>2602704</v>
      </c>
      <c r="C1753">
        <f>VLOOKUP(H1753,estados!C:G,5,0)</f>
        <v>26</v>
      </c>
      <c r="D1753" t="str">
        <f>VLOOKUP(H1753,estados!C:F,4,0)</f>
        <v>Pernambuco</v>
      </c>
      <c r="E1753" t="str">
        <f>VLOOKUP(H1753,estados!C:F,2,0)</f>
        <v>Nordeste</v>
      </c>
      <c r="F1753" t="str">
        <f>municipios[[#This Row],[MUNICÍPIO - IBGE]]</f>
        <v>Buenos Aires</v>
      </c>
      <c r="G1753">
        <f>VLOOKUP(H1753,estados!C:F,3,0)</f>
        <v>185</v>
      </c>
      <c r="H1753" t="str">
        <f>municipios[[#This Row],[UF]]</f>
        <v>PE</v>
      </c>
      <c r="I1753" t="str">
        <f t="shared" si="27"/>
        <v>260270</v>
      </c>
    </row>
    <row r="1754" spans="1:9" x14ac:dyDescent="0.25">
      <c r="A1754">
        <f>municipios[[#This Row],[CÓDIGO DO MUNICÍPIO - TOM]]</f>
        <v>2355</v>
      </c>
      <c r="B1754">
        <f>municipios[[#This Row],[CÓDIGO DO MUNICÍPIO - IBGE]]</f>
        <v>2602803</v>
      </c>
      <c r="C1754">
        <f>VLOOKUP(H1754,estados!C:G,5,0)</f>
        <v>26</v>
      </c>
      <c r="D1754" t="str">
        <f>VLOOKUP(H1754,estados!C:F,4,0)</f>
        <v>Pernambuco</v>
      </c>
      <c r="E1754" t="str">
        <f>VLOOKUP(H1754,estados!C:F,2,0)</f>
        <v>Nordeste</v>
      </c>
      <c r="F1754" t="str">
        <f>municipios[[#This Row],[MUNICÍPIO - IBGE]]</f>
        <v>Buíque</v>
      </c>
      <c r="G1754">
        <f>VLOOKUP(H1754,estados!C:F,3,0)</f>
        <v>185</v>
      </c>
      <c r="H1754" t="str">
        <f>municipios[[#This Row],[UF]]</f>
        <v>PE</v>
      </c>
      <c r="I1754" t="str">
        <f t="shared" si="27"/>
        <v>260280</v>
      </c>
    </row>
    <row r="1755" spans="1:9" x14ac:dyDescent="0.25">
      <c r="A1755">
        <f>municipios[[#This Row],[CÓDIGO DO MUNICÍPIO - TOM]]</f>
        <v>2357</v>
      </c>
      <c r="B1755">
        <f>municipios[[#This Row],[CÓDIGO DO MUNICÍPIO - IBGE]]</f>
        <v>2602902</v>
      </c>
      <c r="C1755">
        <f>VLOOKUP(H1755,estados!C:G,5,0)</f>
        <v>26</v>
      </c>
      <c r="D1755" t="str">
        <f>VLOOKUP(H1755,estados!C:F,4,0)</f>
        <v>Pernambuco</v>
      </c>
      <c r="E1755" t="str">
        <f>VLOOKUP(H1755,estados!C:F,2,0)</f>
        <v>Nordeste</v>
      </c>
      <c r="F1755" t="str">
        <f>municipios[[#This Row],[MUNICÍPIO - IBGE]]</f>
        <v>Cabo de Santo Agostinho</v>
      </c>
      <c r="G1755">
        <f>VLOOKUP(H1755,estados!C:F,3,0)</f>
        <v>185</v>
      </c>
      <c r="H1755" t="str">
        <f>municipios[[#This Row],[UF]]</f>
        <v>PE</v>
      </c>
      <c r="I1755" t="str">
        <f t="shared" si="27"/>
        <v>260290</v>
      </c>
    </row>
    <row r="1756" spans="1:9" x14ac:dyDescent="0.25">
      <c r="A1756">
        <f>municipios[[#This Row],[CÓDIGO DO MUNICÍPIO - TOM]]</f>
        <v>2359</v>
      </c>
      <c r="B1756">
        <f>municipios[[#This Row],[CÓDIGO DO MUNICÍPIO - IBGE]]</f>
        <v>2603009</v>
      </c>
      <c r="C1756">
        <f>VLOOKUP(H1756,estados!C:G,5,0)</f>
        <v>26</v>
      </c>
      <c r="D1756" t="str">
        <f>VLOOKUP(H1756,estados!C:F,4,0)</f>
        <v>Pernambuco</v>
      </c>
      <c r="E1756" t="str">
        <f>VLOOKUP(H1756,estados!C:F,2,0)</f>
        <v>Nordeste</v>
      </c>
      <c r="F1756" t="str">
        <f>municipios[[#This Row],[MUNICÍPIO - IBGE]]</f>
        <v>Cabrobó</v>
      </c>
      <c r="G1756">
        <f>VLOOKUP(H1756,estados!C:F,3,0)</f>
        <v>185</v>
      </c>
      <c r="H1756" t="str">
        <f>municipios[[#This Row],[UF]]</f>
        <v>PE</v>
      </c>
      <c r="I1756" t="str">
        <f t="shared" si="27"/>
        <v>260300</v>
      </c>
    </row>
    <row r="1757" spans="1:9" x14ac:dyDescent="0.25">
      <c r="A1757">
        <f>municipios[[#This Row],[CÓDIGO DO MUNICÍPIO - TOM]]</f>
        <v>2361</v>
      </c>
      <c r="B1757">
        <f>municipios[[#This Row],[CÓDIGO DO MUNICÍPIO - IBGE]]</f>
        <v>2603108</v>
      </c>
      <c r="C1757">
        <f>VLOOKUP(H1757,estados!C:G,5,0)</f>
        <v>26</v>
      </c>
      <c r="D1757" t="str">
        <f>VLOOKUP(H1757,estados!C:F,4,0)</f>
        <v>Pernambuco</v>
      </c>
      <c r="E1757" t="str">
        <f>VLOOKUP(H1757,estados!C:F,2,0)</f>
        <v>Nordeste</v>
      </c>
      <c r="F1757" t="str">
        <f>municipios[[#This Row],[MUNICÍPIO - IBGE]]</f>
        <v>Cachoeirinha</v>
      </c>
      <c r="G1757">
        <f>VLOOKUP(H1757,estados!C:F,3,0)</f>
        <v>185</v>
      </c>
      <c r="H1757" t="str">
        <f>municipios[[#This Row],[UF]]</f>
        <v>PE</v>
      </c>
      <c r="I1757" t="str">
        <f t="shared" si="27"/>
        <v>260310</v>
      </c>
    </row>
    <row r="1758" spans="1:9" x14ac:dyDescent="0.25">
      <c r="A1758">
        <f>municipios[[#This Row],[CÓDIGO DO MUNICÍPIO - TOM]]</f>
        <v>2363</v>
      </c>
      <c r="B1758">
        <f>municipios[[#This Row],[CÓDIGO DO MUNICÍPIO - IBGE]]</f>
        <v>2603207</v>
      </c>
      <c r="C1758">
        <f>VLOOKUP(H1758,estados!C:G,5,0)</f>
        <v>26</v>
      </c>
      <c r="D1758" t="str">
        <f>VLOOKUP(H1758,estados!C:F,4,0)</f>
        <v>Pernambuco</v>
      </c>
      <c r="E1758" t="str">
        <f>VLOOKUP(H1758,estados!C:F,2,0)</f>
        <v>Nordeste</v>
      </c>
      <c r="F1758" t="str">
        <f>municipios[[#This Row],[MUNICÍPIO - IBGE]]</f>
        <v>Caetés</v>
      </c>
      <c r="G1758">
        <f>VLOOKUP(H1758,estados!C:F,3,0)</f>
        <v>185</v>
      </c>
      <c r="H1758" t="str">
        <f>municipios[[#This Row],[UF]]</f>
        <v>PE</v>
      </c>
      <c r="I1758" t="str">
        <f t="shared" si="27"/>
        <v>260320</v>
      </c>
    </row>
    <row r="1759" spans="1:9" x14ac:dyDescent="0.25">
      <c r="A1759">
        <f>municipios[[#This Row],[CÓDIGO DO MUNICÍPIO - TOM]]</f>
        <v>2365</v>
      </c>
      <c r="B1759">
        <f>municipios[[#This Row],[CÓDIGO DO MUNICÍPIO - IBGE]]</f>
        <v>2603306</v>
      </c>
      <c r="C1759">
        <f>VLOOKUP(H1759,estados!C:G,5,0)</f>
        <v>26</v>
      </c>
      <c r="D1759" t="str">
        <f>VLOOKUP(H1759,estados!C:F,4,0)</f>
        <v>Pernambuco</v>
      </c>
      <c r="E1759" t="str">
        <f>VLOOKUP(H1759,estados!C:F,2,0)</f>
        <v>Nordeste</v>
      </c>
      <c r="F1759" t="str">
        <f>municipios[[#This Row],[MUNICÍPIO - IBGE]]</f>
        <v>Calçado</v>
      </c>
      <c r="G1759">
        <f>VLOOKUP(H1759,estados!C:F,3,0)</f>
        <v>185</v>
      </c>
      <c r="H1759" t="str">
        <f>municipios[[#This Row],[UF]]</f>
        <v>PE</v>
      </c>
      <c r="I1759" t="str">
        <f t="shared" si="27"/>
        <v>260330</v>
      </c>
    </row>
    <row r="1760" spans="1:9" x14ac:dyDescent="0.25">
      <c r="A1760">
        <f>municipios[[#This Row],[CÓDIGO DO MUNICÍPIO - TOM]]</f>
        <v>2367</v>
      </c>
      <c r="B1760">
        <f>municipios[[#This Row],[CÓDIGO DO MUNICÍPIO - IBGE]]</f>
        <v>2603405</v>
      </c>
      <c r="C1760">
        <f>VLOOKUP(H1760,estados!C:G,5,0)</f>
        <v>26</v>
      </c>
      <c r="D1760" t="str">
        <f>VLOOKUP(H1760,estados!C:F,4,0)</f>
        <v>Pernambuco</v>
      </c>
      <c r="E1760" t="str">
        <f>VLOOKUP(H1760,estados!C:F,2,0)</f>
        <v>Nordeste</v>
      </c>
      <c r="F1760" t="str">
        <f>municipios[[#This Row],[MUNICÍPIO - IBGE]]</f>
        <v>Calumbi</v>
      </c>
      <c r="G1760">
        <f>VLOOKUP(H1760,estados!C:F,3,0)</f>
        <v>185</v>
      </c>
      <c r="H1760" t="str">
        <f>municipios[[#This Row],[UF]]</f>
        <v>PE</v>
      </c>
      <c r="I1760" t="str">
        <f t="shared" si="27"/>
        <v>260340</v>
      </c>
    </row>
    <row r="1761" spans="1:9" x14ac:dyDescent="0.25">
      <c r="A1761">
        <f>municipios[[#This Row],[CÓDIGO DO MUNICÍPIO - TOM]]</f>
        <v>2369</v>
      </c>
      <c r="B1761">
        <f>municipios[[#This Row],[CÓDIGO DO MUNICÍPIO - IBGE]]</f>
        <v>2603504</v>
      </c>
      <c r="C1761">
        <f>VLOOKUP(H1761,estados!C:G,5,0)</f>
        <v>26</v>
      </c>
      <c r="D1761" t="str">
        <f>VLOOKUP(H1761,estados!C:F,4,0)</f>
        <v>Pernambuco</v>
      </c>
      <c r="E1761" t="str">
        <f>VLOOKUP(H1761,estados!C:F,2,0)</f>
        <v>Nordeste</v>
      </c>
      <c r="F1761" t="str">
        <f>municipios[[#This Row],[MUNICÍPIO - IBGE]]</f>
        <v>Camocim de São Félix</v>
      </c>
      <c r="G1761">
        <f>VLOOKUP(H1761,estados!C:F,3,0)</f>
        <v>185</v>
      </c>
      <c r="H1761" t="str">
        <f>municipios[[#This Row],[UF]]</f>
        <v>PE</v>
      </c>
      <c r="I1761" t="str">
        <f t="shared" si="27"/>
        <v>260350</v>
      </c>
    </row>
    <row r="1762" spans="1:9" x14ac:dyDescent="0.25">
      <c r="A1762">
        <f>municipios[[#This Row],[CÓDIGO DO MUNICÍPIO - TOM]]</f>
        <v>2371</v>
      </c>
      <c r="B1762">
        <f>municipios[[#This Row],[CÓDIGO DO MUNICÍPIO - IBGE]]</f>
        <v>2603603</v>
      </c>
      <c r="C1762">
        <f>VLOOKUP(H1762,estados!C:G,5,0)</f>
        <v>26</v>
      </c>
      <c r="D1762" t="str">
        <f>VLOOKUP(H1762,estados!C:F,4,0)</f>
        <v>Pernambuco</v>
      </c>
      <c r="E1762" t="str">
        <f>VLOOKUP(H1762,estados!C:F,2,0)</f>
        <v>Nordeste</v>
      </c>
      <c r="F1762" t="str">
        <f>municipios[[#This Row],[MUNICÍPIO - IBGE]]</f>
        <v>Camutanga</v>
      </c>
      <c r="G1762">
        <f>VLOOKUP(H1762,estados!C:F,3,0)</f>
        <v>185</v>
      </c>
      <c r="H1762" t="str">
        <f>municipios[[#This Row],[UF]]</f>
        <v>PE</v>
      </c>
      <c r="I1762" t="str">
        <f t="shared" si="27"/>
        <v>260360</v>
      </c>
    </row>
    <row r="1763" spans="1:9" x14ac:dyDescent="0.25">
      <c r="A1763">
        <f>municipios[[#This Row],[CÓDIGO DO MUNICÍPIO - TOM]]</f>
        <v>2373</v>
      </c>
      <c r="B1763">
        <f>municipios[[#This Row],[CÓDIGO DO MUNICÍPIO - IBGE]]</f>
        <v>2603702</v>
      </c>
      <c r="C1763">
        <f>VLOOKUP(H1763,estados!C:G,5,0)</f>
        <v>26</v>
      </c>
      <c r="D1763" t="str">
        <f>VLOOKUP(H1763,estados!C:F,4,0)</f>
        <v>Pernambuco</v>
      </c>
      <c r="E1763" t="str">
        <f>VLOOKUP(H1763,estados!C:F,2,0)</f>
        <v>Nordeste</v>
      </c>
      <c r="F1763" t="str">
        <f>municipios[[#This Row],[MUNICÍPIO - IBGE]]</f>
        <v>Canhotinho</v>
      </c>
      <c r="G1763">
        <f>VLOOKUP(H1763,estados!C:F,3,0)</f>
        <v>185</v>
      </c>
      <c r="H1763" t="str">
        <f>municipios[[#This Row],[UF]]</f>
        <v>PE</v>
      </c>
      <c r="I1763" t="str">
        <f t="shared" si="27"/>
        <v>260370</v>
      </c>
    </row>
    <row r="1764" spans="1:9" x14ac:dyDescent="0.25">
      <c r="A1764">
        <f>municipios[[#This Row],[CÓDIGO DO MUNICÍPIO - TOM]]</f>
        <v>2375</v>
      </c>
      <c r="B1764">
        <f>municipios[[#This Row],[CÓDIGO DO MUNICÍPIO - IBGE]]</f>
        <v>2603801</v>
      </c>
      <c r="C1764">
        <f>VLOOKUP(H1764,estados!C:G,5,0)</f>
        <v>26</v>
      </c>
      <c r="D1764" t="str">
        <f>VLOOKUP(H1764,estados!C:F,4,0)</f>
        <v>Pernambuco</v>
      </c>
      <c r="E1764" t="str">
        <f>VLOOKUP(H1764,estados!C:F,2,0)</f>
        <v>Nordeste</v>
      </c>
      <c r="F1764" t="str">
        <f>municipios[[#This Row],[MUNICÍPIO - IBGE]]</f>
        <v>Capoeiras</v>
      </c>
      <c r="G1764">
        <f>VLOOKUP(H1764,estados!C:F,3,0)</f>
        <v>185</v>
      </c>
      <c r="H1764" t="str">
        <f>municipios[[#This Row],[UF]]</f>
        <v>PE</v>
      </c>
      <c r="I1764" t="str">
        <f t="shared" si="27"/>
        <v>260380</v>
      </c>
    </row>
    <row r="1765" spans="1:9" x14ac:dyDescent="0.25">
      <c r="A1765">
        <f>municipios[[#This Row],[CÓDIGO DO MUNICÍPIO - TOM]]</f>
        <v>2377</v>
      </c>
      <c r="B1765">
        <f>municipios[[#This Row],[CÓDIGO DO MUNICÍPIO - IBGE]]</f>
        <v>2603900</v>
      </c>
      <c r="C1765">
        <f>VLOOKUP(H1765,estados!C:G,5,0)</f>
        <v>26</v>
      </c>
      <c r="D1765" t="str">
        <f>VLOOKUP(H1765,estados!C:F,4,0)</f>
        <v>Pernambuco</v>
      </c>
      <c r="E1765" t="str">
        <f>VLOOKUP(H1765,estados!C:F,2,0)</f>
        <v>Nordeste</v>
      </c>
      <c r="F1765" t="str">
        <f>municipios[[#This Row],[MUNICÍPIO - IBGE]]</f>
        <v>Carnaíba</v>
      </c>
      <c r="G1765">
        <f>VLOOKUP(H1765,estados!C:F,3,0)</f>
        <v>185</v>
      </c>
      <c r="H1765" t="str">
        <f>municipios[[#This Row],[UF]]</f>
        <v>PE</v>
      </c>
      <c r="I1765" t="str">
        <f t="shared" si="27"/>
        <v>260390</v>
      </c>
    </row>
    <row r="1766" spans="1:9" x14ac:dyDescent="0.25">
      <c r="A1766">
        <f>municipios[[#This Row],[CÓDIGO DO MUNICÍPIO - TOM]]</f>
        <v>2379</v>
      </c>
      <c r="B1766">
        <f>municipios[[#This Row],[CÓDIGO DO MUNICÍPIO - IBGE]]</f>
        <v>2604007</v>
      </c>
      <c r="C1766">
        <f>VLOOKUP(H1766,estados!C:G,5,0)</f>
        <v>26</v>
      </c>
      <c r="D1766" t="str">
        <f>VLOOKUP(H1766,estados!C:F,4,0)</f>
        <v>Pernambuco</v>
      </c>
      <c r="E1766" t="str">
        <f>VLOOKUP(H1766,estados!C:F,2,0)</f>
        <v>Nordeste</v>
      </c>
      <c r="F1766" t="str">
        <f>municipios[[#This Row],[MUNICÍPIO - IBGE]]</f>
        <v>Carpina</v>
      </c>
      <c r="G1766">
        <f>VLOOKUP(H1766,estados!C:F,3,0)</f>
        <v>185</v>
      </c>
      <c r="H1766" t="str">
        <f>municipios[[#This Row],[UF]]</f>
        <v>PE</v>
      </c>
      <c r="I1766" t="str">
        <f t="shared" si="27"/>
        <v>260400</v>
      </c>
    </row>
    <row r="1767" spans="1:9" x14ac:dyDescent="0.25">
      <c r="A1767">
        <f>municipios[[#This Row],[CÓDIGO DO MUNICÍPIO - TOM]]</f>
        <v>2381</v>
      </c>
      <c r="B1767">
        <f>municipios[[#This Row],[CÓDIGO DO MUNICÍPIO - IBGE]]</f>
        <v>2604106</v>
      </c>
      <c r="C1767">
        <f>VLOOKUP(H1767,estados!C:G,5,0)</f>
        <v>26</v>
      </c>
      <c r="D1767" t="str">
        <f>VLOOKUP(H1767,estados!C:F,4,0)</f>
        <v>Pernambuco</v>
      </c>
      <c r="E1767" t="str">
        <f>VLOOKUP(H1767,estados!C:F,2,0)</f>
        <v>Nordeste</v>
      </c>
      <c r="F1767" t="str">
        <f>municipios[[#This Row],[MUNICÍPIO - IBGE]]</f>
        <v>Caruaru</v>
      </c>
      <c r="G1767">
        <f>VLOOKUP(H1767,estados!C:F,3,0)</f>
        <v>185</v>
      </c>
      <c r="H1767" t="str">
        <f>municipios[[#This Row],[UF]]</f>
        <v>PE</v>
      </c>
      <c r="I1767" t="str">
        <f t="shared" si="27"/>
        <v>260410</v>
      </c>
    </row>
    <row r="1768" spans="1:9" x14ac:dyDescent="0.25">
      <c r="A1768">
        <f>municipios[[#This Row],[CÓDIGO DO MUNICÍPIO - TOM]]</f>
        <v>2383</v>
      </c>
      <c r="B1768">
        <f>municipios[[#This Row],[CÓDIGO DO MUNICÍPIO - IBGE]]</f>
        <v>2604205</v>
      </c>
      <c r="C1768">
        <f>VLOOKUP(H1768,estados!C:G,5,0)</f>
        <v>26</v>
      </c>
      <c r="D1768" t="str">
        <f>VLOOKUP(H1768,estados!C:F,4,0)</f>
        <v>Pernambuco</v>
      </c>
      <c r="E1768" t="str">
        <f>VLOOKUP(H1768,estados!C:F,2,0)</f>
        <v>Nordeste</v>
      </c>
      <c r="F1768" t="str">
        <f>municipios[[#This Row],[MUNICÍPIO - IBGE]]</f>
        <v>Catende</v>
      </c>
      <c r="G1768">
        <f>VLOOKUP(H1768,estados!C:F,3,0)</f>
        <v>185</v>
      </c>
      <c r="H1768" t="str">
        <f>municipios[[#This Row],[UF]]</f>
        <v>PE</v>
      </c>
      <c r="I1768" t="str">
        <f t="shared" si="27"/>
        <v>260420</v>
      </c>
    </row>
    <row r="1769" spans="1:9" x14ac:dyDescent="0.25">
      <c r="A1769">
        <f>municipios[[#This Row],[CÓDIGO DO MUNICÍPIO - TOM]]</f>
        <v>2385</v>
      </c>
      <c r="B1769">
        <f>municipios[[#This Row],[CÓDIGO DO MUNICÍPIO - IBGE]]</f>
        <v>2604304</v>
      </c>
      <c r="C1769">
        <f>VLOOKUP(H1769,estados!C:G,5,0)</f>
        <v>26</v>
      </c>
      <c r="D1769" t="str">
        <f>VLOOKUP(H1769,estados!C:F,4,0)</f>
        <v>Pernambuco</v>
      </c>
      <c r="E1769" t="str">
        <f>VLOOKUP(H1769,estados!C:F,2,0)</f>
        <v>Nordeste</v>
      </c>
      <c r="F1769" t="str">
        <f>municipios[[#This Row],[MUNICÍPIO - IBGE]]</f>
        <v>Cedro</v>
      </c>
      <c r="G1769">
        <f>VLOOKUP(H1769,estados!C:F,3,0)</f>
        <v>185</v>
      </c>
      <c r="H1769" t="str">
        <f>municipios[[#This Row],[UF]]</f>
        <v>PE</v>
      </c>
      <c r="I1769" t="str">
        <f t="shared" si="27"/>
        <v>260430</v>
      </c>
    </row>
    <row r="1770" spans="1:9" x14ac:dyDescent="0.25">
      <c r="A1770">
        <f>municipios[[#This Row],[CÓDIGO DO MUNICÍPIO - TOM]]</f>
        <v>2387</v>
      </c>
      <c r="B1770">
        <f>municipios[[#This Row],[CÓDIGO DO MUNICÍPIO - IBGE]]</f>
        <v>2604403</v>
      </c>
      <c r="C1770">
        <f>VLOOKUP(H1770,estados!C:G,5,0)</f>
        <v>26</v>
      </c>
      <c r="D1770" t="str">
        <f>VLOOKUP(H1770,estados!C:F,4,0)</f>
        <v>Pernambuco</v>
      </c>
      <c r="E1770" t="str">
        <f>VLOOKUP(H1770,estados!C:F,2,0)</f>
        <v>Nordeste</v>
      </c>
      <c r="F1770" t="str">
        <f>municipios[[#This Row],[MUNICÍPIO - IBGE]]</f>
        <v>Chã de Alegria</v>
      </c>
      <c r="G1770">
        <f>VLOOKUP(H1770,estados!C:F,3,0)</f>
        <v>185</v>
      </c>
      <c r="H1770" t="str">
        <f>municipios[[#This Row],[UF]]</f>
        <v>PE</v>
      </c>
      <c r="I1770" t="str">
        <f t="shared" si="27"/>
        <v>260440</v>
      </c>
    </row>
    <row r="1771" spans="1:9" x14ac:dyDescent="0.25">
      <c r="A1771">
        <f>municipios[[#This Row],[CÓDIGO DO MUNICÍPIO - TOM]]</f>
        <v>2389</v>
      </c>
      <c r="B1771">
        <f>municipios[[#This Row],[CÓDIGO DO MUNICÍPIO - IBGE]]</f>
        <v>2604502</v>
      </c>
      <c r="C1771">
        <f>VLOOKUP(H1771,estados!C:G,5,0)</f>
        <v>26</v>
      </c>
      <c r="D1771" t="str">
        <f>VLOOKUP(H1771,estados!C:F,4,0)</f>
        <v>Pernambuco</v>
      </c>
      <c r="E1771" t="str">
        <f>VLOOKUP(H1771,estados!C:F,2,0)</f>
        <v>Nordeste</v>
      </c>
      <c r="F1771" t="str">
        <f>municipios[[#This Row],[MUNICÍPIO - IBGE]]</f>
        <v>Chã Grande</v>
      </c>
      <c r="G1771">
        <f>VLOOKUP(H1771,estados!C:F,3,0)</f>
        <v>185</v>
      </c>
      <c r="H1771" t="str">
        <f>municipios[[#This Row],[UF]]</f>
        <v>PE</v>
      </c>
      <c r="I1771" t="str">
        <f t="shared" si="27"/>
        <v>260450</v>
      </c>
    </row>
    <row r="1772" spans="1:9" x14ac:dyDescent="0.25">
      <c r="A1772">
        <f>municipios[[#This Row],[CÓDIGO DO MUNICÍPIO - TOM]]</f>
        <v>2391</v>
      </c>
      <c r="B1772">
        <f>municipios[[#This Row],[CÓDIGO DO MUNICÍPIO - IBGE]]</f>
        <v>2604601</v>
      </c>
      <c r="C1772">
        <f>VLOOKUP(H1772,estados!C:G,5,0)</f>
        <v>26</v>
      </c>
      <c r="D1772" t="str">
        <f>VLOOKUP(H1772,estados!C:F,4,0)</f>
        <v>Pernambuco</v>
      </c>
      <c r="E1772" t="str">
        <f>VLOOKUP(H1772,estados!C:F,2,0)</f>
        <v>Nordeste</v>
      </c>
      <c r="F1772" t="str">
        <f>municipios[[#This Row],[MUNICÍPIO - IBGE]]</f>
        <v>Condado</v>
      </c>
      <c r="G1772">
        <f>VLOOKUP(H1772,estados!C:F,3,0)</f>
        <v>185</v>
      </c>
      <c r="H1772" t="str">
        <f>municipios[[#This Row],[UF]]</f>
        <v>PE</v>
      </c>
      <c r="I1772" t="str">
        <f t="shared" si="27"/>
        <v>260460</v>
      </c>
    </row>
    <row r="1773" spans="1:9" x14ac:dyDescent="0.25">
      <c r="A1773">
        <f>municipios[[#This Row],[CÓDIGO DO MUNICÍPIO - TOM]]</f>
        <v>2393</v>
      </c>
      <c r="B1773">
        <f>municipios[[#This Row],[CÓDIGO DO MUNICÍPIO - IBGE]]</f>
        <v>2604700</v>
      </c>
      <c r="C1773">
        <f>VLOOKUP(H1773,estados!C:G,5,0)</f>
        <v>26</v>
      </c>
      <c r="D1773" t="str">
        <f>VLOOKUP(H1773,estados!C:F,4,0)</f>
        <v>Pernambuco</v>
      </c>
      <c r="E1773" t="str">
        <f>VLOOKUP(H1773,estados!C:F,2,0)</f>
        <v>Nordeste</v>
      </c>
      <c r="F1773" t="str">
        <f>municipios[[#This Row],[MUNICÍPIO - IBGE]]</f>
        <v>Correntes</v>
      </c>
      <c r="G1773">
        <f>VLOOKUP(H1773,estados!C:F,3,0)</f>
        <v>185</v>
      </c>
      <c r="H1773" t="str">
        <f>municipios[[#This Row],[UF]]</f>
        <v>PE</v>
      </c>
      <c r="I1773" t="str">
        <f t="shared" si="27"/>
        <v>260470</v>
      </c>
    </row>
    <row r="1774" spans="1:9" x14ac:dyDescent="0.25">
      <c r="A1774">
        <f>municipios[[#This Row],[CÓDIGO DO MUNICÍPIO - TOM]]</f>
        <v>2395</v>
      </c>
      <c r="B1774">
        <f>municipios[[#This Row],[CÓDIGO DO MUNICÍPIO - IBGE]]</f>
        <v>2604809</v>
      </c>
      <c r="C1774">
        <f>VLOOKUP(H1774,estados!C:G,5,0)</f>
        <v>26</v>
      </c>
      <c r="D1774" t="str">
        <f>VLOOKUP(H1774,estados!C:F,4,0)</f>
        <v>Pernambuco</v>
      </c>
      <c r="E1774" t="str">
        <f>VLOOKUP(H1774,estados!C:F,2,0)</f>
        <v>Nordeste</v>
      </c>
      <c r="F1774" t="str">
        <f>municipios[[#This Row],[MUNICÍPIO - IBGE]]</f>
        <v>Cortês</v>
      </c>
      <c r="G1774">
        <f>VLOOKUP(H1774,estados!C:F,3,0)</f>
        <v>185</v>
      </c>
      <c r="H1774" t="str">
        <f>municipios[[#This Row],[UF]]</f>
        <v>PE</v>
      </c>
      <c r="I1774" t="str">
        <f t="shared" si="27"/>
        <v>260480</v>
      </c>
    </row>
    <row r="1775" spans="1:9" x14ac:dyDescent="0.25">
      <c r="A1775">
        <f>municipios[[#This Row],[CÓDIGO DO MUNICÍPIO - TOM]]</f>
        <v>2397</v>
      </c>
      <c r="B1775">
        <f>municipios[[#This Row],[CÓDIGO DO MUNICÍPIO - IBGE]]</f>
        <v>2604908</v>
      </c>
      <c r="C1775">
        <f>VLOOKUP(H1775,estados!C:G,5,0)</f>
        <v>26</v>
      </c>
      <c r="D1775" t="str">
        <f>VLOOKUP(H1775,estados!C:F,4,0)</f>
        <v>Pernambuco</v>
      </c>
      <c r="E1775" t="str">
        <f>VLOOKUP(H1775,estados!C:F,2,0)</f>
        <v>Nordeste</v>
      </c>
      <c r="F1775" t="str">
        <f>municipios[[#This Row],[MUNICÍPIO - IBGE]]</f>
        <v>Cumaru</v>
      </c>
      <c r="G1775">
        <f>VLOOKUP(H1775,estados!C:F,3,0)</f>
        <v>185</v>
      </c>
      <c r="H1775" t="str">
        <f>municipios[[#This Row],[UF]]</f>
        <v>PE</v>
      </c>
      <c r="I1775" t="str">
        <f t="shared" si="27"/>
        <v>260490</v>
      </c>
    </row>
    <row r="1776" spans="1:9" x14ac:dyDescent="0.25">
      <c r="A1776">
        <f>municipios[[#This Row],[CÓDIGO DO MUNICÍPIO - TOM]]</f>
        <v>2399</v>
      </c>
      <c r="B1776">
        <f>municipios[[#This Row],[CÓDIGO DO MUNICÍPIO - IBGE]]</f>
        <v>2605004</v>
      </c>
      <c r="C1776">
        <f>VLOOKUP(H1776,estados!C:G,5,0)</f>
        <v>26</v>
      </c>
      <c r="D1776" t="str">
        <f>VLOOKUP(H1776,estados!C:F,4,0)</f>
        <v>Pernambuco</v>
      </c>
      <c r="E1776" t="str">
        <f>VLOOKUP(H1776,estados!C:F,2,0)</f>
        <v>Nordeste</v>
      </c>
      <c r="F1776" t="str">
        <f>municipios[[#This Row],[MUNICÍPIO - IBGE]]</f>
        <v>Cupira</v>
      </c>
      <c r="G1776">
        <f>VLOOKUP(H1776,estados!C:F,3,0)</f>
        <v>185</v>
      </c>
      <c r="H1776" t="str">
        <f>municipios[[#This Row],[UF]]</f>
        <v>PE</v>
      </c>
      <c r="I1776" t="str">
        <f t="shared" si="27"/>
        <v>260500</v>
      </c>
    </row>
    <row r="1777" spans="1:9" x14ac:dyDescent="0.25">
      <c r="A1777">
        <f>municipios[[#This Row],[CÓDIGO DO MUNICÍPIO - TOM]]</f>
        <v>2401</v>
      </c>
      <c r="B1777">
        <f>municipios[[#This Row],[CÓDIGO DO MUNICÍPIO - IBGE]]</f>
        <v>2605103</v>
      </c>
      <c r="C1777">
        <f>VLOOKUP(H1777,estados!C:G,5,0)</f>
        <v>26</v>
      </c>
      <c r="D1777" t="str">
        <f>VLOOKUP(H1777,estados!C:F,4,0)</f>
        <v>Pernambuco</v>
      </c>
      <c r="E1777" t="str">
        <f>VLOOKUP(H1777,estados!C:F,2,0)</f>
        <v>Nordeste</v>
      </c>
      <c r="F1777" t="str">
        <f>municipios[[#This Row],[MUNICÍPIO - IBGE]]</f>
        <v>Custódia</v>
      </c>
      <c r="G1777">
        <f>VLOOKUP(H1777,estados!C:F,3,0)</f>
        <v>185</v>
      </c>
      <c r="H1777" t="str">
        <f>municipios[[#This Row],[UF]]</f>
        <v>PE</v>
      </c>
      <c r="I1777" t="str">
        <f t="shared" si="27"/>
        <v>260510</v>
      </c>
    </row>
    <row r="1778" spans="1:9" x14ac:dyDescent="0.25">
      <c r="A1778">
        <f>municipios[[#This Row],[CÓDIGO DO MUNICÍPIO - TOM]]</f>
        <v>2403</v>
      </c>
      <c r="B1778">
        <f>municipios[[#This Row],[CÓDIGO DO MUNICÍPIO - IBGE]]</f>
        <v>2605202</v>
      </c>
      <c r="C1778">
        <f>VLOOKUP(H1778,estados!C:G,5,0)</f>
        <v>26</v>
      </c>
      <c r="D1778" t="str">
        <f>VLOOKUP(H1778,estados!C:F,4,0)</f>
        <v>Pernambuco</v>
      </c>
      <c r="E1778" t="str">
        <f>VLOOKUP(H1778,estados!C:F,2,0)</f>
        <v>Nordeste</v>
      </c>
      <c r="F1778" t="str">
        <f>municipios[[#This Row],[MUNICÍPIO - IBGE]]</f>
        <v>Escada</v>
      </c>
      <c r="G1778">
        <f>VLOOKUP(H1778,estados!C:F,3,0)</f>
        <v>185</v>
      </c>
      <c r="H1778" t="str">
        <f>municipios[[#This Row],[UF]]</f>
        <v>PE</v>
      </c>
      <c r="I1778" t="str">
        <f t="shared" si="27"/>
        <v>260520</v>
      </c>
    </row>
    <row r="1779" spans="1:9" x14ac:dyDescent="0.25">
      <c r="A1779">
        <f>municipios[[#This Row],[CÓDIGO DO MUNICÍPIO - TOM]]</f>
        <v>2405</v>
      </c>
      <c r="B1779">
        <f>municipios[[#This Row],[CÓDIGO DO MUNICÍPIO - IBGE]]</f>
        <v>2605301</v>
      </c>
      <c r="C1779">
        <f>VLOOKUP(H1779,estados!C:G,5,0)</f>
        <v>26</v>
      </c>
      <c r="D1779" t="str">
        <f>VLOOKUP(H1779,estados!C:F,4,0)</f>
        <v>Pernambuco</v>
      </c>
      <c r="E1779" t="str">
        <f>VLOOKUP(H1779,estados!C:F,2,0)</f>
        <v>Nordeste</v>
      </c>
      <c r="F1779" t="str">
        <f>municipios[[#This Row],[MUNICÍPIO - IBGE]]</f>
        <v>Exu</v>
      </c>
      <c r="G1779">
        <f>VLOOKUP(H1779,estados!C:F,3,0)</f>
        <v>185</v>
      </c>
      <c r="H1779" t="str">
        <f>municipios[[#This Row],[UF]]</f>
        <v>PE</v>
      </c>
      <c r="I1779" t="str">
        <f t="shared" si="27"/>
        <v>260530</v>
      </c>
    </row>
    <row r="1780" spans="1:9" x14ac:dyDescent="0.25">
      <c r="A1780">
        <f>municipios[[#This Row],[CÓDIGO DO MUNICÍPIO - TOM]]</f>
        <v>2407</v>
      </c>
      <c r="B1780">
        <f>municipios[[#This Row],[CÓDIGO DO MUNICÍPIO - IBGE]]</f>
        <v>2605400</v>
      </c>
      <c r="C1780">
        <f>VLOOKUP(H1780,estados!C:G,5,0)</f>
        <v>26</v>
      </c>
      <c r="D1780" t="str">
        <f>VLOOKUP(H1780,estados!C:F,4,0)</f>
        <v>Pernambuco</v>
      </c>
      <c r="E1780" t="str">
        <f>VLOOKUP(H1780,estados!C:F,2,0)</f>
        <v>Nordeste</v>
      </c>
      <c r="F1780" t="str">
        <f>municipios[[#This Row],[MUNICÍPIO - IBGE]]</f>
        <v>Feira Nova</v>
      </c>
      <c r="G1780">
        <f>VLOOKUP(H1780,estados!C:F,3,0)</f>
        <v>185</v>
      </c>
      <c r="H1780" t="str">
        <f>municipios[[#This Row],[UF]]</f>
        <v>PE</v>
      </c>
      <c r="I1780" t="str">
        <f t="shared" si="27"/>
        <v>260540</v>
      </c>
    </row>
    <row r="1781" spans="1:9" x14ac:dyDescent="0.25">
      <c r="A1781">
        <f>municipios[[#This Row],[CÓDIGO DO MUNICÍPIO - TOM]]</f>
        <v>2409</v>
      </c>
      <c r="B1781">
        <f>municipios[[#This Row],[CÓDIGO DO MUNICÍPIO - IBGE]]</f>
        <v>2605509</v>
      </c>
      <c r="C1781">
        <f>VLOOKUP(H1781,estados!C:G,5,0)</f>
        <v>26</v>
      </c>
      <c r="D1781" t="str">
        <f>VLOOKUP(H1781,estados!C:F,4,0)</f>
        <v>Pernambuco</v>
      </c>
      <c r="E1781" t="str">
        <f>VLOOKUP(H1781,estados!C:F,2,0)</f>
        <v>Nordeste</v>
      </c>
      <c r="F1781" t="str">
        <f>municipios[[#This Row],[MUNICÍPIO - IBGE]]</f>
        <v>Ferreiros</v>
      </c>
      <c r="G1781">
        <f>VLOOKUP(H1781,estados!C:F,3,0)</f>
        <v>185</v>
      </c>
      <c r="H1781" t="str">
        <f>municipios[[#This Row],[UF]]</f>
        <v>PE</v>
      </c>
      <c r="I1781" t="str">
        <f t="shared" si="27"/>
        <v>260550</v>
      </c>
    </row>
    <row r="1782" spans="1:9" x14ac:dyDescent="0.25">
      <c r="A1782">
        <f>municipios[[#This Row],[CÓDIGO DO MUNICÍPIO - TOM]]</f>
        <v>2411</v>
      </c>
      <c r="B1782">
        <f>municipios[[#This Row],[CÓDIGO DO MUNICÍPIO - IBGE]]</f>
        <v>2605608</v>
      </c>
      <c r="C1782">
        <f>VLOOKUP(H1782,estados!C:G,5,0)</f>
        <v>26</v>
      </c>
      <c r="D1782" t="str">
        <f>VLOOKUP(H1782,estados!C:F,4,0)</f>
        <v>Pernambuco</v>
      </c>
      <c r="E1782" t="str">
        <f>VLOOKUP(H1782,estados!C:F,2,0)</f>
        <v>Nordeste</v>
      </c>
      <c r="F1782" t="str">
        <f>municipios[[#This Row],[MUNICÍPIO - IBGE]]</f>
        <v>Flores</v>
      </c>
      <c r="G1782">
        <f>VLOOKUP(H1782,estados!C:F,3,0)</f>
        <v>185</v>
      </c>
      <c r="H1782" t="str">
        <f>municipios[[#This Row],[UF]]</f>
        <v>PE</v>
      </c>
      <c r="I1782" t="str">
        <f t="shared" si="27"/>
        <v>260560</v>
      </c>
    </row>
    <row r="1783" spans="1:9" x14ac:dyDescent="0.25">
      <c r="A1783">
        <f>municipios[[#This Row],[CÓDIGO DO MUNICÍPIO - TOM]]</f>
        <v>2413</v>
      </c>
      <c r="B1783">
        <f>municipios[[#This Row],[CÓDIGO DO MUNICÍPIO - IBGE]]</f>
        <v>2605707</v>
      </c>
      <c r="C1783">
        <f>VLOOKUP(H1783,estados!C:G,5,0)</f>
        <v>26</v>
      </c>
      <c r="D1783" t="str">
        <f>VLOOKUP(H1783,estados!C:F,4,0)</f>
        <v>Pernambuco</v>
      </c>
      <c r="E1783" t="str">
        <f>VLOOKUP(H1783,estados!C:F,2,0)</f>
        <v>Nordeste</v>
      </c>
      <c r="F1783" t="str">
        <f>municipios[[#This Row],[MUNICÍPIO - IBGE]]</f>
        <v>Floresta</v>
      </c>
      <c r="G1783">
        <f>VLOOKUP(H1783,estados!C:F,3,0)</f>
        <v>185</v>
      </c>
      <c r="H1783" t="str">
        <f>municipios[[#This Row],[UF]]</f>
        <v>PE</v>
      </c>
      <c r="I1783" t="str">
        <f t="shared" si="27"/>
        <v>260570</v>
      </c>
    </row>
    <row r="1784" spans="1:9" x14ac:dyDescent="0.25">
      <c r="A1784">
        <f>municipios[[#This Row],[CÓDIGO DO MUNICÍPIO - TOM]]</f>
        <v>2415</v>
      </c>
      <c r="B1784">
        <f>municipios[[#This Row],[CÓDIGO DO MUNICÍPIO - IBGE]]</f>
        <v>2605806</v>
      </c>
      <c r="C1784">
        <f>VLOOKUP(H1784,estados!C:G,5,0)</f>
        <v>26</v>
      </c>
      <c r="D1784" t="str">
        <f>VLOOKUP(H1784,estados!C:F,4,0)</f>
        <v>Pernambuco</v>
      </c>
      <c r="E1784" t="str">
        <f>VLOOKUP(H1784,estados!C:F,2,0)</f>
        <v>Nordeste</v>
      </c>
      <c r="F1784" t="str">
        <f>municipios[[#This Row],[MUNICÍPIO - IBGE]]</f>
        <v>Frei Miguelinho</v>
      </c>
      <c r="G1784">
        <f>VLOOKUP(H1784,estados!C:F,3,0)</f>
        <v>185</v>
      </c>
      <c r="H1784" t="str">
        <f>municipios[[#This Row],[UF]]</f>
        <v>PE</v>
      </c>
      <c r="I1784" t="str">
        <f t="shared" si="27"/>
        <v>260580</v>
      </c>
    </row>
    <row r="1785" spans="1:9" x14ac:dyDescent="0.25">
      <c r="A1785">
        <f>municipios[[#This Row],[CÓDIGO DO MUNICÍPIO - TOM]]</f>
        <v>2417</v>
      </c>
      <c r="B1785">
        <f>municipios[[#This Row],[CÓDIGO DO MUNICÍPIO - IBGE]]</f>
        <v>2605905</v>
      </c>
      <c r="C1785">
        <f>VLOOKUP(H1785,estados!C:G,5,0)</f>
        <v>26</v>
      </c>
      <c r="D1785" t="str">
        <f>VLOOKUP(H1785,estados!C:F,4,0)</f>
        <v>Pernambuco</v>
      </c>
      <c r="E1785" t="str">
        <f>VLOOKUP(H1785,estados!C:F,2,0)</f>
        <v>Nordeste</v>
      </c>
      <c r="F1785" t="str">
        <f>municipios[[#This Row],[MUNICÍPIO - IBGE]]</f>
        <v>Gameleira</v>
      </c>
      <c r="G1785">
        <f>VLOOKUP(H1785,estados!C:F,3,0)</f>
        <v>185</v>
      </c>
      <c r="H1785" t="str">
        <f>municipios[[#This Row],[UF]]</f>
        <v>PE</v>
      </c>
      <c r="I1785" t="str">
        <f t="shared" si="27"/>
        <v>260590</v>
      </c>
    </row>
    <row r="1786" spans="1:9" x14ac:dyDescent="0.25">
      <c r="A1786">
        <f>municipios[[#This Row],[CÓDIGO DO MUNICÍPIO - TOM]]</f>
        <v>2419</v>
      </c>
      <c r="B1786">
        <f>municipios[[#This Row],[CÓDIGO DO MUNICÍPIO - IBGE]]</f>
        <v>2606002</v>
      </c>
      <c r="C1786">
        <f>VLOOKUP(H1786,estados!C:G,5,0)</f>
        <v>26</v>
      </c>
      <c r="D1786" t="str">
        <f>VLOOKUP(H1786,estados!C:F,4,0)</f>
        <v>Pernambuco</v>
      </c>
      <c r="E1786" t="str">
        <f>VLOOKUP(H1786,estados!C:F,2,0)</f>
        <v>Nordeste</v>
      </c>
      <c r="F1786" t="str">
        <f>municipios[[#This Row],[MUNICÍPIO - IBGE]]</f>
        <v>Garanhuns</v>
      </c>
      <c r="G1786">
        <f>VLOOKUP(H1786,estados!C:F,3,0)</f>
        <v>185</v>
      </c>
      <c r="H1786" t="str">
        <f>municipios[[#This Row],[UF]]</f>
        <v>PE</v>
      </c>
      <c r="I1786" t="str">
        <f t="shared" si="27"/>
        <v>260600</v>
      </c>
    </row>
    <row r="1787" spans="1:9" x14ac:dyDescent="0.25">
      <c r="A1787">
        <f>municipios[[#This Row],[CÓDIGO DO MUNICÍPIO - TOM]]</f>
        <v>2421</v>
      </c>
      <c r="B1787">
        <f>municipios[[#This Row],[CÓDIGO DO MUNICÍPIO - IBGE]]</f>
        <v>2606101</v>
      </c>
      <c r="C1787">
        <f>VLOOKUP(H1787,estados!C:G,5,0)</f>
        <v>26</v>
      </c>
      <c r="D1787" t="str">
        <f>VLOOKUP(H1787,estados!C:F,4,0)</f>
        <v>Pernambuco</v>
      </c>
      <c r="E1787" t="str">
        <f>VLOOKUP(H1787,estados!C:F,2,0)</f>
        <v>Nordeste</v>
      </c>
      <c r="F1787" t="str">
        <f>municipios[[#This Row],[MUNICÍPIO - IBGE]]</f>
        <v>Glória do Goitá</v>
      </c>
      <c r="G1787">
        <f>VLOOKUP(H1787,estados!C:F,3,0)</f>
        <v>185</v>
      </c>
      <c r="H1787" t="str">
        <f>municipios[[#This Row],[UF]]</f>
        <v>PE</v>
      </c>
      <c r="I1787" t="str">
        <f t="shared" si="27"/>
        <v>260610</v>
      </c>
    </row>
    <row r="1788" spans="1:9" x14ac:dyDescent="0.25">
      <c r="A1788">
        <f>municipios[[#This Row],[CÓDIGO DO MUNICÍPIO - TOM]]</f>
        <v>2423</v>
      </c>
      <c r="B1788">
        <f>municipios[[#This Row],[CÓDIGO DO MUNICÍPIO - IBGE]]</f>
        <v>2606200</v>
      </c>
      <c r="C1788">
        <f>VLOOKUP(H1788,estados!C:G,5,0)</f>
        <v>26</v>
      </c>
      <c r="D1788" t="str">
        <f>VLOOKUP(H1788,estados!C:F,4,0)</f>
        <v>Pernambuco</v>
      </c>
      <c r="E1788" t="str">
        <f>VLOOKUP(H1788,estados!C:F,2,0)</f>
        <v>Nordeste</v>
      </c>
      <c r="F1788" t="str">
        <f>municipios[[#This Row],[MUNICÍPIO - IBGE]]</f>
        <v>Goiana</v>
      </c>
      <c r="G1788">
        <f>VLOOKUP(H1788,estados!C:F,3,0)</f>
        <v>185</v>
      </c>
      <c r="H1788" t="str">
        <f>municipios[[#This Row],[UF]]</f>
        <v>PE</v>
      </c>
      <c r="I1788" t="str">
        <f t="shared" si="27"/>
        <v>260620</v>
      </c>
    </row>
    <row r="1789" spans="1:9" x14ac:dyDescent="0.25">
      <c r="A1789">
        <f>municipios[[#This Row],[CÓDIGO DO MUNICÍPIO - TOM]]</f>
        <v>2425</v>
      </c>
      <c r="B1789">
        <f>municipios[[#This Row],[CÓDIGO DO MUNICÍPIO - IBGE]]</f>
        <v>2606309</v>
      </c>
      <c r="C1789">
        <f>VLOOKUP(H1789,estados!C:G,5,0)</f>
        <v>26</v>
      </c>
      <c r="D1789" t="str">
        <f>VLOOKUP(H1789,estados!C:F,4,0)</f>
        <v>Pernambuco</v>
      </c>
      <c r="E1789" t="str">
        <f>VLOOKUP(H1789,estados!C:F,2,0)</f>
        <v>Nordeste</v>
      </c>
      <c r="F1789" t="str">
        <f>municipios[[#This Row],[MUNICÍPIO - IBGE]]</f>
        <v>Granito</v>
      </c>
      <c r="G1789">
        <f>VLOOKUP(H1789,estados!C:F,3,0)</f>
        <v>185</v>
      </c>
      <c r="H1789" t="str">
        <f>municipios[[#This Row],[UF]]</f>
        <v>PE</v>
      </c>
      <c r="I1789" t="str">
        <f t="shared" si="27"/>
        <v>260630</v>
      </c>
    </row>
    <row r="1790" spans="1:9" x14ac:dyDescent="0.25">
      <c r="A1790">
        <f>municipios[[#This Row],[CÓDIGO DO MUNICÍPIO - TOM]]</f>
        <v>2427</v>
      </c>
      <c r="B1790">
        <f>municipios[[#This Row],[CÓDIGO DO MUNICÍPIO - IBGE]]</f>
        <v>2606408</v>
      </c>
      <c r="C1790">
        <f>VLOOKUP(H1790,estados!C:G,5,0)</f>
        <v>26</v>
      </c>
      <c r="D1790" t="str">
        <f>VLOOKUP(H1790,estados!C:F,4,0)</f>
        <v>Pernambuco</v>
      </c>
      <c r="E1790" t="str">
        <f>VLOOKUP(H1790,estados!C:F,2,0)</f>
        <v>Nordeste</v>
      </c>
      <c r="F1790" t="str">
        <f>municipios[[#This Row],[MUNICÍPIO - IBGE]]</f>
        <v>Gravatá</v>
      </c>
      <c r="G1790">
        <f>VLOOKUP(H1790,estados!C:F,3,0)</f>
        <v>185</v>
      </c>
      <c r="H1790" t="str">
        <f>municipios[[#This Row],[UF]]</f>
        <v>PE</v>
      </c>
      <c r="I1790" t="str">
        <f t="shared" si="27"/>
        <v>260640</v>
      </c>
    </row>
    <row r="1791" spans="1:9" x14ac:dyDescent="0.25">
      <c r="A1791">
        <f>municipios[[#This Row],[CÓDIGO DO MUNICÍPIO - TOM]]</f>
        <v>2429</v>
      </c>
      <c r="B1791">
        <f>municipios[[#This Row],[CÓDIGO DO MUNICÍPIO - IBGE]]</f>
        <v>2606507</v>
      </c>
      <c r="C1791">
        <f>VLOOKUP(H1791,estados!C:G,5,0)</f>
        <v>26</v>
      </c>
      <c r="D1791" t="str">
        <f>VLOOKUP(H1791,estados!C:F,4,0)</f>
        <v>Pernambuco</v>
      </c>
      <c r="E1791" t="str">
        <f>VLOOKUP(H1791,estados!C:F,2,0)</f>
        <v>Nordeste</v>
      </c>
      <c r="F1791" t="str">
        <f>municipios[[#This Row],[MUNICÍPIO - IBGE]]</f>
        <v>Iati</v>
      </c>
      <c r="G1791">
        <f>VLOOKUP(H1791,estados!C:F,3,0)</f>
        <v>185</v>
      </c>
      <c r="H1791" t="str">
        <f>municipios[[#This Row],[UF]]</f>
        <v>PE</v>
      </c>
      <c r="I1791" t="str">
        <f t="shared" si="27"/>
        <v>260650</v>
      </c>
    </row>
    <row r="1792" spans="1:9" x14ac:dyDescent="0.25">
      <c r="A1792">
        <f>municipios[[#This Row],[CÓDIGO DO MUNICÍPIO - TOM]]</f>
        <v>2431</v>
      </c>
      <c r="B1792">
        <f>municipios[[#This Row],[CÓDIGO DO MUNICÍPIO - IBGE]]</f>
        <v>2606606</v>
      </c>
      <c r="C1792">
        <f>VLOOKUP(H1792,estados!C:G,5,0)</f>
        <v>26</v>
      </c>
      <c r="D1792" t="str">
        <f>VLOOKUP(H1792,estados!C:F,4,0)</f>
        <v>Pernambuco</v>
      </c>
      <c r="E1792" t="str">
        <f>VLOOKUP(H1792,estados!C:F,2,0)</f>
        <v>Nordeste</v>
      </c>
      <c r="F1792" t="str">
        <f>municipios[[#This Row],[MUNICÍPIO - IBGE]]</f>
        <v>Ibimirim</v>
      </c>
      <c r="G1792">
        <f>VLOOKUP(H1792,estados!C:F,3,0)</f>
        <v>185</v>
      </c>
      <c r="H1792" t="str">
        <f>municipios[[#This Row],[UF]]</f>
        <v>PE</v>
      </c>
      <c r="I1792" t="str">
        <f t="shared" si="27"/>
        <v>260660</v>
      </c>
    </row>
    <row r="1793" spans="1:9" x14ac:dyDescent="0.25">
      <c r="A1793">
        <f>municipios[[#This Row],[CÓDIGO DO MUNICÍPIO - TOM]]</f>
        <v>2433</v>
      </c>
      <c r="B1793">
        <f>municipios[[#This Row],[CÓDIGO DO MUNICÍPIO - IBGE]]</f>
        <v>2606705</v>
      </c>
      <c r="C1793">
        <f>VLOOKUP(H1793,estados!C:G,5,0)</f>
        <v>26</v>
      </c>
      <c r="D1793" t="str">
        <f>VLOOKUP(H1793,estados!C:F,4,0)</f>
        <v>Pernambuco</v>
      </c>
      <c r="E1793" t="str">
        <f>VLOOKUP(H1793,estados!C:F,2,0)</f>
        <v>Nordeste</v>
      </c>
      <c r="F1793" t="str">
        <f>municipios[[#This Row],[MUNICÍPIO - IBGE]]</f>
        <v>Ibirajuba</v>
      </c>
      <c r="G1793">
        <f>VLOOKUP(H1793,estados!C:F,3,0)</f>
        <v>185</v>
      </c>
      <c r="H1793" t="str">
        <f>municipios[[#This Row],[UF]]</f>
        <v>PE</v>
      </c>
      <c r="I1793" t="str">
        <f t="shared" si="27"/>
        <v>260670</v>
      </c>
    </row>
    <row r="1794" spans="1:9" x14ac:dyDescent="0.25">
      <c r="A1794">
        <f>municipios[[#This Row],[CÓDIGO DO MUNICÍPIO - TOM]]</f>
        <v>2435</v>
      </c>
      <c r="B1794">
        <f>municipios[[#This Row],[CÓDIGO DO MUNICÍPIO - IBGE]]</f>
        <v>2606804</v>
      </c>
      <c r="C1794">
        <f>VLOOKUP(H1794,estados!C:G,5,0)</f>
        <v>26</v>
      </c>
      <c r="D1794" t="str">
        <f>VLOOKUP(H1794,estados!C:F,4,0)</f>
        <v>Pernambuco</v>
      </c>
      <c r="E1794" t="str">
        <f>VLOOKUP(H1794,estados!C:F,2,0)</f>
        <v>Nordeste</v>
      </c>
      <c r="F1794" t="str">
        <f>municipios[[#This Row],[MUNICÍPIO - IBGE]]</f>
        <v>Igarassu</v>
      </c>
      <c r="G1794">
        <f>VLOOKUP(H1794,estados!C:F,3,0)</f>
        <v>185</v>
      </c>
      <c r="H1794" t="str">
        <f>municipios[[#This Row],[UF]]</f>
        <v>PE</v>
      </c>
      <c r="I1794" t="str">
        <f t="shared" si="27"/>
        <v>260680</v>
      </c>
    </row>
    <row r="1795" spans="1:9" x14ac:dyDescent="0.25">
      <c r="A1795">
        <f>municipios[[#This Row],[CÓDIGO DO MUNICÍPIO - TOM]]</f>
        <v>2437</v>
      </c>
      <c r="B1795">
        <f>municipios[[#This Row],[CÓDIGO DO MUNICÍPIO - IBGE]]</f>
        <v>2606903</v>
      </c>
      <c r="C1795">
        <f>VLOOKUP(H1795,estados!C:G,5,0)</f>
        <v>26</v>
      </c>
      <c r="D1795" t="str">
        <f>VLOOKUP(H1795,estados!C:F,4,0)</f>
        <v>Pernambuco</v>
      </c>
      <c r="E1795" t="str">
        <f>VLOOKUP(H1795,estados!C:F,2,0)</f>
        <v>Nordeste</v>
      </c>
      <c r="F1795" t="str">
        <f>municipios[[#This Row],[MUNICÍPIO - IBGE]]</f>
        <v>Iguaracy</v>
      </c>
      <c r="G1795">
        <f>VLOOKUP(H1795,estados!C:F,3,0)</f>
        <v>185</v>
      </c>
      <c r="H1795" t="str">
        <f>municipios[[#This Row],[UF]]</f>
        <v>PE</v>
      </c>
      <c r="I1795" t="str">
        <f t="shared" ref="I1795:I1858" si="28">LEFT(B1795,LEN(B1795)-1)</f>
        <v>260690</v>
      </c>
    </row>
    <row r="1796" spans="1:9" x14ac:dyDescent="0.25">
      <c r="A1796">
        <f>municipios[[#This Row],[CÓDIGO DO MUNICÍPIO - TOM]]</f>
        <v>2439</v>
      </c>
      <c r="B1796">
        <f>municipios[[#This Row],[CÓDIGO DO MUNICÍPIO - IBGE]]</f>
        <v>2607000</v>
      </c>
      <c r="C1796">
        <f>VLOOKUP(H1796,estados!C:G,5,0)</f>
        <v>26</v>
      </c>
      <c r="D1796" t="str">
        <f>VLOOKUP(H1796,estados!C:F,4,0)</f>
        <v>Pernambuco</v>
      </c>
      <c r="E1796" t="str">
        <f>VLOOKUP(H1796,estados!C:F,2,0)</f>
        <v>Nordeste</v>
      </c>
      <c r="F1796" t="str">
        <f>municipios[[#This Row],[MUNICÍPIO - IBGE]]</f>
        <v>Inajá</v>
      </c>
      <c r="G1796">
        <f>VLOOKUP(H1796,estados!C:F,3,0)</f>
        <v>185</v>
      </c>
      <c r="H1796" t="str">
        <f>municipios[[#This Row],[UF]]</f>
        <v>PE</v>
      </c>
      <c r="I1796" t="str">
        <f t="shared" si="28"/>
        <v>260700</v>
      </c>
    </row>
    <row r="1797" spans="1:9" x14ac:dyDescent="0.25">
      <c r="A1797">
        <f>municipios[[#This Row],[CÓDIGO DO MUNICÍPIO - TOM]]</f>
        <v>2441</v>
      </c>
      <c r="B1797">
        <f>municipios[[#This Row],[CÓDIGO DO MUNICÍPIO - IBGE]]</f>
        <v>2607109</v>
      </c>
      <c r="C1797">
        <f>VLOOKUP(H1797,estados!C:G,5,0)</f>
        <v>26</v>
      </c>
      <c r="D1797" t="str">
        <f>VLOOKUP(H1797,estados!C:F,4,0)</f>
        <v>Pernambuco</v>
      </c>
      <c r="E1797" t="str">
        <f>VLOOKUP(H1797,estados!C:F,2,0)</f>
        <v>Nordeste</v>
      </c>
      <c r="F1797" t="str">
        <f>municipios[[#This Row],[MUNICÍPIO - IBGE]]</f>
        <v>Ingazeira</v>
      </c>
      <c r="G1797">
        <f>VLOOKUP(H1797,estados!C:F,3,0)</f>
        <v>185</v>
      </c>
      <c r="H1797" t="str">
        <f>municipios[[#This Row],[UF]]</f>
        <v>PE</v>
      </c>
      <c r="I1797" t="str">
        <f t="shared" si="28"/>
        <v>260710</v>
      </c>
    </row>
    <row r="1798" spans="1:9" x14ac:dyDescent="0.25">
      <c r="A1798">
        <f>municipios[[#This Row],[CÓDIGO DO MUNICÍPIO - TOM]]</f>
        <v>2443</v>
      </c>
      <c r="B1798">
        <f>municipios[[#This Row],[CÓDIGO DO MUNICÍPIO - IBGE]]</f>
        <v>2607208</v>
      </c>
      <c r="C1798">
        <f>VLOOKUP(H1798,estados!C:G,5,0)</f>
        <v>26</v>
      </c>
      <c r="D1798" t="str">
        <f>VLOOKUP(H1798,estados!C:F,4,0)</f>
        <v>Pernambuco</v>
      </c>
      <c r="E1798" t="str">
        <f>VLOOKUP(H1798,estados!C:F,2,0)</f>
        <v>Nordeste</v>
      </c>
      <c r="F1798" t="str">
        <f>municipios[[#This Row],[MUNICÍPIO - IBGE]]</f>
        <v>Ipojuca</v>
      </c>
      <c r="G1798">
        <f>VLOOKUP(H1798,estados!C:F,3,0)</f>
        <v>185</v>
      </c>
      <c r="H1798" t="str">
        <f>municipios[[#This Row],[UF]]</f>
        <v>PE</v>
      </c>
      <c r="I1798" t="str">
        <f t="shared" si="28"/>
        <v>260720</v>
      </c>
    </row>
    <row r="1799" spans="1:9" x14ac:dyDescent="0.25">
      <c r="A1799">
        <f>municipios[[#This Row],[CÓDIGO DO MUNICÍPIO - TOM]]</f>
        <v>2445</v>
      </c>
      <c r="B1799">
        <f>municipios[[#This Row],[CÓDIGO DO MUNICÍPIO - IBGE]]</f>
        <v>2607307</v>
      </c>
      <c r="C1799">
        <f>VLOOKUP(H1799,estados!C:G,5,0)</f>
        <v>26</v>
      </c>
      <c r="D1799" t="str">
        <f>VLOOKUP(H1799,estados!C:F,4,0)</f>
        <v>Pernambuco</v>
      </c>
      <c r="E1799" t="str">
        <f>VLOOKUP(H1799,estados!C:F,2,0)</f>
        <v>Nordeste</v>
      </c>
      <c r="F1799" t="str">
        <f>municipios[[#This Row],[MUNICÍPIO - IBGE]]</f>
        <v>Ipubi</v>
      </c>
      <c r="G1799">
        <f>VLOOKUP(H1799,estados!C:F,3,0)</f>
        <v>185</v>
      </c>
      <c r="H1799" t="str">
        <f>municipios[[#This Row],[UF]]</f>
        <v>PE</v>
      </c>
      <c r="I1799" t="str">
        <f t="shared" si="28"/>
        <v>260730</v>
      </c>
    </row>
    <row r="1800" spans="1:9" x14ac:dyDescent="0.25">
      <c r="A1800">
        <f>municipios[[#This Row],[CÓDIGO DO MUNICÍPIO - TOM]]</f>
        <v>2447</v>
      </c>
      <c r="B1800">
        <f>municipios[[#This Row],[CÓDIGO DO MUNICÍPIO - IBGE]]</f>
        <v>2607406</v>
      </c>
      <c r="C1800">
        <f>VLOOKUP(H1800,estados!C:G,5,0)</f>
        <v>26</v>
      </c>
      <c r="D1800" t="str">
        <f>VLOOKUP(H1800,estados!C:F,4,0)</f>
        <v>Pernambuco</v>
      </c>
      <c r="E1800" t="str">
        <f>VLOOKUP(H1800,estados!C:F,2,0)</f>
        <v>Nordeste</v>
      </c>
      <c r="F1800" t="str">
        <f>municipios[[#This Row],[MUNICÍPIO - IBGE]]</f>
        <v>Itacuruba</v>
      </c>
      <c r="G1800">
        <f>VLOOKUP(H1800,estados!C:F,3,0)</f>
        <v>185</v>
      </c>
      <c r="H1800" t="str">
        <f>municipios[[#This Row],[UF]]</f>
        <v>PE</v>
      </c>
      <c r="I1800" t="str">
        <f t="shared" si="28"/>
        <v>260740</v>
      </c>
    </row>
    <row r="1801" spans="1:9" x14ac:dyDescent="0.25">
      <c r="A1801">
        <f>municipios[[#This Row],[CÓDIGO DO MUNICÍPIO - TOM]]</f>
        <v>2449</v>
      </c>
      <c r="B1801">
        <f>municipios[[#This Row],[CÓDIGO DO MUNICÍPIO - IBGE]]</f>
        <v>2607505</v>
      </c>
      <c r="C1801">
        <f>VLOOKUP(H1801,estados!C:G,5,0)</f>
        <v>26</v>
      </c>
      <c r="D1801" t="str">
        <f>VLOOKUP(H1801,estados!C:F,4,0)</f>
        <v>Pernambuco</v>
      </c>
      <c r="E1801" t="str">
        <f>VLOOKUP(H1801,estados!C:F,2,0)</f>
        <v>Nordeste</v>
      </c>
      <c r="F1801" t="str">
        <f>municipios[[#This Row],[MUNICÍPIO - IBGE]]</f>
        <v>Itaíba</v>
      </c>
      <c r="G1801">
        <f>VLOOKUP(H1801,estados!C:F,3,0)</f>
        <v>185</v>
      </c>
      <c r="H1801" t="str">
        <f>municipios[[#This Row],[UF]]</f>
        <v>PE</v>
      </c>
      <c r="I1801" t="str">
        <f t="shared" si="28"/>
        <v>260750</v>
      </c>
    </row>
    <row r="1802" spans="1:9" x14ac:dyDescent="0.25">
      <c r="A1802">
        <f>municipios[[#This Row],[CÓDIGO DO MUNICÍPIO - TOM]]</f>
        <v>2451</v>
      </c>
      <c r="B1802">
        <f>municipios[[#This Row],[CÓDIGO DO MUNICÍPIO - IBGE]]</f>
        <v>2607604</v>
      </c>
      <c r="C1802">
        <f>VLOOKUP(H1802,estados!C:G,5,0)</f>
        <v>26</v>
      </c>
      <c r="D1802" t="str">
        <f>VLOOKUP(H1802,estados!C:F,4,0)</f>
        <v>Pernambuco</v>
      </c>
      <c r="E1802" t="str">
        <f>VLOOKUP(H1802,estados!C:F,2,0)</f>
        <v>Nordeste</v>
      </c>
      <c r="F1802" t="str">
        <f>municipios[[#This Row],[MUNICÍPIO - IBGE]]</f>
        <v>Ilha de Itamaracá</v>
      </c>
      <c r="G1802">
        <f>VLOOKUP(H1802,estados!C:F,3,0)</f>
        <v>185</v>
      </c>
      <c r="H1802" t="str">
        <f>municipios[[#This Row],[UF]]</f>
        <v>PE</v>
      </c>
      <c r="I1802" t="str">
        <f t="shared" si="28"/>
        <v>260760</v>
      </c>
    </row>
    <row r="1803" spans="1:9" x14ac:dyDescent="0.25">
      <c r="A1803">
        <f>municipios[[#This Row],[CÓDIGO DO MUNICÍPIO - TOM]]</f>
        <v>2453</v>
      </c>
      <c r="B1803">
        <f>municipios[[#This Row],[CÓDIGO DO MUNICÍPIO - IBGE]]</f>
        <v>2607703</v>
      </c>
      <c r="C1803">
        <f>VLOOKUP(H1803,estados!C:G,5,0)</f>
        <v>26</v>
      </c>
      <c r="D1803" t="str">
        <f>VLOOKUP(H1803,estados!C:F,4,0)</f>
        <v>Pernambuco</v>
      </c>
      <c r="E1803" t="str">
        <f>VLOOKUP(H1803,estados!C:F,2,0)</f>
        <v>Nordeste</v>
      </c>
      <c r="F1803" t="str">
        <f>municipios[[#This Row],[MUNICÍPIO - IBGE]]</f>
        <v>Itapetim</v>
      </c>
      <c r="G1803">
        <f>VLOOKUP(H1803,estados!C:F,3,0)</f>
        <v>185</v>
      </c>
      <c r="H1803" t="str">
        <f>municipios[[#This Row],[UF]]</f>
        <v>PE</v>
      </c>
      <c r="I1803" t="str">
        <f t="shared" si="28"/>
        <v>260770</v>
      </c>
    </row>
    <row r="1804" spans="1:9" x14ac:dyDescent="0.25">
      <c r="A1804">
        <f>municipios[[#This Row],[CÓDIGO DO MUNICÍPIO - TOM]]</f>
        <v>2455</v>
      </c>
      <c r="B1804">
        <f>municipios[[#This Row],[CÓDIGO DO MUNICÍPIO - IBGE]]</f>
        <v>2607802</v>
      </c>
      <c r="C1804">
        <f>VLOOKUP(H1804,estados!C:G,5,0)</f>
        <v>26</v>
      </c>
      <c r="D1804" t="str">
        <f>VLOOKUP(H1804,estados!C:F,4,0)</f>
        <v>Pernambuco</v>
      </c>
      <c r="E1804" t="str">
        <f>VLOOKUP(H1804,estados!C:F,2,0)</f>
        <v>Nordeste</v>
      </c>
      <c r="F1804" t="str">
        <f>municipios[[#This Row],[MUNICÍPIO - IBGE]]</f>
        <v>Itaquitinga</v>
      </c>
      <c r="G1804">
        <f>VLOOKUP(H1804,estados!C:F,3,0)</f>
        <v>185</v>
      </c>
      <c r="H1804" t="str">
        <f>municipios[[#This Row],[UF]]</f>
        <v>PE</v>
      </c>
      <c r="I1804" t="str">
        <f t="shared" si="28"/>
        <v>260780</v>
      </c>
    </row>
    <row r="1805" spans="1:9" x14ac:dyDescent="0.25">
      <c r="A1805">
        <f>municipios[[#This Row],[CÓDIGO DO MUNICÍPIO - TOM]]</f>
        <v>2457</v>
      </c>
      <c r="B1805">
        <f>municipios[[#This Row],[CÓDIGO DO MUNICÍPIO - IBGE]]</f>
        <v>2607901</v>
      </c>
      <c r="C1805">
        <f>VLOOKUP(H1805,estados!C:G,5,0)</f>
        <v>26</v>
      </c>
      <c r="D1805" t="str">
        <f>VLOOKUP(H1805,estados!C:F,4,0)</f>
        <v>Pernambuco</v>
      </c>
      <c r="E1805" t="str">
        <f>VLOOKUP(H1805,estados!C:F,2,0)</f>
        <v>Nordeste</v>
      </c>
      <c r="F1805" t="str">
        <f>municipios[[#This Row],[MUNICÍPIO - IBGE]]</f>
        <v>Jaboatão dos Guararapes</v>
      </c>
      <c r="G1805">
        <f>VLOOKUP(H1805,estados!C:F,3,0)</f>
        <v>185</v>
      </c>
      <c r="H1805" t="str">
        <f>municipios[[#This Row],[UF]]</f>
        <v>PE</v>
      </c>
      <c r="I1805" t="str">
        <f t="shared" si="28"/>
        <v>260790</v>
      </c>
    </row>
    <row r="1806" spans="1:9" x14ac:dyDescent="0.25">
      <c r="A1806">
        <f>municipios[[#This Row],[CÓDIGO DO MUNICÍPIO - TOM]]</f>
        <v>2459</v>
      </c>
      <c r="B1806">
        <f>municipios[[#This Row],[CÓDIGO DO MUNICÍPIO - IBGE]]</f>
        <v>2608008</v>
      </c>
      <c r="C1806">
        <f>VLOOKUP(H1806,estados!C:G,5,0)</f>
        <v>26</v>
      </c>
      <c r="D1806" t="str">
        <f>VLOOKUP(H1806,estados!C:F,4,0)</f>
        <v>Pernambuco</v>
      </c>
      <c r="E1806" t="str">
        <f>VLOOKUP(H1806,estados!C:F,2,0)</f>
        <v>Nordeste</v>
      </c>
      <c r="F1806" t="str">
        <f>municipios[[#This Row],[MUNICÍPIO - IBGE]]</f>
        <v>Jataúba</v>
      </c>
      <c r="G1806">
        <f>VLOOKUP(H1806,estados!C:F,3,0)</f>
        <v>185</v>
      </c>
      <c r="H1806" t="str">
        <f>municipios[[#This Row],[UF]]</f>
        <v>PE</v>
      </c>
      <c r="I1806" t="str">
        <f t="shared" si="28"/>
        <v>260800</v>
      </c>
    </row>
    <row r="1807" spans="1:9" x14ac:dyDescent="0.25">
      <c r="A1807">
        <f>municipios[[#This Row],[CÓDIGO DO MUNICÍPIO - TOM]]</f>
        <v>2461</v>
      </c>
      <c r="B1807">
        <f>municipios[[#This Row],[CÓDIGO DO MUNICÍPIO - IBGE]]</f>
        <v>2608107</v>
      </c>
      <c r="C1807">
        <f>VLOOKUP(H1807,estados!C:G,5,0)</f>
        <v>26</v>
      </c>
      <c r="D1807" t="str">
        <f>VLOOKUP(H1807,estados!C:F,4,0)</f>
        <v>Pernambuco</v>
      </c>
      <c r="E1807" t="str">
        <f>VLOOKUP(H1807,estados!C:F,2,0)</f>
        <v>Nordeste</v>
      </c>
      <c r="F1807" t="str">
        <f>municipios[[#This Row],[MUNICÍPIO - IBGE]]</f>
        <v>João Alfredo</v>
      </c>
      <c r="G1807">
        <f>VLOOKUP(H1807,estados!C:F,3,0)</f>
        <v>185</v>
      </c>
      <c r="H1807" t="str">
        <f>municipios[[#This Row],[UF]]</f>
        <v>PE</v>
      </c>
      <c r="I1807" t="str">
        <f t="shared" si="28"/>
        <v>260810</v>
      </c>
    </row>
    <row r="1808" spans="1:9" x14ac:dyDescent="0.25">
      <c r="A1808">
        <f>municipios[[#This Row],[CÓDIGO DO MUNICÍPIO - TOM]]</f>
        <v>2463</v>
      </c>
      <c r="B1808">
        <f>municipios[[#This Row],[CÓDIGO DO MUNICÍPIO - IBGE]]</f>
        <v>2608206</v>
      </c>
      <c r="C1808">
        <f>VLOOKUP(H1808,estados!C:G,5,0)</f>
        <v>26</v>
      </c>
      <c r="D1808" t="str">
        <f>VLOOKUP(H1808,estados!C:F,4,0)</f>
        <v>Pernambuco</v>
      </c>
      <c r="E1808" t="str">
        <f>VLOOKUP(H1808,estados!C:F,2,0)</f>
        <v>Nordeste</v>
      </c>
      <c r="F1808" t="str">
        <f>municipios[[#This Row],[MUNICÍPIO - IBGE]]</f>
        <v>Joaquim Nabuco</v>
      </c>
      <c r="G1808">
        <f>VLOOKUP(H1808,estados!C:F,3,0)</f>
        <v>185</v>
      </c>
      <c r="H1808" t="str">
        <f>municipios[[#This Row],[UF]]</f>
        <v>PE</v>
      </c>
      <c r="I1808" t="str">
        <f t="shared" si="28"/>
        <v>260820</v>
      </c>
    </row>
    <row r="1809" spans="1:9" x14ac:dyDescent="0.25">
      <c r="A1809">
        <f>municipios[[#This Row],[CÓDIGO DO MUNICÍPIO - TOM]]</f>
        <v>2465</v>
      </c>
      <c r="B1809">
        <f>municipios[[#This Row],[CÓDIGO DO MUNICÍPIO - IBGE]]</f>
        <v>2608305</v>
      </c>
      <c r="C1809">
        <f>VLOOKUP(H1809,estados!C:G,5,0)</f>
        <v>26</v>
      </c>
      <c r="D1809" t="str">
        <f>VLOOKUP(H1809,estados!C:F,4,0)</f>
        <v>Pernambuco</v>
      </c>
      <c r="E1809" t="str">
        <f>VLOOKUP(H1809,estados!C:F,2,0)</f>
        <v>Nordeste</v>
      </c>
      <c r="F1809" t="str">
        <f>municipios[[#This Row],[MUNICÍPIO - IBGE]]</f>
        <v>Jupi</v>
      </c>
      <c r="G1809">
        <f>VLOOKUP(H1809,estados!C:F,3,0)</f>
        <v>185</v>
      </c>
      <c r="H1809" t="str">
        <f>municipios[[#This Row],[UF]]</f>
        <v>PE</v>
      </c>
      <c r="I1809" t="str">
        <f t="shared" si="28"/>
        <v>260830</v>
      </c>
    </row>
    <row r="1810" spans="1:9" x14ac:dyDescent="0.25">
      <c r="A1810">
        <f>municipios[[#This Row],[CÓDIGO DO MUNICÍPIO - TOM]]</f>
        <v>2467</v>
      </c>
      <c r="B1810">
        <f>municipios[[#This Row],[CÓDIGO DO MUNICÍPIO - IBGE]]</f>
        <v>2608404</v>
      </c>
      <c r="C1810">
        <f>VLOOKUP(H1810,estados!C:G,5,0)</f>
        <v>26</v>
      </c>
      <c r="D1810" t="str">
        <f>VLOOKUP(H1810,estados!C:F,4,0)</f>
        <v>Pernambuco</v>
      </c>
      <c r="E1810" t="str">
        <f>VLOOKUP(H1810,estados!C:F,2,0)</f>
        <v>Nordeste</v>
      </c>
      <c r="F1810" t="str">
        <f>municipios[[#This Row],[MUNICÍPIO - IBGE]]</f>
        <v>Jurema</v>
      </c>
      <c r="G1810">
        <f>VLOOKUP(H1810,estados!C:F,3,0)</f>
        <v>185</v>
      </c>
      <c r="H1810" t="str">
        <f>municipios[[#This Row],[UF]]</f>
        <v>PE</v>
      </c>
      <c r="I1810" t="str">
        <f t="shared" si="28"/>
        <v>260840</v>
      </c>
    </row>
    <row r="1811" spans="1:9" x14ac:dyDescent="0.25">
      <c r="A1811">
        <f>municipios[[#This Row],[CÓDIGO DO MUNICÍPIO - TOM]]</f>
        <v>2469</v>
      </c>
      <c r="B1811">
        <f>municipios[[#This Row],[CÓDIGO DO MUNICÍPIO - IBGE]]</f>
        <v>2608503</v>
      </c>
      <c r="C1811">
        <f>VLOOKUP(H1811,estados!C:G,5,0)</f>
        <v>26</v>
      </c>
      <c r="D1811" t="str">
        <f>VLOOKUP(H1811,estados!C:F,4,0)</f>
        <v>Pernambuco</v>
      </c>
      <c r="E1811" t="str">
        <f>VLOOKUP(H1811,estados!C:F,2,0)</f>
        <v>Nordeste</v>
      </c>
      <c r="F1811" t="str">
        <f>municipios[[#This Row],[MUNICÍPIO - IBGE]]</f>
        <v>Lagoa de Itaenga</v>
      </c>
      <c r="G1811">
        <f>VLOOKUP(H1811,estados!C:F,3,0)</f>
        <v>185</v>
      </c>
      <c r="H1811" t="str">
        <f>municipios[[#This Row],[UF]]</f>
        <v>PE</v>
      </c>
      <c r="I1811" t="str">
        <f t="shared" si="28"/>
        <v>260850</v>
      </c>
    </row>
    <row r="1812" spans="1:9" x14ac:dyDescent="0.25">
      <c r="A1812">
        <f>municipios[[#This Row],[CÓDIGO DO MUNICÍPIO - TOM]]</f>
        <v>2471</v>
      </c>
      <c r="B1812">
        <f>municipios[[#This Row],[CÓDIGO DO MUNICÍPIO - IBGE]]</f>
        <v>2608602</v>
      </c>
      <c r="C1812">
        <f>VLOOKUP(H1812,estados!C:G,5,0)</f>
        <v>26</v>
      </c>
      <c r="D1812" t="str">
        <f>VLOOKUP(H1812,estados!C:F,4,0)</f>
        <v>Pernambuco</v>
      </c>
      <c r="E1812" t="str">
        <f>VLOOKUP(H1812,estados!C:F,2,0)</f>
        <v>Nordeste</v>
      </c>
      <c r="F1812" t="str">
        <f>municipios[[#This Row],[MUNICÍPIO - IBGE]]</f>
        <v>Lagoa do Ouro</v>
      </c>
      <c r="G1812">
        <f>VLOOKUP(H1812,estados!C:F,3,0)</f>
        <v>185</v>
      </c>
      <c r="H1812" t="str">
        <f>municipios[[#This Row],[UF]]</f>
        <v>PE</v>
      </c>
      <c r="I1812" t="str">
        <f t="shared" si="28"/>
        <v>260860</v>
      </c>
    </row>
    <row r="1813" spans="1:9" x14ac:dyDescent="0.25">
      <c r="A1813">
        <f>municipios[[#This Row],[CÓDIGO DO MUNICÍPIO - TOM]]</f>
        <v>2473</v>
      </c>
      <c r="B1813">
        <f>municipios[[#This Row],[CÓDIGO DO MUNICÍPIO - IBGE]]</f>
        <v>2608701</v>
      </c>
      <c r="C1813">
        <f>VLOOKUP(H1813,estados!C:G,5,0)</f>
        <v>26</v>
      </c>
      <c r="D1813" t="str">
        <f>VLOOKUP(H1813,estados!C:F,4,0)</f>
        <v>Pernambuco</v>
      </c>
      <c r="E1813" t="str">
        <f>VLOOKUP(H1813,estados!C:F,2,0)</f>
        <v>Nordeste</v>
      </c>
      <c r="F1813" t="str">
        <f>municipios[[#This Row],[MUNICÍPIO - IBGE]]</f>
        <v>Lagoa dos Gatos</v>
      </c>
      <c r="G1813">
        <f>VLOOKUP(H1813,estados!C:F,3,0)</f>
        <v>185</v>
      </c>
      <c r="H1813" t="str">
        <f>municipios[[#This Row],[UF]]</f>
        <v>PE</v>
      </c>
      <c r="I1813" t="str">
        <f t="shared" si="28"/>
        <v>260870</v>
      </c>
    </row>
    <row r="1814" spans="1:9" x14ac:dyDescent="0.25">
      <c r="A1814">
        <f>municipios[[#This Row],[CÓDIGO DO MUNICÍPIO - TOM]]</f>
        <v>2475</v>
      </c>
      <c r="B1814">
        <f>municipios[[#This Row],[CÓDIGO DO MUNICÍPIO - IBGE]]</f>
        <v>2608800</v>
      </c>
      <c r="C1814">
        <f>VLOOKUP(H1814,estados!C:G,5,0)</f>
        <v>26</v>
      </c>
      <c r="D1814" t="str">
        <f>VLOOKUP(H1814,estados!C:F,4,0)</f>
        <v>Pernambuco</v>
      </c>
      <c r="E1814" t="str">
        <f>VLOOKUP(H1814,estados!C:F,2,0)</f>
        <v>Nordeste</v>
      </c>
      <c r="F1814" t="str">
        <f>municipios[[#This Row],[MUNICÍPIO - IBGE]]</f>
        <v>Lajedo</v>
      </c>
      <c r="G1814">
        <f>VLOOKUP(H1814,estados!C:F,3,0)</f>
        <v>185</v>
      </c>
      <c r="H1814" t="str">
        <f>municipios[[#This Row],[UF]]</f>
        <v>PE</v>
      </c>
      <c r="I1814" t="str">
        <f t="shared" si="28"/>
        <v>260880</v>
      </c>
    </row>
    <row r="1815" spans="1:9" x14ac:dyDescent="0.25">
      <c r="A1815">
        <f>municipios[[#This Row],[CÓDIGO DO MUNICÍPIO - TOM]]</f>
        <v>2477</v>
      </c>
      <c r="B1815">
        <f>municipios[[#This Row],[CÓDIGO DO MUNICÍPIO - IBGE]]</f>
        <v>2608909</v>
      </c>
      <c r="C1815">
        <f>VLOOKUP(H1815,estados!C:G,5,0)</f>
        <v>26</v>
      </c>
      <c r="D1815" t="str">
        <f>VLOOKUP(H1815,estados!C:F,4,0)</f>
        <v>Pernambuco</v>
      </c>
      <c r="E1815" t="str">
        <f>VLOOKUP(H1815,estados!C:F,2,0)</f>
        <v>Nordeste</v>
      </c>
      <c r="F1815" t="str">
        <f>municipios[[#This Row],[MUNICÍPIO - IBGE]]</f>
        <v>Limoeiro</v>
      </c>
      <c r="G1815">
        <f>VLOOKUP(H1815,estados!C:F,3,0)</f>
        <v>185</v>
      </c>
      <c r="H1815" t="str">
        <f>municipios[[#This Row],[UF]]</f>
        <v>PE</v>
      </c>
      <c r="I1815" t="str">
        <f t="shared" si="28"/>
        <v>260890</v>
      </c>
    </row>
    <row r="1816" spans="1:9" x14ac:dyDescent="0.25">
      <c r="A1816">
        <f>municipios[[#This Row],[CÓDIGO DO MUNICÍPIO - TOM]]</f>
        <v>2479</v>
      </c>
      <c r="B1816">
        <f>municipios[[#This Row],[CÓDIGO DO MUNICÍPIO - IBGE]]</f>
        <v>2609006</v>
      </c>
      <c r="C1816">
        <f>VLOOKUP(H1816,estados!C:G,5,0)</f>
        <v>26</v>
      </c>
      <c r="D1816" t="str">
        <f>VLOOKUP(H1816,estados!C:F,4,0)</f>
        <v>Pernambuco</v>
      </c>
      <c r="E1816" t="str">
        <f>VLOOKUP(H1816,estados!C:F,2,0)</f>
        <v>Nordeste</v>
      </c>
      <c r="F1816" t="str">
        <f>municipios[[#This Row],[MUNICÍPIO - IBGE]]</f>
        <v>Macaparana</v>
      </c>
      <c r="G1816">
        <f>VLOOKUP(H1816,estados!C:F,3,0)</f>
        <v>185</v>
      </c>
      <c r="H1816" t="str">
        <f>municipios[[#This Row],[UF]]</f>
        <v>PE</v>
      </c>
      <c r="I1816" t="str">
        <f t="shared" si="28"/>
        <v>260900</v>
      </c>
    </row>
    <row r="1817" spans="1:9" x14ac:dyDescent="0.25">
      <c r="A1817">
        <f>municipios[[#This Row],[CÓDIGO DO MUNICÍPIO - TOM]]</f>
        <v>2481</v>
      </c>
      <c r="B1817">
        <f>municipios[[#This Row],[CÓDIGO DO MUNICÍPIO - IBGE]]</f>
        <v>2609105</v>
      </c>
      <c r="C1817">
        <f>VLOOKUP(H1817,estados!C:G,5,0)</f>
        <v>26</v>
      </c>
      <c r="D1817" t="str">
        <f>VLOOKUP(H1817,estados!C:F,4,0)</f>
        <v>Pernambuco</v>
      </c>
      <c r="E1817" t="str">
        <f>VLOOKUP(H1817,estados!C:F,2,0)</f>
        <v>Nordeste</v>
      </c>
      <c r="F1817" t="str">
        <f>municipios[[#This Row],[MUNICÍPIO - IBGE]]</f>
        <v>Machados</v>
      </c>
      <c r="G1817">
        <f>VLOOKUP(H1817,estados!C:F,3,0)</f>
        <v>185</v>
      </c>
      <c r="H1817" t="str">
        <f>municipios[[#This Row],[UF]]</f>
        <v>PE</v>
      </c>
      <c r="I1817" t="str">
        <f t="shared" si="28"/>
        <v>260910</v>
      </c>
    </row>
    <row r="1818" spans="1:9" x14ac:dyDescent="0.25">
      <c r="A1818">
        <f>municipios[[#This Row],[CÓDIGO DO MUNICÍPIO - TOM]]</f>
        <v>2483</v>
      </c>
      <c r="B1818">
        <f>municipios[[#This Row],[CÓDIGO DO MUNICÍPIO - IBGE]]</f>
        <v>2609204</v>
      </c>
      <c r="C1818">
        <f>VLOOKUP(H1818,estados!C:G,5,0)</f>
        <v>26</v>
      </c>
      <c r="D1818" t="str">
        <f>VLOOKUP(H1818,estados!C:F,4,0)</f>
        <v>Pernambuco</v>
      </c>
      <c r="E1818" t="str">
        <f>VLOOKUP(H1818,estados!C:F,2,0)</f>
        <v>Nordeste</v>
      </c>
      <c r="F1818" t="str">
        <f>municipios[[#This Row],[MUNICÍPIO - IBGE]]</f>
        <v>Maraial</v>
      </c>
      <c r="G1818">
        <f>VLOOKUP(H1818,estados!C:F,3,0)</f>
        <v>185</v>
      </c>
      <c r="H1818" t="str">
        <f>municipios[[#This Row],[UF]]</f>
        <v>PE</v>
      </c>
      <c r="I1818" t="str">
        <f t="shared" si="28"/>
        <v>260920</v>
      </c>
    </row>
    <row r="1819" spans="1:9" x14ac:dyDescent="0.25">
      <c r="A1819">
        <f>municipios[[#This Row],[CÓDIGO DO MUNICÍPIO - TOM]]</f>
        <v>2485</v>
      </c>
      <c r="B1819">
        <f>municipios[[#This Row],[CÓDIGO DO MUNICÍPIO - IBGE]]</f>
        <v>2609303</v>
      </c>
      <c r="C1819">
        <f>VLOOKUP(H1819,estados!C:G,5,0)</f>
        <v>26</v>
      </c>
      <c r="D1819" t="str">
        <f>VLOOKUP(H1819,estados!C:F,4,0)</f>
        <v>Pernambuco</v>
      </c>
      <c r="E1819" t="str">
        <f>VLOOKUP(H1819,estados!C:F,2,0)</f>
        <v>Nordeste</v>
      </c>
      <c r="F1819" t="str">
        <f>municipios[[#This Row],[MUNICÍPIO - IBGE]]</f>
        <v>Mirandiba</v>
      </c>
      <c r="G1819">
        <f>VLOOKUP(H1819,estados!C:F,3,0)</f>
        <v>185</v>
      </c>
      <c r="H1819" t="str">
        <f>municipios[[#This Row],[UF]]</f>
        <v>PE</v>
      </c>
      <c r="I1819" t="str">
        <f t="shared" si="28"/>
        <v>260930</v>
      </c>
    </row>
    <row r="1820" spans="1:9" x14ac:dyDescent="0.25">
      <c r="A1820">
        <f>municipios[[#This Row],[CÓDIGO DO MUNICÍPIO - TOM]]</f>
        <v>2487</v>
      </c>
      <c r="B1820">
        <f>municipios[[#This Row],[CÓDIGO DO MUNICÍPIO - IBGE]]</f>
        <v>2609402</v>
      </c>
      <c r="C1820">
        <f>VLOOKUP(H1820,estados!C:G,5,0)</f>
        <v>26</v>
      </c>
      <c r="D1820" t="str">
        <f>VLOOKUP(H1820,estados!C:F,4,0)</f>
        <v>Pernambuco</v>
      </c>
      <c r="E1820" t="str">
        <f>VLOOKUP(H1820,estados!C:F,2,0)</f>
        <v>Nordeste</v>
      </c>
      <c r="F1820" t="str">
        <f>municipios[[#This Row],[MUNICÍPIO - IBGE]]</f>
        <v>Moreno</v>
      </c>
      <c r="G1820">
        <f>VLOOKUP(H1820,estados!C:F,3,0)</f>
        <v>185</v>
      </c>
      <c r="H1820" t="str">
        <f>municipios[[#This Row],[UF]]</f>
        <v>PE</v>
      </c>
      <c r="I1820" t="str">
        <f t="shared" si="28"/>
        <v>260940</v>
      </c>
    </row>
    <row r="1821" spans="1:9" x14ac:dyDescent="0.25">
      <c r="A1821">
        <f>municipios[[#This Row],[CÓDIGO DO MUNICÍPIO - TOM]]</f>
        <v>2489</v>
      </c>
      <c r="B1821">
        <f>municipios[[#This Row],[CÓDIGO DO MUNICÍPIO - IBGE]]</f>
        <v>2609501</v>
      </c>
      <c r="C1821">
        <f>VLOOKUP(H1821,estados!C:G,5,0)</f>
        <v>26</v>
      </c>
      <c r="D1821" t="str">
        <f>VLOOKUP(H1821,estados!C:F,4,0)</f>
        <v>Pernambuco</v>
      </c>
      <c r="E1821" t="str">
        <f>VLOOKUP(H1821,estados!C:F,2,0)</f>
        <v>Nordeste</v>
      </c>
      <c r="F1821" t="str">
        <f>municipios[[#This Row],[MUNICÍPIO - IBGE]]</f>
        <v>Nazaré da Mata</v>
      </c>
      <c r="G1821">
        <f>VLOOKUP(H1821,estados!C:F,3,0)</f>
        <v>185</v>
      </c>
      <c r="H1821" t="str">
        <f>municipios[[#This Row],[UF]]</f>
        <v>PE</v>
      </c>
      <c r="I1821" t="str">
        <f t="shared" si="28"/>
        <v>260950</v>
      </c>
    </row>
    <row r="1822" spans="1:9" x14ac:dyDescent="0.25">
      <c r="A1822">
        <f>municipios[[#This Row],[CÓDIGO DO MUNICÍPIO - TOM]]</f>
        <v>2491</v>
      </c>
      <c r="B1822">
        <f>municipios[[#This Row],[CÓDIGO DO MUNICÍPIO - IBGE]]</f>
        <v>2609600</v>
      </c>
      <c r="C1822">
        <f>VLOOKUP(H1822,estados!C:G,5,0)</f>
        <v>26</v>
      </c>
      <c r="D1822" t="str">
        <f>VLOOKUP(H1822,estados!C:F,4,0)</f>
        <v>Pernambuco</v>
      </c>
      <c r="E1822" t="str">
        <f>VLOOKUP(H1822,estados!C:F,2,0)</f>
        <v>Nordeste</v>
      </c>
      <c r="F1822" t="str">
        <f>municipios[[#This Row],[MUNICÍPIO - IBGE]]</f>
        <v>Olinda</v>
      </c>
      <c r="G1822">
        <f>VLOOKUP(H1822,estados!C:F,3,0)</f>
        <v>185</v>
      </c>
      <c r="H1822" t="str">
        <f>municipios[[#This Row],[UF]]</f>
        <v>PE</v>
      </c>
      <c r="I1822" t="str">
        <f t="shared" si="28"/>
        <v>260960</v>
      </c>
    </row>
    <row r="1823" spans="1:9" x14ac:dyDescent="0.25">
      <c r="A1823">
        <f>municipios[[#This Row],[CÓDIGO DO MUNICÍPIO - TOM]]</f>
        <v>2493</v>
      </c>
      <c r="B1823">
        <f>municipios[[#This Row],[CÓDIGO DO MUNICÍPIO - IBGE]]</f>
        <v>2609709</v>
      </c>
      <c r="C1823">
        <f>VLOOKUP(H1823,estados!C:G,5,0)</f>
        <v>26</v>
      </c>
      <c r="D1823" t="str">
        <f>VLOOKUP(H1823,estados!C:F,4,0)</f>
        <v>Pernambuco</v>
      </c>
      <c r="E1823" t="str">
        <f>VLOOKUP(H1823,estados!C:F,2,0)</f>
        <v>Nordeste</v>
      </c>
      <c r="F1823" t="str">
        <f>municipios[[#This Row],[MUNICÍPIO - IBGE]]</f>
        <v>Orobó</v>
      </c>
      <c r="G1823">
        <f>VLOOKUP(H1823,estados!C:F,3,0)</f>
        <v>185</v>
      </c>
      <c r="H1823" t="str">
        <f>municipios[[#This Row],[UF]]</f>
        <v>PE</v>
      </c>
      <c r="I1823" t="str">
        <f t="shared" si="28"/>
        <v>260970</v>
      </c>
    </row>
    <row r="1824" spans="1:9" x14ac:dyDescent="0.25">
      <c r="A1824">
        <f>municipios[[#This Row],[CÓDIGO DO MUNICÍPIO - TOM]]</f>
        <v>2495</v>
      </c>
      <c r="B1824">
        <f>municipios[[#This Row],[CÓDIGO DO MUNICÍPIO - IBGE]]</f>
        <v>2609808</v>
      </c>
      <c r="C1824">
        <f>VLOOKUP(H1824,estados!C:G,5,0)</f>
        <v>26</v>
      </c>
      <c r="D1824" t="str">
        <f>VLOOKUP(H1824,estados!C:F,4,0)</f>
        <v>Pernambuco</v>
      </c>
      <c r="E1824" t="str">
        <f>VLOOKUP(H1824,estados!C:F,2,0)</f>
        <v>Nordeste</v>
      </c>
      <c r="F1824" t="str">
        <f>municipios[[#This Row],[MUNICÍPIO - IBGE]]</f>
        <v>Orocó</v>
      </c>
      <c r="G1824">
        <f>VLOOKUP(H1824,estados!C:F,3,0)</f>
        <v>185</v>
      </c>
      <c r="H1824" t="str">
        <f>municipios[[#This Row],[UF]]</f>
        <v>PE</v>
      </c>
      <c r="I1824" t="str">
        <f t="shared" si="28"/>
        <v>260980</v>
      </c>
    </row>
    <row r="1825" spans="1:9" x14ac:dyDescent="0.25">
      <c r="A1825">
        <f>municipios[[#This Row],[CÓDIGO DO MUNICÍPIO - TOM]]</f>
        <v>2497</v>
      </c>
      <c r="B1825">
        <f>municipios[[#This Row],[CÓDIGO DO MUNICÍPIO - IBGE]]</f>
        <v>2609907</v>
      </c>
      <c r="C1825">
        <f>VLOOKUP(H1825,estados!C:G,5,0)</f>
        <v>26</v>
      </c>
      <c r="D1825" t="str">
        <f>VLOOKUP(H1825,estados!C:F,4,0)</f>
        <v>Pernambuco</v>
      </c>
      <c r="E1825" t="str">
        <f>VLOOKUP(H1825,estados!C:F,2,0)</f>
        <v>Nordeste</v>
      </c>
      <c r="F1825" t="str">
        <f>municipios[[#This Row],[MUNICÍPIO - IBGE]]</f>
        <v>Ouricuri</v>
      </c>
      <c r="G1825">
        <f>VLOOKUP(H1825,estados!C:F,3,0)</f>
        <v>185</v>
      </c>
      <c r="H1825" t="str">
        <f>municipios[[#This Row],[UF]]</f>
        <v>PE</v>
      </c>
      <c r="I1825" t="str">
        <f t="shared" si="28"/>
        <v>260990</v>
      </c>
    </row>
    <row r="1826" spans="1:9" x14ac:dyDescent="0.25">
      <c r="A1826">
        <f>municipios[[#This Row],[CÓDIGO DO MUNICÍPIO - TOM]]</f>
        <v>2499</v>
      </c>
      <c r="B1826">
        <f>municipios[[#This Row],[CÓDIGO DO MUNICÍPIO - IBGE]]</f>
        <v>2610004</v>
      </c>
      <c r="C1826">
        <f>VLOOKUP(H1826,estados!C:G,5,0)</f>
        <v>26</v>
      </c>
      <c r="D1826" t="str">
        <f>VLOOKUP(H1826,estados!C:F,4,0)</f>
        <v>Pernambuco</v>
      </c>
      <c r="E1826" t="str">
        <f>VLOOKUP(H1826,estados!C:F,2,0)</f>
        <v>Nordeste</v>
      </c>
      <c r="F1826" t="str">
        <f>municipios[[#This Row],[MUNICÍPIO - IBGE]]</f>
        <v>Palmares</v>
      </c>
      <c r="G1826">
        <f>VLOOKUP(H1826,estados!C:F,3,0)</f>
        <v>185</v>
      </c>
      <c r="H1826" t="str">
        <f>municipios[[#This Row],[UF]]</f>
        <v>PE</v>
      </c>
      <c r="I1826" t="str">
        <f t="shared" si="28"/>
        <v>261000</v>
      </c>
    </row>
    <row r="1827" spans="1:9" x14ac:dyDescent="0.25">
      <c r="A1827">
        <f>municipios[[#This Row],[CÓDIGO DO MUNICÍPIO - TOM]]</f>
        <v>2501</v>
      </c>
      <c r="B1827">
        <f>municipios[[#This Row],[CÓDIGO DO MUNICÍPIO - IBGE]]</f>
        <v>2610103</v>
      </c>
      <c r="C1827">
        <f>VLOOKUP(H1827,estados!C:G,5,0)</f>
        <v>26</v>
      </c>
      <c r="D1827" t="str">
        <f>VLOOKUP(H1827,estados!C:F,4,0)</f>
        <v>Pernambuco</v>
      </c>
      <c r="E1827" t="str">
        <f>VLOOKUP(H1827,estados!C:F,2,0)</f>
        <v>Nordeste</v>
      </c>
      <c r="F1827" t="str">
        <f>municipios[[#This Row],[MUNICÍPIO - IBGE]]</f>
        <v>Palmeirina</v>
      </c>
      <c r="G1827">
        <f>VLOOKUP(H1827,estados!C:F,3,0)</f>
        <v>185</v>
      </c>
      <c r="H1827" t="str">
        <f>municipios[[#This Row],[UF]]</f>
        <v>PE</v>
      </c>
      <c r="I1827" t="str">
        <f t="shared" si="28"/>
        <v>261010</v>
      </c>
    </row>
    <row r="1828" spans="1:9" x14ac:dyDescent="0.25">
      <c r="A1828">
        <f>municipios[[#This Row],[CÓDIGO DO MUNICÍPIO - TOM]]</f>
        <v>2503</v>
      </c>
      <c r="B1828">
        <f>municipios[[#This Row],[CÓDIGO DO MUNICÍPIO - IBGE]]</f>
        <v>2610202</v>
      </c>
      <c r="C1828">
        <f>VLOOKUP(H1828,estados!C:G,5,0)</f>
        <v>26</v>
      </c>
      <c r="D1828" t="str">
        <f>VLOOKUP(H1828,estados!C:F,4,0)</f>
        <v>Pernambuco</v>
      </c>
      <c r="E1828" t="str">
        <f>VLOOKUP(H1828,estados!C:F,2,0)</f>
        <v>Nordeste</v>
      </c>
      <c r="F1828" t="str">
        <f>municipios[[#This Row],[MUNICÍPIO - IBGE]]</f>
        <v>Panelas</v>
      </c>
      <c r="G1828">
        <f>VLOOKUP(H1828,estados!C:F,3,0)</f>
        <v>185</v>
      </c>
      <c r="H1828" t="str">
        <f>municipios[[#This Row],[UF]]</f>
        <v>PE</v>
      </c>
      <c r="I1828" t="str">
        <f t="shared" si="28"/>
        <v>261020</v>
      </c>
    </row>
    <row r="1829" spans="1:9" x14ac:dyDescent="0.25">
      <c r="A1829">
        <f>municipios[[#This Row],[CÓDIGO DO MUNICÍPIO - TOM]]</f>
        <v>2505</v>
      </c>
      <c r="B1829">
        <f>municipios[[#This Row],[CÓDIGO DO MUNICÍPIO - IBGE]]</f>
        <v>2610301</v>
      </c>
      <c r="C1829">
        <f>VLOOKUP(H1829,estados!C:G,5,0)</f>
        <v>26</v>
      </c>
      <c r="D1829" t="str">
        <f>VLOOKUP(H1829,estados!C:F,4,0)</f>
        <v>Pernambuco</v>
      </c>
      <c r="E1829" t="str">
        <f>VLOOKUP(H1829,estados!C:F,2,0)</f>
        <v>Nordeste</v>
      </c>
      <c r="F1829" t="str">
        <f>municipios[[#This Row],[MUNICÍPIO - IBGE]]</f>
        <v>Paranatama</v>
      </c>
      <c r="G1829">
        <f>VLOOKUP(H1829,estados!C:F,3,0)</f>
        <v>185</v>
      </c>
      <c r="H1829" t="str">
        <f>municipios[[#This Row],[UF]]</f>
        <v>PE</v>
      </c>
      <c r="I1829" t="str">
        <f t="shared" si="28"/>
        <v>261030</v>
      </c>
    </row>
    <row r="1830" spans="1:9" x14ac:dyDescent="0.25">
      <c r="A1830">
        <f>municipios[[#This Row],[CÓDIGO DO MUNICÍPIO - TOM]]</f>
        <v>2507</v>
      </c>
      <c r="B1830">
        <f>municipios[[#This Row],[CÓDIGO DO MUNICÍPIO - IBGE]]</f>
        <v>2610400</v>
      </c>
      <c r="C1830">
        <f>VLOOKUP(H1830,estados!C:G,5,0)</f>
        <v>26</v>
      </c>
      <c r="D1830" t="str">
        <f>VLOOKUP(H1830,estados!C:F,4,0)</f>
        <v>Pernambuco</v>
      </c>
      <c r="E1830" t="str">
        <f>VLOOKUP(H1830,estados!C:F,2,0)</f>
        <v>Nordeste</v>
      </c>
      <c r="F1830" t="str">
        <f>municipios[[#This Row],[MUNICÍPIO - IBGE]]</f>
        <v>Parnamirim</v>
      </c>
      <c r="G1830">
        <f>VLOOKUP(H1830,estados!C:F,3,0)</f>
        <v>185</v>
      </c>
      <c r="H1830" t="str">
        <f>municipios[[#This Row],[UF]]</f>
        <v>PE</v>
      </c>
      <c r="I1830" t="str">
        <f t="shared" si="28"/>
        <v>261040</v>
      </c>
    </row>
    <row r="1831" spans="1:9" x14ac:dyDescent="0.25">
      <c r="A1831">
        <f>municipios[[#This Row],[CÓDIGO DO MUNICÍPIO - TOM]]</f>
        <v>2509</v>
      </c>
      <c r="B1831">
        <f>municipios[[#This Row],[CÓDIGO DO MUNICÍPIO - IBGE]]</f>
        <v>2610509</v>
      </c>
      <c r="C1831">
        <f>VLOOKUP(H1831,estados!C:G,5,0)</f>
        <v>26</v>
      </c>
      <c r="D1831" t="str">
        <f>VLOOKUP(H1831,estados!C:F,4,0)</f>
        <v>Pernambuco</v>
      </c>
      <c r="E1831" t="str">
        <f>VLOOKUP(H1831,estados!C:F,2,0)</f>
        <v>Nordeste</v>
      </c>
      <c r="F1831" t="str">
        <f>municipios[[#This Row],[MUNICÍPIO - IBGE]]</f>
        <v>Passira</v>
      </c>
      <c r="G1831">
        <f>VLOOKUP(H1831,estados!C:F,3,0)</f>
        <v>185</v>
      </c>
      <c r="H1831" t="str">
        <f>municipios[[#This Row],[UF]]</f>
        <v>PE</v>
      </c>
      <c r="I1831" t="str">
        <f t="shared" si="28"/>
        <v>261050</v>
      </c>
    </row>
    <row r="1832" spans="1:9" x14ac:dyDescent="0.25">
      <c r="A1832">
        <f>municipios[[#This Row],[CÓDIGO DO MUNICÍPIO - TOM]]</f>
        <v>2511</v>
      </c>
      <c r="B1832">
        <f>municipios[[#This Row],[CÓDIGO DO MUNICÍPIO - IBGE]]</f>
        <v>2610608</v>
      </c>
      <c r="C1832">
        <f>VLOOKUP(H1832,estados!C:G,5,0)</f>
        <v>26</v>
      </c>
      <c r="D1832" t="str">
        <f>VLOOKUP(H1832,estados!C:F,4,0)</f>
        <v>Pernambuco</v>
      </c>
      <c r="E1832" t="str">
        <f>VLOOKUP(H1832,estados!C:F,2,0)</f>
        <v>Nordeste</v>
      </c>
      <c r="F1832" t="str">
        <f>municipios[[#This Row],[MUNICÍPIO - IBGE]]</f>
        <v>Paudalho</v>
      </c>
      <c r="G1832">
        <f>VLOOKUP(H1832,estados!C:F,3,0)</f>
        <v>185</v>
      </c>
      <c r="H1832" t="str">
        <f>municipios[[#This Row],[UF]]</f>
        <v>PE</v>
      </c>
      <c r="I1832" t="str">
        <f t="shared" si="28"/>
        <v>261060</v>
      </c>
    </row>
    <row r="1833" spans="1:9" x14ac:dyDescent="0.25">
      <c r="A1833">
        <f>municipios[[#This Row],[CÓDIGO DO MUNICÍPIO - TOM]]</f>
        <v>2513</v>
      </c>
      <c r="B1833">
        <f>municipios[[#This Row],[CÓDIGO DO MUNICÍPIO - IBGE]]</f>
        <v>2610707</v>
      </c>
      <c r="C1833">
        <f>VLOOKUP(H1833,estados!C:G,5,0)</f>
        <v>26</v>
      </c>
      <c r="D1833" t="str">
        <f>VLOOKUP(H1833,estados!C:F,4,0)</f>
        <v>Pernambuco</v>
      </c>
      <c r="E1833" t="str">
        <f>VLOOKUP(H1833,estados!C:F,2,0)</f>
        <v>Nordeste</v>
      </c>
      <c r="F1833" t="str">
        <f>municipios[[#This Row],[MUNICÍPIO - IBGE]]</f>
        <v>Paulista</v>
      </c>
      <c r="G1833">
        <f>VLOOKUP(H1833,estados!C:F,3,0)</f>
        <v>185</v>
      </c>
      <c r="H1833" t="str">
        <f>municipios[[#This Row],[UF]]</f>
        <v>PE</v>
      </c>
      <c r="I1833" t="str">
        <f t="shared" si="28"/>
        <v>261070</v>
      </c>
    </row>
    <row r="1834" spans="1:9" x14ac:dyDescent="0.25">
      <c r="A1834">
        <f>municipios[[#This Row],[CÓDIGO DO MUNICÍPIO - TOM]]</f>
        <v>2515</v>
      </c>
      <c r="B1834">
        <f>municipios[[#This Row],[CÓDIGO DO MUNICÍPIO - IBGE]]</f>
        <v>2610806</v>
      </c>
      <c r="C1834">
        <f>VLOOKUP(H1834,estados!C:G,5,0)</f>
        <v>26</v>
      </c>
      <c r="D1834" t="str">
        <f>VLOOKUP(H1834,estados!C:F,4,0)</f>
        <v>Pernambuco</v>
      </c>
      <c r="E1834" t="str">
        <f>VLOOKUP(H1834,estados!C:F,2,0)</f>
        <v>Nordeste</v>
      </c>
      <c r="F1834" t="str">
        <f>municipios[[#This Row],[MUNICÍPIO - IBGE]]</f>
        <v>Pedra</v>
      </c>
      <c r="G1834">
        <f>VLOOKUP(H1834,estados!C:F,3,0)</f>
        <v>185</v>
      </c>
      <c r="H1834" t="str">
        <f>municipios[[#This Row],[UF]]</f>
        <v>PE</v>
      </c>
      <c r="I1834" t="str">
        <f t="shared" si="28"/>
        <v>261080</v>
      </c>
    </row>
    <row r="1835" spans="1:9" x14ac:dyDescent="0.25">
      <c r="A1835">
        <f>municipios[[#This Row],[CÓDIGO DO MUNICÍPIO - TOM]]</f>
        <v>2517</v>
      </c>
      <c r="B1835">
        <f>municipios[[#This Row],[CÓDIGO DO MUNICÍPIO - IBGE]]</f>
        <v>2610905</v>
      </c>
      <c r="C1835">
        <f>VLOOKUP(H1835,estados!C:G,5,0)</f>
        <v>26</v>
      </c>
      <c r="D1835" t="str">
        <f>VLOOKUP(H1835,estados!C:F,4,0)</f>
        <v>Pernambuco</v>
      </c>
      <c r="E1835" t="str">
        <f>VLOOKUP(H1835,estados!C:F,2,0)</f>
        <v>Nordeste</v>
      </c>
      <c r="F1835" t="str">
        <f>municipios[[#This Row],[MUNICÍPIO - IBGE]]</f>
        <v>Pesqueira</v>
      </c>
      <c r="G1835">
        <f>VLOOKUP(H1835,estados!C:F,3,0)</f>
        <v>185</v>
      </c>
      <c r="H1835" t="str">
        <f>municipios[[#This Row],[UF]]</f>
        <v>PE</v>
      </c>
      <c r="I1835" t="str">
        <f t="shared" si="28"/>
        <v>261090</v>
      </c>
    </row>
    <row r="1836" spans="1:9" x14ac:dyDescent="0.25">
      <c r="A1836">
        <f>municipios[[#This Row],[CÓDIGO DO MUNICÍPIO - TOM]]</f>
        <v>2519</v>
      </c>
      <c r="B1836">
        <f>municipios[[#This Row],[CÓDIGO DO MUNICÍPIO - IBGE]]</f>
        <v>2611002</v>
      </c>
      <c r="C1836">
        <f>VLOOKUP(H1836,estados!C:G,5,0)</f>
        <v>26</v>
      </c>
      <c r="D1836" t="str">
        <f>VLOOKUP(H1836,estados!C:F,4,0)</f>
        <v>Pernambuco</v>
      </c>
      <c r="E1836" t="str">
        <f>VLOOKUP(H1836,estados!C:F,2,0)</f>
        <v>Nordeste</v>
      </c>
      <c r="F1836" t="str">
        <f>municipios[[#This Row],[MUNICÍPIO - IBGE]]</f>
        <v>Petrolândia</v>
      </c>
      <c r="G1836">
        <f>VLOOKUP(H1836,estados!C:F,3,0)</f>
        <v>185</v>
      </c>
      <c r="H1836" t="str">
        <f>municipios[[#This Row],[UF]]</f>
        <v>PE</v>
      </c>
      <c r="I1836" t="str">
        <f t="shared" si="28"/>
        <v>261100</v>
      </c>
    </row>
    <row r="1837" spans="1:9" x14ac:dyDescent="0.25">
      <c r="A1837">
        <f>municipios[[#This Row],[CÓDIGO DO MUNICÍPIO - TOM]]</f>
        <v>2521</v>
      </c>
      <c r="B1837">
        <f>municipios[[#This Row],[CÓDIGO DO MUNICÍPIO - IBGE]]</f>
        <v>2611101</v>
      </c>
      <c r="C1837">
        <f>VLOOKUP(H1837,estados!C:G,5,0)</f>
        <v>26</v>
      </c>
      <c r="D1837" t="str">
        <f>VLOOKUP(H1837,estados!C:F,4,0)</f>
        <v>Pernambuco</v>
      </c>
      <c r="E1837" t="str">
        <f>VLOOKUP(H1837,estados!C:F,2,0)</f>
        <v>Nordeste</v>
      </c>
      <c r="F1837" t="str">
        <f>municipios[[#This Row],[MUNICÍPIO - IBGE]]</f>
        <v>Petrolina</v>
      </c>
      <c r="G1837">
        <f>VLOOKUP(H1837,estados!C:F,3,0)</f>
        <v>185</v>
      </c>
      <c r="H1837" t="str">
        <f>municipios[[#This Row],[UF]]</f>
        <v>PE</v>
      </c>
      <c r="I1837" t="str">
        <f t="shared" si="28"/>
        <v>261110</v>
      </c>
    </row>
    <row r="1838" spans="1:9" x14ac:dyDescent="0.25">
      <c r="A1838">
        <f>municipios[[#This Row],[CÓDIGO DO MUNICÍPIO - TOM]]</f>
        <v>2523</v>
      </c>
      <c r="B1838">
        <f>municipios[[#This Row],[CÓDIGO DO MUNICÍPIO - IBGE]]</f>
        <v>2611200</v>
      </c>
      <c r="C1838">
        <f>VLOOKUP(H1838,estados!C:G,5,0)</f>
        <v>26</v>
      </c>
      <c r="D1838" t="str">
        <f>VLOOKUP(H1838,estados!C:F,4,0)</f>
        <v>Pernambuco</v>
      </c>
      <c r="E1838" t="str">
        <f>VLOOKUP(H1838,estados!C:F,2,0)</f>
        <v>Nordeste</v>
      </c>
      <c r="F1838" t="str">
        <f>municipios[[#This Row],[MUNICÍPIO - IBGE]]</f>
        <v>Poção</v>
      </c>
      <c r="G1838">
        <f>VLOOKUP(H1838,estados!C:F,3,0)</f>
        <v>185</v>
      </c>
      <c r="H1838" t="str">
        <f>municipios[[#This Row],[UF]]</f>
        <v>PE</v>
      </c>
      <c r="I1838" t="str">
        <f t="shared" si="28"/>
        <v>261120</v>
      </c>
    </row>
    <row r="1839" spans="1:9" x14ac:dyDescent="0.25">
      <c r="A1839">
        <f>municipios[[#This Row],[CÓDIGO DO MUNICÍPIO - TOM]]</f>
        <v>2525</v>
      </c>
      <c r="B1839">
        <f>municipios[[#This Row],[CÓDIGO DO MUNICÍPIO - IBGE]]</f>
        <v>2611309</v>
      </c>
      <c r="C1839">
        <f>VLOOKUP(H1839,estados!C:G,5,0)</f>
        <v>26</v>
      </c>
      <c r="D1839" t="str">
        <f>VLOOKUP(H1839,estados!C:F,4,0)</f>
        <v>Pernambuco</v>
      </c>
      <c r="E1839" t="str">
        <f>VLOOKUP(H1839,estados!C:F,2,0)</f>
        <v>Nordeste</v>
      </c>
      <c r="F1839" t="str">
        <f>municipios[[#This Row],[MUNICÍPIO - IBGE]]</f>
        <v>Pombos</v>
      </c>
      <c r="G1839">
        <f>VLOOKUP(H1839,estados!C:F,3,0)</f>
        <v>185</v>
      </c>
      <c r="H1839" t="str">
        <f>municipios[[#This Row],[UF]]</f>
        <v>PE</v>
      </c>
      <c r="I1839" t="str">
        <f t="shared" si="28"/>
        <v>261130</v>
      </c>
    </row>
    <row r="1840" spans="1:9" x14ac:dyDescent="0.25">
      <c r="A1840">
        <f>municipios[[#This Row],[CÓDIGO DO MUNICÍPIO - TOM]]</f>
        <v>2527</v>
      </c>
      <c r="B1840">
        <f>municipios[[#This Row],[CÓDIGO DO MUNICÍPIO - IBGE]]</f>
        <v>2611408</v>
      </c>
      <c r="C1840">
        <f>VLOOKUP(H1840,estados!C:G,5,0)</f>
        <v>26</v>
      </c>
      <c r="D1840" t="str">
        <f>VLOOKUP(H1840,estados!C:F,4,0)</f>
        <v>Pernambuco</v>
      </c>
      <c r="E1840" t="str">
        <f>VLOOKUP(H1840,estados!C:F,2,0)</f>
        <v>Nordeste</v>
      </c>
      <c r="F1840" t="str">
        <f>municipios[[#This Row],[MUNICÍPIO - IBGE]]</f>
        <v>Primavera</v>
      </c>
      <c r="G1840">
        <f>VLOOKUP(H1840,estados!C:F,3,0)</f>
        <v>185</v>
      </c>
      <c r="H1840" t="str">
        <f>municipios[[#This Row],[UF]]</f>
        <v>PE</v>
      </c>
      <c r="I1840" t="str">
        <f t="shared" si="28"/>
        <v>261140</v>
      </c>
    </row>
    <row r="1841" spans="1:9" x14ac:dyDescent="0.25">
      <c r="A1841">
        <f>municipios[[#This Row],[CÓDIGO DO MUNICÍPIO - TOM]]</f>
        <v>2529</v>
      </c>
      <c r="B1841">
        <f>municipios[[#This Row],[CÓDIGO DO MUNICÍPIO - IBGE]]</f>
        <v>2611507</v>
      </c>
      <c r="C1841">
        <f>VLOOKUP(H1841,estados!C:G,5,0)</f>
        <v>26</v>
      </c>
      <c r="D1841" t="str">
        <f>VLOOKUP(H1841,estados!C:F,4,0)</f>
        <v>Pernambuco</v>
      </c>
      <c r="E1841" t="str">
        <f>VLOOKUP(H1841,estados!C:F,2,0)</f>
        <v>Nordeste</v>
      </c>
      <c r="F1841" t="str">
        <f>municipios[[#This Row],[MUNICÍPIO - IBGE]]</f>
        <v>Quipapá</v>
      </c>
      <c r="G1841">
        <f>VLOOKUP(H1841,estados!C:F,3,0)</f>
        <v>185</v>
      </c>
      <c r="H1841" t="str">
        <f>municipios[[#This Row],[UF]]</f>
        <v>PE</v>
      </c>
      <c r="I1841" t="str">
        <f t="shared" si="28"/>
        <v>261150</v>
      </c>
    </row>
    <row r="1842" spans="1:9" x14ac:dyDescent="0.25">
      <c r="A1842">
        <f>municipios[[#This Row],[CÓDIGO DO MUNICÍPIO - TOM]]</f>
        <v>2531</v>
      </c>
      <c r="B1842">
        <f>municipios[[#This Row],[CÓDIGO DO MUNICÍPIO - IBGE]]</f>
        <v>2611606</v>
      </c>
      <c r="C1842">
        <f>VLOOKUP(H1842,estados!C:G,5,0)</f>
        <v>26</v>
      </c>
      <c r="D1842" t="str">
        <f>VLOOKUP(H1842,estados!C:F,4,0)</f>
        <v>Pernambuco</v>
      </c>
      <c r="E1842" t="str">
        <f>VLOOKUP(H1842,estados!C:F,2,0)</f>
        <v>Nordeste</v>
      </c>
      <c r="F1842" t="str">
        <f>municipios[[#This Row],[MUNICÍPIO - IBGE]]</f>
        <v>Recife</v>
      </c>
      <c r="G1842">
        <f>VLOOKUP(H1842,estados!C:F,3,0)</f>
        <v>185</v>
      </c>
      <c r="H1842" t="str">
        <f>municipios[[#This Row],[UF]]</f>
        <v>PE</v>
      </c>
      <c r="I1842" t="str">
        <f t="shared" si="28"/>
        <v>261160</v>
      </c>
    </row>
    <row r="1843" spans="1:9" x14ac:dyDescent="0.25">
      <c r="A1843">
        <f>municipios[[#This Row],[CÓDIGO DO MUNICÍPIO - TOM]]</f>
        <v>2533</v>
      </c>
      <c r="B1843">
        <f>municipios[[#This Row],[CÓDIGO DO MUNICÍPIO - IBGE]]</f>
        <v>2611705</v>
      </c>
      <c r="C1843">
        <f>VLOOKUP(H1843,estados!C:G,5,0)</f>
        <v>26</v>
      </c>
      <c r="D1843" t="str">
        <f>VLOOKUP(H1843,estados!C:F,4,0)</f>
        <v>Pernambuco</v>
      </c>
      <c r="E1843" t="str">
        <f>VLOOKUP(H1843,estados!C:F,2,0)</f>
        <v>Nordeste</v>
      </c>
      <c r="F1843" t="str">
        <f>municipios[[#This Row],[MUNICÍPIO - IBGE]]</f>
        <v>Riacho das Almas</v>
      </c>
      <c r="G1843">
        <f>VLOOKUP(H1843,estados!C:F,3,0)</f>
        <v>185</v>
      </c>
      <c r="H1843" t="str">
        <f>municipios[[#This Row],[UF]]</f>
        <v>PE</v>
      </c>
      <c r="I1843" t="str">
        <f t="shared" si="28"/>
        <v>261170</v>
      </c>
    </row>
    <row r="1844" spans="1:9" x14ac:dyDescent="0.25">
      <c r="A1844">
        <f>municipios[[#This Row],[CÓDIGO DO MUNICÍPIO - TOM]]</f>
        <v>2535</v>
      </c>
      <c r="B1844">
        <f>municipios[[#This Row],[CÓDIGO DO MUNICÍPIO - IBGE]]</f>
        <v>2611804</v>
      </c>
      <c r="C1844">
        <f>VLOOKUP(H1844,estados!C:G,5,0)</f>
        <v>26</v>
      </c>
      <c r="D1844" t="str">
        <f>VLOOKUP(H1844,estados!C:F,4,0)</f>
        <v>Pernambuco</v>
      </c>
      <c r="E1844" t="str">
        <f>VLOOKUP(H1844,estados!C:F,2,0)</f>
        <v>Nordeste</v>
      </c>
      <c r="F1844" t="str">
        <f>municipios[[#This Row],[MUNICÍPIO - IBGE]]</f>
        <v>Ribeirão</v>
      </c>
      <c r="G1844">
        <f>VLOOKUP(H1844,estados!C:F,3,0)</f>
        <v>185</v>
      </c>
      <c r="H1844" t="str">
        <f>municipios[[#This Row],[UF]]</f>
        <v>PE</v>
      </c>
      <c r="I1844" t="str">
        <f t="shared" si="28"/>
        <v>261180</v>
      </c>
    </row>
    <row r="1845" spans="1:9" x14ac:dyDescent="0.25">
      <c r="A1845">
        <f>municipios[[#This Row],[CÓDIGO DO MUNICÍPIO - TOM]]</f>
        <v>2537</v>
      </c>
      <c r="B1845">
        <f>municipios[[#This Row],[CÓDIGO DO MUNICÍPIO - IBGE]]</f>
        <v>2611903</v>
      </c>
      <c r="C1845">
        <f>VLOOKUP(H1845,estados!C:G,5,0)</f>
        <v>26</v>
      </c>
      <c r="D1845" t="str">
        <f>VLOOKUP(H1845,estados!C:F,4,0)</f>
        <v>Pernambuco</v>
      </c>
      <c r="E1845" t="str">
        <f>VLOOKUP(H1845,estados!C:F,2,0)</f>
        <v>Nordeste</v>
      </c>
      <c r="F1845" t="str">
        <f>municipios[[#This Row],[MUNICÍPIO - IBGE]]</f>
        <v>Rio Formoso</v>
      </c>
      <c r="G1845">
        <f>VLOOKUP(H1845,estados!C:F,3,0)</f>
        <v>185</v>
      </c>
      <c r="H1845" t="str">
        <f>municipios[[#This Row],[UF]]</f>
        <v>PE</v>
      </c>
      <c r="I1845" t="str">
        <f t="shared" si="28"/>
        <v>261190</v>
      </c>
    </row>
    <row r="1846" spans="1:9" x14ac:dyDescent="0.25">
      <c r="A1846">
        <f>municipios[[#This Row],[CÓDIGO DO MUNICÍPIO - TOM]]</f>
        <v>2539</v>
      </c>
      <c r="B1846">
        <f>municipios[[#This Row],[CÓDIGO DO MUNICÍPIO - IBGE]]</f>
        <v>2612000</v>
      </c>
      <c r="C1846">
        <f>VLOOKUP(H1846,estados!C:G,5,0)</f>
        <v>26</v>
      </c>
      <c r="D1846" t="str">
        <f>VLOOKUP(H1846,estados!C:F,4,0)</f>
        <v>Pernambuco</v>
      </c>
      <c r="E1846" t="str">
        <f>VLOOKUP(H1846,estados!C:F,2,0)</f>
        <v>Nordeste</v>
      </c>
      <c r="F1846" t="str">
        <f>municipios[[#This Row],[MUNICÍPIO - IBGE]]</f>
        <v>Sairé</v>
      </c>
      <c r="G1846">
        <f>VLOOKUP(H1846,estados!C:F,3,0)</f>
        <v>185</v>
      </c>
      <c r="H1846" t="str">
        <f>municipios[[#This Row],[UF]]</f>
        <v>PE</v>
      </c>
      <c r="I1846" t="str">
        <f t="shared" si="28"/>
        <v>261200</v>
      </c>
    </row>
    <row r="1847" spans="1:9" x14ac:dyDescent="0.25">
      <c r="A1847">
        <f>municipios[[#This Row],[CÓDIGO DO MUNICÍPIO - TOM]]</f>
        <v>2541</v>
      </c>
      <c r="B1847">
        <f>municipios[[#This Row],[CÓDIGO DO MUNICÍPIO - IBGE]]</f>
        <v>2612109</v>
      </c>
      <c r="C1847">
        <f>VLOOKUP(H1847,estados!C:G,5,0)</f>
        <v>26</v>
      </c>
      <c r="D1847" t="str">
        <f>VLOOKUP(H1847,estados!C:F,4,0)</f>
        <v>Pernambuco</v>
      </c>
      <c r="E1847" t="str">
        <f>VLOOKUP(H1847,estados!C:F,2,0)</f>
        <v>Nordeste</v>
      </c>
      <c r="F1847" t="str">
        <f>municipios[[#This Row],[MUNICÍPIO - IBGE]]</f>
        <v>Salgadinho</v>
      </c>
      <c r="G1847">
        <f>VLOOKUP(H1847,estados!C:F,3,0)</f>
        <v>185</v>
      </c>
      <c r="H1847" t="str">
        <f>municipios[[#This Row],[UF]]</f>
        <v>PE</v>
      </c>
      <c r="I1847" t="str">
        <f t="shared" si="28"/>
        <v>261210</v>
      </c>
    </row>
    <row r="1848" spans="1:9" x14ac:dyDescent="0.25">
      <c r="A1848">
        <f>municipios[[#This Row],[CÓDIGO DO MUNICÍPIO - TOM]]</f>
        <v>2543</v>
      </c>
      <c r="B1848">
        <f>municipios[[#This Row],[CÓDIGO DO MUNICÍPIO - IBGE]]</f>
        <v>2612208</v>
      </c>
      <c r="C1848">
        <f>VLOOKUP(H1848,estados!C:G,5,0)</f>
        <v>26</v>
      </c>
      <c r="D1848" t="str">
        <f>VLOOKUP(H1848,estados!C:F,4,0)</f>
        <v>Pernambuco</v>
      </c>
      <c r="E1848" t="str">
        <f>VLOOKUP(H1848,estados!C:F,2,0)</f>
        <v>Nordeste</v>
      </c>
      <c r="F1848" t="str">
        <f>municipios[[#This Row],[MUNICÍPIO - IBGE]]</f>
        <v>Salgueiro</v>
      </c>
      <c r="G1848">
        <f>VLOOKUP(H1848,estados!C:F,3,0)</f>
        <v>185</v>
      </c>
      <c r="H1848" t="str">
        <f>municipios[[#This Row],[UF]]</f>
        <v>PE</v>
      </c>
      <c r="I1848" t="str">
        <f t="shared" si="28"/>
        <v>261220</v>
      </c>
    </row>
    <row r="1849" spans="1:9" x14ac:dyDescent="0.25">
      <c r="A1849">
        <f>municipios[[#This Row],[CÓDIGO DO MUNICÍPIO - TOM]]</f>
        <v>2545</v>
      </c>
      <c r="B1849">
        <f>municipios[[#This Row],[CÓDIGO DO MUNICÍPIO - IBGE]]</f>
        <v>2612307</v>
      </c>
      <c r="C1849">
        <f>VLOOKUP(H1849,estados!C:G,5,0)</f>
        <v>26</v>
      </c>
      <c r="D1849" t="str">
        <f>VLOOKUP(H1849,estados!C:F,4,0)</f>
        <v>Pernambuco</v>
      </c>
      <c r="E1849" t="str">
        <f>VLOOKUP(H1849,estados!C:F,2,0)</f>
        <v>Nordeste</v>
      </c>
      <c r="F1849" t="str">
        <f>municipios[[#This Row],[MUNICÍPIO - IBGE]]</f>
        <v>Saloá</v>
      </c>
      <c r="G1849">
        <f>VLOOKUP(H1849,estados!C:F,3,0)</f>
        <v>185</v>
      </c>
      <c r="H1849" t="str">
        <f>municipios[[#This Row],[UF]]</f>
        <v>PE</v>
      </c>
      <c r="I1849" t="str">
        <f t="shared" si="28"/>
        <v>261230</v>
      </c>
    </row>
    <row r="1850" spans="1:9" x14ac:dyDescent="0.25">
      <c r="A1850">
        <f>municipios[[#This Row],[CÓDIGO DO MUNICÍPIO - TOM]]</f>
        <v>2547</v>
      </c>
      <c r="B1850">
        <f>municipios[[#This Row],[CÓDIGO DO MUNICÍPIO - IBGE]]</f>
        <v>2612406</v>
      </c>
      <c r="C1850">
        <f>VLOOKUP(H1850,estados!C:G,5,0)</f>
        <v>26</v>
      </c>
      <c r="D1850" t="str">
        <f>VLOOKUP(H1850,estados!C:F,4,0)</f>
        <v>Pernambuco</v>
      </c>
      <c r="E1850" t="str">
        <f>VLOOKUP(H1850,estados!C:F,2,0)</f>
        <v>Nordeste</v>
      </c>
      <c r="F1850" t="str">
        <f>municipios[[#This Row],[MUNICÍPIO - IBGE]]</f>
        <v>Sanharó</v>
      </c>
      <c r="G1850">
        <f>VLOOKUP(H1850,estados!C:F,3,0)</f>
        <v>185</v>
      </c>
      <c r="H1850" t="str">
        <f>municipios[[#This Row],[UF]]</f>
        <v>PE</v>
      </c>
      <c r="I1850" t="str">
        <f t="shared" si="28"/>
        <v>261240</v>
      </c>
    </row>
    <row r="1851" spans="1:9" x14ac:dyDescent="0.25">
      <c r="A1851">
        <f>municipios[[#This Row],[CÓDIGO DO MUNICÍPIO - TOM]]</f>
        <v>2549</v>
      </c>
      <c r="B1851">
        <f>municipios[[#This Row],[CÓDIGO DO MUNICÍPIO - IBGE]]</f>
        <v>2612505</v>
      </c>
      <c r="C1851">
        <f>VLOOKUP(H1851,estados!C:G,5,0)</f>
        <v>26</v>
      </c>
      <c r="D1851" t="str">
        <f>VLOOKUP(H1851,estados!C:F,4,0)</f>
        <v>Pernambuco</v>
      </c>
      <c r="E1851" t="str">
        <f>VLOOKUP(H1851,estados!C:F,2,0)</f>
        <v>Nordeste</v>
      </c>
      <c r="F1851" t="str">
        <f>municipios[[#This Row],[MUNICÍPIO - IBGE]]</f>
        <v>Santa Cruz do Capibaribe</v>
      </c>
      <c r="G1851">
        <f>VLOOKUP(H1851,estados!C:F,3,0)</f>
        <v>185</v>
      </c>
      <c r="H1851" t="str">
        <f>municipios[[#This Row],[UF]]</f>
        <v>PE</v>
      </c>
      <c r="I1851" t="str">
        <f t="shared" si="28"/>
        <v>261250</v>
      </c>
    </row>
    <row r="1852" spans="1:9" x14ac:dyDescent="0.25">
      <c r="A1852">
        <f>municipios[[#This Row],[CÓDIGO DO MUNICÍPIO - TOM]]</f>
        <v>2551</v>
      </c>
      <c r="B1852">
        <f>municipios[[#This Row],[CÓDIGO DO MUNICÍPIO - IBGE]]</f>
        <v>2612604</v>
      </c>
      <c r="C1852">
        <f>VLOOKUP(H1852,estados!C:G,5,0)</f>
        <v>26</v>
      </c>
      <c r="D1852" t="str">
        <f>VLOOKUP(H1852,estados!C:F,4,0)</f>
        <v>Pernambuco</v>
      </c>
      <c r="E1852" t="str">
        <f>VLOOKUP(H1852,estados!C:F,2,0)</f>
        <v>Nordeste</v>
      </c>
      <c r="F1852" t="str">
        <f>municipios[[#This Row],[MUNICÍPIO - IBGE]]</f>
        <v>Santa Maria da Boa Vista</v>
      </c>
      <c r="G1852">
        <f>VLOOKUP(H1852,estados!C:F,3,0)</f>
        <v>185</v>
      </c>
      <c r="H1852" t="str">
        <f>municipios[[#This Row],[UF]]</f>
        <v>PE</v>
      </c>
      <c r="I1852" t="str">
        <f t="shared" si="28"/>
        <v>261260</v>
      </c>
    </row>
    <row r="1853" spans="1:9" x14ac:dyDescent="0.25">
      <c r="A1853">
        <f>municipios[[#This Row],[CÓDIGO DO MUNICÍPIO - TOM]]</f>
        <v>2553</v>
      </c>
      <c r="B1853">
        <f>municipios[[#This Row],[CÓDIGO DO MUNICÍPIO - IBGE]]</f>
        <v>2612703</v>
      </c>
      <c r="C1853">
        <f>VLOOKUP(H1853,estados!C:G,5,0)</f>
        <v>26</v>
      </c>
      <c r="D1853" t="str">
        <f>VLOOKUP(H1853,estados!C:F,4,0)</f>
        <v>Pernambuco</v>
      </c>
      <c r="E1853" t="str">
        <f>VLOOKUP(H1853,estados!C:F,2,0)</f>
        <v>Nordeste</v>
      </c>
      <c r="F1853" t="str">
        <f>municipios[[#This Row],[MUNICÍPIO - IBGE]]</f>
        <v>Santa Maria do Cambucá</v>
      </c>
      <c r="G1853">
        <f>VLOOKUP(H1853,estados!C:F,3,0)</f>
        <v>185</v>
      </c>
      <c r="H1853" t="str">
        <f>municipios[[#This Row],[UF]]</f>
        <v>PE</v>
      </c>
      <c r="I1853" t="str">
        <f t="shared" si="28"/>
        <v>261270</v>
      </c>
    </row>
    <row r="1854" spans="1:9" x14ac:dyDescent="0.25">
      <c r="A1854">
        <f>municipios[[#This Row],[CÓDIGO DO MUNICÍPIO - TOM]]</f>
        <v>2555</v>
      </c>
      <c r="B1854">
        <f>municipios[[#This Row],[CÓDIGO DO MUNICÍPIO - IBGE]]</f>
        <v>2612802</v>
      </c>
      <c r="C1854">
        <f>VLOOKUP(H1854,estados!C:G,5,0)</f>
        <v>26</v>
      </c>
      <c r="D1854" t="str">
        <f>VLOOKUP(H1854,estados!C:F,4,0)</f>
        <v>Pernambuco</v>
      </c>
      <c r="E1854" t="str">
        <f>VLOOKUP(H1854,estados!C:F,2,0)</f>
        <v>Nordeste</v>
      </c>
      <c r="F1854" t="str">
        <f>municipios[[#This Row],[MUNICÍPIO - IBGE]]</f>
        <v>Santa Terezinha</v>
      </c>
      <c r="G1854">
        <f>VLOOKUP(H1854,estados!C:F,3,0)</f>
        <v>185</v>
      </c>
      <c r="H1854" t="str">
        <f>municipios[[#This Row],[UF]]</f>
        <v>PE</v>
      </c>
      <c r="I1854" t="str">
        <f t="shared" si="28"/>
        <v>261280</v>
      </c>
    </row>
    <row r="1855" spans="1:9" x14ac:dyDescent="0.25">
      <c r="A1855">
        <f>municipios[[#This Row],[CÓDIGO DO MUNICÍPIO - TOM]]</f>
        <v>2557</v>
      </c>
      <c r="B1855">
        <f>municipios[[#This Row],[CÓDIGO DO MUNICÍPIO - IBGE]]</f>
        <v>2612901</v>
      </c>
      <c r="C1855">
        <f>VLOOKUP(H1855,estados!C:G,5,0)</f>
        <v>26</v>
      </c>
      <c r="D1855" t="str">
        <f>VLOOKUP(H1855,estados!C:F,4,0)</f>
        <v>Pernambuco</v>
      </c>
      <c r="E1855" t="str">
        <f>VLOOKUP(H1855,estados!C:F,2,0)</f>
        <v>Nordeste</v>
      </c>
      <c r="F1855" t="str">
        <f>municipios[[#This Row],[MUNICÍPIO - IBGE]]</f>
        <v>São Benedito do Sul</v>
      </c>
      <c r="G1855">
        <f>VLOOKUP(H1855,estados!C:F,3,0)</f>
        <v>185</v>
      </c>
      <c r="H1855" t="str">
        <f>municipios[[#This Row],[UF]]</f>
        <v>PE</v>
      </c>
      <c r="I1855" t="str">
        <f t="shared" si="28"/>
        <v>261290</v>
      </c>
    </row>
    <row r="1856" spans="1:9" x14ac:dyDescent="0.25">
      <c r="A1856">
        <f>municipios[[#This Row],[CÓDIGO DO MUNICÍPIO - TOM]]</f>
        <v>2559</v>
      </c>
      <c r="B1856">
        <f>municipios[[#This Row],[CÓDIGO DO MUNICÍPIO - IBGE]]</f>
        <v>2613008</v>
      </c>
      <c r="C1856">
        <f>VLOOKUP(H1856,estados!C:G,5,0)</f>
        <v>26</v>
      </c>
      <c r="D1856" t="str">
        <f>VLOOKUP(H1856,estados!C:F,4,0)</f>
        <v>Pernambuco</v>
      </c>
      <c r="E1856" t="str">
        <f>VLOOKUP(H1856,estados!C:F,2,0)</f>
        <v>Nordeste</v>
      </c>
      <c r="F1856" t="str">
        <f>municipios[[#This Row],[MUNICÍPIO - IBGE]]</f>
        <v>São Bento do Una</v>
      </c>
      <c r="G1856">
        <f>VLOOKUP(H1856,estados!C:F,3,0)</f>
        <v>185</v>
      </c>
      <c r="H1856" t="str">
        <f>municipios[[#This Row],[UF]]</f>
        <v>PE</v>
      </c>
      <c r="I1856" t="str">
        <f t="shared" si="28"/>
        <v>261300</v>
      </c>
    </row>
    <row r="1857" spans="1:9" x14ac:dyDescent="0.25">
      <c r="A1857">
        <f>municipios[[#This Row],[CÓDIGO DO MUNICÍPIO - TOM]]</f>
        <v>2561</v>
      </c>
      <c r="B1857">
        <f>municipios[[#This Row],[CÓDIGO DO MUNICÍPIO - IBGE]]</f>
        <v>2613107</v>
      </c>
      <c r="C1857">
        <f>VLOOKUP(H1857,estados!C:G,5,0)</f>
        <v>26</v>
      </c>
      <c r="D1857" t="str">
        <f>VLOOKUP(H1857,estados!C:F,4,0)</f>
        <v>Pernambuco</v>
      </c>
      <c r="E1857" t="str">
        <f>VLOOKUP(H1857,estados!C:F,2,0)</f>
        <v>Nordeste</v>
      </c>
      <c r="F1857" t="str">
        <f>municipios[[#This Row],[MUNICÍPIO - IBGE]]</f>
        <v>São Caitano</v>
      </c>
      <c r="G1857">
        <f>VLOOKUP(H1857,estados!C:F,3,0)</f>
        <v>185</v>
      </c>
      <c r="H1857" t="str">
        <f>municipios[[#This Row],[UF]]</f>
        <v>PE</v>
      </c>
      <c r="I1857" t="str">
        <f t="shared" si="28"/>
        <v>261310</v>
      </c>
    </row>
    <row r="1858" spans="1:9" x14ac:dyDescent="0.25">
      <c r="A1858">
        <f>municipios[[#This Row],[CÓDIGO DO MUNICÍPIO - TOM]]</f>
        <v>2563</v>
      </c>
      <c r="B1858">
        <f>municipios[[#This Row],[CÓDIGO DO MUNICÍPIO - IBGE]]</f>
        <v>2613206</v>
      </c>
      <c r="C1858">
        <f>VLOOKUP(H1858,estados!C:G,5,0)</f>
        <v>26</v>
      </c>
      <c r="D1858" t="str">
        <f>VLOOKUP(H1858,estados!C:F,4,0)</f>
        <v>Pernambuco</v>
      </c>
      <c r="E1858" t="str">
        <f>VLOOKUP(H1858,estados!C:F,2,0)</f>
        <v>Nordeste</v>
      </c>
      <c r="F1858" t="str">
        <f>municipios[[#This Row],[MUNICÍPIO - IBGE]]</f>
        <v>São João</v>
      </c>
      <c r="G1858">
        <f>VLOOKUP(H1858,estados!C:F,3,0)</f>
        <v>185</v>
      </c>
      <c r="H1858" t="str">
        <f>municipios[[#This Row],[UF]]</f>
        <v>PE</v>
      </c>
      <c r="I1858" t="str">
        <f t="shared" si="28"/>
        <v>261320</v>
      </c>
    </row>
    <row r="1859" spans="1:9" x14ac:dyDescent="0.25">
      <c r="A1859">
        <f>municipios[[#This Row],[CÓDIGO DO MUNICÍPIO - TOM]]</f>
        <v>2565</v>
      </c>
      <c r="B1859">
        <f>municipios[[#This Row],[CÓDIGO DO MUNICÍPIO - IBGE]]</f>
        <v>2613305</v>
      </c>
      <c r="C1859">
        <f>VLOOKUP(H1859,estados!C:G,5,0)</f>
        <v>26</v>
      </c>
      <c r="D1859" t="str">
        <f>VLOOKUP(H1859,estados!C:F,4,0)</f>
        <v>Pernambuco</v>
      </c>
      <c r="E1859" t="str">
        <f>VLOOKUP(H1859,estados!C:F,2,0)</f>
        <v>Nordeste</v>
      </c>
      <c r="F1859" t="str">
        <f>municipios[[#This Row],[MUNICÍPIO - IBGE]]</f>
        <v>São Joaquim do Monte</v>
      </c>
      <c r="G1859">
        <f>VLOOKUP(H1859,estados!C:F,3,0)</f>
        <v>185</v>
      </c>
      <c r="H1859" t="str">
        <f>municipios[[#This Row],[UF]]</f>
        <v>PE</v>
      </c>
      <c r="I1859" t="str">
        <f t="shared" ref="I1859:I1922" si="29">LEFT(B1859,LEN(B1859)-1)</f>
        <v>261330</v>
      </c>
    </row>
    <row r="1860" spans="1:9" x14ac:dyDescent="0.25">
      <c r="A1860">
        <f>municipios[[#This Row],[CÓDIGO DO MUNICÍPIO - TOM]]</f>
        <v>2567</v>
      </c>
      <c r="B1860">
        <f>municipios[[#This Row],[CÓDIGO DO MUNICÍPIO - IBGE]]</f>
        <v>2613404</v>
      </c>
      <c r="C1860">
        <f>VLOOKUP(H1860,estados!C:G,5,0)</f>
        <v>26</v>
      </c>
      <c r="D1860" t="str">
        <f>VLOOKUP(H1860,estados!C:F,4,0)</f>
        <v>Pernambuco</v>
      </c>
      <c r="E1860" t="str">
        <f>VLOOKUP(H1860,estados!C:F,2,0)</f>
        <v>Nordeste</v>
      </c>
      <c r="F1860" t="str">
        <f>municipios[[#This Row],[MUNICÍPIO - IBGE]]</f>
        <v>São José da Coroa Grande</v>
      </c>
      <c r="G1860">
        <f>VLOOKUP(H1860,estados!C:F,3,0)</f>
        <v>185</v>
      </c>
      <c r="H1860" t="str">
        <f>municipios[[#This Row],[UF]]</f>
        <v>PE</v>
      </c>
      <c r="I1860" t="str">
        <f t="shared" si="29"/>
        <v>261340</v>
      </c>
    </row>
    <row r="1861" spans="1:9" x14ac:dyDescent="0.25">
      <c r="A1861">
        <f>municipios[[#This Row],[CÓDIGO DO MUNICÍPIO - TOM]]</f>
        <v>2569</v>
      </c>
      <c r="B1861">
        <f>municipios[[#This Row],[CÓDIGO DO MUNICÍPIO - IBGE]]</f>
        <v>2613503</v>
      </c>
      <c r="C1861">
        <f>VLOOKUP(H1861,estados!C:G,5,0)</f>
        <v>26</v>
      </c>
      <c r="D1861" t="str">
        <f>VLOOKUP(H1861,estados!C:F,4,0)</f>
        <v>Pernambuco</v>
      </c>
      <c r="E1861" t="str">
        <f>VLOOKUP(H1861,estados!C:F,2,0)</f>
        <v>Nordeste</v>
      </c>
      <c r="F1861" t="str">
        <f>municipios[[#This Row],[MUNICÍPIO - IBGE]]</f>
        <v>São José do Belmonte</v>
      </c>
      <c r="G1861">
        <f>VLOOKUP(H1861,estados!C:F,3,0)</f>
        <v>185</v>
      </c>
      <c r="H1861" t="str">
        <f>municipios[[#This Row],[UF]]</f>
        <v>PE</v>
      </c>
      <c r="I1861" t="str">
        <f t="shared" si="29"/>
        <v>261350</v>
      </c>
    </row>
    <row r="1862" spans="1:9" x14ac:dyDescent="0.25">
      <c r="A1862">
        <f>municipios[[#This Row],[CÓDIGO DO MUNICÍPIO - TOM]]</f>
        <v>2571</v>
      </c>
      <c r="B1862">
        <f>municipios[[#This Row],[CÓDIGO DO MUNICÍPIO - IBGE]]</f>
        <v>2613602</v>
      </c>
      <c r="C1862">
        <f>VLOOKUP(H1862,estados!C:G,5,0)</f>
        <v>26</v>
      </c>
      <c r="D1862" t="str">
        <f>VLOOKUP(H1862,estados!C:F,4,0)</f>
        <v>Pernambuco</v>
      </c>
      <c r="E1862" t="str">
        <f>VLOOKUP(H1862,estados!C:F,2,0)</f>
        <v>Nordeste</v>
      </c>
      <c r="F1862" t="str">
        <f>municipios[[#This Row],[MUNICÍPIO - IBGE]]</f>
        <v>São José do Egito</v>
      </c>
      <c r="G1862">
        <f>VLOOKUP(H1862,estados!C:F,3,0)</f>
        <v>185</v>
      </c>
      <c r="H1862" t="str">
        <f>municipios[[#This Row],[UF]]</f>
        <v>PE</v>
      </c>
      <c r="I1862" t="str">
        <f t="shared" si="29"/>
        <v>261360</v>
      </c>
    </row>
    <row r="1863" spans="1:9" x14ac:dyDescent="0.25">
      <c r="A1863">
        <f>municipios[[#This Row],[CÓDIGO DO MUNICÍPIO - TOM]]</f>
        <v>2573</v>
      </c>
      <c r="B1863">
        <f>municipios[[#This Row],[CÓDIGO DO MUNICÍPIO - IBGE]]</f>
        <v>2613701</v>
      </c>
      <c r="C1863">
        <f>VLOOKUP(H1863,estados!C:G,5,0)</f>
        <v>26</v>
      </c>
      <c r="D1863" t="str">
        <f>VLOOKUP(H1863,estados!C:F,4,0)</f>
        <v>Pernambuco</v>
      </c>
      <c r="E1863" t="str">
        <f>VLOOKUP(H1863,estados!C:F,2,0)</f>
        <v>Nordeste</v>
      </c>
      <c r="F1863" t="str">
        <f>municipios[[#This Row],[MUNICÍPIO - IBGE]]</f>
        <v>São Lourenço da Mata</v>
      </c>
      <c r="G1863">
        <f>VLOOKUP(H1863,estados!C:F,3,0)</f>
        <v>185</v>
      </c>
      <c r="H1863" t="str">
        <f>municipios[[#This Row],[UF]]</f>
        <v>PE</v>
      </c>
      <c r="I1863" t="str">
        <f t="shared" si="29"/>
        <v>261370</v>
      </c>
    </row>
    <row r="1864" spans="1:9" x14ac:dyDescent="0.25">
      <c r="A1864">
        <f>municipios[[#This Row],[CÓDIGO DO MUNICÍPIO - TOM]]</f>
        <v>2575</v>
      </c>
      <c r="B1864">
        <f>municipios[[#This Row],[CÓDIGO DO MUNICÍPIO - IBGE]]</f>
        <v>2613800</v>
      </c>
      <c r="C1864">
        <f>VLOOKUP(H1864,estados!C:G,5,0)</f>
        <v>26</v>
      </c>
      <c r="D1864" t="str">
        <f>VLOOKUP(H1864,estados!C:F,4,0)</f>
        <v>Pernambuco</v>
      </c>
      <c r="E1864" t="str">
        <f>VLOOKUP(H1864,estados!C:F,2,0)</f>
        <v>Nordeste</v>
      </c>
      <c r="F1864" t="str">
        <f>municipios[[#This Row],[MUNICÍPIO - IBGE]]</f>
        <v>São Vicente Férrer</v>
      </c>
      <c r="G1864">
        <f>VLOOKUP(H1864,estados!C:F,3,0)</f>
        <v>185</v>
      </c>
      <c r="H1864" t="str">
        <f>municipios[[#This Row],[UF]]</f>
        <v>PE</v>
      </c>
      <c r="I1864" t="str">
        <f t="shared" si="29"/>
        <v>261380</v>
      </c>
    </row>
    <row r="1865" spans="1:9" x14ac:dyDescent="0.25">
      <c r="A1865">
        <f>municipios[[#This Row],[CÓDIGO DO MUNICÍPIO - TOM]]</f>
        <v>2577</v>
      </c>
      <c r="B1865">
        <f>municipios[[#This Row],[CÓDIGO DO MUNICÍPIO - IBGE]]</f>
        <v>2613909</v>
      </c>
      <c r="C1865">
        <f>VLOOKUP(H1865,estados!C:G,5,0)</f>
        <v>26</v>
      </c>
      <c r="D1865" t="str">
        <f>VLOOKUP(H1865,estados!C:F,4,0)</f>
        <v>Pernambuco</v>
      </c>
      <c r="E1865" t="str">
        <f>VLOOKUP(H1865,estados!C:F,2,0)</f>
        <v>Nordeste</v>
      </c>
      <c r="F1865" t="str">
        <f>municipios[[#This Row],[MUNICÍPIO - IBGE]]</f>
        <v>Serra Talhada</v>
      </c>
      <c r="G1865">
        <f>VLOOKUP(H1865,estados!C:F,3,0)</f>
        <v>185</v>
      </c>
      <c r="H1865" t="str">
        <f>municipios[[#This Row],[UF]]</f>
        <v>PE</v>
      </c>
      <c r="I1865" t="str">
        <f t="shared" si="29"/>
        <v>261390</v>
      </c>
    </row>
    <row r="1866" spans="1:9" x14ac:dyDescent="0.25">
      <c r="A1866">
        <f>municipios[[#This Row],[CÓDIGO DO MUNICÍPIO - TOM]]</f>
        <v>2579</v>
      </c>
      <c r="B1866">
        <f>municipios[[#This Row],[CÓDIGO DO MUNICÍPIO - IBGE]]</f>
        <v>2614006</v>
      </c>
      <c r="C1866">
        <f>VLOOKUP(H1866,estados!C:G,5,0)</f>
        <v>26</v>
      </c>
      <c r="D1866" t="str">
        <f>VLOOKUP(H1866,estados!C:F,4,0)</f>
        <v>Pernambuco</v>
      </c>
      <c r="E1866" t="str">
        <f>VLOOKUP(H1866,estados!C:F,2,0)</f>
        <v>Nordeste</v>
      </c>
      <c r="F1866" t="str">
        <f>municipios[[#This Row],[MUNICÍPIO - IBGE]]</f>
        <v>Serrita</v>
      </c>
      <c r="G1866">
        <f>VLOOKUP(H1866,estados!C:F,3,0)</f>
        <v>185</v>
      </c>
      <c r="H1866" t="str">
        <f>municipios[[#This Row],[UF]]</f>
        <v>PE</v>
      </c>
      <c r="I1866" t="str">
        <f t="shared" si="29"/>
        <v>261400</v>
      </c>
    </row>
    <row r="1867" spans="1:9" x14ac:dyDescent="0.25">
      <c r="A1867">
        <f>municipios[[#This Row],[CÓDIGO DO MUNICÍPIO - TOM]]</f>
        <v>2581</v>
      </c>
      <c r="B1867">
        <f>municipios[[#This Row],[CÓDIGO DO MUNICÍPIO - IBGE]]</f>
        <v>2614105</v>
      </c>
      <c r="C1867">
        <f>VLOOKUP(H1867,estados!C:G,5,0)</f>
        <v>26</v>
      </c>
      <c r="D1867" t="str">
        <f>VLOOKUP(H1867,estados!C:F,4,0)</f>
        <v>Pernambuco</v>
      </c>
      <c r="E1867" t="str">
        <f>VLOOKUP(H1867,estados!C:F,2,0)</f>
        <v>Nordeste</v>
      </c>
      <c r="F1867" t="str">
        <f>municipios[[#This Row],[MUNICÍPIO - IBGE]]</f>
        <v>Sertânia</v>
      </c>
      <c r="G1867">
        <f>VLOOKUP(H1867,estados!C:F,3,0)</f>
        <v>185</v>
      </c>
      <c r="H1867" t="str">
        <f>municipios[[#This Row],[UF]]</f>
        <v>PE</v>
      </c>
      <c r="I1867" t="str">
        <f t="shared" si="29"/>
        <v>261410</v>
      </c>
    </row>
    <row r="1868" spans="1:9" x14ac:dyDescent="0.25">
      <c r="A1868">
        <f>municipios[[#This Row],[CÓDIGO DO MUNICÍPIO - TOM]]</f>
        <v>2583</v>
      </c>
      <c r="B1868">
        <f>municipios[[#This Row],[CÓDIGO DO MUNICÍPIO - IBGE]]</f>
        <v>2614204</v>
      </c>
      <c r="C1868">
        <f>VLOOKUP(H1868,estados!C:G,5,0)</f>
        <v>26</v>
      </c>
      <c r="D1868" t="str">
        <f>VLOOKUP(H1868,estados!C:F,4,0)</f>
        <v>Pernambuco</v>
      </c>
      <c r="E1868" t="str">
        <f>VLOOKUP(H1868,estados!C:F,2,0)</f>
        <v>Nordeste</v>
      </c>
      <c r="F1868" t="str">
        <f>municipios[[#This Row],[MUNICÍPIO - IBGE]]</f>
        <v>Sirinhaém</v>
      </c>
      <c r="G1868">
        <f>VLOOKUP(H1868,estados!C:F,3,0)</f>
        <v>185</v>
      </c>
      <c r="H1868" t="str">
        <f>municipios[[#This Row],[UF]]</f>
        <v>PE</v>
      </c>
      <c r="I1868" t="str">
        <f t="shared" si="29"/>
        <v>261420</v>
      </c>
    </row>
    <row r="1869" spans="1:9" x14ac:dyDescent="0.25">
      <c r="A1869">
        <f>municipios[[#This Row],[CÓDIGO DO MUNICÍPIO - TOM]]</f>
        <v>2585</v>
      </c>
      <c r="B1869">
        <f>municipios[[#This Row],[CÓDIGO DO MUNICÍPIO - IBGE]]</f>
        <v>2614303</v>
      </c>
      <c r="C1869">
        <f>VLOOKUP(H1869,estados!C:G,5,0)</f>
        <v>26</v>
      </c>
      <c r="D1869" t="str">
        <f>VLOOKUP(H1869,estados!C:F,4,0)</f>
        <v>Pernambuco</v>
      </c>
      <c r="E1869" t="str">
        <f>VLOOKUP(H1869,estados!C:F,2,0)</f>
        <v>Nordeste</v>
      </c>
      <c r="F1869" t="str">
        <f>municipios[[#This Row],[MUNICÍPIO - IBGE]]</f>
        <v>Moreilândia</v>
      </c>
      <c r="G1869">
        <f>VLOOKUP(H1869,estados!C:F,3,0)</f>
        <v>185</v>
      </c>
      <c r="H1869" t="str">
        <f>municipios[[#This Row],[UF]]</f>
        <v>PE</v>
      </c>
      <c r="I1869" t="str">
        <f t="shared" si="29"/>
        <v>261430</v>
      </c>
    </row>
    <row r="1870" spans="1:9" x14ac:dyDescent="0.25">
      <c r="A1870">
        <f>municipios[[#This Row],[CÓDIGO DO MUNICÍPIO - TOM]]</f>
        <v>2587</v>
      </c>
      <c r="B1870">
        <f>municipios[[#This Row],[CÓDIGO DO MUNICÍPIO - IBGE]]</f>
        <v>2614402</v>
      </c>
      <c r="C1870">
        <f>VLOOKUP(H1870,estados!C:G,5,0)</f>
        <v>26</v>
      </c>
      <c r="D1870" t="str">
        <f>VLOOKUP(H1870,estados!C:F,4,0)</f>
        <v>Pernambuco</v>
      </c>
      <c r="E1870" t="str">
        <f>VLOOKUP(H1870,estados!C:F,2,0)</f>
        <v>Nordeste</v>
      </c>
      <c r="F1870" t="str">
        <f>municipios[[#This Row],[MUNICÍPIO - IBGE]]</f>
        <v>Solidão</v>
      </c>
      <c r="G1870">
        <f>VLOOKUP(H1870,estados!C:F,3,0)</f>
        <v>185</v>
      </c>
      <c r="H1870" t="str">
        <f>municipios[[#This Row],[UF]]</f>
        <v>PE</v>
      </c>
      <c r="I1870" t="str">
        <f t="shared" si="29"/>
        <v>261440</v>
      </c>
    </row>
    <row r="1871" spans="1:9" x14ac:dyDescent="0.25">
      <c r="A1871">
        <f>municipios[[#This Row],[CÓDIGO DO MUNICÍPIO - TOM]]</f>
        <v>2589</v>
      </c>
      <c r="B1871">
        <f>municipios[[#This Row],[CÓDIGO DO MUNICÍPIO - IBGE]]</f>
        <v>2614501</v>
      </c>
      <c r="C1871">
        <f>VLOOKUP(H1871,estados!C:G,5,0)</f>
        <v>26</v>
      </c>
      <c r="D1871" t="str">
        <f>VLOOKUP(H1871,estados!C:F,4,0)</f>
        <v>Pernambuco</v>
      </c>
      <c r="E1871" t="str">
        <f>VLOOKUP(H1871,estados!C:F,2,0)</f>
        <v>Nordeste</v>
      </c>
      <c r="F1871" t="str">
        <f>municipios[[#This Row],[MUNICÍPIO - IBGE]]</f>
        <v>Surubim</v>
      </c>
      <c r="G1871">
        <f>VLOOKUP(H1871,estados!C:F,3,0)</f>
        <v>185</v>
      </c>
      <c r="H1871" t="str">
        <f>municipios[[#This Row],[UF]]</f>
        <v>PE</v>
      </c>
      <c r="I1871" t="str">
        <f t="shared" si="29"/>
        <v>261450</v>
      </c>
    </row>
    <row r="1872" spans="1:9" x14ac:dyDescent="0.25">
      <c r="A1872">
        <f>municipios[[#This Row],[CÓDIGO DO MUNICÍPIO - TOM]]</f>
        <v>2591</v>
      </c>
      <c r="B1872">
        <f>municipios[[#This Row],[CÓDIGO DO MUNICÍPIO - IBGE]]</f>
        <v>2614600</v>
      </c>
      <c r="C1872">
        <f>VLOOKUP(H1872,estados!C:G,5,0)</f>
        <v>26</v>
      </c>
      <c r="D1872" t="str">
        <f>VLOOKUP(H1872,estados!C:F,4,0)</f>
        <v>Pernambuco</v>
      </c>
      <c r="E1872" t="str">
        <f>VLOOKUP(H1872,estados!C:F,2,0)</f>
        <v>Nordeste</v>
      </c>
      <c r="F1872" t="str">
        <f>municipios[[#This Row],[MUNICÍPIO - IBGE]]</f>
        <v>Tabira</v>
      </c>
      <c r="G1872">
        <f>VLOOKUP(H1872,estados!C:F,3,0)</f>
        <v>185</v>
      </c>
      <c r="H1872" t="str">
        <f>municipios[[#This Row],[UF]]</f>
        <v>PE</v>
      </c>
      <c r="I1872" t="str">
        <f t="shared" si="29"/>
        <v>261460</v>
      </c>
    </row>
    <row r="1873" spans="1:9" x14ac:dyDescent="0.25">
      <c r="A1873">
        <f>municipios[[#This Row],[CÓDIGO DO MUNICÍPIO - TOM]]</f>
        <v>2593</v>
      </c>
      <c r="B1873">
        <f>municipios[[#This Row],[CÓDIGO DO MUNICÍPIO - IBGE]]</f>
        <v>2614709</v>
      </c>
      <c r="C1873">
        <f>VLOOKUP(H1873,estados!C:G,5,0)</f>
        <v>26</v>
      </c>
      <c r="D1873" t="str">
        <f>VLOOKUP(H1873,estados!C:F,4,0)</f>
        <v>Pernambuco</v>
      </c>
      <c r="E1873" t="str">
        <f>VLOOKUP(H1873,estados!C:F,2,0)</f>
        <v>Nordeste</v>
      </c>
      <c r="F1873" t="str">
        <f>municipios[[#This Row],[MUNICÍPIO - IBGE]]</f>
        <v>Tacaimbó</v>
      </c>
      <c r="G1873">
        <f>VLOOKUP(H1873,estados!C:F,3,0)</f>
        <v>185</v>
      </c>
      <c r="H1873" t="str">
        <f>municipios[[#This Row],[UF]]</f>
        <v>PE</v>
      </c>
      <c r="I1873" t="str">
        <f t="shared" si="29"/>
        <v>261470</v>
      </c>
    </row>
    <row r="1874" spans="1:9" x14ac:dyDescent="0.25">
      <c r="A1874">
        <f>municipios[[#This Row],[CÓDIGO DO MUNICÍPIO - TOM]]</f>
        <v>2595</v>
      </c>
      <c r="B1874">
        <f>municipios[[#This Row],[CÓDIGO DO MUNICÍPIO - IBGE]]</f>
        <v>2614808</v>
      </c>
      <c r="C1874">
        <f>VLOOKUP(H1874,estados!C:G,5,0)</f>
        <v>26</v>
      </c>
      <c r="D1874" t="str">
        <f>VLOOKUP(H1874,estados!C:F,4,0)</f>
        <v>Pernambuco</v>
      </c>
      <c r="E1874" t="str">
        <f>VLOOKUP(H1874,estados!C:F,2,0)</f>
        <v>Nordeste</v>
      </c>
      <c r="F1874" t="str">
        <f>municipios[[#This Row],[MUNICÍPIO - IBGE]]</f>
        <v>Tacaratu</v>
      </c>
      <c r="G1874">
        <f>VLOOKUP(H1874,estados!C:F,3,0)</f>
        <v>185</v>
      </c>
      <c r="H1874" t="str">
        <f>municipios[[#This Row],[UF]]</f>
        <v>PE</v>
      </c>
      <c r="I1874" t="str">
        <f t="shared" si="29"/>
        <v>261480</v>
      </c>
    </row>
    <row r="1875" spans="1:9" x14ac:dyDescent="0.25">
      <c r="A1875">
        <f>municipios[[#This Row],[CÓDIGO DO MUNICÍPIO - TOM]]</f>
        <v>2597</v>
      </c>
      <c r="B1875">
        <f>municipios[[#This Row],[CÓDIGO DO MUNICÍPIO - IBGE]]</f>
        <v>2607653</v>
      </c>
      <c r="C1875">
        <f>VLOOKUP(H1875,estados!C:G,5,0)</f>
        <v>26</v>
      </c>
      <c r="D1875" t="str">
        <f>VLOOKUP(H1875,estados!C:F,4,0)</f>
        <v>Pernambuco</v>
      </c>
      <c r="E1875" t="str">
        <f>VLOOKUP(H1875,estados!C:F,2,0)</f>
        <v>Nordeste</v>
      </c>
      <c r="F1875" t="str">
        <f>municipios[[#This Row],[MUNICÍPIO - IBGE]]</f>
        <v>Itambé</v>
      </c>
      <c r="G1875">
        <f>VLOOKUP(H1875,estados!C:F,3,0)</f>
        <v>185</v>
      </c>
      <c r="H1875" t="str">
        <f>municipios[[#This Row],[UF]]</f>
        <v>PE</v>
      </c>
      <c r="I1875" t="str">
        <f t="shared" si="29"/>
        <v>260765</v>
      </c>
    </row>
    <row r="1876" spans="1:9" x14ac:dyDescent="0.25">
      <c r="A1876">
        <f>municipios[[#This Row],[CÓDIGO DO MUNICÍPIO - TOM]]</f>
        <v>2599</v>
      </c>
      <c r="B1876">
        <f>municipios[[#This Row],[CÓDIGO DO MUNICÍPIO - IBGE]]</f>
        <v>2615003</v>
      </c>
      <c r="C1876">
        <f>VLOOKUP(H1876,estados!C:G,5,0)</f>
        <v>26</v>
      </c>
      <c r="D1876" t="str">
        <f>VLOOKUP(H1876,estados!C:F,4,0)</f>
        <v>Pernambuco</v>
      </c>
      <c r="E1876" t="str">
        <f>VLOOKUP(H1876,estados!C:F,2,0)</f>
        <v>Nordeste</v>
      </c>
      <c r="F1876" t="str">
        <f>municipios[[#This Row],[MUNICÍPIO - IBGE]]</f>
        <v>Taquaritinga do Norte</v>
      </c>
      <c r="G1876">
        <f>VLOOKUP(H1876,estados!C:F,3,0)</f>
        <v>185</v>
      </c>
      <c r="H1876" t="str">
        <f>municipios[[#This Row],[UF]]</f>
        <v>PE</v>
      </c>
      <c r="I1876" t="str">
        <f t="shared" si="29"/>
        <v>261500</v>
      </c>
    </row>
    <row r="1877" spans="1:9" x14ac:dyDescent="0.25">
      <c r="A1877">
        <f>municipios[[#This Row],[CÓDIGO DO MUNICÍPIO - TOM]]</f>
        <v>2601</v>
      </c>
      <c r="B1877">
        <f>municipios[[#This Row],[CÓDIGO DO MUNICÍPIO - IBGE]]</f>
        <v>2615102</v>
      </c>
      <c r="C1877">
        <f>VLOOKUP(H1877,estados!C:G,5,0)</f>
        <v>26</v>
      </c>
      <c r="D1877" t="str">
        <f>VLOOKUP(H1877,estados!C:F,4,0)</f>
        <v>Pernambuco</v>
      </c>
      <c r="E1877" t="str">
        <f>VLOOKUP(H1877,estados!C:F,2,0)</f>
        <v>Nordeste</v>
      </c>
      <c r="F1877" t="str">
        <f>municipios[[#This Row],[MUNICÍPIO - IBGE]]</f>
        <v>Terezinha</v>
      </c>
      <c r="G1877">
        <f>VLOOKUP(H1877,estados!C:F,3,0)</f>
        <v>185</v>
      </c>
      <c r="H1877" t="str">
        <f>municipios[[#This Row],[UF]]</f>
        <v>PE</v>
      </c>
      <c r="I1877" t="str">
        <f t="shared" si="29"/>
        <v>261510</v>
      </c>
    </row>
    <row r="1878" spans="1:9" x14ac:dyDescent="0.25">
      <c r="A1878">
        <f>municipios[[#This Row],[CÓDIGO DO MUNICÍPIO - TOM]]</f>
        <v>2603</v>
      </c>
      <c r="B1878">
        <f>municipios[[#This Row],[CÓDIGO DO MUNICÍPIO - IBGE]]</f>
        <v>2615201</v>
      </c>
      <c r="C1878">
        <f>VLOOKUP(H1878,estados!C:G,5,0)</f>
        <v>26</v>
      </c>
      <c r="D1878" t="str">
        <f>VLOOKUP(H1878,estados!C:F,4,0)</f>
        <v>Pernambuco</v>
      </c>
      <c r="E1878" t="str">
        <f>VLOOKUP(H1878,estados!C:F,2,0)</f>
        <v>Nordeste</v>
      </c>
      <c r="F1878" t="str">
        <f>municipios[[#This Row],[MUNICÍPIO - IBGE]]</f>
        <v>Terra Nova</v>
      </c>
      <c r="G1878">
        <f>VLOOKUP(H1878,estados!C:F,3,0)</f>
        <v>185</v>
      </c>
      <c r="H1878" t="str">
        <f>municipios[[#This Row],[UF]]</f>
        <v>PE</v>
      </c>
      <c r="I1878" t="str">
        <f t="shared" si="29"/>
        <v>261520</v>
      </c>
    </row>
    <row r="1879" spans="1:9" x14ac:dyDescent="0.25">
      <c r="A1879">
        <f>municipios[[#This Row],[CÓDIGO DO MUNICÍPIO - TOM]]</f>
        <v>2605</v>
      </c>
      <c r="B1879">
        <f>municipios[[#This Row],[CÓDIGO DO MUNICÍPIO - IBGE]]</f>
        <v>2615300</v>
      </c>
      <c r="C1879">
        <f>VLOOKUP(H1879,estados!C:G,5,0)</f>
        <v>26</v>
      </c>
      <c r="D1879" t="str">
        <f>VLOOKUP(H1879,estados!C:F,4,0)</f>
        <v>Pernambuco</v>
      </c>
      <c r="E1879" t="str">
        <f>VLOOKUP(H1879,estados!C:F,2,0)</f>
        <v>Nordeste</v>
      </c>
      <c r="F1879" t="str">
        <f>municipios[[#This Row],[MUNICÍPIO - IBGE]]</f>
        <v>Timbaúba</v>
      </c>
      <c r="G1879">
        <f>VLOOKUP(H1879,estados!C:F,3,0)</f>
        <v>185</v>
      </c>
      <c r="H1879" t="str">
        <f>municipios[[#This Row],[UF]]</f>
        <v>PE</v>
      </c>
      <c r="I1879" t="str">
        <f t="shared" si="29"/>
        <v>261530</v>
      </c>
    </row>
    <row r="1880" spans="1:9" x14ac:dyDescent="0.25">
      <c r="A1880">
        <f>municipios[[#This Row],[CÓDIGO DO MUNICÍPIO - TOM]]</f>
        <v>2607</v>
      </c>
      <c r="B1880">
        <f>municipios[[#This Row],[CÓDIGO DO MUNICÍPIO - IBGE]]</f>
        <v>2615409</v>
      </c>
      <c r="C1880">
        <f>VLOOKUP(H1880,estados!C:G,5,0)</f>
        <v>26</v>
      </c>
      <c r="D1880" t="str">
        <f>VLOOKUP(H1880,estados!C:F,4,0)</f>
        <v>Pernambuco</v>
      </c>
      <c r="E1880" t="str">
        <f>VLOOKUP(H1880,estados!C:F,2,0)</f>
        <v>Nordeste</v>
      </c>
      <c r="F1880" t="str">
        <f>municipios[[#This Row],[MUNICÍPIO - IBGE]]</f>
        <v>Toritama</v>
      </c>
      <c r="G1880">
        <f>VLOOKUP(H1880,estados!C:F,3,0)</f>
        <v>185</v>
      </c>
      <c r="H1880" t="str">
        <f>municipios[[#This Row],[UF]]</f>
        <v>PE</v>
      </c>
      <c r="I1880" t="str">
        <f t="shared" si="29"/>
        <v>261540</v>
      </c>
    </row>
    <row r="1881" spans="1:9" x14ac:dyDescent="0.25">
      <c r="A1881">
        <f>municipios[[#This Row],[CÓDIGO DO MUNICÍPIO - TOM]]</f>
        <v>2609</v>
      </c>
      <c r="B1881">
        <f>municipios[[#This Row],[CÓDIGO DO MUNICÍPIO - IBGE]]</f>
        <v>2615508</v>
      </c>
      <c r="C1881">
        <f>VLOOKUP(H1881,estados!C:G,5,0)</f>
        <v>26</v>
      </c>
      <c r="D1881" t="str">
        <f>VLOOKUP(H1881,estados!C:F,4,0)</f>
        <v>Pernambuco</v>
      </c>
      <c r="E1881" t="str">
        <f>VLOOKUP(H1881,estados!C:F,2,0)</f>
        <v>Nordeste</v>
      </c>
      <c r="F1881" t="str">
        <f>municipios[[#This Row],[MUNICÍPIO - IBGE]]</f>
        <v>Tracunhaém</v>
      </c>
      <c r="G1881">
        <f>VLOOKUP(H1881,estados!C:F,3,0)</f>
        <v>185</v>
      </c>
      <c r="H1881" t="str">
        <f>municipios[[#This Row],[UF]]</f>
        <v>PE</v>
      </c>
      <c r="I1881" t="str">
        <f t="shared" si="29"/>
        <v>261550</v>
      </c>
    </row>
    <row r="1882" spans="1:9" x14ac:dyDescent="0.25">
      <c r="A1882">
        <f>municipios[[#This Row],[CÓDIGO DO MUNICÍPIO - TOM]]</f>
        <v>2611</v>
      </c>
      <c r="B1882">
        <f>municipios[[#This Row],[CÓDIGO DO MUNICÍPIO - IBGE]]</f>
        <v>2615607</v>
      </c>
      <c r="C1882">
        <f>VLOOKUP(H1882,estados!C:G,5,0)</f>
        <v>26</v>
      </c>
      <c r="D1882" t="str">
        <f>VLOOKUP(H1882,estados!C:F,4,0)</f>
        <v>Pernambuco</v>
      </c>
      <c r="E1882" t="str">
        <f>VLOOKUP(H1882,estados!C:F,2,0)</f>
        <v>Nordeste</v>
      </c>
      <c r="F1882" t="str">
        <f>municipios[[#This Row],[MUNICÍPIO - IBGE]]</f>
        <v>Trindade</v>
      </c>
      <c r="G1882">
        <f>VLOOKUP(H1882,estados!C:F,3,0)</f>
        <v>185</v>
      </c>
      <c r="H1882" t="str">
        <f>municipios[[#This Row],[UF]]</f>
        <v>PE</v>
      </c>
      <c r="I1882" t="str">
        <f t="shared" si="29"/>
        <v>261560</v>
      </c>
    </row>
    <row r="1883" spans="1:9" x14ac:dyDescent="0.25">
      <c r="A1883">
        <f>municipios[[#This Row],[CÓDIGO DO MUNICÍPIO - TOM]]</f>
        <v>2613</v>
      </c>
      <c r="B1883">
        <f>municipios[[#This Row],[CÓDIGO DO MUNICÍPIO - IBGE]]</f>
        <v>2615706</v>
      </c>
      <c r="C1883">
        <f>VLOOKUP(H1883,estados!C:G,5,0)</f>
        <v>26</v>
      </c>
      <c r="D1883" t="str">
        <f>VLOOKUP(H1883,estados!C:F,4,0)</f>
        <v>Pernambuco</v>
      </c>
      <c r="E1883" t="str">
        <f>VLOOKUP(H1883,estados!C:F,2,0)</f>
        <v>Nordeste</v>
      </c>
      <c r="F1883" t="str">
        <f>municipios[[#This Row],[MUNICÍPIO - IBGE]]</f>
        <v>Triunfo</v>
      </c>
      <c r="G1883">
        <f>VLOOKUP(H1883,estados!C:F,3,0)</f>
        <v>185</v>
      </c>
      <c r="H1883" t="str">
        <f>municipios[[#This Row],[UF]]</f>
        <v>PE</v>
      </c>
      <c r="I1883" t="str">
        <f t="shared" si="29"/>
        <v>261570</v>
      </c>
    </row>
    <row r="1884" spans="1:9" x14ac:dyDescent="0.25">
      <c r="A1884">
        <f>municipios[[#This Row],[CÓDIGO DO MUNICÍPIO - TOM]]</f>
        <v>2615</v>
      </c>
      <c r="B1884">
        <f>municipios[[#This Row],[CÓDIGO DO MUNICÍPIO - IBGE]]</f>
        <v>2615805</v>
      </c>
      <c r="C1884">
        <f>VLOOKUP(H1884,estados!C:G,5,0)</f>
        <v>26</v>
      </c>
      <c r="D1884" t="str">
        <f>VLOOKUP(H1884,estados!C:F,4,0)</f>
        <v>Pernambuco</v>
      </c>
      <c r="E1884" t="str">
        <f>VLOOKUP(H1884,estados!C:F,2,0)</f>
        <v>Nordeste</v>
      </c>
      <c r="F1884" t="str">
        <f>municipios[[#This Row],[MUNICÍPIO - IBGE]]</f>
        <v>Tupanatinga</v>
      </c>
      <c r="G1884">
        <f>VLOOKUP(H1884,estados!C:F,3,0)</f>
        <v>185</v>
      </c>
      <c r="H1884" t="str">
        <f>municipios[[#This Row],[UF]]</f>
        <v>PE</v>
      </c>
      <c r="I1884" t="str">
        <f t="shared" si="29"/>
        <v>261580</v>
      </c>
    </row>
    <row r="1885" spans="1:9" x14ac:dyDescent="0.25">
      <c r="A1885">
        <f>municipios[[#This Row],[CÓDIGO DO MUNICÍPIO - TOM]]</f>
        <v>2617</v>
      </c>
      <c r="B1885">
        <f>municipios[[#This Row],[CÓDIGO DO MUNICÍPIO - IBGE]]</f>
        <v>2615904</v>
      </c>
      <c r="C1885">
        <f>VLOOKUP(H1885,estados!C:G,5,0)</f>
        <v>26</v>
      </c>
      <c r="D1885" t="str">
        <f>VLOOKUP(H1885,estados!C:F,4,0)</f>
        <v>Pernambuco</v>
      </c>
      <c r="E1885" t="str">
        <f>VLOOKUP(H1885,estados!C:F,2,0)</f>
        <v>Nordeste</v>
      </c>
      <c r="F1885" t="str">
        <f>municipios[[#This Row],[MUNICÍPIO - IBGE]]</f>
        <v>Tuparetama</v>
      </c>
      <c r="G1885">
        <f>VLOOKUP(H1885,estados!C:F,3,0)</f>
        <v>185</v>
      </c>
      <c r="H1885" t="str">
        <f>municipios[[#This Row],[UF]]</f>
        <v>PE</v>
      </c>
      <c r="I1885" t="str">
        <f t="shared" si="29"/>
        <v>261590</v>
      </c>
    </row>
    <row r="1886" spans="1:9" x14ac:dyDescent="0.25">
      <c r="A1886">
        <f>municipios[[#This Row],[CÓDIGO DO MUNICÍPIO - TOM]]</f>
        <v>2619</v>
      </c>
      <c r="B1886">
        <f>municipios[[#This Row],[CÓDIGO DO MUNICÍPIO - IBGE]]</f>
        <v>2616001</v>
      </c>
      <c r="C1886">
        <f>VLOOKUP(H1886,estados!C:G,5,0)</f>
        <v>26</v>
      </c>
      <c r="D1886" t="str">
        <f>VLOOKUP(H1886,estados!C:F,4,0)</f>
        <v>Pernambuco</v>
      </c>
      <c r="E1886" t="str">
        <f>VLOOKUP(H1886,estados!C:F,2,0)</f>
        <v>Nordeste</v>
      </c>
      <c r="F1886" t="str">
        <f>municipios[[#This Row],[MUNICÍPIO - IBGE]]</f>
        <v>Venturosa</v>
      </c>
      <c r="G1886">
        <f>VLOOKUP(H1886,estados!C:F,3,0)</f>
        <v>185</v>
      </c>
      <c r="H1886" t="str">
        <f>municipios[[#This Row],[UF]]</f>
        <v>PE</v>
      </c>
      <c r="I1886" t="str">
        <f t="shared" si="29"/>
        <v>261600</v>
      </c>
    </row>
    <row r="1887" spans="1:9" x14ac:dyDescent="0.25">
      <c r="A1887">
        <f>municipios[[#This Row],[CÓDIGO DO MUNICÍPIO - TOM]]</f>
        <v>2621</v>
      </c>
      <c r="B1887">
        <f>municipios[[#This Row],[CÓDIGO DO MUNICÍPIO - IBGE]]</f>
        <v>2616100</v>
      </c>
      <c r="C1887">
        <f>VLOOKUP(H1887,estados!C:G,5,0)</f>
        <v>26</v>
      </c>
      <c r="D1887" t="str">
        <f>VLOOKUP(H1887,estados!C:F,4,0)</f>
        <v>Pernambuco</v>
      </c>
      <c r="E1887" t="str">
        <f>VLOOKUP(H1887,estados!C:F,2,0)</f>
        <v>Nordeste</v>
      </c>
      <c r="F1887" t="str">
        <f>municipios[[#This Row],[MUNICÍPIO - IBGE]]</f>
        <v>Verdejante</v>
      </c>
      <c r="G1887">
        <f>VLOOKUP(H1887,estados!C:F,3,0)</f>
        <v>185</v>
      </c>
      <c r="H1887" t="str">
        <f>municipios[[#This Row],[UF]]</f>
        <v>PE</v>
      </c>
      <c r="I1887" t="str">
        <f t="shared" si="29"/>
        <v>261610</v>
      </c>
    </row>
    <row r="1888" spans="1:9" x14ac:dyDescent="0.25">
      <c r="A1888">
        <f>municipios[[#This Row],[CÓDIGO DO MUNICÍPIO - TOM]]</f>
        <v>2623</v>
      </c>
      <c r="B1888">
        <f>municipios[[#This Row],[CÓDIGO DO MUNICÍPIO - IBGE]]</f>
        <v>2616209</v>
      </c>
      <c r="C1888">
        <f>VLOOKUP(H1888,estados!C:G,5,0)</f>
        <v>26</v>
      </c>
      <c r="D1888" t="str">
        <f>VLOOKUP(H1888,estados!C:F,4,0)</f>
        <v>Pernambuco</v>
      </c>
      <c r="E1888" t="str">
        <f>VLOOKUP(H1888,estados!C:F,2,0)</f>
        <v>Nordeste</v>
      </c>
      <c r="F1888" t="str">
        <f>municipios[[#This Row],[MUNICÍPIO - IBGE]]</f>
        <v>Vertentes</v>
      </c>
      <c r="G1888">
        <f>VLOOKUP(H1888,estados!C:F,3,0)</f>
        <v>185</v>
      </c>
      <c r="H1888" t="str">
        <f>municipios[[#This Row],[UF]]</f>
        <v>PE</v>
      </c>
      <c r="I1888" t="str">
        <f t="shared" si="29"/>
        <v>261620</v>
      </c>
    </row>
    <row r="1889" spans="1:9" x14ac:dyDescent="0.25">
      <c r="A1889">
        <f>municipios[[#This Row],[CÓDIGO DO MUNICÍPIO - TOM]]</f>
        <v>2625</v>
      </c>
      <c r="B1889">
        <f>municipios[[#This Row],[CÓDIGO DO MUNICÍPIO - IBGE]]</f>
        <v>2616308</v>
      </c>
      <c r="C1889">
        <f>VLOOKUP(H1889,estados!C:G,5,0)</f>
        <v>26</v>
      </c>
      <c r="D1889" t="str">
        <f>VLOOKUP(H1889,estados!C:F,4,0)</f>
        <v>Pernambuco</v>
      </c>
      <c r="E1889" t="str">
        <f>VLOOKUP(H1889,estados!C:F,2,0)</f>
        <v>Nordeste</v>
      </c>
      <c r="F1889" t="str">
        <f>municipios[[#This Row],[MUNICÍPIO - IBGE]]</f>
        <v>Vicência</v>
      </c>
      <c r="G1889">
        <f>VLOOKUP(H1889,estados!C:F,3,0)</f>
        <v>185</v>
      </c>
      <c r="H1889" t="str">
        <f>municipios[[#This Row],[UF]]</f>
        <v>PE</v>
      </c>
      <c r="I1889" t="str">
        <f t="shared" si="29"/>
        <v>261630</v>
      </c>
    </row>
    <row r="1890" spans="1:9" x14ac:dyDescent="0.25">
      <c r="A1890">
        <f>municipios[[#This Row],[CÓDIGO DO MUNICÍPIO - TOM]]</f>
        <v>2627</v>
      </c>
      <c r="B1890">
        <f>municipios[[#This Row],[CÓDIGO DO MUNICÍPIO - IBGE]]</f>
        <v>2616407</v>
      </c>
      <c r="C1890">
        <f>VLOOKUP(H1890,estados!C:G,5,0)</f>
        <v>26</v>
      </c>
      <c r="D1890" t="str">
        <f>VLOOKUP(H1890,estados!C:F,4,0)</f>
        <v>Pernambuco</v>
      </c>
      <c r="E1890" t="str">
        <f>VLOOKUP(H1890,estados!C:F,2,0)</f>
        <v>Nordeste</v>
      </c>
      <c r="F1890" t="str">
        <f>municipios[[#This Row],[MUNICÍPIO - IBGE]]</f>
        <v>Vitória de Santo Antão</v>
      </c>
      <c r="G1890">
        <f>VLOOKUP(H1890,estados!C:F,3,0)</f>
        <v>185</v>
      </c>
      <c r="H1890" t="str">
        <f>municipios[[#This Row],[UF]]</f>
        <v>PE</v>
      </c>
      <c r="I1890" t="str">
        <f t="shared" si="29"/>
        <v>261640</v>
      </c>
    </row>
    <row r="1891" spans="1:9" x14ac:dyDescent="0.25">
      <c r="A1891">
        <f>municipios[[#This Row],[CÓDIGO DO MUNICÍPIO - TOM]]</f>
        <v>2629</v>
      </c>
      <c r="B1891">
        <f>municipios[[#This Row],[CÓDIGO DO MUNICÍPIO - IBGE]]</f>
        <v>2603454</v>
      </c>
      <c r="C1891">
        <f>VLOOKUP(H1891,estados!C:G,5,0)</f>
        <v>26</v>
      </c>
      <c r="D1891" t="str">
        <f>VLOOKUP(H1891,estados!C:F,4,0)</f>
        <v>Pernambuco</v>
      </c>
      <c r="E1891" t="str">
        <f>VLOOKUP(H1891,estados!C:F,2,0)</f>
        <v>Nordeste</v>
      </c>
      <c r="F1891" t="str">
        <f>municipios[[#This Row],[MUNICÍPIO - IBGE]]</f>
        <v>Camaragibe</v>
      </c>
      <c r="G1891">
        <f>VLOOKUP(H1891,estados!C:F,3,0)</f>
        <v>185</v>
      </c>
      <c r="H1891" t="str">
        <f>municipios[[#This Row],[UF]]</f>
        <v>PE</v>
      </c>
      <c r="I1891" t="str">
        <f t="shared" si="29"/>
        <v>260345</v>
      </c>
    </row>
    <row r="1892" spans="1:9" x14ac:dyDescent="0.25">
      <c r="A1892">
        <f>municipios[[#This Row],[CÓDIGO DO MUNICÍPIO - TOM]]</f>
        <v>2631</v>
      </c>
      <c r="B1892">
        <f>municipios[[#This Row],[CÓDIGO DO MUNICÍPIO - IBGE]]</f>
        <v>2600054</v>
      </c>
      <c r="C1892">
        <f>VLOOKUP(H1892,estados!C:G,5,0)</f>
        <v>26</v>
      </c>
      <c r="D1892" t="str">
        <f>VLOOKUP(H1892,estados!C:F,4,0)</f>
        <v>Pernambuco</v>
      </c>
      <c r="E1892" t="str">
        <f>VLOOKUP(H1892,estados!C:F,2,0)</f>
        <v>Nordeste</v>
      </c>
      <c r="F1892" t="str">
        <f>municipios[[#This Row],[MUNICÍPIO - IBGE]]</f>
        <v>Abreu e Lima</v>
      </c>
      <c r="G1892">
        <f>VLOOKUP(H1892,estados!C:F,3,0)</f>
        <v>185</v>
      </c>
      <c r="H1892" t="str">
        <f>municipios[[#This Row],[UF]]</f>
        <v>PE</v>
      </c>
      <c r="I1892" t="str">
        <f t="shared" si="29"/>
        <v>260005</v>
      </c>
    </row>
    <row r="1893" spans="1:9" x14ac:dyDescent="0.25">
      <c r="A1893">
        <f>municipios[[#This Row],[CÓDIGO DO MUNICÍPIO - TOM]]</f>
        <v>2633</v>
      </c>
      <c r="B1893">
        <f>municipios[[#This Row],[CÓDIGO DO MUNICÍPIO - IBGE]]</f>
        <v>2607752</v>
      </c>
      <c r="C1893">
        <f>VLOOKUP(H1893,estados!C:G,5,0)</f>
        <v>26</v>
      </c>
      <c r="D1893" t="str">
        <f>VLOOKUP(H1893,estados!C:F,4,0)</f>
        <v>Pernambuco</v>
      </c>
      <c r="E1893" t="str">
        <f>VLOOKUP(H1893,estados!C:F,2,0)</f>
        <v>Nordeste</v>
      </c>
      <c r="F1893" t="str">
        <f>municipios[[#This Row],[MUNICÍPIO - IBGE]]</f>
        <v>Itapissuma</v>
      </c>
      <c r="G1893">
        <f>VLOOKUP(H1893,estados!C:F,3,0)</f>
        <v>185</v>
      </c>
      <c r="H1893" t="str">
        <f>municipios[[#This Row],[UF]]</f>
        <v>PE</v>
      </c>
      <c r="I1893" t="str">
        <f t="shared" si="29"/>
        <v>260775</v>
      </c>
    </row>
    <row r="1894" spans="1:9" x14ac:dyDescent="0.25">
      <c r="A1894">
        <f>municipios[[#This Row],[CÓDIGO DO MUNICÍPIO - TOM]]</f>
        <v>2635</v>
      </c>
      <c r="B1894">
        <f>municipios[[#This Row],[CÓDIGO DO MUNICÍPIO - IBGE]]</f>
        <v>2603926</v>
      </c>
      <c r="C1894">
        <f>VLOOKUP(H1894,estados!C:G,5,0)</f>
        <v>26</v>
      </c>
      <c r="D1894" t="str">
        <f>VLOOKUP(H1894,estados!C:F,4,0)</f>
        <v>Pernambuco</v>
      </c>
      <c r="E1894" t="str">
        <f>VLOOKUP(H1894,estados!C:F,2,0)</f>
        <v>Nordeste</v>
      </c>
      <c r="F1894" t="str">
        <f>municipios[[#This Row],[MUNICÍPIO - IBGE]]</f>
        <v>Carnaubeira da Penha</v>
      </c>
      <c r="G1894">
        <f>VLOOKUP(H1894,estados!C:F,3,0)</f>
        <v>185</v>
      </c>
      <c r="H1894" t="str">
        <f>municipios[[#This Row],[UF]]</f>
        <v>PE</v>
      </c>
      <c r="I1894" t="str">
        <f t="shared" si="29"/>
        <v>260392</v>
      </c>
    </row>
    <row r="1895" spans="1:9" x14ac:dyDescent="0.25">
      <c r="A1895">
        <f>municipios[[#This Row],[CÓDIGO DO MUNICÍPIO - TOM]]</f>
        <v>2637</v>
      </c>
      <c r="B1895">
        <f>municipios[[#This Row],[CÓDIGO DO MUNICÍPIO - IBGE]]</f>
        <v>2611533</v>
      </c>
      <c r="C1895">
        <f>VLOOKUP(H1895,estados!C:G,5,0)</f>
        <v>26</v>
      </c>
      <c r="D1895" t="str">
        <f>VLOOKUP(H1895,estados!C:F,4,0)</f>
        <v>Pernambuco</v>
      </c>
      <c r="E1895" t="str">
        <f>VLOOKUP(H1895,estados!C:F,2,0)</f>
        <v>Nordeste</v>
      </c>
      <c r="F1895" t="str">
        <f>municipios[[#This Row],[MUNICÍPIO - IBGE]]</f>
        <v>Quixaba</v>
      </c>
      <c r="G1895">
        <f>VLOOKUP(H1895,estados!C:F,3,0)</f>
        <v>185</v>
      </c>
      <c r="H1895" t="str">
        <f>municipios[[#This Row],[UF]]</f>
        <v>PE</v>
      </c>
      <c r="I1895" t="str">
        <f t="shared" si="29"/>
        <v>261153</v>
      </c>
    </row>
    <row r="1896" spans="1:9" x14ac:dyDescent="0.25">
      <c r="A1896">
        <f>municipios[[#This Row],[CÓDIGO DO MUNICÍPIO - TOM]]</f>
        <v>2639</v>
      </c>
      <c r="B1896">
        <f>municipios[[#This Row],[CÓDIGO DO MUNICÍPIO - IBGE]]</f>
        <v>2612471</v>
      </c>
      <c r="C1896">
        <f>VLOOKUP(H1896,estados!C:G,5,0)</f>
        <v>26</v>
      </c>
      <c r="D1896" t="str">
        <f>VLOOKUP(H1896,estados!C:F,4,0)</f>
        <v>Pernambuco</v>
      </c>
      <c r="E1896" t="str">
        <f>VLOOKUP(H1896,estados!C:F,2,0)</f>
        <v>Nordeste</v>
      </c>
      <c r="F1896" t="str">
        <f>municipios[[#This Row],[MUNICÍPIO - IBGE]]</f>
        <v>Santa Cruz da Baixa Verde</v>
      </c>
      <c r="G1896">
        <f>VLOOKUP(H1896,estados!C:F,3,0)</f>
        <v>185</v>
      </c>
      <c r="H1896" t="str">
        <f>municipios[[#This Row],[UF]]</f>
        <v>PE</v>
      </c>
      <c r="I1896" t="str">
        <f t="shared" si="29"/>
        <v>261247</v>
      </c>
    </row>
    <row r="1897" spans="1:9" x14ac:dyDescent="0.25">
      <c r="A1897">
        <f>municipios[[#This Row],[CÓDIGO DO MUNICÍPIO - TOM]]</f>
        <v>2641</v>
      </c>
      <c r="B1897">
        <f>municipios[[#This Row],[CÓDIGO DO MUNICÍPIO - IBGE]]</f>
        <v>2706448</v>
      </c>
      <c r="C1897">
        <f>VLOOKUP(H1897,estados!C:G,5,0)</f>
        <v>27</v>
      </c>
      <c r="D1897" t="str">
        <f>VLOOKUP(H1897,estados!C:F,4,0)</f>
        <v>Alagoas</v>
      </c>
      <c r="E1897" t="str">
        <f>VLOOKUP(H1897,estados!C:F,2,0)</f>
        <v>Nordeste</v>
      </c>
      <c r="F1897" t="str">
        <f>municipios[[#This Row],[MUNICÍPIO - IBGE]]</f>
        <v>Paripueira</v>
      </c>
      <c r="G1897">
        <f>VLOOKUP(H1897,estados!C:F,3,0)</f>
        <v>102</v>
      </c>
      <c r="H1897" t="str">
        <f>municipios[[#This Row],[UF]]</f>
        <v>AL</v>
      </c>
      <c r="I1897" t="str">
        <f t="shared" si="29"/>
        <v>270644</v>
      </c>
    </row>
    <row r="1898" spans="1:9" x14ac:dyDescent="0.25">
      <c r="A1898">
        <f>municipios[[#This Row],[CÓDIGO DO MUNICÍPIO - TOM]]</f>
        <v>2643</v>
      </c>
      <c r="B1898">
        <f>municipios[[#This Row],[CÓDIGO DO MUNICÍPIO - IBGE]]</f>
        <v>2702553</v>
      </c>
      <c r="C1898">
        <f>VLOOKUP(H1898,estados!C:G,5,0)</f>
        <v>27</v>
      </c>
      <c r="D1898" t="str">
        <f>VLOOKUP(H1898,estados!C:F,4,0)</f>
        <v>Alagoas</v>
      </c>
      <c r="E1898" t="str">
        <f>VLOOKUP(H1898,estados!C:F,2,0)</f>
        <v>Nordeste</v>
      </c>
      <c r="F1898" t="str">
        <f>municipios[[#This Row],[MUNICÍPIO - IBGE]]</f>
        <v>Estrela de Alagoas</v>
      </c>
      <c r="G1898">
        <f>VLOOKUP(H1898,estados!C:F,3,0)</f>
        <v>102</v>
      </c>
      <c r="H1898" t="str">
        <f>municipios[[#This Row],[UF]]</f>
        <v>AL</v>
      </c>
      <c r="I1898" t="str">
        <f t="shared" si="29"/>
        <v>270255</v>
      </c>
    </row>
    <row r="1899" spans="1:9" x14ac:dyDescent="0.25">
      <c r="A1899">
        <f>municipios[[#This Row],[CÓDIGO DO MUNICÍPIO - TOM]]</f>
        <v>2645</v>
      </c>
      <c r="B1899">
        <f>municipios[[#This Row],[CÓDIGO DO MUNICÍPIO - IBGE]]</f>
        <v>2706422</v>
      </c>
      <c r="C1899">
        <f>VLOOKUP(H1899,estados!C:G,5,0)</f>
        <v>27</v>
      </c>
      <c r="D1899" t="str">
        <f>VLOOKUP(H1899,estados!C:F,4,0)</f>
        <v>Alagoas</v>
      </c>
      <c r="E1899" t="str">
        <f>VLOOKUP(H1899,estados!C:F,2,0)</f>
        <v>Nordeste</v>
      </c>
      <c r="F1899" t="str">
        <f>municipios[[#This Row],[MUNICÍPIO - IBGE]]</f>
        <v>Pariconha</v>
      </c>
      <c r="G1899">
        <f>VLOOKUP(H1899,estados!C:F,3,0)</f>
        <v>102</v>
      </c>
      <c r="H1899" t="str">
        <f>municipios[[#This Row],[UF]]</f>
        <v>AL</v>
      </c>
      <c r="I1899" t="str">
        <f t="shared" si="29"/>
        <v>270642</v>
      </c>
    </row>
    <row r="1900" spans="1:9" x14ac:dyDescent="0.25">
      <c r="A1900">
        <f>municipios[[#This Row],[CÓDIGO DO MUNICÍPIO - TOM]]</f>
        <v>2647</v>
      </c>
      <c r="B1900">
        <f>municipios[[#This Row],[CÓDIGO DO MUNICÍPIO - IBGE]]</f>
        <v>2806404</v>
      </c>
      <c r="C1900">
        <f>VLOOKUP(H1900,estados!C:G,5,0)</f>
        <v>28</v>
      </c>
      <c r="D1900" t="str">
        <f>VLOOKUP(H1900,estados!C:F,4,0)</f>
        <v>Sergipe</v>
      </c>
      <c r="E1900" t="str">
        <f>VLOOKUP(H1900,estados!C:F,2,0)</f>
        <v>Nordeste</v>
      </c>
      <c r="F1900" t="str">
        <f>municipios[[#This Row],[MUNICÍPIO - IBGE]]</f>
        <v>Santana do São Francisco</v>
      </c>
      <c r="G1900">
        <f>VLOOKUP(H1900,estados!C:F,3,0)</f>
        <v>75</v>
      </c>
      <c r="H1900" t="str">
        <f>municipios[[#This Row],[UF]]</f>
        <v>SE</v>
      </c>
      <c r="I1900" t="str">
        <f t="shared" si="29"/>
        <v>280640</v>
      </c>
    </row>
    <row r="1901" spans="1:9" x14ac:dyDescent="0.25">
      <c r="A1901">
        <f>municipios[[#This Row],[CÓDIGO DO MUNICÍPIO - TOM]]</f>
        <v>2649</v>
      </c>
      <c r="B1901">
        <f>municipios[[#This Row],[CÓDIGO DO MUNICÍPIO - IBGE]]</f>
        <v>3162955</v>
      </c>
      <c r="C1901">
        <f>VLOOKUP(H1901,estados!C:G,5,0)</f>
        <v>31</v>
      </c>
      <c r="D1901" t="str">
        <f>VLOOKUP(H1901,estados!C:F,4,0)</f>
        <v>Minas Gerais</v>
      </c>
      <c r="E1901" t="str">
        <f>VLOOKUP(H1901,estados!C:F,2,0)</f>
        <v>Sudeste</v>
      </c>
      <c r="F1901" t="str">
        <f>municipios[[#This Row],[MUNICÍPIO - IBGE]]</f>
        <v>São José da Lapa</v>
      </c>
      <c r="G1901">
        <f>VLOOKUP(H1901,estados!C:F,3,0)</f>
        <v>853</v>
      </c>
      <c r="H1901" t="str">
        <f>municipios[[#This Row],[UF]]</f>
        <v>MG</v>
      </c>
      <c r="I1901" t="str">
        <f t="shared" si="29"/>
        <v>316295</v>
      </c>
    </row>
    <row r="1902" spans="1:9" x14ac:dyDescent="0.25">
      <c r="A1902">
        <f>municipios[[#This Row],[CÓDIGO DO MUNICÍPIO - TOM]]</f>
        <v>2651</v>
      </c>
      <c r="B1902">
        <f>municipios[[#This Row],[CÓDIGO DO MUNICÍPIO - IBGE]]</f>
        <v>3112653</v>
      </c>
      <c r="C1902">
        <f>VLOOKUP(H1902,estados!C:G,5,0)</f>
        <v>31</v>
      </c>
      <c r="D1902" t="str">
        <f>VLOOKUP(H1902,estados!C:F,4,0)</f>
        <v>Minas Gerais</v>
      </c>
      <c r="E1902" t="str">
        <f>VLOOKUP(H1902,estados!C:F,2,0)</f>
        <v>Sudeste</v>
      </c>
      <c r="F1902" t="str">
        <f>municipios[[#This Row],[MUNICÍPIO - IBGE]]</f>
        <v>Capitão Andrade</v>
      </c>
      <c r="G1902">
        <f>VLOOKUP(H1902,estados!C:F,3,0)</f>
        <v>853</v>
      </c>
      <c r="H1902" t="str">
        <f>municipios[[#This Row],[UF]]</f>
        <v>MG</v>
      </c>
      <c r="I1902" t="str">
        <f t="shared" si="29"/>
        <v>311265</v>
      </c>
    </row>
    <row r="1903" spans="1:9" x14ac:dyDescent="0.25">
      <c r="A1903">
        <f>municipios[[#This Row],[CÓDIGO DO MUNICÍPIO - TOM]]</f>
        <v>2653</v>
      </c>
      <c r="B1903">
        <f>municipios[[#This Row],[CÓDIGO DO MUNICÍPIO - IBGE]]</f>
        <v>3115458</v>
      </c>
      <c r="C1903">
        <f>VLOOKUP(H1903,estados!C:G,5,0)</f>
        <v>31</v>
      </c>
      <c r="D1903" t="str">
        <f>VLOOKUP(H1903,estados!C:F,4,0)</f>
        <v>Minas Gerais</v>
      </c>
      <c r="E1903" t="str">
        <f>VLOOKUP(H1903,estados!C:F,2,0)</f>
        <v>Sudeste</v>
      </c>
      <c r="F1903" t="str">
        <f>municipios[[#This Row],[MUNICÍPIO - IBGE]]</f>
        <v>Catuji</v>
      </c>
      <c r="G1903">
        <f>VLOOKUP(H1903,estados!C:F,3,0)</f>
        <v>853</v>
      </c>
      <c r="H1903" t="str">
        <f>municipios[[#This Row],[UF]]</f>
        <v>MG</v>
      </c>
      <c r="I1903" t="str">
        <f t="shared" si="29"/>
        <v>311545</v>
      </c>
    </row>
    <row r="1904" spans="1:9" x14ac:dyDescent="0.25">
      <c r="A1904">
        <f>municipios[[#This Row],[CÓDIGO DO MUNICÍPIO - TOM]]</f>
        <v>2655</v>
      </c>
      <c r="B1904">
        <f>municipios[[#This Row],[CÓDIGO DO MUNICÍPIO - IBGE]]</f>
        <v>3135076</v>
      </c>
      <c r="C1904">
        <f>VLOOKUP(H1904,estados!C:G,5,0)</f>
        <v>31</v>
      </c>
      <c r="D1904" t="str">
        <f>VLOOKUP(H1904,estados!C:F,4,0)</f>
        <v>Minas Gerais</v>
      </c>
      <c r="E1904" t="str">
        <f>VLOOKUP(H1904,estados!C:F,2,0)</f>
        <v>Sudeste</v>
      </c>
      <c r="F1904" t="str">
        <f>municipios[[#This Row],[MUNICÍPIO - IBGE]]</f>
        <v>Jampruca</v>
      </c>
      <c r="G1904">
        <f>VLOOKUP(H1904,estados!C:F,3,0)</f>
        <v>853</v>
      </c>
      <c r="H1904" t="str">
        <f>municipios[[#This Row],[UF]]</f>
        <v>MG</v>
      </c>
      <c r="I1904" t="str">
        <f t="shared" si="29"/>
        <v>313507</v>
      </c>
    </row>
    <row r="1905" spans="1:9" x14ac:dyDescent="0.25">
      <c r="A1905">
        <f>municipios[[#This Row],[CÓDIGO DO MUNICÍPIO - TOM]]</f>
        <v>2657</v>
      </c>
      <c r="B1905">
        <f>municipios[[#This Row],[CÓDIGO DO MUNICÍPIO - IBGE]]</f>
        <v>3122454</v>
      </c>
      <c r="C1905">
        <f>VLOOKUP(H1905,estados!C:G,5,0)</f>
        <v>31</v>
      </c>
      <c r="D1905" t="str">
        <f>VLOOKUP(H1905,estados!C:F,4,0)</f>
        <v>Minas Gerais</v>
      </c>
      <c r="E1905" t="str">
        <f>VLOOKUP(H1905,estados!C:F,2,0)</f>
        <v>Sudeste</v>
      </c>
      <c r="F1905" t="str">
        <f>municipios[[#This Row],[MUNICÍPIO - IBGE]]</f>
        <v>Divisópolis</v>
      </c>
      <c r="G1905">
        <f>VLOOKUP(H1905,estados!C:F,3,0)</f>
        <v>853</v>
      </c>
      <c r="H1905" t="str">
        <f>municipios[[#This Row],[UF]]</f>
        <v>MG</v>
      </c>
      <c r="I1905" t="str">
        <f t="shared" si="29"/>
        <v>312245</v>
      </c>
    </row>
    <row r="1906" spans="1:9" x14ac:dyDescent="0.25">
      <c r="A1906">
        <f>municipios[[#This Row],[CÓDIGO DO MUNICÍPIO - TOM]]</f>
        <v>2659</v>
      </c>
      <c r="B1906">
        <f>municipios[[#This Row],[CÓDIGO DO MUNICÍPIO - IBGE]]</f>
        <v>3140555</v>
      </c>
      <c r="C1906">
        <f>VLOOKUP(H1906,estados!C:G,5,0)</f>
        <v>31</v>
      </c>
      <c r="D1906" t="str">
        <f>VLOOKUP(H1906,estados!C:F,4,0)</f>
        <v>Minas Gerais</v>
      </c>
      <c r="E1906" t="str">
        <f>VLOOKUP(H1906,estados!C:F,2,0)</f>
        <v>Sudeste</v>
      </c>
      <c r="F1906" t="str">
        <f>municipios[[#This Row],[MUNICÍPIO - IBGE]]</f>
        <v>Mata Verde</v>
      </c>
      <c r="G1906">
        <f>VLOOKUP(H1906,estados!C:F,3,0)</f>
        <v>853</v>
      </c>
      <c r="H1906" t="str">
        <f>municipios[[#This Row],[UF]]</f>
        <v>MG</v>
      </c>
      <c r="I1906" t="str">
        <f t="shared" si="29"/>
        <v>314055</v>
      </c>
    </row>
    <row r="1907" spans="1:9" x14ac:dyDescent="0.25">
      <c r="A1907">
        <f>municipios[[#This Row],[CÓDIGO DO MUNICÍPIO - TOM]]</f>
        <v>2661</v>
      </c>
      <c r="B1907">
        <f>municipios[[#This Row],[CÓDIGO DO MUNICÍPIO - IBGE]]</f>
        <v>3146750</v>
      </c>
      <c r="C1907">
        <f>VLOOKUP(H1907,estados!C:G,5,0)</f>
        <v>31</v>
      </c>
      <c r="D1907" t="str">
        <f>VLOOKUP(H1907,estados!C:F,4,0)</f>
        <v>Minas Gerais</v>
      </c>
      <c r="E1907" t="str">
        <f>VLOOKUP(H1907,estados!C:F,2,0)</f>
        <v>Sudeste</v>
      </c>
      <c r="F1907" t="str">
        <f>municipios[[#This Row],[MUNICÍPIO - IBGE]]</f>
        <v>Palmópolis</v>
      </c>
      <c r="G1907">
        <f>VLOOKUP(H1907,estados!C:F,3,0)</f>
        <v>853</v>
      </c>
      <c r="H1907" t="str">
        <f>municipios[[#This Row],[UF]]</f>
        <v>MG</v>
      </c>
      <c r="I1907" t="str">
        <f t="shared" si="29"/>
        <v>314675</v>
      </c>
    </row>
    <row r="1908" spans="1:9" x14ac:dyDescent="0.25">
      <c r="A1908">
        <f>municipios[[#This Row],[CÓDIGO DO MUNICÍPIO - TOM]]</f>
        <v>2663</v>
      </c>
      <c r="B1908">
        <f>municipios[[#This Row],[CÓDIGO DO MUNICÍPIO - IBGE]]</f>
        <v>3123858</v>
      </c>
      <c r="C1908">
        <f>VLOOKUP(H1908,estados!C:G,5,0)</f>
        <v>31</v>
      </c>
      <c r="D1908" t="str">
        <f>VLOOKUP(H1908,estados!C:F,4,0)</f>
        <v>Minas Gerais</v>
      </c>
      <c r="E1908" t="str">
        <f>VLOOKUP(H1908,estados!C:F,2,0)</f>
        <v>Sudeste</v>
      </c>
      <c r="F1908" t="str">
        <f>municipios[[#This Row],[MUNICÍPIO - IBGE]]</f>
        <v>Entre Folhas</v>
      </c>
      <c r="G1908">
        <f>VLOOKUP(H1908,estados!C:F,3,0)</f>
        <v>853</v>
      </c>
      <c r="H1908" t="str">
        <f>municipios[[#This Row],[UF]]</f>
        <v>MG</v>
      </c>
      <c r="I1908" t="str">
        <f t="shared" si="29"/>
        <v>312385</v>
      </c>
    </row>
    <row r="1909" spans="1:9" x14ac:dyDescent="0.25">
      <c r="A1909">
        <f>municipios[[#This Row],[CÓDIGO DO MUNICÍPIO - TOM]]</f>
        <v>2665</v>
      </c>
      <c r="B1909">
        <f>municipios[[#This Row],[CÓDIGO DO MUNICÍPIO - IBGE]]</f>
        <v>3131158</v>
      </c>
      <c r="C1909">
        <f>VLOOKUP(H1909,estados!C:G,5,0)</f>
        <v>31</v>
      </c>
      <c r="D1909" t="str">
        <f>VLOOKUP(H1909,estados!C:F,4,0)</f>
        <v>Minas Gerais</v>
      </c>
      <c r="E1909" t="str">
        <f>VLOOKUP(H1909,estados!C:F,2,0)</f>
        <v>Sudeste</v>
      </c>
      <c r="F1909" t="str">
        <f>municipios[[#This Row],[MUNICÍPIO - IBGE]]</f>
        <v>Ipaba</v>
      </c>
      <c r="G1909">
        <f>VLOOKUP(H1909,estados!C:F,3,0)</f>
        <v>853</v>
      </c>
      <c r="H1909" t="str">
        <f>municipios[[#This Row],[UF]]</f>
        <v>MG</v>
      </c>
      <c r="I1909" t="str">
        <f t="shared" si="29"/>
        <v>313115</v>
      </c>
    </row>
    <row r="1910" spans="1:9" x14ac:dyDescent="0.25">
      <c r="A1910">
        <f>municipios[[#This Row],[CÓDIGO DO MUNICÍPIO - TOM]]</f>
        <v>2667</v>
      </c>
      <c r="B1910">
        <f>municipios[[#This Row],[CÓDIGO DO MUNICÍPIO - IBGE]]</f>
        <v>3157252</v>
      </c>
      <c r="C1910">
        <f>VLOOKUP(H1910,estados!C:G,5,0)</f>
        <v>31</v>
      </c>
      <c r="D1910" t="str">
        <f>VLOOKUP(H1910,estados!C:F,4,0)</f>
        <v>Minas Gerais</v>
      </c>
      <c r="E1910" t="str">
        <f>VLOOKUP(H1910,estados!C:F,2,0)</f>
        <v>Sudeste</v>
      </c>
      <c r="F1910" t="str">
        <f>municipios[[#This Row],[MUNICÍPIO - IBGE]]</f>
        <v>Santa Bárbara do Leste</v>
      </c>
      <c r="G1910">
        <f>VLOOKUP(H1910,estados!C:F,3,0)</f>
        <v>853</v>
      </c>
      <c r="H1910" t="str">
        <f>municipios[[#This Row],[UF]]</f>
        <v>MG</v>
      </c>
      <c r="I1910" t="str">
        <f t="shared" si="29"/>
        <v>315725</v>
      </c>
    </row>
    <row r="1911" spans="1:9" x14ac:dyDescent="0.25">
      <c r="A1911">
        <f>municipios[[#This Row],[CÓDIGO DO MUNICÍPIO - TOM]]</f>
        <v>2669</v>
      </c>
      <c r="B1911">
        <f>municipios[[#This Row],[CÓDIGO DO MUNICÍPIO - IBGE]]</f>
        <v>3159357</v>
      </c>
      <c r="C1911">
        <f>VLOOKUP(H1911,estados!C:G,5,0)</f>
        <v>31</v>
      </c>
      <c r="D1911" t="str">
        <f>VLOOKUP(H1911,estados!C:F,4,0)</f>
        <v>Minas Gerais</v>
      </c>
      <c r="E1911" t="str">
        <f>VLOOKUP(H1911,estados!C:F,2,0)</f>
        <v>Sudeste</v>
      </c>
      <c r="F1911" t="str">
        <f>municipios[[#This Row],[MUNICÍPIO - IBGE]]</f>
        <v>Santa Rita de Minas</v>
      </c>
      <c r="G1911">
        <f>VLOOKUP(H1911,estados!C:F,3,0)</f>
        <v>853</v>
      </c>
      <c r="H1911" t="str">
        <f>municipios[[#This Row],[UF]]</f>
        <v>MG</v>
      </c>
      <c r="I1911" t="str">
        <f t="shared" si="29"/>
        <v>315935</v>
      </c>
    </row>
    <row r="1912" spans="1:9" x14ac:dyDescent="0.25">
      <c r="A1912">
        <f>municipios[[#This Row],[CÓDIGO DO MUNICÍPIO - TOM]]</f>
        <v>2671</v>
      </c>
      <c r="B1912">
        <f>municipios[[#This Row],[CÓDIGO DO MUNICÍPIO - IBGE]]</f>
        <v>3170057</v>
      </c>
      <c r="C1912">
        <f>VLOOKUP(H1912,estados!C:G,5,0)</f>
        <v>31</v>
      </c>
      <c r="D1912" t="str">
        <f>VLOOKUP(H1912,estados!C:F,4,0)</f>
        <v>Minas Gerais</v>
      </c>
      <c r="E1912" t="str">
        <f>VLOOKUP(H1912,estados!C:F,2,0)</f>
        <v>Sudeste</v>
      </c>
      <c r="F1912" t="str">
        <f>municipios[[#This Row],[MUNICÍPIO - IBGE]]</f>
        <v>Ubaporanga</v>
      </c>
      <c r="G1912">
        <f>VLOOKUP(H1912,estados!C:F,3,0)</f>
        <v>853</v>
      </c>
      <c r="H1912" t="str">
        <f>municipios[[#This Row],[UF]]</f>
        <v>MG</v>
      </c>
      <c r="I1912" t="str">
        <f t="shared" si="29"/>
        <v>317005</v>
      </c>
    </row>
    <row r="1913" spans="1:9" x14ac:dyDescent="0.25">
      <c r="A1913">
        <f>municipios[[#This Row],[CÓDIGO DO MUNICÍPIO - TOM]]</f>
        <v>2673</v>
      </c>
      <c r="B1913">
        <f>municipios[[#This Row],[CÓDIGO DO MUNICÍPIO - IBGE]]</f>
        <v>3158953</v>
      </c>
      <c r="C1913">
        <f>VLOOKUP(H1913,estados!C:G,5,0)</f>
        <v>31</v>
      </c>
      <c r="D1913" t="str">
        <f>VLOOKUP(H1913,estados!C:F,4,0)</f>
        <v>Minas Gerais</v>
      </c>
      <c r="E1913" t="str">
        <f>VLOOKUP(H1913,estados!C:F,2,0)</f>
        <v>Sudeste</v>
      </c>
      <c r="F1913" t="str">
        <f>municipios[[#This Row],[MUNICÍPIO - IBGE]]</f>
        <v>Santana do Paraíso</v>
      </c>
      <c r="G1913">
        <f>VLOOKUP(H1913,estados!C:F,3,0)</f>
        <v>853</v>
      </c>
      <c r="H1913" t="str">
        <f>municipios[[#This Row],[UF]]</f>
        <v>MG</v>
      </c>
      <c r="I1913" t="str">
        <f t="shared" si="29"/>
        <v>315895</v>
      </c>
    </row>
    <row r="1914" spans="1:9" x14ac:dyDescent="0.25">
      <c r="A1914">
        <f>municipios[[#This Row],[CÓDIGO DO MUNICÍPIO - TOM]]</f>
        <v>2675</v>
      </c>
      <c r="B1914">
        <f>municipios[[#This Row],[CÓDIGO DO MUNICÍPIO - IBGE]]</f>
        <v>3123528</v>
      </c>
      <c r="C1914">
        <f>VLOOKUP(H1914,estados!C:G,5,0)</f>
        <v>31</v>
      </c>
      <c r="D1914" t="str">
        <f>VLOOKUP(H1914,estados!C:F,4,0)</f>
        <v>Minas Gerais</v>
      </c>
      <c r="E1914" t="str">
        <f>VLOOKUP(H1914,estados!C:F,2,0)</f>
        <v>Sudeste</v>
      </c>
      <c r="F1914" t="str">
        <f>municipios[[#This Row],[MUNICÍPIO - IBGE]]</f>
        <v>Durandé</v>
      </c>
      <c r="G1914">
        <f>VLOOKUP(H1914,estados!C:F,3,0)</f>
        <v>853</v>
      </c>
      <c r="H1914" t="str">
        <f>municipios[[#This Row],[UF]]</f>
        <v>MG</v>
      </c>
      <c r="I1914" t="str">
        <f t="shared" si="29"/>
        <v>312352</v>
      </c>
    </row>
    <row r="1915" spans="1:9" x14ac:dyDescent="0.25">
      <c r="A1915">
        <f>municipios[[#This Row],[CÓDIGO DO MUNICÍPIO - TOM]]</f>
        <v>2677</v>
      </c>
      <c r="B1915">
        <f>municipios[[#This Row],[CÓDIGO DO MUNICÍPIO - IBGE]]</f>
        <v>3162559</v>
      </c>
      <c r="C1915">
        <f>VLOOKUP(H1915,estados!C:G,5,0)</f>
        <v>31</v>
      </c>
      <c r="D1915" t="str">
        <f>VLOOKUP(H1915,estados!C:F,4,0)</f>
        <v>Minas Gerais</v>
      </c>
      <c r="E1915" t="str">
        <f>VLOOKUP(H1915,estados!C:F,2,0)</f>
        <v>Sudeste</v>
      </c>
      <c r="F1915" t="str">
        <f>municipios[[#This Row],[MUNICÍPIO - IBGE]]</f>
        <v>São João do Manhuaçu</v>
      </c>
      <c r="G1915">
        <f>VLOOKUP(H1915,estados!C:F,3,0)</f>
        <v>853</v>
      </c>
      <c r="H1915" t="str">
        <f>municipios[[#This Row],[UF]]</f>
        <v>MG</v>
      </c>
      <c r="I1915" t="str">
        <f t="shared" si="29"/>
        <v>316255</v>
      </c>
    </row>
    <row r="1916" spans="1:9" x14ac:dyDescent="0.25">
      <c r="A1916">
        <f>municipios[[#This Row],[CÓDIGO DO MUNICÍPIO - TOM]]</f>
        <v>2679</v>
      </c>
      <c r="B1916">
        <f>municipios[[#This Row],[CÓDIGO DO MUNICÍPIO - IBGE]]</f>
        <v>3162575</v>
      </c>
      <c r="C1916">
        <f>VLOOKUP(H1916,estados!C:G,5,0)</f>
        <v>31</v>
      </c>
      <c r="D1916" t="str">
        <f>VLOOKUP(H1916,estados!C:F,4,0)</f>
        <v>Minas Gerais</v>
      </c>
      <c r="E1916" t="str">
        <f>VLOOKUP(H1916,estados!C:F,2,0)</f>
        <v>Sudeste</v>
      </c>
      <c r="F1916" t="str">
        <f>municipios[[#This Row],[MUNICÍPIO - IBGE]]</f>
        <v>São João do Manteninha</v>
      </c>
      <c r="G1916">
        <f>VLOOKUP(H1916,estados!C:F,3,0)</f>
        <v>853</v>
      </c>
      <c r="H1916" t="str">
        <f>municipios[[#This Row],[UF]]</f>
        <v>MG</v>
      </c>
      <c r="I1916" t="str">
        <f t="shared" si="29"/>
        <v>316257</v>
      </c>
    </row>
    <row r="1917" spans="1:9" x14ac:dyDescent="0.25">
      <c r="A1917">
        <f>municipios[[#This Row],[CÓDIGO DO MUNICÍPIO - TOM]]</f>
        <v>2681</v>
      </c>
      <c r="B1917">
        <f>municipios[[#This Row],[CÓDIGO DO MUNICÍPIO - IBGE]]</f>
        <v>3101631</v>
      </c>
      <c r="C1917">
        <f>VLOOKUP(H1917,estados!C:G,5,0)</f>
        <v>31</v>
      </c>
      <c r="D1917" t="str">
        <f>VLOOKUP(H1917,estados!C:F,4,0)</f>
        <v>Minas Gerais</v>
      </c>
      <c r="E1917" t="str">
        <f>VLOOKUP(H1917,estados!C:F,2,0)</f>
        <v>Sudeste</v>
      </c>
      <c r="F1917" t="str">
        <f>municipios[[#This Row],[MUNICÍPIO - IBGE]]</f>
        <v>Alfredo Vasconcelos</v>
      </c>
      <c r="G1917">
        <f>VLOOKUP(H1917,estados!C:F,3,0)</f>
        <v>853</v>
      </c>
      <c r="H1917" t="str">
        <f>municipios[[#This Row],[UF]]</f>
        <v>MG</v>
      </c>
      <c r="I1917" t="str">
        <f t="shared" si="29"/>
        <v>310163</v>
      </c>
    </row>
    <row r="1918" spans="1:9" x14ac:dyDescent="0.25">
      <c r="A1918">
        <f>municipios[[#This Row],[CÓDIGO DO MUNICÍPIO - TOM]]</f>
        <v>2683</v>
      </c>
      <c r="B1918">
        <f>municipios[[#This Row],[CÓDIGO DO MUNICÍPIO - IBGE]]</f>
        <v>3125952</v>
      </c>
      <c r="C1918">
        <f>VLOOKUP(H1918,estados!C:G,5,0)</f>
        <v>31</v>
      </c>
      <c r="D1918" t="str">
        <f>VLOOKUP(H1918,estados!C:F,4,0)</f>
        <v>Minas Gerais</v>
      </c>
      <c r="E1918" t="str">
        <f>VLOOKUP(H1918,estados!C:F,2,0)</f>
        <v>Sudeste</v>
      </c>
      <c r="F1918" t="str">
        <f>municipios[[#This Row],[MUNICÍPIO - IBGE]]</f>
        <v>Fervedouro</v>
      </c>
      <c r="G1918">
        <f>VLOOKUP(H1918,estados!C:F,3,0)</f>
        <v>853</v>
      </c>
      <c r="H1918" t="str">
        <f>municipios[[#This Row],[UF]]</f>
        <v>MG</v>
      </c>
      <c r="I1918" t="str">
        <f t="shared" si="29"/>
        <v>312595</v>
      </c>
    </row>
    <row r="1919" spans="1:9" x14ac:dyDescent="0.25">
      <c r="A1919">
        <f>municipios[[#This Row],[CÓDIGO DO MUNICÍPIO - TOM]]</f>
        <v>2685</v>
      </c>
      <c r="B1919">
        <f>municipios[[#This Row],[CÓDIGO DO MUNICÍPIO - IBGE]]</f>
        <v>3114550</v>
      </c>
      <c r="C1919">
        <f>VLOOKUP(H1919,estados!C:G,5,0)</f>
        <v>31</v>
      </c>
      <c r="D1919" t="str">
        <f>VLOOKUP(H1919,estados!C:F,4,0)</f>
        <v>Minas Gerais</v>
      </c>
      <c r="E1919" t="str">
        <f>VLOOKUP(H1919,estados!C:F,2,0)</f>
        <v>Sudeste</v>
      </c>
      <c r="F1919" t="str">
        <f>municipios[[#This Row],[MUNICÍPIO - IBGE]]</f>
        <v>Carneirinho</v>
      </c>
      <c r="G1919">
        <f>VLOOKUP(H1919,estados!C:F,3,0)</f>
        <v>853</v>
      </c>
      <c r="H1919" t="str">
        <f>municipios[[#This Row],[UF]]</f>
        <v>MG</v>
      </c>
      <c r="I1919" t="str">
        <f t="shared" si="29"/>
        <v>311455</v>
      </c>
    </row>
    <row r="1920" spans="1:9" x14ac:dyDescent="0.25">
      <c r="A1920">
        <f>municipios[[#This Row],[CÓDIGO DO MUNICÍPIO - TOM]]</f>
        <v>2687</v>
      </c>
      <c r="B1920">
        <f>municipios[[#This Row],[CÓDIGO DO MUNICÍPIO - IBGE]]</f>
        <v>3138625</v>
      </c>
      <c r="C1920">
        <f>VLOOKUP(H1920,estados!C:G,5,0)</f>
        <v>31</v>
      </c>
      <c r="D1920" t="str">
        <f>VLOOKUP(H1920,estados!C:F,4,0)</f>
        <v>Minas Gerais</v>
      </c>
      <c r="E1920" t="str">
        <f>VLOOKUP(H1920,estados!C:F,2,0)</f>
        <v>Sudeste</v>
      </c>
      <c r="F1920" t="str">
        <f>municipios[[#This Row],[MUNICÍPIO - IBGE]]</f>
        <v>Limeira do Oeste</v>
      </c>
      <c r="G1920">
        <f>VLOOKUP(H1920,estados!C:F,3,0)</f>
        <v>853</v>
      </c>
      <c r="H1920" t="str">
        <f>municipios[[#This Row],[UF]]</f>
        <v>MG</v>
      </c>
      <c r="I1920" t="str">
        <f t="shared" si="29"/>
        <v>313862</v>
      </c>
    </row>
    <row r="1921" spans="1:9" x14ac:dyDescent="0.25">
      <c r="A1921">
        <f>municipios[[#This Row],[CÓDIGO DO MUNICÍPIO - TOM]]</f>
        <v>2689</v>
      </c>
      <c r="B1921">
        <f>municipios[[#This Row],[CÓDIGO DO MUNICÍPIO - IBGE]]</f>
        <v>3165578</v>
      </c>
      <c r="C1921">
        <f>VLOOKUP(H1921,estados!C:G,5,0)</f>
        <v>31</v>
      </c>
      <c r="D1921" t="str">
        <f>VLOOKUP(H1921,estados!C:F,4,0)</f>
        <v>Minas Gerais</v>
      </c>
      <c r="E1921" t="str">
        <f>VLOOKUP(H1921,estados!C:F,2,0)</f>
        <v>Sudeste</v>
      </c>
      <c r="F1921" t="str">
        <f>municipios[[#This Row],[MUNICÍPIO - IBGE]]</f>
        <v>Senador Amaral</v>
      </c>
      <c r="G1921">
        <f>VLOOKUP(H1921,estados!C:F,3,0)</f>
        <v>853</v>
      </c>
      <c r="H1921" t="str">
        <f>municipios[[#This Row],[UF]]</f>
        <v>MG</v>
      </c>
      <c r="I1921" t="str">
        <f t="shared" si="29"/>
        <v>316557</v>
      </c>
    </row>
    <row r="1922" spans="1:9" x14ac:dyDescent="0.25">
      <c r="A1922">
        <f>municipios[[#This Row],[CÓDIGO DO MUNICÍPIO - TOM]]</f>
        <v>2691</v>
      </c>
      <c r="B1922">
        <f>municipios[[#This Row],[CÓDIGO DO MUNICÍPIO - IBGE]]</f>
        <v>3136652</v>
      </c>
      <c r="C1922">
        <f>VLOOKUP(H1922,estados!C:G,5,0)</f>
        <v>31</v>
      </c>
      <c r="D1922" t="str">
        <f>VLOOKUP(H1922,estados!C:F,4,0)</f>
        <v>Minas Gerais</v>
      </c>
      <c r="E1922" t="str">
        <f>VLOOKUP(H1922,estados!C:F,2,0)</f>
        <v>Sudeste</v>
      </c>
      <c r="F1922" t="str">
        <f>municipios[[#This Row],[MUNICÍPIO - IBGE]]</f>
        <v>Juatuba</v>
      </c>
      <c r="G1922">
        <f>VLOOKUP(H1922,estados!C:F,3,0)</f>
        <v>853</v>
      </c>
      <c r="H1922" t="str">
        <f>municipios[[#This Row],[UF]]</f>
        <v>MG</v>
      </c>
      <c r="I1922" t="str">
        <f t="shared" si="29"/>
        <v>313665</v>
      </c>
    </row>
    <row r="1923" spans="1:9" x14ac:dyDescent="0.25">
      <c r="A1923">
        <f>municipios[[#This Row],[CÓDIGO DO MUNICÍPIO - TOM]]</f>
        <v>2693</v>
      </c>
      <c r="B1923">
        <f>municipios[[#This Row],[CÓDIGO DO MUNICÍPIO - IBGE]]</f>
        <v>3130051</v>
      </c>
      <c r="C1923">
        <f>VLOOKUP(H1923,estados!C:G,5,0)</f>
        <v>31</v>
      </c>
      <c r="D1923" t="str">
        <f>VLOOKUP(H1923,estados!C:F,4,0)</f>
        <v>Minas Gerais</v>
      </c>
      <c r="E1923" t="str">
        <f>VLOOKUP(H1923,estados!C:F,2,0)</f>
        <v>Sudeste</v>
      </c>
      <c r="F1923" t="str">
        <f>municipios[[#This Row],[MUNICÍPIO - IBGE]]</f>
        <v>Icaraí de Minas</v>
      </c>
      <c r="G1923">
        <f>VLOOKUP(H1923,estados!C:F,3,0)</f>
        <v>853</v>
      </c>
      <c r="H1923" t="str">
        <f>municipios[[#This Row],[UF]]</f>
        <v>MG</v>
      </c>
      <c r="I1923" t="str">
        <f t="shared" ref="I1923:I1986" si="30">LEFT(B1923,LEN(B1923)-1)</f>
        <v>313005</v>
      </c>
    </row>
    <row r="1924" spans="1:9" x14ac:dyDescent="0.25">
      <c r="A1924">
        <f>municipios[[#This Row],[CÓDIGO DO MUNICÍPIO - TOM]]</f>
        <v>2695</v>
      </c>
      <c r="B1924">
        <f>municipios[[#This Row],[CÓDIGO DO MUNICÍPIO - IBGE]]</f>
        <v>3138658</v>
      </c>
      <c r="C1924">
        <f>VLOOKUP(H1924,estados!C:G,5,0)</f>
        <v>31</v>
      </c>
      <c r="D1924" t="str">
        <f>VLOOKUP(H1924,estados!C:F,4,0)</f>
        <v>Minas Gerais</v>
      </c>
      <c r="E1924" t="str">
        <f>VLOOKUP(H1924,estados!C:F,2,0)</f>
        <v>Sudeste</v>
      </c>
      <c r="F1924" t="str">
        <f>municipios[[#This Row],[MUNICÍPIO - IBGE]]</f>
        <v>Lontra</v>
      </c>
      <c r="G1924">
        <f>VLOOKUP(H1924,estados!C:F,3,0)</f>
        <v>853</v>
      </c>
      <c r="H1924" t="str">
        <f>municipios[[#This Row],[UF]]</f>
        <v>MG</v>
      </c>
      <c r="I1924" t="str">
        <f t="shared" si="30"/>
        <v>313865</v>
      </c>
    </row>
    <row r="1925" spans="1:9" x14ac:dyDescent="0.25">
      <c r="A1925">
        <f>municipios[[#This Row],[CÓDIGO DO MUNICÍPIO - TOM]]</f>
        <v>2697</v>
      </c>
      <c r="B1925">
        <f>municipios[[#This Row],[CÓDIGO DO MUNICÍPIO - IBGE]]</f>
        <v>3143450</v>
      </c>
      <c r="C1925">
        <f>VLOOKUP(H1925,estados!C:G,5,0)</f>
        <v>31</v>
      </c>
      <c r="D1925" t="str">
        <f>VLOOKUP(H1925,estados!C:F,4,0)</f>
        <v>Minas Gerais</v>
      </c>
      <c r="E1925" t="str">
        <f>VLOOKUP(H1925,estados!C:F,2,0)</f>
        <v>Sudeste</v>
      </c>
      <c r="F1925" t="str">
        <f>municipios[[#This Row],[MUNICÍPIO - IBGE]]</f>
        <v>Montezuma</v>
      </c>
      <c r="G1925">
        <f>VLOOKUP(H1925,estados!C:F,3,0)</f>
        <v>853</v>
      </c>
      <c r="H1925" t="str">
        <f>municipios[[#This Row],[UF]]</f>
        <v>MG</v>
      </c>
      <c r="I1925" t="str">
        <f t="shared" si="30"/>
        <v>314345</v>
      </c>
    </row>
    <row r="1926" spans="1:9" x14ac:dyDescent="0.25">
      <c r="A1926">
        <f>municipios[[#This Row],[CÓDIGO DO MUNICÍPIO - TOM]]</f>
        <v>2699</v>
      </c>
      <c r="B1926">
        <f>municipios[[#This Row],[CÓDIGO DO MUNICÍPIO - IBGE]]</f>
        <v>3170529</v>
      </c>
      <c r="C1926">
        <f>VLOOKUP(H1926,estados!C:G,5,0)</f>
        <v>31</v>
      </c>
      <c r="D1926" t="str">
        <f>VLOOKUP(H1926,estados!C:F,4,0)</f>
        <v>Minas Gerais</v>
      </c>
      <c r="E1926" t="str">
        <f>VLOOKUP(H1926,estados!C:F,2,0)</f>
        <v>Sudeste</v>
      </c>
      <c r="F1926" t="str">
        <f>municipios[[#This Row],[MUNICÍPIO - IBGE]]</f>
        <v>Urucuia</v>
      </c>
      <c r="G1926">
        <f>VLOOKUP(H1926,estados!C:F,3,0)</f>
        <v>853</v>
      </c>
      <c r="H1926" t="str">
        <f>municipios[[#This Row],[UF]]</f>
        <v>MG</v>
      </c>
      <c r="I1926" t="str">
        <f t="shared" si="30"/>
        <v>317052</v>
      </c>
    </row>
    <row r="1927" spans="1:9" x14ac:dyDescent="0.25">
      <c r="A1927">
        <f>municipios[[#This Row],[CÓDIGO DO MUNICÍPIO - TOM]]</f>
        <v>2701</v>
      </c>
      <c r="B1927">
        <f>municipios[[#This Row],[CÓDIGO DO MUNICÍPIO - IBGE]]</f>
        <v>2700102</v>
      </c>
      <c r="C1927">
        <f>VLOOKUP(H1927,estados!C:G,5,0)</f>
        <v>27</v>
      </c>
      <c r="D1927" t="str">
        <f>VLOOKUP(H1927,estados!C:F,4,0)</f>
        <v>Alagoas</v>
      </c>
      <c r="E1927" t="str">
        <f>VLOOKUP(H1927,estados!C:F,2,0)</f>
        <v>Nordeste</v>
      </c>
      <c r="F1927" t="str">
        <f>municipios[[#This Row],[MUNICÍPIO - IBGE]]</f>
        <v>Água Branca</v>
      </c>
      <c r="G1927">
        <f>VLOOKUP(H1927,estados!C:F,3,0)</f>
        <v>102</v>
      </c>
      <c r="H1927" t="str">
        <f>municipios[[#This Row],[UF]]</f>
        <v>AL</v>
      </c>
      <c r="I1927" t="str">
        <f t="shared" si="30"/>
        <v>270010</v>
      </c>
    </row>
    <row r="1928" spans="1:9" x14ac:dyDescent="0.25">
      <c r="A1928">
        <f>municipios[[#This Row],[CÓDIGO DO MUNICÍPIO - TOM]]</f>
        <v>2703</v>
      </c>
      <c r="B1928">
        <f>municipios[[#This Row],[CÓDIGO DO MUNICÍPIO - IBGE]]</f>
        <v>2700201</v>
      </c>
      <c r="C1928">
        <f>VLOOKUP(H1928,estados!C:G,5,0)</f>
        <v>27</v>
      </c>
      <c r="D1928" t="str">
        <f>VLOOKUP(H1928,estados!C:F,4,0)</f>
        <v>Alagoas</v>
      </c>
      <c r="E1928" t="str">
        <f>VLOOKUP(H1928,estados!C:F,2,0)</f>
        <v>Nordeste</v>
      </c>
      <c r="F1928" t="str">
        <f>municipios[[#This Row],[MUNICÍPIO - IBGE]]</f>
        <v>Anadia</v>
      </c>
      <c r="G1928">
        <f>VLOOKUP(H1928,estados!C:F,3,0)</f>
        <v>102</v>
      </c>
      <c r="H1928" t="str">
        <f>municipios[[#This Row],[UF]]</f>
        <v>AL</v>
      </c>
      <c r="I1928" t="str">
        <f t="shared" si="30"/>
        <v>270020</v>
      </c>
    </row>
    <row r="1929" spans="1:9" x14ac:dyDescent="0.25">
      <c r="A1929">
        <f>municipios[[#This Row],[CÓDIGO DO MUNICÍPIO - TOM]]</f>
        <v>2705</v>
      </c>
      <c r="B1929">
        <f>municipios[[#This Row],[CÓDIGO DO MUNICÍPIO - IBGE]]</f>
        <v>2700300</v>
      </c>
      <c r="C1929">
        <f>VLOOKUP(H1929,estados!C:G,5,0)</f>
        <v>27</v>
      </c>
      <c r="D1929" t="str">
        <f>VLOOKUP(H1929,estados!C:F,4,0)</f>
        <v>Alagoas</v>
      </c>
      <c r="E1929" t="str">
        <f>VLOOKUP(H1929,estados!C:F,2,0)</f>
        <v>Nordeste</v>
      </c>
      <c r="F1929" t="str">
        <f>municipios[[#This Row],[MUNICÍPIO - IBGE]]</f>
        <v>Arapiraca</v>
      </c>
      <c r="G1929">
        <f>VLOOKUP(H1929,estados!C:F,3,0)</f>
        <v>102</v>
      </c>
      <c r="H1929" t="str">
        <f>municipios[[#This Row],[UF]]</f>
        <v>AL</v>
      </c>
      <c r="I1929" t="str">
        <f t="shared" si="30"/>
        <v>270030</v>
      </c>
    </row>
    <row r="1930" spans="1:9" x14ac:dyDescent="0.25">
      <c r="A1930">
        <f>municipios[[#This Row],[CÓDIGO DO MUNICÍPIO - TOM]]</f>
        <v>2707</v>
      </c>
      <c r="B1930">
        <f>municipios[[#This Row],[CÓDIGO DO MUNICÍPIO - IBGE]]</f>
        <v>2700409</v>
      </c>
      <c r="C1930">
        <f>VLOOKUP(H1930,estados!C:G,5,0)</f>
        <v>27</v>
      </c>
      <c r="D1930" t="str">
        <f>VLOOKUP(H1930,estados!C:F,4,0)</f>
        <v>Alagoas</v>
      </c>
      <c r="E1930" t="str">
        <f>VLOOKUP(H1930,estados!C:F,2,0)</f>
        <v>Nordeste</v>
      </c>
      <c r="F1930" t="str">
        <f>municipios[[#This Row],[MUNICÍPIO - IBGE]]</f>
        <v>Atalaia</v>
      </c>
      <c r="G1930">
        <f>VLOOKUP(H1930,estados!C:F,3,0)</f>
        <v>102</v>
      </c>
      <c r="H1930" t="str">
        <f>municipios[[#This Row],[UF]]</f>
        <v>AL</v>
      </c>
      <c r="I1930" t="str">
        <f t="shared" si="30"/>
        <v>270040</v>
      </c>
    </row>
    <row r="1931" spans="1:9" x14ac:dyDescent="0.25">
      <c r="A1931">
        <f>municipios[[#This Row],[CÓDIGO DO MUNICÍPIO - TOM]]</f>
        <v>2709</v>
      </c>
      <c r="B1931">
        <f>municipios[[#This Row],[CÓDIGO DO MUNICÍPIO - IBGE]]</f>
        <v>2700508</v>
      </c>
      <c r="C1931">
        <f>VLOOKUP(H1931,estados!C:G,5,0)</f>
        <v>27</v>
      </c>
      <c r="D1931" t="str">
        <f>VLOOKUP(H1931,estados!C:F,4,0)</f>
        <v>Alagoas</v>
      </c>
      <c r="E1931" t="str">
        <f>VLOOKUP(H1931,estados!C:F,2,0)</f>
        <v>Nordeste</v>
      </c>
      <c r="F1931" t="str">
        <f>municipios[[#This Row],[MUNICÍPIO - IBGE]]</f>
        <v>Barra de Santo Antônio</v>
      </c>
      <c r="G1931">
        <f>VLOOKUP(H1931,estados!C:F,3,0)</f>
        <v>102</v>
      </c>
      <c r="H1931" t="str">
        <f>municipios[[#This Row],[UF]]</f>
        <v>AL</v>
      </c>
      <c r="I1931" t="str">
        <f t="shared" si="30"/>
        <v>270050</v>
      </c>
    </row>
    <row r="1932" spans="1:9" x14ac:dyDescent="0.25">
      <c r="A1932">
        <f>municipios[[#This Row],[CÓDIGO DO MUNICÍPIO - TOM]]</f>
        <v>2711</v>
      </c>
      <c r="B1932">
        <f>municipios[[#This Row],[CÓDIGO DO MUNICÍPIO - IBGE]]</f>
        <v>2700607</v>
      </c>
      <c r="C1932">
        <f>VLOOKUP(H1932,estados!C:G,5,0)</f>
        <v>27</v>
      </c>
      <c r="D1932" t="str">
        <f>VLOOKUP(H1932,estados!C:F,4,0)</f>
        <v>Alagoas</v>
      </c>
      <c r="E1932" t="str">
        <f>VLOOKUP(H1932,estados!C:F,2,0)</f>
        <v>Nordeste</v>
      </c>
      <c r="F1932" t="str">
        <f>municipios[[#This Row],[MUNICÍPIO - IBGE]]</f>
        <v>Barra de São Miguel</v>
      </c>
      <c r="G1932">
        <f>VLOOKUP(H1932,estados!C:F,3,0)</f>
        <v>102</v>
      </c>
      <c r="H1932" t="str">
        <f>municipios[[#This Row],[UF]]</f>
        <v>AL</v>
      </c>
      <c r="I1932" t="str">
        <f t="shared" si="30"/>
        <v>270060</v>
      </c>
    </row>
    <row r="1933" spans="1:9" x14ac:dyDescent="0.25">
      <c r="A1933">
        <f>municipios[[#This Row],[CÓDIGO DO MUNICÍPIO - TOM]]</f>
        <v>2713</v>
      </c>
      <c r="B1933">
        <f>municipios[[#This Row],[CÓDIGO DO MUNICÍPIO - IBGE]]</f>
        <v>2700706</v>
      </c>
      <c r="C1933">
        <f>VLOOKUP(H1933,estados!C:G,5,0)</f>
        <v>27</v>
      </c>
      <c r="D1933" t="str">
        <f>VLOOKUP(H1933,estados!C:F,4,0)</f>
        <v>Alagoas</v>
      </c>
      <c r="E1933" t="str">
        <f>VLOOKUP(H1933,estados!C:F,2,0)</f>
        <v>Nordeste</v>
      </c>
      <c r="F1933" t="str">
        <f>municipios[[#This Row],[MUNICÍPIO - IBGE]]</f>
        <v>Batalha</v>
      </c>
      <c r="G1933">
        <f>VLOOKUP(H1933,estados!C:F,3,0)</f>
        <v>102</v>
      </c>
      <c r="H1933" t="str">
        <f>municipios[[#This Row],[UF]]</f>
        <v>AL</v>
      </c>
      <c r="I1933" t="str">
        <f t="shared" si="30"/>
        <v>270070</v>
      </c>
    </row>
    <row r="1934" spans="1:9" x14ac:dyDescent="0.25">
      <c r="A1934">
        <f>municipios[[#This Row],[CÓDIGO DO MUNICÍPIO - TOM]]</f>
        <v>2715</v>
      </c>
      <c r="B1934">
        <f>municipios[[#This Row],[CÓDIGO DO MUNICÍPIO - IBGE]]</f>
        <v>2700805</v>
      </c>
      <c r="C1934">
        <f>VLOOKUP(H1934,estados!C:G,5,0)</f>
        <v>27</v>
      </c>
      <c r="D1934" t="str">
        <f>VLOOKUP(H1934,estados!C:F,4,0)</f>
        <v>Alagoas</v>
      </c>
      <c r="E1934" t="str">
        <f>VLOOKUP(H1934,estados!C:F,2,0)</f>
        <v>Nordeste</v>
      </c>
      <c r="F1934" t="str">
        <f>municipios[[#This Row],[MUNICÍPIO - IBGE]]</f>
        <v>Belém</v>
      </c>
      <c r="G1934">
        <f>VLOOKUP(H1934,estados!C:F,3,0)</f>
        <v>102</v>
      </c>
      <c r="H1934" t="str">
        <f>municipios[[#This Row],[UF]]</f>
        <v>AL</v>
      </c>
      <c r="I1934" t="str">
        <f t="shared" si="30"/>
        <v>270080</v>
      </c>
    </row>
    <row r="1935" spans="1:9" x14ac:dyDescent="0.25">
      <c r="A1935">
        <f>municipios[[#This Row],[CÓDIGO DO MUNICÍPIO - TOM]]</f>
        <v>2717</v>
      </c>
      <c r="B1935">
        <f>municipios[[#This Row],[CÓDIGO DO MUNICÍPIO - IBGE]]</f>
        <v>2700904</v>
      </c>
      <c r="C1935">
        <f>VLOOKUP(H1935,estados!C:G,5,0)</f>
        <v>27</v>
      </c>
      <c r="D1935" t="str">
        <f>VLOOKUP(H1935,estados!C:F,4,0)</f>
        <v>Alagoas</v>
      </c>
      <c r="E1935" t="str">
        <f>VLOOKUP(H1935,estados!C:F,2,0)</f>
        <v>Nordeste</v>
      </c>
      <c r="F1935" t="str">
        <f>municipios[[#This Row],[MUNICÍPIO - IBGE]]</f>
        <v>Belo Monte</v>
      </c>
      <c r="G1935">
        <f>VLOOKUP(H1935,estados!C:F,3,0)</f>
        <v>102</v>
      </c>
      <c r="H1935" t="str">
        <f>municipios[[#This Row],[UF]]</f>
        <v>AL</v>
      </c>
      <c r="I1935" t="str">
        <f t="shared" si="30"/>
        <v>270090</v>
      </c>
    </row>
    <row r="1936" spans="1:9" x14ac:dyDescent="0.25">
      <c r="A1936">
        <f>municipios[[#This Row],[CÓDIGO DO MUNICÍPIO - TOM]]</f>
        <v>2719</v>
      </c>
      <c r="B1936">
        <f>municipios[[#This Row],[CÓDIGO DO MUNICÍPIO - IBGE]]</f>
        <v>2701001</v>
      </c>
      <c r="C1936">
        <f>VLOOKUP(H1936,estados!C:G,5,0)</f>
        <v>27</v>
      </c>
      <c r="D1936" t="str">
        <f>VLOOKUP(H1936,estados!C:F,4,0)</f>
        <v>Alagoas</v>
      </c>
      <c r="E1936" t="str">
        <f>VLOOKUP(H1936,estados!C:F,2,0)</f>
        <v>Nordeste</v>
      </c>
      <c r="F1936" t="str">
        <f>municipios[[#This Row],[MUNICÍPIO - IBGE]]</f>
        <v>Boca da Mata</v>
      </c>
      <c r="G1936">
        <f>VLOOKUP(H1936,estados!C:F,3,0)</f>
        <v>102</v>
      </c>
      <c r="H1936" t="str">
        <f>municipios[[#This Row],[UF]]</f>
        <v>AL</v>
      </c>
      <c r="I1936" t="str">
        <f t="shared" si="30"/>
        <v>270100</v>
      </c>
    </row>
    <row r="1937" spans="1:9" x14ac:dyDescent="0.25">
      <c r="A1937">
        <f>municipios[[#This Row],[CÓDIGO DO MUNICÍPIO - TOM]]</f>
        <v>2721</v>
      </c>
      <c r="B1937">
        <f>municipios[[#This Row],[CÓDIGO DO MUNICÍPIO - IBGE]]</f>
        <v>2701100</v>
      </c>
      <c r="C1937">
        <f>VLOOKUP(H1937,estados!C:G,5,0)</f>
        <v>27</v>
      </c>
      <c r="D1937" t="str">
        <f>VLOOKUP(H1937,estados!C:F,4,0)</f>
        <v>Alagoas</v>
      </c>
      <c r="E1937" t="str">
        <f>VLOOKUP(H1937,estados!C:F,2,0)</f>
        <v>Nordeste</v>
      </c>
      <c r="F1937" t="str">
        <f>municipios[[#This Row],[MUNICÍPIO - IBGE]]</f>
        <v>Branquinha</v>
      </c>
      <c r="G1937">
        <f>VLOOKUP(H1937,estados!C:F,3,0)</f>
        <v>102</v>
      </c>
      <c r="H1937" t="str">
        <f>municipios[[#This Row],[UF]]</f>
        <v>AL</v>
      </c>
      <c r="I1937" t="str">
        <f t="shared" si="30"/>
        <v>270110</v>
      </c>
    </row>
    <row r="1938" spans="1:9" x14ac:dyDescent="0.25">
      <c r="A1938">
        <f>municipios[[#This Row],[CÓDIGO DO MUNICÍPIO - TOM]]</f>
        <v>2723</v>
      </c>
      <c r="B1938">
        <f>municipios[[#This Row],[CÓDIGO DO MUNICÍPIO - IBGE]]</f>
        <v>2701209</v>
      </c>
      <c r="C1938">
        <f>VLOOKUP(H1938,estados!C:G,5,0)</f>
        <v>27</v>
      </c>
      <c r="D1938" t="str">
        <f>VLOOKUP(H1938,estados!C:F,4,0)</f>
        <v>Alagoas</v>
      </c>
      <c r="E1938" t="str">
        <f>VLOOKUP(H1938,estados!C:F,2,0)</f>
        <v>Nordeste</v>
      </c>
      <c r="F1938" t="str">
        <f>municipios[[#This Row],[MUNICÍPIO - IBGE]]</f>
        <v>Cacimbinhas</v>
      </c>
      <c r="G1938">
        <f>VLOOKUP(H1938,estados!C:F,3,0)</f>
        <v>102</v>
      </c>
      <c r="H1938" t="str">
        <f>municipios[[#This Row],[UF]]</f>
        <v>AL</v>
      </c>
      <c r="I1938" t="str">
        <f t="shared" si="30"/>
        <v>270120</v>
      </c>
    </row>
    <row r="1939" spans="1:9" x14ac:dyDescent="0.25">
      <c r="A1939">
        <f>municipios[[#This Row],[CÓDIGO DO MUNICÍPIO - TOM]]</f>
        <v>2725</v>
      </c>
      <c r="B1939">
        <f>municipios[[#This Row],[CÓDIGO DO MUNICÍPIO - IBGE]]</f>
        <v>2701308</v>
      </c>
      <c r="C1939">
        <f>VLOOKUP(H1939,estados!C:G,5,0)</f>
        <v>27</v>
      </c>
      <c r="D1939" t="str">
        <f>VLOOKUP(H1939,estados!C:F,4,0)</f>
        <v>Alagoas</v>
      </c>
      <c r="E1939" t="str">
        <f>VLOOKUP(H1939,estados!C:F,2,0)</f>
        <v>Nordeste</v>
      </c>
      <c r="F1939" t="str">
        <f>municipios[[#This Row],[MUNICÍPIO - IBGE]]</f>
        <v>Cajueiro</v>
      </c>
      <c r="G1939">
        <f>VLOOKUP(H1939,estados!C:F,3,0)</f>
        <v>102</v>
      </c>
      <c r="H1939" t="str">
        <f>municipios[[#This Row],[UF]]</f>
        <v>AL</v>
      </c>
      <c r="I1939" t="str">
        <f t="shared" si="30"/>
        <v>270130</v>
      </c>
    </row>
    <row r="1940" spans="1:9" x14ac:dyDescent="0.25">
      <c r="A1940">
        <f>municipios[[#This Row],[CÓDIGO DO MUNICÍPIO - TOM]]</f>
        <v>2727</v>
      </c>
      <c r="B1940">
        <f>municipios[[#This Row],[CÓDIGO DO MUNICÍPIO - IBGE]]</f>
        <v>2701407</v>
      </c>
      <c r="C1940">
        <f>VLOOKUP(H1940,estados!C:G,5,0)</f>
        <v>27</v>
      </c>
      <c r="D1940" t="str">
        <f>VLOOKUP(H1940,estados!C:F,4,0)</f>
        <v>Alagoas</v>
      </c>
      <c r="E1940" t="str">
        <f>VLOOKUP(H1940,estados!C:F,2,0)</f>
        <v>Nordeste</v>
      </c>
      <c r="F1940" t="str">
        <f>municipios[[#This Row],[MUNICÍPIO - IBGE]]</f>
        <v>Campo Alegre</v>
      </c>
      <c r="G1940">
        <f>VLOOKUP(H1940,estados!C:F,3,0)</f>
        <v>102</v>
      </c>
      <c r="H1940" t="str">
        <f>municipios[[#This Row],[UF]]</f>
        <v>AL</v>
      </c>
      <c r="I1940" t="str">
        <f t="shared" si="30"/>
        <v>270140</v>
      </c>
    </row>
    <row r="1941" spans="1:9" x14ac:dyDescent="0.25">
      <c r="A1941">
        <f>municipios[[#This Row],[CÓDIGO DO MUNICÍPIO - TOM]]</f>
        <v>2729</v>
      </c>
      <c r="B1941">
        <f>municipios[[#This Row],[CÓDIGO DO MUNICÍPIO - IBGE]]</f>
        <v>2701506</v>
      </c>
      <c r="C1941">
        <f>VLOOKUP(H1941,estados!C:G,5,0)</f>
        <v>27</v>
      </c>
      <c r="D1941" t="str">
        <f>VLOOKUP(H1941,estados!C:F,4,0)</f>
        <v>Alagoas</v>
      </c>
      <c r="E1941" t="str">
        <f>VLOOKUP(H1941,estados!C:F,2,0)</f>
        <v>Nordeste</v>
      </c>
      <c r="F1941" t="str">
        <f>municipios[[#This Row],[MUNICÍPIO - IBGE]]</f>
        <v>Campo Grande</v>
      </c>
      <c r="G1941">
        <f>VLOOKUP(H1941,estados!C:F,3,0)</f>
        <v>102</v>
      </c>
      <c r="H1941" t="str">
        <f>municipios[[#This Row],[UF]]</f>
        <v>AL</v>
      </c>
      <c r="I1941" t="str">
        <f t="shared" si="30"/>
        <v>270150</v>
      </c>
    </row>
    <row r="1942" spans="1:9" x14ac:dyDescent="0.25">
      <c r="A1942">
        <f>municipios[[#This Row],[CÓDIGO DO MUNICÍPIO - TOM]]</f>
        <v>2731</v>
      </c>
      <c r="B1942">
        <f>municipios[[#This Row],[CÓDIGO DO MUNICÍPIO - IBGE]]</f>
        <v>2701605</v>
      </c>
      <c r="C1942">
        <f>VLOOKUP(H1942,estados!C:G,5,0)</f>
        <v>27</v>
      </c>
      <c r="D1942" t="str">
        <f>VLOOKUP(H1942,estados!C:F,4,0)</f>
        <v>Alagoas</v>
      </c>
      <c r="E1942" t="str">
        <f>VLOOKUP(H1942,estados!C:F,2,0)</f>
        <v>Nordeste</v>
      </c>
      <c r="F1942" t="str">
        <f>municipios[[#This Row],[MUNICÍPIO - IBGE]]</f>
        <v>Canapi</v>
      </c>
      <c r="G1942">
        <f>VLOOKUP(H1942,estados!C:F,3,0)</f>
        <v>102</v>
      </c>
      <c r="H1942" t="str">
        <f>municipios[[#This Row],[UF]]</f>
        <v>AL</v>
      </c>
      <c r="I1942" t="str">
        <f t="shared" si="30"/>
        <v>270160</v>
      </c>
    </row>
    <row r="1943" spans="1:9" x14ac:dyDescent="0.25">
      <c r="A1943">
        <f>municipios[[#This Row],[CÓDIGO DO MUNICÍPIO - TOM]]</f>
        <v>2733</v>
      </c>
      <c r="B1943">
        <f>municipios[[#This Row],[CÓDIGO DO MUNICÍPIO - IBGE]]</f>
        <v>2701704</v>
      </c>
      <c r="C1943">
        <f>VLOOKUP(H1943,estados!C:G,5,0)</f>
        <v>27</v>
      </c>
      <c r="D1943" t="str">
        <f>VLOOKUP(H1943,estados!C:F,4,0)</f>
        <v>Alagoas</v>
      </c>
      <c r="E1943" t="str">
        <f>VLOOKUP(H1943,estados!C:F,2,0)</f>
        <v>Nordeste</v>
      </c>
      <c r="F1943" t="str">
        <f>municipios[[#This Row],[MUNICÍPIO - IBGE]]</f>
        <v>Capela</v>
      </c>
      <c r="G1943">
        <f>VLOOKUP(H1943,estados!C:F,3,0)</f>
        <v>102</v>
      </c>
      <c r="H1943" t="str">
        <f>municipios[[#This Row],[UF]]</f>
        <v>AL</v>
      </c>
      <c r="I1943" t="str">
        <f t="shared" si="30"/>
        <v>270170</v>
      </c>
    </row>
    <row r="1944" spans="1:9" x14ac:dyDescent="0.25">
      <c r="A1944">
        <f>municipios[[#This Row],[CÓDIGO DO MUNICÍPIO - TOM]]</f>
        <v>2735</v>
      </c>
      <c r="B1944">
        <f>municipios[[#This Row],[CÓDIGO DO MUNICÍPIO - IBGE]]</f>
        <v>2701803</v>
      </c>
      <c r="C1944">
        <f>VLOOKUP(H1944,estados!C:G,5,0)</f>
        <v>27</v>
      </c>
      <c r="D1944" t="str">
        <f>VLOOKUP(H1944,estados!C:F,4,0)</f>
        <v>Alagoas</v>
      </c>
      <c r="E1944" t="str">
        <f>VLOOKUP(H1944,estados!C:F,2,0)</f>
        <v>Nordeste</v>
      </c>
      <c r="F1944" t="str">
        <f>municipios[[#This Row],[MUNICÍPIO - IBGE]]</f>
        <v>Carneiros</v>
      </c>
      <c r="G1944">
        <f>VLOOKUP(H1944,estados!C:F,3,0)</f>
        <v>102</v>
      </c>
      <c r="H1944" t="str">
        <f>municipios[[#This Row],[UF]]</f>
        <v>AL</v>
      </c>
      <c r="I1944" t="str">
        <f t="shared" si="30"/>
        <v>270180</v>
      </c>
    </row>
    <row r="1945" spans="1:9" x14ac:dyDescent="0.25">
      <c r="A1945">
        <f>municipios[[#This Row],[CÓDIGO DO MUNICÍPIO - TOM]]</f>
        <v>2737</v>
      </c>
      <c r="B1945">
        <f>municipios[[#This Row],[CÓDIGO DO MUNICÍPIO - IBGE]]</f>
        <v>2701902</v>
      </c>
      <c r="C1945">
        <f>VLOOKUP(H1945,estados!C:G,5,0)</f>
        <v>27</v>
      </c>
      <c r="D1945" t="str">
        <f>VLOOKUP(H1945,estados!C:F,4,0)</f>
        <v>Alagoas</v>
      </c>
      <c r="E1945" t="str">
        <f>VLOOKUP(H1945,estados!C:F,2,0)</f>
        <v>Nordeste</v>
      </c>
      <c r="F1945" t="str">
        <f>municipios[[#This Row],[MUNICÍPIO - IBGE]]</f>
        <v>Chã Preta</v>
      </c>
      <c r="G1945">
        <f>VLOOKUP(H1945,estados!C:F,3,0)</f>
        <v>102</v>
      </c>
      <c r="H1945" t="str">
        <f>municipios[[#This Row],[UF]]</f>
        <v>AL</v>
      </c>
      <c r="I1945" t="str">
        <f t="shared" si="30"/>
        <v>270190</v>
      </c>
    </row>
    <row r="1946" spans="1:9" x14ac:dyDescent="0.25">
      <c r="A1946">
        <f>municipios[[#This Row],[CÓDIGO DO MUNICÍPIO - TOM]]</f>
        <v>2739</v>
      </c>
      <c r="B1946">
        <f>municipios[[#This Row],[CÓDIGO DO MUNICÍPIO - IBGE]]</f>
        <v>2702009</v>
      </c>
      <c r="C1946">
        <f>VLOOKUP(H1946,estados!C:G,5,0)</f>
        <v>27</v>
      </c>
      <c r="D1946" t="str">
        <f>VLOOKUP(H1946,estados!C:F,4,0)</f>
        <v>Alagoas</v>
      </c>
      <c r="E1946" t="str">
        <f>VLOOKUP(H1946,estados!C:F,2,0)</f>
        <v>Nordeste</v>
      </c>
      <c r="F1946" t="str">
        <f>municipios[[#This Row],[MUNICÍPIO - IBGE]]</f>
        <v>Coité do Nóia</v>
      </c>
      <c r="G1946">
        <f>VLOOKUP(H1946,estados!C:F,3,0)</f>
        <v>102</v>
      </c>
      <c r="H1946" t="str">
        <f>municipios[[#This Row],[UF]]</f>
        <v>AL</v>
      </c>
      <c r="I1946" t="str">
        <f t="shared" si="30"/>
        <v>270200</v>
      </c>
    </row>
    <row r="1947" spans="1:9" x14ac:dyDescent="0.25">
      <c r="A1947">
        <f>municipios[[#This Row],[CÓDIGO DO MUNICÍPIO - TOM]]</f>
        <v>2741</v>
      </c>
      <c r="B1947">
        <f>municipios[[#This Row],[CÓDIGO DO MUNICÍPIO - IBGE]]</f>
        <v>2702108</v>
      </c>
      <c r="C1947">
        <f>VLOOKUP(H1947,estados!C:G,5,0)</f>
        <v>27</v>
      </c>
      <c r="D1947" t="str">
        <f>VLOOKUP(H1947,estados!C:F,4,0)</f>
        <v>Alagoas</v>
      </c>
      <c r="E1947" t="str">
        <f>VLOOKUP(H1947,estados!C:F,2,0)</f>
        <v>Nordeste</v>
      </c>
      <c r="F1947" t="str">
        <f>municipios[[#This Row],[MUNICÍPIO - IBGE]]</f>
        <v>Colônia Leopoldina</v>
      </c>
      <c r="G1947">
        <f>VLOOKUP(H1947,estados!C:F,3,0)</f>
        <v>102</v>
      </c>
      <c r="H1947" t="str">
        <f>municipios[[#This Row],[UF]]</f>
        <v>AL</v>
      </c>
      <c r="I1947" t="str">
        <f t="shared" si="30"/>
        <v>270210</v>
      </c>
    </row>
    <row r="1948" spans="1:9" x14ac:dyDescent="0.25">
      <c r="A1948">
        <f>municipios[[#This Row],[CÓDIGO DO MUNICÍPIO - TOM]]</f>
        <v>2743</v>
      </c>
      <c r="B1948">
        <f>municipios[[#This Row],[CÓDIGO DO MUNICÍPIO - IBGE]]</f>
        <v>2702207</v>
      </c>
      <c r="C1948">
        <f>VLOOKUP(H1948,estados!C:G,5,0)</f>
        <v>27</v>
      </c>
      <c r="D1948" t="str">
        <f>VLOOKUP(H1948,estados!C:F,4,0)</f>
        <v>Alagoas</v>
      </c>
      <c r="E1948" t="str">
        <f>VLOOKUP(H1948,estados!C:F,2,0)</f>
        <v>Nordeste</v>
      </c>
      <c r="F1948" t="str">
        <f>municipios[[#This Row],[MUNICÍPIO - IBGE]]</f>
        <v>Coqueiro Seco</v>
      </c>
      <c r="G1948">
        <f>VLOOKUP(H1948,estados!C:F,3,0)</f>
        <v>102</v>
      </c>
      <c r="H1948" t="str">
        <f>municipios[[#This Row],[UF]]</f>
        <v>AL</v>
      </c>
      <c r="I1948" t="str">
        <f t="shared" si="30"/>
        <v>270220</v>
      </c>
    </row>
    <row r="1949" spans="1:9" x14ac:dyDescent="0.25">
      <c r="A1949">
        <f>municipios[[#This Row],[CÓDIGO DO MUNICÍPIO - TOM]]</f>
        <v>2745</v>
      </c>
      <c r="B1949">
        <f>municipios[[#This Row],[CÓDIGO DO MUNICÍPIO - IBGE]]</f>
        <v>2702306</v>
      </c>
      <c r="C1949">
        <f>VLOOKUP(H1949,estados!C:G,5,0)</f>
        <v>27</v>
      </c>
      <c r="D1949" t="str">
        <f>VLOOKUP(H1949,estados!C:F,4,0)</f>
        <v>Alagoas</v>
      </c>
      <c r="E1949" t="str">
        <f>VLOOKUP(H1949,estados!C:F,2,0)</f>
        <v>Nordeste</v>
      </c>
      <c r="F1949" t="str">
        <f>municipios[[#This Row],[MUNICÍPIO - IBGE]]</f>
        <v>Coruripe</v>
      </c>
      <c r="G1949">
        <f>VLOOKUP(H1949,estados!C:F,3,0)</f>
        <v>102</v>
      </c>
      <c r="H1949" t="str">
        <f>municipios[[#This Row],[UF]]</f>
        <v>AL</v>
      </c>
      <c r="I1949" t="str">
        <f t="shared" si="30"/>
        <v>270230</v>
      </c>
    </row>
    <row r="1950" spans="1:9" x14ac:dyDescent="0.25">
      <c r="A1950">
        <f>municipios[[#This Row],[CÓDIGO DO MUNICÍPIO - TOM]]</f>
        <v>2747</v>
      </c>
      <c r="B1950">
        <f>municipios[[#This Row],[CÓDIGO DO MUNICÍPIO - IBGE]]</f>
        <v>2702405</v>
      </c>
      <c r="C1950">
        <f>VLOOKUP(H1950,estados!C:G,5,0)</f>
        <v>27</v>
      </c>
      <c r="D1950" t="str">
        <f>VLOOKUP(H1950,estados!C:F,4,0)</f>
        <v>Alagoas</v>
      </c>
      <c r="E1950" t="str">
        <f>VLOOKUP(H1950,estados!C:F,2,0)</f>
        <v>Nordeste</v>
      </c>
      <c r="F1950" t="str">
        <f>municipios[[#This Row],[MUNICÍPIO - IBGE]]</f>
        <v>Delmiro Gouveia</v>
      </c>
      <c r="G1950">
        <f>VLOOKUP(H1950,estados!C:F,3,0)</f>
        <v>102</v>
      </c>
      <c r="H1950" t="str">
        <f>municipios[[#This Row],[UF]]</f>
        <v>AL</v>
      </c>
      <c r="I1950" t="str">
        <f t="shared" si="30"/>
        <v>270240</v>
      </c>
    </row>
    <row r="1951" spans="1:9" x14ac:dyDescent="0.25">
      <c r="A1951">
        <f>municipios[[#This Row],[CÓDIGO DO MUNICÍPIO - TOM]]</f>
        <v>2749</v>
      </c>
      <c r="B1951">
        <f>municipios[[#This Row],[CÓDIGO DO MUNICÍPIO - IBGE]]</f>
        <v>2702504</v>
      </c>
      <c r="C1951">
        <f>VLOOKUP(H1951,estados!C:G,5,0)</f>
        <v>27</v>
      </c>
      <c r="D1951" t="str">
        <f>VLOOKUP(H1951,estados!C:F,4,0)</f>
        <v>Alagoas</v>
      </c>
      <c r="E1951" t="str">
        <f>VLOOKUP(H1951,estados!C:F,2,0)</f>
        <v>Nordeste</v>
      </c>
      <c r="F1951" t="str">
        <f>municipios[[#This Row],[MUNICÍPIO - IBGE]]</f>
        <v>Dois Riachos</v>
      </c>
      <c r="G1951">
        <f>VLOOKUP(H1951,estados!C:F,3,0)</f>
        <v>102</v>
      </c>
      <c r="H1951" t="str">
        <f>municipios[[#This Row],[UF]]</f>
        <v>AL</v>
      </c>
      <c r="I1951" t="str">
        <f t="shared" si="30"/>
        <v>270250</v>
      </c>
    </row>
    <row r="1952" spans="1:9" x14ac:dyDescent="0.25">
      <c r="A1952">
        <f>municipios[[#This Row],[CÓDIGO DO MUNICÍPIO - TOM]]</f>
        <v>2751</v>
      </c>
      <c r="B1952">
        <f>municipios[[#This Row],[CÓDIGO DO MUNICÍPIO - IBGE]]</f>
        <v>2702603</v>
      </c>
      <c r="C1952">
        <f>VLOOKUP(H1952,estados!C:G,5,0)</f>
        <v>27</v>
      </c>
      <c r="D1952" t="str">
        <f>VLOOKUP(H1952,estados!C:F,4,0)</f>
        <v>Alagoas</v>
      </c>
      <c r="E1952" t="str">
        <f>VLOOKUP(H1952,estados!C:F,2,0)</f>
        <v>Nordeste</v>
      </c>
      <c r="F1952" t="str">
        <f>municipios[[#This Row],[MUNICÍPIO - IBGE]]</f>
        <v>Feira Grande</v>
      </c>
      <c r="G1952">
        <f>VLOOKUP(H1952,estados!C:F,3,0)</f>
        <v>102</v>
      </c>
      <c r="H1952" t="str">
        <f>municipios[[#This Row],[UF]]</f>
        <v>AL</v>
      </c>
      <c r="I1952" t="str">
        <f t="shared" si="30"/>
        <v>270260</v>
      </c>
    </row>
    <row r="1953" spans="1:9" x14ac:dyDescent="0.25">
      <c r="A1953">
        <f>municipios[[#This Row],[CÓDIGO DO MUNICÍPIO - TOM]]</f>
        <v>2753</v>
      </c>
      <c r="B1953">
        <f>municipios[[#This Row],[CÓDIGO DO MUNICÍPIO - IBGE]]</f>
        <v>2702702</v>
      </c>
      <c r="C1953">
        <f>VLOOKUP(H1953,estados!C:G,5,0)</f>
        <v>27</v>
      </c>
      <c r="D1953" t="str">
        <f>VLOOKUP(H1953,estados!C:F,4,0)</f>
        <v>Alagoas</v>
      </c>
      <c r="E1953" t="str">
        <f>VLOOKUP(H1953,estados!C:F,2,0)</f>
        <v>Nordeste</v>
      </c>
      <c r="F1953" t="str">
        <f>municipios[[#This Row],[MUNICÍPIO - IBGE]]</f>
        <v>Feliz Deserto</v>
      </c>
      <c r="G1953">
        <f>VLOOKUP(H1953,estados!C:F,3,0)</f>
        <v>102</v>
      </c>
      <c r="H1953" t="str">
        <f>municipios[[#This Row],[UF]]</f>
        <v>AL</v>
      </c>
      <c r="I1953" t="str">
        <f t="shared" si="30"/>
        <v>270270</v>
      </c>
    </row>
    <row r="1954" spans="1:9" x14ac:dyDescent="0.25">
      <c r="A1954">
        <f>municipios[[#This Row],[CÓDIGO DO MUNICÍPIO - TOM]]</f>
        <v>2755</v>
      </c>
      <c r="B1954">
        <f>municipios[[#This Row],[CÓDIGO DO MUNICÍPIO - IBGE]]</f>
        <v>2702801</v>
      </c>
      <c r="C1954">
        <f>VLOOKUP(H1954,estados!C:G,5,0)</f>
        <v>27</v>
      </c>
      <c r="D1954" t="str">
        <f>VLOOKUP(H1954,estados!C:F,4,0)</f>
        <v>Alagoas</v>
      </c>
      <c r="E1954" t="str">
        <f>VLOOKUP(H1954,estados!C:F,2,0)</f>
        <v>Nordeste</v>
      </c>
      <c r="F1954" t="str">
        <f>municipios[[#This Row],[MUNICÍPIO - IBGE]]</f>
        <v>Flexeiras</v>
      </c>
      <c r="G1954">
        <f>VLOOKUP(H1954,estados!C:F,3,0)</f>
        <v>102</v>
      </c>
      <c r="H1954" t="str">
        <f>municipios[[#This Row],[UF]]</f>
        <v>AL</v>
      </c>
      <c r="I1954" t="str">
        <f t="shared" si="30"/>
        <v>270280</v>
      </c>
    </row>
    <row r="1955" spans="1:9" x14ac:dyDescent="0.25">
      <c r="A1955">
        <f>municipios[[#This Row],[CÓDIGO DO MUNICÍPIO - TOM]]</f>
        <v>2757</v>
      </c>
      <c r="B1955">
        <f>municipios[[#This Row],[CÓDIGO DO MUNICÍPIO - IBGE]]</f>
        <v>2702900</v>
      </c>
      <c r="C1955">
        <f>VLOOKUP(H1955,estados!C:G,5,0)</f>
        <v>27</v>
      </c>
      <c r="D1955" t="str">
        <f>VLOOKUP(H1955,estados!C:F,4,0)</f>
        <v>Alagoas</v>
      </c>
      <c r="E1955" t="str">
        <f>VLOOKUP(H1955,estados!C:F,2,0)</f>
        <v>Nordeste</v>
      </c>
      <c r="F1955" t="str">
        <f>municipios[[#This Row],[MUNICÍPIO - IBGE]]</f>
        <v>Girau do Ponciano</v>
      </c>
      <c r="G1955">
        <f>VLOOKUP(H1955,estados!C:F,3,0)</f>
        <v>102</v>
      </c>
      <c r="H1955" t="str">
        <f>municipios[[#This Row],[UF]]</f>
        <v>AL</v>
      </c>
      <c r="I1955" t="str">
        <f t="shared" si="30"/>
        <v>270290</v>
      </c>
    </row>
    <row r="1956" spans="1:9" x14ac:dyDescent="0.25">
      <c r="A1956">
        <f>municipios[[#This Row],[CÓDIGO DO MUNICÍPIO - TOM]]</f>
        <v>2759</v>
      </c>
      <c r="B1956">
        <f>municipios[[#This Row],[CÓDIGO DO MUNICÍPIO - IBGE]]</f>
        <v>2703007</v>
      </c>
      <c r="C1956">
        <f>VLOOKUP(H1956,estados!C:G,5,0)</f>
        <v>27</v>
      </c>
      <c r="D1956" t="str">
        <f>VLOOKUP(H1956,estados!C:F,4,0)</f>
        <v>Alagoas</v>
      </c>
      <c r="E1956" t="str">
        <f>VLOOKUP(H1956,estados!C:F,2,0)</f>
        <v>Nordeste</v>
      </c>
      <c r="F1956" t="str">
        <f>municipios[[#This Row],[MUNICÍPIO - IBGE]]</f>
        <v>Ibateguara</v>
      </c>
      <c r="G1956">
        <f>VLOOKUP(H1956,estados!C:F,3,0)</f>
        <v>102</v>
      </c>
      <c r="H1956" t="str">
        <f>municipios[[#This Row],[UF]]</f>
        <v>AL</v>
      </c>
      <c r="I1956" t="str">
        <f t="shared" si="30"/>
        <v>270300</v>
      </c>
    </row>
    <row r="1957" spans="1:9" x14ac:dyDescent="0.25">
      <c r="A1957">
        <f>municipios[[#This Row],[CÓDIGO DO MUNICÍPIO - TOM]]</f>
        <v>2761</v>
      </c>
      <c r="B1957">
        <f>municipios[[#This Row],[CÓDIGO DO MUNICÍPIO - IBGE]]</f>
        <v>2703106</v>
      </c>
      <c r="C1957">
        <f>VLOOKUP(H1957,estados!C:G,5,0)</f>
        <v>27</v>
      </c>
      <c r="D1957" t="str">
        <f>VLOOKUP(H1957,estados!C:F,4,0)</f>
        <v>Alagoas</v>
      </c>
      <c r="E1957" t="str">
        <f>VLOOKUP(H1957,estados!C:F,2,0)</f>
        <v>Nordeste</v>
      </c>
      <c r="F1957" t="str">
        <f>municipios[[#This Row],[MUNICÍPIO - IBGE]]</f>
        <v>Igaci</v>
      </c>
      <c r="G1957">
        <f>VLOOKUP(H1957,estados!C:F,3,0)</f>
        <v>102</v>
      </c>
      <c r="H1957" t="str">
        <f>municipios[[#This Row],[UF]]</f>
        <v>AL</v>
      </c>
      <c r="I1957" t="str">
        <f t="shared" si="30"/>
        <v>270310</v>
      </c>
    </row>
    <row r="1958" spans="1:9" x14ac:dyDescent="0.25">
      <c r="A1958">
        <f>municipios[[#This Row],[CÓDIGO DO MUNICÍPIO - TOM]]</f>
        <v>2763</v>
      </c>
      <c r="B1958">
        <f>municipios[[#This Row],[CÓDIGO DO MUNICÍPIO - IBGE]]</f>
        <v>2703205</v>
      </c>
      <c r="C1958">
        <f>VLOOKUP(H1958,estados!C:G,5,0)</f>
        <v>27</v>
      </c>
      <c r="D1958" t="str">
        <f>VLOOKUP(H1958,estados!C:F,4,0)</f>
        <v>Alagoas</v>
      </c>
      <c r="E1958" t="str">
        <f>VLOOKUP(H1958,estados!C:F,2,0)</f>
        <v>Nordeste</v>
      </c>
      <c r="F1958" t="str">
        <f>municipios[[#This Row],[MUNICÍPIO - IBGE]]</f>
        <v>Igreja Nova</v>
      </c>
      <c r="G1958">
        <f>VLOOKUP(H1958,estados!C:F,3,0)</f>
        <v>102</v>
      </c>
      <c r="H1958" t="str">
        <f>municipios[[#This Row],[UF]]</f>
        <v>AL</v>
      </c>
      <c r="I1958" t="str">
        <f t="shared" si="30"/>
        <v>270320</v>
      </c>
    </row>
    <row r="1959" spans="1:9" x14ac:dyDescent="0.25">
      <c r="A1959">
        <f>municipios[[#This Row],[CÓDIGO DO MUNICÍPIO - TOM]]</f>
        <v>2765</v>
      </c>
      <c r="B1959">
        <f>municipios[[#This Row],[CÓDIGO DO MUNICÍPIO - IBGE]]</f>
        <v>2703304</v>
      </c>
      <c r="C1959">
        <f>VLOOKUP(H1959,estados!C:G,5,0)</f>
        <v>27</v>
      </c>
      <c r="D1959" t="str">
        <f>VLOOKUP(H1959,estados!C:F,4,0)</f>
        <v>Alagoas</v>
      </c>
      <c r="E1959" t="str">
        <f>VLOOKUP(H1959,estados!C:F,2,0)</f>
        <v>Nordeste</v>
      </c>
      <c r="F1959" t="str">
        <f>municipios[[#This Row],[MUNICÍPIO - IBGE]]</f>
        <v>Inhapi</v>
      </c>
      <c r="G1959">
        <f>VLOOKUP(H1959,estados!C:F,3,0)</f>
        <v>102</v>
      </c>
      <c r="H1959" t="str">
        <f>municipios[[#This Row],[UF]]</f>
        <v>AL</v>
      </c>
      <c r="I1959" t="str">
        <f t="shared" si="30"/>
        <v>270330</v>
      </c>
    </row>
    <row r="1960" spans="1:9" x14ac:dyDescent="0.25">
      <c r="A1960">
        <f>municipios[[#This Row],[CÓDIGO DO MUNICÍPIO - TOM]]</f>
        <v>2767</v>
      </c>
      <c r="B1960">
        <f>municipios[[#This Row],[CÓDIGO DO MUNICÍPIO - IBGE]]</f>
        <v>2703403</v>
      </c>
      <c r="C1960">
        <f>VLOOKUP(H1960,estados!C:G,5,0)</f>
        <v>27</v>
      </c>
      <c r="D1960" t="str">
        <f>VLOOKUP(H1960,estados!C:F,4,0)</f>
        <v>Alagoas</v>
      </c>
      <c r="E1960" t="str">
        <f>VLOOKUP(H1960,estados!C:F,2,0)</f>
        <v>Nordeste</v>
      </c>
      <c r="F1960" t="str">
        <f>municipios[[#This Row],[MUNICÍPIO - IBGE]]</f>
        <v>Jacaré dos Homens</v>
      </c>
      <c r="G1960">
        <f>VLOOKUP(H1960,estados!C:F,3,0)</f>
        <v>102</v>
      </c>
      <c r="H1960" t="str">
        <f>municipios[[#This Row],[UF]]</f>
        <v>AL</v>
      </c>
      <c r="I1960" t="str">
        <f t="shared" si="30"/>
        <v>270340</v>
      </c>
    </row>
    <row r="1961" spans="1:9" x14ac:dyDescent="0.25">
      <c r="A1961">
        <f>municipios[[#This Row],[CÓDIGO DO MUNICÍPIO - TOM]]</f>
        <v>2769</v>
      </c>
      <c r="B1961">
        <f>municipios[[#This Row],[CÓDIGO DO MUNICÍPIO - IBGE]]</f>
        <v>2703502</v>
      </c>
      <c r="C1961">
        <f>VLOOKUP(H1961,estados!C:G,5,0)</f>
        <v>27</v>
      </c>
      <c r="D1961" t="str">
        <f>VLOOKUP(H1961,estados!C:F,4,0)</f>
        <v>Alagoas</v>
      </c>
      <c r="E1961" t="str">
        <f>VLOOKUP(H1961,estados!C:F,2,0)</f>
        <v>Nordeste</v>
      </c>
      <c r="F1961" t="str">
        <f>municipios[[#This Row],[MUNICÍPIO - IBGE]]</f>
        <v>Jacuípe</v>
      </c>
      <c r="G1961">
        <f>VLOOKUP(H1961,estados!C:F,3,0)</f>
        <v>102</v>
      </c>
      <c r="H1961" t="str">
        <f>municipios[[#This Row],[UF]]</f>
        <v>AL</v>
      </c>
      <c r="I1961" t="str">
        <f t="shared" si="30"/>
        <v>270350</v>
      </c>
    </row>
    <row r="1962" spans="1:9" x14ac:dyDescent="0.25">
      <c r="A1962">
        <f>municipios[[#This Row],[CÓDIGO DO MUNICÍPIO - TOM]]</f>
        <v>2771</v>
      </c>
      <c r="B1962">
        <f>municipios[[#This Row],[CÓDIGO DO MUNICÍPIO - IBGE]]</f>
        <v>2703601</v>
      </c>
      <c r="C1962">
        <f>VLOOKUP(H1962,estados!C:G,5,0)</f>
        <v>27</v>
      </c>
      <c r="D1962" t="str">
        <f>VLOOKUP(H1962,estados!C:F,4,0)</f>
        <v>Alagoas</v>
      </c>
      <c r="E1962" t="str">
        <f>VLOOKUP(H1962,estados!C:F,2,0)</f>
        <v>Nordeste</v>
      </c>
      <c r="F1962" t="str">
        <f>municipios[[#This Row],[MUNICÍPIO - IBGE]]</f>
        <v>Japaratinga</v>
      </c>
      <c r="G1962">
        <f>VLOOKUP(H1962,estados!C:F,3,0)</f>
        <v>102</v>
      </c>
      <c r="H1962" t="str">
        <f>municipios[[#This Row],[UF]]</f>
        <v>AL</v>
      </c>
      <c r="I1962" t="str">
        <f t="shared" si="30"/>
        <v>270360</v>
      </c>
    </row>
    <row r="1963" spans="1:9" x14ac:dyDescent="0.25">
      <c r="A1963">
        <f>municipios[[#This Row],[CÓDIGO DO MUNICÍPIO - TOM]]</f>
        <v>2773</v>
      </c>
      <c r="B1963">
        <f>municipios[[#This Row],[CÓDIGO DO MUNICÍPIO - IBGE]]</f>
        <v>2703700</v>
      </c>
      <c r="C1963">
        <f>VLOOKUP(H1963,estados!C:G,5,0)</f>
        <v>27</v>
      </c>
      <c r="D1963" t="str">
        <f>VLOOKUP(H1963,estados!C:F,4,0)</f>
        <v>Alagoas</v>
      </c>
      <c r="E1963" t="str">
        <f>VLOOKUP(H1963,estados!C:F,2,0)</f>
        <v>Nordeste</v>
      </c>
      <c r="F1963" t="str">
        <f>municipios[[#This Row],[MUNICÍPIO - IBGE]]</f>
        <v>Jaramataia</v>
      </c>
      <c r="G1963">
        <f>VLOOKUP(H1963,estados!C:F,3,0)</f>
        <v>102</v>
      </c>
      <c r="H1963" t="str">
        <f>municipios[[#This Row],[UF]]</f>
        <v>AL</v>
      </c>
      <c r="I1963" t="str">
        <f t="shared" si="30"/>
        <v>270370</v>
      </c>
    </row>
    <row r="1964" spans="1:9" x14ac:dyDescent="0.25">
      <c r="A1964">
        <f>municipios[[#This Row],[CÓDIGO DO MUNICÍPIO - TOM]]</f>
        <v>2775</v>
      </c>
      <c r="B1964">
        <f>municipios[[#This Row],[CÓDIGO DO MUNICÍPIO - IBGE]]</f>
        <v>2703809</v>
      </c>
      <c r="C1964">
        <f>VLOOKUP(H1964,estados!C:G,5,0)</f>
        <v>27</v>
      </c>
      <c r="D1964" t="str">
        <f>VLOOKUP(H1964,estados!C:F,4,0)</f>
        <v>Alagoas</v>
      </c>
      <c r="E1964" t="str">
        <f>VLOOKUP(H1964,estados!C:F,2,0)</f>
        <v>Nordeste</v>
      </c>
      <c r="F1964" t="str">
        <f>municipios[[#This Row],[MUNICÍPIO - IBGE]]</f>
        <v>Joaquim Gomes</v>
      </c>
      <c r="G1964">
        <f>VLOOKUP(H1964,estados!C:F,3,0)</f>
        <v>102</v>
      </c>
      <c r="H1964" t="str">
        <f>municipios[[#This Row],[UF]]</f>
        <v>AL</v>
      </c>
      <c r="I1964" t="str">
        <f t="shared" si="30"/>
        <v>270380</v>
      </c>
    </row>
    <row r="1965" spans="1:9" x14ac:dyDescent="0.25">
      <c r="A1965">
        <f>municipios[[#This Row],[CÓDIGO DO MUNICÍPIO - TOM]]</f>
        <v>2777</v>
      </c>
      <c r="B1965">
        <f>municipios[[#This Row],[CÓDIGO DO MUNICÍPIO - IBGE]]</f>
        <v>2703908</v>
      </c>
      <c r="C1965">
        <f>VLOOKUP(H1965,estados!C:G,5,0)</f>
        <v>27</v>
      </c>
      <c r="D1965" t="str">
        <f>VLOOKUP(H1965,estados!C:F,4,0)</f>
        <v>Alagoas</v>
      </c>
      <c r="E1965" t="str">
        <f>VLOOKUP(H1965,estados!C:F,2,0)</f>
        <v>Nordeste</v>
      </c>
      <c r="F1965" t="str">
        <f>municipios[[#This Row],[MUNICÍPIO - IBGE]]</f>
        <v>Jundiá</v>
      </c>
      <c r="G1965">
        <f>VLOOKUP(H1965,estados!C:F,3,0)</f>
        <v>102</v>
      </c>
      <c r="H1965" t="str">
        <f>municipios[[#This Row],[UF]]</f>
        <v>AL</v>
      </c>
      <c r="I1965" t="str">
        <f t="shared" si="30"/>
        <v>270390</v>
      </c>
    </row>
    <row r="1966" spans="1:9" x14ac:dyDescent="0.25">
      <c r="A1966">
        <f>municipios[[#This Row],[CÓDIGO DO MUNICÍPIO - TOM]]</f>
        <v>2779</v>
      </c>
      <c r="B1966">
        <f>municipios[[#This Row],[CÓDIGO DO MUNICÍPIO - IBGE]]</f>
        <v>2704005</v>
      </c>
      <c r="C1966">
        <f>VLOOKUP(H1966,estados!C:G,5,0)</f>
        <v>27</v>
      </c>
      <c r="D1966" t="str">
        <f>VLOOKUP(H1966,estados!C:F,4,0)</f>
        <v>Alagoas</v>
      </c>
      <c r="E1966" t="str">
        <f>VLOOKUP(H1966,estados!C:F,2,0)</f>
        <v>Nordeste</v>
      </c>
      <c r="F1966" t="str">
        <f>municipios[[#This Row],[MUNICÍPIO - IBGE]]</f>
        <v>Junqueiro</v>
      </c>
      <c r="G1966">
        <f>VLOOKUP(H1966,estados!C:F,3,0)</f>
        <v>102</v>
      </c>
      <c r="H1966" t="str">
        <f>municipios[[#This Row],[UF]]</f>
        <v>AL</v>
      </c>
      <c r="I1966" t="str">
        <f t="shared" si="30"/>
        <v>270400</v>
      </c>
    </row>
    <row r="1967" spans="1:9" x14ac:dyDescent="0.25">
      <c r="A1967">
        <f>municipios[[#This Row],[CÓDIGO DO MUNICÍPIO - TOM]]</f>
        <v>2781</v>
      </c>
      <c r="B1967">
        <f>municipios[[#This Row],[CÓDIGO DO MUNICÍPIO - IBGE]]</f>
        <v>2704104</v>
      </c>
      <c r="C1967">
        <f>VLOOKUP(H1967,estados!C:G,5,0)</f>
        <v>27</v>
      </c>
      <c r="D1967" t="str">
        <f>VLOOKUP(H1967,estados!C:F,4,0)</f>
        <v>Alagoas</v>
      </c>
      <c r="E1967" t="str">
        <f>VLOOKUP(H1967,estados!C:F,2,0)</f>
        <v>Nordeste</v>
      </c>
      <c r="F1967" t="str">
        <f>municipios[[#This Row],[MUNICÍPIO - IBGE]]</f>
        <v>Lagoa da Canoa</v>
      </c>
      <c r="G1967">
        <f>VLOOKUP(H1967,estados!C:F,3,0)</f>
        <v>102</v>
      </c>
      <c r="H1967" t="str">
        <f>municipios[[#This Row],[UF]]</f>
        <v>AL</v>
      </c>
      <c r="I1967" t="str">
        <f t="shared" si="30"/>
        <v>270410</v>
      </c>
    </row>
    <row r="1968" spans="1:9" x14ac:dyDescent="0.25">
      <c r="A1968">
        <f>municipios[[#This Row],[CÓDIGO DO MUNICÍPIO - TOM]]</f>
        <v>2783</v>
      </c>
      <c r="B1968">
        <f>municipios[[#This Row],[CÓDIGO DO MUNICÍPIO - IBGE]]</f>
        <v>2704203</v>
      </c>
      <c r="C1968">
        <f>VLOOKUP(H1968,estados!C:G,5,0)</f>
        <v>27</v>
      </c>
      <c r="D1968" t="str">
        <f>VLOOKUP(H1968,estados!C:F,4,0)</f>
        <v>Alagoas</v>
      </c>
      <c r="E1968" t="str">
        <f>VLOOKUP(H1968,estados!C:F,2,0)</f>
        <v>Nordeste</v>
      </c>
      <c r="F1968" t="str">
        <f>municipios[[#This Row],[MUNICÍPIO - IBGE]]</f>
        <v>Limoeiro de Anadia</v>
      </c>
      <c r="G1968">
        <f>VLOOKUP(H1968,estados!C:F,3,0)</f>
        <v>102</v>
      </c>
      <c r="H1968" t="str">
        <f>municipios[[#This Row],[UF]]</f>
        <v>AL</v>
      </c>
      <c r="I1968" t="str">
        <f t="shared" si="30"/>
        <v>270420</v>
      </c>
    </row>
    <row r="1969" spans="1:9" x14ac:dyDescent="0.25">
      <c r="A1969">
        <f>municipios[[#This Row],[CÓDIGO DO MUNICÍPIO - TOM]]</f>
        <v>2785</v>
      </c>
      <c r="B1969">
        <f>municipios[[#This Row],[CÓDIGO DO MUNICÍPIO - IBGE]]</f>
        <v>2704302</v>
      </c>
      <c r="C1969">
        <f>VLOOKUP(H1969,estados!C:G,5,0)</f>
        <v>27</v>
      </c>
      <c r="D1969" t="str">
        <f>VLOOKUP(H1969,estados!C:F,4,0)</f>
        <v>Alagoas</v>
      </c>
      <c r="E1969" t="str">
        <f>VLOOKUP(H1969,estados!C:F,2,0)</f>
        <v>Nordeste</v>
      </c>
      <c r="F1969" t="str">
        <f>municipios[[#This Row],[MUNICÍPIO - IBGE]]</f>
        <v>Maceió</v>
      </c>
      <c r="G1969">
        <f>VLOOKUP(H1969,estados!C:F,3,0)</f>
        <v>102</v>
      </c>
      <c r="H1969" t="str">
        <f>municipios[[#This Row],[UF]]</f>
        <v>AL</v>
      </c>
      <c r="I1969" t="str">
        <f t="shared" si="30"/>
        <v>270430</v>
      </c>
    </row>
    <row r="1970" spans="1:9" x14ac:dyDescent="0.25">
      <c r="A1970">
        <f>municipios[[#This Row],[CÓDIGO DO MUNICÍPIO - TOM]]</f>
        <v>2787</v>
      </c>
      <c r="B1970">
        <f>municipios[[#This Row],[CÓDIGO DO MUNICÍPIO - IBGE]]</f>
        <v>2704401</v>
      </c>
      <c r="C1970">
        <f>VLOOKUP(H1970,estados!C:G,5,0)</f>
        <v>27</v>
      </c>
      <c r="D1970" t="str">
        <f>VLOOKUP(H1970,estados!C:F,4,0)</f>
        <v>Alagoas</v>
      </c>
      <c r="E1970" t="str">
        <f>VLOOKUP(H1970,estados!C:F,2,0)</f>
        <v>Nordeste</v>
      </c>
      <c r="F1970" t="str">
        <f>municipios[[#This Row],[MUNICÍPIO - IBGE]]</f>
        <v>Major Isidoro</v>
      </c>
      <c r="G1970">
        <f>VLOOKUP(H1970,estados!C:F,3,0)</f>
        <v>102</v>
      </c>
      <c r="H1970" t="str">
        <f>municipios[[#This Row],[UF]]</f>
        <v>AL</v>
      </c>
      <c r="I1970" t="str">
        <f t="shared" si="30"/>
        <v>270440</v>
      </c>
    </row>
    <row r="1971" spans="1:9" x14ac:dyDescent="0.25">
      <c r="A1971">
        <f>municipios[[#This Row],[CÓDIGO DO MUNICÍPIO - TOM]]</f>
        <v>2789</v>
      </c>
      <c r="B1971">
        <f>municipios[[#This Row],[CÓDIGO DO MUNICÍPIO - IBGE]]</f>
        <v>2704500</v>
      </c>
      <c r="C1971">
        <f>VLOOKUP(H1971,estados!C:G,5,0)</f>
        <v>27</v>
      </c>
      <c r="D1971" t="str">
        <f>VLOOKUP(H1971,estados!C:F,4,0)</f>
        <v>Alagoas</v>
      </c>
      <c r="E1971" t="str">
        <f>VLOOKUP(H1971,estados!C:F,2,0)</f>
        <v>Nordeste</v>
      </c>
      <c r="F1971" t="str">
        <f>municipios[[#This Row],[MUNICÍPIO - IBGE]]</f>
        <v>Maragogi</v>
      </c>
      <c r="G1971">
        <f>VLOOKUP(H1971,estados!C:F,3,0)</f>
        <v>102</v>
      </c>
      <c r="H1971" t="str">
        <f>municipios[[#This Row],[UF]]</f>
        <v>AL</v>
      </c>
      <c r="I1971" t="str">
        <f t="shared" si="30"/>
        <v>270450</v>
      </c>
    </row>
    <row r="1972" spans="1:9" x14ac:dyDescent="0.25">
      <c r="A1972">
        <f>municipios[[#This Row],[CÓDIGO DO MUNICÍPIO - TOM]]</f>
        <v>2791</v>
      </c>
      <c r="B1972">
        <f>municipios[[#This Row],[CÓDIGO DO MUNICÍPIO - IBGE]]</f>
        <v>2704609</v>
      </c>
      <c r="C1972">
        <f>VLOOKUP(H1972,estados!C:G,5,0)</f>
        <v>27</v>
      </c>
      <c r="D1972" t="str">
        <f>VLOOKUP(H1972,estados!C:F,4,0)</f>
        <v>Alagoas</v>
      </c>
      <c r="E1972" t="str">
        <f>VLOOKUP(H1972,estados!C:F,2,0)</f>
        <v>Nordeste</v>
      </c>
      <c r="F1972" t="str">
        <f>municipios[[#This Row],[MUNICÍPIO - IBGE]]</f>
        <v>Maravilha</v>
      </c>
      <c r="G1972">
        <f>VLOOKUP(H1972,estados!C:F,3,0)</f>
        <v>102</v>
      </c>
      <c r="H1972" t="str">
        <f>municipios[[#This Row],[UF]]</f>
        <v>AL</v>
      </c>
      <c r="I1972" t="str">
        <f t="shared" si="30"/>
        <v>270460</v>
      </c>
    </row>
    <row r="1973" spans="1:9" x14ac:dyDescent="0.25">
      <c r="A1973">
        <f>municipios[[#This Row],[CÓDIGO DO MUNICÍPIO - TOM]]</f>
        <v>2793</v>
      </c>
      <c r="B1973">
        <f>municipios[[#This Row],[CÓDIGO DO MUNICÍPIO - IBGE]]</f>
        <v>2704708</v>
      </c>
      <c r="C1973">
        <f>VLOOKUP(H1973,estados!C:G,5,0)</f>
        <v>27</v>
      </c>
      <c r="D1973" t="str">
        <f>VLOOKUP(H1973,estados!C:F,4,0)</f>
        <v>Alagoas</v>
      </c>
      <c r="E1973" t="str">
        <f>VLOOKUP(H1973,estados!C:F,2,0)</f>
        <v>Nordeste</v>
      </c>
      <c r="F1973" t="str">
        <f>municipios[[#This Row],[MUNICÍPIO - IBGE]]</f>
        <v>Marechal Deodoro</v>
      </c>
      <c r="G1973">
        <f>VLOOKUP(H1973,estados!C:F,3,0)</f>
        <v>102</v>
      </c>
      <c r="H1973" t="str">
        <f>municipios[[#This Row],[UF]]</f>
        <v>AL</v>
      </c>
      <c r="I1973" t="str">
        <f t="shared" si="30"/>
        <v>270470</v>
      </c>
    </row>
    <row r="1974" spans="1:9" x14ac:dyDescent="0.25">
      <c r="A1974">
        <f>municipios[[#This Row],[CÓDIGO DO MUNICÍPIO - TOM]]</f>
        <v>2795</v>
      </c>
      <c r="B1974">
        <f>municipios[[#This Row],[CÓDIGO DO MUNICÍPIO - IBGE]]</f>
        <v>2704807</v>
      </c>
      <c r="C1974">
        <f>VLOOKUP(H1974,estados!C:G,5,0)</f>
        <v>27</v>
      </c>
      <c r="D1974" t="str">
        <f>VLOOKUP(H1974,estados!C:F,4,0)</f>
        <v>Alagoas</v>
      </c>
      <c r="E1974" t="str">
        <f>VLOOKUP(H1974,estados!C:F,2,0)</f>
        <v>Nordeste</v>
      </c>
      <c r="F1974" t="str">
        <f>municipios[[#This Row],[MUNICÍPIO - IBGE]]</f>
        <v>Maribondo</v>
      </c>
      <c r="G1974">
        <f>VLOOKUP(H1974,estados!C:F,3,0)</f>
        <v>102</v>
      </c>
      <c r="H1974" t="str">
        <f>municipios[[#This Row],[UF]]</f>
        <v>AL</v>
      </c>
      <c r="I1974" t="str">
        <f t="shared" si="30"/>
        <v>270480</v>
      </c>
    </row>
    <row r="1975" spans="1:9" x14ac:dyDescent="0.25">
      <c r="A1975">
        <f>municipios[[#This Row],[CÓDIGO DO MUNICÍPIO - TOM]]</f>
        <v>2797</v>
      </c>
      <c r="B1975">
        <f>municipios[[#This Row],[CÓDIGO DO MUNICÍPIO - IBGE]]</f>
        <v>2704906</v>
      </c>
      <c r="C1975">
        <f>VLOOKUP(H1975,estados!C:G,5,0)</f>
        <v>27</v>
      </c>
      <c r="D1975" t="str">
        <f>VLOOKUP(H1975,estados!C:F,4,0)</f>
        <v>Alagoas</v>
      </c>
      <c r="E1975" t="str">
        <f>VLOOKUP(H1975,estados!C:F,2,0)</f>
        <v>Nordeste</v>
      </c>
      <c r="F1975" t="str">
        <f>municipios[[#This Row],[MUNICÍPIO - IBGE]]</f>
        <v>Mar Vermelho</v>
      </c>
      <c r="G1975">
        <f>VLOOKUP(H1975,estados!C:F,3,0)</f>
        <v>102</v>
      </c>
      <c r="H1975" t="str">
        <f>municipios[[#This Row],[UF]]</f>
        <v>AL</v>
      </c>
      <c r="I1975" t="str">
        <f t="shared" si="30"/>
        <v>270490</v>
      </c>
    </row>
    <row r="1976" spans="1:9" x14ac:dyDescent="0.25">
      <c r="A1976">
        <f>municipios[[#This Row],[CÓDIGO DO MUNICÍPIO - TOM]]</f>
        <v>2799</v>
      </c>
      <c r="B1976">
        <f>municipios[[#This Row],[CÓDIGO DO MUNICÍPIO - IBGE]]</f>
        <v>2705002</v>
      </c>
      <c r="C1976">
        <f>VLOOKUP(H1976,estados!C:G,5,0)</f>
        <v>27</v>
      </c>
      <c r="D1976" t="str">
        <f>VLOOKUP(H1976,estados!C:F,4,0)</f>
        <v>Alagoas</v>
      </c>
      <c r="E1976" t="str">
        <f>VLOOKUP(H1976,estados!C:F,2,0)</f>
        <v>Nordeste</v>
      </c>
      <c r="F1976" t="str">
        <f>municipios[[#This Row],[MUNICÍPIO - IBGE]]</f>
        <v>Mata Grande</v>
      </c>
      <c r="G1976">
        <f>VLOOKUP(H1976,estados!C:F,3,0)</f>
        <v>102</v>
      </c>
      <c r="H1976" t="str">
        <f>municipios[[#This Row],[UF]]</f>
        <v>AL</v>
      </c>
      <c r="I1976" t="str">
        <f t="shared" si="30"/>
        <v>270500</v>
      </c>
    </row>
    <row r="1977" spans="1:9" x14ac:dyDescent="0.25">
      <c r="A1977">
        <f>municipios[[#This Row],[CÓDIGO DO MUNICÍPIO - TOM]]</f>
        <v>2801</v>
      </c>
      <c r="B1977">
        <f>municipios[[#This Row],[CÓDIGO DO MUNICÍPIO - IBGE]]</f>
        <v>2705101</v>
      </c>
      <c r="C1977">
        <f>VLOOKUP(H1977,estados!C:G,5,0)</f>
        <v>27</v>
      </c>
      <c r="D1977" t="str">
        <f>VLOOKUP(H1977,estados!C:F,4,0)</f>
        <v>Alagoas</v>
      </c>
      <c r="E1977" t="str">
        <f>VLOOKUP(H1977,estados!C:F,2,0)</f>
        <v>Nordeste</v>
      </c>
      <c r="F1977" t="str">
        <f>municipios[[#This Row],[MUNICÍPIO - IBGE]]</f>
        <v>Matriz de Camaragibe</v>
      </c>
      <c r="G1977">
        <f>VLOOKUP(H1977,estados!C:F,3,0)</f>
        <v>102</v>
      </c>
      <c r="H1977" t="str">
        <f>municipios[[#This Row],[UF]]</f>
        <v>AL</v>
      </c>
      <c r="I1977" t="str">
        <f t="shared" si="30"/>
        <v>270510</v>
      </c>
    </row>
    <row r="1978" spans="1:9" x14ac:dyDescent="0.25">
      <c r="A1978">
        <f>municipios[[#This Row],[CÓDIGO DO MUNICÍPIO - TOM]]</f>
        <v>2803</v>
      </c>
      <c r="B1978">
        <f>municipios[[#This Row],[CÓDIGO DO MUNICÍPIO - IBGE]]</f>
        <v>2705200</v>
      </c>
      <c r="C1978">
        <f>VLOOKUP(H1978,estados!C:G,5,0)</f>
        <v>27</v>
      </c>
      <c r="D1978" t="str">
        <f>VLOOKUP(H1978,estados!C:F,4,0)</f>
        <v>Alagoas</v>
      </c>
      <c r="E1978" t="str">
        <f>VLOOKUP(H1978,estados!C:F,2,0)</f>
        <v>Nordeste</v>
      </c>
      <c r="F1978" t="str">
        <f>municipios[[#This Row],[MUNICÍPIO - IBGE]]</f>
        <v>Messias</v>
      </c>
      <c r="G1978">
        <f>VLOOKUP(H1978,estados!C:F,3,0)</f>
        <v>102</v>
      </c>
      <c r="H1978" t="str">
        <f>municipios[[#This Row],[UF]]</f>
        <v>AL</v>
      </c>
      <c r="I1978" t="str">
        <f t="shared" si="30"/>
        <v>270520</v>
      </c>
    </row>
    <row r="1979" spans="1:9" x14ac:dyDescent="0.25">
      <c r="A1979">
        <f>municipios[[#This Row],[CÓDIGO DO MUNICÍPIO - TOM]]</f>
        <v>2805</v>
      </c>
      <c r="B1979">
        <f>municipios[[#This Row],[CÓDIGO DO MUNICÍPIO - IBGE]]</f>
        <v>2705309</v>
      </c>
      <c r="C1979">
        <f>VLOOKUP(H1979,estados!C:G,5,0)</f>
        <v>27</v>
      </c>
      <c r="D1979" t="str">
        <f>VLOOKUP(H1979,estados!C:F,4,0)</f>
        <v>Alagoas</v>
      </c>
      <c r="E1979" t="str">
        <f>VLOOKUP(H1979,estados!C:F,2,0)</f>
        <v>Nordeste</v>
      </c>
      <c r="F1979" t="str">
        <f>municipios[[#This Row],[MUNICÍPIO - IBGE]]</f>
        <v>Minador do Negrão</v>
      </c>
      <c r="G1979">
        <f>VLOOKUP(H1979,estados!C:F,3,0)</f>
        <v>102</v>
      </c>
      <c r="H1979" t="str">
        <f>municipios[[#This Row],[UF]]</f>
        <v>AL</v>
      </c>
      <c r="I1979" t="str">
        <f t="shared" si="30"/>
        <v>270530</v>
      </c>
    </row>
    <row r="1980" spans="1:9" x14ac:dyDescent="0.25">
      <c r="A1980">
        <f>municipios[[#This Row],[CÓDIGO DO MUNICÍPIO - TOM]]</f>
        <v>2807</v>
      </c>
      <c r="B1980">
        <f>municipios[[#This Row],[CÓDIGO DO MUNICÍPIO - IBGE]]</f>
        <v>2705408</v>
      </c>
      <c r="C1980">
        <f>VLOOKUP(H1980,estados!C:G,5,0)</f>
        <v>27</v>
      </c>
      <c r="D1980" t="str">
        <f>VLOOKUP(H1980,estados!C:F,4,0)</f>
        <v>Alagoas</v>
      </c>
      <c r="E1980" t="str">
        <f>VLOOKUP(H1980,estados!C:F,2,0)</f>
        <v>Nordeste</v>
      </c>
      <c r="F1980" t="str">
        <f>municipios[[#This Row],[MUNICÍPIO - IBGE]]</f>
        <v>Monteirópolis</v>
      </c>
      <c r="G1980">
        <f>VLOOKUP(H1980,estados!C:F,3,0)</f>
        <v>102</v>
      </c>
      <c r="H1980" t="str">
        <f>municipios[[#This Row],[UF]]</f>
        <v>AL</v>
      </c>
      <c r="I1980" t="str">
        <f t="shared" si="30"/>
        <v>270540</v>
      </c>
    </row>
    <row r="1981" spans="1:9" x14ac:dyDescent="0.25">
      <c r="A1981">
        <f>municipios[[#This Row],[CÓDIGO DO MUNICÍPIO - TOM]]</f>
        <v>2809</v>
      </c>
      <c r="B1981">
        <f>municipios[[#This Row],[CÓDIGO DO MUNICÍPIO - IBGE]]</f>
        <v>2705507</v>
      </c>
      <c r="C1981">
        <f>VLOOKUP(H1981,estados!C:G,5,0)</f>
        <v>27</v>
      </c>
      <c r="D1981" t="str">
        <f>VLOOKUP(H1981,estados!C:F,4,0)</f>
        <v>Alagoas</v>
      </c>
      <c r="E1981" t="str">
        <f>VLOOKUP(H1981,estados!C:F,2,0)</f>
        <v>Nordeste</v>
      </c>
      <c r="F1981" t="str">
        <f>municipios[[#This Row],[MUNICÍPIO - IBGE]]</f>
        <v>Murici</v>
      </c>
      <c r="G1981">
        <f>VLOOKUP(H1981,estados!C:F,3,0)</f>
        <v>102</v>
      </c>
      <c r="H1981" t="str">
        <f>municipios[[#This Row],[UF]]</f>
        <v>AL</v>
      </c>
      <c r="I1981" t="str">
        <f t="shared" si="30"/>
        <v>270550</v>
      </c>
    </row>
    <row r="1982" spans="1:9" x14ac:dyDescent="0.25">
      <c r="A1982">
        <f>municipios[[#This Row],[CÓDIGO DO MUNICÍPIO - TOM]]</f>
        <v>2811</v>
      </c>
      <c r="B1982">
        <f>municipios[[#This Row],[CÓDIGO DO MUNICÍPIO - IBGE]]</f>
        <v>2705606</v>
      </c>
      <c r="C1982">
        <f>VLOOKUP(H1982,estados!C:G,5,0)</f>
        <v>27</v>
      </c>
      <c r="D1982" t="str">
        <f>VLOOKUP(H1982,estados!C:F,4,0)</f>
        <v>Alagoas</v>
      </c>
      <c r="E1982" t="str">
        <f>VLOOKUP(H1982,estados!C:F,2,0)</f>
        <v>Nordeste</v>
      </c>
      <c r="F1982" t="str">
        <f>municipios[[#This Row],[MUNICÍPIO - IBGE]]</f>
        <v>Novo Lino</v>
      </c>
      <c r="G1982">
        <f>VLOOKUP(H1982,estados!C:F,3,0)</f>
        <v>102</v>
      </c>
      <c r="H1982" t="str">
        <f>municipios[[#This Row],[UF]]</f>
        <v>AL</v>
      </c>
      <c r="I1982" t="str">
        <f t="shared" si="30"/>
        <v>270560</v>
      </c>
    </row>
    <row r="1983" spans="1:9" x14ac:dyDescent="0.25">
      <c r="A1983">
        <f>municipios[[#This Row],[CÓDIGO DO MUNICÍPIO - TOM]]</f>
        <v>2813</v>
      </c>
      <c r="B1983">
        <f>municipios[[#This Row],[CÓDIGO DO MUNICÍPIO - IBGE]]</f>
        <v>2705705</v>
      </c>
      <c r="C1983">
        <f>VLOOKUP(H1983,estados!C:G,5,0)</f>
        <v>27</v>
      </c>
      <c r="D1983" t="str">
        <f>VLOOKUP(H1983,estados!C:F,4,0)</f>
        <v>Alagoas</v>
      </c>
      <c r="E1983" t="str">
        <f>VLOOKUP(H1983,estados!C:F,2,0)</f>
        <v>Nordeste</v>
      </c>
      <c r="F1983" t="str">
        <f>municipios[[#This Row],[MUNICÍPIO - IBGE]]</f>
        <v>Olho d'Água das Flores</v>
      </c>
      <c r="G1983">
        <f>VLOOKUP(H1983,estados!C:F,3,0)</f>
        <v>102</v>
      </c>
      <c r="H1983" t="str">
        <f>municipios[[#This Row],[UF]]</f>
        <v>AL</v>
      </c>
      <c r="I1983" t="str">
        <f t="shared" si="30"/>
        <v>270570</v>
      </c>
    </row>
    <row r="1984" spans="1:9" x14ac:dyDescent="0.25">
      <c r="A1984">
        <f>municipios[[#This Row],[CÓDIGO DO MUNICÍPIO - TOM]]</f>
        <v>2815</v>
      </c>
      <c r="B1984">
        <f>municipios[[#This Row],[CÓDIGO DO MUNICÍPIO - IBGE]]</f>
        <v>2705804</v>
      </c>
      <c r="C1984">
        <f>VLOOKUP(H1984,estados!C:G,5,0)</f>
        <v>27</v>
      </c>
      <c r="D1984" t="str">
        <f>VLOOKUP(H1984,estados!C:F,4,0)</f>
        <v>Alagoas</v>
      </c>
      <c r="E1984" t="str">
        <f>VLOOKUP(H1984,estados!C:F,2,0)</f>
        <v>Nordeste</v>
      </c>
      <c r="F1984" t="str">
        <f>municipios[[#This Row],[MUNICÍPIO - IBGE]]</f>
        <v>Olho d'Água do Casado</v>
      </c>
      <c r="G1984">
        <f>VLOOKUP(H1984,estados!C:F,3,0)</f>
        <v>102</v>
      </c>
      <c r="H1984" t="str">
        <f>municipios[[#This Row],[UF]]</f>
        <v>AL</v>
      </c>
      <c r="I1984" t="str">
        <f t="shared" si="30"/>
        <v>270580</v>
      </c>
    </row>
    <row r="1985" spans="1:9" x14ac:dyDescent="0.25">
      <c r="A1985">
        <f>municipios[[#This Row],[CÓDIGO DO MUNICÍPIO - TOM]]</f>
        <v>2817</v>
      </c>
      <c r="B1985">
        <f>municipios[[#This Row],[CÓDIGO DO MUNICÍPIO - IBGE]]</f>
        <v>2705903</v>
      </c>
      <c r="C1985">
        <f>VLOOKUP(H1985,estados!C:G,5,0)</f>
        <v>27</v>
      </c>
      <c r="D1985" t="str">
        <f>VLOOKUP(H1985,estados!C:F,4,0)</f>
        <v>Alagoas</v>
      </c>
      <c r="E1985" t="str">
        <f>VLOOKUP(H1985,estados!C:F,2,0)</f>
        <v>Nordeste</v>
      </c>
      <c r="F1985" t="str">
        <f>municipios[[#This Row],[MUNICÍPIO - IBGE]]</f>
        <v>Olho d'Água Grande</v>
      </c>
      <c r="G1985">
        <f>VLOOKUP(H1985,estados!C:F,3,0)</f>
        <v>102</v>
      </c>
      <c r="H1985" t="str">
        <f>municipios[[#This Row],[UF]]</f>
        <v>AL</v>
      </c>
      <c r="I1985" t="str">
        <f t="shared" si="30"/>
        <v>270590</v>
      </c>
    </row>
    <row r="1986" spans="1:9" x14ac:dyDescent="0.25">
      <c r="A1986">
        <f>municipios[[#This Row],[CÓDIGO DO MUNICÍPIO - TOM]]</f>
        <v>2819</v>
      </c>
      <c r="B1986">
        <f>municipios[[#This Row],[CÓDIGO DO MUNICÍPIO - IBGE]]</f>
        <v>2706000</v>
      </c>
      <c r="C1986">
        <f>VLOOKUP(H1986,estados!C:G,5,0)</f>
        <v>27</v>
      </c>
      <c r="D1986" t="str">
        <f>VLOOKUP(H1986,estados!C:F,4,0)</f>
        <v>Alagoas</v>
      </c>
      <c r="E1986" t="str">
        <f>VLOOKUP(H1986,estados!C:F,2,0)</f>
        <v>Nordeste</v>
      </c>
      <c r="F1986" t="str">
        <f>municipios[[#This Row],[MUNICÍPIO - IBGE]]</f>
        <v>Olivença</v>
      </c>
      <c r="G1986">
        <f>VLOOKUP(H1986,estados!C:F,3,0)</f>
        <v>102</v>
      </c>
      <c r="H1986" t="str">
        <f>municipios[[#This Row],[UF]]</f>
        <v>AL</v>
      </c>
      <c r="I1986" t="str">
        <f t="shared" si="30"/>
        <v>270600</v>
      </c>
    </row>
    <row r="1987" spans="1:9" x14ac:dyDescent="0.25">
      <c r="A1987">
        <f>municipios[[#This Row],[CÓDIGO DO MUNICÍPIO - TOM]]</f>
        <v>2821</v>
      </c>
      <c r="B1987">
        <f>municipios[[#This Row],[CÓDIGO DO MUNICÍPIO - IBGE]]</f>
        <v>2706109</v>
      </c>
      <c r="C1987">
        <f>VLOOKUP(H1987,estados!C:G,5,0)</f>
        <v>27</v>
      </c>
      <c r="D1987" t="str">
        <f>VLOOKUP(H1987,estados!C:F,4,0)</f>
        <v>Alagoas</v>
      </c>
      <c r="E1987" t="str">
        <f>VLOOKUP(H1987,estados!C:F,2,0)</f>
        <v>Nordeste</v>
      </c>
      <c r="F1987" t="str">
        <f>municipios[[#This Row],[MUNICÍPIO - IBGE]]</f>
        <v>Ouro Branco</v>
      </c>
      <c r="G1987">
        <f>VLOOKUP(H1987,estados!C:F,3,0)</f>
        <v>102</v>
      </c>
      <c r="H1987" t="str">
        <f>municipios[[#This Row],[UF]]</f>
        <v>AL</v>
      </c>
      <c r="I1987" t="str">
        <f t="shared" ref="I1987:I2050" si="31">LEFT(B1987,LEN(B1987)-1)</f>
        <v>270610</v>
      </c>
    </row>
    <row r="1988" spans="1:9" x14ac:dyDescent="0.25">
      <c r="A1988">
        <f>municipios[[#This Row],[CÓDIGO DO MUNICÍPIO - TOM]]</f>
        <v>2823</v>
      </c>
      <c r="B1988">
        <f>municipios[[#This Row],[CÓDIGO DO MUNICÍPIO - IBGE]]</f>
        <v>2706208</v>
      </c>
      <c r="C1988">
        <f>VLOOKUP(H1988,estados!C:G,5,0)</f>
        <v>27</v>
      </c>
      <c r="D1988" t="str">
        <f>VLOOKUP(H1988,estados!C:F,4,0)</f>
        <v>Alagoas</v>
      </c>
      <c r="E1988" t="str">
        <f>VLOOKUP(H1988,estados!C:F,2,0)</f>
        <v>Nordeste</v>
      </c>
      <c r="F1988" t="str">
        <f>municipios[[#This Row],[MUNICÍPIO - IBGE]]</f>
        <v>Palestina</v>
      </c>
      <c r="G1988">
        <f>VLOOKUP(H1988,estados!C:F,3,0)</f>
        <v>102</v>
      </c>
      <c r="H1988" t="str">
        <f>municipios[[#This Row],[UF]]</f>
        <v>AL</v>
      </c>
      <c r="I1988" t="str">
        <f t="shared" si="31"/>
        <v>270620</v>
      </c>
    </row>
    <row r="1989" spans="1:9" x14ac:dyDescent="0.25">
      <c r="A1989">
        <f>municipios[[#This Row],[CÓDIGO DO MUNICÍPIO - TOM]]</f>
        <v>2825</v>
      </c>
      <c r="B1989">
        <f>municipios[[#This Row],[CÓDIGO DO MUNICÍPIO - IBGE]]</f>
        <v>2706307</v>
      </c>
      <c r="C1989">
        <f>VLOOKUP(H1989,estados!C:G,5,0)</f>
        <v>27</v>
      </c>
      <c r="D1989" t="str">
        <f>VLOOKUP(H1989,estados!C:F,4,0)</f>
        <v>Alagoas</v>
      </c>
      <c r="E1989" t="str">
        <f>VLOOKUP(H1989,estados!C:F,2,0)</f>
        <v>Nordeste</v>
      </c>
      <c r="F1989" t="str">
        <f>municipios[[#This Row],[MUNICÍPIO - IBGE]]</f>
        <v>Palmeira dos Índios</v>
      </c>
      <c r="G1989">
        <f>VLOOKUP(H1989,estados!C:F,3,0)</f>
        <v>102</v>
      </c>
      <c r="H1989" t="str">
        <f>municipios[[#This Row],[UF]]</f>
        <v>AL</v>
      </c>
      <c r="I1989" t="str">
        <f t="shared" si="31"/>
        <v>270630</v>
      </c>
    </row>
    <row r="1990" spans="1:9" x14ac:dyDescent="0.25">
      <c r="A1990">
        <f>municipios[[#This Row],[CÓDIGO DO MUNICÍPIO - TOM]]</f>
        <v>2827</v>
      </c>
      <c r="B1990">
        <f>municipios[[#This Row],[CÓDIGO DO MUNICÍPIO - IBGE]]</f>
        <v>2706406</v>
      </c>
      <c r="C1990">
        <f>VLOOKUP(H1990,estados!C:G,5,0)</f>
        <v>27</v>
      </c>
      <c r="D1990" t="str">
        <f>VLOOKUP(H1990,estados!C:F,4,0)</f>
        <v>Alagoas</v>
      </c>
      <c r="E1990" t="str">
        <f>VLOOKUP(H1990,estados!C:F,2,0)</f>
        <v>Nordeste</v>
      </c>
      <c r="F1990" t="str">
        <f>municipios[[#This Row],[MUNICÍPIO - IBGE]]</f>
        <v>Pão de Açúcar</v>
      </c>
      <c r="G1990">
        <f>VLOOKUP(H1990,estados!C:F,3,0)</f>
        <v>102</v>
      </c>
      <c r="H1990" t="str">
        <f>municipios[[#This Row],[UF]]</f>
        <v>AL</v>
      </c>
      <c r="I1990" t="str">
        <f t="shared" si="31"/>
        <v>270640</v>
      </c>
    </row>
    <row r="1991" spans="1:9" x14ac:dyDescent="0.25">
      <c r="A1991">
        <f>municipios[[#This Row],[CÓDIGO DO MUNICÍPIO - TOM]]</f>
        <v>2829</v>
      </c>
      <c r="B1991">
        <f>municipios[[#This Row],[CÓDIGO DO MUNICÍPIO - IBGE]]</f>
        <v>2706505</v>
      </c>
      <c r="C1991">
        <f>VLOOKUP(H1991,estados!C:G,5,0)</f>
        <v>27</v>
      </c>
      <c r="D1991" t="str">
        <f>VLOOKUP(H1991,estados!C:F,4,0)</f>
        <v>Alagoas</v>
      </c>
      <c r="E1991" t="str">
        <f>VLOOKUP(H1991,estados!C:F,2,0)</f>
        <v>Nordeste</v>
      </c>
      <c r="F1991" t="str">
        <f>municipios[[#This Row],[MUNICÍPIO - IBGE]]</f>
        <v>Passo de Camaragibe</v>
      </c>
      <c r="G1991">
        <f>VLOOKUP(H1991,estados!C:F,3,0)</f>
        <v>102</v>
      </c>
      <c r="H1991" t="str">
        <f>municipios[[#This Row],[UF]]</f>
        <v>AL</v>
      </c>
      <c r="I1991" t="str">
        <f t="shared" si="31"/>
        <v>270650</v>
      </c>
    </row>
    <row r="1992" spans="1:9" x14ac:dyDescent="0.25">
      <c r="A1992">
        <f>municipios[[#This Row],[CÓDIGO DO MUNICÍPIO - TOM]]</f>
        <v>2831</v>
      </c>
      <c r="B1992">
        <f>municipios[[#This Row],[CÓDIGO DO MUNICÍPIO - IBGE]]</f>
        <v>2706604</v>
      </c>
      <c r="C1992">
        <f>VLOOKUP(H1992,estados!C:G,5,0)</f>
        <v>27</v>
      </c>
      <c r="D1992" t="str">
        <f>VLOOKUP(H1992,estados!C:F,4,0)</f>
        <v>Alagoas</v>
      </c>
      <c r="E1992" t="str">
        <f>VLOOKUP(H1992,estados!C:F,2,0)</f>
        <v>Nordeste</v>
      </c>
      <c r="F1992" t="str">
        <f>municipios[[#This Row],[MUNICÍPIO - IBGE]]</f>
        <v>Paulo Jacinto</v>
      </c>
      <c r="G1992">
        <f>VLOOKUP(H1992,estados!C:F,3,0)</f>
        <v>102</v>
      </c>
      <c r="H1992" t="str">
        <f>municipios[[#This Row],[UF]]</f>
        <v>AL</v>
      </c>
      <c r="I1992" t="str">
        <f t="shared" si="31"/>
        <v>270660</v>
      </c>
    </row>
    <row r="1993" spans="1:9" x14ac:dyDescent="0.25">
      <c r="A1993">
        <f>municipios[[#This Row],[CÓDIGO DO MUNICÍPIO - TOM]]</f>
        <v>2833</v>
      </c>
      <c r="B1993">
        <f>municipios[[#This Row],[CÓDIGO DO MUNICÍPIO - IBGE]]</f>
        <v>2706703</v>
      </c>
      <c r="C1993">
        <f>VLOOKUP(H1993,estados!C:G,5,0)</f>
        <v>27</v>
      </c>
      <c r="D1993" t="str">
        <f>VLOOKUP(H1993,estados!C:F,4,0)</f>
        <v>Alagoas</v>
      </c>
      <c r="E1993" t="str">
        <f>VLOOKUP(H1993,estados!C:F,2,0)</f>
        <v>Nordeste</v>
      </c>
      <c r="F1993" t="str">
        <f>municipios[[#This Row],[MUNICÍPIO - IBGE]]</f>
        <v>Penedo</v>
      </c>
      <c r="G1993">
        <f>VLOOKUP(H1993,estados!C:F,3,0)</f>
        <v>102</v>
      </c>
      <c r="H1993" t="str">
        <f>municipios[[#This Row],[UF]]</f>
        <v>AL</v>
      </c>
      <c r="I1993" t="str">
        <f t="shared" si="31"/>
        <v>270670</v>
      </c>
    </row>
    <row r="1994" spans="1:9" x14ac:dyDescent="0.25">
      <c r="A1994">
        <f>municipios[[#This Row],[CÓDIGO DO MUNICÍPIO - TOM]]</f>
        <v>2835</v>
      </c>
      <c r="B1994">
        <f>municipios[[#This Row],[CÓDIGO DO MUNICÍPIO - IBGE]]</f>
        <v>2706802</v>
      </c>
      <c r="C1994">
        <f>VLOOKUP(H1994,estados!C:G,5,0)</f>
        <v>27</v>
      </c>
      <c r="D1994" t="str">
        <f>VLOOKUP(H1994,estados!C:F,4,0)</f>
        <v>Alagoas</v>
      </c>
      <c r="E1994" t="str">
        <f>VLOOKUP(H1994,estados!C:F,2,0)</f>
        <v>Nordeste</v>
      </c>
      <c r="F1994" t="str">
        <f>municipios[[#This Row],[MUNICÍPIO - IBGE]]</f>
        <v>Piaçabuçu</v>
      </c>
      <c r="G1994">
        <f>VLOOKUP(H1994,estados!C:F,3,0)</f>
        <v>102</v>
      </c>
      <c r="H1994" t="str">
        <f>municipios[[#This Row],[UF]]</f>
        <v>AL</v>
      </c>
      <c r="I1994" t="str">
        <f t="shared" si="31"/>
        <v>270680</v>
      </c>
    </row>
    <row r="1995" spans="1:9" x14ac:dyDescent="0.25">
      <c r="A1995">
        <f>municipios[[#This Row],[CÓDIGO DO MUNICÍPIO - TOM]]</f>
        <v>2837</v>
      </c>
      <c r="B1995">
        <f>municipios[[#This Row],[CÓDIGO DO MUNICÍPIO - IBGE]]</f>
        <v>2706901</v>
      </c>
      <c r="C1995">
        <f>VLOOKUP(H1995,estados!C:G,5,0)</f>
        <v>27</v>
      </c>
      <c r="D1995" t="str">
        <f>VLOOKUP(H1995,estados!C:F,4,0)</f>
        <v>Alagoas</v>
      </c>
      <c r="E1995" t="str">
        <f>VLOOKUP(H1995,estados!C:F,2,0)</f>
        <v>Nordeste</v>
      </c>
      <c r="F1995" t="str">
        <f>municipios[[#This Row],[MUNICÍPIO - IBGE]]</f>
        <v>Pilar</v>
      </c>
      <c r="G1995">
        <f>VLOOKUP(H1995,estados!C:F,3,0)</f>
        <v>102</v>
      </c>
      <c r="H1995" t="str">
        <f>municipios[[#This Row],[UF]]</f>
        <v>AL</v>
      </c>
      <c r="I1995" t="str">
        <f t="shared" si="31"/>
        <v>270690</v>
      </c>
    </row>
    <row r="1996" spans="1:9" x14ac:dyDescent="0.25">
      <c r="A1996">
        <f>municipios[[#This Row],[CÓDIGO DO MUNICÍPIO - TOM]]</f>
        <v>2839</v>
      </c>
      <c r="B1996">
        <f>municipios[[#This Row],[CÓDIGO DO MUNICÍPIO - IBGE]]</f>
        <v>2707008</v>
      </c>
      <c r="C1996">
        <f>VLOOKUP(H1996,estados!C:G,5,0)</f>
        <v>27</v>
      </c>
      <c r="D1996" t="str">
        <f>VLOOKUP(H1996,estados!C:F,4,0)</f>
        <v>Alagoas</v>
      </c>
      <c r="E1996" t="str">
        <f>VLOOKUP(H1996,estados!C:F,2,0)</f>
        <v>Nordeste</v>
      </c>
      <c r="F1996" t="str">
        <f>municipios[[#This Row],[MUNICÍPIO - IBGE]]</f>
        <v>Pindoba</v>
      </c>
      <c r="G1996">
        <f>VLOOKUP(H1996,estados!C:F,3,0)</f>
        <v>102</v>
      </c>
      <c r="H1996" t="str">
        <f>municipios[[#This Row],[UF]]</f>
        <v>AL</v>
      </c>
      <c r="I1996" t="str">
        <f t="shared" si="31"/>
        <v>270700</v>
      </c>
    </row>
    <row r="1997" spans="1:9" x14ac:dyDescent="0.25">
      <c r="A1997">
        <f>municipios[[#This Row],[CÓDIGO DO MUNICÍPIO - TOM]]</f>
        <v>2841</v>
      </c>
      <c r="B1997">
        <f>municipios[[#This Row],[CÓDIGO DO MUNICÍPIO - IBGE]]</f>
        <v>2707107</v>
      </c>
      <c r="C1997">
        <f>VLOOKUP(H1997,estados!C:G,5,0)</f>
        <v>27</v>
      </c>
      <c r="D1997" t="str">
        <f>VLOOKUP(H1997,estados!C:F,4,0)</f>
        <v>Alagoas</v>
      </c>
      <c r="E1997" t="str">
        <f>VLOOKUP(H1997,estados!C:F,2,0)</f>
        <v>Nordeste</v>
      </c>
      <c r="F1997" t="str">
        <f>municipios[[#This Row],[MUNICÍPIO - IBGE]]</f>
        <v>Piranhas</v>
      </c>
      <c r="G1997">
        <f>VLOOKUP(H1997,estados!C:F,3,0)</f>
        <v>102</v>
      </c>
      <c r="H1997" t="str">
        <f>municipios[[#This Row],[UF]]</f>
        <v>AL</v>
      </c>
      <c r="I1997" t="str">
        <f t="shared" si="31"/>
        <v>270710</v>
      </c>
    </row>
    <row r="1998" spans="1:9" x14ac:dyDescent="0.25">
      <c r="A1998">
        <f>municipios[[#This Row],[CÓDIGO DO MUNICÍPIO - TOM]]</f>
        <v>2843</v>
      </c>
      <c r="B1998">
        <f>municipios[[#This Row],[CÓDIGO DO MUNICÍPIO - IBGE]]</f>
        <v>2707206</v>
      </c>
      <c r="C1998">
        <f>VLOOKUP(H1998,estados!C:G,5,0)</f>
        <v>27</v>
      </c>
      <c r="D1998" t="str">
        <f>VLOOKUP(H1998,estados!C:F,4,0)</f>
        <v>Alagoas</v>
      </c>
      <c r="E1998" t="str">
        <f>VLOOKUP(H1998,estados!C:F,2,0)</f>
        <v>Nordeste</v>
      </c>
      <c r="F1998" t="str">
        <f>municipios[[#This Row],[MUNICÍPIO - IBGE]]</f>
        <v>Poço das Trincheiras</v>
      </c>
      <c r="G1998">
        <f>VLOOKUP(H1998,estados!C:F,3,0)</f>
        <v>102</v>
      </c>
      <c r="H1998" t="str">
        <f>municipios[[#This Row],[UF]]</f>
        <v>AL</v>
      </c>
      <c r="I1998" t="str">
        <f t="shared" si="31"/>
        <v>270720</v>
      </c>
    </row>
    <row r="1999" spans="1:9" x14ac:dyDescent="0.25">
      <c r="A1999">
        <f>municipios[[#This Row],[CÓDIGO DO MUNICÍPIO - TOM]]</f>
        <v>2845</v>
      </c>
      <c r="B1999">
        <f>municipios[[#This Row],[CÓDIGO DO MUNICÍPIO - IBGE]]</f>
        <v>2707305</v>
      </c>
      <c r="C1999">
        <f>VLOOKUP(H1999,estados!C:G,5,0)</f>
        <v>27</v>
      </c>
      <c r="D1999" t="str">
        <f>VLOOKUP(H1999,estados!C:F,4,0)</f>
        <v>Alagoas</v>
      </c>
      <c r="E1999" t="str">
        <f>VLOOKUP(H1999,estados!C:F,2,0)</f>
        <v>Nordeste</v>
      </c>
      <c r="F1999" t="str">
        <f>municipios[[#This Row],[MUNICÍPIO - IBGE]]</f>
        <v>Porto Calvo</v>
      </c>
      <c r="G1999">
        <f>VLOOKUP(H1999,estados!C:F,3,0)</f>
        <v>102</v>
      </c>
      <c r="H1999" t="str">
        <f>municipios[[#This Row],[UF]]</f>
        <v>AL</v>
      </c>
      <c r="I1999" t="str">
        <f t="shared" si="31"/>
        <v>270730</v>
      </c>
    </row>
    <row r="2000" spans="1:9" x14ac:dyDescent="0.25">
      <c r="A2000">
        <f>municipios[[#This Row],[CÓDIGO DO MUNICÍPIO - TOM]]</f>
        <v>2847</v>
      </c>
      <c r="B2000">
        <f>municipios[[#This Row],[CÓDIGO DO MUNICÍPIO - IBGE]]</f>
        <v>2707404</v>
      </c>
      <c r="C2000">
        <f>VLOOKUP(H2000,estados!C:G,5,0)</f>
        <v>27</v>
      </c>
      <c r="D2000" t="str">
        <f>VLOOKUP(H2000,estados!C:F,4,0)</f>
        <v>Alagoas</v>
      </c>
      <c r="E2000" t="str">
        <f>VLOOKUP(H2000,estados!C:F,2,0)</f>
        <v>Nordeste</v>
      </c>
      <c r="F2000" t="str">
        <f>municipios[[#This Row],[MUNICÍPIO - IBGE]]</f>
        <v>Porto de Pedras</v>
      </c>
      <c r="G2000">
        <f>VLOOKUP(H2000,estados!C:F,3,0)</f>
        <v>102</v>
      </c>
      <c r="H2000" t="str">
        <f>municipios[[#This Row],[UF]]</f>
        <v>AL</v>
      </c>
      <c r="I2000" t="str">
        <f t="shared" si="31"/>
        <v>270740</v>
      </c>
    </row>
    <row r="2001" spans="1:9" x14ac:dyDescent="0.25">
      <c r="A2001">
        <f>municipios[[#This Row],[CÓDIGO DO MUNICÍPIO - TOM]]</f>
        <v>2849</v>
      </c>
      <c r="B2001">
        <f>municipios[[#This Row],[CÓDIGO DO MUNICÍPIO - IBGE]]</f>
        <v>2707503</v>
      </c>
      <c r="C2001">
        <f>VLOOKUP(H2001,estados!C:G,5,0)</f>
        <v>27</v>
      </c>
      <c r="D2001" t="str">
        <f>VLOOKUP(H2001,estados!C:F,4,0)</f>
        <v>Alagoas</v>
      </c>
      <c r="E2001" t="str">
        <f>VLOOKUP(H2001,estados!C:F,2,0)</f>
        <v>Nordeste</v>
      </c>
      <c r="F2001" t="str">
        <f>municipios[[#This Row],[MUNICÍPIO - IBGE]]</f>
        <v>Porto Real do Colégio</v>
      </c>
      <c r="G2001">
        <f>VLOOKUP(H2001,estados!C:F,3,0)</f>
        <v>102</v>
      </c>
      <c r="H2001" t="str">
        <f>municipios[[#This Row],[UF]]</f>
        <v>AL</v>
      </c>
      <c r="I2001" t="str">
        <f t="shared" si="31"/>
        <v>270750</v>
      </c>
    </row>
    <row r="2002" spans="1:9" x14ac:dyDescent="0.25">
      <c r="A2002">
        <f>municipios[[#This Row],[CÓDIGO DO MUNICÍPIO - TOM]]</f>
        <v>2851</v>
      </c>
      <c r="B2002">
        <f>municipios[[#This Row],[CÓDIGO DO MUNICÍPIO - IBGE]]</f>
        <v>2707602</v>
      </c>
      <c r="C2002">
        <f>VLOOKUP(H2002,estados!C:G,5,0)</f>
        <v>27</v>
      </c>
      <c r="D2002" t="str">
        <f>VLOOKUP(H2002,estados!C:F,4,0)</f>
        <v>Alagoas</v>
      </c>
      <c r="E2002" t="str">
        <f>VLOOKUP(H2002,estados!C:F,2,0)</f>
        <v>Nordeste</v>
      </c>
      <c r="F2002" t="str">
        <f>municipios[[#This Row],[MUNICÍPIO - IBGE]]</f>
        <v>Quebrangulo</v>
      </c>
      <c r="G2002">
        <f>VLOOKUP(H2002,estados!C:F,3,0)</f>
        <v>102</v>
      </c>
      <c r="H2002" t="str">
        <f>municipios[[#This Row],[UF]]</f>
        <v>AL</v>
      </c>
      <c r="I2002" t="str">
        <f t="shared" si="31"/>
        <v>270760</v>
      </c>
    </row>
    <row r="2003" spans="1:9" x14ac:dyDescent="0.25">
      <c r="A2003">
        <f>municipios[[#This Row],[CÓDIGO DO MUNICÍPIO - TOM]]</f>
        <v>2853</v>
      </c>
      <c r="B2003">
        <f>municipios[[#This Row],[CÓDIGO DO MUNICÍPIO - IBGE]]</f>
        <v>2707701</v>
      </c>
      <c r="C2003">
        <f>VLOOKUP(H2003,estados!C:G,5,0)</f>
        <v>27</v>
      </c>
      <c r="D2003" t="str">
        <f>VLOOKUP(H2003,estados!C:F,4,0)</f>
        <v>Alagoas</v>
      </c>
      <c r="E2003" t="str">
        <f>VLOOKUP(H2003,estados!C:F,2,0)</f>
        <v>Nordeste</v>
      </c>
      <c r="F2003" t="str">
        <f>municipios[[#This Row],[MUNICÍPIO - IBGE]]</f>
        <v>Rio Largo</v>
      </c>
      <c r="G2003">
        <f>VLOOKUP(H2003,estados!C:F,3,0)</f>
        <v>102</v>
      </c>
      <c r="H2003" t="str">
        <f>municipios[[#This Row],[UF]]</f>
        <v>AL</v>
      </c>
      <c r="I2003" t="str">
        <f t="shared" si="31"/>
        <v>270770</v>
      </c>
    </row>
    <row r="2004" spans="1:9" x14ac:dyDescent="0.25">
      <c r="A2004">
        <f>municipios[[#This Row],[CÓDIGO DO MUNICÍPIO - TOM]]</f>
        <v>2855</v>
      </c>
      <c r="B2004">
        <f>municipios[[#This Row],[CÓDIGO DO MUNICÍPIO - IBGE]]</f>
        <v>2707800</v>
      </c>
      <c r="C2004">
        <f>VLOOKUP(H2004,estados!C:G,5,0)</f>
        <v>27</v>
      </c>
      <c r="D2004" t="str">
        <f>VLOOKUP(H2004,estados!C:F,4,0)</f>
        <v>Alagoas</v>
      </c>
      <c r="E2004" t="str">
        <f>VLOOKUP(H2004,estados!C:F,2,0)</f>
        <v>Nordeste</v>
      </c>
      <c r="F2004" t="str">
        <f>municipios[[#This Row],[MUNICÍPIO - IBGE]]</f>
        <v>Roteiro</v>
      </c>
      <c r="G2004">
        <f>VLOOKUP(H2004,estados!C:F,3,0)</f>
        <v>102</v>
      </c>
      <c r="H2004" t="str">
        <f>municipios[[#This Row],[UF]]</f>
        <v>AL</v>
      </c>
      <c r="I2004" t="str">
        <f t="shared" si="31"/>
        <v>270780</v>
      </c>
    </row>
    <row r="2005" spans="1:9" x14ac:dyDescent="0.25">
      <c r="A2005">
        <f>municipios[[#This Row],[CÓDIGO DO MUNICÍPIO - TOM]]</f>
        <v>2857</v>
      </c>
      <c r="B2005">
        <f>municipios[[#This Row],[CÓDIGO DO MUNICÍPIO - IBGE]]</f>
        <v>2707909</v>
      </c>
      <c r="C2005">
        <f>VLOOKUP(H2005,estados!C:G,5,0)</f>
        <v>27</v>
      </c>
      <c r="D2005" t="str">
        <f>VLOOKUP(H2005,estados!C:F,4,0)</f>
        <v>Alagoas</v>
      </c>
      <c r="E2005" t="str">
        <f>VLOOKUP(H2005,estados!C:F,2,0)</f>
        <v>Nordeste</v>
      </c>
      <c r="F2005" t="str">
        <f>municipios[[#This Row],[MUNICÍPIO - IBGE]]</f>
        <v>Santa Luzia do Norte</v>
      </c>
      <c r="G2005">
        <f>VLOOKUP(H2005,estados!C:F,3,0)</f>
        <v>102</v>
      </c>
      <c r="H2005" t="str">
        <f>municipios[[#This Row],[UF]]</f>
        <v>AL</v>
      </c>
      <c r="I2005" t="str">
        <f t="shared" si="31"/>
        <v>270790</v>
      </c>
    </row>
    <row r="2006" spans="1:9" x14ac:dyDescent="0.25">
      <c r="A2006">
        <f>municipios[[#This Row],[CÓDIGO DO MUNICÍPIO - TOM]]</f>
        <v>2859</v>
      </c>
      <c r="B2006">
        <f>municipios[[#This Row],[CÓDIGO DO MUNICÍPIO - IBGE]]</f>
        <v>2708006</v>
      </c>
      <c r="C2006">
        <f>VLOOKUP(H2006,estados!C:G,5,0)</f>
        <v>27</v>
      </c>
      <c r="D2006" t="str">
        <f>VLOOKUP(H2006,estados!C:F,4,0)</f>
        <v>Alagoas</v>
      </c>
      <c r="E2006" t="str">
        <f>VLOOKUP(H2006,estados!C:F,2,0)</f>
        <v>Nordeste</v>
      </c>
      <c r="F2006" t="str">
        <f>municipios[[#This Row],[MUNICÍPIO - IBGE]]</f>
        <v>Santana do Ipanema</v>
      </c>
      <c r="G2006">
        <f>VLOOKUP(H2006,estados!C:F,3,0)</f>
        <v>102</v>
      </c>
      <c r="H2006" t="str">
        <f>municipios[[#This Row],[UF]]</f>
        <v>AL</v>
      </c>
      <c r="I2006" t="str">
        <f t="shared" si="31"/>
        <v>270800</v>
      </c>
    </row>
    <row r="2007" spans="1:9" x14ac:dyDescent="0.25">
      <c r="A2007">
        <f>municipios[[#This Row],[CÓDIGO DO MUNICÍPIO - TOM]]</f>
        <v>2861</v>
      </c>
      <c r="B2007">
        <f>municipios[[#This Row],[CÓDIGO DO MUNICÍPIO - IBGE]]</f>
        <v>2708105</v>
      </c>
      <c r="C2007">
        <f>VLOOKUP(H2007,estados!C:G,5,0)</f>
        <v>27</v>
      </c>
      <c r="D2007" t="str">
        <f>VLOOKUP(H2007,estados!C:F,4,0)</f>
        <v>Alagoas</v>
      </c>
      <c r="E2007" t="str">
        <f>VLOOKUP(H2007,estados!C:F,2,0)</f>
        <v>Nordeste</v>
      </c>
      <c r="F2007" t="str">
        <f>municipios[[#This Row],[MUNICÍPIO - IBGE]]</f>
        <v>Santana do Mundaú</v>
      </c>
      <c r="G2007">
        <f>VLOOKUP(H2007,estados!C:F,3,0)</f>
        <v>102</v>
      </c>
      <c r="H2007" t="str">
        <f>municipios[[#This Row],[UF]]</f>
        <v>AL</v>
      </c>
      <c r="I2007" t="str">
        <f t="shared" si="31"/>
        <v>270810</v>
      </c>
    </row>
    <row r="2008" spans="1:9" x14ac:dyDescent="0.25">
      <c r="A2008">
        <f>municipios[[#This Row],[CÓDIGO DO MUNICÍPIO - TOM]]</f>
        <v>2863</v>
      </c>
      <c r="B2008">
        <f>municipios[[#This Row],[CÓDIGO DO MUNICÍPIO - IBGE]]</f>
        <v>2708204</v>
      </c>
      <c r="C2008">
        <f>VLOOKUP(H2008,estados!C:G,5,0)</f>
        <v>27</v>
      </c>
      <c r="D2008" t="str">
        <f>VLOOKUP(H2008,estados!C:F,4,0)</f>
        <v>Alagoas</v>
      </c>
      <c r="E2008" t="str">
        <f>VLOOKUP(H2008,estados!C:F,2,0)</f>
        <v>Nordeste</v>
      </c>
      <c r="F2008" t="str">
        <f>municipios[[#This Row],[MUNICÍPIO - IBGE]]</f>
        <v>São Brás</v>
      </c>
      <c r="G2008">
        <f>VLOOKUP(H2008,estados!C:F,3,0)</f>
        <v>102</v>
      </c>
      <c r="H2008" t="str">
        <f>municipios[[#This Row],[UF]]</f>
        <v>AL</v>
      </c>
      <c r="I2008" t="str">
        <f t="shared" si="31"/>
        <v>270820</v>
      </c>
    </row>
    <row r="2009" spans="1:9" x14ac:dyDescent="0.25">
      <c r="A2009">
        <f>municipios[[#This Row],[CÓDIGO DO MUNICÍPIO - TOM]]</f>
        <v>2865</v>
      </c>
      <c r="B2009">
        <f>municipios[[#This Row],[CÓDIGO DO MUNICÍPIO - IBGE]]</f>
        <v>2708303</v>
      </c>
      <c r="C2009">
        <f>VLOOKUP(H2009,estados!C:G,5,0)</f>
        <v>27</v>
      </c>
      <c r="D2009" t="str">
        <f>VLOOKUP(H2009,estados!C:F,4,0)</f>
        <v>Alagoas</v>
      </c>
      <c r="E2009" t="str">
        <f>VLOOKUP(H2009,estados!C:F,2,0)</f>
        <v>Nordeste</v>
      </c>
      <c r="F2009" t="str">
        <f>municipios[[#This Row],[MUNICÍPIO - IBGE]]</f>
        <v>São José da Laje</v>
      </c>
      <c r="G2009">
        <f>VLOOKUP(H2009,estados!C:F,3,0)</f>
        <v>102</v>
      </c>
      <c r="H2009" t="str">
        <f>municipios[[#This Row],[UF]]</f>
        <v>AL</v>
      </c>
      <c r="I2009" t="str">
        <f t="shared" si="31"/>
        <v>270830</v>
      </c>
    </row>
    <row r="2010" spans="1:9" x14ac:dyDescent="0.25">
      <c r="A2010">
        <f>municipios[[#This Row],[CÓDIGO DO MUNICÍPIO - TOM]]</f>
        <v>2867</v>
      </c>
      <c r="B2010">
        <f>municipios[[#This Row],[CÓDIGO DO MUNICÍPIO - IBGE]]</f>
        <v>2708402</v>
      </c>
      <c r="C2010">
        <f>VLOOKUP(H2010,estados!C:G,5,0)</f>
        <v>27</v>
      </c>
      <c r="D2010" t="str">
        <f>VLOOKUP(H2010,estados!C:F,4,0)</f>
        <v>Alagoas</v>
      </c>
      <c r="E2010" t="str">
        <f>VLOOKUP(H2010,estados!C:F,2,0)</f>
        <v>Nordeste</v>
      </c>
      <c r="F2010" t="str">
        <f>municipios[[#This Row],[MUNICÍPIO - IBGE]]</f>
        <v>São José da Tapera</v>
      </c>
      <c r="G2010">
        <f>VLOOKUP(H2010,estados!C:F,3,0)</f>
        <v>102</v>
      </c>
      <c r="H2010" t="str">
        <f>municipios[[#This Row],[UF]]</f>
        <v>AL</v>
      </c>
      <c r="I2010" t="str">
        <f t="shared" si="31"/>
        <v>270840</v>
      </c>
    </row>
    <row r="2011" spans="1:9" x14ac:dyDescent="0.25">
      <c r="A2011">
        <f>municipios[[#This Row],[CÓDIGO DO MUNICÍPIO - TOM]]</f>
        <v>2869</v>
      </c>
      <c r="B2011">
        <f>municipios[[#This Row],[CÓDIGO DO MUNICÍPIO - IBGE]]</f>
        <v>2708501</v>
      </c>
      <c r="C2011">
        <f>VLOOKUP(H2011,estados!C:G,5,0)</f>
        <v>27</v>
      </c>
      <c r="D2011" t="str">
        <f>VLOOKUP(H2011,estados!C:F,4,0)</f>
        <v>Alagoas</v>
      </c>
      <c r="E2011" t="str">
        <f>VLOOKUP(H2011,estados!C:F,2,0)</f>
        <v>Nordeste</v>
      </c>
      <c r="F2011" t="str">
        <f>municipios[[#This Row],[MUNICÍPIO - IBGE]]</f>
        <v>São Luís do Quitunde</v>
      </c>
      <c r="G2011">
        <f>VLOOKUP(H2011,estados!C:F,3,0)</f>
        <v>102</v>
      </c>
      <c r="H2011" t="str">
        <f>municipios[[#This Row],[UF]]</f>
        <v>AL</v>
      </c>
      <c r="I2011" t="str">
        <f t="shared" si="31"/>
        <v>270850</v>
      </c>
    </row>
    <row r="2012" spans="1:9" x14ac:dyDescent="0.25">
      <c r="A2012">
        <f>municipios[[#This Row],[CÓDIGO DO MUNICÍPIO - TOM]]</f>
        <v>2871</v>
      </c>
      <c r="B2012">
        <f>municipios[[#This Row],[CÓDIGO DO MUNICÍPIO - IBGE]]</f>
        <v>2708600</v>
      </c>
      <c r="C2012">
        <f>VLOOKUP(H2012,estados!C:G,5,0)</f>
        <v>27</v>
      </c>
      <c r="D2012" t="str">
        <f>VLOOKUP(H2012,estados!C:F,4,0)</f>
        <v>Alagoas</v>
      </c>
      <c r="E2012" t="str">
        <f>VLOOKUP(H2012,estados!C:F,2,0)</f>
        <v>Nordeste</v>
      </c>
      <c r="F2012" t="str">
        <f>municipios[[#This Row],[MUNICÍPIO - IBGE]]</f>
        <v>São Miguel dos Campos</v>
      </c>
      <c r="G2012">
        <f>VLOOKUP(H2012,estados!C:F,3,0)</f>
        <v>102</v>
      </c>
      <c r="H2012" t="str">
        <f>municipios[[#This Row],[UF]]</f>
        <v>AL</v>
      </c>
      <c r="I2012" t="str">
        <f t="shared" si="31"/>
        <v>270860</v>
      </c>
    </row>
    <row r="2013" spans="1:9" x14ac:dyDescent="0.25">
      <c r="A2013">
        <f>municipios[[#This Row],[CÓDIGO DO MUNICÍPIO - TOM]]</f>
        <v>2873</v>
      </c>
      <c r="B2013">
        <f>municipios[[#This Row],[CÓDIGO DO MUNICÍPIO - IBGE]]</f>
        <v>2708709</v>
      </c>
      <c r="C2013">
        <f>VLOOKUP(H2013,estados!C:G,5,0)</f>
        <v>27</v>
      </c>
      <c r="D2013" t="str">
        <f>VLOOKUP(H2013,estados!C:F,4,0)</f>
        <v>Alagoas</v>
      </c>
      <c r="E2013" t="str">
        <f>VLOOKUP(H2013,estados!C:F,2,0)</f>
        <v>Nordeste</v>
      </c>
      <c r="F2013" t="str">
        <f>municipios[[#This Row],[MUNICÍPIO - IBGE]]</f>
        <v>São Miguel dos Milagres</v>
      </c>
      <c r="G2013">
        <f>VLOOKUP(H2013,estados!C:F,3,0)</f>
        <v>102</v>
      </c>
      <c r="H2013" t="str">
        <f>municipios[[#This Row],[UF]]</f>
        <v>AL</v>
      </c>
      <c r="I2013" t="str">
        <f t="shared" si="31"/>
        <v>270870</v>
      </c>
    </row>
    <row r="2014" spans="1:9" x14ac:dyDescent="0.25">
      <c r="A2014">
        <f>municipios[[#This Row],[CÓDIGO DO MUNICÍPIO - TOM]]</f>
        <v>2875</v>
      </c>
      <c r="B2014">
        <f>municipios[[#This Row],[CÓDIGO DO MUNICÍPIO - IBGE]]</f>
        <v>2708808</v>
      </c>
      <c r="C2014">
        <f>VLOOKUP(H2014,estados!C:G,5,0)</f>
        <v>27</v>
      </c>
      <c r="D2014" t="str">
        <f>VLOOKUP(H2014,estados!C:F,4,0)</f>
        <v>Alagoas</v>
      </c>
      <c r="E2014" t="str">
        <f>VLOOKUP(H2014,estados!C:F,2,0)</f>
        <v>Nordeste</v>
      </c>
      <c r="F2014" t="str">
        <f>municipios[[#This Row],[MUNICÍPIO - IBGE]]</f>
        <v>São Sebastião</v>
      </c>
      <c r="G2014">
        <f>VLOOKUP(H2014,estados!C:F,3,0)</f>
        <v>102</v>
      </c>
      <c r="H2014" t="str">
        <f>municipios[[#This Row],[UF]]</f>
        <v>AL</v>
      </c>
      <c r="I2014" t="str">
        <f t="shared" si="31"/>
        <v>270880</v>
      </c>
    </row>
    <row r="2015" spans="1:9" x14ac:dyDescent="0.25">
      <c r="A2015">
        <f>municipios[[#This Row],[CÓDIGO DO MUNICÍPIO - TOM]]</f>
        <v>2877</v>
      </c>
      <c r="B2015">
        <f>municipios[[#This Row],[CÓDIGO DO MUNICÍPIO - IBGE]]</f>
        <v>2708907</v>
      </c>
      <c r="C2015">
        <f>VLOOKUP(H2015,estados!C:G,5,0)</f>
        <v>27</v>
      </c>
      <c r="D2015" t="str">
        <f>VLOOKUP(H2015,estados!C:F,4,0)</f>
        <v>Alagoas</v>
      </c>
      <c r="E2015" t="str">
        <f>VLOOKUP(H2015,estados!C:F,2,0)</f>
        <v>Nordeste</v>
      </c>
      <c r="F2015" t="str">
        <f>municipios[[#This Row],[MUNICÍPIO - IBGE]]</f>
        <v>Satuba</v>
      </c>
      <c r="G2015">
        <f>VLOOKUP(H2015,estados!C:F,3,0)</f>
        <v>102</v>
      </c>
      <c r="H2015" t="str">
        <f>municipios[[#This Row],[UF]]</f>
        <v>AL</v>
      </c>
      <c r="I2015" t="str">
        <f t="shared" si="31"/>
        <v>270890</v>
      </c>
    </row>
    <row r="2016" spans="1:9" x14ac:dyDescent="0.25">
      <c r="A2016">
        <f>municipios[[#This Row],[CÓDIGO DO MUNICÍPIO - TOM]]</f>
        <v>2879</v>
      </c>
      <c r="B2016">
        <f>municipios[[#This Row],[CÓDIGO DO MUNICÍPIO - IBGE]]</f>
        <v>2709004</v>
      </c>
      <c r="C2016">
        <f>VLOOKUP(H2016,estados!C:G,5,0)</f>
        <v>27</v>
      </c>
      <c r="D2016" t="str">
        <f>VLOOKUP(H2016,estados!C:F,4,0)</f>
        <v>Alagoas</v>
      </c>
      <c r="E2016" t="str">
        <f>VLOOKUP(H2016,estados!C:F,2,0)</f>
        <v>Nordeste</v>
      </c>
      <c r="F2016" t="str">
        <f>municipios[[#This Row],[MUNICÍPIO - IBGE]]</f>
        <v>Tanque d'Arca</v>
      </c>
      <c r="G2016">
        <f>VLOOKUP(H2016,estados!C:F,3,0)</f>
        <v>102</v>
      </c>
      <c r="H2016" t="str">
        <f>municipios[[#This Row],[UF]]</f>
        <v>AL</v>
      </c>
      <c r="I2016" t="str">
        <f t="shared" si="31"/>
        <v>270900</v>
      </c>
    </row>
    <row r="2017" spans="1:9" x14ac:dyDescent="0.25">
      <c r="A2017">
        <f>municipios[[#This Row],[CÓDIGO DO MUNICÍPIO - TOM]]</f>
        <v>2881</v>
      </c>
      <c r="B2017">
        <f>municipios[[#This Row],[CÓDIGO DO MUNICÍPIO - IBGE]]</f>
        <v>2709103</v>
      </c>
      <c r="C2017">
        <f>VLOOKUP(H2017,estados!C:G,5,0)</f>
        <v>27</v>
      </c>
      <c r="D2017" t="str">
        <f>VLOOKUP(H2017,estados!C:F,4,0)</f>
        <v>Alagoas</v>
      </c>
      <c r="E2017" t="str">
        <f>VLOOKUP(H2017,estados!C:F,2,0)</f>
        <v>Nordeste</v>
      </c>
      <c r="F2017" t="str">
        <f>municipios[[#This Row],[MUNICÍPIO - IBGE]]</f>
        <v>Taquarana</v>
      </c>
      <c r="G2017">
        <f>VLOOKUP(H2017,estados!C:F,3,0)</f>
        <v>102</v>
      </c>
      <c r="H2017" t="str">
        <f>municipios[[#This Row],[UF]]</f>
        <v>AL</v>
      </c>
      <c r="I2017" t="str">
        <f t="shared" si="31"/>
        <v>270910</v>
      </c>
    </row>
    <row r="2018" spans="1:9" x14ac:dyDescent="0.25">
      <c r="A2018">
        <f>municipios[[#This Row],[CÓDIGO DO MUNICÍPIO - TOM]]</f>
        <v>2883</v>
      </c>
      <c r="B2018">
        <f>municipios[[#This Row],[CÓDIGO DO MUNICÍPIO - IBGE]]</f>
        <v>2709202</v>
      </c>
      <c r="C2018">
        <f>VLOOKUP(H2018,estados!C:G,5,0)</f>
        <v>27</v>
      </c>
      <c r="D2018" t="str">
        <f>VLOOKUP(H2018,estados!C:F,4,0)</f>
        <v>Alagoas</v>
      </c>
      <c r="E2018" t="str">
        <f>VLOOKUP(H2018,estados!C:F,2,0)</f>
        <v>Nordeste</v>
      </c>
      <c r="F2018" t="str">
        <f>municipios[[#This Row],[MUNICÍPIO - IBGE]]</f>
        <v>Traipu</v>
      </c>
      <c r="G2018">
        <f>VLOOKUP(H2018,estados!C:F,3,0)</f>
        <v>102</v>
      </c>
      <c r="H2018" t="str">
        <f>municipios[[#This Row],[UF]]</f>
        <v>AL</v>
      </c>
      <c r="I2018" t="str">
        <f t="shared" si="31"/>
        <v>270920</v>
      </c>
    </row>
    <row r="2019" spans="1:9" x14ac:dyDescent="0.25">
      <c r="A2019">
        <f>municipios[[#This Row],[CÓDIGO DO MUNICÍPIO - TOM]]</f>
        <v>2885</v>
      </c>
      <c r="B2019">
        <f>municipios[[#This Row],[CÓDIGO DO MUNICÍPIO - IBGE]]</f>
        <v>2709301</v>
      </c>
      <c r="C2019">
        <f>VLOOKUP(H2019,estados!C:G,5,0)</f>
        <v>27</v>
      </c>
      <c r="D2019" t="str">
        <f>VLOOKUP(H2019,estados!C:F,4,0)</f>
        <v>Alagoas</v>
      </c>
      <c r="E2019" t="str">
        <f>VLOOKUP(H2019,estados!C:F,2,0)</f>
        <v>Nordeste</v>
      </c>
      <c r="F2019" t="str">
        <f>municipios[[#This Row],[MUNICÍPIO - IBGE]]</f>
        <v>União dos Palmares</v>
      </c>
      <c r="G2019">
        <f>VLOOKUP(H2019,estados!C:F,3,0)</f>
        <v>102</v>
      </c>
      <c r="H2019" t="str">
        <f>municipios[[#This Row],[UF]]</f>
        <v>AL</v>
      </c>
      <c r="I2019" t="str">
        <f t="shared" si="31"/>
        <v>270930</v>
      </c>
    </row>
    <row r="2020" spans="1:9" x14ac:dyDescent="0.25">
      <c r="A2020">
        <f>municipios[[#This Row],[CÓDIGO DO MUNICÍPIO - TOM]]</f>
        <v>2887</v>
      </c>
      <c r="B2020">
        <f>municipios[[#This Row],[CÓDIGO DO MUNICÍPIO - IBGE]]</f>
        <v>2709400</v>
      </c>
      <c r="C2020">
        <f>VLOOKUP(H2020,estados!C:G,5,0)</f>
        <v>27</v>
      </c>
      <c r="D2020" t="str">
        <f>VLOOKUP(H2020,estados!C:F,4,0)</f>
        <v>Alagoas</v>
      </c>
      <c r="E2020" t="str">
        <f>VLOOKUP(H2020,estados!C:F,2,0)</f>
        <v>Nordeste</v>
      </c>
      <c r="F2020" t="str">
        <f>municipios[[#This Row],[MUNICÍPIO - IBGE]]</f>
        <v>Viçosa</v>
      </c>
      <c r="G2020">
        <f>VLOOKUP(H2020,estados!C:F,3,0)</f>
        <v>102</v>
      </c>
      <c r="H2020" t="str">
        <f>municipios[[#This Row],[UF]]</f>
        <v>AL</v>
      </c>
      <c r="I2020" t="str">
        <f t="shared" si="31"/>
        <v>270940</v>
      </c>
    </row>
    <row r="2021" spans="1:9" x14ac:dyDescent="0.25">
      <c r="A2021">
        <f>municipios[[#This Row],[CÓDIGO DO MUNICÍPIO - TOM]]</f>
        <v>2889</v>
      </c>
      <c r="B2021">
        <f>municipios[[#This Row],[CÓDIGO DO MUNICÍPIO - IBGE]]</f>
        <v>2702355</v>
      </c>
      <c r="C2021">
        <f>VLOOKUP(H2021,estados!C:G,5,0)</f>
        <v>27</v>
      </c>
      <c r="D2021" t="str">
        <f>VLOOKUP(H2021,estados!C:F,4,0)</f>
        <v>Alagoas</v>
      </c>
      <c r="E2021" t="str">
        <f>VLOOKUP(H2021,estados!C:F,2,0)</f>
        <v>Nordeste</v>
      </c>
      <c r="F2021" t="str">
        <f>municipios[[#This Row],[MUNICÍPIO - IBGE]]</f>
        <v>Craíbas</v>
      </c>
      <c r="G2021">
        <f>VLOOKUP(H2021,estados!C:F,3,0)</f>
        <v>102</v>
      </c>
      <c r="H2021" t="str">
        <f>municipios[[#This Row],[UF]]</f>
        <v>AL</v>
      </c>
      <c r="I2021" t="str">
        <f t="shared" si="31"/>
        <v>270235</v>
      </c>
    </row>
    <row r="2022" spans="1:9" x14ac:dyDescent="0.25">
      <c r="A2022">
        <f>municipios[[#This Row],[CÓDIGO DO MUNICÍPIO - TOM]]</f>
        <v>2891</v>
      </c>
      <c r="B2022">
        <f>municipios[[#This Row],[CÓDIGO DO MUNICÍPIO - IBGE]]</f>
        <v>2708956</v>
      </c>
      <c r="C2022">
        <f>VLOOKUP(H2022,estados!C:G,5,0)</f>
        <v>27</v>
      </c>
      <c r="D2022" t="str">
        <f>VLOOKUP(H2022,estados!C:F,4,0)</f>
        <v>Alagoas</v>
      </c>
      <c r="E2022" t="str">
        <f>VLOOKUP(H2022,estados!C:F,2,0)</f>
        <v>Nordeste</v>
      </c>
      <c r="F2022" t="str">
        <f>municipios[[#This Row],[MUNICÍPIO - IBGE]]</f>
        <v>Senador Rui Palmeira</v>
      </c>
      <c r="G2022">
        <f>VLOOKUP(H2022,estados!C:F,3,0)</f>
        <v>102</v>
      </c>
      <c r="H2022" t="str">
        <f>municipios[[#This Row],[UF]]</f>
        <v>AL</v>
      </c>
      <c r="I2022" t="str">
        <f t="shared" si="31"/>
        <v>270895</v>
      </c>
    </row>
    <row r="2023" spans="1:9" x14ac:dyDescent="0.25">
      <c r="A2023">
        <f>municipios[[#This Row],[CÓDIGO DO MUNICÍPIO - TOM]]</f>
        <v>2893</v>
      </c>
      <c r="B2023">
        <f>municipios[[#This Row],[CÓDIGO DO MUNICÍPIO - IBGE]]</f>
        <v>3135050</v>
      </c>
      <c r="C2023">
        <f>VLOOKUP(H2023,estados!C:G,5,0)</f>
        <v>31</v>
      </c>
      <c r="D2023" t="str">
        <f>VLOOKUP(H2023,estados!C:F,4,0)</f>
        <v>Minas Gerais</v>
      </c>
      <c r="E2023" t="str">
        <f>VLOOKUP(H2023,estados!C:F,2,0)</f>
        <v>Sudeste</v>
      </c>
      <c r="F2023" t="str">
        <f>municipios[[#This Row],[MUNICÍPIO - IBGE]]</f>
        <v>Jaíba</v>
      </c>
      <c r="G2023">
        <f>VLOOKUP(H2023,estados!C:F,3,0)</f>
        <v>853</v>
      </c>
      <c r="H2023" t="str">
        <f>municipios[[#This Row],[UF]]</f>
        <v>MG</v>
      </c>
      <c r="I2023" t="str">
        <f t="shared" si="31"/>
        <v>313505</v>
      </c>
    </row>
    <row r="2024" spans="1:9" x14ac:dyDescent="0.25">
      <c r="A2024">
        <f>municipios[[#This Row],[CÓDIGO DO MUNICÍPIO - TOM]]</f>
        <v>2895</v>
      </c>
      <c r="B2024">
        <f>municipios[[#This Row],[CÓDIGO DO MUNICÍPIO - IBGE]]</f>
        <v>3139250</v>
      </c>
      <c r="C2024">
        <f>VLOOKUP(H2024,estados!C:G,5,0)</f>
        <v>31</v>
      </c>
      <c r="D2024" t="str">
        <f>VLOOKUP(H2024,estados!C:F,4,0)</f>
        <v>Minas Gerais</v>
      </c>
      <c r="E2024" t="str">
        <f>VLOOKUP(H2024,estados!C:F,2,0)</f>
        <v>Sudeste</v>
      </c>
      <c r="F2024" t="str">
        <f>municipios[[#This Row],[MUNICÍPIO - IBGE]]</f>
        <v>Mamonas</v>
      </c>
      <c r="G2024">
        <f>VLOOKUP(H2024,estados!C:F,3,0)</f>
        <v>853</v>
      </c>
      <c r="H2024" t="str">
        <f>municipios[[#This Row],[UF]]</f>
        <v>MG</v>
      </c>
      <c r="I2024" t="str">
        <f t="shared" si="31"/>
        <v>313925</v>
      </c>
    </row>
    <row r="2025" spans="1:9" x14ac:dyDescent="0.25">
      <c r="A2025">
        <f>municipios[[#This Row],[CÓDIGO DO MUNICÍPIO - TOM]]</f>
        <v>2897</v>
      </c>
      <c r="B2025">
        <f>municipios[[#This Row],[CÓDIGO DO MUNICÍPIO - IBGE]]</f>
        <v>3140852</v>
      </c>
      <c r="C2025">
        <f>VLOOKUP(H2025,estados!C:G,5,0)</f>
        <v>31</v>
      </c>
      <c r="D2025" t="str">
        <f>VLOOKUP(H2025,estados!C:F,4,0)</f>
        <v>Minas Gerais</v>
      </c>
      <c r="E2025" t="str">
        <f>VLOOKUP(H2025,estados!C:F,2,0)</f>
        <v>Sudeste</v>
      </c>
      <c r="F2025" t="str">
        <f>municipios[[#This Row],[MUNICÍPIO - IBGE]]</f>
        <v>Matias Cardoso</v>
      </c>
      <c r="G2025">
        <f>VLOOKUP(H2025,estados!C:F,3,0)</f>
        <v>853</v>
      </c>
      <c r="H2025" t="str">
        <f>municipios[[#This Row],[UF]]</f>
        <v>MG</v>
      </c>
      <c r="I2025" t="str">
        <f t="shared" si="31"/>
        <v>314085</v>
      </c>
    </row>
    <row r="2026" spans="1:9" x14ac:dyDescent="0.25">
      <c r="A2026">
        <f>municipios[[#This Row],[CÓDIGO DO MUNICÍPIO - TOM]]</f>
        <v>2899</v>
      </c>
      <c r="B2026">
        <f>municipios[[#This Row],[CÓDIGO DO MUNICÍPIO - IBGE]]</f>
        <v>3149150</v>
      </c>
      <c r="C2026">
        <f>VLOOKUP(H2026,estados!C:G,5,0)</f>
        <v>31</v>
      </c>
      <c r="D2026" t="str">
        <f>VLOOKUP(H2026,estados!C:F,4,0)</f>
        <v>Minas Gerais</v>
      </c>
      <c r="E2026" t="str">
        <f>VLOOKUP(H2026,estados!C:F,2,0)</f>
        <v>Sudeste</v>
      </c>
      <c r="F2026" t="str">
        <f>municipios[[#This Row],[MUNICÍPIO - IBGE]]</f>
        <v>Pedras de Maria da Cruz</v>
      </c>
      <c r="G2026">
        <f>VLOOKUP(H2026,estados!C:F,3,0)</f>
        <v>853</v>
      </c>
      <c r="H2026" t="str">
        <f>municipios[[#This Row],[UF]]</f>
        <v>MG</v>
      </c>
      <c r="I2026" t="str">
        <f t="shared" si="31"/>
        <v>314915</v>
      </c>
    </row>
    <row r="2027" spans="1:9" x14ac:dyDescent="0.25">
      <c r="A2027">
        <f>municipios[[#This Row],[CÓDIGO DO MUNICÍPIO - TOM]]</f>
        <v>2901</v>
      </c>
      <c r="B2027">
        <f>municipios[[#This Row],[CÓDIGO DO MUNICÍPIO - IBGE]]</f>
        <v>3154457</v>
      </c>
      <c r="C2027">
        <f>VLOOKUP(H2027,estados!C:G,5,0)</f>
        <v>31</v>
      </c>
      <c r="D2027" t="str">
        <f>VLOOKUP(H2027,estados!C:F,4,0)</f>
        <v>Minas Gerais</v>
      </c>
      <c r="E2027" t="str">
        <f>VLOOKUP(H2027,estados!C:F,2,0)</f>
        <v>Sudeste</v>
      </c>
      <c r="F2027" t="str">
        <f>municipios[[#This Row],[MUNICÍPIO - IBGE]]</f>
        <v>Riachinho</v>
      </c>
      <c r="G2027">
        <f>VLOOKUP(H2027,estados!C:F,3,0)</f>
        <v>853</v>
      </c>
      <c r="H2027" t="str">
        <f>municipios[[#This Row],[UF]]</f>
        <v>MG</v>
      </c>
      <c r="I2027" t="str">
        <f t="shared" si="31"/>
        <v>315445</v>
      </c>
    </row>
    <row r="2028" spans="1:9" x14ac:dyDescent="0.25">
      <c r="A2028">
        <f>municipios[[#This Row],[CÓDIGO DO MUNICÍPIO - TOM]]</f>
        <v>2903</v>
      </c>
      <c r="B2028">
        <f>municipios[[#This Row],[CÓDIGO DO MUNICÍPIO - IBGE]]</f>
        <v>3103751</v>
      </c>
      <c r="C2028">
        <f>VLOOKUP(H2028,estados!C:G,5,0)</f>
        <v>31</v>
      </c>
      <c r="D2028" t="str">
        <f>VLOOKUP(H2028,estados!C:F,4,0)</f>
        <v>Minas Gerais</v>
      </c>
      <c r="E2028" t="str">
        <f>VLOOKUP(H2028,estados!C:F,2,0)</f>
        <v>Sudeste</v>
      </c>
      <c r="F2028" t="str">
        <f>municipios[[#This Row],[MUNICÍPIO - IBGE]]</f>
        <v>Araporã</v>
      </c>
      <c r="G2028">
        <f>VLOOKUP(H2028,estados!C:F,3,0)</f>
        <v>853</v>
      </c>
      <c r="H2028" t="str">
        <f>municipios[[#This Row],[UF]]</f>
        <v>MG</v>
      </c>
      <c r="I2028" t="str">
        <f t="shared" si="31"/>
        <v>310375</v>
      </c>
    </row>
    <row r="2029" spans="1:9" x14ac:dyDescent="0.25">
      <c r="A2029">
        <f>municipios[[#This Row],[CÓDIGO DO MUNICÍPIO - TOM]]</f>
        <v>2905</v>
      </c>
      <c r="B2029">
        <f>municipios[[#This Row],[CÓDIGO DO MUNICÍPIO - IBGE]]</f>
        <v>3137536</v>
      </c>
      <c r="C2029">
        <f>VLOOKUP(H2029,estados!C:G,5,0)</f>
        <v>31</v>
      </c>
      <c r="D2029" t="str">
        <f>VLOOKUP(H2029,estados!C:F,4,0)</f>
        <v>Minas Gerais</v>
      </c>
      <c r="E2029" t="str">
        <f>VLOOKUP(H2029,estados!C:F,2,0)</f>
        <v>Sudeste</v>
      </c>
      <c r="F2029" t="str">
        <f>municipios[[#This Row],[MUNICÍPIO - IBGE]]</f>
        <v>Lagoa Grande</v>
      </c>
      <c r="G2029">
        <f>VLOOKUP(H2029,estados!C:F,3,0)</f>
        <v>853</v>
      </c>
      <c r="H2029" t="str">
        <f>municipios[[#This Row],[UF]]</f>
        <v>MG</v>
      </c>
      <c r="I2029" t="str">
        <f t="shared" si="31"/>
        <v>313753</v>
      </c>
    </row>
    <row r="2030" spans="1:9" x14ac:dyDescent="0.25">
      <c r="A2030">
        <f>municipios[[#This Row],[CÓDIGO DO MUNICÍPIO - TOM]]</f>
        <v>2907</v>
      </c>
      <c r="B2030">
        <f>municipios[[#This Row],[CÓDIGO DO MUNICÍPIO - IBGE]]</f>
        <v>3301850</v>
      </c>
      <c r="C2030">
        <f>VLOOKUP(H2030,estados!C:G,5,0)</f>
        <v>33</v>
      </c>
      <c r="D2030" t="str">
        <f>VLOOKUP(H2030,estados!C:F,4,0)</f>
        <v>Rio de Janeiro</v>
      </c>
      <c r="E2030" t="str">
        <f>VLOOKUP(H2030,estados!C:F,2,0)</f>
        <v>Sudeste</v>
      </c>
      <c r="F2030" t="str">
        <f>municipios[[#This Row],[MUNICÍPIO - IBGE]]</f>
        <v>Guapimirim</v>
      </c>
      <c r="G2030">
        <f>VLOOKUP(H2030,estados!C:F,3,0)</f>
        <v>92</v>
      </c>
      <c r="H2030" t="str">
        <f>municipios[[#This Row],[UF]]</f>
        <v>RJ</v>
      </c>
      <c r="I2030" t="str">
        <f t="shared" si="31"/>
        <v>330185</v>
      </c>
    </row>
    <row r="2031" spans="1:9" x14ac:dyDescent="0.25">
      <c r="A2031">
        <f>municipios[[#This Row],[CÓDIGO DO MUNICÍPIO - TOM]]</f>
        <v>2909</v>
      </c>
      <c r="B2031">
        <f>municipios[[#This Row],[CÓDIGO DO MUNICÍPIO - IBGE]]</f>
        <v>3300456</v>
      </c>
      <c r="C2031">
        <f>VLOOKUP(H2031,estados!C:G,5,0)</f>
        <v>33</v>
      </c>
      <c r="D2031" t="str">
        <f>VLOOKUP(H2031,estados!C:F,4,0)</f>
        <v>Rio de Janeiro</v>
      </c>
      <c r="E2031" t="str">
        <f>VLOOKUP(H2031,estados!C:F,2,0)</f>
        <v>Sudeste</v>
      </c>
      <c r="F2031" t="str">
        <f>municipios[[#This Row],[MUNICÍPIO - IBGE]]</f>
        <v>Belford Roxo</v>
      </c>
      <c r="G2031">
        <f>VLOOKUP(H2031,estados!C:F,3,0)</f>
        <v>92</v>
      </c>
      <c r="H2031" t="str">
        <f>municipios[[#This Row],[UF]]</f>
        <v>RJ</v>
      </c>
      <c r="I2031" t="str">
        <f t="shared" si="31"/>
        <v>330045</v>
      </c>
    </row>
    <row r="2032" spans="1:9" x14ac:dyDescent="0.25">
      <c r="A2032">
        <f>municipios[[#This Row],[CÓDIGO DO MUNICÍPIO - TOM]]</f>
        <v>2911</v>
      </c>
      <c r="B2032">
        <f>municipios[[#This Row],[CÓDIGO DO MUNICÍPIO - IBGE]]</f>
        <v>3304144</v>
      </c>
      <c r="C2032">
        <f>VLOOKUP(H2032,estados!C:G,5,0)</f>
        <v>33</v>
      </c>
      <c r="D2032" t="str">
        <f>VLOOKUP(H2032,estados!C:F,4,0)</f>
        <v>Rio de Janeiro</v>
      </c>
      <c r="E2032" t="str">
        <f>VLOOKUP(H2032,estados!C:F,2,0)</f>
        <v>Sudeste</v>
      </c>
      <c r="F2032" t="str">
        <f>municipios[[#This Row],[MUNICÍPIO - IBGE]]</f>
        <v>Queimados</v>
      </c>
      <c r="G2032">
        <f>VLOOKUP(H2032,estados!C:F,3,0)</f>
        <v>92</v>
      </c>
      <c r="H2032" t="str">
        <f>municipios[[#This Row],[UF]]</f>
        <v>RJ</v>
      </c>
      <c r="I2032" t="str">
        <f t="shared" si="31"/>
        <v>330414</v>
      </c>
    </row>
    <row r="2033" spans="1:9" x14ac:dyDescent="0.25">
      <c r="A2033">
        <f>municipios[[#This Row],[CÓDIGO DO MUNICÍPIO - TOM]]</f>
        <v>2913</v>
      </c>
      <c r="B2033">
        <f>municipios[[#This Row],[CÓDIGO DO MUNICÍPIO - IBGE]]</f>
        <v>3302270</v>
      </c>
      <c r="C2033">
        <f>VLOOKUP(H2033,estados!C:G,5,0)</f>
        <v>33</v>
      </c>
      <c r="D2033" t="str">
        <f>VLOOKUP(H2033,estados!C:F,4,0)</f>
        <v>Rio de Janeiro</v>
      </c>
      <c r="E2033" t="str">
        <f>VLOOKUP(H2033,estados!C:F,2,0)</f>
        <v>Sudeste</v>
      </c>
      <c r="F2033" t="str">
        <f>municipios[[#This Row],[MUNICÍPIO - IBGE]]</f>
        <v>Japeri</v>
      </c>
      <c r="G2033">
        <f>VLOOKUP(H2033,estados!C:F,3,0)</f>
        <v>92</v>
      </c>
      <c r="H2033" t="str">
        <f>municipios[[#This Row],[UF]]</f>
        <v>RJ</v>
      </c>
      <c r="I2033" t="str">
        <f t="shared" si="31"/>
        <v>330227</v>
      </c>
    </row>
    <row r="2034" spans="1:9" x14ac:dyDescent="0.25">
      <c r="A2034">
        <f>municipios[[#This Row],[CÓDIGO DO MUNICÍPIO - TOM]]</f>
        <v>2915</v>
      </c>
      <c r="B2034">
        <f>municipios[[#This Row],[CÓDIGO DO MUNICÍPIO - IBGE]]</f>
        <v>3301157</v>
      </c>
      <c r="C2034">
        <f>VLOOKUP(H2034,estados!C:G,5,0)</f>
        <v>33</v>
      </c>
      <c r="D2034" t="str">
        <f>VLOOKUP(H2034,estados!C:F,4,0)</f>
        <v>Rio de Janeiro</v>
      </c>
      <c r="E2034" t="str">
        <f>VLOOKUP(H2034,estados!C:F,2,0)</f>
        <v>Sudeste</v>
      </c>
      <c r="F2034" t="str">
        <f>municipios[[#This Row],[MUNICÍPIO - IBGE]]</f>
        <v>Cardoso Moreira</v>
      </c>
      <c r="G2034">
        <f>VLOOKUP(H2034,estados!C:F,3,0)</f>
        <v>92</v>
      </c>
      <c r="H2034" t="str">
        <f>municipios[[#This Row],[UF]]</f>
        <v>RJ</v>
      </c>
      <c r="I2034" t="str">
        <f t="shared" si="31"/>
        <v>330115</v>
      </c>
    </row>
    <row r="2035" spans="1:9" x14ac:dyDescent="0.25">
      <c r="A2035">
        <f>municipios[[#This Row],[CÓDIGO DO MUNICÍPIO - TOM]]</f>
        <v>2917</v>
      </c>
      <c r="B2035">
        <f>municipios[[#This Row],[CÓDIGO DO MUNICÍPIO - IBGE]]</f>
        <v>3306156</v>
      </c>
      <c r="C2035">
        <f>VLOOKUP(H2035,estados!C:G,5,0)</f>
        <v>33</v>
      </c>
      <c r="D2035" t="str">
        <f>VLOOKUP(H2035,estados!C:F,4,0)</f>
        <v>Rio de Janeiro</v>
      </c>
      <c r="E2035" t="str">
        <f>VLOOKUP(H2035,estados!C:F,2,0)</f>
        <v>Sudeste</v>
      </c>
      <c r="F2035" t="str">
        <f>municipios[[#This Row],[MUNICÍPIO - IBGE]]</f>
        <v>Varre-Sai</v>
      </c>
      <c r="G2035">
        <f>VLOOKUP(H2035,estados!C:F,3,0)</f>
        <v>92</v>
      </c>
      <c r="H2035" t="str">
        <f>municipios[[#This Row],[UF]]</f>
        <v>RJ</v>
      </c>
      <c r="I2035" t="str">
        <f t="shared" si="31"/>
        <v>330615</v>
      </c>
    </row>
    <row r="2036" spans="1:9" x14ac:dyDescent="0.25">
      <c r="A2036">
        <f>municipios[[#This Row],[CÓDIGO DO MUNICÍPIO - TOM]]</f>
        <v>2919</v>
      </c>
      <c r="B2036">
        <f>municipios[[#This Row],[CÓDIGO DO MUNICÍPIO - IBGE]]</f>
        <v>3300159</v>
      </c>
      <c r="C2036">
        <f>VLOOKUP(H2036,estados!C:G,5,0)</f>
        <v>33</v>
      </c>
      <c r="D2036" t="str">
        <f>VLOOKUP(H2036,estados!C:F,4,0)</f>
        <v>Rio de Janeiro</v>
      </c>
      <c r="E2036" t="str">
        <f>VLOOKUP(H2036,estados!C:F,2,0)</f>
        <v>Sudeste</v>
      </c>
      <c r="F2036" t="str">
        <f>municipios[[#This Row],[MUNICÍPIO - IBGE]]</f>
        <v>Aperibé</v>
      </c>
      <c r="G2036">
        <f>VLOOKUP(H2036,estados!C:F,3,0)</f>
        <v>92</v>
      </c>
      <c r="H2036" t="str">
        <f>municipios[[#This Row],[UF]]</f>
        <v>RJ</v>
      </c>
      <c r="I2036" t="str">
        <f t="shared" si="31"/>
        <v>330015</v>
      </c>
    </row>
    <row r="2037" spans="1:9" x14ac:dyDescent="0.25">
      <c r="A2037">
        <f>municipios[[#This Row],[CÓDIGO DO MUNICÍPIO - TOM]]</f>
        <v>2921</v>
      </c>
      <c r="B2037">
        <f>municipios[[#This Row],[CÓDIGO DO MUNICÍPIO - IBGE]]</f>
        <v>3304524</v>
      </c>
      <c r="C2037">
        <f>VLOOKUP(H2037,estados!C:G,5,0)</f>
        <v>33</v>
      </c>
      <c r="D2037" t="str">
        <f>VLOOKUP(H2037,estados!C:F,4,0)</f>
        <v>Rio de Janeiro</v>
      </c>
      <c r="E2037" t="str">
        <f>VLOOKUP(H2037,estados!C:F,2,0)</f>
        <v>Sudeste</v>
      </c>
      <c r="F2037" t="str">
        <f>municipios[[#This Row],[MUNICÍPIO - IBGE]]</f>
        <v>Rio das Ostras</v>
      </c>
      <c r="G2037">
        <f>VLOOKUP(H2037,estados!C:F,3,0)</f>
        <v>92</v>
      </c>
      <c r="H2037" t="str">
        <f>municipios[[#This Row],[UF]]</f>
        <v>RJ</v>
      </c>
      <c r="I2037" t="str">
        <f t="shared" si="31"/>
        <v>330452</v>
      </c>
    </row>
    <row r="2038" spans="1:9" x14ac:dyDescent="0.25">
      <c r="A2038">
        <f>municipios[[#This Row],[CÓDIGO DO MUNICÍPIO - TOM]]</f>
        <v>2923</v>
      </c>
      <c r="B2038">
        <f>municipios[[#This Row],[CÓDIGO DO MUNICÍPIO - IBGE]]</f>
        <v>3304128</v>
      </c>
      <c r="C2038">
        <f>VLOOKUP(H2038,estados!C:G,5,0)</f>
        <v>33</v>
      </c>
      <c r="D2038" t="str">
        <f>VLOOKUP(H2038,estados!C:F,4,0)</f>
        <v>Rio de Janeiro</v>
      </c>
      <c r="E2038" t="str">
        <f>VLOOKUP(H2038,estados!C:F,2,0)</f>
        <v>Sudeste</v>
      </c>
      <c r="F2038" t="str">
        <f>municipios[[#This Row],[MUNICÍPIO - IBGE]]</f>
        <v>Quatis</v>
      </c>
      <c r="G2038">
        <f>VLOOKUP(H2038,estados!C:F,3,0)</f>
        <v>92</v>
      </c>
      <c r="H2038" t="str">
        <f>municipios[[#This Row],[UF]]</f>
        <v>RJ</v>
      </c>
      <c r="I2038" t="str">
        <f t="shared" si="31"/>
        <v>330412</v>
      </c>
    </row>
    <row r="2039" spans="1:9" x14ac:dyDescent="0.25">
      <c r="A2039">
        <f>municipios[[#This Row],[CÓDIGO DO MUNICÍPIO - TOM]]</f>
        <v>2925</v>
      </c>
      <c r="B2039">
        <f>municipios[[#This Row],[CÓDIGO DO MUNICÍPIO - IBGE]]</f>
        <v>3300225</v>
      </c>
      <c r="C2039">
        <f>VLOOKUP(H2039,estados!C:G,5,0)</f>
        <v>33</v>
      </c>
      <c r="D2039" t="str">
        <f>VLOOKUP(H2039,estados!C:F,4,0)</f>
        <v>Rio de Janeiro</v>
      </c>
      <c r="E2039" t="str">
        <f>VLOOKUP(H2039,estados!C:F,2,0)</f>
        <v>Sudeste</v>
      </c>
      <c r="F2039" t="str">
        <f>municipios[[#This Row],[MUNICÍPIO - IBGE]]</f>
        <v>Areal</v>
      </c>
      <c r="G2039">
        <f>VLOOKUP(H2039,estados!C:F,3,0)</f>
        <v>92</v>
      </c>
      <c r="H2039" t="str">
        <f>municipios[[#This Row],[UF]]</f>
        <v>RJ</v>
      </c>
      <c r="I2039" t="str">
        <f t="shared" si="31"/>
        <v>330022</v>
      </c>
    </row>
    <row r="2040" spans="1:9" x14ac:dyDescent="0.25">
      <c r="A2040">
        <f>municipios[[#This Row],[CÓDIGO DO MUNICÍPIO - TOM]]</f>
        <v>2927</v>
      </c>
      <c r="B2040">
        <f>municipios[[#This Row],[CÓDIGO DO MUNICÍPIO - IBGE]]</f>
        <v>3300951</v>
      </c>
      <c r="C2040">
        <f>VLOOKUP(H2040,estados!C:G,5,0)</f>
        <v>33</v>
      </c>
      <c r="D2040" t="str">
        <f>VLOOKUP(H2040,estados!C:F,4,0)</f>
        <v>Rio de Janeiro</v>
      </c>
      <c r="E2040" t="str">
        <f>VLOOKUP(H2040,estados!C:F,2,0)</f>
        <v>Sudeste</v>
      </c>
      <c r="F2040" t="str">
        <f>municipios[[#This Row],[MUNICÍPIO - IBGE]]</f>
        <v>Comendador Levy Gasparian</v>
      </c>
      <c r="G2040">
        <f>VLOOKUP(H2040,estados!C:F,3,0)</f>
        <v>92</v>
      </c>
      <c r="H2040" t="str">
        <f>municipios[[#This Row],[UF]]</f>
        <v>RJ</v>
      </c>
      <c r="I2040" t="str">
        <f t="shared" si="31"/>
        <v>330095</v>
      </c>
    </row>
    <row r="2041" spans="1:9" x14ac:dyDescent="0.25">
      <c r="A2041">
        <f>municipios[[#This Row],[CÓDIGO DO MUNICÍPIO - TOM]]</f>
        <v>2929</v>
      </c>
      <c r="B2041">
        <f>municipios[[#This Row],[CÓDIGO DO MUNICÍPIO - IBGE]]</f>
        <v>3203346</v>
      </c>
      <c r="C2041">
        <f>VLOOKUP(H2041,estados!C:G,5,0)</f>
        <v>32</v>
      </c>
      <c r="D2041" t="str">
        <f>VLOOKUP(H2041,estados!C:F,4,0)</f>
        <v>Espírito Santo</v>
      </c>
      <c r="E2041" t="str">
        <f>VLOOKUP(H2041,estados!C:F,2,0)</f>
        <v>Sudeste</v>
      </c>
      <c r="F2041" t="str">
        <f>municipios[[#This Row],[MUNICÍPIO - IBGE]]</f>
        <v>Marechal Floriano</v>
      </c>
      <c r="G2041">
        <f>VLOOKUP(H2041,estados!C:F,3,0)</f>
        <v>78</v>
      </c>
      <c r="H2041" t="str">
        <f>municipios[[#This Row],[UF]]</f>
        <v>ES</v>
      </c>
      <c r="I2041" t="str">
        <f t="shared" si="31"/>
        <v>320334</v>
      </c>
    </row>
    <row r="2042" spans="1:9" x14ac:dyDescent="0.25">
      <c r="A2042">
        <f>municipios[[#This Row],[CÓDIGO DO MUNICÍPIO - TOM]]</f>
        <v>2931</v>
      </c>
      <c r="B2042">
        <f>municipios[[#This Row],[CÓDIGO DO MUNICÍPIO - IBGE]]</f>
        <v>3202652</v>
      </c>
      <c r="C2042">
        <f>VLOOKUP(H2042,estados!C:G,5,0)</f>
        <v>32</v>
      </c>
      <c r="D2042" t="str">
        <f>VLOOKUP(H2042,estados!C:F,4,0)</f>
        <v>Espírito Santo</v>
      </c>
      <c r="E2042" t="str">
        <f>VLOOKUP(H2042,estados!C:F,2,0)</f>
        <v>Sudeste</v>
      </c>
      <c r="F2042" t="str">
        <f>municipios[[#This Row],[MUNICÍPIO - IBGE]]</f>
        <v>Irupi</v>
      </c>
      <c r="G2042">
        <f>VLOOKUP(H2042,estados!C:F,3,0)</f>
        <v>78</v>
      </c>
      <c r="H2042" t="str">
        <f>municipios[[#This Row],[UF]]</f>
        <v>ES</v>
      </c>
      <c r="I2042" t="str">
        <f t="shared" si="31"/>
        <v>320265</v>
      </c>
    </row>
    <row r="2043" spans="1:9" x14ac:dyDescent="0.25">
      <c r="A2043">
        <f>municipios[[#This Row],[CÓDIGO DO MUNICÍPIO - TOM]]</f>
        <v>2933</v>
      </c>
      <c r="B2043">
        <f>municipios[[#This Row],[CÓDIGO DO MUNICÍPIO - IBGE]]</f>
        <v>3204658</v>
      </c>
      <c r="C2043">
        <f>VLOOKUP(H2043,estados!C:G,5,0)</f>
        <v>32</v>
      </c>
      <c r="D2043" t="str">
        <f>VLOOKUP(H2043,estados!C:F,4,0)</f>
        <v>Espírito Santo</v>
      </c>
      <c r="E2043" t="str">
        <f>VLOOKUP(H2043,estados!C:F,2,0)</f>
        <v>Sudeste</v>
      </c>
      <c r="F2043" t="str">
        <f>municipios[[#This Row],[MUNICÍPIO - IBGE]]</f>
        <v>São Domingos do Norte</v>
      </c>
      <c r="G2043">
        <f>VLOOKUP(H2043,estados!C:F,3,0)</f>
        <v>78</v>
      </c>
      <c r="H2043" t="str">
        <f>municipios[[#This Row],[UF]]</f>
        <v>ES</v>
      </c>
      <c r="I2043" t="str">
        <f t="shared" si="31"/>
        <v>320465</v>
      </c>
    </row>
    <row r="2044" spans="1:9" x14ac:dyDescent="0.25">
      <c r="A2044">
        <f>municipios[[#This Row],[CÓDIGO DO MUNICÍPIO - TOM]]</f>
        <v>2935</v>
      </c>
      <c r="B2044">
        <f>municipios[[#This Row],[CÓDIGO DO MUNICÍPIO - IBGE]]</f>
        <v>3205150</v>
      </c>
      <c r="C2044">
        <f>VLOOKUP(H2044,estados!C:G,5,0)</f>
        <v>32</v>
      </c>
      <c r="D2044" t="str">
        <f>VLOOKUP(H2044,estados!C:F,4,0)</f>
        <v>Espírito Santo</v>
      </c>
      <c r="E2044" t="str">
        <f>VLOOKUP(H2044,estados!C:F,2,0)</f>
        <v>Sudeste</v>
      </c>
      <c r="F2044" t="str">
        <f>municipios[[#This Row],[MUNICÍPIO - IBGE]]</f>
        <v>Vila Pavão</v>
      </c>
      <c r="G2044">
        <f>VLOOKUP(H2044,estados!C:F,3,0)</f>
        <v>78</v>
      </c>
      <c r="H2044" t="str">
        <f>municipios[[#This Row],[UF]]</f>
        <v>ES</v>
      </c>
      <c r="I2044" t="str">
        <f t="shared" si="31"/>
        <v>320515</v>
      </c>
    </row>
    <row r="2045" spans="1:9" x14ac:dyDescent="0.25">
      <c r="A2045">
        <f>municipios[[#This Row],[CÓDIGO DO MUNICÍPIO - TOM]]</f>
        <v>2937</v>
      </c>
      <c r="B2045">
        <f>municipios[[#This Row],[CÓDIGO DO MUNICÍPIO - IBGE]]</f>
        <v>3527256</v>
      </c>
      <c r="C2045">
        <f>VLOOKUP(H2045,estados!C:G,5,0)</f>
        <v>35</v>
      </c>
      <c r="D2045" t="str">
        <f>VLOOKUP(H2045,estados!C:F,4,0)</f>
        <v>São Paulo</v>
      </c>
      <c r="E2045" t="str">
        <f>VLOOKUP(H2045,estados!C:F,2,0)</f>
        <v>Sudeste</v>
      </c>
      <c r="F2045" t="str">
        <f>municipios[[#This Row],[MUNICÍPIO - IBGE]]</f>
        <v>Lourdes</v>
      </c>
      <c r="G2045">
        <f>VLOOKUP(H2045,estados!C:F,3,0)</f>
        <v>645</v>
      </c>
      <c r="H2045" t="str">
        <f>municipios[[#This Row],[UF]]</f>
        <v>SP</v>
      </c>
      <c r="I2045" t="str">
        <f t="shared" si="31"/>
        <v>352725</v>
      </c>
    </row>
    <row r="2046" spans="1:9" x14ac:dyDescent="0.25">
      <c r="A2046">
        <f>municipios[[#This Row],[CÓDIGO DO MUNICÍPIO - TOM]]</f>
        <v>2939</v>
      </c>
      <c r="B2046">
        <f>municipios[[#This Row],[CÓDIGO DO MUNICÍPIO - IBGE]]</f>
        <v>3548054</v>
      </c>
      <c r="C2046">
        <f>VLOOKUP(H2046,estados!C:G,5,0)</f>
        <v>35</v>
      </c>
      <c r="D2046" t="str">
        <f>VLOOKUP(H2046,estados!C:F,4,0)</f>
        <v>São Paulo</v>
      </c>
      <c r="E2046" t="str">
        <f>VLOOKUP(H2046,estados!C:F,2,0)</f>
        <v>Sudeste</v>
      </c>
      <c r="F2046" t="str">
        <f>municipios[[#This Row],[MUNICÍPIO - IBGE]]</f>
        <v>Santo Antônio do Aracanguá</v>
      </c>
      <c r="G2046">
        <f>VLOOKUP(H2046,estados!C:F,3,0)</f>
        <v>645</v>
      </c>
      <c r="H2046" t="str">
        <f>municipios[[#This Row],[UF]]</f>
        <v>SP</v>
      </c>
      <c r="I2046" t="str">
        <f t="shared" si="31"/>
        <v>354805</v>
      </c>
    </row>
    <row r="2047" spans="1:9" x14ac:dyDescent="0.25">
      <c r="A2047">
        <f>municipios[[#This Row],[CÓDIGO DO MUNICÍPIO - TOM]]</f>
        <v>2941</v>
      </c>
      <c r="B2047">
        <f>municipios[[#This Row],[CÓDIGO DO MUNICÍPIO - IBGE]]</f>
        <v>3549250</v>
      </c>
      <c r="C2047">
        <f>VLOOKUP(H2047,estados!C:G,5,0)</f>
        <v>35</v>
      </c>
      <c r="D2047" t="str">
        <f>VLOOKUP(H2047,estados!C:F,4,0)</f>
        <v>São Paulo</v>
      </c>
      <c r="E2047" t="str">
        <f>VLOOKUP(H2047,estados!C:F,2,0)</f>
        <v>Sudeste</v>
      </c>
      <c r="F2047" t="str">
        <f>municipios[[#This Row],[MUNICÍPIO - IBGE]]</f>
        <v>São João de Iracema</v>
      </c>
      <c r="G2047">
        <f>VLOOKUP(H2047,estados!C:F,3,0)</f>
        <v>645</v>
      </c>
      <c r="H2047" t="str">
        <f>municipios[[#This Row],[UF]]</f>
        <v>SP</v>
      </c>
      <c r="I2047" t="str">
        <f t="shared" si="31"/>
        <v>354925</v>
      </c>
    </row>
    <row r="2048" spans="1:9" x14ac:dyDescent="0.25">
      <c r="A2048">
        <f>municipios[[#This Row],[CÓDIGO DO MUNICÍPIO - TOM]]</f>
        <v>2943</v>
      </c>
      <c r="B2048">
        <f>municipios[[#This Row],[CÓDIGO DO MUNICÍPIO - IBGE]]</f>
        <v>3520442</v>
      </c>
      <c r="C2048">
        <f>VLOOKUP(H2048,estados!C:G,5,0)</f>
        <v>35</v>
      </c>
      <c r="D2048" t="str">
        <f>VLOOKUP(H2048,estados!C:F,4,0)</f>
        <v>São Paulo</v>
      </c>
      <c r="E2048" t="str">
        <f>VLOOKUP(H2048,estados!C:F,2,0)</f>
        <v>Sudeste</v>
      </c>
      <c r="F2048" t="str">
        <f>municipios[[#This Row],[MUNICÍPIO - IBGE]]</f>
        <v>Ilha Solteira</v>
      </c>
      <c r="G2048">
        <f>VLOOKUP(H2048,estados!C:F,3,0)</f>
        <v>645</v>
      </c>
      <c r="H2048" t="str">
        <f>municipios[[#This Row],[UF]]</f>
        <v>SP</v>
      </c>
      <c r="I2048" t="str">
        <f t="shared" si="31"/>
        <v>352044</v>
      </c>
    </row>
    <row r="2049" spans="1:9" x14ac:dyDescent="0.25">
      <c r="A2049">
        <f>municipios[[#This Row],[CÓDIGO DO MUNICÍPIO - TOM]]</f>
        <v>2945</v>
      </c>
      <c r="B2049">
        <f>municipios[[#This Row],[CÓDIGO DO MUNICÍPIO - IBGE]]</f>
        <v>3552551</v>
      </c>
      <c r="C2049">
        <f>VLOOKUP(H2049,estados!C:G,5,0)</f>
        <v>35</v>
      </c>
      <c r="D2049" t="str">
        <f>VLOOKUP(H2049,estados!C:F,4,0)</f>
        <v>São Paulo</v>
      </c>
      <c r="E2049" t="str">
        <f>VLOOKUP(H2049,estados!C:F,2,0)</f>
        <v>Sudeste</v>
      </c>
      <c r="F2049" t="str">
        <f>municipios[[#This Row],[MUNICÍPIO - IBGE]]</f>
        <v>Suzanápolis</v>
      </c>
      <c r="G2049">
        <f>VLOOKUP(H2049,estados!C:F,3,0)</f>
        <v>645</v>
      </c>
      <c r="H2049" t="str">
        <f>municipios[[#This Row],[UF]]</f>
        <v>SP</v>
      </c>
      <c r="I2049" t="str">
        <f t="shared" si="31"/>
        <v>355255</v>
      </c>
    </row>
    <row r="2050" spans="1:9" x14ac:dyDescent="0.25">
      <c r="A2050">
        <f>municipios[[#This Row],[CÓDIGO DO MUNICÍPIO - TOM]]</f>
        <v>2947</v>
      </c>
      <c r="B2050">
        <f>municipios[[#This Row],[CÓDIGO DO MUNICÍPIO - IBGE]]</f>
        <v>3510153</v>
      </c>
      <c r="C2050">
        <f>VLOOKUP(H2050,estados!C:G,5,0)</f>
        <v>35</v>
      </c>
      <c r="D2050" t="str">
        <f>VLOOKUP(H2050,estados!C:F,4,0)</f>
        <v>São Paulo</v>
      </c>
      <c r="E2050" t="str">
        <f>VLOOKUP(H2050,estados!C:F,2,0)</f>
        <v>Sudeste</v>
      </c>
      <c r="F2050" t="str">
        <f>municipios[[#This Row],[MUNICÍPIO - IBGE]]</f>
        <v>Canitar</v>
      </c>
      <c r="G2050">
        <f>VLOOKUP(H2050,estados!C:F,3,0)</f>
        <v>645</v>
      </c>
      <c r="H2050" t="str">
        <f>municipios[[#This Row],[UF]]</f>
        <v>SP</v>
      </c>
      <c r="I2050" t="str">
        <f t="shared" si="31"/>
        <v>351015</v>
      </c>
    </row>
    <row r="2051" spans="1:9" x14ac:dyDescent="0.25">
      <c r="A2051">
        <f>municipios[[#This Row],[CÓDIGO DO MUNICÍPIO - TOM]]</f>
        <v>2949</v>
      </c>
      <c r="B2051">
        <f>municipios[[#This Row],[CÓDIGO DO MUNICÍPIO - IBGE]]</f>
        <v>3515152</v>
      </c>
      <c r="C2051">
        <f>VLOOKUP(H2051,estados!C:G,5,0)</f>
        <v>35</v>
      </c>
      <c r="D2051" t="str">
        <f>VLOOKUP(H2051,estados!C:F,4,0)</f>
        <v>São Paulo</v>
      </c>
      <c r="E2051" t="str">
        <f>VLOOKUP(H2051,estados!C:F,2,0)</f>
        <v>Sudeste</v>
      </c>
      <c r="F2051" t="str">
        <f>municipios[[#This Row],[MUNICÍPIO - IBGE]]</f>
        <v>Engenheiro Coelho</v>
      </c>
      <c r="G2051">
        <f>VLOOKUP(H2051,estados!C:F,3,0)</f>
        <v>645</v>
      </c>
      <c r="H2051" t="str">
        <f>municipios[[#This Row],[UF]]</f>
        <v>SP</v>
      </c>
      <c r="I2051" t="str">
        <f t="shared" ref="I2051:I2114" si="32">LEFT(B2051,LEN(B2051)-1)</f>
        <v>351515</v>
      </c>
    </row>
    <row r="2052" spans="1:9" x14ac:dyDescent="0.25">
      <c r="A2052">
        <f>municipios[[#This Row],[CÓDIGO DO MUNICÍPIO - TOM]]</f>
        <v>2951</v>
      </c>
      <c r="B2052">
        <f>municipios[[#This Row],[CÓDIGO DO MUNICÍPIO - IBGE]]</f>
        <v>3519071</v>
      </c>
      <c r="C2052">
        <f>VLOOKUP(H2052,estados!C:G,5,0)</f>
        <v>35</v>
      </c>
      <c r="D2052" t="str">
        <f>VLOOKUP(H2052,estados!C:F,4,0)</f>
        <v>São Paulo</v>
      </c>
      <c r="E2052" t="str">
        <f>VLOOKUP(H2052,estados!C:F,2,0)</f>
        <v>Sudeste</v>
      </c>
      <c r="F2052" t="str">
        <f>municipios[[#This Row],[MUNICÍPIO - IBGE]]</f>
        <v>Hortolândia</v>
      </c>
      <c r="G2052">
        <f>VLOOKUP(H2052,estados!C:F,3,0)</f>
        <v>645</v>
      </c>
      <c r="H2052" t="str">
        <f>municipios[[#This Row],[UF]]</f>
        <v>SP</v>
      </c>
      <c r="I2052" t="str">
        <f t="shared" si="32"/>
        <v>351907</v>
      </c>
    </row>
    <row r="2053" spans="1:9" x14ac:dyDescent="0.25">
      <c r="A2053">
        <f>municipios[[#This Row],[CÓDIGO DO MUNICÍPIO - TOM]]</f>
        <v>2953</v>
      </c>
      <c r="B2053">
        <f>municipios[[#This Row],[CÓDIGO DO MUNICÍPIO - IBGE]]</f>
        <v>3519055</v>
      </c>
      <c r="C2053">
        <f>VLOOKUP(H2053,estados!C:G,5,0)</f>
        <v>35</v>
      </c>
      <c r="D2053" t="str">
        <f>VLOOKUP(H2053,estados!C:F,4,0)</f>
        <v>São Paulo</v>
      </c>
      <c r="E2053" t="str">
        <f>VLOOKUP(H2053,estados!C:F,2,0)</f>
        <v>Sudeste</v>
      </c>
      <c r="F2053" t="str">
        <f>municipios[[#This Row],[MUNICÍPIO - IBGE]]</f>
        <v>Holambra</v>
      </c>
      <c r="G2053">
        <f>VLOOKUP(H2053,estados!C:F,3,0)</f>
        <v>645</v>
      </c>
      <c r="H2053" t="str">
        <f>municipios[[#This Row],[UF]]</f>
        <v>SP</v>
      </c>
      <c r="I2053" t="str">
        <f t="shared" si="32"/>
        <v>351905</v>
      </c>
    </row>
    <row r="2054" spans="1:9" x14ac:dyDescent="0.25">
      <c r="A2054">
        <f>municipios[[#This Row],[CÓDIGO DO MUNICÍPIO - TOM]]</f>
        <v>2955</v>
      </c>
      <c r="B2054">
        <f>municipios[[#This Row],[CÓDIGO DO MUNICÍPIO - IBGE]]</f>
        <v>3554953</v>
      </c>
      <c r="C2054">
        <f>VLOOKUP(H2054,estados!C:G,5,0)</f>
        <v>35</v>
      </c>
      <c r="D2054" t="str">
        <f>VLOOKUP(H2054,estados!C:F,4,0)</f>
        <v>São Paulo</v>
      </c>
      <c r="E2054" t="str">
        <f>VLOOKUP(H2054,estados!C:F,2,0)</f>
        <v>Sudeste</v>
      </c>
      <c r="F2054" t="str">
        <f>municipios[[#This Row],[MUNICÍPIO - IBGE]]</f>
        <v>Tuiuti</v>
      </c>
      <c r="G2054">
        <f>VLOOKUP(H2054,estados!C:F,3,0)</f>
        <v>645</v>
      </c>
      <c r="H2054" t="str">
        <f>municipios[[#This Row],[UF]]</f>
        <v>SP</v>
      </c>
      <c r="I2054" t="str">
        <f t="shared" si="32"/>
        <v>355495</v>
      </c>
    </row>
    <row r="2055" spans="1:9" x14ac:dyDescent="0.25">
      <c r="A2055">
        <f>municipios[[#This Row],[CÓDIGO DO MUNICÍPIO - TOM]]</f>
        <v>2957</v>
      </c>
      <c r="B2055">
        <f>municipios[[#This Row],[CÓDIGO DO MUNICÍPIO - IBGE]]</f>
        <v>3556354</v>
      </c>
      <c r="C2055">
        <f>VLOOKUP(H2055,estados!C:G,5,0)</f>
        <v>35</v>
      </c>
      <c r="D2055" t="str">
        <f>VLOOKUP(H2055,estados!C:F,4,0)</f>
        <v>São Paulo</v>
      </c>
      <c r="E2055" t="str">
        <f>VLOOKUP(H2055,estados!C:F,2,0)</f>
        <v>Sudeste</v>
      </c>
      <c r="F2055" t="str">
        <f>municipios[[#This Row],[MUNICÍPIO - IBGE]]</f>
        <v>Vargem</v>
      </c>
      <c r="G2055">
        <f>VLOOKUP(H2055,estados!C:F,3,0)</f>
        <v>645</v>
      </c>
      <c r="H2055" t="str">
        <f>municipios[[#This Row],[UF]]</f>
        <v>SP</v>
      </c>
      <c r="I2055" t="str">
        <f t="shared" si="32"/>
        <v>355635</v>
      </c>
    </row>
    <row r="2056" spans="1:9" x14ac:dyDescent="0.25">
      <c r="A2056">
        <f>municipios[[#This Row],[CÓDIGO DO MUNICÍPIO - TOM]]</f>
        <v>2959</v>
      </c>
      <c r="B2056">
        <f>municipios[[#This Row],[CÓDIGO DO MUNICÍPIO - IBGE]]</f>
        <v>3557303</v>
      </c>
      <c r="C2056">
        <f>VLOOKUP(H2056,estados!C:G,5,0)</f>
        <v>35</v>
      </c>
      <c r="D2056" t="str">
        <f>VLOOKUP(H2056,estados!C:F,4,0)</f>
        <v>São Paulo</v>
      </c>
      <c r="E2056" t="str">
        <f>VLOOKUP(H2056,estados!C:F,2,0)</f>
        <v>Sudeste</v>
      </c>
      <c r="F2056" t="str">
        <f>municipios[[#This Row],[MUNICÍPIO - IBGE]]</f>
        <v>Estiva Gerbi</v>
      </c>
      <c r="G2056">
        <f>VLOOKUP(H2056,estados!C:F,3,0)</f>
        <v>645</v>
      </c>
      <c r="H2056" t="str">
        <f>municipios[[#This Row],[UF]]</f>
        <v>SP</v>
      </c>
      <c r="I2056" t="str">
        <f t="shared" si="32"/>
        <v>355730</v>
      </c>
    </row>
    <row r="2057" spans="1:9" x14ac:dyDescent="0.25">
      <c r="A2057">
        <f>municipios[[#This Row],[CÓDIGO DO MUNICÍPIO - TOM]]</f>
        <v>2961</v>
      </c>
      <c r="B2057">
        <f>municipios[[#This Row],[CÓDIGO DO MUNICÍPIO - IBGE]]</f>
        <v>3515129</v>
      </c>
      <c r="C2057">
        <f>VLOOKUP(H2057,estados!C:G,5,0)</f>
        <v>35</v>
      </c>
      <c r="D2057" t="str">
        <f>VLOOKUP(H2057,estados!C:F,4,0)</f>
        <v>São Paulo</v>
      </c>
      <c r="E2057" t="str">
        <f>VLOOKUP(H2057,estados!C:F,2,0)</f>
        <v>Sudeste</v>
      </c>
      <c r="F2057" t="str">
        <f>municipios[[#This Row],[MUNICÍPIO - IBGE]]</f>
        <v>Emilianópolis</v>
      </c>
      <c r="G2057">
        <f>VLOOKUP(H2057,estados!C:F,3,0)</f>
        <v>645</v>
      </c>
      <c r="H2057" t="str">
        <f>municipios[[#This Row],[UF]]</f>
        <v>SP</v>
      </c>
      <c r="I2057" t="str">
        <f t="shared" si="32"/>
        <v>351512</v>
      </c>
    </row>
    <row r="2058" spans="1:9" x14ac:dyDescent="0.25">
      <c r="A2058">
        <f>municipios[[#This Row],[CÓDIGO DO MUNICÍPIO - TOM]]</f>
        <v>2963</v>
      </c>
      <c r="B2058">
        <f>municipios[[#This Row],[CÓDIGO DO MUNICÍPIO - IBGE]]</f>
        <v>3537156</v>
      </c>
      <c r="C2058">
        <f>VLOOKUP(H2058,estados!C:G,5,0)</f>
        <v>35</v>
      </c>
      <c r="D2058" t="str">
        <f>VLOOKUP(H2058,estados!C:F,4,0)</f>
        <v>São Paulo</v>
      </c>
      <c r="E2058" t="str">
        <f>VLOOKUP(H2058,estados!C:F,2,0)</f>
        <v>Sudeste</v>
      </c>
      <c r="F2058" t="str">
        <f>municipios[[#This Row],[MUNICÍPIO - IBGE]]</f>
        <v>Pedrinhas Paulista</v>
      </c>
      <c r="G2058">
        <f>VLOOKUP(H2058,estados!C:F,3,0)</f>
        <v>645</v>
      </c>
      <c r="H2058" t="str">
        <f>municipios[[#This Row],[UF]]</f>
        <v>SP</v>
      </c>
      <c r="I2058" t="str">
        <f t="shared" si="32"/>
        <v>353715</v>
      </c>
    </row>
    <row r="2059" spans="1:9" x14ac:dyDescent="0.25">
      <c r="A2059">
        <f>municipios[[#This Row],[CÓDIGO DO MUNICÍPIO - TOM]]</f>
        <v>2965</v>
      </c>
      <c r="B2059">
        <f>municipios[[#This Row],[CÓDIGO DO MUNICÍPIO - IBGE]]</f>
        <v>3506359</v>
      </c>
      <c r="C2059">
        <f>VLOOKUP(H2059,estados!C:G,5,0)</f>
        <v>35</v>
      </c>
      <c r="D2059" t="str">
        <f>VLOOKUP(H2059,estados!C:F,4,0)</f>
        <v>São Paulo</v>
      </c>
      <c r="E2059" t="str">
        <f>VLOOKUP(H2059,estados!C:F,2,0)</f>
        <v>Sudeste</v>
      </c>
      <c r="F2059" t="str">
        <f>municipios[[#This Row],[MUNICÍPIO - IBGE]]</f>
        <v>Bertioga</v>
      </c>
      <c r="G2059">
        <f>VLOOKUP(H2059,estados!C:F,3,0)</f>
        <v>645</v>
      </c>
      <c r="H2059" t="str">
        <f>municipios[[#This Row],[UF]]</f>
        <v>SP</v>
      </c>
      <c r="I2059" t="str">
        <f t="shared" si="32"/>
        <v>350635</v>
      </c>
    </row>
    <row r="2060" spans="1:9" x14ac:dyDescent="0.25">
      <c r="A2060">
        <f>municipios[[#This Row],[CÓDIGO DO MUNICÍPIO - TOM]]</f>
        <v>2967</v>
      </c>
      <c r="B2060">
        <f>municipios[[#This Row],[CÓDIGO DO MUNICÍPIO - IBGE]]</f>
        <v>3509254</v>
      </c>
      <c r="C2060">
        <f>VLOOKUP(H2060,estados!C:G,5,0)</f>
        <v>35</v>
      </c>
      <c r="D2060" t="str">
        <f>VLOOKUP(H2060,estados!C:F,4,0)</f>
        <v>São Paulo</v>
      </c>
      <c r="E2060" t="str">
        <f>VLOOKUP(H2060,estados!C:F,2,0)</f>
        <v>Sudeste</v>
      </c>
      <c r="F2060" t="str">
        <f>municipios[[#This Row],[MUNICÍPIO - IBGE]]</f>
        <v>Cajati</v>
      </c>
      <c r="G2060">
        <f>VLOOKUP(H2060,estados!C:F,3,0)</f>
        <v>645</v>
      </c>
      <c r="H2060" t="str">
        <f>municipios[[#This Row],[UF]]</f>
        <v>SP</v>
      </c>
      <c r="I2060" t="str">
        <f t="shared" si="32"/>
        <v>350925</v>
      </c>
    </row>
    <row r="2061" spans="1:9" x14ac:dyDescent="0.25">
      <c r="A2061">
        <f>municipios[[#This Row],[CÓDIGO DO MUNICÍPIO - TOM]]</f>
        <v>2969</v>
      </c>
      <c r="B2061">
        <f>municipios[[#This Row],[CÓDIGO DO MUNICÍPIO - IBGE]]</f>
        <v>3520426</v>
      </c>
      <c r="C2061">
        <f>VLOOKUP(H2061,estados!C:G,5,0)</f>
        <v>35</v>
      </c>
      <c r="D2061" t="str">
        <f>VLOOKUP(H2061,estados!C:F,4,0)</f>
        <v>São Paulo</v>
      </c>
      <c r="E2061" t="str">
        <f>VLOOKUP(H2061,estados!C:F,2,0)</f>
        <v>Sudeste</v>
      </c>
      <c r="F2061" t="str">
        <f>municipios[[#This Row],[MUNICÍPIO - IBGE]]</f>
        <v>Ilha Comprida</v>
      </c>
      <c r="G2061">
        <f>VLOOKUP(H2061,estados!C:F,3,0)</f>
        <v>645</v>
      </c>
      <c r="H2061" t="str">
        <f>municipios[[#This Row],[UF]]</f>
        <v>SP</v>
      </c>
      <c r="I2061" t="str">
        <f t="shared" si="32"/>
        <v>352042</v>
      </c>
    </row>
    <row r="2062" spans="1:9" x14ac:dyDescent="0.25">
      <c r="A2062">
        <f>municipios[[#This Row],[CÓDIGO DO MUNICÍPIO - TOM]]</f>
        <v>2971</v>
      </c>
      <c r="B2062">
        <f>municipios[[#This Row],[CÓDIGO DO MUNICÍPIO - IBGE]]</f>
        <v>3555356</v>
      </c>
      <c r="C2062">
        <f>VLOOKUP(H2062,estados!C:G,5,0)</f>
        <v>35</v>
      </c>
      <c r="D2062" t="str">
        <f>VLOOKUP(H2062,estados!C:F,4,0)</f>
        <v>São Paulo</v>
      </c>
      <c r="E2062" t="str">
        <f>VLOOKUP(H2062,estados!C:F,2,0)</f>
        <v>Sudeste</v>
      </c>
      <c r="F2062" t="str">
        <f>municipios[[#This Row],[MUNICÍPIO - IBGE]]</f>
        <v>Ubarana</v>
      </c>
      <c r="G2062">
        <f>VLOOKUP(H2062,estados!C:F,3,0)</f>
        <v>645</v>
      </c>
      <c r="H2062" t="str">
        <f>municipios[[#This Row],[UF]]</f>
        <v>SP</v>
      </c>
      <c r="I2062" t="str">
        <f t="shared" si="32"/>
        <v>355535</v>
      </c>
    </row>
    <row r="2063" spans="1:9" x14ac:dyDescent="0.25">
      <c r="A2063">
        <f>municipios[[#This Row],[CÓDIGO DO MUNICÍPIO - TOM]]</f>
        <v>2973</v>
      </c>
      <c r="B2063">
        <f>municipios[[#This Row],[CÓDIGO DO MUNICÍPIO - IBGE]]</f>
        <v>3557154</v>
      </c>
      <c r="C2063">
        <f>VLOOKUP(H2063,estados!C:G,5,0)</f>
        <v>35</v>
      </c>
      <c r="D2063" t="str">
        <f>VLOOKUP(H2063,estados!C:F,4,0)</f>
        <v>São Paulo</v>
      </c>
      <c r="E2063" t="str">
        <f>VLOOKUP(H2063,estados!C:F,2,0)</f>
        <v>Sudeste</v>
      </c>
      <c r="F2063" t="str">
        <f>municipios[[#This Row],[MUNICÍPIO - IBGE]]</f>
        <v>Zacarias</v>
      </c>
      <c r="G2063">
        <f>VLOOKUP(H2063,estados!C:F,3,0)</f>
        <v>645</v>
      </c>
      <c r="H2063" t="str">
        <f>municipios[[#This Row],[UF]]</f>
        <v>SP</v>
      </c>
      <c r="I2063" t="str">
        <f t="shared" si="32"/>
        <v>355715</v>
      </c>
    </row>
    <row r="2064" spans="1:9" x14ac:dyDescent="0.25">
      <c r="A2064">
        <f>municipios[[#This Row],[CÓDIGO DO MUNICÍPIO - TOM]]</f>
        <v>2975</v>
      </c>
      <c r="B2064">
        <f>municipios[[#This Row],[CÓDIGO DO MUNICÍPIO - IBGE]]</f>
        <v>3514924</v>
      </c>
      <c r="C2064">
        <f>VLOOKUP(H2064,estados!C:G,5,0)</f>
        <v>35</v>
      </c>
      <c r="D2064" t="str">
        <f>VLOOKUP(H2064,estados!C:F,4,0)</f>
        <v>São Paulo</v>
      </c>
      <c r="E2064" t="str">
        <f>VLOOKUP(H2064,estados!C:F,2,0)</f>
        <v>Sudeste</v>
      </c>
      <c r="F2064" t="str">
        <f>municipios[[#This Row],[MUNICÍPIO - IBGE]]</f>
        <v>Elisiário</v>
      </c>
      <c r="G2064">
        <f>VLOOKUP(H2064,estados!C:F,3,0)</f>
        <v>645</v>
      </c>
      <c r="H2064" t="str">
        <f>municipios[[#This Row],[UF]]</f>
        <v>SP</v>
      </c>
      <c r="I2064" t="str">
        <f t="shared" si="32"/>
        <v>351492</v>
      </c>
    </row>
    <row r="2065" spans="1:9" x14ac:dyDescent="0.25">
      <c r="A2065">
        <f>municipios[[#This Row],[CÓDIGO DO MUNICÍPIO - TOM]]</f>
        <v>2977</v>
      </c>
      <c r="B2065">
        <f>municipios[[#This Row],[CÓDIGO DO MUNICÍPIO - IBGE]]</f>
        <v>3528858</v>
      </c>
      <c r="C2065">
        <f>VLOOKUP(H2065,estados!C:G,5,0)</f>
        <v>35</v>
      </c>
      <c r="D2065" t="str">
        <f>VLOOKUP(H2065,estados!C:F,4,0)</f>
        <v>São Paulo</v>
      </c>
      <c r="E2065" t="str">
        <f>VLOOKUP(H2065,estados!C:F,2,0)</f>
        <v>Sudeste</v>
      </c>
      <c r="F2065" t="str">
        <f>municipios[[#This Row],[MUNICÍPIO - IBGE]]</f>
        <v>Marapoama</v>
      </c>
      <c r="G2065">
        <f>VLOOKUP(H2065,estados!C:F,3,0)</f>
        <v>645</v>
      </c>
      <c r="H2065" t="str">
        <f>municipios[[#This Row],[UF]]</f>
        <v>SP</v>
      </c>
      <c r="I2065" t="str">
        <f t="shared" si="32"/>
        <v>352885</v>
      </c>
    </row>
    <row r="2066" spans="1:9" x14ac:dyDescent="0.25">
      <c r="A2066">
        <f>municipios[[#This Row],[CÓDIGO DO MUNICÍPIO - TOM]]</f>
        <v>2979</v>
      </c>
      <c r="B2066">
        <f>municipios[[#This Row],[CÓDIGO DO MUNICÍPIO - IBGE]]</f>
        <v>3533254</v>
      </c>
      <c r="C2066">
        <f>VLOOKUP(H2066,estados!C:G,5,0)</f>
        <v>35</v>
      </c>
      <c r="D2066" t="str">
        <f>VLOOKUP(H2066,estados!C:F,4,0)</f>
        <v>São Paulo</v>
      </c>
      <c r="E2066" t="str">
        <f>VLOOKUP(H2066,estados!C:F,2,0)</f>
        <v>Sudeste</v>
      </c>
      <c r="F2066" t="str">
        <f>municipios[[#This Row],[MUNICÍPIO - IBGE]]</f>
        <v>Novais</v>
      </c>
      <c r="G2066">
        <f>VLOOKUP(H2066,estados!C:F,3,0)</f>
        <v>645</v>
      </c>
      <c r="H2066" t="str">
        <f>municipios[[#This Row],[UF]]</f>
        <v>SP</v>
      </c>
      <c r="I2066" t="str">
        <f t="shared" si="32"/>
        <v>353325</v>
      </c>
    </row>
    <row r="2067" spans="1:9" x14ac:dyDescent="0.25">
      <c r="A2067">
        <f>municipios[[#This Row],[CÓDIGO DO MUNICÍPIO - TOM]]</f>
        <v>2981</v>
      </c>
      <c r="B2067">
        <f>municipios[[#This Row],[CÓDIGO DO MUNICÍPIO - IBGE]]</f>
        <v>3503950</v>
      </c>
      <c r="C2067">
        <f>VLOOKUP(H2067,estados!C:G,5,0)</f>
        <v>35</v>
      </c>
      <c r="D2067" t="str">
        <f>VLOOKUP(H2067,estados!C:F,4,0)</f>
        <v>São Paulo</v>
      </c>
      <c r="E2067" t="str">
        <f>VLOOKUP(H2067,estados!C:F,2,0)</f>
        <v>Sudeste</v>
      </c>
      <c r="F2067" t="str">
        <f>municipios[[#This Row],[MUNICÍPIO - IBGE]]</f>
        <v>Aspásia</v>
      </c>
      <c r="G2067">
        <f>VLOOKUP(H2067,estados!C:F,3,0)</f>
        <v>645</v>
      </c>
      <c r="H2067" t="str">
        <f>municipios[[#This Row],[UF]]</f>
        <v>SP</v>
      </c>
      <c r="I2067" t="str">
        <f t="shared" si="32"/>
        <v>350395</v>
      </c>
    </row>
    <row r="2068" spans="1:9" x14ac:dyDescent="0.25">
      <c r="A2068">
        <f>municipios[[#This Row],[CÓDIGO DO MUNICÍPIO - TOM]]</f>
        <v>2983</v>
      </c>
      <c r="B2068">
        <f>municipios[[#This Row],[CÓDIGO DO MUNICÍPIO - IBGE]]</f>
        <v>3529658</v>
      </c>
      <c r="C2068">
        <f>VLOOKUP(H2068,estados!C:G,5,0)</f>
        <v>35</v>
      </c>
      <c r="D2068" t="str">
        <f>VLOOKUP(H2068,estados!C:F,4,0)</f>
        <v>São Paulo</v>
      </c>
      <c r="E2068" t="str">
        <f>VLOOKUP(H2068,estados!C:F,2,0)</f>
        <v>Sudeste</v>
      </c>
      <c r="F2068" t="str">
        <f>municipios[[#This Row],[MUNICÍPIO - IBGE]]</f>
        <v>Mesópolis</v>
      </c>
      <c r="G2068">
        <f>VLOOKUP(H2068,estados!C:F,3,0)</f>
        <v>645</v>
      </c>
      <c r="H2068" t="str">
        <f>municipios[[#This Row],[UF]]</f>
        <v>SP</v>
      </c>
      <c r="I2068" t="str">
        <f t="shared" si="32"/>
        <v>352965</v>
      </c>
    </row>
    <row r="2069" spans="1:9" x14ac:dyDescent="0.25">
      <c r="A2069">
        <f>municipios[[#This Row],[CÓDIGO DO MUNICÍPIO - TOM]]</f>
        <v>2985</v>
      </c>
      <c r="B2069">
        <f>municipios[[#This Row],[CÓDIGO DO MUNICÍPIO - IBGE]]</f>
        <v>3532843</v>
      </c>
      <c r="C2069">
        <f>VLOOKUP(H2069,estados!C:G,5,0)</f>
        <v>35</v>
      </c>
      <c r="D2069" t="str">
        <f>VLOOKUP(H2069,estados!C:F,4,0)</f>
        <v>São Paulo</v>
      </c>
      <c r="E2069" t="str">
        <f>VLOOKUP(H2069,estados!C:F,2,0)</f>
        <v>Sudeste</v>
      </c>
      <c r="F2069" t="str">
        <f>municipios[[#This Row],[MUNICÍPIO - IBGE]]</f>
        <v>Nova Canaã Paulista</v>
      </c>
      <c r="G2069">
        <f>VLOOKUP(H2069,estados!C:F,3,0)</f>
        <v>645</v>
      </c>
      <c r="H2069" t="str">
        <f>municipios[[#This Row],[UF]]</f>
        <v>SP</v>
      </c>
      <c r="I2069" t="str">
        <f t="shared" si="32"/>
        <v>353284</v>
      </c>
    </row>
    <row r="2070" spans="1:9" x14ac:dyDescent="0.25">
      <c r="A2070">
        <f>municipios[[#This Row],[CÓDIGO DO MUNICÍPIO - TOM]]</f>
        <v>2987</v>
      </c>
      <c r="B2070">
        <f>municipios[[#This Row],[CÓDIGO DO MUNICÍPIO - IBGE]]</f>
        <v>3540259</v>
      </c>
      <c r="C2070">
        <f>VLOOKUP(H2070,estados!C:G,5,0)</f>
        <v>35</v>
      </c>
      <c r="D2070" t="str">
        <f>VLOOKUP(H2070,estados!C:F,4,0)</f>
        <v>São Paulo</v>
      </c>
      <c r="E2070" t="str">
        <f>VLOOKUP(H2070,estados!C:F,2,0)</f>
        <v>Sudeste</v>
      </c>
      <c r="F2070" t="str">
        <f>municipios[[#This Row],[MUNICÍPIO - IBGE]]</f>
        <v>Pontalinda</v>
      </c>
      <c r="G2070">
        <f>VLOOKUP(H2070,estados!C:F,3,0)</f>
        <v>645</v>
      </c>
      <c r="H2070" t="str">
        <f>municipios[[#This Row],[UF]]</f>
        <v>SP</v>
      </c>
      <c r="I2070" t="str">
        <f t="shared" si="32"/>
        <v>354025</v>
      </c>
    </row>
    <row r="2071" spans="1:9" x14ac:dyDescent="0.25">
      <c r="A2071">
        <f>municipios[[#This Row],[CÓDIGO DO MUNICÍPIO - TOM]]</f>
        <v>2989</v>
      </c>
      <c r="B2071">
        <f>municipios[[#This Row],[CÓDIGO DO MUNICÍPIO - IBGE]]</f>
        <v>3536257</v>
      </c>
      <c r="C2071">
        <f>VLOOKUP(H2071,estados!C:G,5,0)</f>
        <v>35</v>
      </c>
      <c r="D2071" t="str">
        <f>VLOOKUP(H2071,estados!C:F,4,0)</f>
        <v>São Paulo</v>
      </c>
      <c r="E2071" t="str">
        <f>VLOOKUP(H2071,estados!C:F,2,0)</f>
        <v>Sudeste</v>
      </c>
      <c r="F2071" t="str">
        <f>municipios[[#This Row],[MUNICÍPIO - IBGE]]</f>
        <v>Parisi</v>
      </c>
      <c r="G2071">
        <f>VLOOKUP(H2071,estados!C:F,3,0)</f>
        <v>645</v>
      </c>
      <c r="H2071" t="str">
        <f>municipios[[#This Row],[UF]]</f>
        <v>SP</v>
      </c>
      <c r="I2071" t="str">
        <f t="shared" si="32"/>
        <v>353625</v>
      </c>
    </row>
    <row r="2072" spans="1:9" x14ac:dyDescent="0.25">
      <c r="A2072">
        <f>municipios[[#This Row],[CÓDIGO DO MUNICÍPIO - TOM]]</f>
        <v>2991</v>
      </c>
      <c r="B2072">
        <f>municipios[[#This Row],[CÓDIGO DO MUNICÍPIO - IBGE]]</f>
        <v>3503158</v>
      </c>
      <c r="C2072">
        <f>VLOOKUP(H2072,estados!C:G,5,0)</f>
        <v>35</v>
      </c>
      <c r="D2072" t="str">
        <f>VLOOKUP(H2072,estados!C:F,4,0)</f>
        <v>São Paulo</v>
      </c>
      <c r="E2072" t="str">
        <f>VLOOKUP(H2072,estados!C:F,2,0)</f>
        <v>Sudeste</v>
      </c>
      <c r="F2072" t="str">
        <f>municipios[[#This Row],[MUNICÍPIO - IBGE]]</f>
        <v>Arapeí</v>
      </c>
      <c r="G2072">
        <f>VLOOKUP(H2072,estados!C:F,3,0)</f>
        <v>645</v>
      </c>
      <c r="H2072" t="str">
        <f>municipios[[#This Row],[UF]]</f>
        <v>SP</v>
      </c>
      <c r="I2072" t="str">
        <f t="shared" si="32"/>
        <v>350315</v>
      </c>
    </row>
    <row r="2073" spans="1:9" x14ac:dyDescent="0.25">
      <c r="A2073">
        <f>municipios[[#This Row],[CÓDIGO DO MUNICÍPIO - TOM]]</f>
        <v>2993</v>
      </c>
      <c r="B2073">
        <f>municipios[[#This Row],[CÓDIGO DO MUNICÍPIO - IBGE]]</f>
        <v>3540754</v>
      </c>
      <c r="C2073">
        <f>VLOOKUP(H2073,estados!C:G,5,0)</f>
        <v>35</v>
      </c>
      <c r="D2073" t="str">
        <f>VLOOKUP(H2073,estados!C:F,4,0)</f>
        <v>São Paulo</v>
      </c>
      <c r="E2073" t="str">
        <f>VLOOKUP(H2073,estados!C:F,2,0)</f>
        <v>Sudeste</v>
      </c>
      <c r="F2073" t="str">
        <f>municipios[[#This Row],[MUNICÍPIO - IBGE]]</f>
        <v>Potim</v>
      </c>
      <c r="G2073">
        <f>VLOOKUP(H2073,estados!C:F,3,0)</f>
        <v>645</v>
      </c>
      <c r="H2073" t="str">
        <f>municipios[[#This Row],[UF]]</f>
        <v>SP</v>
      </c>
      <c r="I2073" t="str">
        <f t="shared" si="32"/>
        <v>354075</v>
      </c>
    </row>
    <row r="2074" spans="1:9" x14ac:dyDescent="0.25">
      <c r="A2074">
        <f>municipios[[#This Row],[CÓDIGO DO MUNICÍPIO - TOM]]</f>
        <v>2995</v>
      </c>
      <c r="B2074">
        <f>municipios[[#This Row],[CÓDIGO DO MUNICÍPIO - IBGE]]</f>
        <v>3500758</v>
      </c>
      <c r="C2074">
        <f>VLOOKUP(H2074,estados!C:G,5,0)</f>
        <v>35</v>
      </c>
      <c r="D2074" t="str">
        <f>VLOOKUP(H2074,estados!C:F,4,0)</f>
        <v>São Paulo</v>
      </c>
      <c r="E2074" t="str">
        <f>VLOOKUP(H2074,estados!C:F,2,0)</f>
        <v>Sudeste</v>
      </c>
      <c r="F2074" t="str">
        <f>municipios[[#This Row],[MUNICÍPIO - IBGE]]</f>
        <v>Alambari</v>
      </c>
      <c r="G2074">
        <f>VLOOKUP(H2074,estados!C:F,3,0)</f>
        <v>645</v>
      </c>
      <c r="H2074" t="str">
        <f>municipios[[#This Row],[UF]]</f>
        <v>SP</v>
      </c>
      <c r="I2074" t="str">
        <f t="shared" si="32"/>
        <v>350075</v>
      </c>
    </row>
    <row r="2075" spans="1:9" x14ac:dyDescent="0.25">
      <c r="A2075">
        <f>municipios[[#This Row],[CÓDIGO DO MUNICÍPIO - TOM]]</f>
        <v>2997</v>
      </c>
      <c r="B2075">
        <f>municipios[[#This Row],[CÓDIGO DO MUNICÍPIO - IBGE]]</f>
        <v>3505351</v>
      </c>
      <c r="C2075">
        <f>VLOOKUP(H2075,estados!C:G,5,0)</f>
        <v>35</v>
      </c>
      <c r="D2075" t="str">
        <f>VLOOKUP(H2075,estados!C:F,4,0)</f>
        <v>São Paulo</v>
      </c>
      <c r="E2075" t="str">
        <f>VLOOKUP(H2075,estados!C:F,2,0)</f>
        <v>Sudeste</v>
      </c>
      <c r="F2075" t="str">
        <f>municipios[[#This Row],[MUNICÍPIO - IBGE]]</f>
        <v>Barra do Chapéu</v>
      </c>
      <c r="G2075">
        <f>VLOOKUP(H2075,estados!C:F,3,0)</f>
        <v>645</v>
      </c>
      <c r="H2075" t="str">
        <f>municipios[[#This Row],[UF]]</f>
        <v>SP</v>
      </c>
      <c r="I2075" t="str">
        <f t="shared" si="32"/>
        <v>350535</v>
      </c>
    </row>
    <row r="2076" spans="1:9" x14ac:dyDescent="0.25">
      <c r="A2076">
        <f>municipios[[#This Row],[CÓDIGO DO MUNICÍPIO - TOM]]</f>
        <v>2999</v>
      </c>
      <c r="B2076">
        <f>municipios[[#This Row],[CÓDIGO DO MUNICÍPIO - IBGE]]</f>
        <v>3509452</v>
      </c>
      <c r="C2076">
        <f>VLOOKUP(H2076,estados!C:G,5,0)</f>
        <v>35</v>
      </c>
      <c r="D2076" t="str">
        <f>VLOOKUP(H2076,estados!C:F,4,0)</f>
        <v>São Paulo</v>
      </c>
      <c r="E2076" t="str">
        <f>VLOOKUP(H2076,estados!C:F,2,0)</f>
        <v>Sudeste</v>
      </c>
      <c r="F2076" t="str">
        <f>municipios[[#This Row],[MUNICÍPIO - IBGE]]</f>
        <v>Campina do Monte Alegre</v>
      </c>
      <c r="G2076">
        <f>VLOOKUP(H2076,estados!C:F,3,0)</f>
        <v>645</v>
      </c>
      <c r="H2076" t="str">
        <f>municipios[[#This Row],[UF]]</f>
        <v>SP</v>
      </c>
      <c r="I2076" t="str">
        <f t="shared" si="32"/>
        <v>350945</v>
      </c>
    </row>
    <row r="2077" spans="1:9" x14ac:dyDescent="0.25">
      <c r="A2077">
        <f>municipios[[#This Row],[CÓDIGO DO MUNICÍPIO - TOM]]</f>
        <v>3001</v>
      </c>
      <c r="B2077">
        <f>municipios[[#This Row],[CÓDIGO DO MUNICÍPIO - IBGE]]</f>
        <v>2605459</v>
      </c>
      <c r="C2077">
        <f>VLOOKUP(H2077,estados!C:G,5,0)</f>
        <v>26</v>
      </c>
      <c r="D2077" t="str">
        <f>VLOOKUP(H2077,estados!C:F,4,0)</f>
        <v>Pernambuco</v>
      </c>
      <c r="E2077" t="str">
        <f>VLOOKUP(H2077,estados!C:F,2,0)</f>
        <v>Nordeste</v>
      </c>
      <c r="F2077" t="str">
        <f>municipios[[#This Row],[MUNICÍPIO - IBGE]]</f>
        <v>Fernando de Noronha</v>
      </c>
      <c r="G2077">
        <f>VLOOKUP(H2077,estados!C:F,3,0)</f>
        <v>185</v>
      </c>
      <c r="H2077" t="str">
        <f>municipios[[#This Row],[UF]]</f>
        <v>PE</v>
      </c>
      <c r="I2077" t="str">
        <f t="shared" si="32"/>
        <v>260545</v>
      </c>
    </row>
    <row r="2078" spans="1:9" x14ac:dyDescent="0.25">
      <c r="A2078">
        <f>municipios[[#This Row],[CÓDIGO DO MUNICÍPIO - TOM]]</f>
        <v>3003</v>
      </c>
      <c r="B2078">
        <f>municipios[[#This Row],[CÓDIGO DO MUNICÍPIO - IBGE]]</f>
        <v>2401453</v>
      </c>
      <c r="C2078">
        <f>VLOOKUP(H2078,estados!C:G,5,0)</f>
        <v>24</v>
      </c>
      <c r="D2078" t="str">
        <f>VLOOKUP(H2078,estados!C:F,4,0)</f>
        <v>Rio Grande do Norte</v>
      </c>
      <c r="E2078" t="str">
        <f>VLOOKUP(H2078,estados!C:F,2,0)</f>
        <v>Nordeste</v>
      </c>
      <c r="F2078" t="str">
        <f>municipios[[#This Row],[MUNICÍPIO - IBGE]]</f>
        <v>Baraúna</v>
      </c>
      <c r="G2078">
        <f>VLOOKUP(H2078,estados!C:F,3,0)</f>
        <v>167</v>
      </c>
      <c r="H2078" t="str">
        <f>municipios[[#This Row],[UF]]</f>
        <v>RN</v>
      </c>
      <c r="I2078" t="str">
        <f t="shared" si="32"/>
        <v>240145</v>
      </c>
    </row>
    <row r="2079" spans="1:9" x14ac:dyDescent="0.25">
      <c r="A2079">
        <f>municipios[[#This Row],[CÓDIGO DO MUNICÍPIO - TOM]]</f>
        <v>3005</v>
      </c>
      <c r="B2079">
        <f>municipios[[#This Row],[CÓDIGO DO MUNICÍPIO - IBGE]]</f>
        <v>2922250</v>
      </c>
      <c r="C2079">
        <f>VLOOKUP(H2079,estados!C:G,5,0)</f>
        <v>29</v>
      </c>
      <c r="D2079" t="str">
        <f>VLOOKUP(H2079,estados!C:F,4,0)</f>
        <v>Bahia</v>
      </c>
      <c r="E2079" t="str">
        <f>VLOOKUP(H2079,estados!C:F,2,0)</f>
        <v>Nordeste</v>
      </c>
      <c r="F2079" t="str">
        <f>municipios[[#This Row],[MUNICÍPIO - IBGE]]</f>
        <v>Muquém do São Francisco</v>
      </c>
      <c r="G2079">
        <f>VLOOKUP(H2079,estados!C:F,3,0)</f>
        <v>417</v>
      </c>
      <c r="H2079" t="str">
        <f>municipios[[#This Row],[UF]]</f>
        <v>BA</v>
      </c>
      <c r="I2079" t="str">
        <f t="shared" si="32"/>
        <v>292225</v>
      </c>
    </row>
    <row r="2080" spans="1:9" x14ac:dyDescent="0.25">
      <c r="A2080">
        <f>municipios[[#This Row],[CÓDIGO DO MUNICÍPIO - TOM]]</f>
        <v>3007</v>
      </c>
      <c r="B2080">
        <f>municipios[[#This Row],[CÓDIGO DO MUNICÍPIO - IBGE]]</f>
        <v>2922730</v>
      </c>
      <c r="C2080">
        <f>VLOOKUP(H2080,estados!C:G,5,0)</f>
        <v>29</v>
      </c>
      <c r="D2080" t="str">
        <f>VLOOKUP(H2080,estados!C:F,4,0)</f>
        <v>Bahia</v>
      </c>
      <c r="E2080" t="str">
        <f>VLOOKUP(H2080,estados!C:F,2,0)</f>
        <v>Nordeste</v>
      </c>
      <c r="F2080" t="str">
        <f>municipios[[#This Row],[MUNICÍPIO - IBGE]]</f>
        <v>Nova Fátima</v>
      </c>
      <c r="G2080">
        <f>VLOOKUP(H2080,estados!C:F,3,0)</f>
        <v>417</v>
      </c>
      <c r="H2080" t="str">
        <f>municipios[[#This Row],[UF]]</f>
        <v>BA</v>
      </c>
      <c r="I2080" t="str">
        <f t="shared" si="32"/>
        <v>292273</v>
      </c>
    </row>
    <row r="2081" spans="1:9" x14ac:dyDescent="0.25">
      <c r="A2081">
        <f>municipios[[#This Row],[CÓDIGO DO MUNICÍPIO - TOM]]</f>
        <v>3009</v>
      </c>
      <c r="B2081">
        <f>municipios[[#This Row],[CÓDIGO DO MUNICÍPIO - IBGE]]</f>
        <v>2922755</v>
      </c>
      <c r="C2081">
        <f>VLOOKUP(H2081,estados!C:G,5,0)</f>
        <v>29</v>
      </c>
      <c r="D2081" t="str">
        <f>VLOOKUP(H2081,estados!C:F,4,0)</f>
        <v>Bahia</v>
      </c>
      <c r="E2081" t="str">
        <f>VLOOKUP(H2081,estados!C:F,2,0)</f>
        <v>Nordeste</v>
      </c>
      <c r="F2081" t="str">
        <f>municipios[[#This Row],[MUNICÍPIO - IBGE]]</f>
        <v>Nova Ibiá</v>
      </c>
      <c r="G2081">
        <f>VLOOKUP(H2081,estados!C:F,3,0)</f>
        <v>417</v>
      </c>
      <c r="H2081" t="str">
        <f>municipios[[#This Row],[UF]]</f>
        <v>BA</v>
      </c>
      <c r="I2081" t="str">
        <f t="shared" si="32"/>
        <v>292275</v>
      </c>
    </row>
    <row r="2082" spans="1:9" x14ac:dyDescent="0.25">
      <c r="A2082">
        <f>municipios[[#This Row],[CÓDIGO DO MUNICÍPIO - TOM]]</f>
        <v>3011</v>
      </c>
      <c r="B2082">
        <f>municipios[[#This Row],[CÓDIGO DO MUNICÍPIO - IBGE]]</f>
        <v>2922854</v>
      </c>
      <c r="C2082">
        <f>VLOOKUP(H2082,estados!C:G,5,0)</f>
        <v>29</v>
      </c>
      <c r="D2082" t="str">
        <f>VLOOKUP(H2082,estados!C:F,4,0)</f>
        <v>Bahia</v>
      </c>
      <c r="E2082" t="str">
        <f>VLOOKUP(H2082,estados!C:F,2,0)</f>
        <v>Nordeste</v>
      </c>
      <c r="F2082" t="str">
        <f>municipios[[#This Row],[MUNICÍPIO - IBGE]]</f>
        <v>Nova Redenção</v>
      </c>
      <c r="G2082">
        <f>VLOOKUP(H2082,estados!C:F,3,0)</f>
        <v>417</v>
      </c>
      <c r="H2082" t="str">
        <f>municipios[[#This Row],[UF]]</f>
        <v>BA</v>
      </c>
      <c r="I2082" t="str">
        <f t="shared" si="32"/>
        <v>292285</v>
      </c>
    </row>
    <row r="2083" spans="1:9" x14ac:dyDescent="0.25">
      <c r="A2083">
        <f>municipios[[#This Row],[CÓDIGO DO MUNICÍPIO - TOM]]</f>
        <v>3013</v>
      </c>
      <c r="B2083">
        <f>municipios[[#This Row],[CÓDIGO DO MUNICÍPIO - IBGE]]</f>
        <v>2923035</v>
      </c>
      <c r="C2083">
        <f>VLOOKUP(H2083,estados!C:G,5,0)</f>
        <v>29</v>
      </c>
      <c r="D2083" t="str">
        <f>VLOOKUP(H2083,estados!C:F,4,0)</f>
        <v>Bahia</v>
      </c>
      <c r="E2083" t="str">
        <f>VLOOKUP(H2083,estados!C:F,2,0)</f>
        <v>Nordeste</v>
      </c>
      <c r="F2083" t="str">
        <f>municipios[[#This Row],[MUNICÍPIO - IBGE]]</f>
        <v>Novo Horizonte</v>
      </c>
      <c r="G2083">
        <f>VLOOKUP(H2083,estados!C:F,3,0)</f>
        <v>417</v>
      </c>
      <c r="H2083" t="str">
        <f>municipios[[#This Row],[UF]]</f>
        <v>BA</v>
      </c>
      <c r="I2083" t="str">
        <f t="shared" si="32"/>
        <v>292303</v>
      </c>
    </row>
    <row r="2084" spans="1:9" x14ac:dyDescent="0.25">
      <c r="A2084">
        <f>municipios[[#This Row],[CÓDIGO DO MUNICÍPIO - TOM]]</f>
        <v>3015</v>
      </c>
      <c r="B2084">
        <f>municipios[[#This Row],[CÓDIGO DO MUNICÍPIO - IBGE]]</f>
        <v>2923050</v>
      </c>
      <c r="C2084">
        <f>VLOOKUP(H2084,estados!C:G,5,0)</f>
        <v>29</v>
      </c>
      <c r="D2084" t="str">
        <f>VLOOKUP(H2084,estados!C:F,4,0)</f>
        <v>Bahia</v>
      </c>
      <c r="E2084" t="str">
        <f>VLOOKUP(H2084,estados!C:F,2,0)</f>
        <v>Nordeste</v>
      </c>
      <c r="F2084" t="str">
        <f>municipios[[#This Row],[MUNICÍPIO - IBGE]]</f>
        <v>Novo Triunfo</v>
      </c>
      <c r="G2084">
        <f>VLOOKUP(H2084,estados!C:F,3,0)</f>
        <v>417</v>
      </c>
      <c r="H2084" t="str">
        <f>municipios[[#This Row],[UF]]</f>
        <v>BA</v>
      </c>
      <c r="I2084" t="str">
        <f t="shared" si="32"/>
        <v>292305</v>
      </c>
    </row>
    <row r="2085" spans="1:9" x14ac:dyDescent="0.25">
      <c r="A2085">
        <f>municipios[[#This Row],[CÓDIGO DO MUNICÍPIO - TOM]]</f>
        <v>3017</v>
      </c>
      <c r="B2085">
        <f>municipios[[#This Row],[CÓDIGO DO MUNICÍPIO - IBGE]]</f>
        <v>2923357</v>
      </c>
      <c r="C2085">
        <f>VLOOKUP(H2085,estados!C:G,5,0)</f>
        <v>29</v>
      </c>
      <c r="D2085" t="str">
        <f>VLOOKUP(H2085,estados!C:F,4,0)</f>
        <v>Bahia</v>
      </c>
      <c r="E2085" t="str">
        <f>VLOOKUP(H2085,estados!C:F,2,0)</f>
        <v>Nordeste</v>
      </c>
      <c r="F2085" t="str">
        <f>municipios[[#This Row],[MUNICÍPIO - IBGE]]</f>
        <v>Ourolândia</v>
      </c>
      <c r="G2085">
        <f>VLOOKUP(H2085,estados!C:F,3,0)</f>
        <v>417</v>
      </c>
      <c r="H2085" t="str">
        <f>municipios[[#This Row],[UF]]</f>
        <v>BA</v>
      </c>
      <c r="I2085" t="str">
        <f t="shared" si="32"/>
        <v>292335</v>
      </c>
    </row>
    <row r="2086" spans="1:9" x14ac:dyDescent="0.25">
      <c r="A2086">
        <f>municipios[[#This Row],[CÓDIGO DO MUNICÍPIO - TOM]]</f>
        <v>3019</v>
      </c>
      <c r="B2086">
        <f>municipios[[#This Row],[CÓDIGO DO MUNICÍPIO - IBGE]]</f>
        <v>2924678</v>
      </c>
      <c r="C2086">
        <f>VLOOKUP(H2086,estados!C:G,5,0)</f>
        <v>29</v>
      </c>
      <c r="D2086" t="str">
        <f>VLOOKUP(H2086,estados!C:F,4,0)</f>
        <v>Bahia</v>
      </c>
      <c r="E2086" t="str">
        <f>VLOOKUP(H2086,estados!C:F,2,0)</f>
        <v>Nordeste</v>
      </c>
      <c r="F2086" t="str">
        <f>municipios[[#This Row],[MUNICÍPIO - IBGE]]</f>
        <v>Piraí do Norte</v>
      </c>
      <c r="G2086">
        <f>VLOOKUP(H2086,estados!C:F,3,0)</f>
        <v>417</v>
      </c>
      <c r="H2086" t="str">
        <f>municipios[[#This Row],[UF]]</f>
        <v>BA</v>
      </c>
      <c r="I2086" t="str">
        <f t="shared" si="32"/>
        <v>292467</v>
      </c>
    </row>
    <row r="2087" spans="1:9" x14ac:dyDescent="0.25">
      <c r="A2087">
        <f>municipios[[#This Row],[CÓDIGO DO MUNICÍPIO - TOM]]</f>
        <v>3021</v>
      </c>
      <c r="B2087">
        <f>municipios[[#This Row],[CÓDIGO DO MUNICÍPIO - IBGE]]</f>
        <v>2925253</v>
      </c>
      <c r="C2087">
        <f>VLOOKUP(H2087,estados!C:G,5,0)</f>
        <v>29</v>
      </c>
      <c r="D2087" t="str">
        <f>VLOOKUP(H2087,estados!C:F,4,0)</f>
        <v>Bahia</v>
      </c>
      <c r="E2087" t="str">
        <f>VLOOKUP(H2087,estados!C:F,2,0)</f>
        <v>Nordeste</v>
      </c>
      <c r="F2087" t="str">
        <f>municipios[[#This Row],[MUNICÍPIO - IBGE]]</f>
        <v>Ponto Novo</v>
      </c>
      <c r="G2087">
        <f>VLOOKUP(H2087,estados!C:F,3,0)</f>
        <v>417</v>
      </c>
      <c r="H2087" t="str">
        <f>municipios[[#This Row],[UF]]</f>
        <v>BA</v>
      </c>
      <c r="I2087" t="str">
        <f t="shared" si="32"/>
        <v>292525</v>
      </c>
    </row>
    <row r="2088" spans="1:9" x14ac:dyDescent="0.25">
      <c r="A2088">
        <f>municipios[[#This Row],[CÓDIGO DO MUNICÍPIO - TOM]]</f>
        <v>3023</v>
      </c>
      <c r="B2088">
        <f>municipios[[#This Row],[CÓDIGO DO MUNICÍPIO - IBGE]]</f>
        <v>2925758</v>
      </c>
      <c r="C2088">
        <f>VLOOKUP(H2088,estados!C:G,5,0)</f>
        <v>29</v>
      </c>
      <c r="D2088" t="str">
        <f>VLOOKUP(H2088,estados!C:F,4,0)</f>
        <v>Bahia</v>
      </c>
      <c r="E2088" t="str">
        <f>VLOOKUP(H2088,estados!C:F,2,0)</f>
        <v>Nordeste</v>
      </c>
      <c r="F2088" t="str">
        <f>municipios[[#This Row],[MUNICÍPIO - IBGE]]</f>
        <v>Presidente Tancredo Neves</v>
      </c>
      <c r="G2088">
        <f>VLOOKUP(H2088,estados!C:F,3,0)</f>
        <v>417</v>
      </c>
      <c r="H2088" t="str">
        <f>municipios[[#This Row],[UF]]</f>
        <v>BA</v>
      </c>
      <c r="I2088" t="str">
        <f t="shared" si="32"/>
        <v>292575</v>
      </c>
    </row>
    <row r="2089" spans="1:9" x14ac:dyDescent="0.25">
      <c r="A2089">
        <f>municipios[[#This Row],[CÓDIGO DO MUNICÍPIO - TOM]]</f>
        <v>3025</v>
      </c>
      <c r="B2089">
        <f>municipios[[#This Row],[CÓDIGO DO MUNICÍPIO - IBGE]]</f>
        <v>2925931</v>
      </c>
      <c r="C2089">
        <f>VLOOKUP(H2089,estados!C:G,5,0)</f>
        <v>29</v>
      </c>
      <c r="D2089" t="str">
        <f>VLOOKUP(H2089,estados!C:F,4,0)</f>
        <v>Bahia</v>
      </c>
      <c r="E2089" t="str">
        <f>VLOOKUP(H2089,estados!C:F,2,0)</f>
        <v>Nordeste</v>
      </c>
      <c r="F2089" t="str">
        <f>municipios[[#This Row],[MUNICÍPIO - IBGE]]</f>
        <v>Quixabeira</v>
      </c>
      <c r="G2089">
        <f>VLOOKUP(H2089,estados!C:F,3,0)</f>
        <v>417</v>
      </c>
      <c r="H2089" t="str">
        <f>municipios[[#This Row],[UF]]</f>
        <v>BA</v>
      </c>
      <c r="I2089" t="str">
        <f t="shared" si="32"/>
        <v>292593</v>
      </c>
    </row>
    <row r="2090" spans="1:9" x14ac:dyDescent="0.25">
      <c r="A2090">
        <f>municipios[[#This Row],[CÓDIGO DO MUNICÍPIO - TOM]]</f>
        <v>3027</v>
      </c>
      <c r="B2090">
        <f>municipios[[#This Row],[CÓDIGO DO MUNICÍPIO - IBGE]]</f>
        <v>2926657</v>
      </c>
      <c r="C2090">
        <f>VLOOKUP(H2090,estados!C:G,5,0)</f>
        <v>29</v>
      </c>
      <c r="D2090" t="str">
        <f>VLOOKUP(H2090,estados!C:F,4,0)</f>
        <v>Bahia</v>
      </c>
      <c r="E2090" t="str">
        <f>VLOOKUP(H2090,estados!C:F,2,0)</f>
        <v>Nordeste</v>
      </c>
      <c r="F2090" t="str">
        <f>municipios[[#This Row],[MUNICÍPIO - IBGE]]</f>
        <v>Ribeirão do Largo</v>
      </c>
      <c r="G2090">
        <f>VLOOKUP(H2090,estados!C:F,3,0)</f>
        <v>417</v>
      </c>
      <c r="H2090" t="str">
        <f>municipios[[#This Row],[UF]]</f>
        <v>BA</v>
      </c>
      <c r="I2090" t="str">
        <f t="shared" si="32"/>
        <v>292665</v>
      </c>
    </row>
    <row r="2091" spans="1:9" x14ac:dyDescent="0.25">
      <c r="A2091">
        <f>municipios[[#This Row],[CÓDIGO DO MUNICÍPIO - TOM]]</f>
        <v>3029</v>
      </c>
      <c r="B2091">
        <f>municipios[[#This Row],[CÓDIGO DO MUNICÍPIO - IBGE]]</f>
        <v>2928950</v>
      </c>
      <c r="C2091">
        <f>VLOOKUP(H2091,estados!C:G,5,0)</f>
        <v>29</v>
      </c>
      <c r="D2091" t="str">
        <f>VLOOKUP(H2091,estados!C:F,4,0)</f>
        <v>Bahia</v>
      </c>
      <c r="E2091" t="str">
        <f>VLOOKUP(H2091,estados!C:F,2,0)</f>
        <v>Nordeste</v>
      </c>
      <c r="F2091" t="str">
        <f>municipios[[#This Row],[MUNICÍPIO - IBGE]]</f>
        <v>São Domingos</v>
      </c>
      <c r="G2091">
        <f>VLOOKUP(H2091,estados!C:F,3,0)</f>
        <v>417</v>
      </c>
      <c r="H2091" t="str">
        <f>municipios[[#This Row],[UF]]</f>
        <v>BA</v>
      </c>
      <c r="I2091" t="str">
        <f t="shared" si="32"/>
        <v>292895</v>
      </c>
    </row>
    <row r="2092" spans="1:9" x14ac:dyDescent="0.25">
      <c r="A2092">
        <f>municipios[[#This Row],[CÓDIGO DO MUNICÍPIO - TOM]]</f>
        <v>3031</v>
      </c>
      <c r="B2092">
        <f>municipios[[#This Row],[CÓDIGO DO MUNICÍPIO - IBGE]]</f>
        <v>2929057</v>
      </c>
      <c r="C2092">
        <f>VLOOKUP(H2092,estados!C:G,5,0)</f>
        <v>29</v>
      </c>
      <c r="D2092" t="str">
        <f>VLOOKUP(H2092,estados!C:F,4,0)</f>
        <v>Bahia</v>
      </c>
      <c r="E2092" t="str">
        <f>VLOOKUP(H2092,estados!C:F,2,0)</f>
        <v>Nordeste</v>
      </c>
      <c r="F2092" t="str">
        <f>municipios[[#This Row],[MUNICÍPIO - IBGE]]</f>
        <v>São Félix do Coribe</v>
      </c>
      <c r="G2092">
        <f>VLOOKUP(H2092,estados!C:F,3,0)</f>
        <v>417</v>
      </c>
      <c r="H2092" t="str">
        <f>municipios[[#This Row],[UF]]</f>
        <v>BA</v>
      </c>
      <c r="I2092" t="str">
        <f t="shared" si="32"/>
        <v>292905</v>
      </c>
    </row>
    <row r="2093" spans="1:9" x14ac:dyDescent="0.25">
      <c r="A2093">
        <f>municipios[[#This Row],[CÓDIGO DO MUNICÍPIO - TOM]]</f>
        <v>3033</v>
      </c>
      <c r="B2093">
        <f>municipios[[#This Row],[CÓDIGO DO MUNICÍPIO - IBGE]]</f>
        <v>2929370</v>
      </c>
      <c r="C2093">
        <f>VLOOKUP(H2093,estados!C:G,5,0)</f>
        <v>29</v>
      </c>
      <c r="D2093" t="str">
        <f>VLOOKUP(H2093,estados!C:F,4,0)</f>
        <v>Bahia</v>
      </c>
      <c r="E2093" t="str">
        <f>VLOOKUP(H2093,estados!C:F,2,0)</f>
        <v>Nordeste</v>
      </c>
      <c r="F2093" t="str">
        <f>municipios[[#This Row],[MUNICÍPIO - IBGE]]</f>
        <v>São José do Jacuípe</v>
      </c>
      <c r="G2093">
        <f>VLOOKUP(H2093,estados!C:F,3,0)</f>
        <v>417</v>
      </c>
      <c r="H2093" t="str">
        <f>municipios[[#This Row],[UF]]</f>
        <v>BA</v>
      </c>
      <c r="I2093" t="str">
        <f t="shared" si="32"/>
        <v>292937</v>
      </c>
    </row>
    <row r="2094" spans="1:9" x14ac:dyDescent="0.25">
      <c r="A2094">
        <f>municipios[[#This Row],[CÓDIGO DO MUNICÍPIO - TOM]]</f>
        <v>3035</v>
      </c>
      <c r="B2094">
        <f>municipios[[#This Row],[CÓDIGO DO MUNICÍPIO - IBGE]]</f>
        <v>2929354</v>
      </c>
      <c r="C2094">
        <f>VLOOKUP(H2094,estados!C:G,5,0)</f>
        <v>29</v>
      </c>
      <c r="D2094" t="str">
        <f>VLOOKUP(H2094,estados!C:F,4,0)</f>
        <v>Bahia</v>
      </c>
      <c r="E2094" t="str">
        <f>VLOOKUP(H2094,estados!C:F,2,0)</f>
        <v>Nordeste</v>
      </c>
      <c r="F2094" t="str">
        <f>municipios[[#This Row],[MUNICÍPIO - IBGE]]</f>
        <v>São José da Vitória</v>
      </c>
      <c r="G2094">
        <f>VLOOKUP(H2094,estados!C:F,3,0)</f>
        <v>417</v>
      </c>
      <c r="H2094" t="str">
        <f>municipios[[#This Row],[UF]]</f>
        <v>BA</v>
      </c>
      <c r="I2094" t="str">
        <f t="shared" si="32"/>
        <v>292935</v>
      </c>
    </row>
    <row r="2095" spans="1:9" x14ac:dyDescent="0.25">
      <c r="A2095">
        <f>municipios[[#This Row],[CÓDIGO DO MUNICÍPIO - TOM]]</f>
        <v>3037</v>
      </c>
      <c r="B2095">
        <f>municipios[[#This Row],[CÓDIGO DO MUNICÍPIO - IBGE]]</f>
        <v>2929750</v>
      </c>
      <c r="C2095">
        <f>VLOOKUP(H2095,estados!C:G,5,0)</f>
        <v>29</v>
      </c>
      <c r="D2095" t="str">
        <f>VLOOKUP(H2095,estados!C:F,4,0)</f>
        <v>Bahia</v>
      </c>
      <c r="E2095" t="str">
        <f>VLOOKUP(H2095,estados!C:F,2,0)</f>
        <v>Nordeste</v>
      </c>
      <c r="F2095" t="str">
        <f>municipios[[#This Row],[MUNICÍPIO - IBGE]]</f>
        <v>Saubara</v>
      </c>
      <c r="G2095">
        <f>VLOOKUP(H2095,estados!C:F,3,0)</f>
        <v>417</v>
      </c>
      <c r="H2095" t="str">
        <f>municipios[[#This Row],[UF]]</f>
        <v>BA</v>
      </c>
      <c r="I2095" t="str">
        <f t="shared" si="32"/>
        <v>292975</v>
      </c>
    </row>
    <row r="2096" spans="1:9" x14ac:dyDescent="0.25">
      <c r="A2096">
        <f>municipios[[#This Row],[CÓDIGO DO MUNICÍPIO - TOM]]</f>
        <v>3039</v>
      </c>
      <c r="B2096">
        <f>municipios[[#This Row],[CÓDIGO DO MUNICÍPIO - IBGE]]</f>
        <v>2930154</v>
      </c>
      <c r="C2096">
        <f>VLOOKUP(H2096,estados!C:G,5,0)</f>
        <v>29</v>
      </c>
      <c r="D2096" t="str">
        <f>VLOOKUP(H2096,estados!C:F,4,0)</f>
        <v>Bahia</v>
      </c>
      <c r="E2096" t="str">
        <f>VLOOKUP(H2096,estados!C:F,2,0)</f>
        <v>Nordeste</v>
      </c>
      <c r="F2096" t="str">
        <f>municipios[[#This Row],[MUNICÍPIO - IBGE]]</f>
        <v>Serra do Ramalho</v>
      </c>
      <c r="G2096">
        <f>VLOOKUP(H2096,estados!C:F,3,0)</f>
        <v>417</v>
      </c>
      <c r="H2096" t="str">
        <f>municipios[[#This Row],[UF]]</f>
        <v>BA</v>
      </c>
      <c r="I2096" t="str">
        <f t="shared" si="32"/>
        <v>293015</v>
      </c>
    </row>
    <row r="2097" spans="1:9" x14ac:dyDescent="0.25">
      <c r="A2097">
        <f>municipios[[#This Row],[CÓDIGO DO MUNICÍPIO - TOM]]</f>
        <v>3041</v>
      </c>
      <c r="B2097">
        <f>municipios[[#This Row],[CÓDIGO DO MUNICÍPIO - IBGE]]</f>
        <v>2930758</v>
      </c>
      <c r="C2097">
        <f>VLOOKUP(H2097,estados!C:G,5,0)</f>
        <v>29</v>
      </c>
      <c r="D2097" t="str">
        <f>VLOOKUP(H2097,estados!C:F,4,0)</f>
        <v>Bahia</v>
      </c>
      <c r="E2097" t="str">
        <f>VLOOKUP(H2097,estados!C:F,2,0)</f>
        <v>Nordeste</v>
      </c>
      <c r="F2097" t="str">
        <f>municipios[[#This Row],[MUNICÍPIO - IBGE]]</f>
        <v>Sítio do Mato</v>
      </c>
      <c r="G2097">
        <f>VLOOKUP(H2097,estados!C:F,3,0)</f>
        <v>417</v>
      </c>
      <c r="H2097" t="str">
        <f>municipios[[#This Row],[UF]]</f>
        <v>BA</v>
      </c>
      <c r="I2097" t="str">
        <f t="shared" si="32"/>
        <v>293075</v>
      </c>
    </row>
    <row r="2098" spans="1:9" x14ac:dyDescent="0.25">
      <c r="A2098">
        <f>municipios[[#This Row],[CÓDIGO DO MUNICÍPIO - TOM]]</f>
        <v>3043</v>
      </c>
      <c r="B2098">
        <f>municipios[[#This Row],[CÓDIGO DO MUNICÍPIO - IBGE]]</f>
        <v>2930766</v>
      </c>
      <c r="C2098">
        <f>VLOOKUP(H2098,estados!C:G,5,0)</f>
        <v>29</v>
      </c>
      <c r="D2098" t="str">
        <f>VLOOKUP(H2098,estados!C:F,4,0)</f>
        <v>Bahia</v>
      </c>
      <c r="E2098" t="str">
        <f>VLOOKUP(H2098,estados!C:F,2,0)</f>
        <v>Nordeste</v>
      </c>
      <c r="F2098" t="str">
        <f>municipios[[#This Row],[MUNICÍPIO - IBGE]]</f>
        <v>Sítio do Quinto</v>
      </c>
      <c r="G2098">
        <f>VLOOKUP(H2098,estados!C:F,3,0)</f>
        <v>417</v>
      </c>
      <c r="H2098" t="str">
        <f>municipios[[#This Row],[UF]]</f>
        <v>BA</v>
      </c>
      <c r="I2098" t="str">
        <f t="shared" si="32"/>
        <v>293076</v>
      </c>
    </row>
    <row r="2099" spans="1:9" x14ac:dyDescent="0.25">
      <c r="A2099">
        <f>municipios[[#This Row],[CÓDIGO DO MUNICÍPIO - TOM]]</f>
        <v>3045</v>
      </c>
      <c r="B2099">
        <f>municipios[[#This Row],[CÓDIGO DO MUNICÍPIO - IBGE]]</f>
        <v>2930774</v>
      </c>
      <c r="C2099">
        <f>VLOOKUP(H2099,estados!C:G,5,0)</f>
        <v>29</v>
      </c>
      <c r="D2099" t="str">
        <f>VLOOKUP(H2099,estados!C:F,4,0)</f>
        <v>Bahia</v>
      </c>
      <c r="E2099" t="str">
        <f>VLOOKUP(H2099,estados!C:F,2,0)</f>
        <v>Nordeste</v>
      </c>
      <c r="F2099" t="str">
        <f>municipios[[#This Row],[MUNICÍPIO - IBGE]]</f>
        <v>Sobradinho</v>
      </c>
      <c r="G2099">
        <f>VLOOKUP(H2099,estados!C:F,3,0)</f>
        <v>417</v>
      </c>
      <c r="H2099" t="str">
        <f>municipios[[#This Row],[UF]]</f>
        <v>BA</v>
      </c>
      <c r="I2099" t="str">
        <f t="shared" si="32"/>
        <v>293077</v>
      </c>
    </row>
    <row r="2100" spans="1:9" x14ac:dyDescent="0.25">
      <c r="A2100">
        <f>municipios[[#This Row],[CÓDIGO DO MUNICÍPIO - TOM]]</f>
        <v>3047</v>
      </c>
      <c r="B2100">
        <f>municipios[[#This Row],[CÓDIGO DO MUNICÍPIO - IBGE]]</f>
        <v>2932457</v>
      </c>
      <c r="C2100">
        <f>VLOOKUP(H2100,estados!C:G,5,0)</f>
        <v>29</v>
      </c>
      <c r="D2100" t="str">
        <f>VLOOKUP(H2100,estados!C:F,4,0)</f>
        <v>Bahia</v>
      </c>
      <c r="E2100" t="str">
        <f>VLOOKUP(H2100,estados!C:F,2,0)</f>
        <v>Nordeste</v>
      </c>
      <c r="F2100" t="str">
        <f>municipios[[#This Row],[MUNICÍPIO - IBGE]]</f>
        <v>Umburanas</v>
      </c>
      <c r="G2100">
        <f>VLOOKUP(H2100,estados!C:F,3,0)</f>
        <v>417</v>
      </c>
      <c r="H2100" t="str">
        <f>municipios[[#This Row],[UF]]</f>
        <v>BA</v>
      </c>
      <c r="I2100" t="str">
        <f t="shared" si="32"/>
        <v>293245</v>
      </c>
    </row>
    <row r="2101" spans="1:9" x14ac:dyDescent="0.25">
      <c r="A2101">
        <f>municipios[[#This Row],[CÓDIGO DO MUNICÍPIO - TOM]]</f>
        <v>3049</v>
      </c>
      <c r="B2101">
        <f>municipios[[#This Row],[CÓDIGO DO MUNICÍPIO - IBGE]]</f>
        <v>2933174</v>
      </c>
      <c r="C2101">
        <f>VLOOKUP(H2101,estados!C:G,5,0)</f>
        <v>29</v>
      </c>
      <c r="D2101" t="str">
        <f>VLOOKUP(H2101,estados!C:F,4,0)</f>
        <v>Bahia</v>
      </c>
      <c r="E2101" t="str">
        <f>VLOOKUP(H2101,estados!C:F,2,0)</f>
        <v>Nordeste</v>
      </c>
      <c r="F2101" t="str">
        <f>municipios[[#This Row],[MUNICÍPIO - IBGE]]</f>
        <v>Varzedo</v>
      </c>
      <c r="G2101">
        <f>VLOOKUP(H2101,estados!C:F,3,0)</f>
        <v>417</v>
      </c>
      <c r="H2101" t="str">
        <f>municipios[[#This Row],[UF]]</f>
        <v>BA</v>
      </c>
      <c r="I2101" t="str">
        <f t="shared" si="32"/>
        <v>293317</v>
      </c>
    </row>
    <row r="2102" spans="1:9" x14ac:dyDescent="0.25">
      <c r="A2102">
        <f>municipios[[#This Row],[CÓDIGO DO MUNICÍPIO - TOM]]</f>
        <v>3051</v>
      </c>
      <c r="B2102">
        <f>municipios[[#This Row],[CÓDIGO DO MUNICÍPIO - IBGE]]</f>
        <v>2933257</v>
      </c>
      <c r="C2102">
        <f>VLOOKUP(H2102,estados!C:G,5,0)</f>
        <v>29</v>
      </c>
      <c r="D2102" t="str">
        <f>VLOOKUP(H2102,estados!C:F,4,0)</f>
        <v>Bahia</v>
      </c>
      <c r="E2102" t="str">
        <f>VLOOKUP(H2102,estados!C:F,2,0)</f>
        <v>Nordeste</v>
      </c>
      <c r="F2102" t="str">
        <f>municipios[[#This Row],[MUNICÍPIO - IBGE]]</f>
        <v>Vereda</v>
      </c>
      <c r="G2102">
        <f>VLOOKUP(H2102,estados!C:F,3,0)</f>
        <v>417</v>
      </c>
      <c r="H2102" t="str">
        <f>municipios[[#This Row],[UF]]</f>
        <v>BA</v>
      </c>
      <c r="I2102" t="str">
        <f t="shared" si="32"/>
        <v>293325</v>
      </c>
    </row>
    <row r="2103" spans="1:9" x14ac:dyDescent="0.25">
      <c r="A2103">
        <f>municipios[[#This Row],[CÓDIGO DO MUNICÍPIO - TOM]]</f>
        <v>3053</v>
      </c>
      <c r="B2103">
        <f>municipios[[#This Row],[CÓDIGO DO MUNICÍPIO - IBGE]]</f>
        <v>3522158</v>
      </c>
      <c r="C2103">
        <f>VLOOKUP(H2103,estados!C:G,5,0)</f>
        <v>35</v>
      </c>
      <c r="D2103" t="str">
        <f>VLOOKUP(H2103,estados!C:F,4,0)</f>
        <v>São Paulo</v>
      </c>
      <c r="E2103" t="str">
        <f>VLOOKUP(H2103,estados!C:F,2,0)</f>
        <v>Sudeste</v>
      </c>
      <c r="F2103" t="str">
        <f>municipios[[#This Row],[MUNICÍPIO - IBGE]]</f>
        <v>Itaoca</v>
      </c>
      <c r="G2103">
        <f>VLOOKUP(H2103,estados!C:F,3,0)</f>
        <v>645</v>
      </c>
      <c r="H2103" t="str">
        <f>municipios[[#This Row],[UF]]</f>
        <v>SP</v>
      </c>
      <c r="I2103" t="str">
        <f t="shared" si="32"/>
        <v>352215</v>
      </c>
    </row>
    <row r="2104" spans="1:9" x14ac:dyDescent="0.25">
      <c r="A2104">
        <f>municipios[[#This Row],[CÓDIGO DO MUNICÍPIO - TOM]]</f>
        <v>3055</v>
      </c>
      <c r="B2104">
        <f>municipios[[#This Row],[CÓDIGO DO MUNICÍPIO - IBGE]]</f>
        <v>3522653</v>
      </c>
      <c r="C2104">
        <f>VLOOKUP(H2104,estados!C:G,5,0)</f>
        <v>35</v>
      </c>
      <c r="D2104" t="str">
        <f>VLOOKUP(H2104,estados!C:F,4,0)</f>
        <v>São Paulo</v>
      </c>
      <c r="E2104" t="str">
        <f>VLOOKUP(H2104,estados!C:F,2,0)</f>
        <v>Sudeste</v>
      </c>
      <c r="F2104" t="str">
        <f>municipios[[#This Row],[MUNICÍPIO - IBGE]]</f>
        <v>Itapirapuã Paulista</v>
      </c>
      <c r="G2104">
        <f>VLOOKUP(H2104,estados!C:F,3,0)</f>
        <v>645</v>
      </c>
      <c r="H2104" t="str">
        <f>municipios[[#This Row],[UF]]</f>
        <v>SP</v>
      </c>
      <c r="I2104" t="str">
        <f t="shared" si="32"/>
        <v>352265</v>
      </c>
    </row>
    <row r="2105" spans="1:9" x14ac:dyDescent="0.25">
      <c r="A2105">
        <f>municipios[[#This Row],[CÓDIGO DO MUNICÍPIO - TOM]]</f>
        <v>3057</v>
      </c>
      <c r="B2105">
        <f>municipios[[#This Row],[CÓDIGO DO MUNICÍPIO - IBGE]]</f>
        <v>3543253</v>
      </c>
      <c r="C2105">
        <f>VLOOKUP(H2105,estados!C:G,5,0)</f>
        <v>35</v>
      </c>
      <c r="D2105" t="str">
        <f>VLOOKUP(H2105,estados!C:F,4,0)</f>
        <v>São Paulo</v>
      </c>
      <c r="E2105" t="str">
        <f>VLOOKUP(H2105,estados!C:F,2,0)</f>
        <v>Sudeste</v>
      </c>
      <c r="F2105" t="str">
        <f>municipios[[#This Row],[MUNICÍPIO - IBGE]]</f>
        <v>Ribeirão Grande</v>
      </c>
      <c r="G2105">
        <f>VLOOKUP(H2105,estados!C:F,3,0)</f>
        <v>645</v>
      </c>
      <c r="H2105" t="str">
        <f>municipios[[#This Row],[UF]]</f>
        <v>SP</v>
      </c>
      <c r="I2105" t="str">
        <f t="shared" si="32"/>
        <v>354325</v>
      </c>
    </row>
    <row r="2106" spans="1:9" x14ac:dyDescent="0.25">
      <c r="A2106">
        <f>municipios[[#This Row],[CÓDIGO DO MUNICÍPIO - TOM]]</f>
        <v>3059</v>
      </c>
      <c r="B2106">
        <f>municipios[[#This Row],[CÓDIGO DO MUNICÍPIO - IBGE]]</f>
        <v>3507159</v>
      </c>
      <c r="C2106">
        <f>VLOOKUP(H2106,estados!C:G,5,0)</f>
        <v>35</v>
      </c>
      <c r="D2106" t="str">
        <f>VLOOKUP(H2106,estados!C:F,4,0)</f>
        <v>São Paulo</v>
      </c>
      <c r="E2106" t="str">
        <f>VLOOKUP(H2106,estados!C:F,2,0)</f>
        <v>Sudeste</v>
      </c>
      <c r="F2106" t="str">
        <f>municipios[[#This Row],[MUNICÍPIO - IBGE]]</f>
        <v>Bom Sucesso de Itararé</v>
      </c>
      <c r="G2106">
        <f>VLOOKUP(H2106,estados!C:F,3,0)</f>
        <v>645</v>
      </c>
      <c r="H2106" t="str">
        <f>municipios[[#This Row],[UF]]</f>
        <v>SP</v>
      </c>
      <c r="I2106" t="str">
        <f t="shared" si="32"/>
        <v>350715</v>
      </c>
    </row>
    <row r="2107" spans="1:9" x14ac:dyDescent="0.25">
      <c r="A2107">
        <f>municipios[[#This Row],[CÓDIGO DO MUNICÍPIO - TOM]]</f>
        <v>3061</v>
      </c>
      <c r="B2107">
        <f>municipios[[#This Row],[CÓDIGO DO MUNICÍPIO - IBGE]]</f>
        <v>3532827</v>
      </c>
      <c r="C2107">
        <f>VLOOKUP(H2107,estados!C:G,5,0)</f>
        <v>35</v>
      </c>
      <c r="D2107" t="str">
        <f>VLOOKUP(H2107,estados!C:F,4,0)</f>
        <v>São Paulo</v>
      </c>
      <c r="E2107" t="str">
        <f>VLOOKUP(H2107,estados!C:F,2,0)</f>
        <v>Sudeste</v>
      </c>
      <c r="F2107" t="str">
        <f>municipios[[#This Row],[MUNICÍPIO - IBGE]]</f>
        <v>Nova Campina</v>
      </c>
      <c r="G2107">
        <f>VLOOKUP(H2107,estados!C:F,3,0)</f>
        <v>645</v>
      </c>
      <c r="H2107" t="str">
        <f>municipios[[#This Row],[UF]]</f>
        <v>SP</v>
      </c>
      <c r="I2107" t="str">
        <f t="shared" si="32"/>
        <v>353282</v>
      </c>
    </row>
    <row r="2108" spans="1:9" x14ac:dyDescent="0.25">
      <c r="A2108">
        <f>municipios[[#This Row],[CÓDIGO DO MUNICÍPIO - TOM]]</f>
        <v>3063</v>
      </c>
      <c r="B2108">
        <f>municipios[[#This Row],[CÓDIGO DO MUNICÍPIO - IBGE]]</f>
        <v>3553856</v>
      </c>
      <c r="C2108">
        <f>VLOOKUP(H2108,estados!C:G,5,0)</f>
        <v>35</v>
      </c>
      <c r="D2108" t="str">
        <f>VLOOKUP(H2108,estados!C:F,4,0)</f>
        <v>São Paulo</v>
      </c>
      <c r="E2108" t="str">
        <f>VLOOKUP(H2108,estados!C:F,2,0)</f>
        <v>Sudeste</v>
      </c>
      <c r="F2108" t="str">
        <f>municipios[[#This Row],[MUNICÍPIO - IBGE]]</f>
        <v>Taquarivaí</v>
      </c>
      <c r="G2108">
        <f>VLOOKUP(H2108,estados!C:F,3,0)</f>
        <v>645</v>
      </c>
      <c r="H2108" t="str">
        <f>municipios[[#This Row],[UF]]</f>
        <v>SP</v>
      </c>
      <c r="I2108" t="str">
        <f t="shared" si="32"/>
        <v>355385</v>
      </c>
    </row>
    <row r="2109" spans="1:9" x14ac:dyDescent="0.25">
      <c r="A2109">
        <f>municipios[[#This Row],[CÓDIGO DO MUNICÍPIO - TOM]]</f>
        <v>3065</v>
      </c>
      <c r="B2109">
        <f>municipios[[#This Row],[CÓDIGO DO MUNICÍPIO - IBGE]]</f>
        <v>3501152</v>
      </c>
      <c r="C2109">
        <f>VLOOKUP(H2109,estados!C:G,5,0)</f>
        <v>35</v>
      </c>
      <c r="D2109" t="str">
        <f>VLOOKUP(H2109,estados!C:F,4,0)</f>
        <v>São Paulo</v>
      </c>
      <c r="E2109" t="str">
        <f>VLOOKUP(H2109,estados!C:F,2,0)</f>
        <v>Sudeste</v>
      </c>
      <c r="F2109" t="str">
        <f>municipios[[#This Row],[MUNICÍPIO - IBGE]]</f>
        <v>Alumínio</v>
      </c>
      <c r="G2109">
        <f>VLOOKUP(H2109,estados!C:F,3,0)</f>
        <v>645</v>
      </c>
      <c r="H2109" t="str">
        <f>municipios[[#This Row],[UF]]</f>
        <v>SP</v>
      </c>
      <c r="I2109" t="str">
        <f t="shared" si="32"/>
        <v>350115</v>
      </c>
    </row>
    <row r="2110" spans="1:9" x14ac:dyDescent="0.25">
      <c r="A2110">
        <f>municipios[[#This Row],[CÓDIGO DO MUNICÍPIO - TOM]]</f>
        <v>3067</v>
      </c>
      <c r="B2110">
        <f>municipios[[#This Row],[CÓDIGO DO MUNICÍPIO - IBGE]]</f>
        <v>3502754</v>
      </c>
      <c r="C2110">
        <f>VLOOKUP(H2110,estados!C:G,5,0)</f>
        <v>35</v>
      </c>
      <c r="D2110" t="str">
        <f>VLOOKUP(H2110,estados!C:F,4,0)</f>
        <v>São Paulo</v>
      </c>
      <c r="E2110" t="str">
        <f>VLOOKUP(H2110,estados!C:F,2,0)</f>
        <v>Sudeste</v>
      </c>
      <c r="F2110" t="str">
        <f>municipios[[#This Row],[MUNICÍPIO - IBGE]]</f>
        <v>Araçariguama</v>
      </c>
      <c r="G2110">
        <f>VLOOKUP(H2110,estados!C:F,3,0)</f>
        <v>645</v>
      </c>
      <c r="H2110" t="str">
        <f>municipios[[#This Row],[UF]]</f>
        <v>SP</v>
      </c>
      <c r="I2110" t="str">
        <f t="shared" si="32"/>
        <v>350275</v>
      </c>
    </row>
    <row r="2111" spans="1:9" x14ac:dyDescent="0.25">
      <c r="A2111">
        <f>municipios[[#This Row],[CÓDIGO DO MUNICÍPIO - TOM]]</f>
        <v>3069</v>
      </c>
      <c r="B2111">
        <f>municipios[[#This Row],[CÓDIGO DO MUNICÍPIO - IBGE]]</f>
        <v>2918555</v>
      </c>
      <c r="C2111">
        <f>VLOOKUP(H2111,estados!C:G,5,0)</f>
        <v>29</v>
      </c>
      <c r="D2111" t="str">
        <f>VLOOKUP(H2111,estados!C:F,4,0)</f>
        <v>Bahia</v>
      </c>
      <c r="E2111" t="str">
        <f>VLOOKUP(H2111,estados!C:F,2,0)</f>
        <v>Nordeste</v>
      </c>
      <c r="F2111" t="str">
        <f>municipios[[#This Row],[MUNICÍPIO - IBGE]]</f>
        <v>Jussari</v>
      </c>
      <c r="G2111">
        <f>VLOOKUP(H2111,estados!C:F,3,0)</f>
        <v>417</v>
      </c>
      <c r="H2111" t="str">
        <f>municipios[[#This Row],[UF]]</f>
        <v>BA</v>
      </c>
      <c r="I2111" t="str">
        <f t="shared" si="32"/>
        <v>291855</v>
      </c>
    </row>
    <row r="2112" spans="1:9" x14ac:dyDescent="0.25">
      <c r="A2112">
        <f>municipios[[#This Row],[CÓDIGO DO MUNICÍPIO - TOM]]</f>
        <v>3071</v>
      </c>
      <c r="B2112">
        <f>municipios[[#This Row],[CÓDIGO DO MUNICÍPIO - IBGE]]</f>
        <v>2901155</v>
      </c>
      <c r="C2112">
        <f>VLOOKUP(H2112,estados!C:G,5,0)</f>
        <v>29</v>
      </c>
      <c r="D2112" t="str">
        <f>VLOOKUP(H2112,estados!C:F,4,0)</f>
        <v>Bahia</v>
      </c>
      <c r="E2112" t="str">
        <f>VLOOKUP(H2112,estados!C:F,2,0)</f>
        <v>Nordeste</v>
      </c>
      <c r="F2112" t="str">
        <f>municipios[[#This Row],[MUNICÍPIO - IBGE]]</f>
        <v>América Dourada</v>
      </c>
      <c r="G2112">
        <f>VLOOKUP(H2112,estados!C:F,3,0)</f>
        <v>417</v>
      </c>
      <c r="H2112" t="str">
        <f>municipios[[#This Row],[UF]]</f>
        <v>BA</v>
      </c>
      <c r="I2112" t="str">
        <f t="shared" si="32"/>
        <v>290115</v>
      </c>
    </row>
    <row r="2113" spans="1:9" x14ac:dyDescent="0.25">
      <c r="A2113">
        <f>municipios[[#This Row],[CÓDIGO DO MUNICÍPIO - TOM]]</f>
        <v>3073</v>
      </c>
      <c r="B2113">
        <f>municipios[[#This Row],[CÓDIGO DO MUNICÍPIO - IBGE]]</f>
        <v>2902252</v>
      </c>
      <c r="C2113">
        <f>VLOOKUP(H2113,estados!C:G,5,0)</f>
        <v>29</v>
      </c>
      <c r="D2113" t="str">
        <f>VLOOKUP(H2113,estados!C:F,4,0)</f>
        <v>Bahia</v>
      </c>
      <c r="E2113" t="str">
        <f>VLOOKUP(H2113,estados!C:F,2,0)</f>
        <v>Nordeste</v>
      </c>
      <c r="F2113" t="str">
        <f>municipios[[#This Row],[MUNICÍPIO - IBGE]]</f>
        <v>Arataca</v>
      </c>
      <c r="G2113">
        <f>VLOOKUP(H2113,estados!C:F,3,0)</f>
        <v>417</v>
      </c>
      <c r="H2113" t="str">
        <f>municipios[[#This Row],[UF]]</f>
        <v>BA</v>
      </c>
      <c r="I2113" t="str">
        <f t="shared" si="32"/>
        <v>290225</v>
      </c>
    </row>
    <row r="2114" spans="1:9" x14ac:dyDescent="0.25">
      <c r="A2114">
        <f>municipios[[#This Row],[CÓDIGO DO MUNICÍPIO - TOM]]</f>
        <v>3075</v>
      </c>
      <c r="B2114">
        <f>municipios[[#This Row],[CÓDIGO DO MUNICÍPIO - IBGE]]</f>
        <v>2903235</v>
      </c>
      <c r="C2114">
        <f>VLOOKUP(H2114,estados!C:G,5,0)</f>
        <v>29</v>
      </c>
      <c r="D2114" t="str">
        <f>VLOOKUP(H2114,estados!C:F,4,0)</f>
        <v>Bahia</v>
      </c>
      <c r="E2114" t="str">
        <f>VLOOKUP(H2114,estados!C:F,2,0)</f>
        <v>Nordeste</v>
      </c>
      <c r="F2114" t="str">
        <f>municipios[[#This Row],[MUNICÍPIO - IBGE]]</f>
        <v>Barro Alto</v>
      </c>
      <c r="G2114">
        <f>VLOOKUP(H2114,estados!C:F,3,0)</f>
        <v>417</v>
      </c>
      <c r="H2114" t="str">
        <f>municipios[[#This Row],[UF]]</f>
        <v>BA</v>
      </c>
      <c r="I2114" t="str">
        <f t="shared" si="32"/>
        <v>290323</v>
      </c>
    </row>
    <row r="2115" spans="1:9" x14ac:dyDescent="0.25">
      <c r="A2115">
        <f>municipios[[#This Row],[CÓDIGO DO MUNICÍPIO - TOM]]</f>
        <v>3079</v>
      </c>
      <c r="B2115">
        <f>municipios[[#This Row],[CÓDIGO DO MUNICÍPIO - IBGE]]</f>
        <v>2904753</v>
      </c>
      <c r="C2115">
        <f>VLOOKUP(H2115,estados!C:G,5,0)</f>
        <v>29</v>
      </c>
      <c r="D2115" t="str">
        <f>VLOOKUP(H2115,estados!C:F,4,0)</f>
        <v>Bahia</v>
      </c>
      <c r="E2115" t="str">
        <f>VLOOKUP(H2115,estados!C:F,2,0)</f>
        <v>Nordeste</v>
      </c>
      <c r="F2115" t="str">
        <f>municipios[[#This Row],[MUNICÍPIO - IBGE]]</f>
        <v>Buritirama</v>
      </c>
      <c r="G2115">
        <f>VLOOKUP(H2115,estados!C:F,3,0)</f>
        <v>417</v>
      </c>
      <c r="H2115" t="str">
        <f>municipios[[#This Row],[UF]]</f>
        <v>BA</v>
      </c>
      <c r="I2115" t="str">
        <f t="shared" ref="I2115:I2178" si="33">LEFT(B2115,LEN(B2115)-1)</f>
        <v>290475</v>
      </c>
    </row>
    <row r="2116" spans="1:9" x14ac:dyDescent="0.25">
      <c r="A2116">
        <f>municipios[[#This Row],[CÓDIGO DO MUNICÍPIO - TOM]]</f>
        <v>3081</v>
      </c>
      <c r="B2116">
        <f>municipios[[#This Row],[CÓDIGO DO MUNICÍPIO - IBGE]]</f>
        <v>2906857</v>
      </c>
      <c r="C2116">
        <f>VLOOKUP(H2116,estados!C:G,5,0)</f>
        <v>29</v>
      </c>
      <c r="D2116" t="str">
        <f>VLOOKUP(H2116,estados!C:F,4,0)</f>
        <v>Bahia</v>
      </c>
      <c r="E2116" t="str">
        <f>VLOOKUP(H2116,estados!C:F,2,0)</f>
        <v>Nordeste</v>
      </c>
      <c r="F2116" t="str">
        <f>municipios[[#This Row],[MUNICÍPIO - IBGE]]</f>
        <v>Capela do Alto Alegre</v>
      </c>
      <c r="G2116">
        <f>VLOOKUP(H2116,estados!C:F,3,0)</f>
        <v>417</v>
      </c>
      <c r="H2116" t="str">
        <f>municipios[[#This Row],[UF]]</f>
        <v>BA</v>
      </c>
      <c r="I2116" t="str">
        <f t="shared" si="33"/>
        <v>290685</v>
      </c>
    </row>
    <row r="2117" spans="1:9" x14ac:dyDescent="0.25">
      <c r="A2117">
        <f>municipios[[#This Row],[CÓDIGO DO MUNICÍPIO - TOM]]</f>
        <v>3083</v>
      </c>
      <c r="B2117">
        <f>municipios[[#This Row],[CÓDIGO DO MUNICÍPIO - IBGE]]</f>
        <v>2906873</v>
      </c>
      <c r="C2117">
        <f>VLOOKUP(H2117,estados!C:G,5,0)</f>
        <v>29</v>
      </c>
      <c r="D2117" t="str">
        <f>VLOOKUP(H2117,estados!C:F,4,0)</f>
        <v>Bahia</v>
      </c>
      <c r="E2117" t="str">
        <f>VLOOKUP(H2117,estados!C:F,2,0)</f>
        <v>Nordeste</v>
      </c>
      <c r="F2117" t="str">
        <f>municipios[[#This Row],[MUNICÍPIO - IBGE]]</f>
        <v>Capim Grosso</v>
      </c>
      <c r="G2117">
        <f>VLOOKUP(H2117,estados!C:F,3,0)</f>
        <v>417</v>
      </c>
      <c r="H2117" t="str">
        <f>municipios[[#This Row],[UF]]</f>
        <v>BA</v>
      </c>
      <c r="I2117" t="str">
        <f t="shared" si="33"/>
        <v>290687</v>
      </c>
    </row>
    <row r="2118" spans="1:9" x14ac:dyDescent="0.25">
      <c r="A2118">
        <f>municipios[[#This Row],[CÓDIGO DO MUNICÍPIO - TOM]]</f>
        <v>3085</v>
      </c>
      <c r="B2118">
        <f>municipios[[#This Row],[CÓDIGO DO MUNICÍPIO - IBGE]]</f>
        <v>2906824</v>
      </c>
      <c r="C2118">
        <f>VLOOKUP(H2118,estados!C:G,5,0)</f>
        <v>29</v>
      </c>
      <c r="D2118" t="str">
        <f>VLOOKUP(H2118,estados!C:F,4,0)</f>
        <v>Bahia</v>
      </c>
      <c r="E2118" t="str">
        <f>VLOOKUP(H2118,estados!C:F,2,0)</f>
        <v>Nordeste</v>
      </c>
      <c r="F2118" t="str">
        <f>municipios[[#This Row],[MUNICÍPIO - IBGE]]</f>
        <v>Canudos</v>
      </c>
      <c r="G2118">
        <f>VLOOKUP(H2118,estados!C:F,3,0)</f>
        <v>417</v>
      </c>
      <c r="H2118" t="str">
        <f>municipios[[#This Row],[UF]]</f>
        <v>BA</v>
      </c>
      <c r="I2118" t="str">
        <f t="shared" si="33"/>
        <v>290682</v>
      </c>
    </row>
    <row r="2119" spans="1:9" x14ac:dyDescent="0.25">
      <c r="A2119">
        <f>municipios[[#This Row],[CÓDIGO DO MUNICÍPIO - TOM]]</f>
        <v>3087</v>
      </c>
      <c r="B2119">
        <f>municipios[[#This Row],[CÓDIGO DO MUNICÍPIO - IBGE]]</f>
        <v>2910057</v>
      </c>
      <c r="C2119">
        <f>VLOOKUP(H2119,estados!C:G,5,0)</f>
        <v>29</v>
      </c>
      <c r="D2119" t="str">
        <f>VLOOKUP(H2119,estados!C:F,4,0)</f>
        <v>Bahia</v>
      </c>
      <c r="E2119" t="str">
        <f>VLOOKUP(H2119,estados!C:F,2,0)</f>
        <v>Nordeste</v>
      </c>
      <c r="F2119" t="str">
        <f>municipios[[#This Row],[MUNICÍPIO - IBGE]]</f>
        <v>Dias d'Ávila</v>
      </c>
      <c r="G2119">
        <f>VLOOKUP(H2119,estados!C:F,3,0)</f>
        <v>417</v>
      </c>
      <c r="H2119" t="str">
        <f>municipios[[#This Row],[UF]]</f>
        <v>BA</v>
      </c>
      <c r="I2119" t="str">
        <f t="shared" si="33"/>
        <v>291005</v>
      </c>
    </row>
    <row r="2120" spans="1:9" x14ac:dyDescent="0.25">
      <c r="A2120">
        <f>municipios[[#This Row],[CÓDIGO DO MUNICÍPIO - TOM]]</f>
        <v>3089</v>
      </c>
      <c r="B2120">
        <f>municipios[[#This Row],[CÓDIGO DO MUNICÍPIO - IBGE]]</f>
        <v>2910750</v>
      </c>
      <c r="C2120">
        <f>VLOOKUP(H2120,estados!C:G,5,0)</f>
        <v>29</v>
      </c>
      <c r="D2120" t="str">
        <f>VLOOKUP(H2120,estados!C:F,4,0)</f>
        <v>Bahia</v>
      </c>
      <c r="E2120" t="str">
        <f>VLOOKUP(H2120,estados!C:F,2,0)</f>
        <v>Nordeste</v>
      </c>
      <c r="F2120" t="str">
        <f>municipios[[#This Row],[MUNICÍPIO - IBGE]]</f>
        <v>Fátima</v>
      </c>
      <c r="G2120">
        <f>VLOOKUP(H2120,estados!C:F,3,0)</f>
        <v>417</v>
      </c>
      <c r="H2120" t="str">
        <f>municipios[[#This Row],[UF]]</f>
        <v>BA</v>
      </c>
      <c r="I2120" t="str">
        <f t="shared" si="33"/>
        <v>291075</v>
      </c>
    </row>
    <row r="2121" spans="1:9" x14ac:dyDescent="0.25">
      <c r="A2121">
        <f>municipios[[#This Row],[CÓDIGO DO MUNICÍPIO - TOM]]</f>
        <v>3091</v>
      </c>
      <c r="B2121">
        <f>municipios[[#This Row],[CÓDIGO DO MUNICÍPIO - IBGE]]</f>
        <v>2910859</v>
      </c>
      <c r="C2121">
        <f>VLOOKUP(H2121,estados!C:G,5,0)</f>
        <v>29</v>
      </c>
      <c r="D2121" t="str">
        <f>VLOOKUP(H2121,estados!C:F,4,0)</f>
        <v>Bahia</v>
      </c>
      <c r="E2121" t="str">
        <f>VLOOKUP(H2121,estados!C:F,2,0)</f>
        <v>Nordeste</v>
      </c>
      <c r="F2121" t="str">
        <f>municipios[[#This Row],[MUNICÍPIO - IBGE]]</f>
        <v>Filadélfia</v>
      </c>
      <c r="G2121">
        <f>VLOOKUP(H2121,estados!C:F,3,0)</f>
        <v>417</v>
      </c>
      <c r="H2121" t="str">
        <f>municipios[[#This Row],[UF]]</f>
        <v>BA</v>
      </c>
      <c r="I2121" t="str">
        <f t="shared" si="33"/>
        <v>291085</v>
      </c>
    </row>
    <row r="2122" spans="1:9" x14ac:dyDescent="0.25">
      <c r="A2122">
        <f>municipios[[#This Row],[CÓDIGO DO MUNICÍPIO - TOM]]</f>
        <v>3093</v>
      </c>
      <c r="B2122">
        <f>municipios[[#This Row],[CÓDIGO DO MUNICÍPIO - IBGE]]</f>
        <v>2911253</v>
      </c>
      <c r="C2122">
        <f>VLOOKUP(H2122,estados!C:G,5,0)</f>
        <v>29</v>
      </c>
      <c r="D2122" t="str">
        <f>VLOOKUP(H2122,estados!C:F,4,0)</f>
        <v>Bahia</v>
      </c>
      <c r="E2122" t="str">
        <f>VLOOKUP(H2122,estados!C:F,2,0)</f>
        <v>Nordeste</v>
      </c>
      <c r="F2122" t="str">
        <f>municipios[[#This Row],[MUNICÍPIO - IBGE]]</f>
        <v>Gavião</v>
      </c>
      <c r="G2122">
        <f>VLOOKUP(H2122,estados!C:F,3,0)</f>
        <v>417</v>
      </c>
      <c r="H2122" t="str">
        <f>municipios[[#This Row],[UF]]</f>
        <v>BA</v>
      </c>
      <c r="I2122" t="str">
        <f t="shared" si="33"/>
        <v>291125</v>
      </c>
    </row>
    <row r="2123" spans="1:9" x14ac:dyDescent="0.25">
      <c r="A2123">
        <f>municipios[[#This Row],[CÓDIGO DO MUNICÍPIO - TOM]]</f>
        <v>3095</v>
      </c>
      <c r="B2123">
        <f>municipios[[#This Row],[CÓDIGO DO MUNICÍPIO - IBGE]]</f>
        <v>2911659</v>
      </c>
      <c r="C2123">
        <f>VLOOKUP(H2123,estados!C:G,5,0)</f>
        <v>29</v>
      </c>
      <c r="D2123" t="str">
        <f>VLOOKUP(H2123,estados!C:F,4,0)</f>
        <v>Bahia</v>
      </c>
      <c r="E2123" t="str">
        <f>VLOOKUP(H2123,estados!C:F,2,0)</f>
        <v>Nordeste</v>
      </c>
      <c r="F2123" t="str">
        <f>municipios[[#This Row],[MUNICÍPIO - IBGE]]</f>
        <v>Guajeru</v>
      </c>
      <c r="G2123">
        <f>VLOOKUP(H2123,estados!C:F,3,0)</f>
        <v>417</v>
      </c>
      <c r="H2123" t="str">
        <f>municipios[[#This Row],[UF]]</f>
        <v>BA</v>
      </c>
      <c r="I2123" t="str">
        <f t="shared" si="33"/>
        <v>291165</v>
      </c>
    </row>
    <row r="2124" spans="1:9" x14ac:dyDescent="0.25">
      <c r="A2124">
        <f>municipios[[#This Row],[CÓDIGO DO MUNICÍPIO - TOM]]</f>
        <v>3097</v>
      </c>
      <c r="B2124">
        <f>municipios[[#This Row],[CÓDIGO DO MUNICÍPIO - IBGE]]</f>
        <v>2911857</v>
      </c>
      <c r="C2124">
        <f>VLOOKUP(H2124,estados!C:G,5,0)</f>
        <v>29</v>
      </c>
      <c r="D2124" t="str">
        <f>VLOOKUP(H2124,estados!C:F,4,0)</f>
        <v>Bahia</v>
      </c>
      <c r="E2124" t="str">
        <f>VLOOKUP(H2124,estados!C:F,2,0)</f>
        <v>Nordeste</v>
      </c>
      <c r="F2124" t="str">
        <f>municipios[[#This Row],[MUNICÍPIO - IBGE]]</f>
        <v>Heliópolis</v>
      </c>
      <c r="G2124">
        <f>VLOOKUP(H2124,estados!C:F,3,0)</f>
        <v>417</v>
      </c>
      <c r="H2124" t="str">
        <f>municipios[[#This Row],[UF]]</f>
        <v>BA</v>
      </c>
      <c r="I2124" t="str">
        <f t="shared" si="33"/>
        <v>291185</v>
      </c>
    </row>
    <row r="2125" spans="1:9" x14ac:dyDescent="0.25">
      <c r="A2125">
        <f>municipios[[#This Row],[CÓDIGO DO MUNICÍPIO - TOM]]</f>
        <v>3099</v>
      </c>
      <c r="B2125">
        <f>municipios[[#This Row],[CÓDIGO DO MUNICÍPIO - IBGE]]</f>
        <v>2918357</v>
      </c>
      <c r="C2125">
        <f>VLOOKUP(H2125,estados!C:G,5,0)</f>
        <v>29</v>
      </c>
      <c r="D2125" t="str">
        <f>VLOOKUP(H2125,estados!C:F,4,0)</f>
        <v>Bahia</v>
      </c>
      <c r="E2125" t="str">
        <f>VLOOKUP(H2125,estados!C:F,2,0)</f>
        <v>Nordeste</v>
      </c>
      <c r="F2125" t="str">
        <f>municipios[[#This Row],[MUNICÍPIO - IBGE]]</f>
        <v>João Dourado</v>
      </c>
      <c r="G2125">
        <f>VLOOKUP(H2125,estados!C:F,3,0)</f>
        <v>417</v>
      </c>
      <c r="H2125" t="str">
        <f>municipios[[#This Row],[UF]]</f>
        <v>BA</v>
      </c>
      <c r="I2125" t="str">
        <f t="shared" si="33"/>
        <v>291835</v>
      </c>
    </row>
    <row r="2126" spans="1:9" x14ac:dyDescent="0.25">
      <c r="A2126">
        <f>municipios[[#This Row],[CÓDIGO DO MUNICÍPIO - TOM]]</f>
        <v>3101</v>
      </c>
      <c r="B2126">
        <f>municipios[[#This Row],[CÓDIGO DO MUNICÍPIO - IBGE]]</f>
        <v>2800100</v>
      </c>
      <c r="C2126">
        <f>VLOOKUP(H2126,estados!C:G,5,0)</f>
        <v>28</v>
      </c>
      <c r="D2126" t="str">
        <f>VLOOKUP(H2126,estados!C:F,4,0)</f>
        <v>Sergipe</v>
      </c>
      <c r="E2126" t="str">
        <f>VLOOKUP(H2126,estados!C:F,2,0)</f>
        <v>Nordeste</v>
      </c>
      <c r="F2126" t="str">
        <f>municipios[[#This Row],[MUNICÍPIO - IBGE]]</f>
        <v>Amparo do São Francisco</v>
      </c>
      <c r="G2126">
        <f>VLOOKUP(H2126,estados!C:F,3,0)</f>
        <v>75</v>
      </c>
      <c r="H2126" t="str">
        <f>municipios[[#This Row],[UF]]</f>
        <v>SE</v>
      </c>
      <c r="I2126" t="str">
        <f t="shared" si="33"/>
        <v>280010</v>
      </c>
    </row>
    <row r="2127" spans="1:9" x14ac:dyDescent="0.25">
      <c r="A2127">
        <f>municipios[[#This Row],[CÓDIGO DO MUNICÍPIO - TOM]]</f>
        <v>3103</v>
      </c>
      <c r="B2127">
        <f>municipios[[#This Row],[CÓDIGO DO MUNICÍPIO - IBGE]]</f>
        <v>2800209</v>
      </c>
      <c r="C2127">
        <f>VLOOKUP(H2127,estados!C:G,5,0)</f>
        <v>28</v>
      </c>
      <c r="D2127" t="str">
        <f>VLOOKUP(H2127,estados!C:F,4,0)</f>
        <v>Sergipe</v>
      </c>
      <c r="E2127" t="str">
        <f>VLOOKUP(H2127,estados!C:F,2,0)</f>
        <v>Nordeste</v>
      </c>
      <c r="F2127" t="str">
        <f>municipios[[#This Row],[MUNICÍPIO - IBGE]]</f>
        <v>Aquidabã</v>
      </c>
      <c r="G2127">
        <f>VLOOKUP(H2127,estados!C:F,3,0)</f>
        <v>75</v>
      </c>
      <c r="H2127" t="str">
        <f>municipios[[#This Row],[UF]]</f>
        <v>SE</v>
      </c>
      <c r="I2127" t="str">
        <f t="shared" si="33"/>
        <v>280020</v>
      </c>
    </row>
    <row r="2128" spans="1:9" x14ac:dyDescent="0.25">
      <c r="A2128">
        <f>municipios[[#This Row],[CÓDIGO DO MUNICÍPIO - TOM]]</f>
        <v>3105</v>
      </c>
      <c r="B2128">
        <f>municipios[[#This Row],[CÓDIGO DO MUNICÍPIO - IBGE]]</f>
        <v>2800308</v>
      </c>
      <c r="C2128">
        <f>VLOOKUP(H2128,estados!C:G,5,0)</f>
        <v>28</v>
      </c>
      <c r="D2128" t="str">
        <f>VLOOKUP(H2128,estados!C:F,4,0)</f>
        <v>Sergipe</v>
      </c>
      <c r="E2128" t="str">
        <f>VLOOKUP(H2128,estados!C:F,2,0)</f>
        <v>Nordeste</v>
      </c>
      <c r="F2128" t="str">
        <f>municipios[[#This Row],[MUNICÍPIO - IBGE]]</f>
        <v>Aracaju</v>
      </c>
      <c r="G2128">
        <f>VLOOKUP(H2128,estados!C:F,3,0)</f>
        <v>75</v>
      </c>
      <c r="H2128" t="str">
        <f>municipios[[#This Row],[UF]]</f>
        <v>SE</v>
      </c>
      <c r="I2128" t="str">
        <f t="shared" si="33"/>
        <v>280030</v>
      </c>
    </row>
    <row r="2129" spans="1:9" x14ac:dyDescent="0.25">
      <c r="A2129">
        <f>municipios[[#This Row],[CÓDIGO DO MUNICÍPIO - TOM]]</f>
        <v>3107</v>
      </c>
      <c r="B2129">
        <f>municipios[[#This Row],[CÓDIGO DO MUNICÍPIO - IBGE]]</f>
        <v>2800407</v>
      </c>
      <c r="C2129">
        <f>VLOOKUP(H2129,estados!C:G,5,0)</f>
        <v>28</v>
      </c>
      <c r="D2129" t="str">
        <f>VLOOKUP(H2129,estados!C:F,4,0)</f>
        <v>Sergipe</v>
      </c>
      <c r="E2129" t="str">
        <f>VLOOKUP(H2129,estados!C:F,2,0)</f>
        <v>Nordeste</v>
      </c>
      <c r="F2129" t="str">
        <f>municipios[[#This Row],[MUNICÍPIO - IBGE]]</f>
        <v>Arauá</v>
      </c>
      <c r="G2129">
        <f>VLOOKUP(H2129,estados!C:F,3,0)</f>
        <v>75</v>
      </c>
      <c r="H2129" t="str">
        <f>municipios[[#This Row],[UF]]</f>
        <v>SE</v>
      </c>
      <c r="I2129" t="str">
        <f t="shared" si="33"/>
        <v>280040</v>
      </c>
    </row>
    <row r="2130" spans="1:9" x14ac:dyDescent="0.25">
      <c r="A2130">
        <f>municipios[[#This Row],[CÓDIGO DO MUNICÍPIO - TOM]]</f>
        <v>3109</v>
      </c>
      <c r="B2130">
        <f>municipios[[#This Row],[CÓDIGO DO MUNICÍPIO - IBGE]]</f>
        <v>2800506</v>
      </c>
      <c r="C2130">
        <f>VLOOKUP(H2130,estados!C:G,5,0)</f>
        <v>28</v>
      </c>
      <c r="D2130" t="str">
        <f>VLOOKUP(H2130,estados!C:F,4,0)</f>
        <v>Sergipe</v>
      </c>
      <c r="E2130" t="str">
        <f>VLOOKUP(H2130,estados!C:F,2,0)</f>
        <v>Nordeste</v>
      </c>
      <c r="F2130" t="str">
        <f>municipios[[#This Row],[MUNICÍPIO - IBGE]]</f>
        <v>Areia Branca</v>
      </c>
      <c r="G2130">
        <f>VLOOKUP(H2130,estados!C:F,3,0)</f>
        <v>75</v>
      </c>
      <c r="H2130" t="str">
        <f>municipios[[#This Row],[UF]]</f>
        <v>SE</v>
      </c>
      <c r="I2130" t="str">
        <f t="shared" si="33"/>
        <v>280050</v>
      </c>
    </row>
    <row r="2131" spans="1:9" x14ac:dyDescent="0.25">
      <c r="A2131">
        <f>municipios[[#This Row],[CÓDIGO DO MUNICÍPIO - TOM]]</f>
        <v>3111</v>
      </c>
      <c r="B2131">
        <f>municipios[[#This Row],[CÓDIGO DO MUNICÍPIO - IBGE]]</f>
        <v>2800605</v>
      </c>
      <c r="C2131">
        <f>VLOOKUP(H2131,estados!C:G,5,0)</f>
        <v>28</v>
      </c>
      <c r="D2131" t="str">
        <f>VLOOKUP(H2131,estados!C:F,4,0)</f>
        <v>Sergipe</v>
      </c>
      <c r="E2131" t="str">
        <f>VLOOKUP(H2131,estados!C:F,2,0)</f>
        <v>Nordeste</v>
      </c>
      <c r="F2131" t="str">
        <f>municipios[[#This Row],[MUNICÍPIO - IBGE]]</f>
        <v>Barra dos Coqueiros</v>
      </c>
      <c r="G2131">
        <f>VLOOKUP(H2131,estados!C:F,3,0)</f>
        <v>75</v>
      </c>
      <c r="H2131" t="str">
        <f>municipios[[#This Row],[UF]]</f>
        <v>SE</v>
      </c>
      <c r="I2131" t="str">
        <f t="shared" si="33"/>
        <v>280060</v>
      </c>
    </row>
    <row r="2132" spans="1:9" x14ac:dyDescent="0.25">
      <c r="A2132">
        <f>municipios[[#This Row],[CÓDIGO DO MUNICÍPIO - TOM]]</f>
        <v>3113</v>
      </c>
      <c r="B2132">
        <f>municipios[[#This Row],[CÓDIGO DO MUNICÍPIO - IBGE]]</f>
        <v>2800704</v>
      </c>
      <c r="C2132">
        <f>VLOOKUP(H2132,estados!C:G,5,0)</f>
        <v>28</v>
      </c>
      <c r="D2132" t="str">
        <f>VLOOKUP(H2132,estados!C:F,4,0)</f>
        <v>Sergipe</v>
      </c>
      <c r="E2132" t="str">
        <f>VLOOKUP(H2132,estados!C:F,2,0)</f>
        <v>Nordeste</v>
      </c>
      <c r="F2132" t="str">
        <f>municipios[[#This Row],[MUNICÍPIO - IBGE]]</f>
        <v>Brejo Grande</v>
      </c>
      <c r="G2132">
        <f>VLOOKUP(H2132,estados!C:F,3,0)</f>
        <v>75</v>
      </c>
      <c r="H2132" t="str">
        <f>municipios[[#This Row],[UF]]</f>
        <v>SE</v>
      </c>
      <c r="I2132" t="str">
        <f t="shared" si="33"/>
        <v>280070</v>
      </c>
    </row>
    <row r="2133" spans="1:9" x14ac:dyDescent="0.25">
      <c r="A2133">
        <f>municipios[[#This Row],[CÓDIGO DO MUNICÍPIO - TOM]]</f>
        <v>3115</v>
      </c>
      <c r="B2133">
        <f>municipios[[#This Row],[CÓDIGO DO MUNICÍPIO - IBGE]]</f>
        <v>2800670</v>
      </c>
      <c r="C2133">
        <f>VLOOKUP(H2133,estados!C:G,5,0)</f>
        <v>28</v>
      </c>
      <c r="D2133" t="str">
        <f>VLOOKUP(H2133,estados!C:F,4,0)</f>
        <v>Sergipe</v>
      </c>
      <c r="E2133" t="str">
        <f>VLOOKUP(H2133,estados!C:F,2,0)</f>
        <v>Nordeste</v>
      </c>
      <c r="F2133" t="str">
        <f>municipios[[#This Row],[MUNICÍPIO - IBGE]]</f>
        <v>Boquim</v>
      </c>
      <c r="G2133">
        <f>VLOOKUP(H2133,estados!C:F,3,0)</f>
        <v>75</v>
      </c>
      <c r="H2133" t="str">
        <f>municipios[[#This Row],[UF]]</f>
        <v>SE</v>
      </c>
      <c r="I2133" t="str">
        <f t="shared" si="33"/>
        <v>280067</v>
      </c>
    </row>
    <row r="2134" spans="1:9" x14ac:dyDescent="0.25">
      <c r="A2134">
        <f>municipios[[#This Row],[CÓDIGO DO MUNICÍPIO - TOM]]</f>
        <v>3117</v>
      </c>
      <c r="B2134">
        <f>municipios[[#This Row],[CÓDIGO DO MUNICÍPIO - IBGE]]</f>
        <v>2910727</v>
      </c>
      <c r="C2134">
        <f>VLOOKUP(H2134,estados!C:G,5,0)</f>
        <v>29</v>
      </c>
      <c r="D2134" t="str">
        <f>VLOOKUP(H2134,estados!C:F,4,0)</f>
        <v>Bahia</v>
      </c>
      <c r="E2134" t="str">
        <f>VLOOKUP(H2134,estados!C:F,2,0)</f>
        <v>Nordeste</v>
      </c>
      <c r="F2134" t="str">
        <f>municipios[[#This Row],[MUNICÍPIO - IBGE]]</f>
        <v>Eunápolis</v>
      </c>
      <c r="G2134">
        <f>VLOOKUP(H2134,estados!C:F,3,0)</f>
        <v>417</v>
      </c>
      <c r="H2134" t="str">
        <f>municipios[[#This Row],[UF]]</f>
        <v>BA</v>
      </c>
      <c r="I2134" t="str">
        <f t="shared" si="33"/>
        <v>291072</v>
      </c>
    </row>
    <row r="2135" spans="1:9" x14ac:dyDescent="0.25">
      <c r="A2135">
        <f>municipios[[#This Row],[CÓDIGO DO MUNICÍPIO - TOM]]</f>
        <v>3119</v>
      </c>
      <c r="B2135">
        <f>municipios[[#This Row],[CÓDIGO DO MUNICÍPIO - IBGE]]</f>
        <v>2801009</v>
      </c>
      <c r="C2135">
        <f>VLOOKUP(H2135,estados!C:G,5,0)</f>
        <v>28</v>
      </c>
      <c r="D2135" t="str">
        <f>VLOOKUP(H2135,estados!C:F,4,0)</f>
        <v>Sergipe</v>
      </c>
      <c r="E2135" t="str">
        <f>VLOOKUP(H2135,estados!C:F,2,0)</f>
        <v>Nordeste</v>
      </c>
      <c r="F2135" t="str">
        <f>municipios[[#This Row],[MUNICÍPIO - IBGE]]</f>
        <v>Campo do Brito</v>
      </c>
      <c r="G2135">
        <f>VLOOKUP(H2135,estados!C:F,3,0)</f>
        <v>75</v>
      </c>
      <c r="H2135" t="str">
        <f>municipios[[#This Row],[UF]]</f>
        <v>SE</v>
      </c>
      <c r="I2135" t="str">
        <f t="shared" si="33"/>
        <v>280100</v>
      </c>
    </row>
    <row r="2136" spans="1:9" x14ac:dyDescent="0.25">
      <c r="A2136">
        <f>municipios[[#This Row],[CÓDIGO DO MUNICÍPIO - TOM]]</f>
        <v>3121</v>
      </c>
      <c r="B2136">
        <f>municipios[[#This Row],[CÓDIGO DO MUNICÍPIO - IBGE]]</f>
        <v>2801108</v>
      </c>
      <c r="C2136">
        <f>VLOOKUP(H2136,estados!C:G,5,0)</f>
        <v>28</v>
      </c>
      <c r="D2136" t="str">
        <f>VLOOKUP(H2136,estados!C:F,4,0)</f>
        <v>Sergipe</v>
      </c>
      <c r="E2136" t="str">
        <f>VLOOKUP(H2136,estados!C:F,2,0)</f>
        <v>Nordeste</v>
      </c>
      <c r="F2136" t="str">
        <f>municipios[[#This Row],[MUNICÍPIO - IBGE]]</f>
        <v>Canhoba</v>
      </c>
      <c r="G2136">
        <f>VLOOKUP(H2136,estados!C:F,3,0)</f>
        <v>75</v>
      </c>
      <c r="H2136" t="str">
        <f>municipios[[#This Row],[UF]]</f>
        <v>SE</v>
      </c>
      <c r="I2136" t="str">
        <f t="shared" si="33"/>
        <v>280110</v>
      </c>
    </row>
    <row r="2137" spans="1:9" x14ac:dyDescent="0.25">
      <c r="A2137">
        <f>municipios[[#This Row],[CÓDIGO DO MUNICÍPIO - TOM]]</f>
        <v>3123</v>
      </c>
      <c r="B2137">
        <f>municipios[[#This Row],[CÓDIGO DO MUNICÍPIO - IBGE]]</f>
        <v>2801207</v>
      </c>
      <c r="C2137">
        <f>VLOOKUP(H2137,estados!C:G,5,0)</f>
        <v>28</v>
      </c>
      <c r="D2137" t="str">
        <f>VLOOKUP(H2137,estados!C:F,4,0)</f>
        <v>Sergipe</v>
      </c>
      <c r="E2137" t="str">
        <f>VLOOKUP(H2137,estados!C:F,2,0)</f>
        <v>Nordeste</v>
      </c>
      <c r="F2137" t="str">
        <f>municipios[[#This Row],[MUNICÍPIO - IBGE]]</f>
        <v>Canindé de São Francisco</v>
      </c>
      <c r="G2137">
        <f>VLOOKUP(H2137,estados!C:F,3,0)</f>
        <v>75</v>
      </c>
      <c r="H2137" t="str">
        <f>municipios[[#This Row],[UF]]</f>
        <v>SE</v>
      </c>
      <c r="I2137" t="str">
        <f t="shared" si="33"/>
        <v>280120</v>
      </c>
    </row>
    <row r="2138" spans="1:9" x14ac:dyDescent="0.25">
      <c r="A2138">
        <f>municipios[[#This Row],[CÓDIGO DO MUNICÍPIO - TOM]]</f>
        <v>3125</v>
      </c>
      <c r="B2138">
        <f>municipios[[#This Row],[CÓDIGO DO MUNICÍPIO - IBGE]]</f>
        <v>2801306</v>
      </c>
      <c r="C2138">
        <f>VLOOKUP(H2138,estados!C:G,5,0)</f>
        <v>28</v>
      </c>
      <c r="D2138" t="str">
        <f>VLOOKUP(H2138,estados!C:F,4,0)</f>
        <v>Sergipe</v>
      </c>
      <c r="E2138" t="str">
        <f>VLOOKUP(H2138,estados!C:F,2,0)</f>
        <v>Nordeste</v>
      </c>
      <c r="F2138" t="str">
        <f>municipios[[#This Row],[MUNICÍPIO - IBGE]]</f>
        <v>Capela</v>
      </c>
      <c r="G2138">
        <f>VLOOKUP(H2138,estados!C:F,3,0)</f>
        <v>75</v>
      </c>
      <c r="H2138" t="str">
        <f>municipios[[#This Row],[UF]]</f>
        <v>SE</v>
      </c>
      <c r="I2138" t="str">
        <f t="shared" si="33"/>
        <v>280130</v>
      </c>
    </row>
    <row r="2139" spans="1:9" x14ac:dyDescent="0.25">
      <c r="A2139">
        <f>municipios[[#This Row],[CÓDIGO DO MUNICÍPIO - TOM]]</f>
        <v>3127</v>
      </c>
      <c r="B2139">
        <f>municipios[[#This Row],[CÓDIGO DO MUNICÍPIO - IBGE]]</f>
        <v>2801405</v>
      </c>
      <c r="C2139">
        <f>VLOOKUP(H2139,estados!C:G,5,0)</f>
        <v>28</v>
      </c>
      <c r="D2139" t="str">
        <f>VLOOKUP(H2139,estados!C:F,4,0)</f>
        <v>Sergipe</v>
      </c>
      <c r="E2139" t="str">
        <f>VLOOKUP(H2139,estados!C:F,2,0)</f>
        <v>Nordeste</v>
      </c>
      <c r="F2139" t="str">
        <f>municipios[[#This Row],[MUNICÍPIO - IBGE]]</f>
        <v>Carira</v>
      </c>
      <c r="G2139">
        <f>VLOOKUP(H2139,estados!C:F,3,0)</f>
        <v>75</v>
      </c>
      <c r="H2139" t="str">
        <f>municipios[[#This Row],[UF]]</f>
        <v>SE</v>
      </c>
      <c r="I2139" t="str">
        <f t="shared" si="33"/>
        <v>280140</v>
      </c>
    </row>
    <row r="2140" spans="1:9" x14ac:dyDescent="0.25">
      <c r="A2140">
        <f>municipios[[#This Row],[CÓDIGO DO MUNICÍPIO - TOM]]</f>
        <v>3129</v>
      </c>
      <c r="B2140">
        <f>municipios[[#This Row],[CÓDIGO DO MUNICÍPIO - IBGE]]</f>
        <v>2801504</v>
      </c>
      <c r="C2140">
        <f>VLOOKUP(H2140,estados!C:G,5,0)</f>
        <v>28</v>
      </c>
      <c r="D2140" t="str">
        <f>VLOOKUP(H2140,estados!C:F,4,0)</f>
        <v>Sergipe</v>
      </c>
      <c r="E2140" t="str">
        <f>VLOOKUP(H2140,estados!C:F,2,0)</f>
        <v>Nordeste</v>
      </c>
      <c r="F2140" t="str">
        <f>municipios[[#This Row],[MUNICÍPIO - IBGE]]</f>
        <v>Carmópolis</v>
      </c>
      <c r="G2140">
        <f>VLOOKUP(H2140,estados!C:F,3,0)</f>
        <v>75</v>
      </c>
      <c r="H2140" t="str">
        <f>municipios[[#This Row],[UF]]</f>
        <v>SE</v>
      </c>
      <c r="I2140" t="str">
        <f t="shared" si="33"/>
        <v>280150</v>
      </c>
    </row>
    <row r="2141" spans="1:9" x14ac:dyDescent="0.25">
      <c r="A2141">
        <f>municipios[[#This Row],[CÓDIGO DO MUNICÍPIO - TOM]]</f>
        <v>3131</v>
      </c>
      <c r="B2141">
        <f>municipios[[#This Row],[CÓDIGO DO MUNICÍPIO - IBGE]]</f>
        <v>2801603</v>
      </c>
      <c r="C2141">
        <f>VLOOKUP(H2141,estados!C:G,5,0)</f>
        <v>28</v>
      </c>
      <c r="D2141" t="str">
        <f>VLOOKUP(H2141,estados!C:F,4,0)</f>
        <v>Sergipe</v>
      </c>
      <c r="E2141" t="str">
        <f>VLOOKUP(H2141,estados!C:F,2,0)</f>
        <v>Nordeste</v>
      </c>
      <c r="F2141" t="str">
        <f>municipios[[#This Row],[MUNICÍPIO - IBGE]]</f>
        <v>Cedro de São João</v>
      </c>
      <c r="G2141">
        <f>VLOOKUP(H2141,estados!C:F,3,0)</f>
        <v>75</v>
      </c>
      <c r="H2141" t="str">
        <f>municipios[[#This Row],[UF]]</f>
        <v>SE</v>
      </c>
      <c r="I2141" t="str">
        <f t="shared" si="33"/>
        <v>280160</v>
      </c>
    </row>
    <row r="2142" spans="1:9" x14ac:dyDescent="0.25">
      <c r="A2142">
        <f>municipios[[#This Row],[CÓDIGO DO MUNICÍPIO - TOM]]</f>
        <v>3133</v>
      </c>
      <c r="B2142">
        <f>municipios[[#This Row],[CÓDIGO DO MUNICÍPIO - IBGE]]</f>
        <v>2801702</v>
      </c>
      <c r="C2142">
        <f>VLOOKUP(H2142,estados!C:G,5,0)</f>
        <v>28</v>
      </c>
      <c r="D2142" t="str">
        <f>VLOOKUP(H2142,estados!C:F,4,0)</f>
        <v>Sergipe</v>
      </c>
      <c r="E2142" t="str">
        <f>VLOOKUP(H2142,estados!C:F,2,0)</f>
        <v>Nordeste</v>
      </c>
      <c r="F2142" t="str">
        <f>municipios[[#This Row],[MUNICÍPIO - IBGE]]</f>
        <v>Cristinápolis</v>
      </c>
      <c r="G2142">
        <f>VLOOKUP(H2142,estados!C:F,3,0)</f>
        <v>75</v>
      </c>
      <c r="H2142" t="str">
        <f>municipios[[#This Row],[UF]]</f>
        <v>SE</v>
      </c>
      <c r="I2142" t="str">
        <f t="shared" si="33"/>
        <v>280170</v>
      </c>
    </row>
    <row r="2143" spans="1:9" x14ac:dyDescent="0.25">
      <c r="A2143">
        <f>municipios[[#This Row],[CÓDIGO DO MUNICÍPIO - TOM]]</f>
        <v>3135</v>
      </c>
      <c r="B2143">
        <f>municipios[[#This Row],[CÓDIGO DO MUNICÍPIO - IBGE]]</f>
        <v>2804458</v>
      </c>
      <c r="C2143">
        <f>VLOOKUP(H2143,estados!C:G,5,0)</f>
        <v>28</v>
      </c>
      <c r="D2143" t="str">
        <f>VLOOKUP(H2143,estados!C:F,4,0)</f>
        <v>Sergipe</v>
      </c>
      <c r="E2143" t="str">
        <f>VLOOKUP(H2143,estados!C:F,2,0)</f>
        <v>Nordeste</v>
      </c>
      <c r="F2143" t="str">
        <f>municipios[[#This Row],[MUNICÍPIO - IBGE]]</f>
        <v>Nossa Senhora Aparecida</v>
      </c>
      <c r="G2143">
        <f>VLOOKUP(H2143,estados!C:F,3,0)</f>
        <v>75</v>
      </c>
      <c r="H2143" t="str">
        <f>municipios[[#This Row],[UF]]</f>
        <v>SE</v>
      </c>
      <c r="I2143" t="str">
        <f t="shared" si="33"/>
        <v>280445</v>
      </c>
    </row>
    <row r="2144" spans="1:9" x14ac:dyDescent="0.25">
      <c r="A2144">
        <f>municipios[[#This Row],[CÓDIGO DO MUNICÍPIO - TOM]]</f>
        <v>3137</v>
      </c>
      <c r="B2144">
        <f>municipios[[#This Row],[CÓDIGO DO MUNICÍPIO - IBGE]]</f>
        <v>2801900</v>
      </c>
      <c r="C2144">
        <f>VLOOKUP(H2144,estados!C:G,5,0)</f>
        <v>28</v>
      </c>
      <c r="D2144" t="str">
        <f>VLOOKUP(H2144,estados!C:F,4,0)</f>
        <v>Sergipe</v>
      </c>
      <c r="E2144" t="str">
        <f>VLOOKUP(H2144,estados!C:F,2,0)</f>
        <v>Nordeste</v>
      </c>
      <c r="F2144" t="str">
        <f>municipios[[#This Row],[MUNICÍPIO - IBGE]]</f>
        <v>Cumbe</v>
      </c>
      <c r="G2144">
        <f>VLOOKUP(H2144,estados!C:F,3,0)</f>
        <v>75</v>
      </c>
      <c r="H2144" t="str">
        <f>municipios[[#This Row],[UF]]</f>
        <v>SE</v>
      </c>
      <c r="I2144" t="str">
        <f t="shared" si="33"/>
        <v>280190</v>
      </c>
    </row>
    <row r="2145" spans="1:9" x14ac:dyDescent="0.25">
      <c r="A2145">
        <f>municipios[[#This Row],[CÓDIGO DO MUNICÍPIO - TOM]]</f>
        <v>3139</v>
      </c>
      <c r="B2145">
        <f>municipios[[#This Row],[CÓDIGO DO MUNICÍPIO - IBGE]]</f>
        <v>2802007</v>
      </c>
      <c r="C2145">
        <f>VLOOKUP(H2145,estados!C:G,5,0)</f>
        <v>28</v>
      </c>
      <c r="D2145" t="str">
        <f>VLOOKUP(H2145,estados!C:F,4,0)</f>
        <v>Sergipe</v>
      </c>
      <c r="E2145" t="str">
        <f>VLOOKUP(H2145,estados!C:F,2,0)</f>
        <v>Nordeste</v>
      </c>
      <c r="F2145" t="str">
        <f>municipios[[#This Row],[MUNICÍPIO - IBGE]]</f>
        <v>Divina Pastora</v>
      </c>
      <c r="G2145">
        <f>VLOOKUP(H2145,estados!C:F,3,0)</f>
        <v>75</v>
      </c>
      <c r="H2145" t="str">
        <f>municipios[[#This Row],[UF]]</f>
        <v>SE</v>
      </c>
      <c r="I2145" t="str">
        <f t="shared" si="33"/>
        <v>280200</v>
      </c>
    </row>
    <row r="2146" spans="1:9" x14ac:dyDescent="0.25">
      <c r="A2146">
        <f>municipios[[#This Row],[CÓDIGO DO MUNICÍPIO - TOM]]</f>
        <v>3141</v>
      </c>
      <c r="B2146">
        <f>municipios[[#This Row],[CÓDIGO DO MUNICÍPIO - IBGE]]</f>
        <v>2802106</v>
      </c>
      <c r="C2146">
        <f>VLOOKUP(H2146,estados!C:G,5,0)</f>
        <v>28</v>
      </c>
      <c r="D2146" t="str">
        <f>VLOOKUP(H2146,estados!C:F,4,0)</f>
        <v>Sergipe</v>
      </c>
      <c r="E2146" t="str">
        <f>VLOOKUP(H2146,estados!C:F,2,0)</f>
        <v>Nordeste</v>
      </c>
      <c r="F2146" t="str">
        <f>municipios[[#This Row],[MUNICÍPIO - IBGE]]</f>
        <v>Estância</v>
      </c>
      <c r="G2146">
        <f>VLOOKUP(H2146,estados!C:F,3,0)</f>
        <v>75</v>
      </c>
      <c r="H2146" t="str">
        <f>municipios[[#This Row],[UF]]</f>
        <v>SE</v>
      </c>
      <c r="I2146" t="str">
        <f t="shared" si="33"/>
        <v>280210</v>
      </c>
    </row>
    <row r="2147" spans="1:9" x14ac:dyDescent="0.25">
      <c r="A2147">
        <f>municipios[[#This Row],[CÓDIGO DO MUNICÍPIO - TOM]]</f>
        <v>3143</v>
      </c>
      <c r="B2147">
        <f>municipios[[#This Row],[CÓDIGO DO MUNICÍPIO - IBGE]]</f>
        <v>2802205</v>
      </c>
      <c r="C2147">
        <f>VLOOKUP(H2147,estados!C:G,5,0)</f>
        <v>28</v>
      </c>
      <c r="D2147" t="str">
        <f>VLOOKUP(H2147,estados!C:F,4,0)</f>
        <v>Sergipe</v>
      </c>
      <c r="E2147" t="str">
        <f>VLOOKUP(H2147,estados!C:F,2,0)</f>
        <v>Nordeste</v>
      </c>
      <c r="F2147" t="str">
        <f>municipios[[#This Row],[MUNICÍPIO - IBGE]]</f>
        <v>Feira Nova</v>
      </c>
      <c r="G2147">
        <f>VLOOKUP(H2147,estados!C:F,3,0)</f>
        <v>75</v>
      </c>
      <c r="H2147" t="str">
        <f>municipios[[#This Row],[UF]]</f>
        <v>SE</v>
      </c>
      <c r="I2147" t="str">
        <f t="shared" si="33"/>
        <v>280220</v>
      </c>
    </row>
    <row r="2148" spans="1:9" x14ac:dyDescent="0.25">
      <c r="A2148">
        <f>municipios[[#This Row],[CÓDIGO DO MUNICÍPIO - TOM]]</f>
        <v>3145</v>
      </c>
      <c r="B2148">
        <f>municipios[[#This Row],[CÓDIGO DO MUNICÍPIO - IBGE]]</f>
        <v>2802304</v>
      </c>
      <c r="C2148">
        <f>VLOOKUP(H2148,estados!C:G,5,0)</f>
        <v>28</v>
      </c>
      <c r="D2148" t="str">
        <f>VLOOKUP(H2148,estados!C:F,4,0)</f>
        <v>Sergipe</v>
      </c>
      <c r="E2148" t="str">
        <f>VLOOKUP(H2148,estados!C:F,2,0)</f>
        <v>Nordeste</v>
      </c>
      <c r="F2148" t="str">
        <f>municipios[[#This Row],[MUNICÍPIO - IBGE]]</f>
        <v>Frei Paulo</v>
      </c>
      <c r="G2148">
        <f>VLOOKUP(H2148,estados!C:F,3,0)</f>
        <v>75</v>
      </c>
      <c r="H2148" t="str">
        <f>municipios[[#This Row],[UF]]</f>
        <v>SE</v>
      </c>
      <c r="I2148" t="str">
        <f t="shared" si="33"/>
        <v>280230</v>
      </c>
    </row>
    <row r="2149" spans="1:9" x14ac:dyDescent="0.25">
      <c r="A2149">
        <f>municipios[[#This Row],[CÓDIGO DO MUNICÍPIO - TOM]]</f>
        <v>3147</v>
      </c>
      <c r="B2149">
        <f>municipios[[#This Row],[CÓDIGO DO MUNICÍPIO - IBGE]]</f>
        <v>2802502</v>
      </c>
      <c r="C2149">
        <f>VLOOKUP(H2149,estados!C:G,5,0)</f>
        <v>28</v>
      </c>
      <c r="D2149" t="str">
        <f>VLOOKUP(H2149,estados!C:F,4,0)</f>
        <v>Sergipe</v>
      </c>
      <c r="E2149" t="str">
        <f>VLOOKUP(H2149,estados!C:F,2,0)</f>
        <v>Nordeste</v>
      </c>
      <c r="F2149" t="str">
        <f>municipios[[#This Row],[MUNICÍPIO - IBGE]]</f>
        <v>General Maynard</v>
      </c>
      <c r="G2149">
        <f>VLOOKUP(H2149,estados!C:F,3,0)</f>
        <v>75</v>
      </c>
      <c r="H2149" t="str">
        <f>municipios[[#This Row],[UF]]</f>
        <v>SE</v>
      </c>
      <c r="I2149" t="str">
        <f t="shared" si="33"/>
        <v>280250</v>
      </c>
    </row>
    <row r="2150" spans="1:9" x14ac:dyDescent="0.25">
      <c r="A2150">
        <f>municipios[[#This Row],[CÓDIGO DO MUNICÍPIO - TOM]]</f>
        <v>3149</v>
      </c>
      <c r="B2150">
        <f>municipios[[#This Row],[CÓDIGO DO MUNICÍPIO - IBGE]]</f>
        <v>2802403</v>
      </c>
      <c r="C2150">
        <f>VLOOKUP(H2150,estados!C:G,5,0)</f>
        <v>28</v>
      </c>
      <c r="D2150" t="str">
        <f>VLOOKUP(H2150,estados!C:F,4,0)</f>
        <v>Sergipe</v>
      </c>
      <c r="E2150" t="str">
        <f>VLOOKUP(H2150,estados!C:F,2,0)</f>
        <v>Nordeste</v>
      </c>
      <c r="F2150" t="str">
        <f>municipios[[#This Row],[MUNICÍPIO - IBGE]]</f>
        <v>Gararu</v>
      </c>
      <c r="G2150">
        <f>VLOOKUP(H2150,estados!C:F,3,0)</f>
        <v>75</v>
      </c>
      <c r="H2150" t="str">
        <f>municipios[[#This Row],[UF]]</f>
        <v>SE</v>
      </c>
      <c r="I2150" t="str">
        <f t="shared" si="33"/>
        <v>280240</v>
      </c>
    </row>
    <row r="2151" spans="1:9" x14ac:dyDescent="0.25">
      <c r="A2151">
        <f>municipios[[#This Row],[CÓDIGO DO MUNICÍPIO - TOM]]</f>
        <v>3151</v>
      </c>
      <c r="B2151">
        <f>municipios[[#This Row],[CÓDIGO DO MUNICÍPIO - IBGE]]</f>
        <v>2802601</v>
      </c>
      <c r="C2151">
        <f>VLOOKUP(H2151,estados!C:G,5,0)</f>
        <v>28</v>
      </c>
      <c r="D2151" t="str">
        <f>VLOOKUP(H2151,estados!C:F,4,0)</f>
        <v>Sergipe</v>
      </c>
      <c r="E2151" t="str">
        <f>VLOOKUP(H2151,estados!C:F,2,0)</f>
        <v>Nordeste</v>
      </c>
      <c r="F2151" t="str">
        <f>municipios[[#This Row],[MUNICÍPIO - IBGE]]</f>
        <v>Gracho Cardoso</v>
      </c>
      <c r="G2151">
        <f>VLOOKUP(H2151,estados!C:F,3,0)</f>
        <v>75</v>
      </c>
      <c r="H2151" t="str">
        <f>municipios[[#This Row],[UF]]</f>
        <v>SE</v>
      </c>
      <c r="I2151" t="str">
        <f t="shared" si="33"/>
        <v>280260</v>
      </c>
    </row>
    <row r="2152" spans="1:9" x14ac:dyDescent="0.25">
      <c r="A2152">
        <f>municipios[[#This Row],[CÓDIGO DO MUNICÍPIO - TOM]]</f>
        <v>3153</v>
      </c>
      <c r="B2152">
        <f>municipios[[#This Row],[CÓDIGO DO MUNICÍPIO - IBGE]]</f>
        <v>2802700</v>
      </c>
      <c r="C2152">
        <f>VLOOKUP(H2152,estados!C:G,5,0)</f>
        <v>28</v>
      </c>
      <c r="D2152" t="str">
        <f>VLOOKUP(H2152,estados!C:F,4,0)</f>
        <v>Sergipe</v>
      </c>
      <c r="E2152" t="str">
        <f>VLOOKUP(H2152,estados!C:F,2,0)</f>
        <v>Nordeste</v>
      </c>
      <c r="F2152" t="str">
        <f>municipios[[#This Row],[MUNICÍPIO - IBGE]]</f>
        <v>Ilha das Flores</v>
      </c>
      <c r="G2152">
        <f>VLOOKUP(H2152,estados!C:F,3,0)</f>
        <v>75</v>
      </c>
      <c r="H2152" t="str">
        <f>municipios[[#This Row],[UF]]</f>
        <v>SE</v>
      </c>
      <c r="I2152" t="str">
        <f t="shared" si="33"/>
        <v>280270</v>
      </c>
    </row>
    <row r="2153" spans="1:9" x14ac:dyDescent="0.25">
      <c r="A2153">
        <f>municipios[[#This Row],[CÓDIGO DO MUNICÍPIO - TOM]]</f>
        <v>3155</v>
      </c>
      <c r="B2153">
        <f>municipios[[#This Row],[CÓDIGO DO MUNICÍPIO - IBGE]]</f>
        <v>2802809</v>
      </c>
      <c r="C2153">
        <f>VLOOKUP(H2153,estados!C:G,5,0)</f>
        <v>28</v>
      </c>
      <c r="D2153" t="str">
        <f>VLOOKUP(H2153,estados!C:F,4,0)</f>
        <v>Sergipe</v>
      </c>
      <c r="E2153" t="str">
        <f>VLOOKUP(H2153,estados!C:F,2,0)</f>
        <v>Nordeste</v>
      </c>
      <c r="F2153" t="str">
        <f>municipios[[#This Row],[MUNICÍPIO - IBGE]]</f>
        <v>Indiaroba</v>
      </c>
      <c r="G2153">
        <f>VLOOKUP(H2153,estados!C:F,3,0)</f>
        <v>75</v>
      </c>
      <c r="H2153" t="str">
        <f>municipios[[#This Row],[UF]]</f>
        <v>SE</v>
      </c>
      <c r="I2153" t="str">
        <f t="shared" si="33"/>
        <v>280280</v>
      </c>
    </row>
    <row r="2154" spans="1:9" x14ac:dyDescent="0.25">
      <c r="A2154">
        <f>municipios[[#This Row],[CÓDIGO DO MUNICÍPIO - TOM]]</f>
        <v>3157</v>
      </c>
      <c r="B2154">
        <f>municipios[[#This Row],[CÓDIGO DO MUNICÍPIO - IBGE]]</f>
        <v>2802908</v>
      </c>
      <c r="C2154">
        <f>VLOOKUP(H2154,estados!C:G,5,0)</f>
        <v>28</v>
      </c>
      <c r="D2154" t="str">
        <f>VLOOKUP(H2154,estados!C:F,4,0)</f>
        <v>Sergipe</v>
      </c>
      <c r="E2154" t="str">
        <f>VLOOKUP(H2154,estados!C:F,2,0)</f>
        <v>Nordeste</v>
      </c>
      <c r="F2154" t="str">
        <f>municipios[[#This Row],[MUNICÍPIO - IBGE]]</f>
        <v>Itabaiana</v>
      </c>
      <c r="G2154">
        <f>VLOOKUP(H2154,estados!C:F,3,0)</f>
        <v>75</v>
      </c>
      <c r="H2154" t="str">
        <f>municipios[[#This Row],[UF]]</f>
        <v>SE</v>
      </c>
      <c r="I2154" t="str">
        <f t="shared" si="33"/>
        <v>280290</v>
      </c>
    </row>
    <row r="2155" spans="1:9" x14ac:dyDescent="0.25">
      <c r="A2155">
        <f>municipios[[#This Row],[CÓDIGO DO MUNICÍPIO - TOM]]</f>
        <v>3159</v>
      </c>
      <c r="B2155">
        <f>municipios[[#This Row],[CÓDIGO DO MUNICÍPIO - IBGE]]</f>
        <v>2803005</v>
      </c>
      <c r="C2155">
        <f>VLOOKUP(H2155,estados!C:G,5,0)</f>
        <v>28</v>
      </c>
      <c r="D2155" t="str">
        <f>VLOOKUP(H2155,estados!C:F,4,0)</f>
        <v>Sergipe</v>
      </c>
      <c r="E2155" t="str">
        <f>VLOOKUP(H2155,estados!C:F,2,0)</f>
        <v>Nordeste</v>
      </c>
      <c r="F2155" t="str">
        <f>municipios[[#This Row],[MUNICÍPIO - IBGE]]</f>
        <v>Itabaianinha</v>
      </c>
      <c r="G2155">
        <f>VLOOKUP(H2155,estados!C:F,3,0)</f>
        <v>75</v>
      </c>
      <c r="H2155" t="str">
        <f>municipios[[#This Row],[UF]]</f>
        <v>SE</v>
      </c>
      <c r="I2155" t="str">
        <f t="shared" si="33"/>
        <v>280300</v>
      </c>
    </row>
    <row r="2156" spans="1:9" x14ac:dyDescent="0.25">
      <c r="A2156">
        <f>municipios[[#This Row],[CÓDIGO DO MUNICÍPIO - TOM]]</f>
        <v>3161</v>
      </c>
      <c r="B2156">
        <f>municipios[[#This Row],[CÓDIGO DO MUNICÍPIO - IBGE]]</f>
        <v>2803104</v>
      </c>
      <c r="C2156">
        <f>VLOOKUP(H2156,estados!C:G,5,0)</f>
        <v>28</v>
      </c>
      <c r="D2156" t="str">
        <f>VLOOKUP(H2156,estados!C:F,4,0)</f>
        <v>Sergipe</v>
      </c>
      <c r="E2156" t="str">
        <f>VLOOKUP(H2156,estados!C:F,2,0)</f>
        <v>Nordeste</v>
      </c>
      <c r="F2156" t="str">
        <f>municipios[[#This Row],[MUNICÍPIO - IBGE]]</f>
        <v>Itabi</v>
      </c>
      <c r="G2156">
        <f>VLOOKUP(H2156,estados!C:F,3,0)</f>
        <v>75</v>
      </c>
      <c r="H2156" t="str">
        <f>municipios[[#This Row],[UF]]</f>
        <v>SE</v>
      </c>
      <c r="I2156" t="str">
        <f t="shared" si="33"/>
        <v>280310</v>
      </c>
    </row>
    <row r="2157" spans="1:9" x14ac:dyDescent="0.25">
      <c r="A2157">
        <f>municipios[[#This Row],[CÓDIGO DO MUNICÍPIO - TOM]]</f>
        <v>3163</v>
      </c>
      <c r="B2157">
        <f>municipios[[#This Row],[CÓDIGO DO MUNICÍPIO - IBGE]]</f>
        <v>2803203</v>
      </c>
      <c r="C2157">
        <f>VLOOKUP(H2157,estados!C:G,5,0)</f>
        <v>28</v>
      </c>
      <c r="D2157" t="str">
        <f>VLOOKUP(H2157,estados!C:F,4,0)</f>
        <v>Sergipe</v>
      </c>
      <c r="E2157" t="str">
        <f>VLOOKUP(H2157,estados!C:F,2,0)</f>
        <v>Nordeste</v>
      </c>
      <c r="F2157" t="str">
        <f>municipios[[#This Row],[MUNICÍPIO - IBGE]]</f>
        <v>Itaporanga d'Ajuda</v>
      </c>
      <c r="G2157">
        <f>VLOOKUP(H2157,estados!C:F,3,0)</f>
        <v>75</v>
      </c>
      <c r="H2157" t="str">
        <f>municipios[[#This Row],[UF]]</f>
        <v>SE</v>
      </c>
      <c r="I2157" t="str">
        <f t="shared" si="33"/>
        <v>280320</v>
      </c>
    </row>
    <row r="2158" spans="1:9" x14ac:dyDescent="0.25">
      <c r="A2158">
        <f>municipios[[#This Row],[CÓDIGO DO MUNICÍPIO - TOM]]</f>
        <v>3165</v>
      </c>
      <c r="B2158">
        <f>municipios[[#This Row],[CÓDIGO DO MUNICÍPIO - IBGE]]</f>
        <v>2803302</v>
      </c>
      <c r="C2158">
        <f>VLOOKUP(H2158,estados!C:G,5,0)</f>
        <v>28</v>
      </c>
      <c r="D2158" t="str">
        <f>VLOOKUP(H2158,estados!C:F,4,0)</f>
        <v>Sergipe</v>
      </c>
      <c r="E2158" t="str">
        <f>VLOOKUP(H2158,estados!C:F,2,0)</f>
        <v>Nordeste</v>
      </c>
      <c r="F2158" t="str">
        <f>municipios[[#This Row],[MUNICÍPIO - IBGE]]</f>
        <v>Japaratuba</v>
      </c>
      <c r="G2158">
        <f>VLOOKUP(H2158,estados!C:F,3,0)</f>
        <v>75</v>
      </c>
      <c r="H2158" t="str">
        <f>municipios[[#This Row],[UF]]</f>
        <v>SE</v>
      </c>
      <c r="I2158" t="str">
        <f t="shared" si="33"/>
        <v>280330</v>
      </c>
    </row>
    <row r="2159" spans="1:9" x14ac:dyDescent="0.25">
      <c r="A2159">
        <f>municipios[[#This Row],[CÓDIGO DO MUNICÍPIO - TOM]]</f>
        <v>3167</v>
      </c>
      <c r="B2159">
        <f>municipios[[#This Row],[CÓDIGO DO MUNICÍPIO - IBGE]]</f>
        <v>2803401</v>
      </c>
      <c r="C2159">
        <f>VLOOKUP(H2159,estados!C:G,5,0)</f>
        <v>28</v>
      </c>
      <c r="D2159" t="str">
        <f>VLOOKUP(H2159,estados!C:F,4,0)</f>
        <v>Sergipe</v>
      </c>
      <c r="E2159" t="str">
        <f>VLOOKUP(H2159,estados!C:F,2,0)</f>
        <v>Nordeste</v>
      </c>
      <c r="F2159" t="str">
        <f>municipios[[#This Row],[MUNICÍPIO - IBGE]]</f>
        <v>Japoatã</v>
      </c>
      <c r="G2159">
        <f>VLOOKUP(H2159,estados!C:F,3,0)</f>
        <v>75</v>
      </c>
      <c r="H2159" t="str">
        <f>municipios[[#This Row],[UF]]</f>
        <v>SE</v>
      </c>
      <c r="I2159" t="str">
        <f t="shared" si="33"/>
        <v>280340</v>
      </c>
    </row>
    <row r="2160" spans="1:9" x14ac:dyDescent="0.25">
      <c r="A2160">
        <f>municipios[[#This Row],[CÓDIGO DO MUNICÍPIO - TOM]]</f>
        <v>3169</v>
      </c>
      <c r="B2160">
        <f>municipios[[#This Row],[CÓDIGO DO MUNICÍPIO - IBGE]]</f>
        <v>2803500</v>
      </c>
      <c r="C2160">
        <f>VLOOKUP(H2160,estados!C:G,5,0)</f>
        <v>28</v>
      </c>
      <c r="D2160" t="str">
        <f>VLOOKUP(H2160,estados!C:F,4,0)</f>
        <v>Sergipe</v>
      </c>
      <c r="E2160" t="str">
        <f>VLOOKUP(H2160,estados!C:F,2,0)</f>
        <v>Nordeste</v>
      </c>
      <c r="F2160" t="str">
        <f>municipios[[#This Row],[MUNICÍPIO - IBGE]]</f>
        <v>Lagarto</v>
      </c>
      <c r="G2160">
        <f>VLOOKUP(H2160,estados!C:F,3,0)</f>
        <v>75</v>
      </c>
      <c r="H2160" t="str">
        <f>municipios[[#This Row],[UF]]</f>
        <v>SE</v>
      </c>
      <c r="I2160" t="str">
        <f t="shared" si="33"/>
        <v>280350</v>
      </c>
    </row>
    <row r="2161" spans="1:9" x14ac:dyDescent="0.25">
      <c r="A2161">
        <f>municipios[[#This Row],[CÓDIGO DO MUNICÍPIO - TOM]]</f>
        <v>3171</v>
      </c>
      <c r="B2161">
        <f>municipios[[#This Row],[CÓDIGO DO MUNICÍPIO - IBGE]]</f>
        <v>2803609</v>
      </c>
      <c r="C2161">
        <f>VLOOKUP(H2161,estados!C:G,5,0)</f>
        <v>28</v>
      </c>
      <c r="D2161" t="str">
        <f>VLOOKUP(H2161,estados!C:F,4,0)</f>
        <v>Sergipe</v>
      </c>
      <c r="E2161" t="str">
        <f>VLOOKUP(H2161,estados!C:F,2,0)</f>
        <v>Nordeste</v>
      </c>
      <c r="F2161" t="str">
        <f>municipios[[#This Row],[MUNICÍPIO - IBGE]]</f>
        <v>Laranjeiras</v>
      </c>
      <c r="G2161">
        <f>VLOOKUP(H2161,estados!C:F,3,0)</f>
        <v>75</v>
      </c>
      <c r="H2161" t="str">
        <f>municipios[[#This Row],[UF]]</f>
        <v>SE</v>
      </c>
      <c r="I2161" t="str">
        <f t="shared" si="33"/>
        <v>280360</v>
      </c>
    </row>
    <row r="2162" spans="1:9" x14ac:dyDescent="0.25">
      <c r="A2162">
        <f>municipios[[#This Row],[CÓDIGO DO MUNICÍPIO - TOM]]</f>
        <v>3173</v>
      </c>
      <c r="B2162">
        <f>municipios[[#This Row],[CÓDIGO DO MUNICÍPIO - IBGE]]</f>
        <v>2803708</v>
      </c>
      <c r="C2162">
        <f>VLOOKUP(H2162,estados!C:G,5,0)</f>
        <v>28</v>
      </c>
      <c r="D2162" t="str">
        <f>VLOOKUP(H2162,estados!C:F,4,0)</f>
        <v>Sergipe</v>
      </c>
      <c r="E2162" t="str">
        <f>VLOOKUP(H2162,estados!C:F,2,0)</f>
        <v>Nordeste</v>
      </c>
      <c r="F2162" t="str">
        <f>municipios[[#This Row],[MUNICÍPIO - IBGE]]</f>
        <v>Macambira</v>
      </c>
      <c r="G2162">
        <f>VLOOKUP(H2162,estados!C:F,3,0)</f>
        <v>75</v>
      </c>
      <c r="H2162" t="str">
        <f>municipios[[#This Row],[UF]]</f>
        <v>SE</v>
      </c>
      <c r="I2162" t="str">
        <f t="shared" si="33"/>
        <v>280370</v>
      </c>
    </row>
    <row r="2163" spans="1:9" x14ac:dyDescent="0.25">
      <c r="A2163">
        <f>municipios[[#This Row],[CÓDIGO DO MUNICÍPIO - TOM]]</f>
        <v>3175</v>
      </c>
      <c r="B2163">
        <f>municipios[[#This Row],[CÓDIGO DO MUNICÍPIO - IBGE]]</f>
        <v>2803807</v>
      </c>
      <c r="C2163">
        <f>VLOOKUP(H2163,estados!C:G,5,0)</f>
        <v>28</v>
      </c>
      <c r="D2163" t="str">
        <f>VLOOKUP(H2163,estados!C:F,4,0)</f>
        <v>Sergipe</v>
      </c>
      <c r="E2163" t="str">
        <f>VLOOKUP(H2163,estados!C:F,2,0)</f>
        <v>Nordeste</v>
      </c>
      <c r="F2163" t="str">
        <f>municipios[[#This Row],[MUNICÍPIO - IBGE]]</f>
        <v>Malhada dos Bois</v>
      </c>
      <c r="G2163">
        <f>VLOOKUP(H2163,estados!C:F,3,0)</f>
        <v>75</v>
      </c>
      <c r="H2163" t="str">
        <f>municipios[[#This Row],[UF]]</f>
        <v>SE</v>
      </c>
      <c r="I2163" t="str">
        <f t="shared" si="33"/>
        <v>280380</v>
      </c>
    </row>
    <row r="2164" spans="1:9" x14ac:dyDescent="0.25">
      <c r="A2164">
        <f>municipios[[#This Row],[CÓDIGO DO MUNICÍPIO - TOM]]</f>
        <v>3177</v>
      </c>
      <c r="B2164">
        <f>municipios[[#This Row],[CÓDIGO DO MUNICÍPIO - IBGE]]</f>
        <v>2803906</v>
      </c>
      <c r="C2164">
        <f>VLOOKUP(H2164,estados!C:G,5,0)</f>
        <v>28</v>
      </c>
      <c r="D2164" t="str">
        <f>VLOOKUP(H2164,estados!C:F,4,0)</f>
        <v>Sergipe</v>
      </c>
      <c r="E2164" t="str">
        <f>VLOOKUP(H2164,estados!C:F,2,0)</f>
        <v>Nordeste</v>
      </c>
      <c r="F2164" t="str">
        <f>municipios[[#This Row],[MUNICÍPIO - IBGE]]</f>
        <v>Malhador</v>
      </c>
      <c r="G2164">
        <f>VLOOKUP(H2164,estados!C:F,3,0)</f>
        <v>75</v>
      </c>
      <c r="H2164" t="str">
        <f>municipios[[#This Row],[UF]]</f>
        <v>SE</v>
      </c>
      <c r="I2164" t="str">
        <f t="shared" si="33"/>
        <v>280390</v>
      </c>
    </row>
    <row r="2165" spans="1:9" x14ac:dyDescent="0.25">
      <c r="A2165">
        <f>municipios[[#This Row],[CÓDIGO DO MUNICÍPIO - TOM]]</f>
        <v>3179</v>
      </c>
      <c r="B2165">
        <f>municipios[[#This Row],[CÓDIGO DO MUNICÍPIO - IBGE]]</f>
        <v>2804003</v>
      </c>
      <c r="C2165">
        <f>VLOOKUP(H2165,estados!C:G,5,0)</f>
        <v>28</v>
      </c>
      <c r="D2165" t="str">
        <f>VLOOKUP(H2165,estados!C:F,4,0)</f>
        <v>Sergipe</v>
      </c>
      <c r="E2165" t="str">
        <f>VLOOKUP(H2165,estados!C:F,2,0)</f>
        <v>Nordeste</v>
      </c>
      <c r="F2165" t="str">
        <f>municipios[[#This Row],[MUNICÍPIO - IBGE]]</f>
        <v>Maruim</v>
      </c>
      <c r="G2165">
        <f>VLOOKUP(H2165,estados!C:F,3,0)</f>
        <v>75</v>
      </c>
      <c r="H2165" t="str">
        <f>municipios[[#This Row],[UF]]</f>
        <v>SE</v>
      </c>
      <c r="I2165" t="str">
        <f t="shared" si="33"/>
        <v>280400</v>
      </c>
    </row>
    <row r="2166" spans="1:9" x14ac:dyDescent="0.25">
      <c r="A2166">
        <f>municipios[[#This Row],[CÓDIGO DO MUNICÍPIO - TOM]]</f>
        <v>3181</v>
      </c>
      <c r="B2166">
        <f>municipios[[#This Row],[CÓDIGO DO MUNICÍPIO - IBGE]]</f>
        <v>2804102</v>
      </c>
      <c r="C2166">
        <f>VLOOKUP(H2166,estados!C:G,5,0)</f>
        <v>28</v>
      </c>
      <c r="D2166" t="str">
        <f>VLOOKUP(H2166,estados!C:F,4,0)</f>
        <v>Sergipe</v>
      </c>
      <c r="E2166" t="str">
        <f>VLOOKUP(H2166,estados!C:F,2,0)</f>
        <v>Nordeste</v>
      </c>
      <c r="F2166" t="str">
        <f>municipios[[#This Row],[MUNICÍPIO - IBGE]]</f>
        <v>Moita Bonita</v>
      </c>
      <c r="G2166">
        <f>VLOOKUP(H2166,estados!C:F,3,0)</f>
        <v>75</v>
      </c>
      <c r="H2166" t="str">
        <f>municipios[[#This Row],[UF]]</f>
        <v>SE</v>
      </c>
      <c r="I2166" t="str">
        <f t="shared" si="33"/>
        <v>280410</v>
      </c>
    </row>
    <row r="2167" spans="1:9" x14ac:dyDescent="0.25">
      <c r="A2167">
        <f>municipios[[#This Row],[CÓDIGO DO MUNICÍPIO - TOM]]</f>
        <v>3183</v>
      </c>
      <c r="B2167">
        <f>municipios[[#This Row],[CÓDIGO DO MUNICÍPIO - IBGE]]</f>
        <v>2804201</v>
      </c>
      <c r="C2167">
        <f>VLOOKUP(H2167,estados!C:G,5,0)</f>
        <v>28</v>
      </c>
      <c r="D2167" t="str">
        <f>VLOOKUP(H2167,estados!C:F,4,0)</f>
        <v>Sergipe</v>
      </c>
      <c r="E2167" t="str">
        <f>VLOOKUP(H2167,estados!C:F,2,0)</f>
        <v>Nordeste</v>
      </c>
      <c r="F2167" t="str">
        <f>municipios[[#This Row],[MUNICÍPIO - IBGE]]</f>
        <v>Monte Alegre de Sergipe</v>
      </c>
      <c r="G2167">
        <f>VLOOKUP(H2167,estados!C:F,3,0)</f>
        <v>75</v>
      </c>
      <c r="H2167" t="str">
        <f>municipios[[#This Row],[UF]]</f>
        <v>SE</v>
      </c>
      <c r="I2167" t="str">
        <f t="shared" si="33"/>
        <v>280420</v>
      </c>
    </row>
    <row r="2168" spans="1:9" x14ac:dyDescent="0.25">
      <c r="A2168">
        <f>municipios[[#This Row],[CÓDIGO DO MUNICÍPIO - TOM]]</f>
        <v>3185</v>
      </c>
      <c r="B2168">
        <f>municipios[[#This Row],[CÓDIGO DO MUNICÍPIO - IBGE]]</f>
        <v>2804300</v>
      </c>
      <c r="C2168">
        <f>VLOOKUP(H2168,estados!C:G,5,0)</f>
        <v>28</v>
      </c>
      <c r="D2168" t="str">
        <f>VLOOKUP(H2168,estados!C:F,4,0)</f>
        <v>Sergipe</v>
      </c>
      <c r="E2168" t="str">
        <f>VLOOKUP(H2168,estados!C:F,2,0)</f>
        <v>Nordeste</v>
      </c>
      <c r="F2168" t="str">
        <f>municipios[[#This Row],[MUNICÍPIO - IBGE]]</f>
        <v>Muribeca</v>
      </c>
      <c r="G2168">
        <f>VLOOKUP(H2168,estados!C:F,3,0)</f>
        <v>75</v>
      </c>
      <c r="H2168" t="str">
        <f>municipios[[#This Row],[UF]]</f>
        <v>SE</v>
      </c>
      <c r="I2168" t="str">
        <f t="shared" si="33"/>
        <v>280430</v>
      </c>
    </row>
    <row r="2169" spans="1:9" x14ac:dyDescent="0.25">
      <c r="A2169">
        <f>municipios[[#This Row],[CÓDIGO DO MUNICÍPIO - TOM]]</f>
        <v>3187</v>
      </c>
      <c r="B2169">
        <f>municipios[[#This Row],[CÓDIGO DO MUNICÍPIO - IBGE]]</f>
        <v>2804409</v>
      </c>
      <c r="C2169">
        <f>VLOOKUP(H2169,estados!C:G,5,0)</f>
        <v>28</v>
      </c>
      <c r="D2169" t="str">
        <f>VLOOKUP(H2169,estados!C:F,4,0)</f>
        <v>Sergipe</v>
      </c>
      <c r="E2169" t="str">
        <f>VLOOKUP(H2169,estados!C:F,2,0)</f>
        <v>Nordeste</v>
      </c>
      <c r="F2169" t="str">
        <f>municipios[[#This Row],[MUNICÍPIO - IBGE]]</f>
        <v>Neópolis</v>
      </c>
      <c r="G2169">
        <f>VLOOKUP(H2169,estados!C:F,3,0)</f>
        <v>75</v>
      </c>
      <c r="H2169" t="str">
        <f>municipios[[#This Row],[UF]]</f>
        <v>SE</v>
      </c>
      <c r="I2169" t="str">
        <f t="shared" si="33"/>
        <v>280440</v>
      </c>
    </row>
    <row r="2170" spans="1:9" x14ac:dyDescent="0.25">
      <c r="A2170">
        <f>municipios[[#This Row],[CÓDIGO DO MUNICÍPIO - TOM]]</f>
        <v>3189</v>
      </c>
      <c r="B2170">
        <f>municipios[[#This Row],[CÓDIGO DO MUNICÍPIO - IBGE]]</f>
        <v>2804508</v>
      </c>
      <c r="C2170">
        <f>VLOOKUP(H2170,estados!C:G,5,0)</f>
        <v>28</v>
      </c>
      <c r="D2170" t="str">
        <f>VLOOKUP(H2170,estados!C:F,4,0)</f>
        <v>Sergipe</v>
      </c>
      <c r="E2170" t="str">
        <f>VLOOKUP(H2170,estados!C:F,2,0)</f>
        <v>Nordeste</v>
      </c>
      <c r="F2170" t="str">
        <f>municipios[[#This Row],[MUNICÍPIO - IBGE]]</f>
        <v>Nossa Senhora da Glória</v>
      </c>
      <c r="G2170">
        <f>VLOOKUP(H2170,estados!C:F,3,0)</f>
        <v>75</v>
      </c>
      <c r="H2170" t="str">
        <f>municipios[[#This Row],[UF]]</f>
        <v>SE</v>
      </c>
      <c r="I2170" t="str">
        <f t="shared" si="33"/>
        <v>280450</v>
      </c>
    </row>
    <row r="2171" spans="1:9" x14ac:dyDescent="0.25">
      <c r="A2171">
        <f>municipios[[#This Row],[CÓDIGO DO MUNICÍPIO - TOM]]</f>
        <v>3191</v>
      </c>
      <c r="B2171">
        <f>municipios[[#This Row],[CÓDIGO DO MUNICÍPIO - IBGE]]</f>
        <v>2804607</v>
      </c>
      <c r="C2171">
        <f>VLOOKUP(H2171,estados!C:G,5,0)</f>
        <v>28</v>
      </c>
      <c r="D2171" t="str">
        <f>VLOOKUP(H2171,estados!C:F,4,0)</f>
        <v>Sergipe</v>
      </c>
      <c r="E2171" t="str">
        <f>VLOOKUP(H2171,estados!C:F,2,0)</f>
        <v>Nordeste</v>
      </c>
      <c r="F2171" t="str">
        <f>municipios[[#This Row],[MUNICÍPIO - IBGE]]</f>
        <v>Nossa Senhora das Dores</v>
      </c>
      <c r="G2171">
        <f>VLOOKUP(H2171,estados!C:F,3,0)</f>
        <v>75</v>
      </c>
      <c r="H2171" t="str">
        <f>municipios[[#This Row],[UF]]</f>
        <v>SE</v>
      </c>
      <c r="I2171" t="str">
        <f t="shared" si="33"/>
        <v>280460</v>
      </c>
    </row>
    <row r="2172" spans="1:9" x14ac:dyDescent="0.25">
      <c r="A2172">
        <f>municipios[[#This Row],[CÓDIGO DO MUNICÍPIO - TOM]]</f>
        <v>3193</v>
      </c>
      <c r="B2172">
        <f>municipios[[#This Row],[CÓDIGO DO MUNICÍPIO - IBGE]]</f>
        <v>2804706</v>
      </c>
      <c r="C2172">
        <f>VLOOKUP(H2172,estados!C:G,5,0)</f>
        <v>28</v>
      </c>
      <c r="D2172" t="str">
        <f>VLOOKUP(H2172,estados!C:F,4,0)</f>
        <v>Sergipe</v>
      </c>
      <c r="E2172" t="str">
        <f>VLOOKUP(H2172,estados!C:F,2,0)</f>
        <v>Nordeste</v>
      </c>
      <c r="F2172" t="str">
        <f>municipios[[#This Row],[MUNICÍPIO - IBGE]]</f>
        <v>Nossa Senhora de Lourdes</v>
      </c>
      <c r="G2172">
        <f>VLOOKUP(H2172,estados!C:F,3,0)</f>
        <v>75</v>
      </c>
      <c r="H2172" t="str">
        <f>municipios[[#This Row],[UF]]</f>
        <v>SE</v>
      </c>
      <c r="I2172" t="str">
        <f t="shared" si="33"/>
        <v>280470</v>
      </c>
    </row>
    <row r="2173" spans="1:9" x14ac:dyDescent="0.25">
      <c r="A2173">
        <f>municipios[[#This Row],[CÓDIGO DO MUNICÍPIO - TOM]]</f>
        <v>3195</v>
      </c>
      <c r="B2173">
        <f>municipios[[#This Row],[CÓDIGO DO MUNICÍPIO - IBGE]]</f>
        <v>2804805</v>
      </c>
      <c r="C2173">
        <f>VLOOKUP(H2173,estados!C:G,5,0)</f>
        <v>28</v>
      </c>
      <c r="D2173" t="str">
        <f>VLOOKUP(H2173,estados!C:F,4,0)</f>
        <v>Sergipe</v>
      </c>
      <c r="E2173" t="str">
        <f>VLOOKUP(H2173,estados!C:F,2,0)</f>
        <v>Nordeste</v>
      </c>
      <c r="F2173" t="str">
        <f>municipios[[#This Row],[MUNICÍPIO - IBGE]]</f>
        <v>Nossa Senhora do Socorro</v>
      </c>
      <c r="G2173">
        <f>VLOOKUP(H2173,estados!C:F,3,0)</f>
        <v>75</v>
      </c>
      <c r="H2173" t="str">
        <f>municipios[[#This Row],[UF]]</f>
        <v>SE</v>
      </c>
      <c r="I2173" t="str">
        <f t="shared" si="33"/>
        <v>280480</v>
      </c>
    </row>
    <row r="2174" spans="1:9" x14ac:dyDescent="0.25">
      <c r="A2174">
        <f>municipios[[#This Row],[CÓDIGO DO MUNICÍPIO - TOM]]</f>
        <v>3197</v>
      </c>
      <c r="B2174">
        <f>municipios[[#This Row],[CÓDIGO DO MUNICÍPIO - IBGE]]</f>
        <v>2804904</v>
      </c>
      <c r="C2174">
        <f>VLOOKUP(H2174,estados!C:G,5,0)</f>
        <v>28</v>
      </c>
      <c r="D2174" t="str">
        <f>VLOOKUP(H2174,estados!C:F,4,0)</f>
        <v>Sergipe</v>
      </c>
      <c r="E2174" t="str">
        <f>VLOOKUP(H2174,estados!C:F,2,0)</f>
        <v>Nordeste</v>
      </c>
      <c r="F2174" t="str">
        <f>municipios[[#This Row],[MUNICÍPIO - IBGE]]</f>
        <v>Pacatuba</v>
      </c>
      <c r="G2174">
        <f>VLOOKUP(H2174,estados!C:F,3,0)</f>
        <v>75</v>
      </c>
      <c r="H2174" t="str">
        <f>municipios[[#This Row],[UF]]</f>
        <v>SE</v>
      </c>
      <c r="I2174" t="str">
        <f t="shared" si="33"/>
        <v>280490</v>
      </c>
    </row>
    <row r="2175" spans="1:9" x14ac:dyDescent="0.25">
      <c r="A2175">
        <f>municipios[[#This Row],[CÓDIGO DO MUNICÍPIO - TOM]]</f>
        <v>3199</v>
      </c>
      <c r="B2175">
        <f>municipios[[#This Row],[CÓDIGO DO MUNICÍPIO - IBGE]]</f>
        <v>2805000</v>
      </c>
      <c r="C2175">
        <f>VLOOKUP(H2175,estados!C:G,5,0)</f>
        <v>28</v>
      </c>
      <c r="D2175" t="str">
        <f>VLOOKUP(H2175,estados!C:F,4,0)</f>
        <v>Sergipe</v>
      </c>
      <c r="E2175" t="str">
        <f>VLOOKUP(H2175,estados!C:F,2,0)</f>
        <v>Nordeste</v>
      </c>
      <c r="F2175" t="str">
        <f>municipios[[#This Row],[MUNICÍPIO - IBGE]]</f>
        <v>Pedra Mole</v>
      </c>
      <c r="G2175">
        <f>VLOOKUP(H2175,estados!C:F,3,0)</f>
        <v>75</v>
      </c>
      <c r="H2175" t="str">
        <f>municipios[[#This Row],[UF]]</f>
        <v>SE</v>
      </c>
      <c r="I2175" t="str">
        <f t="shared" si="33"/>
        <v>280500</v>
      </c>
    </row>
    <row r="2176" spans="1:9" x14ac:dyDescent="0.25">
      <c r="A2176">
        <f>municipios[[#This Row],[CÓDIGO DO MUNICÍPIO - TOM]]</f>
        <v>3201</v>
      </c>
      <c r="B2176">
        <f>municipios[[#This Row],[CÓDIGO DO MUNICÍPIO - IBGE]]</f>
        <v>2805109</v>
      </c>
      <c r="C2176">
        <f>VLOOKUP(H2176,estados!C:G,5,0)</f>
        <v>28</v>
      </c>
      <c r="D2176" t="str">
        <f>VLOOKUP(H2176,estados!C:F,4,0)</f>
        <v>Sergipe</v>
      </c>
      <c r="E2176" t="str">
        <f>VLOOKUP(H2176,estados!C:F,2,0)</f>
        <v>Nordeste</v>
      </c>
      <c r="F2176" t="str">
        <f>municipios[[#This Row],[MUNICÍPIO - IBGE]]</f>
        <v>Pedrinhas</v>
      </c>
      <c r="G2176">
        <f>VLOOKUP(H2176,estados!C:F,3,0)</f>
        <v>75</v>
      </c>
      <c r="H2176" t="str">
        <f>municipios[[#This Row],[UF]]</f>
        <v>SE</v>
      </c>
      <c r="I2176" t="str">
        <f t="shared" si="33"/>
        <v>280510</v>
      </c>
    </row>
    <row r="2177" spans="1:9" x14ac:dyDescent="0.25">
      <c r="A2177">
        <f>municipios[[#This Row],[CÓDIGO DO MUNICÍPIO - TOM]]</f>
        <v>3203</v>
      </c>
      <c r="B2177">
        <f>municipios[[#This Row],[CÓDIGO DO MUNICÍPIO - IBGE]]</f>
        <v>2805208</v>
      </c>
      <c r="C2177">
        <f>VLOOKUP(H2177,estados!C:G,5,0)</f>
        <v>28</v>
      </c>
      <c r="D2177" t="str">
        <f>VLOOKUP(H2177,estados!C:F,4,0)</f>
        <v>Sergipe</v>
      </c>
      <c r="E2177" t="str">
        <f>VLOOKUP(H2177,estados!C:F,2,0)</f>
        <v>Nordeste</v>
      </c>
      <c r="F2177" t="str">
        <f>municipios[[#This Row],[MUNICÍPIO - IBGE]]</f>
        <v>Pinhão</v>
      </c>
      <c r="G2177">
        <f>VLOOKUP(H2177,estados!C:F,3,0)</f>
        <v>75</v>
      </c>
      <c r="H2177" t="str">
        <f>municipios[[#This Row],[UF]]</f>
        <v>SE</v>
      </c>
      <c r="I2177" t="str">
        <f t="shared" si="33"/>
        <v>280520</v>
      </c>
    </row>
    <row r="2178" spans="1:9" x14ac:dyDescent="0.25">
      <c r="A2178">
        <f>municipios[[#This Row],[CÓDIGO DO MUNICÍPIO - TOM]]</f>
        <v>3205</v>
      </c>
      <c r="B2178">
        <f>municipios[[#This Row],[CÓDIGO DO MUNICÍPIO - IBGE]]</f>
        <v>2805307</v>
      </c>
      <c r="C2178">
        <f>VLOOKUP(H2178,estados!C:G,5,0)</f>
        <v>28</v>
      </c>
      <c r="D2178" t="str">
        <f>VLOOKUP(H2178,estados!C:F,4,0)</f>
        <v>Sergipe</v>
      </c>
      <c r="E2178" t="str">
        <f>VLOOKUP(H2178,estados!C:F,2,0)</f>
        <v>Nordeste</v>
      </c>
      <c r="F2178" t="str">
        <f>municipios[[#This Row],[MUNICÍPIO - IBGE]]</f>
        <v>Pirambu</v>
      </c>
      <c r="G2178">
        <f>VLOOKUP(H2178,estados!C:F,3,0)</f>
        <v>75</v>
      </c>
      <c r="H2178" t="str">
        <f>municipios[[#This Row],[UF]]</f>
        <v>SE</v>
      </c>
      <c r="I2178" t="str">
        <f t="shared" si="33"/>
        <v>280530</v>
      </c>
    </row>
    <row r="2179" spans="1:9" x14ac:dyDescent="0.25">
      <c r="A2179">
        <f>municipios[[#This Row],[CÓDIGO DO MUNICÍPIO - TOM]]</f>
        <v>3207</v>
      </c>
      <c r="B2179">
        <f>municipios[[#This Row],[CÓDIGO DO MUNICÍPIO - IBGE]]</f>
        <v>2805406</v>
      </c>
      <c r="C2179">
        <f>VLOOKUP(H2179,estados!C:G,5,0)</f>
        <v>28</v>
      </c>
      <c r="D2179" t="str">
        <f>VLOOKUP(H2179,estados!C:F,4,0)</f>
        <v>Sergipe</v>
      </c>
      <c r="E2179" t="str">
        <f>VLOOKUP(H2179,estados!C:F,2,0)</f>
        <v>Nordeste</v>
      </c>
      <c r="F2179" t="str">
        <f>municipios[[#This Row],[MUNICÍPIO - IBGE]]</f>
        <v>Poço Redondo</v>
      </c>
      <c r="G2179">
        <f>VLOOKUP(H2179,estados!C:F,3,0)</f>
        <v>75</v>
      </c>
      <c r="H2179" t="str">
        <f>municipios[[#This Row],[UF]]</f>
        <v>SE</v>
      </c>
      <c r="I2179" t="str">
        <f t="shared" ref="I2179:I2242" si="34">LEFT(B2179,LEN(B2179)-1)</f>
        <v>280540</v>
      </c>
    </row>
    <row r="2180" spans="1:9" x14ac:dyDescent="0.25">
      <c r="A2180">
        <f>municipios[[#This Row],[CÓDIGO DO MUNICÍPIO - TOM]]</f>
        <v>3209</v>
      </c>
      <c r="B2180">
        <f>municipios[[#This Row],[CÓDIGO DO MUNICÍPIO - IBGE]]</f>
        <v>2805505</v>
      </c>
      <c r="C2180">
        <f>VLOOKUP(H2180,estados!C:G,5,0)</f>
        <v>28</v>
      </c>
      <c r="D2180" t="str">
        <f>VLOOKUP(H2180,estados!C:F,4,0)</f>
        <v>Sergipe</v>
      </c>
      <c r="E2180" t="str">
        <f>VLOOKUP(H2180,estados!C:F,2,0)</f>
        <v>Nordeste</v>
      </c>
      <c r="F2180" t="str">
        <f>municipios[[#This Row],[MUNICÍPIO - IBGE]]</f>
        <v>Poço Verde</v>
      </c>
      <c r="G2180">
        <f>VLOOKUP(H2180,estados!C:F,3,0)</f>
        <v>75</v>
      </c>
      <c r="H2180" t="str">
        <f>municipios[[#This Row],[UF]]</f>
        <v>SE</v>
      </c>
      <c r="I2180" t="str">
        <f t="shared" si="34"/>
        <v>280550</v>
      </c>
    </row>
    <row r="2181" spans="1:9" x14ac:dyDescent="0.25">
      <c r="A2181">
        <f>municipios[[#This Row],[CÓDIGO DO MUNICÍPIO - TOM]]</f>
        <v>3211</v>
      </c>
      <c r="B2181">
        <f>municipios[[#This Row],[CÓDIGO DO MUNICÍPIO - IBGE]]</f>
        <v>2805604</v>
      </c>
      <c r="C2181">
        <f>VLOOKUP(H2181,estados!C:G,5,0)</f>
        <v>28</v>
      </c>
      <c r="D2181" t="str">
        <f>VLOOKUP(H2181,estados!C:F,4,0)</f>
        <v>Sergipe</v>
      </c>
      <c r="E2181" t="str">
        <f>VLOOKUP(H2181,estados!C:F,2,0)</f>
        <v>Nordeste</v>
      </c>
      <c r="F2181" t="str">
        <f>municipios[[#This Row],[MUNICÍPIO - IBGE]]</f>
        <v>Porto da Folha</v>
      </c>
      <c r="G2181">
        <f>VLOOKUP(H2181,estados!C:F,3,0)</f>
        <v>75</v>
      </c>
      <c r="H2181" t="str">
        <f>municipios[[#This Row],[UF]]</f>
        <v>SE</v>
      </c>
      <c r="I2181" t="str">
        <f t="shared" si="34"/>
        <v>280560</v>
      </c>
    </row>
    <row r="2182" spans="1:9" x14ac:dyDescent="0.25">
      <c r="A2182">
        <f>municipios[[#This Row],[CÓDIGO DO MUNICÍPIO - TOM]]</f>
        <v>3213</v>
      </c>
      <c r="B2182">
        <f>municipios[[#This Row],[CÓDIGO DO MUNICÍPIO - IBGE]]</f>
        <v>2805703</v>
      </c>
      <c r="C2182">
        <f>VLOOKUP(H2182,estados!C:G,5,0)</f>
        <v>28</v>
      </c>
      <c r="D2182" t="str">
        <f>VLOOKUP(H2182,estados!C:F,4,0)</f>
        <v>Sergipe</v>
      </c>
      <c r="E2182" t="str">
        <f>VLOOKUP(H2182,estados!C:F,2,0)</f>
        <v>Nordeste</v>
      </c>
      <c r="F2182" t="str">
        <f>municipios[[#This Row],[MUNICÍPIO - IBGE]]</f>
        <v>Propriá</v>
      </c>
      <c r="G2182">
        <f>VLOOKUP(H2182,estados!C:F,3,0)</f>
        <v>75</v>
      </c>
      <c r="H2182" t="str">
        <f>municipios[[#This Row],[UF]]</f>
        <v>SE</v>
      </c>
      <c r="I2182" t="str">
        <f t="shared" si="34"/>
        <v>280570</v>
      </c>
    </row>
    <row r="2183" spans="1:9" x14ac:dyDescent="0.25">
      <c r="A2183">
        <f>municipios[[#This Row],[CÓDIGO DO MUNICÍPIO - TOM]]</f>
        <v>3215</v>
      </c>
      <c r="B2183">
        <f>municipios[[#This Row],[CÓDIGO DO MUNICÍPIO - IBGE]]</f>
        <v>2805802</v>
      </c>
      <c r="C2183">
        <f>VLOOKUP(H2183,estados!C:G,5,0)</f>
        <v>28</v>
      </c>
      <c r="D2183" t="str">
        <f>VLOOKUP(H2183,estados!C:F,4,0)</f>
        <v>Sergipe</v>
      </c>
      <c r="E2183" t="str">
        <f>VLOOKUP(H2183,estados!C:F,2,0)</f>
        <v>Nordeste</v>
      </c>
      <c r="F2183" t="str">
        <f>municipios[[#This Row],[MUNICÍPIO - IBGE]]</f>
        <v>Riachão do Dantas</v>
      </c>
      <c r="G2183">
        <f>VLOOKUP(H2183,estados!C:F,3,0)</f>
        <v>75</v>
      </c>
      <c r="H2183" t="str">
        <f>municipios[[#This Row],[UF]]</f>
        <v>SE</v>
      </c>
      <c r="I2183" t="str">
        <f t="shared" si="34"/>
        <v>280580</v>
      </c>
    </row>
    <row r="2184" spans="1:9" x14ac:dyDescent="0.25">
      <c r="A2184">
        <f>municipios[[#This Row],[CÓDIGO DO MUNICÍPIO - TOM]]</f>
        <v>3217</v>
      </c>
      <c r="B2184">
        <f>municipios[[#This Row],[CÓDIGO DO MUNICÍPIO - IBGE]]</f>
        <v>2805901</v>
      </c>
      <c r="C2184">
        <f>VLOOKUP(H2184,estados!C:G,5,0)</f>
        <v>28</v>
      </c>
      <c r="D2184" t="str">
        <f>VLOOKUP(H2184,estados!C:F,4,0)</f>
        <v>Sergipe</v>
      </c>
      <c r="E2184" t="str">
        <f>VLOOKUP(H2184,estados!C:F,2,0)</f>
        <v>Nordeste</v>
      </c>
      <c r="F2184" t="str">
        <f>municipios[[#This Row],[MUNICÍPIO - IBGE]]</f>
        <v>Riachuelo</v>
      </c>
      <c r="G2184">
        <f>VLOOKUP(H2184,estados!C:F,3,0)</f>
        <v>75</v>
      </c>
      <c r="H2184" t="str">
        <f>municipios[[#This Row],[UF]]</f>
        <v>SE</v>
      </c>
      <c r="I2184" t="str">
        <f t="shared" si="34"/>
        <v>280590</v>
      </c>
    </row>
    <row r="2185" spans="1:9" x14ac:dyDescent="0.25">
      <c r="A2185">
        <f>municipios[[#This Row],[CÓDIGO DO MUNICÍPIO - TOM]]</f>
        <v>3219</v>
      </c>
      <c r="B2185">
        <f>municipios[[#This Row],[CÓDIGO DO MUNICÍPIO - IBGE]]</f>
        <v>2806008</v>
      </c>
      <c r="C2185">
        <f>VLOOKUP(H2185,estados!C:G,5,0)</f>
        <v>28</v>
      </c>
      <c r="D2185" t="str">
        <f>VLOOKUP(H2185,estados!C:F,4,0)</f>
        <v>Sergipe</v>
      </c>
      <c r="E2185" t="str">
        <f>VLOOKUP(H2185,estados!C:F,2,0)</f>
        <v>Nordeste</v>
      </c>
      <c r="F2185" t="str">
        <f>municipios[[#This Row],[MUNICÍPIO - IBGE]]</f>
        <v>Ribeirópolis</v>
      </c>
      <c r="G2185">
        <f>VLOOKUP(H2185,estados!C:F,3,0)</f>
        <v>75</v>
      </c>
      <c r="H2185" t="str">
        <f>municipios[[#This Row],[UF]]</f>
        <v>SE</v>
      </c>
      <c r="I2185" t="str">
        <f t="shared" si="34"/>
        <v>280600</v>
      </c>
    </row>
    <row r="2186" spans="1:9" x14ac:dyDescent="0.25">
      <c r="A2186">
        <f>municipios[[#This Row],[CÓDIGO DO MUNICÍPIO - TOM]]</f>
        <v>3221</v>
      </c>
      <c r="B2186">
        <f>municipios[[#This Row],[CÓDIGO DO MUNICÍPIO - IBGE]]</f>
        <v>2806107</v>
      </c>
      <c r="C2186">
        <f>VLOOKUP(H2186,estados!C:G,5,0)</f>
        <v>28</v>
      </c>
      <c r="D2186" t="str">
        <f>VLOOKUP(H2186,estados!C:F,4,0)</f>
        <v>Sergipe</v>
      </c>
      <c r="E2186" t="str">
        <f>VLOOKUP(H2186,estados!C:F,2,0)</f>
        <v>Nordeste</v>
      </c>
      <c r="F2186" t="str">
        <f>municipios[[#This Row],[MUNICÍPIO - IBGE]]</f>
        <v>Rosário do Catete</v>
      </c>
      <c r="G2186">
        <f>VLOOKUP(H2186,estados!C:F,3,0)</f>
        <v>75</v>
      </c>
      <c r="H2186" t="str">
        <f>municipios[[#This Row],[UF]]</f>
        <v>SE</v>
      </c>
      <c r="I2186" t="str">
        <f t="shared" si="34"/>
        <v>280610</v>
      </c>
    </row>
    <row r="2187" spans="1:9" x14ac:dyDescent="0.25">
      <c r="A2187">
        <f>municipios[[#This Row],[CÓDIGO DO MUNICÍPIO - TOM]]</f>
        <v>3223</v>
      </c>
      <c r="B2187">
        <f>municipios[[#This Row],[CÓDIGO DO MUNICÍPIO - IBGE]]</f>
        <v>2806206</v>
      </c>
      <c r="C2187">
        <f>VLOOKUP(H2187,estados!C:G,5,0)</f>
        <v>28</v>
      </c>
      <c r="D2187" t="str">
        <f>VLOOKUP(H2187,estados!C:F,4,0)</f>
        <v>Sergipe</v>
      </c>
      <c r="E2187" t="str">
        <f>VLOOKUP(H2187,estados!C:F,2,0)</f>
        <v>Nordeste</v>
      </c>
      <c r="F2187" t="str">
        <f>municipios[[#This Row],[MUNICÍPIO - IBGE]]</f>
        <v>Salgado</v>
      </c>
      <c r="G2187">
        <f>VLOOKUP(H2187,estados!C:F,3,0)</f>
        <v>75</v>
      </c>
      <c r="H2187" t="str">
        <f>municipios[[#This Row],[UF]]</f>
        <v>SE</v>
      </c>
      <c r="I2187" t="str">
        <f t="shared" si="34"/>
        <v>280620</v>
      </c>
    </row>
    <row r="2188" spans="1:9" x14ac:dyDescent="0.25">
      <c r="A2188">
        <f>municipios[[#This Row],[CÓDIGO DO MUNICÍPIO - TOM]]</f>
        <v>3225</v>
      </c>
      <c r="B2188">
        <f>municipios[[#This Row],[CÓDIGO DO MUNICÍPIO - IBGE]]</f>
        <v>2806305</v>
      </c>
      <c r="C2188">
        <f>VLOOKUP(H2188,estados!C:G,5,0)</f>
        <v>28</v>
      </c>
      <c r="D2188" t="str">
        <f>VLOOKUP(H2188,estados!C:F,4,0)</f>
        <v>Sergipe</v>
      </c>
      <c r="E2188" t="str">
        <f>VLOOKUP(H2188,estados!C:F,2,0)</f>
        <v>Nordeste</v>
      </c>
      <c r="F2188" t="str">
        <f>municipios[[#This Row],[MUNICÍPIO - IBGE]]</f>
        <v>Santa Luzia do Itanhy</v>
      </c>
      <c r="G2188">
        <f>VLOOKUP(H2188,estados!C:F,3,0)</f>
        <v>75</v>
      </c>
      <c r="H2188" t="str">
        <f>municipios[[#This Row],[UF]]</f>
        <v>SE</v>
      </c>
      <c r="I2188" t="str">
        <f t="shared" si="34"/>
        <v>280630</v>
      </c>
    </row>
    <row r="2189" spans="1:9" x14ac:dyDescent="0.25">
      <c r="A2189">
        <f>municipios[[#This Row],[CÓDIGO DO MUNICÍPIO - TOM]]</f>
        <v>3227</v>
      </c>
      <c r="B2189">
        <f>municipios[[#This Row],[CÓDIGO DO MUNICÍPIO - IBGE]]</f>
        <v>3554656</v>
      </c>
      <c r="C2189">
        <f>VLOOKUP(H2189,estados!C:G,5,0)</f>
        <v>35</v>
      </c>
      <c r="D2189" t="str">
        <f>VLOOKUP(H2189,estados!C:F,4,0)</f>
        <v>São Paulo</v>
      </c>
      <c r="E2189" t="str">
        <f>VLOOKUP(H2189,estados!C:F,2,0)</f>
        <v>Sudeste</v>
      </c>
      <c r="F2189" t="str">
        <f>municipios[[#This Row],[MUNICÍPIO - IBGE]]</f>
        <v>Torre de Pedra</v>
      </c>
      <c r="G2189">
        <f>VLOOKUP(H2189,estados!C:F,3,0)</f>
        <v>645</v>
      </c>
      <c r="H2189" t="str">
        <f>municipios[[#This Row],[UF]]</f>
        <v>SP</v>
      </c>
      <c r="I2189" t="str">
        <f t="shared" si="34"/>
        <v>355465</v>
      </c>
    </row>
    <row r="2190" spans="1:9" x14ac:dyDescent="0.25">
      <c r="A2190">
        <f>municipios[[#This Row],[CÓDIGO DO MUNICÍPIO - TOM]]</f>
        <v>3229</v>
      </c>
      <c r="B2190">
        <f>municipios[[#This Row],[CÓDIGO DO MUNICÍPIO - IBGE]]</f>
        <v>2806503</v>
      </c>
      <c r="C2190">
        <f>VLOOKUP(H2190,estados!C:G,5,0)</f>
        <v>28</v>
      </c>
      <c r="D2190" t="str">
        <f>VLOOKUP(H2190,estados!C:F,4,0)</f>
        <v>Sergipe</v>
      </c>
      <c r="E2190" t="str">
        <f>VLOOKUP(H2190,estados!C:F,2,0)</f>
        <v>Nordeste</v>
      </c>
      <c r="F2190" t="str">
        <f>municipios[[#This Row],[MUNICÍPIO - IBGE]]</f>
        <v>Santa Rosa de Lima</v>
      </c>
      <c r="G2190">
        <f>VLOOKUP(H2190,estados!C:F,3,0)</f>
        <v>75</v>
      </c>
      <c r="H2190" t="str">
        <f>municipios[[#This Row],[UF]]</f>
        <v>SE</v>
      </c>
      <c r="I2190" t="str">
        <f t="shared" si="34"/>
        <v>280650</v>
      </c>
    </row>
    <row r="2191" spans="1:9" x14ac:dyDescent="0.25">
      <c r="A2191">
        <f>municipios[[#This Row],[CÓDIGO DO MUNICÍPIO - TOM]]</f>
        <v>3231</v>
      </c>
      <c r="B2191">
        <f>municipios[[#This Row],[CÓDIGO DO MUNICÍPIO - IBGE]]</f>
        <v>2806602</v>
      </c>
      <c r="C2191">
        <f>VLOOKUP(H2191,estados!C:G,5,0)</f>
        <v>28</v>
      </c>
      <c r="D2191" t="str">
        <f>VLOOKUP(H2191,estados!C:F,4,0)</f>
        <v>Sergipe</v>
      </c>
      <c r="E2191" t="str">
        <f>VLOOKUP(H2191,estados!C:F,2,0)</f>
        <v>Nordeste</v>
      </c>
      <c r="F2191" t="str">
        <f>municipios[[#This Row],[MUNICÍPIO - IBGE]]</f>
        <v>Santo Amaro das Brotas</v>
      </c>
      <c r="G2191">
        <f>VLOOKUP(H2191,estados!C:F,3,0)</f>
        <v>75</v>
      </c>
      <c r="H2191" t="str">
        <f>municipios[[#This Row],[UF]]</f>
        <v>SE</v>
      </c>
      <c r="I2191" t="str">
        <f t="shared" si="34"/>
        <v>280660</v>
      </c>
    </row>
    <row r="2192" spans="1:9" x14ac:dyDescent="0.25">
      <c r="A2192">
        <f>municipios[[#This Row],[CÓDIGO DO MUNICÍPIO - TOM]]</f>
        <v>3233</v>
      </c>
      <c r="B2192">
        <f>municipios[[#This Row],[CÓDIGO DO MUNICÍPIO - IBGE]]</f>
        <v>2806701</v>
      </c>
      <c r="C2192">
        <f>VLOOKUP(H2192,estados!C:G,5,0)</f>
        <v>28</v>
      </c>
      <c r="D2192" t="str">
        <f>VLOOKUP(H2192,estados!C:F,4,0)</f>
        <v>Sergipe</v>
      </c>
      <c r="E2192" t="str">
        <f>VLOOKUP(H2192,estados!C:F,2,0)</f>
        <v>Nordeste</v>
      </c>
      <c r="F2192" t="str">
        <f>municipios[[#This Row],[MUNICÍPIO - IBGE]]</f>
        <v>São Cristóvão</v>
      </c>
      <c r="G2192">
        <f>VLOOKUP(H2192,estados!C:F,3,0)</f>
        <v>75</v>
      </c>
      <c r="H2192" t="str">
        <f>municipios[[#This Row],[UF]]</f>
        <v>SE</v>
      </c>
      <c r="I2192" t="str">
        <f t="shared" si="34"/>
        <v>280670</v>
      </c>
    </row>
    <row r="2193" spans="1:9" x14ac:dyDescent="0.25">
      <c r="A2193">
        <f>municipios[[#This Row],[CÓDIGO DO MUNICÍPIO - TOM]]</f>
        <v>3235</v>
      </c>
      <c r="B2193">
        <f>municipios[[#This Row],[CÓDIGO DO MUNICÍPIO - IBGE]]</f>
        <v>2806800</v>
      </c>
      <c r="C2193">
        <f>VLOOKUP(H2193,estados!C:G,5,0)</f>
        <v>28</v>
      </c>
      <c r="D2193" t="str">
        <f>VLOOKUP(H2193,estados!C:F,4,0)</f>
        <v>Sergipe</v>
      </c>
      <c r="E2193" t="str">
        <f>VLOOKUP(H2193,estados!C:F,2,0)</f>
        <v>Nordeste</v>
      </c>
      <c r="F2193" t="str">
        <f>municipios[[#This Row],[MUNICÍPIO - IBGE]]</f>
        <v>São Domingos</v>
      </c>
      <c r="G2193">
        <f>VLOOKUP(H2193,estados!C:F,3,0)</f>
        <v>75</v>
      </c>
      <c r="H2193" t="str">
        <f>municipios[[#This Row],[UF]]</f>
        <v>SE</v>
      </c>
      <c r="I2193" t="str">
        <f t="shared" si="34"/>
        <v>280680</v>
      </c>
    </row>
    <row r="2194" spans="1:9" x14ac:dyDescent="0.25">
      <c r="A2194">
        <f>municipios[[#This Row],[CÓDIGO DO MUNICÍPIO - TOM]]</f>
        <v>3237</v>
      </c>
      <c r="B2194">
        <f>municipios[[#This Row],[CÓDIGO DO MUNICÍPIO - IBGE]]</f>
        <v>2806909</v>
      </c>
      <c r="C2194">
        <f>VLOOKUP(H2194,estados!C:G,5,0)</f>
        <v>28</v>
      </c>
      <c r="D2194" t="str">
        <f>VLOOKUP(H2194,estados!C:F,4,0)</f>
        <v>Sergipe</v>
      </c>
      <c r="E2194" t="str">
        <f>VLOOKUP(H2194,estados!C:F,2,0)</f>
        <v>Nordeste</v>
      </c>
      <c r="F2194" t="str">
        <f>municipios[[#This Row],[MUNICÍPIO - IBGE]]</f>
        <v>São Francisco</v>
      </c>
      <c r="G2194">
        <f>VLOOKUP(H2194,estados!C:F,3,0)</f>
        <v>75</v>
      </c>
      <c r="H2194" t="str">
        <f>municipios[[#This Row],[UF]]</f>
        <v>SE</v>
      </c>
      <c r="I2194" t="str">
        <f t="shared" si="34"/>
        <v>280690</v>
      </c>
    </row>
    <row r="2195" spans="1:9" x14ac:dyDescent="0.25">
      <c r="A2195">
        <f>municipios[[#This Row],[CÓDIGO DO MUNICÍPIO - TOM]]</f>
        <v>3239</v>
      </c>
      <c r="B2195">
        <f>municipios[[#This Row],[CÓDIGO DO MUNICÍPIO - IBGE]]</f>
        <v>2807006</v>
      </c>
      <c r="C2195">
        <f>VLOOKUP(H2195,estados!C:G,5,0)</f>
        <v>28</v>
      </c>
      <c r="D2195" t="str">
        <f>VLOOKUP(H2195,estados!C:F,4,0)</f>
        <v>Sergipe</v>
      </c>
      <c r="E2195" t="str">
        <f>VLOOKUP(H2195,estados!C:F,2,0)</f>
        <v>Nordeste</v>
      </c>
      <c r="F2195" t="str">
        <f>municipios[[#This Row],[MUNICÍPIO - IBGE]]</f>
        <v>São Miguel do Aleixo</v>
      </c>
      <c r="G2195">
        <f>VLOOKUP(H2195,estados!C:F,3,0)</f>
        <v>75</v>
      </c>
      <c r="H2195" t="str">
        <f>municipios[[#This Row],[UF]]</f>
        <v>SE</v>
      </c>
      <c r="I2195" t="str">
        <f t="shared" si="34"/>
        <v>280700</v>
      </c>
    </row>
    <row r="2196" spans="1:9" x14ac:dyDescent="0.25">
      <c r="A2196">
        <f>municipios[[#This Row],[CÓDIGO DO MUNICÍPIO - TOM]]</f>
        <v>3241</v>
      </c>
      <c r="B2196">
        <f>municipios[[#This Row],[CÓDIGO DO MUNICÍPIO - IBGE]]</f>
        <v>2807105</v>
      </c>
      <c r="C2196">
        <f>VLOOKUP(H2196,estados!C:G,5,0)</f>
        <v>28</v>
      </c>
      <c r="D2196" t="str">
        <f>VLOOKUP(H2196,estados!C:F,4,0)</f>
        <v>Sergipe</v>
      </c>
      <c r="E2196" t="str">
        <f>VLOOKUP(H2196,estados!C:F,2,0)</f>
        <v>Nordeste</v>
      </c>
      <c r="F2196" t="str">
        <f>municipios[[#This Row],[MUNICÍPIO - IBGE]]</f>
        <v>Simão Dias</v>
      </c>
      <c r="G2196">
        <f>VLOOKUP(H2196,estados!C:F,3,0)</f>
        <v>75</v>
      </c>
      <c r="H2196" t="str">
        <f>municipios[[#This Row],[UF]]</f>
        <v>SE</v>
      </c>
      <c r="I2196" t="str">
        <f t="shared" si="34"/>
        <v>280710</v>
      </c>
    </row>
    <row r="2197" spans="1:9" x14ac:dyDescent="0.25">
      <c r="A2197">
        <f>municipios[[#This Row],[CÓDIGO DO MUNICÍPIO - TOM]]</f>
        <v>3243</v>
      </c>
      <c r="B2197">
        <f>municipios[[#This Row],[CÓDIGO DO MUNICÍPIO - IBGE]]</f>
        <v>2807204</v>
      </c>
      <c r="C2197">
        <f>VLOOKUP(H2197,estados!C:G,5,0)</f>
        <v>28</v>
      </c>
      <c r="D2197" t="str">
        <f>VLOOKUP(H2197,estados!C:F,4,0)</f>
        <v>Sergipe</v>
      </c>
      <c r="E2197" t="str">
        <f>VLOOKUP(H2197,estados!C:F,2,0)</f>
        <v>Nordeste</v>
      </c>
      <c r="F2197" t="str">
        <f>municipios[[#This Row],[MUNICÍPIO - IBGE]]</f>
        <v>Siriri</v>
      </c>
      <c r="G2197">
        <f>VLOOKUP(H2197,estados!C:F,3,0)</f>
        <v>75</v>
      </c>
      <c r="H2197" t="str">
        <f>municipios[[#This Row],[UF]]</f>
        <v>SE</v>
      </c>
      <c r="I2197" t="str">
        <f t="shared" si="34"/>
        <v>280720</v>
      </c>
    </row>
    <row r="2198" spans="1:9" x14ac:dyDescent="0.25">
      <c r="A2198">
        <f>municipios[[#This Row],[CÓDIGO DO MUNICÍPIO - TOM]]</f>
        <v>3245</v>
      </c>
      <c r="B2198">
        <f>municipios[[#This Row],[CÓDIGO DO MUNICÍPIO - IBGE]]</f>
        <v>2807303</v>
      </c>
      <c r="C2198">
        <f>VLOOKUP(H2198,estados!C:G,5,0)</f>
        <v>28</v>
      </c>
      <c r="D2198" t="str">
        <f>VLOOKUP(H2198,estados!C:F,4,0)</f>
        <v>Sergipe</v>
      </c>
      <c r="E2198" t="str">
        <f>VLOOKUP(H2198,estados!C:F,2,0)</f>
        <v>Nordeste</v>
      </c>
      <c r="F2198" t="str">
        <f>municipios[[#This Row],[MUNICÍPIO - IBGE]]</f>
        <v>Telha</v>
      </c>
      <c r="G2198">
        <f>VLOOKUP(H2198,estados!C:F,3,0)</f>
        <v>75</v>
      </c>
      <c r="H2198" t="str">
        <f>municipios[[#This Row],[UF]]</f>
        <v>SE</v>
      </c>
      <c r="I2198" t="str">
        <f t="shared" si="34"/>
        <v>280730</v>
      </c>
    </row>
    <row r="2199" spans="1:9" x14ac:dyDescent="0.25">
      <c r="A2199">
        <f>municipios[[#This Row],[CÓDIGO DO MUNICÍPIO - TOM]]</f>
        <v>3247</v>
      </c>
      <c r="B2199">
        <f>municipios[[#This Row],[CÓDIGO DO MUNICÍPIO - IBGE]]</f>
        <v>2807402</v>
      </c>
      <c r="C2199">
        <f>VLOOKUP(H2199,estados!C:G,5,0)</f>
        <v>28</v>
      </c>
      <c r="D2199" t="str">
        <f>VLOOKUP(H2199,estados!C:F,4,0)</f>
        <v>Sergipe</v>
      </c>
      <c r="E2199" t="str">
        <f>VLOOKUP(H2199,estados!C:F,2,0)</f>
        <v>Nordeste</v>
      </c>
      <c r="F2199" t="str">
        <f>municipios[[#This Row],[MUNICÍPIO - IBGE]]</f>
        <v>Tobias Barreto</v>
      </c>
      <c r="G2199">
        <f>VLOOKUP(H2199,estados!C:F,3,0)</f>
        <v>75</v>
      </c>
      <c r="H2199" t="str">
        <f>municipios[[#This Row],[UF]]</f>
        <v>SE</v>
      </c>
      <c r="I2199" t="str">
        <f t="shared" si="34"/>
        <v>280740</v>
      </c>
    </row>
    <row r="2200" spans="1:9" x14ac:dyDescent="0.25">
      <c r="A2200">
        <f>municipios[[#This Row],[CÓDIGO DO MUNICÍPIO - TOM]]</f>
        <v>3249</v>
      </c>
      <c r="B2200">
        <f>municipios[[#This Row],[CÓDIGO DO MUNICÍPIO - IBGE]]</f>
        <v>2807501</v>
      </c>
      <c r="C2200">
        <f>VLOOKUP(H2200,estados!C:G,5,0)</f>
        <v>28</v>
      </c>
      <c r="D2200" t="str">
        <f>VLOOKUP(H2200,estados!C:F,4,0)</f>
        <v>Sergipe</v>
      </c>
      <c r="E2200" t="str">
        <f>VLOOKUP(H2200,estados!C:F,2,0)</f>
        <v>Nordeste</v>
      </c>
      <c r="F2200" t="str">
        <f>municipios[[#This Row],[MUNICÍPIO - IBGE]]</f>
        <v>Tomar do Geru</v>
      </c>
      <c r="G2200">
        <f>VLOOKUP(H2200,estados!C:F,3,0)</f>
        <v>75</v>
      </c>
      <c r="H2200" t="str">
        <f>municipios[[#This Row],[UF]]</f>
        <v>SE</v>
      </c>
      <c r="I2200" t="str">
        <f t="shared" si="34"/>
        <v>280750</v>
      </c>
    </row>
    <row r="2201" spans="1:9" x14ac:dyDescent="0.25">
      <c r="A2201">
        <f>municipios[[#This Row],[CÓDIGO DO MUNICÍPIO - TOM]]</f>
        <v>3251</v>
      </c>
      <c r="B2201">
        <f>municipios[[#This Row],[CÓDIGO DO MUNICÍPIO - IBGE]]</f>
        <v>2807600</v>
      </c>
      <c r="C2201">
        <f>VLOOKUP(H2201,estados!C:G,5,0)</f>
        <v>28</v>
      </c>
      <c r="D2201" t="str">
        <f>VLOOKUP(H2201,estados!C:F,4,0)</f>
        <v>Sergipe</v>
      </c>
      <c r="E2201" t="str">
        <f>VLOOKUP(H2201,estados!C:F,2,0)</f>
        <v>Nordeste</v>
      </c>
      <c r="F2201" t="str">
        <f>municipios[[#This Row],[MUNICÍPIO - IBGE]]</f>
        <v>Umbaúba</v>
      </c>
      <c r="G2201">
        <f>VLOOKUP(H2201,estados!C:F,3,0)</f>
        <v>75</v>
      </c>
      <c r="H2201" t="str">
        <f>municipios[[#This Row],[UF]]</f>
        <v>SE</v>
      </c>
      <c r="I2201" t="str">
        <f t="shared" si="34"/>
        <v>280760</v>
      </c>
    </row>
    <row r="2202" spans="1:9" x14ac:dyDescent="0.25">
      <c r="A2202">
        <f>municipios[[#This Row],[CÓDIGO DO MUNICÍPIO - TOM]]</f>
        <v>3253</v>
      </c>
      <c r="B2202">
        <f>municipios[[#This Row],[CÓDIGO DO MUNICÍPIO - IBGE]]</f>
        <v>2900355</v>
      </c>
      <c r="C2202">
        <f>VLOOKUP(H2202,estados!C:G,5,0)</f>
        <v>29</v>
      </c>
      <c r="D2202" t="str">
        <f>VLOOKUP(H2202,estados!C:F,4,0)</f>
        <v>Bahia</v>
      </c>
      <c r="E2202" t="str">
        <f>VLOOKUP(H2202,estados!C:F,2,0)</f>
        <v>Nordeste</v>
      </c>
      <c r="F2202" t="str">
        <f>municipios[[#This Row],[MUNICÍPIO - IBGE]]</f>
        <v>Adustina</v>
      </c>
      <c r="G2202">
        <f>VLOOKUP(H2202,estados!C:F,3,0)</f>
        <v>417</v>
      </c>
      <c r="H2202" t="str">
        <f>municipios[[#This Row],[UF]]</f>
        <v>BA</v>
      </c>
      <c r="I2202" t="str">
        <f t="shared" si="34"/>
        <v>290035</v>
      </c>
    </row>
    <row r="2203" spans="1:9" x14ac:dyDescent="0.25">
      <c r="A2203">
        <f>municipios[[#This Row],[CÓDIGO DO MUNICÍPIO - TOM]]</f>
        <v>3255</v>
      </c>
      <c r="B2203">
        <f>municipios[[#This Row],[CÓDIGO DO MUNICÍPIO - IBGE]]</f>
        <v>2901353</v>
      </c>
      <c r="C2203">
        <f>VLOOKUP(H2203,estados!C:G,5,0)</f>
        <v>29</v>
      </c>
      <c r="D2203" t="str">
        <f>VLOOKUP(H2203,estados!C:F,4,0)</f>
        <v>Bahia</v>
      </c>
      <c r="E2203" t="str">
        <f>VLOOKUP(H2203,estados!C:F,2,0)</f>
        <v>Nordeste</v>
      </c>
      <c r="F2203" t="str">
        <f>municipios[[#This Row],[MUNICÍPIO - IBGE]]</f>
        <v>Andorinha</v>
      </c>
      <c r="G2203">
        <f>VLOOKUP(H2203,estados!C:F,3,0)</f>
        <v>417</v>
      </c>
      <c r="H2203" t="str">
        <f>municipios[[#This Row],[UF]]</f>
        <v>BA</v>
      </c>
      <c r="I2203" t="str">
        <f t="shared" si="34"/>
        <v>290135</v>
      </c>
    </row>
    <row r="2204" spans="1:9" x14ac:dyDescent="0.25">
      <c r="A2204">
        <f>municipios[[#This Row],[CÓDIGO DO MUNICÍPIO - TOM]]</f>
        <v>3257</v>
      </c>
      <c r="B2204">
        <f>municipios[[#This Row],[CÓDIGO DO MUNICÍPIO - IBGE]]</f>
        <v>2901957</v>
      </c>
      <c r="C2204">
        <f>VLOOKUP(H2204,estados!C:G,5,0)</f>
        <v>29</v>
      </c>
      <c r="D2204" t="str">
        <f>VLOOKUP(H2204,estados!C:F,4,0)</f>
        <v>Bahia</v>
      </c>
      <c r="E2204" t="str">
        <f>VLOOKUP(H2204,estados!C:F,2,0)</f>
        <v>Nordeste</v>
      </c>
      <c r="F2204" t="str">
        <f>municipios[[#This Row],[MUNICÍPIO - IBGE]]</f>
        <v>Apuarema</v>
      </c>
      <c r="G2204">
        <f>VLOOKUP(H2204,estados!C:F,3,0)</f>
        <v>417</v>
      </c>
      <c r="H2204" t="str">
        <f>municipios[[#This Row],[UF]]</f>
        <v>BA</v>
      </c>
      <c r="I2204" t="str">
        <f t="shared" si="34"/>
        <v>290195</v>
      </c>
    </row>
    <row r="2205" spans="1:9" x14ac:dyDescent="0.25">
      <c r="A2205">
        <f>municipios[[#This Row],[CÓDIGO DO MUNICÍPIO - TOM]]</f>
        <v>3259</v>
      </c>
      <c r="B2205">
        <f>municipios[[#This Row],[CÓDIGO DO MUNICÍPIO - IBGE]]</f>
        <v>2902054</v>
      </c>
      <c r="C2205">
        <f>VLOOKUP(H2205,estados!C:G,5,0)</f>
        <v>29</v>
      </c>
      <c r="D2205" t="str">
        <f>VLOOKUP(H2205,estados!C:F,4,0)</f>
        <v>Bahia</v>
      </c>
      <c r="E2205" t="str">
        <f>VLOOKUP(H2205,estados!C:F,2,0)</f>
        <v>Nordeste</v>
      </c>
      <c r="F2205" t="str">
        <f>municipios[[#This Row],[MUNICÍPIO - IBGE]]</f>
        <v>Araçás</v>
      </c>
      <c r="G2205">
        <f>VLOOKUP(H2205,estados!C:F,3,0)</f>
        <v>417</v>
      </c>
      <c r="H2205" t="str">
        <f>municipios[[#This Row],[UF]]</f>
        <v>BA</v>
      </c>
      <c r="I2205" t="str">
        <f t="shared" si="34"/>
        <v>290205</v>
      </c>
    </row>
    <row r="2206" spans="1:9" x14ac:dyDescent="0.25">
      <c r="A2206">
        <f>municipios[[#This Row],[CÓDIGO DO MUNICÍPIO - TOM]]</f>
        <v>3261</v>
      </c>
      <c r="B2206">
        <f>municipios[[#This Row],[CÓDIGO DO MUNICÍPIO - IBGE]]</f>
        <v>2902658</v>
      </c>
      <c r="C2206">
        <f>VLOOKUP(H2206,estados!C:G,5,0)</f>
        <v>29</v>
      </c>
      <c r="D2206" t="str">
        <f>VLOOKUP(H2206,estados!C:F,4,0)</f>
        <v>Bahia</v>
      </c>
      <c r="E2206" t="str">
        <f>VLOOKUP(H2206,estados!C:F,2,0)</f>
        <v>Nordeste</v>
      </c>
      <c r="F2206" t="str">
        <f>municipios[[#This Row],[MUNICÍPIO - IBGE]]</f>
        <v>Banzaê</v>
      </c>
      <c r="G2206">
        <f>VLOOKUP(H2206,estados!C:F,3,0)</f>
        <v>417</v>
      </c>
      <c r="H2206" t="str">
        <f>municipios[[#This Row],[UF]]</f>
        <v>BA</v>
      </c>
      <c r="I2206" t="str">
        <f t="shared" si="34"/>
        <v>290265</v>
      </c>
    </row>
    <row r="2207" spans="1:9" x14ac:dyDescent="0.25">
      <c r="A2207">
        <f>municipios[[#This Row],[CÓDIGO DO MUNICÍPIO - TOM]]</f>
        <v>3263</v>
      </c>
      <c r="B2207">
        <f>municipios[[#This Row],[CÓDIGO DO MUNICÍPIO - IBGE]]</f>
        <v>2903953</v>
      </c>
      <c r="C2207">
        <f>VLOOKUP(H2207,estados!C:G,5,0)</f>
        <v>29</v>
      </c>
      <c r="D2207" t="str">
        <f>VLOOKUP(H2207,estados!C:F,4,0)</f>
        <v>Bahia</v>
      </c>
      <c r="E2207" t="str">
        <f>VLOOKUP(H2207,estados!C:F,2,0)</f>
        <v>Nordeste</v>
      </c>
      <c r="F2207" t="str">
        <f>municipios[[#This Row],[MUNICÍPIO - IBGE]]</f>
        <v>Bom Jesus da Serra</v>
      </c>
      <c r="G2207">
        <f>VLOOKUP(H2207,estados!C:F,3,0)</f>
        <v>417</v>
      </c>
      <c r="H2207" t="str">
        <f>municipios[[#This Row],[UF]]</f>
        <v>BA</v>
      </c>
      <c r="I2207" t="str">
        <f t="shared" si="34"/>
        <v>290395</v>
      </c>
    </row>
    <row r="2208" spans="1:9" x14ac:dyDescent="0.25">
      <c r="A2208">
        <f>municipios[[#This Row],[CÓDIGO DO MUNICÍPIO - TOM]]</f>
        <v>3265</v>
      </c>
      <c r="B2208">
        <f>municipios[[#This Row],[CÓDIGO DO MUNICÍPIO - IBGE]]</f>
        <v>2904050</v>
      </c>
      <c r="C2208">
        <f>VLOOKUP(H2208,estados!C:G,5,0)</f>
        <v>29</v>
      </c>
      <c r="D2208" t="str">
        <f>VLOOKUP(H2208,estados!C:F,4,0)</f>
        <v>Bahia</v>
      </c>
      <c r="E2208" t="str">
        <f>VLOOKUP(H2208,estados!C:F,2,0)</f>
        <v>Nordeste</v>
      </c>
      <c r="F2208" t="str">
        <f>municipios[[#This Row],[MUNICÍPIO - IBGE]]</f>
        <v>Bonito</v>
      </c>
      <c r="G2208">
        <f>VLOOKUP(H2208,estados!C:F,3,0)</f>
        <v>417</v>
      </c>
      <c r="H2208" t="str">
        <f>municipios[[#This Row],[UF]]</f>
        <v>BA</v>
      </c>
      <c r="I2208" t="str">
        <f t="shared" si="34"/>
        <v>290405</v>
      </c>
    </row>
    <row r="2209" spans="1:9" x14ac:dyDescent="0.25">
      <c r="A2209">
        <f>municipios[[#This Row],[CÓDIGO DO MUNICÍPIO - TOM]]</f>
        <v>3267</v>
      </c>
      <c r="B2209">
        <f>municipios[[#This Row],[CÓDIGO DO MUNICÍPIO - IBGE]]</f>
        <v>2904852</v>
      </c>
      <c r="C2209">
        <f>VLOOKUP(H2209,estados!C:G,5,0)</f>
        <v>29</v>
      </c>
      <c r="D2209" t="str">
        <f>VLOOKUP(H2209,estados!C:F,4,0)</f>
        <v>Bahia</v>
      </c>
      <c r="E2209" t="str">
        <f>VLOOKUP(H2209,estados!C:F,2,0)</f>
        <v>Nordeste</v>
      </c>
      <c r="F2209" t="str">
        <f>municipios[[#This Row],[MUNICÍPIO - IBGE]]</f>
        <v>Cabaceiras do Paraguaçu</v>
      </c>
      <c r="G2209">
        <f>VLOOKUP(H2209,estados!C:F,3,0)</f>
        <v>417</v>
      </c>
      <c r="H2209" t="str">
        <f>municipios[[#This Row],[UF]]</f>
        <v>BA</v>
      </c>
      <c r="I2209" t="str">
        <f t="shared" si="34"/>
        <v>290485</v>
      </c>
    </row>
    <row r="2210" spans="1:9" x14ac:dyDescent="0.25">
      <c r="A2210">
        <f>municipios[[#This Row],[CÓDIGO DO MUNICÍPIO - TOM]]</f>
        <v>3269</v>
      </c>
      <c r="B2210">
        <f>municipios[[#This Row],[CÓDIGO DO MUNICÍPIO - IBGE]]</f>
        <v>2905156</v>
      </c>
      <c r="C2210">
        <f>VLOOKUP(H2210,estados!C:G,5,0)</f>
        <v>29</v>
      </c>
      <c r="D2210" t="str">
        <f>VLOOKUP(H2210,estados!C:F,4,0)</f>
        <v>Bahia</v>
      </c>
      <c r="E2210" t="str">
        <f>VLOOKUP(H2210,estados!C:F,2,0)</f>
        <v>Nordeste</v>
      </c>
      <c r="F2210" t="str">
        <f>municipios[[#This Row],[MUNICÍPIO - IBGE]]</f>
        <v>Caetanos</v>
      </c>
      <c r="G2210">
        <f>VLOOKUP(H2210,estados!C:F,3,0)</f>
        <v>417</v>
      </c>
      <c r="H2210" t="str">
        <f>municipios[[#This Row],[UF]]</f>
        <v>BA</v>
      </c>
      <c r="I2210" t="str">
        <f t="shared" si="34"/>
        <v>290515</v>
      </c>
    </row>
    <row r="2211" spans="1:9" x14ac:dyDescent="0.25">
      <c r="A2211">
        <f>municipios[[#This Row],[CÓDIGO DO MUNICÍPIO - TOM]]</f>
        <v>3271</v>
      </c>
      <c r="B2211">
        <f>municipios[[#This Row],[CÓDIGO DO MUNICÍPIO - IBGE]]</f>
        <v>2906899</v>
      </c>
      <c r="C2211">
        <f>VLOOKUP(H2211,estados!C:G,5,0)</f>
        <v>29</v>
      </c>
      <c r="D2211" t="str">
        <f>VLOOKUP(H2211,estados!C:F,4,0)</f>
        <v>Bahia</v>
      </c>
      <c r="E2211" t="str">
        <f>VLOOKUP(H2211,estados!C:F,2,0)</f>
        <v>Nordeste</v>
      </c>
      <c r="F2211" t="str">
        <f>municipios[[#This Row],[MUNICÍPIO - IBGE]]</f>
        <v>Caraíbas</v>
      </c>
      <c r="G2211">
        <f>VLOOKUP(H2211,estados!C:F,3,0)</f>
        <v>417</v>
      </c>
      <c r="H2211" t="str">
        <f>municipios[[#This Row],[UF]]</f>
        <v>BA</v>
      </c>
      <c r="I2211" t="str">
        <f t="shared" si="34"/>
        <v>290689</v>
      </c>
    </row>
    <row r="2212" spans="1:9" x14ac:dyDescent="0.25">
      <c r="A2212">
        <f>municipios[[#This Row],[CÓDIGO DO MUNICÍPIO - TOM]]</f>
        <v>3273</v>
      </c>
      <c r="B2212">
        <f>municipios[[#This Row],[CÓDIGO DO MUNICÍPIO - IBGE]]</f>
        <v>2907558</v>
      </c>
      <c r="C2212">
        <f>VLOOKUP(H2212,estados!C:G,5,0)</f>
        <v>29</v>
      </c>
      <c r="D2212" t="str">
        <f>VLOOKUP(H2212,estados!C:F,4,0)</f>
        <v>Bahia</v>
      </c>
      <c r="E2212" t="str">
        <f>VLOOKUP(H2212,estados!C:F,2,0)</f>
        <v>Nordeste</v>
      </c>
      <c r="F2212" t="str">
        <f>municipios[[#This Row],[MUNICÍPIO - IBGE]]</f>
        <v>Caturama</v>
      </c>
      <c r="G2212">
        <f>VLOOKUP(H2212,estados!C:F,3,0)</f>
        <v>417</v>
      </c>
      <c r="H2212" t="str">
        <f>municipios[[#This Row],[UF]]</f>
        <v>BA</v>
      </c>
      <c r="I2212" t="str">
        <f t="shared" si="34"/>
        <v>290755</v>
      </c>
    </row>
    <row r="2213" spans="1:9" x14ac:dyDescent="0.25">
      <c r="A2213">
        <f>municipios[[#This Row],[CÓDIGO DO MUNICÍPIO - TOM]]</f>
        <v>3275</v>
      </c>
      <c r="B2213">
        <f>municipios[[#This Row],[CÓDIGO DO MUNICÍPIO - IBGE]]</f>
        <v>2910776</v>
      </c>
      <c r="C2213">
        <f>VLOOKUP(H2213,estados!C:G,5,0)</f>
        <v>29</v>
      </c>
      <c r="D2213" t="str">
        <f>VLOOKUP(H2213,estados!C:F,4,0)</f>
        <v>Bahia</v>
      </c>
      <c r="E2213" t="str">
        <f>VLOOKUP(H2213,estados!C:F,2,0)</f>
        <v>Nordeste</v>
      </c>
      <c r="F2213" t="str">
        <f>municipios[[#This Row],[MUNICÍPIO - IBGE]]</f>
        <v>Feira da Mata</v>
      </c>
      <c r="G2213">
        <f>VLOOKUP(H2213,estados!C:F,3,0)</f>
        <v>417</v>
      </c>
      <c r="H2213" t="str">
        <f>municipios[[#This Row],[UF]]</f>
        <v>BA</v>
      </c>
      <c r="I2213" t="str">
        <f t="shared" si="34"/>
        <v>291077</v>
      </c>
    </row>
    <row r="2214" spans="1:9" x14ac:dyDescent="0.25">
      <c r="A2214">
        <f>municipios[[#This Row],[CÓDIGO DO MUNICÍPIO - TOM]]</f>
        <v>3277</v>
      </c>
      <c r="B2214">
        <f>municipios[[#This Row],[CÓDIGO DO MUNICÍPIO - IBGE]]</f>
        <v>2913457</v>
      </c>
      <c r="C2214">
        <f>VLOOKUP(H2214,estados!C:G,5,0)</f>
        <v>29</v>
      </c>
      <c r="D2214" t="str">
        <f>VLOOKUP(H2214,estados!C:F,4,0)</f>
        <v>Bahia</v>
      </c>
      <c r="E2214" t="str">
        <f>VLOOKUP(H2214,estados!C:F,2,0)</f>
        <v>Nordeste</v>
      </c>
      <c r="F2214" t="str">
        <f>municipios[[#This Row],[MUNICÍPIO - IBGE]]</f>
        <v>Igrapiúna</v>
      </c>
      <c r="G2214">
        <f>VLOOKUP(H2214,estados!C:F,3,0)</f>
        <v>417</v>
      </c>
      <c r="H2214" t="str">
        <f>municipios[[#This Row],[UF]]</f>
        <v>BA</v>
      </c>
      <c r="I2214" t="str">
        <f t="shared" si="34"/>
        <v>291345</v>
      </c>
    </row>
    <row r="2215" spans="1:9" x14ac:dyDescent="0.25">
      <c r="A2215">
        <f>municipios[[#This Row],[CÓDIGO DO MUNICÍPIO - TOM]]</f>
        <v>3279</v>
      </c>
      <c r="B2215">
        <f>municipios[[#This Row],[CÓDIGO DO MUNICÍPIO - IBGE]]</f>
        <v>2914653</v>
      </c>
      <c r="C2215">
        <f>VLOOKUP(H2215,estados!C:G,5,0)</f>
        <v>29</v>
      </c>
      <c r="D2215" t="str">
        <f>VLOOKUP(H2215,estados!C:F,4,0)</f>
        <v>Bahia</v>
      </c>
      <c r="E2215" t="str">
        <f>VLOOKUP(H2215,estados!C:F,2,0)</f>
        <v>Nordeste</v>
      </c>
      <c r="F2215" t="str">
        <f>municipios[[#This Row],[MUNICÍPIO - IBGE]]</f>
        <v>Itabela</v>
      </c>
      <c r="G2215">
        <f>VLOOKUP(H2215,estados!C:F,3,0)</f>
        <v>417</v>
      </c>
      <c r="H2215" t="str">
        <f>municipios[[#This Row],[UF]]</f>
        <v>BA</v>
      </c>
      <c r="I2215" t="str">
        <f t="shared" si="34"/>
        <v>291465</v>
      </c>
    </row>
    <row r="2216" spans="1:9" x14ac:dyDescent="0.25">
      <c r="A2216">
        <f>municipios[[#This Row],[CÓDIGO DO MUNICÍPIO - TOM]]</f>
        <v>3281</v>
      </c>
      <c r="B2216">
        <f>municipios[[#This Row],[CÓDIGO DO MUNICÍPIO - IBGE]]</f>
        <v>2915353</v>
      </c>
      <c r="C2216">
        <f>VLOOKUP(H2216,estados!C:G,5,0)</f>
        <v>29</v>
      </c>
      <c r="D2216" t="str">
        <f>VLOOKUP(H2216,estados!C:F,4,0)</f>
        <v>Bahia</v>
      </c>
      <c r="E2216" t="str">
        <f>VLOOKUP(H2216,estados!C:F,2,0)</f>
        <v>Nordeste</v>
      </c>
      <c r="F2216" t="str">
        <f>municipios[[#This Row],[MUNICÍPIO - IBGE]]</f>
        <v>Itaguaçu da Bahia</v>
      </c>
      <c r="G2216">
        <f>VLOOKUP(H2216,estados!C:F,3,0)</f>
        <v>417</v>
      </c>
      <c r="H2216" t="str">
        <f>municipios[[#This Row],[UF]]</f>
        <v>BA</v>
      </c>
      <c r="I2216" t="str">
        <f t="shared" si="34"/>
        <v>291535</v>
      </c>
    </row>
    <row r="2217" spans="1:9" x14ac:dyDescent="0.25">
      <c r="A2217">
        <f>municipios[[#This Row],[CÓDIGO DO MUNICÍPIO - TOM]]</f>
        <v>3283</v>
      </c>
      <c r="B2217">
        <f>municipios[[#This Row],[CÓDIGO DO MUNICÍPIO - IBGE]]</f>
        <v>2916856</v>
      </c>
      <c r="C2217">
        <f>VLOOKUP(H2217,estados!C:G,5,0)</f>
        <v>29</v>
      </c>
      <c r="D2217" t="str">
        <f>VLOOKUP(H2217,estados!C:F,4,0)</f>
        <v>Bahia</v>
      </c>
      <c r="E2217" t="str">
        <f>VLOOKUP(H2217,estados!C:F,2,0)</f>
        <v>Nordeste</v>
      </c>
      <c r="F2217" t="str">
        <f>municipios[[#This Row],[MUNICÍPIO - IBGE]]</f>
        <v>Itatim</v>
      </c>
      <c r="G2217">
        <f>VLOOKUP(H2217,estados!C:F,3,0)</f>
        <v>417</v>
      </c>
      <c r="H2217" t="str">
        <f>municipios[[#This Row],[UF]]</f>
        <v>BA</v>
      </c>
      <c r="I2217" t="str">
        <f t="shared" si="34"/>
        <v>291685</v>
      </c>
    </row>
    <row r="2218" spans="1:9" x14ac:dyDescent="0.25">
      <c r="A2218">
        <f>municipios[[#This Row],[CÓDIGO DO MUNICÍPIO - TOM]]</f>
        <v>3285</v>
      </c>
      <c r="B2218">
        <f>municipios[[#This Row],[CÓDIGO DO MUNICÍPIO - IBGE]]</f>
        <v>2917334</v>
      </c>
      <c r="C2218">
        <f>VLOOKUP(H2218,estados!C:G,5,0)</f>
        <v>29</v>
      </c>
      <c r="D2218" t="str">
        <f>VLOOKUP(H2218,estados!C:F,4,0)</f>
        <v>Bahia</v>
      </c>
      <c r="E2218" t="str">
        <f>VLOOKUP(H2218,estados!C:F,2,0)</f>
        <v>Nordeste</v>
      </c>
      <c r="F2218" t="str">
        <f>municipios[[#This Row],[MUNICÍPIO - IBGE]]</f>
        <v>Iuiu</v>
      </c>
      <c r="G2218">
        <f>VLOOKUP(H2218,estados!C:F,3,0)</f>
        <v>417</v>
      </c>
      <c r="H2218" t="str">
        <f>municipios[[#This Row],[UF]]</f>
        <v>BA</v>
      </c>
      <c r="I2218" t="str">
        <f t="shared" si="34"/>
        <v>291733</v>
      </c>
    </row>
    <row r="2219" spans="1:9" x14ac:dyDescent="0.25">
      <c r="A2219">
        <f>municipios[[#This Row],[CÓDIGO DO MUNICÍPIO - TOM]]</f>
        <v>3287</v>
      </c>
      <c r="B2219">
        <f>municipios[[#This Row],[CÓDIGO DO MUNICÍPIO - IBGE]]</f>
        <v>2918456</v>
      </c>
      <c r="C2219">
        <f>VLOOKUP(H2219,estados!C:G,5,0)</f>
        <v>29</v>
      </c>
      <c r="D2219" t="str">
        <f>VLOOKUP(H2219,estados!C:F,4,0)</f>
        <v>Bahia</v>
      </c>
      <c r="E2219" t="str">
        <f>VLOOKUP(H2219,estados!C:F,2,0)</f>
        <v>Nordeste</v>
      </c>
      <c r="F2219" t="str">
        <f>municipios[[#This Row],[MUNICÍPIO - IBGE]]</f>
        <v>Jucuruçu</v>
      </c>
      <c r="G2219">
        <f>VLOOKUP(H2219,estados!C:F,3,0)</f>
        <v>417</v>
      </c>
      <c r="H2219" t="str">
        <f>municipios[[#This Row],[UF]]</f>
        <v>BA</v>
      </c>
      <c r="I2219" t="str">
        <f t="shared" si="34"/>
        <v>291845</v>
      </c>
    </row>
    <row r="2220" spans="1:9" x14ac:dyDescent="0.25">
      <c r="A2220">
        <f>municipios[[#This Row],[CÓDIGO DO MUNICÍPIO - TOM]]</f>
        <v>3289</v>
      </c>
      <c r="B2220">
        <f>municipios[[#This Row],[CÓDIGO DO MUNICÍPIO - IBGE]]</f>
        <v>2918753</v>
      </c>
      <c r="C2220">
        <f>VLOOKUP(H2220,estados!C:G,5,0)</f>
        <v>29</v>
      </c>
      <c r="D2220" t="str">
        <f>VLOOKUP(H2220,estados!C:F,4,0)</f>
        <v>Bahia</v>
      </c>
      <c r="E2220" t="str">
        <f>VLOOKUP(H2220,estados!C:F,2,0)</f>
        <v>Nordeste</v>
      </c>
      <c r="F2220" t="str">
        <f>municipios[[#This Row],[MUNICÍPIO - IBGE]]</f>
        <v>Lagoa Real</v>
      </c>
      <c r="G2220">
        <f>VLOOKUP(H2220,estados!C:F,3,0)</f>
        <v>417</v>
      </c>
      <c r="H2220" t="str">
        <f>municipios[[#This Row],[UF]]</f>
        <v>BA</v>
      </c>
      <c r="I2220" t="str">
        <f t="shared" si="34"/>
        <v>291875</v>
      </c>
    </row>
    <row r="2221" spans="1:9" x14ac:dyDescent="0.25">
      <c r="A2221">
        <f>municipios[[#This Row],[CÓDIGO DO MUNICÍPIO - TOM]]</f>
        <v>3291</v>
      </c>
      <c r="B2221">
        <f>municipios[[#This Row],[CÓDIGO DO MUNICÍPIO - IBGE]]</f>
        <v>2919058</v>
      </c>
      <c r="C2221">
        <f>VLOOKUP(H2221,estados!C:G,5,0)</f>
        <v>29</v>
      </c>
      <c r="D2221" t="str">
        <f>VLOOKUP(H2221,estados!C:F,4,0)</f>
        <v>Bahia</v>
      </c>
      <c r="E2221" t="str">
        <f>VLOOKUP(H2221,estados!C:F,2,0)</f>
        <v>Nordeste</v>
      </c>
      <c r="F2221" t="str">
        <f>municipios[[#This Row],[MUNICÍPIO - IBGE]]</f>
        <v>Lajedo do Tabocal</v>
      </c>
      <c r="G2221">
        <f>VLOOKUP(H2221,estados!C:F,3,0)</f>
        <v>417</v>
      </c>
      <c r="H2221" t="str">
        <f>municipios[[#This Row],[UF]]</f>
        <v>BA</v>
      </c>
      <c r="I2221" t="str">
        <f t="shared" si="34"/>
        <v>291905</v>
      </c>
    </row>
    <row r="2222" spans="1:9" x14ac:dyDescent="0.25">
      <c r="A2222">
        <f>municipios[[#This Row],[CÓDIGO DO MUNICÍPIO - TOM]]</f>
        <v>3293</v>
      </c>
      <c r="B2222">
        <f>municipios[[#This Row],[CÓDIGO DO MUNICÍPIO - IBGE]]</f>
        <v>2919926</v>
      </c>
      <c r="C2222">
        <f>VLOOKUP(H2222,estados!C:G,5,0)</f>
        <v>29</v>
      </c>
      <c r="D2222" t="str">
        <f>VLOOKUP(H2222,estados!C:F,4,0)</f>
        <v>Bahia</v>
      </c>
      <c r="E2222" t="str">
        <f>VLOOKUP(H2222,estados!C:F,2,0)</f>
        <v>Nordeste</v>
      </c>
      <c r="F2222" t="str">
        <f>municipios[[#This Row],[MUNICÍPIO - IBGE]]</f>
        <v>Madre de Deus</v>
      </c>
      <c r="G2222">
        <f>VLOOKUP(H2222,estados!C:F,3,0)</f>
        <v>417</v>
      </c>
      <c r="H2222" t="str">
        <f>municipios[[#This Row],[UF]]</f>
        <v>BA</v>
      </c>
      <c r="I2222" t="str">
        <f t="shared" si="34"/>
        <v>291992</v>
      </c>
    </row>
    <row r="2223" spans="1:9" x14ac:dyDescent="0.25">
      <c r="A2223">
        <f>municipios[[#This Row],[CÓDIGO DO MUNICÍPIO - TOM]]</f>
        <v>3295</v>
      </c>
      <c r="B2223">
        <f>municipios[[#This Row],[CÓDIGO DO MUNICÍPIO - IBGE]]</f>
        <v>2921054</v>
      </c>
      <c r="C2223">
        <f>VLOOKUP(H2223,estados!C:G,5,0)</f>
        <v>29</v>
      </c>
      <c r="D2223" t="str">
        <f>VLOOKUP(H2223,estados!C:F,4,0)</f>
        <v>Bahia</v>
      </c>
      <c r="E2223" t="str">
        <f>VLOOKUP(H2223,estados!C:F,2,0)</f>
        <v>Nordeste</v>
      </c>
      <c r="F2223" t="str">
        <f>municipios[[#This Row],[MUNICÍPIO - IBGE]]</f>
        <v>Matina</v>
      </c>
      <c r="G2223">
        <f>VLOOKUP(H2223,estados!C:F,3,0)</f>
        <v>417</v>
      </c>
      <c r="H2223" t="str">
        <f>municipios[[#This Row],[UF]]</f>
        <v>BA</v>
      </c>
      <c r="I2223" t="str">
        <f t="shared" si="34"/>
        <v>292105</v>
      </c>
    </row>
    <row r="2224" spans="1:9" x14ac:dyDescent="0.25">
      <c r="A2224">
        <f>municipios[[#This Row],[CÓDIGO DO MUNICÍPIO - TOM]]</f>
        <v>3297</v>
      </c>
      <c r="B2224">
        <f>municipios[[#This Row],[CÓDIGO DO MUNICÍPIO - IBGE]]</f>
        <v>2921450</v>
      </c>
      <c r="C2224">
        <f>VLOOKUP(H2224,estados!C:G,5,0)</f>
        <v>29</v>
      </c>
      <c r="D2224" t="str">
        <f>VLOOKUP(H2224,estados!C:F,4,0)</f>
        <v>Bahia</v>
      </c>
      <c r="E2224" t="str">
        <f>VLOOKUP(H2224,estados!C:F,2,0)</f>
        <v>Nordeste</v>
      </c>
      <c r="F2224" t="str">
        <f>municipios[[#This Row],[MUNICÍPIO - IBGE]]</f>
        <v>Mirante</v>
      </c>
      <c r="G2224">
        <f>VLOOKUP(H2224,estados!C:F,3,0)</f>
        <v>417</v>
      </c>
      <c r="H2224" t="str">
        <f>municipios[[#This Row],[UF]]</f>
        <v>BA</v>
      </c>
      <c r="I2224" t="str">
        <f t="shared" si="34"/>
        <v>292145</v>
      </c>
    </row>
    <row r="2225" spans="1:9" x14ac:dyDescent="0.25">
      <c r="A2225">
        <f>municipios[[#This Row],[CÓDIGO DO MUNICÍPIO - TOM]]</f>
        <v>3299</v>
      </c>
      <c r="B2225">
        <f>municipios[[#This Row],[CÓDIGO DO MUNICÍPIO - IBGE]]</f>
        <v>2922052</v>
      </c>
      <c r="C2225">
        <f>VLOOKUP(H2225,estados!C:G,5,0)</f>
        <v>29</v>
      </c>
      <c r="D2225" t="str">
        <f>VLOOKUP(H2225,estados!C:F,4,0)</f>
        <v>Bahia</v>
      </c>
      <c r="E2225" t="str">
        <f>VLOOKUP(H2225,estados!C:F,2,0)</f>
        <v>Nordeste</v>
      </c>
      <c r="F2225" t="str">
        <f>municipios[[#This Row],[MUNICÍPIO - IBGE]]</f>
        <v>Mulungu do Morro</v>
      </c>
      <c r="G2225">
        <f>VLOOKUP(H2225,estados!C:F,3,0)</f>
        <v>417</v>
      </c>
      <c r="H2225" t="str">
        <f>municipios[[#This Row],[UF]]</f>
        <v>BA</v>
      </c>
      <c r="I2225" t="str">
        <f t="shared" si="34"/>
        <v>292205</v>
      </c>
    </row>
    <row r="2226" spans="1:9" x14ac:dyDescent="0.25">
      <c r="A2226">
        <f>municipios[[#This Row],[CÓDIGO DO MUNICÍPIO - TOM]]</f>
        <v>3301</v>
      </c>
      <c r="B2226">
        <f>municipios[[#This Row],[CÓDIGO DO MUNICÍPIO - IBGE]]</f>
        <v>2900108</v>
      </c>
      <c r="C2226">
        <f>VLOOKUP(H2226,estados!C:G,5,0)</f>
        <v>29</v>
      </c>
      <c r="D2226" t="str">
        <f>VLOOKUP(H2226,estados!C:F,4,0)</f>
        <v>Bahia</v>
      </c>
      <c r="E2226" t="str">
        <f>VLOOKUP(H2226,estados!C:F,2,0)</f>
        <v>Nordeste</v>
      </c>
      <c r="F2226" t="str">
        <f>municipios[[#This Row],[MUNICÍPIO - IBGE]]</f>
        <v>Abaíra</v>
      </c>
      <c r="G2226">
        <f>VLOOKUP(H2226,estados!C:F,3,0)</f>
        <v>417</v>
      </c>
      <c r="H2226" t="str">
        <f>municipios[[#This Row],[UF]]</f>
        <v>BA</v>
      </c>
      <c r="I2226" t="str">
        <f t="shared" si="34"/>
        <v>290010</v>
      </c>
    </row>
    <row r="2227" spans="1:9" x14ac:dyDescent="0.25">
      <c r="A2227">
        <f>municipios[[#This Row],[CÓDIGO DO MUNICÍPIO - TOM]]</f>
        <v>3303</v>
      </c>
      <c r="B2227">
        <f>municipios[[#This Row],[CÓDIGO DO MUNICÍPIO - IBGE]]</f>
        <v>2900207</v>
      </c>
      <c r="C2227">
        <f>VLOOKUP(H2227,estados!C:G,5,0)</f>
        <v>29</v>
      </c>
      <c r="D2227" t="str">
        <f>VLOOKUP(H2227,estados!C:F,4,0)</f>
        <v>Bahia</v>
      </c>
      <c r="E2227" t="str">
        <f>VLOOKUP(H2227,estados!C:F,2,0)</f>
        <v>Nordeste</v>
      </c>
      <c r="F2227" t="str">
        <f>municipios[[#This Row],[MUNICÍPIO - IBGE]]</f>
        <v>Abaré</v>
      </c>
      <c r="G2227">
        <f>VLOOKUP(H2227,estados!C:F,3,0)</f>
        <v>417</v>
      </c>
      <c r="H2227" t="str">
        <f>municipios[[#This Row],[UF]]</f>
        <v>BA</v>
      </c>
      <c r="I2227" t="str">
        <f t="shared" si="34"/>
        <v>290020</v>
      </c>
    </row>
    <row r="2228" spans="1:9" x14ac:dyDescent="0.25">
      <c r="A2228">
        <f>municipios[[#This Row],[CÓDIGO DO MUNICÍPIO - TOM]]</f>
        <v>3305</v>
      </c>
      <c r="B2228">
        <f>municipios[[#This Row],[CÓDIGO DO MUNICÍPIO - IBGE]]</f>
        <v>2900306</v>
      </c>
      <c r="C2228">
        <f>VLOOKUP(H2228,estados!C:G,5,0)</f>
        <v>29</v>
      </c>
      <c r="D2228" t="str">
        <f>VLOOKUP(H2228,estados!C:F,4,0)</f>
        <v>Bahia</v>
      </c>
      <c r="E2228" t="str">
        <f>VLOOKUP(H2228,estados!C:F,2,0)</f>
        <v>Nordeste</v>
      </c>
      <c r="F2228" t="str">
        <f>municipios[[#This Row],[MUNICÍPIO - IBGE]]</f>
        <v>Acajutiba</v>
      </c>
      <c r="G2228">
        <f>VLOOKUP(H2228,estados!C:F,3,0)</f>
        <v>417</v>
      </c>
      <c r="H2228" t="str">
        <f>municipios[[#This Row],[UF]]</f>
        <v>BA</v>
      </c>
      <c r="I2228" t="str">
        <f t="shared" si="34"/>
        <v>290030</v>
      </c>
    </row>
    <row r="2229" spans="1:9" x14ac:dyDescent="0.25">
      <c r="A2229">
        <f>municipios[[#This Row],[CÓDIGO DO MUNICÍPIO - TOM]]</f>
        <v>3307</v>
      </c>
      <c r="B2229">
        <f>municipios[[#This Row],[CÓDIGO DO MUNICÍPIO - IBGE]]</f>
        <v>2900405</v>
      </c>
      <c r="C2229">
        <f>VLOOKUP(H2229,estados!C:G,5,0)</f>
        <v>29</v>
      </c>
      <c r="D2229" t="str">
        <f>VLOOKUP(H2229,estados!C:F,4,0)</f>
        <v>Bahia</v>
      </c>
      <c r="E2229" t="str">
        <f>VLOOKUP(H2229,estados!C:F,2,0)</f>
        <v>Nordeste</v>
      </c>
      <c r="F2229" t="str">
        <f>municipios[[#This Row],[MUNICÍPIO - IBGE]]</f>
        <v>Água Fria</v>
      </c>
      <c r="G2229">
        <f>VLOOKUP(H2229,estados!C:F,3,0)</f>
        <v>417</v>
      </c>
      <c r="H2229" t="str">
        <f>municipios[[#This Row],[UF]]</f>
        <v>BA</v>
      </c>
      <c r="I2229" t="str">
        <f t="shared" si="34"/>
        <v>290040</v>
      </c>
    </row>
    <row r="2230" spans="1:9" x14ac:dyDescent="0.25">
      <c r="A2230">
        <f>municipios[[#This Row],[CÓDIGO DO MUNICÍPIO - TOM]]</f>
        <v>3309</v>
      </c>
      <c r="B2230">
        <f>municipios[[#This Row],[CÓDIGO DO MUNICÍPIO - IBGE]]</f>
        <v>2900504</v>
      </c>
      <c r="C2230">
        <f>VLOOKUP(H2230,estados!C:G,5,0)</f>
        <v>29</v>
      </c>
      <c r="D2230" t="str">
        <f>VLOOKUP(H2230,estados!C:F,4,0)</f>
        <v>Bahia</v>
      </c>
      <c r="E2230" t="str">
        <f>VLOOKUP(H2230,estados!C:F,2,0)</f>
        <v>Nordeste</v>
      </c>
      <c r="F2230" t="str">
        <f>municipios[[#This Row],[MUNICÍPIO - IBGE]]</f>
        <v>Érico Cardoso</v>
      </c>
      <c r="G2230">
        <f>VLOOKUP(H2230,estados!C:F,3,0)</f>
        <v>417</v>
      </c>
      <c r="H2230" t="str">
        <f>municipios[[#This Row],[UF]]</f>
        <v>BA</v>
      </c>
      <c r="I2230" t="str">
        <f t="shared" si="34"/>
        <v>290050</v>
      </c>
    </row>
    <row r="2231" spans="1:9" x14ac:dyDescent="0.25">
      <c r="A2231">
        <f>municipios[[#This Row],[CÓDIGO DO MUNICÍPIO - TOM]]</f>
        <v>3311</v>
      </c>
      <c r="B2231">
        <f>municipios[[#This Row],[CÓDIGO DO MUNICÍPIO - IBGE]]</f>
        <v>2900603</v>
      </c>
      <c r="C2231">
        <f>VLOOKUP(H2231,estados!C:G,5,0)</f>
        <v>29</v>
      </c>
      <c r="D2231" t="str">
        <f>VLOOKUP(H2231,estados!C:F,4,0)</f>
        <v>Bahia</v>
      </c>
      <c r="E2231" t="str">
        <f>VLOOKUP(H2231,estados!C:F,2,0)</f>
        <v>Nordeste</v>
      </c>
      <c r="F2231" t="str">
        <f>municipios[[#This Row],[MUNICÍPIO - IBGE]]</f>
        <v>Aiquara</v>
      </c>
      <c r="G2231">
        <f>VLOOKUP(H2231,estados!C:F,3,0)</f>
        <v>417</v>
      </c>
      <c r="H2231" t="str">
        <f>municipios[[#This Row],[UF]]</f>
        <v>BA</v>
      </c>
      <c r="I2231" t="str">
        <f t="shared" si="34"/>
        <v>290060</v>
      </c>
    </row>
    <row r="2232" spans="1:9" x14ac:dyDescent="0.25">
      <c r="A2232">
        <f>municipios[[#This Row],[CÓDIGO DO MUNICÍPIO - TOM]]</f>
        <v>3313</v>
      </c>
      <c r="B2232">
        <f>municipios[[#This Row],[CÓDIGO DO MUNICÍPIO - IBGE]]</f>
        <v>2900702</v>
      </c>
      <c r="C2232">
        <f>VLOOKUP(H2232,estados!C:G,5,0)</f>
        <v>29</v>
      </c>
      <c r="D2232" t="str">
        <f>VLOOKUP(H2232,estados!C:F,4,0)</f>
        <v>Bahia</v>
      </c>
      <c r="E2232" t="str">
        <f>VLOOKUP(H2232,estados!C:F,2,0)</f>
        <v>Nordeste</v>
      </c>
      <c r="F2232" t="str">
        <f>municipios[[#This Row],[MUNICÍPIO - IBGE]]</f>
        <v>Alagoinhas</v>
      </c>
      <c r="G2232">
        <f>VLOOKUP(H2232,estados!C:F,3,0)</f>
        <v>417</v>
      </c>
      <c r="H2232" t="str">
        <f>municipios[[#This Row],[UF]]</f>
        <v>BA</v>
      </c>
      <c r="I2232" t="str">
        <f t="shared" si="34"/>
        <v>290070</v>
      </c>
    </row>
    <row r="2233" spans="1:9" x14ac:dyDescent="0.25">
      <c r="A2233">
        <f>municipios[[#This Row],[CÓDIGO DO MUNICÍPIO - TOM]]</f>
        <v>3315</v>
      </c>
      <c r="B2233">
        <f>municipios[[#This Row],[CÓDIGO DO MUNICÍPIO - IBGE]]</f>
        <v>2900801</v>
      </c>
      <c r="C2233">
        <f>VLOOKUP(H2233,estados!C:G,5,0)</f>
        <v>29</v>
      </c>
      <c r="D2233" t="str">
        <f>VLOOKUP(H2233,estados!C:F,4,0)</f>
        <v>Bahia</v>
      </c>
      <c r="E2233" t="str">
        <f>VLOOKUP(H2233,estados!C:F,2,0)</f>
        <v>Nordeste</v>
      </c>
      <c r="F2233" t="str">
        <f>municipios[[#This Row],[MUNICÍPIO - IBGE]]</f>
        <v>Alcobaça</v>
      </c>
      <c r="G2233">
        <f>VLOOKUP(H2233,estados!C:F,3,0)</f>
        <v>417</v>
      </c>
      <c r="H2233" t="str">
        <f>municipios[[#This Row],[UF]]</f>
        <v>BA</v>
      </c>
      <c r="I2233" t="str">
        <f t="shared" si="34"/>
        <v>290080</v>
      </c>
    </row>
    <row r="2234" spans="1:9" x14ac:dyDescent="0.25">
      <c r="A2234">
        <f>municipios[[#This Row],[CÓDIGO DO MUNICÍPIO - TOM]]</f>
        <v>3317</v>
      </c>
      <c r="B2234">
        <f>municipios[[#This Row],[CÓDIGO DO MUNICÍPIO - IBGE]]</f>
        <v>2900900</v>
      </c>
      <c r="C2234">
        <f>VLOOKUP(H2234,estados!C:G,5,0)</f>
        <v>29</v>
      </c>
      <c r="D2234" t="str">
        <f>VLOOKUP(H2234,estados!C:F,4,0)</f>
        <v>Bahia</v>
      </c>
      <c r="E2234" t="str">
        <f>VLOOKUP(H2234,estados!C:F,2,0)</f>
        <v>Nordeste</v>
      </c>
      <c r="F2234" t="str">
        <f>municipios[[#This Row],[MUNICÍPIO - IBGE]]</f>
        <v>Almadina</v>
      </c>
      <c r="G2234">
        <f>VLOOKUP(H2234,estados!C:F,3,0)</f>
        <v>417</v>
      </c>
      <c r="H2234" t="str">
        <f>municipios[[#This Row],[UF]]</f>
        <v>BA</v>
      </c>
      <c r="I2234" t="str">
        <f t="shared" si="34"/>
        <v>290090</v>
      </c>
    </row>
    <row r="2235" spans="1:9" x14ac:dyDescent="0.25">
      <c r="A2235">
        <f>municipios[[#This Row],[CÓDIGO DO MUNICÍPIO - TOM]]</f>
        <v>3319</v>
      </c>
      <c r="B2235">
        <f>municipios[[#This Row],[CÓDIGO DO MUNICÍPIO - IBGE]]</f>
        <v>2901007</v>
      </c>
      <c r="C2235">
        <f>VLOOKUP(H2235,estados!C:G,5,0)</f>
        <v>29</v>
      </c>
      <c r="D2235" t="str">
        <f>VLOOKUP(H2235,estados!C:F,4,0)</f>
        <v>Bahia</v>
      </c>
      <c r="E2235" t="str">
        <f>VLOOKUP(H2235,estados!C:F,2,0)</f>
        <v>Nordeste</v>
      </c>
      <c r="F2235" t="str">
        <f>municipios[[#This Row],[MUNICÍPIO - IBGE]]</f>
        <v>Amargosa</v>
      </c>
      <c r="G2235">
        <f>VLOOKUP(H2235,estados!C:F,3,0)</f>
        <v>417</v>
      </c>
      <c r="H2235" t="str">
        <f>municipios[[#This Row],[UF]]</f>
        <v>BA</v>
      </c>
      <c r="I2235" t="str">
        <f t="shared" si="34"/>
        <v>290100</v>
      </c>
    </row>
    <row r="2236" spans="1:9" x14ac:dyDescent="0.25">
      <c r="A2236">
        <f>municipios[[#This Row],[CÓDIGO DO MUNICÍPIO - TOM]]</f>
        <v>3321</v>
      </c>
      <c r="B2236">
        <f>municipios[[#This Row],[CÓDIGO DO MUNICÍPIO - IBGE]]</f>
        <v>2901106</v>
      </c>
      <c r="C2236">
        <f>VLOOKUP(H2236,estados!C:G,5,0)</f>
        <v>29</v>
      </c>
      <c r="D2236" t="str">
        <f>VLOOKUP(H2236,estados!C:F,4,0)</f>
        <v>Bahia</v>
      </c>
      <c r="E2236" t="str">
        <f>VLOOKUP(H2236,estados!C:F,2,0)</f>
        <v>Nordeste</v>
      </c>
      <c r="F2236" t="str">
        <f>municipios[[#This Row],[MUNICÍPIO - IBGE]]</f>
        <v>Amélia Rodrigues</v>
      </c>
      <c r="G2236">
        <f>VLOOKUP(H2236,estados!C:F,3,0)</f>
        <v>417</v>
      </c>
      <c r="H2236" t="str">
        <f>municipios[[#This Row],[UF]]</f>
        <v>BA</v>
      </c>
      <c r="I2236" t="str">
        <f t="shared" si="34"/>
        <v>290110</v>
      </c>
    </row>
    <row r="2237" spans="1:9" x14ac:dyDescent="0.25">
      <c r="A2237">
        <f>municipios[[#This Row],[CÓDIGO DO MUNICÍPIO - TOM]]</f>
        <v>3323</v>
      </c>
      <c r="B2237">
        <f>municipios[[#This Row],[CÓDIGO DO MUNICÍPIO - IBGE]]</f>
        <v>2901205</v>
      </c>
      <c r="C2237">
        <f>VLOOKUP(H2237,estados!C:G,5,0)</f>
        <v>29</v>
      </c>
      <c r="D2237" t="str">
        <f>VLOOKUP(H2237,estados!C:F,4,0)</f>
        <v>Bahia</v>
      </c>
      <c r="E2237" t="str">
        <f>VLOOKUP(H2237,estados!C:F,2,0)</f>
        <v>Nordeste</v>
      </c>
      <c r="F2237" t="str">
        <f>municipios[[#This Row],[MUNICÍPIO - IBGE]]</f>
        <v>Anagé</v>
      </c>
      <c r="G2237">
        <f>VLOOKUP(H2237,estados!C:F,3,0)</f>
        <v>417</v>
      </c>
      <c r="H2237" t="str">
        <f>municipios[[#This Row],[UF]]</f>
        <v>BA</v>
      </c>
      <c r="I2237" t="str">
        <f t="shared" si="34"/>
        <v>290120</v>
      </c>
    </row>
    <row r="2238" spans="1:9" x14ac:dyDescent="0.25">
      <c r="A2238">
        <f>municipios[[#This Row],[CÓDIGO DO MUNICÍPIO - TOM]]</f>
        <v>3325</v>
      </c>
      <c r="B2238">
        <f>municipios[[#This Row],[CÓDIGO DO MUNICÍPIO - IBGE]]</f>
        <v>2901304</v>
      </c>
      <c r="C2238">
        <f>VLOOKUP(H2238,estados!C:G,5,0)</f>
        <v>29</v>
      </c>
      <c r="D2238" t="str">
        <f>VLOOKUP(H2238,estados!C:F,4,0)</f>
        <v>Bahia</v>
      </c>
      <c r="E2238" t="str">
        <f>VLOOKUP(H2238,estados!C:F,2,0)</f>
        <v>Nordeste</v>
      </c>
      <c r="F2238" t="str">
        <f>municipios[[#This Row],[MUNICÍPIO - IBGE]]</f>
        <v>Andaraí</v>
      </c>
      <c r="G2238">
        <f>VLOOKUP(H2238,estados!C:F,3,0)</f>
        <v>417</v>
      </c>
      <c r="H2238" t="str">
        <f>municipios[[#This Row],[UF]]</f>
        <v>BA</v>
      </c>
      <c r="I2238" t="str">
        <f t="shared" si="34"/>
        <v>290130</v>
      </c>
    </row>
    <row r="2239" spans="1:9" x14ac:dyDescent="0.25">
      <c r="A2239">
        <f>municipios[[#This Row],[CÓDIGO DO MUNICÍPIO - TOM]]</f>
        <v>3327</v>
      </c>
      <c r="B2239">
        <f>municipios[[#This Row],[CÓDIGO DO MUNICÍPIO - IBGE]]</f>
        <v>2901403</v>
      </c>
      <c r="C2239">
        <f>VLOOKUP(H2239,estados!C:G,5,0)</f>
        <v>29</v>
      </c>
      <c r="D2239" t="str">
        <f>VLOOKUP(H2239,estados!C:F,4,0)</f>
        <v>Bahia</v>
      </c>
      <c r="E2239" t="str">
        <f>VLOOKUP(H2239,estados!C:F,2,0)</f>
        <v>Nordeste</v>
      </c>
      <c r="F2239" t="str">
        <f>municipios[[#This Row],[MUNICÍPIO - IBGE]]</f>
        <v>Angical</v>
      </c>
      <c r="G2239">
        <f>VLOOKUP(H2239,estados!C:F,3,0)</f>
        <v>417</v>
      </c>
      <c r="H2239" t="str">
        <f>municipios[[#This Row],[UF]]</f>
        <v>BA</v>
      </c>
      <c r="I2239" t="str">
        <f t="shared" si="34"/>
        <v>290140</v>
      </c>
    </row>
    <row r="2240" spans="1:9" x14ac:dyDescent="0.25">
      <c r="A2240">
        <f>municipios[[#This Row],[CÓDIGO DO MUNICÍPIO - TOM]]</f>
        <v>3329</v>
      </c>
      <c r="B2240">
        <f>municipios[[#This Row],[CÓDIGO DO MUNICÍPIO - IBGE]]</f>
        <v>2901502</v>
      </c>
      <c r="C2240">
        <f>VLOOKUP(H2240,estados!C:G,5,0)</f>
        <v>29</v>
      </c>
      <c r="D2240" t="str">
        <f>VLOOKUP(H2240,estados!C:F,4,0)</f>
        <v>Bahia</v>
      </c>
      <c r="E2240" t="str">
        <f>VLOOKUP(H2240,estados!C:F,2,0)</f>
        <v>Nordeste</v>
      </c>
      <c r="F2240" t="str">
        <f>municipios[[#This Row],[MUNICÍPIO - IBGE]]</f>
        <v>Anguera</v>
      </c>
      <c r="G2240">
        <f>VLOOKUP(H2240,estados!C:F,3,0)</f>
        <v>417</v>
      </c>
      <c r="H2240" t="str">
        <f>municipios[[#This Row],[UF]]</f>
        <v>BA</v>
      </c>
      <c r="I2240" t="str">
        <f t="shared" si="34"/>
        <v>290150</v>
      </c>
    </row>
    <row r="2241" spans="1:9" x14ac:dyDescent="0.25">
      <c r="A2241">
        <f>municipios[[#This Row],[CÓDIGO DO MUNICÍPIO - TOM]]</f>
        <v>3331</v>
      </c>
      <c r="B2241">
        <f>municipios[[#This Row],[CÓDIGO DO MUNICÍPIO - IBGE]]</f>
        <v>2901601</v>
      </c>
      <c r="C2241">
        <f>VLOOKUP(H2241,estados!C:G,5,0)</f>
        <v>29</v>
      </c>
      <c r="D2241" t="str">
        <f>VLOOKUP(H2241,estados!C:F,4,0)</f>
        <v>Bahia</v>
      </c>
      <c r="E2241" t="str">
        <f>VLOOKUP(H2241,estados!C:F,2,0)</f>
        <v>Nordeste</v>
      </c>
      <c r="F2241" t="str">
        <f>municipios[[#This Row],[MUNICÍPIO - IBGE]]</f>
        <v>Antas</v>
      </c>
      <c r="G2241">
        <f>VLOOKUP(H2241,estados!C:F,3,0)</f>
        <v>417</v>
      </c>
      <c r="H2241" t="str">
        <f>municipios[[#This Row],[UF]]</f>
        <v>BA</v>
      </c>
      <c r="I2241" t="str">
        <f t="shared" si="34"/>
        <v>290160</v>
      </c>
    </row>
    <row r="2242" spans="1:9" x14ac:dyDescent="0.25">
      <c r="A2242">
        <f>municipios[[#This Row],[CÓDIGO DO MUNICÍPIO - TOM]]</f>
        <v>3333</v>
      </c>
      <c r="B2242">
        <f>municipios[[#This Row],[CÓDIGO DO MUNICÍPIO - IBGE]]</f>
        <v>2901700</v>
      </c>
      <c r="C2242">
        <f>VLOOKUP(H2242,estados!C:G,5,0)</f>
        <v>29</v>
      </c>
      <c r="D2242" t="str">
        <f>VLOOKUP(H2242,estados!C:F,4,0)</f>
        <v>Bahia</v>
      </c>
      <c r="E2242" t="str">
        <f>VLOOKUP(H2242,estados!C:F,2,0)</f>
        <v>Nordeste</v>
      </c>
      <c r="F2242" t="str">
        <f>municipios[[#This Row],[MUNICÍPIO - IBGE]]</f>
        <v>Antônio Cardoso</v>
      </c>
      <c r="G2242">
        <f>VLOOKUP(H2242,estados!C:F,3,0)</f>
        <v>417</v>
      </c>
      <c r="H2242" t="str">
        <f>municipios[[#This Row],[UF]]</f>
        <v>BA</v>
      </c>
      <c r="I2242" t="str">
        <f t="shared" si="34"/>
        <v>290170</v>
      </c>
    </row>
    <row r="2243" spans="1:9" x14ac:dyDescent="0.25">
      <c r="A2243">
        <f>municipios[[#This Row],[CÓDIGO DO MUNICÍPIO - TOM]]</f>
        <v>3335</v>
      </c>
      <c r="B2243">
        <f>municipios[[#This Row],[CÓDIGO DO MUNICÍPIO - IBGE]]</f>
        <v>2901809</v>
      </c>
      <c r="C2243">
        <f>VLOOKUP(H2243,estados!C:G,5,0)</f>
        <v>29</v>
      </c>
      <c r="D2243" t="str">
        <f>VLOOKUP(H2243,estados!C:F,4,0)</f>
        <v>Bahia</v>
      </c>
      <c r="E2243" t="str">
        <f>VLOOKUP(H2243,estados!C:F,2,0)</f>
        <v>Nordeste</v>
      </c>
      <c r="F2243" t="str">
        <f>municipios[[#This Row],[MUNICÍPIO - IBGE]]</f>
        <v>Antônio Gonçalves</v>
      </c>
      <c r="G2243">
        <f>VLOOKUP(H2243,estados!C:F,3,0)</f>
        <v>417</v>
      </c>
      <c r="H2243" t="str">
        <f>municipios[[#This Row],[UF]]</f>
        <v>BA</v>
      </c>
      <c r="I2243" t="str">
        <f t="shared" ref="I2243:I2306" si="35">LEFT(B2243,LEN(B2243)-1)</f>
        <v>290180</v>
      </c>
    </row>
    <row r="2244" spans="1:9" x14ac:dyDescent="0.25">
      <c r="A2244">
        <f>municipios[[#This Row],[CÓDIGO DO MUNICÍPIO - TOM]]</f>
        <v>3337</v>
      </c>
      <c r="B2244">
        <f>municipios[[#This Row],[CÓDIGO DO MUNICÍPIO - IBGE]]</f>
        <v>2901908</v>
      </c>
      <c r="C2244">
        <f>VLOOKUP(H2244,estados!C:G,5,0)</f>
        <v>29</v>
      </c>
      <c r="D2244" t="str">
        <f>VLOOKUP(H2244,estados!C:F,4,0)</f>
        <v>Bahia</v>
      </c>
      <c r="E2244" t="str">
        <f>VLOOKUP(H2244,estados!C:F,2,0)</f>
        <v>Nordeste</v>
      </c>
      <c r="F2244" t="str">
        <f>municipios[[#This Row],[MUNICÍPIO - IBGE]]</f>
        <v>Aporá</v>
      </c>
      <c r="G2244">
        <f>VLOOKUP(H2244,estados!C:F,3,0)</f>
        <v>417</v>
      </c>
      <c r="H2244" t="str">
        <f>municipios[[#This Row],[UF]]</f>
        <v>BA</v>
      </c>
      <c r="I2244" t="str">
        <f t="shared" si="35"/>
        <v>290190</v>
      </c>
    </row>
    <row r="2245" spans="1:9" x14ac:dyDescent="0.25">
      <c r="A2245">
        <f>municipios[[#This Row],[CÓDIGO DO MUNICÍPIO - TOM]]</f>
        <v>3339</v>
      </c>
      <c r="B2245">
        <f>municipios[[#This Row],[CÓDIGO DO MUNICÍPIO - IBGE]]</f>
        <v>2902005</v>
      </c>
      <c r="C2245">
        <f>VLOOKUP(H2245,estados!C:G,5,0)</f>
        <v>29</v>
      </c>
      <c r="D2245" t="str">
        <f>VLOOKUP(H2245,estados!C:F,4,0)</f>
        <v>Bahia</v>
      </c>
      <c r="E2245" t="str">
        <f>VLOOKUP(H2245,estados!C:F,2,0)</f>
        <v>Nordeste</v>
      </c>
      <c r="F2245" t="str">
        <f>municipios[[#This Row],[MUNICÍPIO - IBGE]]</f>
        <v>Aracatu</v>
      </c>
      <c r="G2245">
        <f>VLOOKUP(H2245,estados!C:F,3,0)</f>
        <v>417</v>
      </c>
      <c r="H2245" t="str">
        <f>municipios[[#This Row],[UF]]</f>
        <v>BA</v>
      </c>
      <c r="I2245" t="str">
        <f t="shared" si="35"/>
        <v>290200</v>
      </c>
    </row>
    <row r="2246" spans="1:9" x14ac:dyDescent="0.25">
      <c r="A2246">
        <f>municipios[[#This Row],[CÓDIGO DO MUNICÍPIO - TOM]]</f>
        <v>3341</v>
      </c>
      <c r="B2246">
        <f>municipios[[#This Row],[CÓDIGO DO MUNICÍPIO - IBGE]]</f>
        <v>2902104</v>
      </c>
      <c r="C2246">
        <f>VLOOKUP(H2246,estados!C:G,5,0)</f>
        <v>29</v>
      </c>
      <c r="D2246" t="str">
        <f>VLOOKUP(H2246,estados!C:F,4,0)</f>
        <v>Bahia</v>
      </c>
      <c r="E2246" t="str">
        <f>VLOOKUP(H2246,estados!C:F,2,0)</f>
        <v>Nordeste</v>
      </c>
      <c r="F2246" t="str">
        <f>municipios[[#This Row],[MUNICÍPIO - IBGE]]</f>
        <v>Araci</v>
      </c>
      <c r="G2246">
        <f>VLOOKUP(H2246,estados!C:F,3,0)</f>
        <v>417</v>
      </c>
      <c r="H2246" t="str">
        <f>municipios[[#This Row],[UF]]</f>
        <v>BA</v>
      </c>
      <c r="I2246" t="str">
        <f t="shared" si="35"/>
        <v>290210</v>
      </c>
    </row>
    <row r="2247" spans="1:9" x14ac:dyDescent="0.25">
      <c r="A2247">
        <f>municipios[[#This Row],[CÓDIGO DO MUNICÍPIO - TOM]]</f>
        <v>3343</v>
      </c>
      <c r="B2247">
        <f>municipios[[#This Row],[CÓDIGO DO MUNICÍPIO - IBGE]]</f>
        <v>2902203</v>
      </c>
      <c r="C2247">
        <f>VLOOKUP(H2247,estados!C:G,5,0)</f>
        <v>29</v>
      </c>
      <c r="D2247" t="str">
        <f>VLOOKUP(H2247,estados!C:F,4,0)</f>
        <v>Bahia</v>
      </c>
      <c r="E2247" t="str">
        <f>VLOOKUP(H2247,estados!C:F,2,0)</f>
        <v>Nordeste</v>
      </c>
      <c r="F2247" t="str">
        <f>municipios[[#This Row],[MUNICÍPIO - IBGE]]</f>
        <v>Aramari</v>
      </c>
      <c r="G2247">
        <f>VLOOKUP(H2247,estados!C:F,3,0)</f>
        <v>417</v>
      </c>
      <c r="H2247" t="str">
        <f>municipios[[#This Row],[UF]]</f>
        <v>BA</v>
      </c>
      <c r="I2247" t="str">
        <f t="shared" si="35"/>
        <v>290220</v>
      </c>
    </row>
    <row r="2248" spans="1:9" x14ac:dyDescent="0.25">
      <c r="A2248">
        <f>municipios[[#This Row],[CÓDIGO DO MUNICÍPIO - TOM]]</f>
        <v>3345</v>
      </c>
      <c r="B2248">
        <f>municipios[[#This Row],[CÓDIGO DO MUNICÍPIO - IBGE]]</f>
        <v>2902302</v>
      </c>
      <c r="C2248">
        <f>VLOOKUP(H2248,estados!C:G,5,0)</f>
        <v>29</v>
      </c>
      <c r="D2248" t="str">
        <f>VLOOKUP(H2248,estados!C:F,4,0)</f>
        <v>Bahia</v>
      </c>
      <c r="E2248" t="str">
        <f>VLOOKUP(H2248,estados!C:F,2,0)</f>
        <v>Nordeste</v>
      </c>
      <c r="F2248" t="str">
        <f>municipios[[#This Row],[MUNICÍPIO - IBGE]]</f>
        <v>Aratuípe</v>
      </c>
      <c r="G2248">
        <f>VLOOKUP(H2248,estados!C:F,3,0)</f>
        <v>417</v>
      </c>
      <c r="H2248" t="str">
        <f>municipios[[#This Row],[UF]]</f>
        <v>BA</v>
      </c>
      <c r="I2248" t="str">
        <f t="shared" si="35"/>
        <v>290230</v>
      </c>
    </row>
    <row r="2249" spans="1:9" x14ac:dyDescent="0.25">
      <c r="A2249">
        <f>municipios[[#This Row],[CÓDIGO DO MUNICÍPIO - TOM]]</f>
        <v>3347</v>
      </c>
      <c r="B2249">
        <f>municipios[[#This Row],[CÓDIGO DO MUNICÍPIO - IBGE]]</f>
        <v>2902401</v>
      </c>
      <c r="C2249">
        <f>VLOOKUP(H2249,estados!C:G,5,0)</f>
        <v>29</v>
      </c>
      <c r="D2249" t="str">
        <f>VLOOKUP(H2249,estados!C:F,4,0)</f>
        <v>Bahia</v>
      </c>
      <c r="E2249" t="str">
        <f>VLOOKUP(H2249,estados!C:F,2,0)</f>
        <v>Nordeste</v>
      </c>
      <c r="F2249" t="str">
        <f>municipios[[#This Row],[MUNICÍPIO - IBGE]]</f>
        <v>Aurelino Leal</v>
      </c>
      <c r="G2249">
        <f>VLOOKUP(H2249,estados!C:F,3,0)</f>
        <v>417</v>
      </c>
      <c r="H2249" t="str">
        <f>municipios[[#This Row],[UF]]</f>
        <v>BA</v>
      </c>
      <c r="I2249" t="str">
        <f t="shared" si="35"/>
        <v>290240</v>
      </c>
    </row>
    <row r="2250" spans="1:9" x14ac:dyDescent="0.25">
      <c r="A2250">
        <f>municipios[[#This Row],[CÓDIGO DO MUNICÍPIO - TOM]]</f>
        <v>3349</v>
      </c>
      <c r="B2250">
        <f>municipios[[#This Row],[CÓDIGO DO MUNICÍPIO - IBGE]]</f>
        <v>2902500</v>
      </c>
      <c r="C2250">
        <f>VLOOKUP(H2250,estados!C:G,5,0)</f>
        <v>29</v>
      </c>
      <c r="D2250" t="str">
        <f>VLOOKUP(H2250,estados!C:F,4,0)</f>
        <v>Bahia</v>
      </c>
      <c r="E2250" t="str">
        <f>VLOOKUP(H2250,estados!C:F,2,0)</f>
        <v>Nordeste</v>
      </c>
      <c r="F2250" t="str">
        <f>municipios[[#This Row],[MUNICÍPIO - IBGE]]</f>
        <v>Baianópolis</v>
      </c>
      <c r="G2250">
        <f>VLOOKUP(H2250,estados!C:F,3,0)</f>
        <v>417</v>
      </c>
      <c r="H2250" t="str">
        <f>municipios[[#This Row],[UF]]</f>
        <v>BA</v>
      </c>
      <c r="I2250" t="str">
        <f t="shared" si="35"/>
        <v>290250</v>
      </c>
    </row>
    <row r="2251" spans="1:9" x14ac:dyDescent="0.25">
      <c r="A2251">
        <f>municipios[[#This Row],[CÓDIGO DO MUNICÍPIO - TOM]]</f>
        <v>3351</v>
      </c>
      <c r="B2251">
        <f>municipios[[#This Row],[CÓDIGO DO MUNICÍPIO - IBGE]]</f>
        <v>2902609</v>
      </c>
      <c r="C2251">
        <f>VLOOKUP(H2251,estados!C:G,5,0)</f>
        <v>29</v>
      </c>
      <c r="D2251" t="str">
        <f>VLOOKUP(H2251,estados!C:F,4,0)</f>
        <v>Bahia</v>
      </c>
      <c r="E2251" t="str">
        <f>VLOOKUP(H2251,estados!C:F,2,0)</f>
        <v>Nordeste</v>
      </c>
      <c r="F2251" t="str">
        <f>municipios[[#This Row],[MUNICÍPIO - IBGE]]</f>
        <v>Baixa Grande</v>
      </c>
      <c r="G2251">
        <f>VLOOKUP(H2251,estados!C:F,3,0)</f>
        <v>417</v>
      </c>
      <c r="H2251" t="str">
        <f>municipios[[#This Row],[UF]]</f>
        <v>BA</v>
      </c>
      <c r="I2251" t="str">
        <f t="shared" si="35"/>
        <v>290260</v>
      </c>
    </row>
    <row r="2252" spans="1:9" x14ac:dyDescent="0.25">
      <c r="A2252">
        <f>municipios[[#This Row],[CÓDIGO DO MUNICÍPIO - TOM]]</f>
        <v>3353</v>
      </c>
      <c r="B2252">
        <f>municipios[[#This Row],[CÓDIGO DO MUNICÍPIO - IBGE]]</f>
        <v>2902708</v>
      </c>
      <c r="C2252">
        <f>VLOOKUP(H2252,estados!C:G,5,0)</f>
        <v>29</v>
      </c>
      <c r="D2252" t="str">
        <f>VLOOKUP(H2252,estados!C:F,4,0)</f>
        <v>Bahia</v>
      </c>
      <c r="E2252" t="str">
        <f>VLOOKUP(H2252,estados!C:F,2,0)</f>
        <v>Nordeste</v>
      </c>
      <c r="F2252" t="str">
        <f>municipios[[#This Row],[MUNICÍPIO - IBGE]]</f>
        <v>Barra</v>
      </c>
      <c r="G2252">
        <f>VLOOKUP(H2252,estados!C:F,3,0)</f>
        <v>417</v>
      </c>
      <c r="H2252" t="str">
        <f>municipios[[#This Row],[UF]]</f>
        <v>BA</v>
      </c>
      <c r="I2252" t="str">
        <f t="shared" si="35"/>
        <v>290270</v>
      </c>
    </row>
    <row r="2253" spans="1:9" x14ac:dyDescent="0.25">
      <c r="A2253">
        <f>municipios[[#This Row],[CÓDIGO DO MUNICÍPIO - TOM]]</f>
        <v>3355</v>
      </c>
      <c r="B2253">
        <f>municipios[[#This Row],[CÓDIGO DO MUNICÍPIO - IBGE]]</f>
        <v>2902807</v>
      </c>
      <c r="C2253">
        <f>VLOOKUP(H2253,estados!C:G,5,0)</f>
        <v>29</v>
      </c>
      <c r="D2253" t="str">
        <f>VLOOKUP(H2253,estados!C:F,4,0)</f>
        <v>Bahia</v>
      </c>
      <c r="E2253" t="str">
        <f>VLOOKUP(H2253,estados!C:F,2,0)</f>
        <v>Nordeste</v>
      </c>
      <c r="F2253" t="str">
        <f>municipios[[#This Row],[MUNICÍPIO - IBGE]]</f>
        <v>Barra da Estiva</v>
      </c>
      <c r="G2253">
        <f>VLOOKUP(H2253,estados!C:F,3,0)</f>
        <v>417</v>
      </c>
      <c r="H2253" t="str">
        <f>municipios[[#This Row],[UF]]</f>
        <v>BA</v>
      </c>
      <c r="I2253" t="str">
        <f t="shared" si="35"/>
        <v>290280</v>
      </c>
    </row>
    <row r="2254" spans="1:9" x14ac:dyDescent="0.25">
      <c r="A2254">
        <f>municipios[[#This Row],[CÓDIGO DO MUNICÍPIO - TOM]]</f>
        <v>3357</v>
      </c>
      <c r="B2254">
        <f>municipios[[#This Row],[CÓDIGO DO MUNICÍPIO - IBGE]]</f>
        <v>2902906</v>
      </c>
      <c r="C2254">
        <f>VLOOKUP(H2254,estados!C:G,5,0)</f>
        <v>29</v>
      </c>
      <c r="D2254" t="str">
        <f>VLOOKUP(H2254,estados!C:F,4,0)</f>
        <v>Bahia</v>
      </c>
      <c r="E2254" t="str">
        <f>VLOOKUP(H2254,estados!C:F,2,0)</f>
        <v>Nordeste</v>
      </c>
      <c r="F2254" t="str">
        <f>municipios[[#This Row],[MUNICÍPIO - IBGE]]</f>
        <v>Barra do Choça</v>
      </c>
      <c r="G2254">
        <f>VLOOKUP(H2254,estados!C:F,3,0)</f>
        <v>417</v>
      </c>
      <c r="H2254" t="str">
        <f>municipios[[#This Row],[UF]]</f>
        <v>BA</v>
      </c>
      <c r="I2254" t="str">
        <f t="shared" si="35"/>
        <v>290290</v>
      </c>
    </row>
    <row r="2255" spans="1:9" x14ac:dyDescent="0.25">
      <c r="A2255">
        <f>municipios[[#This Row],[CÓDIGO DO MUNICÍPIO - TOM]]</f>
        <v>3359</v>
      </c>
      <c r="B2255">
        <f>municipios[[#This Row],[CÓDIGO DO MUNICÍPIO - IBGE]]</f>
        <v>2903003</v>
      </c>
      <c r="C2255">
        <f>VLOOKUP(H2255,estados!C:G,5,0)</f>
        <v>29</v>
      </c>
      <c r="D2255" t="str">
        <f>VLOOKUP(H2255,estados!C:F,4,0)</f>
        <v>Bahia</v>
      </c>
      <c r="E2255" t="str">
        <f>VLOOKUP(H2255,estados!C:F,2,0)</f>
        <v>Nordeste</v>
      </c>
      <c r="F2255" t="str">
        <f>municipios[[#This Row],[MUNICÍPIO - IBGE]]</f>
        <v>Barra do Mendes</v>
      </c>
      <c r="G2255">
        <f>VLOOKUP(H2255,estados!C:F,3,0)</f>
        <v>417</v>
      </c>
      <c r="H2255" t="str">
        <f>municipios[[#This Row],[UF]]</f>
        <v>BA</v>
      </c>
      <c r="I2255" t="str">
        <f t="shared" si="35"/>
        <v>290300</v>
      </c>
    </row>
    <row r="2256" spans="1:9" x14ac:dyDescent="0.25">
      <c r="A2256">
        <f>municipios[[#This Row],[CÓDIGO DO MUNICÍPIO - TOM]]</f>
        <v>3361</v>
      </c>
      <c r="B2256">
        <f>municipios[[#This Row],[CÓDIGO DO MUNICÍPIO - IBGE]]</f>
        <v>2903102</v>
      </c>
      <c r="C2256">
        <f>VLOOKUP(H2256,estados!C:G,5,0)</f>
        <v>29</v>
      </c>
      <c r="D2256" t="str">
        <f>VLOOKUP(H2256,estados!C:F,4,0)</f>
        <v>Bahia</v>
      </c>
      <c r="E2256" t="str">
        <f>VLOOKUP(H2256,estados!C:F,2,0)</f>
        <v>Nordeste</v>
      </c>
      <c r="F2256" t="str">
        <f>municipios[[#This Row],[MUNICÍPIO - IBGE]]</f>
        <v>Barra do Rocha</v>
      </c>
      <c r="G2256">
        <f>VLOOKUP(H2256,estados!C:F,3,0)</f>
        <v>417</v>
      </c>
      <c r="H2256" t="str">
        <f>municipios[[#This Row],[UF]]</f>
        <v>BA</v>
      </c>
      <c r="I2256" t="str">
        <f t="shared" si="35"/>
        <v>290310</v>
      </c>
    </row>
    <row r="2257" spans="1:9" x14ac:dyDescent="0.25">
      <c r="A2257">
        <f>municipios[[#This Row],[CÓDIGO DO MUNICÍPIO - TOM]]</f>
        <v>3363</v>
      </c>
      <c r="B2257">
        <f>municipios[[#This Row],[CÓDIGO DO MUNICÍPIO - IBGE]]</f>
        <v>2903201</v>
      </c>
      <c r="C2257">
        <f>VLOOKUP(H2257,estados!C:G,5,0)</f>
        <v>29</v>
      </c>
      <c r="D2257" t="str">
        <f>VLOOKUP(H2257,estados!C:F,4,0)</f>
        <v>Bahia</v>
      </c>
      <c r="E2257" t="str">
        <f>VLOOKUP(H2257,estados!C:F,2,0)</f>
        <v>Nordeste</v>
      </c>
      <c r="F2257" t="str">
        <f>municipios[[#This Row],[MUNICÍPIO - IBGE]]</f>
        <v>Barreiras</v>
      </c>
      <c r="G2257">
        <f>VLOOKUP(H2257,estados!C:F,3,0)</f>
        <v>417</v>
      </c>
      <c r="H2257" t="str">
        <f>municipios[[#This Row],[UF]]</f>
        <v>BA</v>
      </c>
      <c r="I2257" t="str">
        <f t="shared" si="35"/>
        <v>290320</v>
      </c>
    </row>
    <row r="2258" spans="1:9" x14ac:dyDescent="0.25">
      <c r="A2258">
        <f>municipios[[#This Row],[CÓDIGO DO MUNICÍPIO - TOM]]</f>
        <v>3365</v>
      </c>
      <c r="B2258">
        <f>municipios[[#This Row],[CÓDIGO DO MUNICÍPIO - IBGE]]</f>
        <v>2903300</v>
      </c>
      <c r="C2258">
        <f>VLOOKUP(H2258,estados!C:G,5,0)</f>
        <v>29</v>
      </c>
      <c r="D2258" t="str">
        <f>VLOOKUP(H2258,estados!C:F,4,0)</f>
        <v>Bahia</v>
      </c>
      <c r="E2258" t="str">
        <f>VLOOKUP(H2258,estados!C:F,2,0)</f>
        <v>Nordeste</v>
      </c>
      <c r="F2258" t="str">
        <f>municipios[[#This Row],[MUNICÍPIO - IBGE]]</f>
        <v>Barro Preto</v>
      </c>
      <c r="G2258">
        <f>VLOOKUP(H2258,estados!C:F,3,0)</f>
        <v>417</v>
      </c>
      <c r="H2258" t="str">
        <f>municipios[[#This Row],[UF]]</f>
        <v>BA</v>
      </c>
      <c r="I2258" t="str">
        <f t="shared" si="35"/>
        <v>290330</v>
      </c>
    </row>
    <row r="2259" spans="1:9" x14ac:dyDescent="0.25">
      <c r="A2259">
        <f>municipios[[#This Row],[CÓDIGO DO MUNICÍPIO - TOM]]</f>
        <v>3367</v>
      </c>
      <c r="B2259">
        <f>municipios[[#This Row],[CÓDIGO DO MUNICÍPIO - IBGE]]</f>
        <v>2903409</v>
      </c>
      <c r="C2259">
        <f>VLOOKUP(H2259,estados!C:G,5,0)</f>
        <v>29</v>
      </c>
      <c r="D2259" t="str">
        <f>VLOOKUP(H2259,estados!C:F,4,0)</f>
        <v>Bahia</v>
      </c>
      <c r="E2259" t="str">
        <f>VLOOKUP(H2259,estados!C:F,2,0)</f>
        <v>Nordeste</v>
      </c>
      <c r="F2259" t="str">
        <f>municipios[[#This Row],[MUNICÍPIO - IBGE]]</f>
        <v>Belmonte</v>
      </c>
      <c r="G2259">
        <f>VLOOKUP(H2259,estados!C:F,3,0)</f>
        <v>417</v>
      </c>
      <c r="H2259" t="str">
        <f>municipios[[#This Row],[UF]]</f>
        <v>BA</v>
      </c>
      <c r="I2259" t="str">
        <f t="shared" si="35"/>
        <v>290340</v>
      </c>
    </row>
    <row r="2260" spans="1:9" x14ac:dyDescent="0.25">
      <c r="A2260">
        <f>municipios[[#This Row],[CÓDIGO DO MUNICÍPIO - TOM]]</f>
        <v>3369</v>
      </c>
      <c r="B2260">
        <f>municipios[[#This Row],[CÓDIGO DO MUNICÍPIO - IBGE]]</f>
        <v>2903508</v>
      </c>
      <c r="C2260">
        <f>VLOOKUP(H2260,estados!C:G,5,0)</f>
        <v>29</v>
      </c>
      <c r="D2260" t="str">
        <f>VLOOKUP(H2260,estados!C:F,4,0)</f>
        <v>Bahia</v>
      </c>
      <c r="E2260" t="str">
        <f>VLOOKUP(H2260,estados!C:F,2,0)</f>
        <v>Nordeste</v>
      </c>
      <c r="F2260" t="str">
        <f>municipios[[#This Row],[MUNICÍPIO - IBGE]]</f>
        <v>Belo Campo</v>
      </c>
      <c r="G2260">
        <f>VLOOKUP(H2260,estados!C:F,3,0)</f>
        <v>417</v>
      </c>
      <c r="H2260" t="str">
        <f>municipios[[#This Row],[UF]]</f>
        <v>BA</v>
      </c>
      <c r="I2260" t="str">
        <f t="shared" si="35"/>
        <v>290350</v>
      </c>
    </row>
    <row r="2261" spans="1:9" x14ac:dyDescent="0.25">
      <c r="A2261">
        <f>municipios[[#This Row],[CÓDIGO DO MUNICÍPIO - TOM]]</f>
        <v>3371</v>
      </c>
      <c r="B2261">
        <f>municipios[[#This Row],[CÓDIGO DO MUNICÍPIO - IBGE]]</f>
        <v>2903607</v>
      </c>
      <c r="C2261">
        <f>VLOOKUP(H2261,estados!C:G,5,0)</f>
        <v>29</v>
      </c>
      <c r="D2261" t="str">
        <f>VLOOKUP(H2261,estados!C:F,4,0)</f>
        <v>Bahia</v>
      </c>
      <c r="E2261" t="str">
        <f>VLOOKUP(H2261,estados!C:F,2,0)</f>
        <v>Nordeste</v>
      </c>
      <c r="F2261" t="str">
        <f>municipios[[#This Row],[MUNICÍPIO - IBGE]]</f>
        <v>Biritinga</v>
      </c>
      <c r="G2261">
        <f>VLOOKUP(H2261,estados!C:F,3,0)</f>
        <v>417</v>
      </c>
      <c r="H2261" t="str">
        <f>municipios[[#This Row],[UF]]</f>
        <v>BA</v>
      </c>
      <c r="I2261" t="str">
        <f t="shared" si="35"/>
        <v>290360</v>
      </c>
    </row>
    <row r="2262" spans="1:9" x14ac:dyDescent="0.25">
      <c r="A2262">
        <f>municipios[[#This Row],[CÓDIGO DO MUNICÍPIO - TOM]]</f>
        <v>3373</v>
      </c>
      <c r="B2262">
        <f>municipios[[#This Row],[CÓDIGO DO MUNICÍPIO - IBGE]]</f>
        <v>2903706</v>
      </c>
      <c r="C2262">
        <f>VLOOKUP(H2262,estados!C:G,5,0)</f>
        <v>29</v>
      </c>
      <c r="D2262" t="str">
        <f>VLOOKUP(H2262,estados!C:F,4,0)</f>
        <v>Bahia</v>
      </c>
      <c r="E2262" t="str">
        <f>VLOOKUP(H2262,estados!C:F,2,0)</f>
        <v>Nordeste</v>
      </c>
      <c r="F2262" t="str">
        <f>municipios[[#This Row],[MUNICÍPIO - IBGE]]</f>
        <v>Boa Nova</v>
      </c>
      <c r="G2262">
        <f>VLOOKUP(H2262,estados!C:F,3,0)</f>
        <v>417</v>
      </c>
      <c r="H2262" t="str">
        <f>municipios[[#This Row],[UF]]</f>
        <v>BA</v>
      </c>
      <c r="I2262" t="str">
        <f t="shared" si="35"/>
        <v>290370</v>
      </c>
    </row>
    <row r="2263" spans="1:9" x14ac:dyDescent="0.25">
      <c r="A2263">
        <f>municipios[[#This Row],[CÓDIGO DO MUNICÍPIO - TOM]]</f>
        <v>3375</v>
      </c>
      <c r="B2263">
        <f>municipios[[#This Row],[CÓDIGO DO MUNICÍPIO - IBGE]]</f>
        <v>2903805</v>
      </c>
      <c r="C2263">
        <f>VLOOKUP(H2263,estados!C:G,5,0)</f>
        <v>29</v>
      </c>
      <c r="D2263" t="str">
        <f>VLOOKUP(H2263,estados!C:F,4,0)</f>
        <v>Bahia</v>
      </c>
      <c r="E2263" t="str">
        <f>VLOOKUP(H2263,estados!C:F,2,0)</f>
        <v>Nordeste</v>
      </c>
      <c r="F2263" t="str">
        <f>municipios[[#This Row],[MUNICÍPIO - IBGE]]</f>
        <v>Boa Vista do Tupim</v>
      </c>
      <c r="G2263">
        <f>VLOOKUP(H2263,estados!C:F,3,0)</f>
        <v>417</v>
      </c>
      <c r="H2263" t="str">
        <f>municipios[[#This Row],[UF]]</f>
        <v>BA</v>
      </c>
      <c r="I2263" t="str">
        <f t="shared" si="35"/>
        <v>290380</v>
      </c>
    </row>
    <row r="2264" spans="1:9" x14ac:dyDescent="0.25">
      <c r="A2264">
        <f>municipios[[#This Row],[CÓDIGO DO MUNICÍPIO - TOM]]</f>
        <v>3377</v>
      </c>
      <c r="B2264">
        <f>municipios[[#This Row],[CÓDIGO DO MUNICÍPIO - IBGE]]</f>
        <v>2903904</v>
      </c>
      <c r="C2264">
        <f>VLOOKUP(H2264,estados!C:G,5,0)</f>
        <v>29</v>
      </c>
      <c r="D2264" t="str">
        <f>VLOOKUP(H2264,estados!C:F,4,0)</f>
        <v>Bahia</v>
      </c>
      <c r="E2264" t="str">
        <f>VLOOKUP(H2264,estados!C:F,2,0)</f>
        <v>Nordeste</v>
      </c>
      <c r="F2264" t="str">
        <f>municipios[[#This Row],[MUNICÍPIO - IBGE]]</f>
        <v>Bom Jesus da Lapa</v>
      </c>
      <c r="G2264">
        <f>VLOOKUP(H2264,estados!C:F,3,0)</f>
        <v>417</v>
      </c>
      <c r="H2264" t="str">
        <f>municipios[[#This Row],[UF]]</f>
        <v>BA</v>
      </c>
      <c r="I2264" t="str">
        <f t="shared" si="35"/>
        <v>290390</v>
      </c>
    </row>
    <row r="2265" spans="1:9" x14ac:dyDescent="0.25">
      <c r="A2265">
        <f>municipios[[#This Row],[CÓDIGO DO MUNICÍPIO - TOM]]</f>
        <v>3379</v>
      </c>
      <c r="B2265">
        <f>municipios[[#This Row],[CÓDIGO DO MUNICÍPIO - IBGE]]</f>
        <v>2904001</v>
      </c>
      <c r="C2265">
        <f>VLOOKUP(H2265,estados!C:G,5,0)</f>
        <v>29</v>
      </c>
      <c r="D2265" t="str">
        <f>VLOOKUP(H2265,estados!C:F,4,0)</f>
        <v>Bahia</v>
      </c>
      <c r="E2265" t="str">
        <f>VLOOKUP(H2265,estados!C:F,2,0)</f>
        <v>Nordeste</v>
      </c>
      <c r="F2265" t="str">
        <f>municipios[[#This Row],[MUNICÍPIO - IBGE]]</f>
        <v>Boninal</v>
      </c>
      <c r="G2265">
        <f>VLOOKUP(H2265,estados!C:F,3,0)</f>
        <v>417</v>
      </c>
      <c r="H2265" t="str">
        <f>municipios[[#This Row],[UF]]</f>
        <v>BA</v>
      </c>
      <c r="I2265" t="str">
        <f t="shared" si="35"/>
        <v>290400</v>
      </c>
    </row>
    <row r="2266" spans="1:9" x14ac:dyDescent="0.25">
      <c r="A2266">
        <f>municipios[[#This Row],[CÓDIGO DO MUNICÍPIO - TOM]]</f>
        <v>3381</v>
      </c>
      <c r="B2266">
        <f>municipios[[#This Row],[CÓDIGO DO MUNICÍPIO - IBGE]]</f>
        <v>2904100</v>
      </c>
      <c r="C2266">
        <f>VLOOKUP(H2266,estados!C:G,5,0)</f>
        <v>29</v>
      </c>
      <c r="D2266" t="str">
        <f>VLOOKUP(H2266,estados!C:F,4,0)</f>
        <v>Bahia</v>
      </c>
      <c r="E2266" t="str">
        <f>VLOOKUP(H2266,estados!C:F,2,0)</f>
        <v>Nordeste</v>
      </c>
      <c r="F2266" t="str">
        <f>municipios[[#This Row],[MUNICÍPIO - IBGE]]</f>
        <v>Boquira</v>
      </c>
      <c r="G2266">
        <f>VLOOKUP(H2266,estados!C:F,3,0)</f>
        <v>417</v>
      </c>
      <c r="H2266" t="str">
        <f>municipios[[#This Row],[UF]]</f>
        <v>BA</v>
      </c>
      <c r="I2266" t="str">
        <f t="shared" si="35"/>
        <v>290410</v>
      </c>
    </row>
    <row r="2267" spans="1:9" x14ac:dyDescent="0.25">
      <c r="A2267">
        <f>municipios[[#This Row],[CÓDIGO DO MUNICÍPIO - TOM]]</f>
        <v>3383</v>
      </c>
      <c r="B2267">
        <f>municipios[[#This Row],[CÓDIGO DO MUNICÍPIO - IBGE]]</f>
        <v>2904209</v>
      </c>
      <c r="C2267">
        <f>VLOOKUP(H2267,estados!C:G,5,0)</f>
        <v>29</v>
      </c>
      <c r="D2267" t="str">
        <f>VLOOKUP(H2267,estados!C:F,4,0)</f>
        <v>Bahia</v>
      </c>
      <c r="E2267" t="str">
        <f>VLOOKUP(H2267,estados!C:F,2,0)</f>
        <v>Nordeste</v>
      </c>
      <c r="F2267" t="str">
        <f>municipios[[#This Row],[MUNICÍPIO - IBGE]]</f>
        <v>Botuporã</v>
      </c>
      <c r="G2267">
        <f>VLOOKUP(H2267,estados!C:F,3,0)</f>
        <v>417</v>
      </c>
      <c r="H2267" t="str">
        <f>municipios[[#This Row],[UF]]</f>
        <v>BA</v>
      </c>
      <c r="I2267" t="str">
        <f t="shared" si="35"/>
        <v>290420</v>
      </c>
    </row>
    <row r="2268" spans="1:9" x14ac:dyDescent="0.25">
      <c r="A2268">
        <f>municipios[[#This Row],[CÓDIGO DO MUNICÍPIO - TOM]]</f>
        <v>3385</v>
      </c>
      <c r="B2268">
        <f>municipios[[#This Row],[CÓDIGO DO MUNICÍPIO - IBGE]]</f>
        <v>2904308</v>
      </c>
      <c r="C2268">
        <f>VLOOKUP(H2268,estados!C:G,5,0)</f>
        <v>29</v>
      </c>
      <c r="D2268" t="str">
        <f>VLOOKUP(H2268,estados!C:F,4,0)</f>
        <v>Bahia</v>
      </c>
      <c r="E2268" t="str">
        <f>VLOOKUP(H2268,estados!C:F,2,0)</f>
        <v>Nordeste</v>
      </c>
      <c r="F2268" t="str">
        <f>municipios[[#This Row],[MUNICÍPIO - IBGE]]</f>
        <v>Brejões</v>
      </c>
      <c r="G2268">
        <f>VLOOKUP(H2268,estados!C:F,3,0)</f>
        <v>417</v>
      </c>
      <c r="H2268" t="str">
        <f>municipios[[#This Row],[UF]]</f>
        <v>BA</v>
      </c>
      <c r="I2268" t="str">
        <f t="shared" si="35"/>
        <v>290430</v>
      </c>
    </row>
    <row r="2269" spans="1:9" x14ac:dyDescent="0.25">
      <c r="A2269">
        <f>municipios[[#This Row],[CÓDIGO DO MUNICÍPIO - TOM]]</f>
        <v>3387</v>
      </c>
      <c r="B2269">
        <f>municipios[[#This Row],[CÓDIGO DO MUNICÍPIO - IBGE]]</f>
        <v>2904407</v>
      </c>
      <c r="C2269">
        <f>VLOOKUP(H2269,estados!C:G,5,0)</f>
        <v>29</v>
      </c>
      <c r="D2269" t="str">
        <f>VLOOKUP(H2269,estados!C:F,4,0)</f>
        <v>Bahia</v>
      </c>
      <c r="E2269" t="str">
        <f>VLOOKUP(H2269,estados!C:F,2,0)</f>
        <v>Nordeste</v>
      </c>
      <c r="F2269" t="str">
        <f>municipios[[#This Row],[MUNICÍPIO - IBGE]]</f>
        <v>Brejolândia</v>
      </c>
      <c r="G2269">
        <f>VLOOKUP(H2269,estados!C:F,3,0)</f>
        <v>417</v>
      </c>
      <c r="H2269" t="str">
        <f>municipios[[#This Row],[UF]]</f>
        <v>BA</v>
      </c>
      <c r="I2269" t="str">
        <f t="shared" si="35"/>
        <v>290440</v>
      </c>
    </row>
    <row r="2270" spans="1:9" x14ac:dyDescent="0.25">
      <c r="A2270">
        <f>municipios[[#This Row],[CÓDIGO DO MUNICÍPIO - TOM]]</f>
        <v>3389</v>
      </c>
      <c r="B2270">
        <f>municipios[[#This Row],[CÓDIGO DO MUNICÍPIO - IBGE]]</f>
        <v>2904506</v>
      </c>
      <c r="C2270">
        <f>VLOOKUP(H2270,estados!C:G,5,0)</f>
        <v>29</v>
      </c>
      <c r="D2270" t="str">
        <f>VLOOKUP(H2270,estados!C:F,4,0)</f>
        <v>Bahia</v>
      </c>
      <c r="E2270" t="str">
        <f>VLOOKUP(H2270,estados!C:F,2,0)</f>
        <v>Nordeste</v>
      </c>
      <c r="F2270" t="str">
        <f>municipios[[#This Row],[MUNICÍPIO - IBGE]]</f>
        <v>Brotas de Macaúbas</v>
      </c>
      <c r="G2270">
        <f>VLOOKUP(H2270,estados!C:F,3,0)</f>
        <v>417</v>
      </c>
      <c r="H2270" t="str">
        <f>municipios[[#This Row],[UF]]</f>
        <v>BA</v>
      </c>
      <c r="I2270" t="str">
        <f t="shared" si="35"/>
        <v>290450</v>
      </c>
    </row>
    <row r="2271" spans="1:9" x14ac:dyDescent="0.25">
      <c r="A2271">
        <f>municipios[[#This Row],[CÓDIGO DO MUNICÍPIO - TOM]]</f>
        <v>3391</v>
      </c>
      <c r="B2271">
        <f>municipios[[#This Row],[CÓDIGO DO MUNICÍPIO - IBGE]]</f>
        <v>2904605</v>
      </c>
      <c r="C2271">
        <f>VLOOKUP(H2271,estados!C:G,5,0)</f>
        <v>29</v>
      </c>
      <c r="D2271" t="str">
        <f>VLOOKUP(H2271,estados!C:F,4,0)</f>
        <v>Bahia</v>
      </c>
      <c r="E2271" t="str">
        <f>VLOOKUP(H2271,estados!C:F,2,0)</f>
        <v>Nordeste</v>
      </c>
      <c r="F2271" t="str">
        <f>municipios[[#This Row],[MUNICÍPIO - IBGE]]</f>
        <v>Brumado</v>
      </c>
      <c r="G2271">
        <f>VLOOKUP(H2271,estados!C:F,3,0)</f>
        <v>417</v>
      </c>
      <c r="H2271" t="str">
        <f>municipios[[#This Row],[UF]]</f>
        <v>BA</v>
      </c>
      <c r="I2271" t="str">
        <f t="shared" si="35"/>
        <v>290460</v>
      </c>
    </row>
    <row r="2272" spans="1:9" x14ac:dyDescent="0.25">
      <c r="A2272">
        <f>municipios[[#This Row],[CÓDIGO DO MUNICÍPIO - TOM]]</f>
        <v>3393</v>
      </c>
      <c r="B2272">
        <f>municipios[[#This Row],[CÓDIGO DO MUNICÍPIO - IBGE]]</f>
        <v>2904704</v>
      </c>
      <c r="C2272">
        <f>VLOOKUP(H2272,estados!C:G,5,0)</f>
        <v>29</v>
      </c>
      <c r="D2272" t="str">
        <f>VLOOKUP(H2272,estados!C:F,4,0)</f>
        <v>Bahia</v>
      </c>
      <c r="E2272" t="str">
        <f>VLOOKUP(H2272,estados!C:F,2,0)</f>
        <v>Nordeste</v>
      </c>
      <c r="F2272" t="str">
        <f>municipios[[#This Row],[MUNICÍPIO - IBGE]]</f>
        <v>Buerarema</v>
      </c>
      <c r="G2272">
        <f>VLOOKUP(H2272,estados!C:F,3,0)</f>
        <v>417</v>
      </c>
      <c r="H2272" t="str">
        <f>municipios[[#This Row],[UF]]</f>
        <v>BA</v>
      </c>
      <c r="I2272" t="str">
        <f t="shared" si="35"/>
        <v>290470</v>
      </c>
    </row>
    <row r="2273" spans="1:9" x14ac:dyDescent="0.25">
      <c r="A2273">
        <f>municipios[[#This Row],[CÓDIGO DO MUNICÍPIO - TOM]]</f>
        <v>3395</v>
      </c>
      <c r="B2273">
        <f>municipios[[#This Row],[CÓDIGO DO MUNICÍPIO - IBGE]]</f>
        <v>2904803</v>
      </c>
      <c r="C2273">
        <f>VLOOKUP(H2273,estados!C:G,5,0)</f>
        <v>29</v>
      </c>
      <c r="D2273" t="str">
        <f>VLOOKUP(H2273,estados!C:F,4,0)</f>
        <v>Bahia</v>
      </c>
      <c r="E2273" t="str">
        <f>VLOOKUP(H2273,estados!C:F,2,0)</f>
        <v>Nordeste</v>
      </c>
      <c r="F2273" t="str">
        <f>municipios[[#This Row],[MUNICÍPIO - IBGE]]</f>
        <v>Caatiba</v>
      </c>
      <c r="G2273">
        <f>VLOOKUP(H2273,estados!C:F,3,0)</f>
        <v>417</v>
      </c>
      <c r="H2273" t="str">
        <f>municipios[[#This Row],[UF]]</f>
        <v>BA</v>
      </c>
      <c r="I2273" t="str">
        <f t="shared" si="35"/>
        <v>290480</v>
      </c>
    </row>
    <row r="2274" spans="1:9" x14ac:dyDescent="0.25">
      <c r="A2274">
        <f>municipios[[#This Row],[CÓDIGO DO MUNICÍPIO - TOM]]</f>
        <v>3397</v>
      </c>
      <c r="B2274">
        <f>municipios[[#This Row],[CÓDIGO DO MUNICÍPIO - IBGE]]</f>
        <v>2904902</v>
      </c>
      <c r="C2274">
        <f>VLOOKUP(H2274,estados!C:G,5,0)</f>
        <v>29</v>
      </c>
      <c r="D2274" t="str">
        <f>VLOOKUP(H2274,estados!C:F,4,0)</f>
        <v>Bahia</v>
      </c>
      <c r="E2274" t="str">
        <f>VLOOKUP(H2274,estados!C:F,2,0)</f>
        <v>Nordeste</v>
      </c>
      <c r="F2274" t="str">
        <f>municipios[[#This Row],[MUNICÍPIO - IBGE]]</f>
        <v>Cachoeira</v>
      </c>
      <c r="G2274">
        <f>VLOOKUP(H2274,estados!C:F,3,0)</f>
        <v>417</v>
      </c>
      <c r="H2274" t="str">
        <f>municipios[[#This Row],[UF]]</f>
        <v>BA</v>
      </c>
      <c r="I2274" t="str">
        <f t="shared" si="35"/>
        <v>290490</v>
      </c>
    </row>
    <row r="2275" spans="1:9" x14ac:dyDescent="0.25">
      <c r="A2275">
        <f>municipios[[#This Row],[CÓDIGO DO MUNICÍPIO - TOM]]</f>
        <v>3399</v>
      </c>
      <c r="B2275">
        <f>municipios[[#This Row],[CÓDIGO DO MUNICÍPIO - IBGE]]</f>
        <v>2905008</v>
      </c>
      <c r="C2275">
        <f>VLOOKUP(H2275,estados!C:G,5,0)</f>
        <v>29</v>
      </c>
      <c r="D2275" t="str">
        <f>VLOOKUP(H2275,estados!C:F,4,0)</f>
        <v>Bahia</v>
      </c>
      <c r="E2275" t="str">
        <f>VLOOKUP(H2275,estados!C:F,2,0)</f>
        <v>Nordeste</v>
      </c>
      <c r="F2275" t="str">
        <f>municipios[[#This Row],[MUNICÍPIO - IBGE]]</f>
        <v>Caculé</v>
      </c>
      <c r="G2275">
        <f>VLOOKUP(H2275,estados!C:F,3,0)</f>
        <v>417</v>
      </c>
      <c r="H2275" t="str">
        <f>municipios[[#This Row],[UF]]</f>
        <v>BA</v>
      </c>
      <c r="I2275" t="str">
        <f t="shared" si="35"/>
        <v>290500</v>
      </c>
    </row>
    <row r="2276" spans="1:9" x14ac:dyDescent="0.25">
      <c r="A2276">
        <f>municipios[[#This Row],[CÓDIGO DO MUNICÍPIO - TOM]]</f>
        <v>3401</v>
      </c>
      <c r="B2276">
        <f>municipios[[#This Row],[CÓDIGO DO MUNICÍPIO - IBGE]]</f>
        <v>2905107</v>
      </c>
      <c r="C2276">
        <f>VLOOKUP(H2276,estados!C:G,5,0)</f>
        <v>29</v>
      </c>
      <c r="D2276" t="str">
        <f>VLOOKUP(H2276,estados!C:F,4,0)</f>
        <v>Bahia</v>
      </c>
      <c r="E2276" t="str">
        <f>VLOOKUP(H2276,estados!C:F,2,0)</f>
        <v>Nordeste</v>
      </c>
      <c r="F2276" t="str">
        <f>municipios[[#This Row],[MUNICÍPIO - IBGE]]</f>
        <v>Caém</v>
      </c>
      <c r="G2276">
        <f>VLOOKUP(H2276,estados!C:F,3,0)</f>
        <v>417</v>
      </c>
      <c r="H2276" t="str">
        <f>municipios[[#This Row],[UF]]</f>
        <v>BA</v>
      </c>
      <c r="I2276" t="str">
        <f t="shared" si="35"/>
        <v>290510</v>
      </c>
    </row>
    <row r="2277" spans="1:9" x14ac:dyDescent="0.25">
      <c r="A2277">
        <f>municipios[[#This Row],[CÓDIGO DO MUNICÍPIO - TOM]]</f>
        <v>3403</v>
      </c>
      <c r="B2277">
        <f>municipios[[#This Row],[CÓDIGO DO MUNICÍPIO - IBGE]]</f>
        <v>2905206</v>
      </c>
      <c r="C2277">
        <f>VLOOKUP(H2277,estados!C:G,5,0)</f>
        <v>29</v>
      </c>
      <c r="D2277" t="str">
        <f>VLOOKUP(H2277,estados!C:F,4,0)</f>
        <v>Bahia</v>
      </c>
      <c r="E2277" t="str">
        <f>VLOOKUP(H2277,estados!C:F,2,0)</f>
        <v>Nordeste</v>
      </c>
      <c r="F2277" t="str">
        <f>municipios[[#This Row],[MUNICÍPIO - IBGE]]</f>
        <v>Caetité</v>
      </c>
      <c r="G2277">
        <f>VLOOKUP(H2277,estados!C:F,3,0)</f>
        <v>417</v>
      </c>
      <c r="H2277" t="str">
        <f>municipios[[#This Row],[UF]]</f>
        <v>BA</v>
      </c>
      <c r="I2277" t="str">
        <f t="shared" si="35"/>
        <v>290520</v>
      </c>
    </row>
    <row r="2278" spans="1:9" x14ac:dyDescent="0.25">
      <c r="A2278">
        <f>municipios[[#This Row],[CÓDIGO DO MUNICÍPIO - TOM]]</f>
        <v>3405</v>
      </c>
      <c r="B2278">
        <f>municipios[[#This Row],[CÓDIGO DO MUNICÍPIO - IBGE]]</f>
        <v>2905305</v>
      </c>
      <c r="C2278">
        <f>VLOOKUP(H2278,estados!C:G,5,0)</f>
        <v>29</v>
      </c>
      <c r="D2278" t="str">
        <f>VLOOKUP(H2278,estados!C:F,4,0)</f>
        <v>Bahia</v>
      </c>
      <c r="E2278" t="str">
        <f>VLOOKUP(H2278,estados!C:F,2,0)</f>
        <v>Nordeste</v>
      </c>
      <c r="F2278" t="str">
        <f>municipios[[#This Row],[MUNICÍPIO - IBGE]]</f>
        <v>Cafarnaum</v>
      </c>
      <c r="G2278">
        <f>VLOOKUP(H2278,estados!C:F,3,0)</f>
        <v>417</v>
      </c>
      <c r="H2278" t="str">
        <f>municipios[[#This Row],[UF]]</f>
        <v>BA</v>
      </c>
      <c r="I2278" t="str">
        <f t="shared" si="35"/>
        <v>290530</v>
      </c>
    </row>
    <row r="2279" spans="1:9" x14ac:dyDescent="0.25">
      <c r="A2279">
        <f>municipios[[#This Row],[CÓDIGO DO MUNICÍPIO - TOM]]</f>
        <v>3407</v>
      </c>
      <c r="B2279">
        <f>municipios[[#This Row],[CÓDIGO DO MUNICÍPIO - IBGE]]</f>
        <v>2905404</v>
      </c>
      <c r="C2279">
        <f>VLOOKUP(H2279,estados!C:G,5,0)</f>
        <v>29</v>
      </c>
      <c r="D2279" t="str">
        <f>VLOOKUP(H2279,estados!C:F,4,0)</f>
        <v>Bahia</v>
      </c>
      <c r="E2279" t="str">
        <f>VLOOKUP(H2279,estados!C:F,2,0)</f>
        <v>Nordeste</v>
      </c>
      <c r="F2279" t="str">
        <f>municipios[[#This Row],[MUNICÍPIO - IBGE]]</f>
        <v>Cairu</v>
      </c>
      <c r="G2279">
        <f>VLOOKUP(H2279,estados!C:F,3,0)</f>
        <v>417</v>
      </c>
      <c r="H2279" t="str">
        <f>municipios[[#This Row],[UF]]</f>
        <v>BA</v>
      </c>
      <c r="I2279" t="str">
        <f t="shared" si="35"/>
        <v>290540</v>
      </c>
    </row>
    <row r="2280" spans="1:9" x14ac:dyDescent="0.25">
      <c r="A2280">
        <f>municipios[[#This Row],[CÓDIGO DO MUNICÍPIO - TOM]]</f>
        <v>3409</v>
      </c>
      <c r="B2280">
        <f>municipios[[#This Row],[CÓDIGO DO MUNICÍPIO - IBGE]]</f>
        <v>2905503</v>
      </c>
      <c r="C2280">
        <f>VLOOKUP(H2280,estados!C:G,5,0)</f>
        <v>29</v>
      </c>
      <c r="D2280" t="str">
        <f>VLOOKUP(H2280,estados!C:F,4,0)</f>
        <v>Bahia</v>
      </c>
      <c r="E2280" t="str">
        <f>VLOOKUP(H2280,estados!C:F,2,0)</f>
        <v>Nordeste</v>
      </c>
      <c r="F2280" t="str">
        <f>municipios[[#This Row],[MUNICÍPIO - IBGE]]</f>
        <v>Caldeirão Grande</v>
      </c>
      <c r="G2280">
        <f>VLOOKUP(H2280,estados!C:F,3,0)</f>
        <v>417</v>
      </c>
      <c r="H2280" t="str">
        <f>municipios[[#This Row],[UF]]</f>
        <v>BA</v>
      </c>
      <c r="I2280" t="str">
        <f t="shared" si="35"/>
        <v>290550</v>
      </c>
    </row>
    <row r="2281" spans="1:9" x14ac:dyDescent="0.25">
      <c r="A2281">
        <f>municipios[[#This Row],[CÓDIGO DO MUNICÍPIO - TOM]]</f>
        <v>3411</v>
      </c>
      <c r="B2281">
        <f>municipios[[#This Row],[CÓDIGO DO MUNICÍPIO - IBGE]]</f>
        <v>2905602</v>
      </c>
      <c r="C2281">
        <f>VLOOKUP(H2281,estados!C:G,5,0)</f>
        <v>29</v>
      </c>
      <c r="D2281" t="str">
        <f>VLOOKUP(H2281,estados!C:F,4,0)</f>
        <v>Bahia</v>
      </c>
      <c r="E2281" t="str">
        <f>VLOOKUP(H2281,estados!C:F,2,0)</f>
        <v>Nordeste</v>
      </c>
      <c r="F2281" t="str">
        <f>municipios[[#This Row],[MUNICÍPIO - IBGE]]</f>
        <v>Camacan</v>
      </c>
      <c r="G2281">
        <f>VLOOKUP(H2281,estados!C:F,3,0)</f>
        <v>417</v>
      </c>
      <c r="H2281" t="str">
        <f>municipios[[#This Row],[UF]]</f>
        <v>BA</v>
      </c>
      <c r="I2281" t="str">
        <f t="shared" si="35"/>
        <v>290560</v>
      </c>
    </row>
    <row r="2282" spans="1:9" x14ac:dyDescent="0.25">
      <c r="A2282">
        <f>municipios[[#This Row],[CÓDIGO DO MUNICÍPIO - TOM]]</f>
        <v>3413</v>
      </c>
      <c r="B2282">
        <f>municipios[[#This Row],[CÓDIGO DO MUNICÍPIO - IBGE]]</f>
        <v>2905701</v>
      </c>
      <c r="C2282">
        <f>VLOOKUP(H2282,estados!C:G,5,0)</f>
        <v>29</v>
      </c>
      <c r="D2282" t="str">
        <f>VLOOKUP(H2282,estados!C:F,4,0)</f>
        <v>Bahia</v>
      </c>
      <c r="E2282" t="str">
        <f>VLOOKUP(H2282,estados!C:F,2,0)</f>
        <v>Nordeste</v>
      </c>
      <c r="F2282" t="str">
        <f>municipios[[#This Row],[MUNICÍPIO - IBGE]]</f>
        <v>Camaçari</v>
      </c>
      <c r="G2282">
        <f>VLOOKUP(H2282,estados!C:F,3,0)</f>
        <v>417</v>
      </c>
      <c r="H2282" t="str">
        <f>municipios[[#This Row],[UF]]</f>
        <v>BA</v>
      </c>
      <c r="I2282" t="str">
        <f t="shared" si="35"/>
        <v>290570</v>
      </c>
    </row>
    <row r="2283" spans="1:9" x14ac:dyDescent="0.25">
      <c r="A2283">
        <f>municipios[[#This Row],[CÓDIGO DO MUNICÍPIO - TOM]]</f>
        <v>3415</v>
      </c>
      <c r="B2283">
        <f>municipios[[#This Row],[CÓDIGO DO MUNICÍPIO - IBGE]]</f>
        <v>2905800</v>
      </c>
      <c r="C2283">
        <f>VLOOKUP(H2283,estados!C:G,5,0)</f>
        <v>29</v>
      </c>
      <c r="D2283" t="str">
        <f>VLOOKUP(H2283,estados!C:F,4,0)</f>
        <v>Bahia</v>
      </c>
      <c r="E2283" t="str">
        <f>VLOOKUP(H2283,estados!C:F,2,0)</f>
        <v>Nordeste</v>
      </c>
      <c r="F2283" t="str">
        <f>municipios[[#This Row],[MUNICÍPIO - IBGE]]</f>
        <v>Camamu</v>
      </c>
      <c r="G2283">
        <f>VLOOKUP(H2283,estados!C:F,3,0)</f>
        <v>417</v>
      </c>
      <c r="H2283" t="str">
        <f>municipios[[#This Row],[UF]]</f>
        <v>BA</v>
      </c>
      <c r="I2283" t="str">
        <f t="shared" si="35"/>
        <v>290580</v>
      </c>
    </row>
    <row r="2284" spans="1:9" x14ac:dyDescent="0.25">
      <c r="A2284">
        <f>municipios[[#This Row],[CÓDIGO DO MUNICÍPIO - TOM]]</f>
        <v>3417</v>
      </c>
      <c r="B2284">
        <f>municipios[[#This Row],[CÓDIGO DO MUNICÍPIO - IBGE]]</f>
        <v>2905909</v>
      </c>
      <c r="C2284">
        <f>VLOOKUP(H2284,estados!C:G,5,0)</f>
        <v>29</v>
      </c>
      <c r="D2284" t="str">
        <f>VLOOKUP(H2284,estados!C:F,4,0)</f>
        <v>Bahia</v>
      </c>
      <c r="E2284" t="str">
        <f>VLOOKUP(H2284,estados!C:F,2,0)</f>
        <v>Nordeste</v>
      </c>
      <c r="F2284" t="str">
        <f>municipios[[#This Row],[MUNICÍPIO - IBGE]]</f>
        <v>Campo Alegre de Lourdes</v>
      </c>
      <c r="G2284">
        <f>VLOOKUP(H2284,estados!C:F,3,0)</f>
        <v>417</v>
      </c>
      <c r="H2284" t="str">
        <f>municipios[[#This Row],[UF]]</f>
        <v>BA</v>
      </c>
      <c r="I2284" t="str">
        <f t="shared" si="35"/>
        <v>290590</v>
      </c>
    </row>
    <row r="2285" spans="1:9" x14ac:dyDescent="0.25">
      <c r="A2285">
        <f>municipios[[#This Row],[CÓDIGO DO MUNICÍPIO - TOM]]</f>
        <v>3419</v>
      </c>
      <c r="B2285">
        <f>municipios[[#This Row],[CÓDIGO DO MUNICÍPIO - IBGE]]</f>
        <v>2906006</v>
      </c>
      <c r="C2285">
        <f>VLOOKUP(H2285,estados!C:G,5,0)</f>
        <v>29</v>
      </c>
      <c r="D2285" t="str">
        <f>VLOOKUP(H2285,estados!C:F,4,0)</f>
        <v>Bahia</v>
      </c>
      <c r="E2285" t="str">
        <f>VLOOKUP(H2285,estados!C:F,2,0)</f>
        <v>Nordeste</v>
      </c>
      <c r="F2285" t="str">
        <f>municipios[[#This Row],[MUNICÍPIO - IBGE]]</f>
        <v>Campo Formoso</v>
      </c>
      <c r="G2285">
        <f>VLOOKUP(H2285,estados!C:F,3,0)</f>
        <v>417</v>
      </c>
      <c r="H2285" t="str">
        <f>municipios[[#This Row],[UF]]</f>
        <v>BA</v>
      </c>
      <c r="I2285" t="str">
        <f t="shared" si="35"/>
        <v>290600</v>
      </c>
    </row>
    <row r="2286" spans="1:9" x14ac:dyDescent="0.25">
      <c r="A2286">
        <f>municipios[[#This Row],[CÓDIGO DO MUNICÍPIO - TOM]]</f>
        <v>3421</v>
      </c>
      <c r="B2286">
        <f>municipios[[#This Row],[CÓDIGO DO MUNICÍPIO - IBGE]]</f>
        <v>2906105</v>
      </c>
      <c r="C2286">
        <f>VLOOKUP(H2286,estados!C:G,5,0)</f>
        <v>29</v>
      </c>
      <c r="D2286" t="str">
        <f>VLOOKUP(H2286,estados!C:F,4,0)</f>
        <v>Bahia</v>
      </c>
      <c r="E2286" t="str">
        <f>VLOOKUP(H2286,estados!C:F,2,0)</f>
        <v>Nordeste</v>
      </c>
      <c r="F2286" t="str">
        <f>municipios[[#This Row],[MUNICÍPIO - IBGE]]</f>
        <v>Canápolis</v>
      </c>
      <c r="G2286">
        <f>VLOOKUP(H2286,estados!C:F,3,0)</f>
        <v>417</v>
      </c>
      <c r="H2286" t="str">
        <f>municipios[[#This Row],[UF]]</f>
        <v>BA</v>
      </c>
      <c r="I2286" t="str">
        <f t="shared" si="35"/>
        <v>290610</v>
      </c>
    </row>
    <row r="2287" spans="1:9" x14ac:dyDescent="0.25">
      <c r="A2287">
        <f>municipios[[#This Row],[CÓDIGO DO MUNICÍPIO - TOM]]</f>
        <v>3423</v>
      </c>
      <c r="B2287">
        <f>municipios[[#This Row],[CÓDIGO DO MUNICÍPIO - IBGE]]</f>
        <v>2906204</v>
      </c>
      <c r="C2287">
        <f>VLOOKUP(H2287,estados!C:G,5,0)</f>
        <v>29</v>
      </c>
      <c r="D2287" t="str">
        <f>VLOOKUP(H2287,estados!C:F,4,0)</f>
        <v>Bahia</v>
      </c>
      <c r="E2287" t="str">
        <f>VLOOKUP(H2287,estados!C:F,2,0)</f>
        <v>Nordeste</v>
      </c>
      <c r="F2287" t="str">
        <f>municipios[[#This Row],[MUNICÍPIO - IBGE]]</f>
        <v>Canarana</v>
      </c>
      <c r="G2287">
        <f>VLOOKUP(H2287,estados!C:F,3,0)</f>
        <v>417</v>
      </c>
      <c r="H2287" t="str">
        <f>municipios[[#This Row],[UF]]</f>
        <v>BA</v>
      </c>
      <c r="I2287" t="str">
        <f t="shared" si="35"/>
        <v>290620</v>
      </c>
    </row>
    <row r="2288" spans="1:9" x14ac:dyDescent="0.25">
      <c r="A2288">
        <f>municipios[[#This Row],[CÓDIGO DO MUNICÍPIO - TOM]]</f>
        <v>3425</v>
      </c>
      <c r="B2288">
        <f>municipios[[#This Row],[CÓDIGO DO MUNICÍPIO - IBGE]]</f>
        <v>2906303</v>
      </c>
      <c r="C2288">
        <f>VLOOKUP(H2288,estados!C:G,5,0)</f>
        <v>29</v>
      </c>
      <c r="D2288" t="str">
        <f>VLOOKUP(H2288,estados!C:F,4,0)</f>
        <v>Bahia</v>
      </c>
      <c r="E2288" t="str">
        <f>VLOOKUP(H2288,estados!C:F,2,0)</f>
        <v>Nordeste</v>
      </c>
      <c r="F2288" t="str">
        <f>municipios[[#This Row],[MUNICÍPIO - IBGE]]</f>
        <v>Canavieiras</v>
      </c>
      <c r="G2288">
        <f>VLOOKUP(H2288,estados!C:F,3,0)</f>
        <v>417</v>
      </c>
      <c r="H2288" t="str">
        <f>municipios[[#This Row],[UF]]</f>
        <v>BA</v>
      </c>
      <c r="I2288" t="str">
        <f t="shared" si="35"/>
        <v>290630</v>
      </c>
    </row>
    <row r="2289" spans="1:9" x14ac:dyDescent="0.25">
      <c r="A2289">
        <f>municipios[[#This Row],[CÓDIGO DO MUNICÍPIO - TOM]]</f>
        <v>3427</v>
      </c>
      <c r="B2289">
        <f>municipios[[#This Row],[CÓDIGO DO MUNICÍPIO - IBGE]]</f>
        <v>2906402</v>
      </c>
      <c r="C2289">
        <f>VLOOKUP(H2289,estados!C:G,5,0)</f>
        <v>29</v>
      </c>
      <c r="D2289" t="str">
        <f>VLOOKUP(H2289,estados!C:F,4,0)</f>
        <v>Bahia</v>
      </c>
      <c r="E2289" t="str">
        <f>VLOOKUP(H2289,estados!C:F,2,0)</f>
        <v>Nordeste</v>
      </c>
      <c r="F2289" t="str">
        <f>municipios[[#This Row],[MUNICÍPIO - IBGE]]</f>
        <v>Candeal</v>
      </c>
      <c r="G2289">
        <f>VLOOKUP(H2289,estados!C:F,3,0)</f>
        <v>417</v>
      </c>
      <c r="H2289" t="str">
        <f>municipios[[#This Row],[UF]]</f>
        <v>BA</v>
      </c>
      <c r="I2289" t="str">
        <f t="shared" si="35"/>
        <v>290640</v>
      </c>
    </row>
    <row r="2290" spans="1:9" x14ac:dyDescent="0.25">
      <c r="A2290">
        <f>municipios[[#This Row],[CÓDIGO DO MUNICÍPIO - TOM]]</f>
        <v>3429</v>
      </c>
      <c r="B2290">
        <f>municipios[[#This Row],[CÓDIGO DO MUNICÍPIO - IBGE]]</f>
        <v>2906501</v>
      </c>
      <c r="C2290">
        <f>VLOOKUP(H2290,estados!C:G,5,0)</f>
        <v>29</v>
      </c>
      <c r="D2290" t="str">
        <f>VLOOKUP(H2290,estados!C:F,4,0)</f>
        <v>Bahia</v>
      </c>
      <c r="E2290" t="str">
        <f>VLOOKUP(H2290,estados!C:F,2,0)</f>
        <v>Nordeste</v>
      </c>
      <c r="F2290" t="str">
        <f>municipios[[#This Row],[MUNICÍPIO - IBGE]]</f>
        <v>Candeias</v>
      </c>
      <c r="G2290">
        <f>VLOOKUP(H2290,estados!C:F,3,0)</f>
        <v>417</v>
      </c>
      <c r="H2290" t="str">
        <f>municipios[[#This Row],[UF]]</f>
        <v>BA</v>
      </c>
      <c r="I2290" t="str">
        <f t="shared" si="35"/>
        <v>290650</v>
      </c>
    </row>
    <row r="2291" spans="1:9" x14ac:dyDescent="0.25">
      <c r="A2291">
        <f>municipios[[#This Row],[CÓDIGO DO MUNICÍPIO - TOM]]</f>
        <v>3431</v>
      </c>
      <c r="B2291">
        <f>municipios[[#This Row],[CÓDIGO DO MUNICÍPIO - IBGE]]</f>
        <v>2906600</v>
      </c>
      <c r="C2291">
        <f>VLOOKUP(H2291,estados!C:G,5,0)</f>
        <v>29</v>
      </c>
      <c r="D2291" t="str">
        <f>VLOOKUP(H2291,estados!C:F,4,0)</f>
        <v>Bahia</v>
      </c>
      <c r="E2291" t="str">
        <f>VLOOKUP(H2291,estados!C:F,2,0)</f>
        <v>Nordeste</v>
      </c>
      <c r="F2291" t="str">
        <f>municipios[[#This Row],[MUNICÍPIO - IBGE]]</f>
        <v>Candiba</v>
      </c>
      <c r="G2291">
        <f>VLOOKUP(H2291,estados!C:F,3,0)</f>
        <v>417</v>
      </c>
      <c r="H2291" t="str">
        <f>municipios[[#This Row],[UF]]</f>
        <v>BA</v>
      </c>
      <c r="I2291" t="str">
        <f t="shared" si="35"/>
        <v>290660</v>
      </c>
    </row>
    <row r="2292" spans="1:9" x14ac:dyDescent="0.25">
      <c r="A2292">
        <f>municipios[[#This Row],[CÓDIGO DO MUNICÍPIO - TOM]]</f>
        <v>3433</v>
      </c>
      <c r="B2292">
        <f>municipios[[#This Row],[CÓDIGO DO MUNICÍPIO - IBGE]]</f>
        <v>2906709</v>
      </c>
      <c r="C2292">
        <f>VLOOKUP(H2292,estados!C:G,5,0)</f>
        <v>29</v>
      </c>
      <c r="D2292" t="str">
        <f>VLOOKUP(H2292,estados!C:F,4,0)</f>
        <v>Bahia</v>
      </c>
      <c r="E2292" t="str">
        <f>VLOOKUP(H2292,estados!C:F,2,0)</f>
        <v>Nordeste</v>
      </c>
      <c r="F2292" t="str">
        <f>municipios[[#This Row],[MUNICÍPIO - IBGE]]</f>
        <v>Cândido Sales</v>
      </c>
      <c r="G2292">
        <f>VLOOKUP(H2292,estados!C:F,3,0)</f>
        <v>417</v>
      </c>
      <c r="H2292" t="str">
        <f>municipios[[#This Row],[UF]]</f>
        <v>BA</v>
      </c>
      <c r="I2292" t="str">
        <f t="shared" si="35"/>
        <v>290670</v>
      </c>
    </row>
    <row r="2293" spans="1:9" x14ac:dyDescent="0.25">
      <c r="A2293">
        <f>municipios[[#This Row],[CÓDIGO DO MUNICÍPIO - TOM]]</f>
        <v>3435</v>
      </c>
      <c r="B2293">
        <f>municipios[[#This Row],[CÓDIGO DO MUNICÍPIO - IBGE]]</f>
        <v>2906808</v>
      </c>
      <c r="C2293">
        <f>VLOOKUP(H2293,estados!C:G,5,0)</f>
        <v>29</v>
      </c>
      <c r="D2293" t="str">
        <f>VLOOKUP(H2293,estados!C:F,4,0)</f>
        <v>Bahia</v>
      </c>
      <c r="E2293" t="str">
        <f>VLOOKUP(H2293,estados!C:F,2,0)</f>
        <v>Nordeste</v>
      </c>
      <c r="F2293" t="str">
        <f>municipios[[#This Row],[MUNICÍPIO - IBGE]]</f>
        <v>Cansanção</v>
      </c>
      <c r="G2293">
        <f>VLOOKUP(H2293,estados!C:F,3,0)</f>
        <v>417</v>
      </c>
      <c r="H2293" t="str">
        <f>municipios[[#This Row],[UF]]</f>
        <v>BA</v>
      </c>
      <c r="I2293" t="str">
        <f t="shared" si="35"/>
        <v>290680</v>
      </c>
    </row>
    <row r="2294" spans="1:9" x14ac:dyDescent="0.25">
      <c r="A2294">
        <f>municipios[[#This Row],[CÓDIGO DO MUNICÍPIO - TOM]]</f>
        <v>3437</v>
      </c>
      <c r="B2294">
        <f>municipios[[#This Row],[CÓDIGO DO MUNICÍPIO - IBGE]]</f>
        <v>2906907</v>
      </c>
      <c r="C2294">
        <f>VLOOKUP(H2294,estados!C:G,5,0)</f>
        <v>29</v>
      </c>
      <c r="D2294" t="str">
        <f>VLOOKUP(H2294,estados!C:F,4,0)</f>
        <v>Bahia</v>
      </c>
      <c r="E2294" t="str">
        <f>VLOOKUP(H2294,estados!C:F,2,0)</f>
        <v>Nordeste</v>
      </c>
      <c r="F2294" t="str">
        <f>municipios[[#This Row],[MUNICÍPIO - IBGE]]</f>
        <v>Caravelas</v>
      </c>
      <c r="G2294">
        <f>VLOOKUP(H2294,estados!C:F,3,0)</f>
        <v>417</v>
      </c>
      <c r="H2294" t="str">
        <f>municipios[[#This Row],[UF]]</f>
        <v>BA</v>
      </c>
      <c r="I2294" t="str">
        <f t="shared" si="35"/>
        <v>290690</v>
      </c>
    </row>
    <row r="2295" spans="1:9" x14ac:dyDescent="0.25">
      <c r="A2295">
        <f>municipios[[#This Row],[CÓDIGO DO MUNICÍPIO - TOM]]</f>
        <v>3439</v>
      </c>
      <c r="B2295">
        <f>municipios[[#This Row],[CÓDIGO DO MUNICÍPIO - IBGE]]</f>
        <v>2907004</v>
      </c>
      <c r="C2295">
        <f>VLOOKUP(H2295,estados!C:G,5,0)</f>
        <v>29</v>
      </c>
      <c r="D2295" t="str">
        <f>VLOOKUP(H2295,estados!C:F,4,0)</f>
        <v>Bahia</v>
      </c>
      <c r="E2295" t="str">
        <f>VLOOKUP(H2295,estados!C:F,2,0)</f>
        <v>Nordeste</v>
      </c>
      <c r="F2295" t="str">
        <f>municipios[[#This Row],[MUNICÍPIO - IBGE]]</f>
        <v>Cardeal da Silva</v>
      </c>
      <c r="G2295">
        <f>VLOOKUP(H2295,estados!C:F,3,0)</f>
        <v>417</v>
      </c>
      <c r="H2295" t="str">
        <f>municipios[[#This Row],[UF]]</f>
        <v>BA</v>
      </c>
      <c r="I2295" t="str">
        <f t="shared" si="35"/>
        <v>290700</v>
      </c>
    </row>
    <row r="2296" spans="1:9" x14ac:dyDescent="0.25">
      <c r="A2296">
        <f>municipios[[#This Row],[CÓDIGO DO MUNICÍPIO - TOM]]</f>
        <v>3441</v>
      </c>
      <c r="B2296">
        <f>municipios[[#This Row],[CÓDIGO DO MUNICÍPIO - IBGE]]</f>
        <v>2907103</v>
      </c>
      <c r="C2296">
        <f>VLOOKUP(H2296,estados!C:G,5,0)</f>
        <v>29</v>
      </c>
      <c r="D2296" t="str">
        <f>VLOOKUP(H2296,estados!C:F,4,0)</f>
        <v>Bahia</v>
      </c>
      <c r="E2296" t="str">
        <f>VLOOKUP(H2296,estados!C:F,2,0)</f>
        <v>Nordeste</v>
      </c>
      <c r="F2296" t="str">
        <f>municipios[[#This Row],[MUNICÍPIO - IBGE]]</f>
        <v>Carinhanha</v>
      </c>
      <c r="G2296">
        <f>VLOOKUP(H2296,estados!C:F,3,0)</f>
        <v>417</v>
      </c>
      <c r="H2296" t="str">
        <f>municipios[[#This Row],[UF]]</f>
        <v>BA</v>
      </c>
      <c r="I2296" t="str">
        <f t="shared" si="35"/>
        <v>290710</v>
      </c>
    </row>
    <row r="2297" spans="1:9" x14ac:dyDescent="0.25">
      <c r="A2297">
        <f>municipios[[#This Row],[CÓDIGO DO MUNICÍPIO - TOM]]</f>
        <v>3443</v>
      </c>
      <c r="B2297">
        <f>municipios[[#This Row],[CÓDIGO DO MUNICÍPIO - IBGE]]</f>
        <v>2907202</v>
      </c>
      <c r="C2297">
        <f>VLOOKUP(H2297,estados!C:G,5,0)</f>
        <v>29</v>
      </c>
      <c r="D2297" t="str">
        <f>VLOOKUP(H2297,estados!C:F,4,0)</f>
        <v>Bahia</v>
      </c>
      <c r="E2297" t="str">
        <f>VLOOKUP(H2297,estados!C:F,2,0)</f>
        <v>Nordeste</v>
      </c>
      <c r="F2297" t="str">
        <f>municipios[[#This Row],[MUNICÍPIO - IBGE]]</f>
        <v>Casa Nova</v>
      </c>
      <c r="G2297">
        <f>VLOOKUP(H2297,estados!C:F,3,0)</f>
        <v>417</v>
      </c>
      <c r="H2297" t="str">
        <f>municipios[[#This Row],[UF]]</f>
        <v>BA</v>
      </c>
      <c r="I2297" t="str">
        <f t="shared" si="35"/>
        <v>290720</v>
      </c>
    </row>
    <row r="2298" spans="1:9" x14ac:dyDescent="0.25">
      <c r="A2298">
        <f>municipios[[#This Row],[CÓDIGO DO MUNICÍPIO - TOM]]</f>
        <v>3445</v>
      </c>
      <c r="B2298">
        <f>municipios[[#This Row],[CÓDIGO DO MUNICÍPIO - IBGE]]</f>
        <v>2907301</v>
      </c>
      <c r="C2298">
        <f>VLOOKUP(H2298,estados!C:G,5,0)</f>
        <v>29</v>
      </c>
      <c r="D2298" t="str">
        <f>VLOOKUP(H2298,estados!C:F,4,0)</f>
        <v>Bahia</v>
      </c>
      <c r="E2298" t="str">
        <f>VLOOKUP(H2298,estados!C:F,2,0)</f>
        <v>Nordeste</v>
      </c>
      <c r="F2298" t="str">
        <f>municipios[[#This Row],[MUNICÍPIO - IBGE]]</f>
        <v>Castro Alves</v>
      </c>
      <c r="G2298">
        <f>VLOOKUP(H2298,estados!C:F,3,0)</f>
        <v>417</v>
      </c>
      <c r="H2298" t="str">
        <f>municipios[[#This Row],[UF]]</f>
        <v>BA</v>
      </c>
      <c r="I2298" t="str">
        <f t="shared" si="35"/>
        <v>290730</v>
      </c>
    </row>
    <row r="2299" spans="1:9" x14ac:dyDescent="0.25">
      <c r="A2299">
        <f>municipios[[#This Row],[CÓDIGO DO MUNICÍPIO - TOM]]</f>
        <v>3447</v>
      </c>
      <c r="B2299">
        <f>municipios[[#This Row],[CÓDIGO DO MUNICÍPIO - IBGE]]</f>
        <v>2907400</v>
      </c>
      <c r="C2299">
        <f>VLOOKUP(H2299,estados!C:G,5,0)</f>
        <v>29</v>
      </c>
      <c r="D2299" t="str">
        <f>VLOOKUP(H2299,estados!C:F,4,0)</f>
        <v>Bahia</v>
      </c>
      <c r="E2299" t="str">
        <f>VLOOKUP(H2299,estados!C:F,2,0)</f>
        <v>Nordeste</v>
      </c>
      <c r="F2299" t="str">
        <f>municipios[[#This Row],[MUNICÍPIO - IBGE]]</f>
        <v>Catolândia</v>
      </c>
      <c r="G2299">
        <f>VLOOKUP(H2299,estados!C:F,3,0)</f>
        <v>417</v>
      </c>
      <c r="H2299" t="str">
        <f>municipios[[#This Row],[UF]]</f>
        <v>BA</v>
      </c>
      <c r="I2299" t="str">
        <f t="shared" si="35"/>
        <v>290740</v>
      </c>
    </row>
    <row r="2300" spans="1:9" x14ac:dyDescent="0.25">
      <c r="A2300">
        <f>municipios[[#This Row],[CÓDIGO DO MUNICÍPIO - TOM]]</f>
        <v>3449</v>
      </c>
      <c r="B2300">
        <f>municipios[[#This Row],[CÓDIGO DO MUNICÍPIO - IBGE]]</f>
        <v>2907509</v>
      </c>
      <c r="C2300">
        <f>VLOOKUP(H2300,estados!C:G,5,0)</f>
        <v>29</v>
      </c>
      <c r="D2300" t="str">
        <f>VLOOKUP(H2300,estados!C:F,4,0)</f>
        <v>Bahia</v>
      </c>
      <c r="E2300" t="str">
        <f>VLOOKUP(H2300,estados!C:F,2,0)</f>
        <v>Nordeste</v>
      </c>
      <c r="F2300" t="str">
        <f>municipios[[#This Row],[MUNICÍPIO - IBGE]]</f>
        <v>Catu</v>
      </c>
      <c r="G2300">
        <f>VLOOKUP(H2300,estados!C:F,3,0)</f>
        <v>417</v>
      </c>
      <c r="H2300" t="str">
        <f>municipios[[#This Row],[UF]]</f>
        <v>BA</v>
      </c>
      <c r="I2300" t="str">
        <f t="shared" si="35"/>
        <v>290750</v>
      </c>
    </row>
    <row r="2301" spans="1:9" x14ac:dyDescent="0.25">
      <c r="A2301">
        <f>municipios[[#This Row],[CÓDIGO DO MUNICÍPIO - TOM]]</f>
        <v>3451</v>
      </c>
      <c r="B2301">
        <f>municipios[[#This Row],[CÓDIGO DO MUNICÍPIO - IBGE]]</f>
        <v>2907608</v>
      </c>
      <c r="C2301">
        <f>VLOOKUP(H2301,estados!C:G,5,0)</f>
        <v>29</v>
      </c>
      <c r="D2301" t="str">
        <f>VLOOKUP(H2301,estados!C:F,4,0)</f>
        <v>Bahia</v>
      </c>
      <c r="E2301" t="str">
        <f>VLOOKUP(H2301,estados!C:F,2,0)</f>
        <v>Nordeste</v>
      </c>
      <c r="F2301" t="str">
        <f>municipios[[#This Row],[MUNICÍPIO - IBGE]]</f>
        <v>Central</v>
      </c>
      <c r="G2301">
        <f>VLOOKUP(H2301,estados!C:F,3,0)</f>
        <v>417</v>
      </c>
      <c r="H2301" t="str">
        <f>municipios[[#This Row],[UF]]</f>
        <v>BA</v>
      </c>
      <c r="I2301" t="str">
        <f t="shared" si="35"/>
        <v>290760</v>
      </c>
    </row>
    <row r="2302" spans="1:9" x14ac:dyDescent="0.25">
      <c r="A2302">
        <f>municipios[[#This Row],[CÓDIGO DO MUNICÍPIO - TOM]]</f>
        <v>3453</v>
      </c>
      <c r="B2302">
        <f>municipios[[#This Row],[CÓDIGO DO MUNICÍPIO - IBGE]]</f>
        <v>2907707</v>
      </c>
      <c r="C2302">
        <f>VLOOKUP(H2302,estados!C:G,5,0)</f>
        <v>29</v>
      </c>
      <c r="D2302" t="str">
        <f>VLOOKUP(H2302,estados!C:F,4,0)</f>
        <v>Bahia</v>
      </c>
      <c r="E2302" t="str">
        <f>VLOOKUP(H2302,estados!C:F,2,0)</f>
        <v>Nordeste</v>
      </c>
      <c r="F2302" t="str">
        <f>municipios[[#This Row],[MUNICÍPIO - IBGE]]</f>
        <v>Chorrochó</v>
      </c>
      <c r="G2302">
        <f>VLOOKUP(H2302,estados!C:F,3,0)</f>
        <v>417</v>
      </c>
      <c r="H2302" t="str">
        <f>municipios[[#This Row],[UF]]</f>
        <v>BA</v>
      </c>
      <c r="I2302" t="str">
        <f t="shared" si="35"/>
        <v>290770</v>
      </c>
    </row>
    <row r="2303" spans="1:9" x14ac:dyDescent="0.25">
      <c r="A2303">
        <f>municipios[[#This Row],[CÓDIGO DO MUNICÍPIO - TOM]]</f>
        <v>3455</v>
      </c>
      <c r="B2303">
        <f>municipios[[#This Row],[CÓDIGO DO MUNICÍPIO - IBGE]]</f>
        <v>2907806</v>
      </c>
      <c r="C2303">
        <f>VLOOKUP(H2303,estados!C:G,5,0)</f>
        <v>29</v>
      </c>
      <c r="D2303" t="str">
        <f>VLOOKUP(H2303,estados!C:F,4,0)</f>
        <v>Bahia</v>
      </c>
      <c r="E2303" t="str">
        <f>VLOOKUP(H2303,estados!C:F,2,0)</f>
        <v>Nordeste</v>
      </c>
      <c r="F2303" t="str">
        <f>municipios[[#This Row],[MUNICÍPIO - IBGE]]</f>
        <v>Cícero Dantas</v>
      </c>
      <c r="G2303">
        <f>VLOOKUP(H2303,estados!C:F,3,0)</f>
        <v>417</v>
      </c>
      <c r="H2303" t="str">
        <f>municipios[[#This Row],[UF]]</f>
        <v>BA</v>
      </c>
      <c r="I2303" t="str">
        <f t="shared" si="35"/>
        <v>290780</v>
      </c>
    </row>
    <row r="2304" spans="1:9" x14ac:dyDescent="0.25">
      <c r="A2304">
        <f>municipios[[#This Row],[CÓDIGO DO MUNICÍPIO - TOM]]</f>
        <v>3457</v>
      </c>
      <c r="B2304">
        <f>municipios[[#This Row],[CÓDIGO DO MUNICÍPIO - IBGE]]</f>
        <v>2907905</v>
      </c>
      <c r="C2304">
        <f>VLOOKUP(H2304,estados!C:G,5,0)</f>
        <v>29</v>
      </c>
      <c r="D2304" t="str">
        <f>VLOOKUP(H2304,estados!C:F,4,0)</f>
        <v>Bahia</v>
      </c>
      <c r="E2304" t="str">
        <f>VLOOKUP(H2304,estados!C:F,2,0)</f>
        <v>Nordeste</v>
      </c>
      <c r="F2304" t="str">
        <f>municipios[[#This Row],[MUNICÍPIO - IBGE]]</f>
        <v>Cipó</v>
      </c>
      <c r="G2304">
        <f>VLOOKUP(H2304,estados!C:F,3,0)</f>
        <v>417</v>
      </c>
      <c r="H2304" t="str">
        <f>municipios[[#This Row],[UF]]</f>
        <v>BA</v>
      </c>
      <c r="I2304" t="str">
        <f t="shared" si="35"/>
        <v>290790</v>
      </c>
    </row>
    <row r="2305" spans="1:9" x14ac:dyDescent="0.25">
      <c r="A2305">
        <f>municipios[[#This Row],[CÓDIGO DO MUNICÍPIO - TOM]]</f>
        <v>3459</v>
      </c>
      <c r="B2305">
        <f>municipios[[#This Row],[CÓDIGO DO MUNICÍPIO - IBGE]]</f>
        <v>2908002</v>
      </c>
      <c r="C2305">
        <f>VLOOKUP(H2305,estados!C:G,5,0)</f>
        <v>29</v>
      </c>
      <c r="D2305" t="str">
        <f>VLOOKUP(H2305,estados!C:F,4,0)</f>
        <v>Bahia</v>
      </c>
      <c r="E2305" t="str">
        <f>VLOOKUP(H2305,estados!C:F,2,0)</f>
        <v>Nordeste</v>
      </c>
      <c r="F2305" t="str">
        <f>municipios[[#This Row],[MUNICÍPIO - IBGE]]</f>
        <v>Coaraci</v>
      </c>
      <c r="G2305">
        <f>VLOOKUP(H2305,estados!C:F,3,0)</f>
        <v>417</v>
      </c>
      <c r="H2305" t="str">
        <f>municipios[[#This Row],[UF]]</f>
        <v>BA</v>
      </c>
      <c r="I2305" t="str">
        <f t="shared" si="35"/>
        <v>290800</v>
      </c>
    </row>
    <row r="2306" spans="1:9" x14ac:dyDescent="0.25">
      <c r="A2306">
        <f>municipios[[#This Row],[CÓDIGO DO MUNICÍPIO - TOM]]</f>
        <v>3461</v>
      </c>
      <c r="B2306">
        <f>municipios[[#This Row],[CÓDIGO DO MUNICÍPIO - IBGE]]</f>
        <v>2908101</v>
      </c>
      <c r="C2306">
        <f>VLOOKUP(H2306,estados!C:G,5,0)</f>
        <v>29</v>
      </c>
      <c r="D2306" t="str">
        <f>VLOOKUP(H2306,estados!C:F,4,0)</f>
        <v>Bahia</v>
      </c>
      <c r="E2306" t="str">
        <f>VLOOKUP(H2306,estados!C:F,2,0)</f>
        <v>Nordeste</v>
      </c>
      <c r="F2306" t="str">
        <f>municipios[[#This Row],[MUNICÍPIO - IBGE]]</f>
        <v>Cocos</v>
      </c>
      <c r="G2306">
        <f>VLOOKUP(H2306,estados!C:F,3,0)</f>
        <v>417</v>
      </c>
      <c r="H2306" t="str">
        <f>municipios[[#This Row],[UF]]</f>
        <v>BA</v>
      </c>
      <c r="I2306" t="str">
        <f t="shared" si="35"/>
        <v>290810</v>
      </c>
    </row>
    <row r="2307" spans="1:9" x14ac:dyDescent="0.25">
      <c r="A2307">
        <f>municipios[[#This Row],[CÓDIGO DO MUNICÍPIO - TOM]]</f>
        <v>3463</v>
      </c>
      <c r="B2307">
        <f>municipios[[#This Row],[CÓDIGO DO MUNICÍPIO - IBGE]]</f>
        <v>2908200</v>
      </c>
      <c r="C2307">
        <f>VLOOKUP(H2307,estados!C:G,5,0)</f>
        <v>29</v>
      </c>
      <c r="D2307" t="str">
        <f>VLOOKUP(H2307,estados!C:F,4,0)</f>
        <v>Bahia</v>
      </c>
      <c r="E2307" t="str">
        <f>VLOOKUP(H2307,estados!C:F,2,0)</f>
        <v>Nordeste</v>
      </c>
      <c r="F2307" t="str">
        <f>municipios[[#This Row],[MUNICÍPIO - IBGE]]</f>
        <v>Conceição da Feira</v>
      </c>
      <c r="G2307">
        <f>VLOOKUP(H2307,estados!C:F,3,0)</f>
        <v>417</v>
      </c>
      <c r="H2307" t="str">
        <f>municipios[[#This Row],[UF]]</f>
        <v>BA</v>
      </c>
      <c r="I2307" t="str">
        <f t="shared" ref="I2307:I2370" si="36">LEFT(B2307,LEN(B2307)-1)</f>
        <v>290820</v>
      </c>
    </row>
    <row r="2308" spans="1:9" x14ac:dyDescent="0.25">
      <c r="A2308">
        <f>municipios[[#This Row],[CÓDIGO DO MUNICÍPIO - TOM]]</f>
        <v>3465</v>
      </c>
      <c r="B2308">
        <f>municipios[[#This Row],[CÓDIGO DO MUNICÍPIO - IBGE]]</f>
        <v>2908309</v>
      </c>
      <c r="C2308">
        <f>VLOOKUP(H2308,estados!C:G,5,0)</f>
        <v>29</v>
      </c>
      <c r="D2308" t="str">
        <f>VLOOKUP(H2308,estados!C:F,4,0)</f>
        <v>Bahia</v>
      </c>
      <c r="E2308" t="str">
        <f>VLOOKUP(H2308,estados!C:F,2,0)</f>
        <v>Nordeste</v>
      </c>
      <c r="F2308" t="str">
        <f>municipios[[#This Row],[MUNICÍPIO - IBGE]]</f>
        <v>Conceição do Almeida</v>
      </c>
      <c r="G2308">
        <f>VLOOKUP(H2308,estados!C:F,3,0)</f>
        <v>417</v>
      </c>
      <c r="H2308" t="str">
        <f>municipios[[#This Row],[UF]]</f>
        <v>BA</v>
      </c>
      <c r="I2308" t="str">
        <f t="shared" si="36"/>
        <v>290830</v>
      </c>
    </row>
    <row r="2309" spans="1:9" x14ac:dyDescent="0.25">
      <c r="A2309">
        <f>municipios[[#This Row],[CÓDIGO DO MUNICÍPIO - TOM]]</f>
        <v>3467</v>
      </c>
      <c r="B2309">
        <f>municipios[[#This Row],[CÓDIGO DO MUNICÍPIO - IBGE]]</f>
        <v>2908408</v>
      </c>
      <c r="C2309">
        <f>VLOOKUP(H2309,estados!C:G,5,0)</f>
        <v>29</v>
      </c>
      <c r="D2309" t="str">
        <f>VLOOKUP(H2309,estados!C:F,4,0)</f>
        <v>Bahia</v>
      </c>
      <c r="E2309" t="str">
        <f>VLOOKUP(H2309,estados!C:F,2,0)</f>
        <v>Nordeste</v>
      </c>
      <c r="F2309" t="str">
        <f>municipios[[#This Row],[MUNICÍPIO - IBGE]]</f>
        <v>Conceição do Coité</v>
      </c>
      <c r="G2309">
        <f>VLOOKUP(H2309,estados!C:F,3,0)</f>
        <v>417</v>
      </c>
      <c r="H2309" t="str">
        <f>municipios[[#This Row],[UF]]</f>
        <v>BA</v>
      </c>
      <c r="I2309" t="str">
        <f t="shared" si="36"/>
        <v>290840</v>
      </c>
    </row>
    <row r="2310" spans="1:9" x14ac:dyDescent="0.25">
      <c r="A2310">
        <f>municipios[[#This Row],[CÓDIGO DO MUNICÍPIO - TOM]]</f>
        <v>3469</v>
      </c>
      <c r="B2310">
        <f>municipios[[#This Row],[CÓDIGO DO MUNICÍPIO - IBGE]]</f>
        <v>2908507</v>
      </c>
      <c r="C2310">
        <f>VLOOKUP(H2310,estados!C:G,5,0)</f>
        <v>29</v>
      </c>
      <c r="D2310" t="str">
        <f>VLOOKUP(H2310,estados!C:F,4,0)</f>
        <v>Bahia</v>
      </c>
      <c r="E2310" t="str">
        <f>VLOOKUP(H2310,estados!C:F,2,0)</f>
        <v>Nordeste</v>
      </c>
      <c r="F2310" t="str">
        <f>municipios[[#This Row],[MUNICÍPIO - IBGE]]</f>
        <v>Conceição do Jacuípe</v>
      </c>
      <c r="G2310">
        <f>VLOOKUP(H2310,estados!C:F,3,0)</f>
        <v>417</v>
      </c>
      <c r="H2310" t="str">
        <f>municipios[[#This Row],[UF]]</f>
        <v>BA</v>
      </c>
      <c r="I2310" t="str">
        <f t="shared" si="36"/>
        <v>290850</v>
      </c>
    </row>
    <row r="2311" spans="1:9" x14ac:dyDescent="0.25">
      <c r="A2311">
        <f>municipios[[#This Row],[CÓDIGO DO MUNICÍPIO - TOM]]</f>
        <v>3471</v>
      </c>
      <c r="B2311">
        <f>municipios[[#This Row],[CÓDIGO DO MUNICÍPIO - IBGE]]</f>
        <v>2908606</v>
      </c>
      <c r="C2311">
        <f>VLOOKUP(H2311,estados!C:G,5,0)</f>
        <v>29</v>
      </c>
      <c r="D2311" t="str">
        <f>VLOOKUP(H2311,estados!C:F,4,0)</f>
        <v>Bahia</v>
      </c>
      <c r="E2311" t="str">
        <f>VLOOKUP(H2311,estados!C:F,2,0)</f>
        <v>Nordeste</v>
      </c>
      <c r="F2311" t="str">
        <f>municipios[[#This Row],[MUNICÍPIO - IBGE]]</f>
        <v>Conde</v>
      </c>
      <c r="G2311">
        <f>VLOOKUP(H2311,estados!C:F,3,0)</f>
        <v>417</v>
      </c>
      <c r="H2311" t="str">
        <f>municipios[[#This Row],[UF]]</f>
        <v>BA</v>
      </c>
      <c r="I2311" t="str">
        <f t="shared" si="36"/>
        <v>290860</v>
      </c>
    </row>
    <row r="2312" spans="1:9" x14ac:dyDescent="0.25">
      <c r="A2312">
        <f>municipios[[#This Row],[CÓDIGO DO MUNICÍPIO - TOM]]</f>
        <v>3473</v>
      </c>
      <c r="B2312">
        <f>municipios[[#This Row],[CÓDIGO DO MUNICÍPIO - IBGE]]</f>
        <v>2908705</v>
      </c>
      <c r="C2312">
        <f>VLOOKUP(H2312,estados!C:G,5,0)</f>
        <v>29</v>
      </c>
      <c r="D2312" t="str">
        <f>VLOOKUP(H2312,estados!C:F,4,0)</f>
        <v>Bahia</v>
      </c>
      <c r="E2312" t="str">
        <f>VLOOKUP(H2312,estados!C:F,2,0)</f>
        <v>Nordeste</v>
      </c>
      <c r="F2312" t="str">
        <f>municipios[[#This Row],[MUNICÍPIO - IBGE]]</f>
        <v>Condeúba</v>
      </c>
      <c r="G2312">
        <f>VLOOKUP(H2312,estados!C:F,3,0)</f>
        <v>417</v>
      </c>
      <c r="H2312" t="str">
        <f>municipios[[#This Row],[UF]]</f>
        <v>BA</v>
      </c>
      <c r="I2312" t="str">
        <f t="shared" si="36"/>
        <v>290870</v>
      </c>
    </row>
    <row r="2313" spans="1:9" x14ac:dyDescent="0.25">
      <c r="A2313">
        <f>municipios[[#This Row],[CÓDIGO DO MUNICÍPIO - TOM]]</f>
        <v>3475</v>
      </c>
      <c r="B2313">
        <f>municipios[[#This Row],[CÓDIGO DO MUNICÍPIO - IBGE]]</f>
        <v>2908804</v>
      </c>
      <c r="C2313">
        <f>VLOOKUP(H2313,estados!C:G,5,0)</f>
        <v>29</v>
      </c>
      <c r="D2313" t="str">
        <f>VLOOKUP(H2313,estados!C:F,4,0)</f>
        <v>Bahia</v>
      </c>
      <c r="E2313" t="str">
        <f>VLOOKUP(H2313,estados!C:F,2,0)</f>
        <v>Nordeste</v>
      </c>
      <c r="F2313" t="str">
        <f>municipios[[#This Row],[MUNICÍPIO - IBGE]]</f>
        <v>Contendas do Sincorá</v>
      </c>
      <c r="G2313">
        <f>VLOOKUP(H2313,estados!C:F,3,0)</f>
        <v>417</v>
      </c>
      <c r="H2313" t="str">
        <f>municipios[[#This Row],[UF]]</f>
        <v>BA</v>
      </c>
      <c r="I2313" t="str">
        <f t="shared" si="36"/>
        <v>290880</v>
      </c>
    </row>
    <row r="2314" spans="1:9" x14ac:dyDescent="0.25">
      <c r="A2314">
        <f>municipios[[#This Row],[CÓDIGO DO MUNICÍPIO - TOM]]</f>
        <v>3477</v>
      </c>
      <c r="B2314">
        <f>municipios[[#This Row],[CÓDIGO DO MUNICÍPIO - IBGE]]</f>
        <v>2908903</v>
      </c>
      <c r="C2314">
        <f>VLOOKUP(H2314,estados!C:G,5,0)</f>
        <v>29</v>
      </c>
      <c r="D2314" t="str">
        <f>VLOOKUP(H2314,estados!C:F,4,0)</f>
        <v>Bahia</v>
      </c>
      <c r="E2314" t="str">
        <f>VLOOKUP(H2314,estados!C:F,2,0)</f>
        <v>Nordeste</v>
      </c>
      <c r="F2314" t="str">
        <f>municipios[[#This Row],[MUNICÍPIO - IBGE]]</f>
        <v>Coração de Maria</v>
      </c>
      <c r="G2314">
        <f>VLOOKUP(H2314,estados!C:F,3,0)</f>
        <v>417</v>
      </c>
      <c r="H2314" t="str">
        <f>municipios[[#This Row],[UF]]</f>
        <v>BA</v>
      </c>
      <c r="I2314" t="str">
        <f t="shared" si="36"/>
        <v>290890</v>
      </c>
    </row>
    <row r="2315" spans="1:9" x14ac:dyDescent="0.25">
      <c r="A2315">
        <f>municipios[[#This Row],[CÓDIGO DO MUNICÍPIO - TOM]]</f>
        <v>3479</v>
      </c>
      <c r="B2315">
        <f>municipios[[#This Row],[CÓDIGO DO MUNICÍPIO - IBGE]]</f>
        <v>2909000</v>
      </c>
      <c r="C2315">
        <f>VLOOKUP(H2315,estados!C:G,5,0)</f>
        <v>29</v>
      </c>
      <c r="D2315" t="str">
        <f>VLOOKUP(H2315,estados!C:F,4,0)</f>
        <v>Bahia</v>
      </c>
      <c r="E2315" t="str">
        <f>VLOOKUP(H2315,estados!C:F,2,0)</f>
        <v>Nordeste</v>
      </c>
      <c r="F2315" t="str">
        <f>municipios[[#This Row],[MUNICÍPIO - IBGE]]</f>
        <v>Cordeiros</v>
      </c>
      <c r="G2315">
        <f>VLOOKUP(H2315,estados!C:F,3,0)</f>
        <v>417</v>
      </c>
      <c r="H2315" t="str">
        <f>municipios[[#This Row],[UF]]</f>
        <v>BA</v>
      </c>
      <c r="I2315" t="str">
        <f t="shared" si="36"/>
        <v>290900</v>
      </c>
    </row>
    <row r="2316" spans="1:9" x14ac:dyDescent="0.25">
      <c r="A2316">
        <f>municipios[[#This Row],[CÓDIGO DO MUNICÍPIO - TOM]]</f>
        <v>3481</v>
      </c>
      <c r="B2316">
        <f>municipios[[#This Row],[CÓDIGO DO MUNICÍPIO - IBGE]]</f>
        <v>2909109</v>
      </c>
      <c r="C2316">
        <f>VLOOKUP(H2316,estados!C:G,5,0)</f>
        <v>29</v>
      </c>
      <c r="D2316" t="str">
        <f>VLOOKUP(H2316,estados!C:F,4,0)</f>
        <v>Bahia</v>
      </c>
      <c r="E2316" t="str">
        <f>VLOOKUP(H2316,estados!C:F,2,0)</f>
        <v>Nordeste</v>
      </c>
      <c r="F2316" t="str">
        <f>municipios[[#This Row],[MUNICÍPIO - IBGE]]</f>
        <v>Coribe</v>
      </c>
      <c r="G2316">
        <f>VLOOKUP(H2316,estados!C:F,3,0)</f>
        <v>417</v>
      </c>
      <c r="H2316" t="str">
        <f>municipios[[#This Row],[UF]]</f>
        <v>BA</v>
      </c>
      <c r="I2316" t="str">
        <f t="shared" si="36"/>
        <v>290910</v>
      </c>
    </row>
    <row r="2317" spans="1:9" x14ac:dyDescent="0.25">
      <c r="A2317">
        <f>municipios[[#This Row],[CÓDIGO DO MUNICÍPIO - TOM]]</f>
        <v>3483</v>
      </c>
      <c r="B2317">
        <f>municipios[[#This Row],[CÓDIGO DO MUNICÍPIO - IBGE]]</f>
        <v>2909208</v>
      </c>
      <c r="C2317">
        <f>VLOOKUP(H2317,estados!C:G,5,0)</f>
        <v>29</v>
      </c>
      <c r="D2317" t="str">
        <f>VLOOKUP(H2317,estados!C:F,4,0)</f>
        <v>Bahia</v>
      </c>
      <c r="E2317" t="str">
        <f>VLOOKUP(H2317,estados!C:F,2,0)</f>
        <v>Nordeste</v>
      </c>
      <c r="F2317" t="str">
        <f>municipios[[#This Row],[MUNICÍPIO - IBGE]]</f>
        <v>Coronel João Sá</v>
      </c>
      <c r="G2317">
        <f>VLOOKUP(H2317,estados!C:F,3,0)</f>
        <v>417</v>
      </c>
      <c r="H2317" t="str">
        <f>municipios[[#This Row],[UF]]</f>
        <v>BA</v>
      </c>
      <c r="I2317" t="str">
        <f t="shared" si="36"/>
        <v>290920</v>
      </c>
    </row>
    <row r="2318" spans="1:9" x14ac:dyDescent="0.25">
      <c r="A2318">
        <f>municipios[[#This Row],[CÓDIGO DO MUNICÍPIO - TOM]]</f>
        <v>3485</v>
      </c>
      <c r="B2318">
        <f>municipios[[#This Row],[CÓDIGO DO MUNICÍPIO - IBGE]]</f>
        <v>2909307</v>
      </c>
      <c r="C2318">
        <f>VLOOKUP(H2318,estados!C:G,5,0)</f>
        <v>29</v>
      </c>
      <c r="D2318" t="str">
        <f>VLOOKUP(H2318,estados!C:F,4,0)</f>
        <v>Bahia</v>
      </c>
      <c r="E2318" t="str">
        <f>VLOOKUP(H2318,estados!C:F,2,0)</f>
        <v>Nordeste</v>
      </c>
      <c r="F2318" t="str">
        <f>municipios[[#This Row],[MUNICÍPIO - IBGE]]</f>
        <v>Correntina</v>
      </c>
      <c r="G2318">
        <f>VLOOKUP(H2318,estados!C:F,3,0)</f>
        <v>417</v>
      </c>
      <c r="H2318" t="str">
        <f>municipios[[#This Row],[UF]]</f>
        <v>BA</v>
      </c>
      <c r="I2318" t="str">
        <f t="shared" si="36"/>
        <v>290930</v>
      </c>
    </row>
    <row r="2319" spans="1:9" x14ac:dyDescent="0.25">
      <c r="A2319">
        <f>municipios[[#This Row],[CÓDIGO DO MUNICÍPIO - TOM]]</f>
        <v>3487</v>
      </c>
      <c r="B2319">
        <f>municipios[[#This Row],[CÓDIGO DO MUNICÍPIO - IBGE]]</f>
        <v>2909406</v>
      </c>
      <c r="C2319">
        <f>VLOOKUP(H2319,estados!C:G,5,0)</f>
        <v>29</v>
      </c>
      <c r="D2319" t="str">
        <f>VLOOKUP(H2319,estados!C:F,4,0)</f>
        <v>Bahia</v>
      </c>
      <c r="E2319" t="str">
        <f>VLOOKUP(H2319,estados!C:F,2,0)</f>
        <v>Nordeste</v>
      </c>
      <c r="F2319" t="str">
        <f>municipios[[#This Row],[MUNICÍPIO - IBGE]]</f>
        <v>Cotegipe</v>
      </c>
      <c r="G2319">
        <f>VLOOKUP(H2319,estados!C:F,3,0)</f>
        <v>417</v>
      </c>
      <c r="H2319" t="str">
        <f>municipios[[#This Row],[UF]]</f>
        <v>BA</v>
      </c>
      <c r="I2319" t="str">
        <f t="shared" si="36"/>
        <v>290940</v>
      </c>
    </row>
    <row r="2320" spans="1:9" x14ac:dyDescent="0.25">
      <c r="A2320">
        <f>municipios[[#This Row],[CÓDIGO DO MUNICÍPIO - TOM]]</f>
        <v>3489</v>
      </c>
      <c r="B2320">
        <f>municipios[[#This Row],[CÓDIGO DO MUNICÍPIO - IBGE]]</f>
        <v>2909505</v>
      </c>
      <c r="C2320">
        <f>VLOOKUP(H2320,estados!C:G,5,0)</f>
        <v>29</v>
      </c>
      <c r="D2320" t="str">
        <f>VLOOKUP(H2320,estados!C:F,4,0)</f>
        <v>Bahia</v>
      </c>
      <c r="E2320" t="str">
        <f>VLOOKUP(H2320,estados!C:F,2,0)</f>
        <v>Nordeste</v>
      </c>
      <c r="F2320" t="str">
        <f>municipios[[#This Row],[MUNICÍPIO - IBGE]]</f>
        <v>Cravolândia</v>
      </c>
      <c r="G2320">
        <f>VLOOKUP(H2320,estados!C:F,3,0)</f>
        <v>417</v>
      </c>
      <c r="H2320" t="str">
        <f>municipios[[#This Row],[UF]]</f>
        <v>BA</v>
      </c>
      <c r="I2320" t="str">
        <f t="shared" si="36"/>
        <v>290950</v>
      </c>
    </row>
    <row r="2321" spans="1:9" x14ac:dyDescent="0.25">
      <c r="A2321">
        <f>municipios[[#This Row],[CÓDIGO DO MUNICÍPIO - TOM]]</f>
        <v>3491</v>
      </c>
      <c r="B2321">
        <f>municipios[[#This Row],[CÓDIGO DO MUNICÍPIO - IBGE]]</f>
        <v>2909604</v>
      </c>
      <c r="C2321">
        <f>VLOOKUP(H2321,estados!C:G,5,0)</f>
        <v>29</v>
      </c>
      <c r="D2321" t="str">
        <f>VLOOKUP(H2321,estados!C:F,4,0)</f>
        <v>Bahia</v>
      </c>
      <c r="E2321" t="str">
        <f>VLOOKUP(H2321,estados!C:F,2,0)</f>
        <v>Nordeste</v>
      </c>
      <c r="F2321" t="str">
        <f>municipios[[#This Row],[MUNICÍPIO - IBGE]]</f>
        <v>Crisópolis</v>
      </c>
      <c r="G2321">
        <f>VLOOKUP(H2321,estados!C:F,3,0)</f>
        <v>417</v>
      </c>
      <c r="H2321" t="str">
        <f>municipios[[#This Row],[UF]]</f>
        <v>BA</v>
      </c>
      <c r="I2321" t="str">
        <f t="shared" si="36"/>
        <v>290960</v>
      </c>
    </row>
    <row r="2322" spans="1:9" x14ac:dyDescent="0.25">
      <c r="A2322">
        <f>municipios[[#This Row],[CÓDIGO DO MUNICÍPIO - TOM]]</f>
        <v>3493</v>
      </c>
      <c r="B2322">
        <f>municipios[[#This Row],[CÓDIGO DO MUNICÍPIO - IBGE]]</f>
        <v>2909703</v>
      </c>
      <c r="C2322">
        <f>VLOOKUP(H2322,estados!C:G,5,0)</f>
        <v>29</v>
      </c>
      <c r="D2322" t="str">
        <f>VLOOKUP(H2322,estados!C:F,4,0)</f>
        <v>Bahia</v>
      </c>
      <c r="E2322" t="str">
        <f>VLOOKUP(H2322,estados!C:F,2,0)</f>
        <v>Nordeste</v>
      </c>
      <c r="F2322" t="str">
        <f>municipios[[#This Row],[MUNICÍPIO - IBGE]]</f>
        <v>Cristópolis</v>
      </c>
      <c r="G2322">
        <f>VLOOKUP(H2322,estados!C:F,3,0)</f>
        <v>417</v>
      </c>
      <c r="H2322" t="str">
        <f>municipios[[#This Row],[UF]]</f>
        <v>BA</v>
      </c>
      <c r="I2322" t="str">
        <f t="shared" si="36"/>
        <v>290970</v>
      </c>
    </row>
    <row r="2323" spans="1:9" x14ac:dyDescent="0.25">
      <c r="A2323">
        <f>municipios[[#This Row],[CÓDIGO DO MUNICÍPIO - TOM]]</f>
        <v>3495</v>
      </c>
      <c r="B2323">
        <f>municipios[[#This Row],[CÓDIGO DO MUNICÍPIO - IBGE]]</f>
        <v>2909802</v>
      </c>
      <c r="C2323">
        <f>VLOOKUP(H2323,estados!C:G,5,0)</f>
        <v>29</v>
      </c>
      <c r="D2323" t="str">
        <f>VLOOKUP(H2323,estados!C:F,4,0)</f>
        <v>Bahia</v>
      </c>
      <c r="E2323" t="str">
        <f>VLOOKUP(H2323,estados!C:F,2,0)</f>
        <v>Nordeste</v>
      </c>
      <c r="F2323" t="str">
        <f>municipios[[#This Row],[MUNICÍPIO - IBGE]]</f>
        <v>Cruz das Almas</v>
      </c>
      <c r="G2323">
        <f>VLOOKUP(H2323,estados!C:F,3,0)</f>
        <v>417</v>
      </c>
      <c r="H2323" t="str">
        <f>municipios[[#This Row],[UF]]</f>
        <v>BA</v>
      </c>
      <c r="I2323" t="str">
        <f t="shared" si="36"/>
        <v>290980</v>
      </c>
    </row>
    <row r="2324" spans="1:9" x14ac:dyDescent="0.25">
      <c r="A2324">
        <f>municipios[[#This Row],[CÓDIGO DO MUNICÍPIO - TOM]]</f>
        <v>3497</v>
      </c>
      <c r="B2324">
        <f>municipios[[#This Row],[CÓDIGO DO MUNICÍPIO - IBGE]]</f>
        <v>2909901</v>
      </c>
      <c r="C2324">
        <f>VLOOKUP(H2324,estados!C:G,5,0)</f>
        <v>29</v>
      </c>
      <c r="D2324" t="str">
        <f>VLOOKUP(H2324,estados!C:F,4,0)</f>
        <v>Bahia</v>
      </c>
      <c r="E2324" t="str">
        <f>VLOOKUP(H2324,estados!C:F,2,0)</f>
        <v>Nordeste</v>
      </c>
      <c r="F2324" t="str">
        <f>municipios[[#This Row],[MUNICÍPIO - IBGE]]</f>
        <v>Curaçá</v>
      </c>
      <c r="G2324">
        <f>VLOOKUP(H2324,estados!C:F,3,0)</f>
        <v>417</v>
      </c>
      <c r="H2324" t="str">
        <f>municipios[[#This Row],[UF]]</f>
        <v>BA</v>
      </c>
      <c r="I2324" t="str">
        <f t="shared" si="36"/>
        <v>290990</v>
      </c>
    </row>
    <row r="2325" spans="1:9" x14ac:dyDescent="0.25">
      <c r="A2325">
        <f>municipios[[#This Row],[CÓDIGO DO MUNICÍPIO - TOM]]</f>
        <v>3499</v>
      </c>
      <c r="B2325">
        <f>municipios[[#This Row],[CÓDIGO DO MUNICÍPIO - IBGE]]</f>
        <v>2910008</v>
      </c>
      <c r="C2325">
        <f>VLOOKUP(H2325,estados!C:G,5,0)</f>
        <v>29</v>
      </c>
      <c r="D2325" t="str">
        <f>VLOOKUP(H2325,estados!C:F,4,0)</f>
        <v>Bahia</v>
      </c>
      <c r="E2325" t="str">
        <f>VLOOKUP(H2325,estados!C:F,2,0)</f>
        <v>Nordeste</v>
      </c>
      <c r="F2325" t="str">
        <f>municipios[[#This Row],[MUNICÍPIO - IBGE]]</f>
        <v>Dário Meira</v>
      </c>
      <c r="G2325">
        <f>VLOOKUP(H2325,estados!C:F,3,0)</f>
        <v>417</v>
      </c>
      <c r="H2325" t="str">
        <f>municipios[[#This Row],[UF]]</f>
        <v>BA</v>
      </c>
      <c r="I2325" t="str">
        <f t="shared" si="36"/>
        <v>291000</v>
      </c>
    </row>
    <row r="2326" spans="1:9" x14ac:dyDescent="0.25">
      <c r="A2326">
        <f>municipios[[#This Row],[CÓDIGO DO MUNICÍPIO - TOM]]</f>
        <v>3501</v>
      </c>
      <c r="B2326">
        <f>municipios[[#This Row],[CÓDIGO DO MUNICÍPIO - IBGE]]</f>
        <v>2910107</v>
      </c>
      <c r="C2326">
        <f>VLOOKUP(H2326,estados!C:G,5,0)</f>
        <v>29</v>
      </c>
      <c r="D2326" t="str">
        <f>VLOOKUP(H2326,estados!C:F,4,0)</f>
        <v>Bahia</v>
      </c>
      <c r="E2326" t="str">
        <f>VLOOKUP(H2326,estados!C:F,2,0)</f>
        <v>Nordeste</v>
      </c>
      <c r="F2326" t="str">
        <f>municipios[[#This Row],[MUNICÍPIO - IBGE]]</f>
        <v>Dom Basílio</v>
      </c>
      <c r="G2326">
        <f>VLOOKUP(H2326,estados!C:F,3,0)</f>
        <v>417</v>
      </c>
      <c r="H2326" t="str">
        <f>municipios[[#This Row],[UF]]</f>
        <v>BA</v>
      </c>
      <c r="I2326" t="str">
        <f t="shared" si="36"/>
        <v>291010</v>
      </c>
    </row>
    <row r="2327" spans="1:9" x14ac:dyDescent="0.25">
      <c r="A2327">
        <f>municipios[[#This Row],[CÓDIGO DO MUNICÍPIO - TOM]]</f>
        <v>3503</v>
      </c>
      <c r="B2327">
        <f>municipios[[#This Row],[CÓDIGO DO MUNICÍPIO - IBGE]]</f>
        <v>2910206</v>
      </c>
      <c r="C2327">
        <f>VLOOKUP(H2327,estados!C:G,5,0)</f>
        <v>29</v>
      </c>
      <c r="D2327" t="str">
        <f>VLOOKUP(H2327,estados!C:F,4,0)</f>
        <v>Bahia</v>
      </c>
      <c r="E2327" t="str">
        <f>VLOOKUP(H2327,estados!C:F,2,0)</f>
        <v>Nordeste</v>
      </c>
      <c r="F2327" t="str">
        <f>municipios[[#This Row],[MUNICÍPIO - IBGE]]</f>
        <v>Dom Macedo Costa</v>
      </c>
      <c r="G2327">
        <f>VLOOKUP(H2327,estados!C:F,3,0)</f>
        <v>417</v>
      </c>
      <c r="H2327" t="str">
        <f>municipios[[#This Row],[UF]]</f>
        <v>BA</v>
      </c>
      <c r="I2327" t="str">
        <f t="shared" si="36"/>
        <v>291020</v>
      </c>
    </row>
    <row r="2328" spans="1:9" x14ac:dyDescent="0.25">
      <c r="A2328">
        <f>municipios[[#This Row],[CÓDIGO DO MUNICÍPIO - TOM]]</f>
        <v>3505</v>
      </c>
      <c r="B2328">
        <f>municipios[[#This Row],[CÓDIGO DO MUNICÍPIO - IBGE]]</f>
        <v>2910305</v>
      </c>
      <c r="C2328">
        <f>VLOOKUP(H2328,estados!C:G,5,0)</f>
        <v>29</v>
      </c>
      <c r="D2328" t="str">
        <f>VLOOKUP(H2328,estados!C:F,4,0)</f>
        <v>Bahia</v>
      </c>
      <c r="E2328" t="str">
        <f>VLOOKUP(H2328,estados!C:F,2,0)</f>
        <v>Nordeste</v>
      </c>
      <c r="F2328" t="str">
        <f>municipios[[#This Row],[MUNICÍPIO - IBGE]]</f>
        <v>Elísio Medrado</v>
      </c>
      <c r="G2328">
        <f>VLOOKUP(H2328,estados!C:F,3,0)</f>
        <v>417</v>
      </c>
      <c r="H2328" t="str">
        <f>municipios[[#This Row],[UF]]</f>
        <v>BA</v>
      </c>
      <c r="I2328" t="str">
        <f t="shared" si="36"/>
        <v>291030</v>
      </c>
    </row>
    <row r="2329" spans="1:9" x14ac:dyDescent="0.25">
      <c r="A2329">
        <f>municipios[[#This Row],[CÓDIGO DO MUNICÍPIO - TOM]]</f>
        <v>3507</v>
      </c>
      <c r="B2329">
        <f>municipios[[#This Row],[CÓDIGO DO MUNICÍPIO - IBGE]]</f>
        <v>2910404</v>
      </c>
      <c r="C2329">
        <f>VLOOKUP(H2329,estados!C:G,5,0)</f>
        <v>29</v>
      </c>
      <c r="D2329" t="str">
        <f>VLOOKUP(H2329,estados!C:F,4,0)</f>
        <v>Bahia</v>
      </c>
      <c r="E2329" t="str">
        <f>VLOOKUP(H2329,estados!C:F,2,0)</f>
        <v>Nordeste</v>
      </c>
      <c r="F2329" t="str">
        <f>municipios[[#This Row],[MUNICÍPIO - IBGE]]</f>
        <v>Encruzilhada</v>
      </c>
      <c r="G2329">
        <f>VLOOKUP(H2329,estados!C:F,3,0)</f>
        <v>417</v>
      </c>
      <c r="H2329" t="str">
        <f>municipios[[#This Row],[UF]]</f>
        <v>BA</v>
      </c>
      <c r="I2329" t="str">
        <f t="shared" si="36"/>
        <v>291040</v>
      </c>
    </row>
    <row r="2330" spans="1:9" x14ac:dyDescent="0.25">
      <c r="A2330">
        <f>municipios[[#This Row],[CÓDIGO DO MUNICÍPIO - TOM]]</f>
        <v>3509</v>
      </c>
      <c r="B2330">
        <f>municipios[[#This Row],[CÓDIGO DO MUNICÍPIO - IBGE]]</f>
        <v>2910503</v>
      </c>
      <c r="C2330">
        <f>VLOOKUP(H2330,estados!C:G,5,0)</f>
        <v>29</v>
      </c>
      <c r="D2330" t="str">
        <f>VLOOKUP(H2330,estados!C:F,4,0)</f>
        <v>Bahia</v>
      </c>
      <c r="E2330" t="str">
        <f>VLOOKUP(H2330,estados!C:F,2,0)</f>
        <v>Nordeste</v>
      </c>
      <c r="F2330" t="str">
        <f>municipios[[#This Row],[MUNICÍPIO - IBGE]]</f>
        <v>Entre Rios</v>
      </c>
      <c r="G2330">
        <f>VLOOKUP(H2330,estados!C:F,3,0)</f>
        <v>417</v>
      </c>
      <c r="H2330" t="str">
        <f>municipios[[#This Row],[UF]]</f>
        <v>BA</v>
      </c>
      <c r="I2330" t="str">
        <f t="shared" si="36"/>
        <v>291050</v>
      </c>
    </row>
    <row r="2331" spans="1:9" x14ac:dyDescent="0.25">
      <c r="A2331">
        <f>municipios[[#This Row],[CÓDIGO DO MUNICÍPIO - TOM]]</f>
        <v>3511</v>
      </c>
      <c r="B2331">
        <f>municipios[[#This Row],[CÓDIGO DO MUNICÍPIO - IBGE]]</f>
        <v>2910602</v>
      </c>
      <c r="C2331">
        <f>VLOOKUP(H2331,estados!C:G,5,0)</f>
        <v>29</v>
      </c>
      <c r="D2331" t="str">
        <f>VLOOKUP(H2331,estados!C:F,4,0)</f>
        <v>Bahia</v>
      </c>
      <c r="E2331" t="str">
        <f>VLOOKUP(H2331,estados!C:F,2,0)</f>
        <v>Nordeste</v>
      </c>
      <c r="F2331" t="str">
        <f>municipios[[#This Row],[MUNICÍPIO - IBGE]]</f>
        <v>Esplanada</v>
      </c>
      <c r="G2331">
        <f>VLOOKUP(H2331,estados!C:F,3,0)</f>
        <v>417</v>
      </c>
      <c r="H2331" t="str">
        <f>municipios[[#This Row],[UF]]</f>
        <v>BA</v>
      </c>
      <c r="I2331" t="str">
        <f t="shared" si="36"/>
        <v>291060</v>
      </c>
    </row>
    <row r="2332" spans="1:9" x14ac:dyDescent="0.25">
      <c r="A2332">
        <f>municipios[[#This Row],[CÓDIGO DO MUNICÍPIO - TOM]]</f>
        <v>3513</v>
      </c>
      <c r="B2332">
        <f>municipios[[#This Row],[CÓDIGO DO MUNICÍPIO - IBGE]]</f>
        <v>2910701</v>
      </c>
      <c r="C2332">
        <f>VLOOKUP(H2332,estados!C:G,5,0)</f>
        <v>29</v>
      </c>
      <c r="D2332" t="str">
        <f>VLOOKUP(H2332,estados!C:F,4,0)</f>
        <v>Bahia</v>
      </c>
      <c r="E2332" t="str">
        <f>VLOOKUP(H2332,estados!C:F,2,0)</f>
        <v>Nordeste</v>
      </c>
      <c r="F2332" t="str">
        <f>municipios[[#This Row],[MUNICÍPIO - IBGE]]</f>
        <v>Euclides da Cunha</v>
      </c>
      <c r="G2332">
        <f>VLOOKUP(H2332,estados!C:F,3,0)</f>
        <v>417</v>
      </c>
      <c r="H2332" t="str">
        <f>municipios[[#This Row],[UF]]</f>
        <v>BA</v>
      </c>
      <c r="I2332" t="str">
        <f t="shared" si="36"/>
        <v>291070</v>
      </c>
    </row>
    <row r="2333" spans="1:9" x14ac:dyDescent="0.25">
      <c r="A2333">
        <f>municipios[[#This Row],[CÓDIGO DO MUNICÍPIO - TOM]]</f>
        <v>3515</v>
      </c>
      <c r="B2333">
        <f>municipios[[#This Row],[CÓDIGO DO MUNICÍPIO - IBGE]]</f>
        <v>2910800</v>
      </c>
      <c r="C2333">
        <f>VLOOKUP(H2333,estados!C:G,5,0)</f>
        <v>29</v>
      </c>
      <c r="D2333" t="str">
        <f>VLOOKUP(H2333,estados!C:F,4,0)</f>
        <v>Bahia</v>
      </c>
      <c r="E2333" t="str">
        <f>VLOOKUP(H2333,estados!C:F,2,0)</f>
        <v>Nordeste</v>
      </c>
      <c r="F2333" t="str">
        <f>municipios[[#This Row],[MUNICÍPIO - IBGE]]</f>
        <v>Feira de Santana</v>
      </c>
      <c r="G2333">
        <f>VLOOKUP(H2333,estados!C:F,3,0)</f>
        <v>417</v>
      </c>
      <c r="H2333" t="str">
        <f>municipios[[#This Row],[UF]]</f>
        <v>BA</v>
      </c>
      <c r="I2333" t="str">
        <f t="shared" si="36"/>
        <v>291080</v>
      </c>
    </row>
    <row r="2334" spans="1:9" x14ac:dyDescent="0.25">
      <c r="A2334">
        <f>municipios[[#This Row],[CÓDIGO DO MUNICÍPIO - TOM]]</f>
        <v>3517</v>
      </c>
      <c r="B2334">
        <f>municipios[[#This Row],[CÓDIGO DO MUNICÍPIO - IBGE]]</f>
        <v>2910909</v>
      </c>
      <c r="C2334">
        <f>VLOOKUP(H2334,estados!C:G,5,0)</f>
        <v>29</v>
      </c>
      <c r="D2334" t="str">
        <f>VLOOKUP(H2334,estados!C:F,4,0)</f>
        <v>Bahia</v>
      </c>
      <c r="E2334" t="str">
        <f>VLOOKUP(H2334,estados!C:F,2,0)</f>
        <v>Nordeste</v>
      </c>
      <c r="F2334" t="str">
        <f>municipios[[#This Row],[MUNICÍPIO - IBGE]]</f>
        <v>Firmino Alves</v>
      </c>
      <c r="G2334">
        <f>VLOOKUP(H2334,estados!C:F,3,0)</f>
        <v>417</v>
      </c>
      <c r="H2334" t="str">
        <f>municipios[[#This Row],[UF]]</f>
        <v>BA</v>
      </c>
      <c r="I2334" t="str">
        <f t="shared" si="36"/>
        <v>291090</v>
      </c>
    </row>
    <row r="2335" spans="1:9" x14ac:dyDescent="0.25">
      <c r="A2335">
        <f>municipios[[#This Row],[CÓDIGO DO MUNICÍPIO - TOM]]</f>
        <v>3519</v>
      </c>
      <c r="B2335">
        <f>municipios[[#This Row],[CÓDIGO DO MUNICÍPIO - IBGE]]</f>
        <v>2911006</v>
      </c>
      <c r="C2335">
        <f>VLOOKUP(H2335,estados!C:G,5,0)</f>
        <v>29</v>
      </c>
      <c r="D2335" t="str">
        <f>VLOOKUP(H2335,estados!C:F,4,0)</f>
        <v>Bahia</v>
      </c>
      <c r="E2335" t="str">
        <f>VLOOKUP(H2335,estados!C:F,2,0)</f>
        <v>Nordeste</v>
      </c>
      <c r="F2335" t="str">
        <f>municipios[[#This Row],[MUNICÍPIO - IBGE]]</f>
        <v>Floresta Azul</v>
      </c>
      <c r="G2335">
        <f>VLOOKUP(H2335,estados!C:F,3,0)</f>
        <v>417</v>
      </c>
      <c r="H2335" t="str">
        <f>municipios[[#This Row],[UF]]</f>
        <v>BA</v>
      </c>
      <c r="I2335" t="str">
        <f t="shared" si="36"/>
        <v>291100</v>
      </c>
    </row>
    <row r="2336" spans="1:9" x14ac:dyDescent="0.25">
      <c r="A2336">
        <f>municipios[[#This Row],[CÓDIGO DO MUNICÍPIO - TOM]]</f>
        <v>3521</v>
      </c>
      <c r="B2336">
        <f>municipios[[#This Row],[CÓDIGO DO MUNICÍPIO - IBGE]]</f>
        <v>2911105</v>
      </c>
      <c r="C2336">
        <f>VLOOKUP(H2336,estados!C:G,5,0)</f>
        <v>29</v>
      </c>
      <c r="D2336" t="str">
        <f>VLOOKUP(H2336,estados!C:F,4,0)</f>
        <v>Bahia</v>
      </c>
      <c r="E2336" t="str">
        <f>VLOOKUP(H2336,estados!C:F,2,0)</f>
        <v>Nordeste</v>
      </c>
      <c r="F2336" t="str">
        <f>municipios[[#This Row],[MUNICÍPIO - IBGE]]</f>
        <v>Formosa do Rio Preto</v>
      </c>
      <c r="G2336">
        <f>VLOOKUP(H2336,estados!C:F,3,0)</f>
        <v>417</v>
      </c>
      <c r="H2336" t="str">
        <f>municipios[[#This Row],[UF]]</f>
        <v>BA</v>
      </c>
      <c r="I2336" t="str">
        <f t="shared" si="36"/>
        <v>291110</v>
      </c>
    </row>
    <row r="2337" spans="1:9" x14ac:dyDescent="0.25">
      <c r="A2337">
        <f>municipios[[#This Row],[CÓDIGO DO MUNICÍPIO - TOM]]</f>
        <v>3523</v>
      </c>
      <c r="B2337">
        <f>municipios[[#This Row],[CÓDIGO DO MUNICÍPIO - IBGE]]</f>
        <v>2911204</v>
      </c>
      <c r="C2337">
        <f>VLOOKUP(H2337,estados!C:G,5,0)</f>
        <v>29</v>
      </c>
      <c r="D2337" t="str">
        <f>VLOOKUP(H2337,estados!C:F,4,0)</f>
        <v>Bahia</v>
      </c>
      <c r="E2337" t="str">
        <f>VLOOKUP(H2337,estados!C:F,2,0)</f>
        <v>Nordeste</v>
      </c>
      <c r="F2337" t="str">
        <f>municipios[[#This Row],[MUNICÍPIO - IBGE]]</f>
        <v>Gandu</v>
      </c>
      <c r="G2337">
        <f>VLOOKUP(H2337,estados!C:F,3,0)</f>
        <v>417</v>
      </c>
      <c r="H2337" t="str">
        <f>municipios[[#This Row],[UF]]</f>
        <v>BA</v>
      </c>
      <c r="I2337" t="str">
        <f t="shared" si="36"/>
        <v>291120</v>
      </c>
    </row>
    <row r="2338" spans="1:9" x14ac:dyDescent="0.25">
      <c r="A2338">
        <f>municipios[[#This Row],[CÓDIGO DO MUNICÍPIO - TOM]]</f>
        <v>3525</v>
      </c>
      <c r="B2338">
        <f>municipios[[#This Row],[CÓDIGO DO MUNICÍPIO - IBGE]]</f>
        <v>2911303</v>
      </c>
      <c r="C2338">
        <f>VLOOKUP(H2338,estados!C:G,5,0)</f>
        <v>29</v>
      </c>
      <c r="D2338" t="str">
        <f>VLOOKUP(H2338,estados!C:F,4,0)</f>
        <v>Bahia</v>
      </c>
      <c r="E2338" t="str">
        <f>VLOOKUP(H2338,estados!C:F,2,0)</f>
        <v>Nordeste</v>
      </c>
      <c r="F2338" t="str">
        <f>municipios[[#This Row],[MUNICÍPIO - IBGE]]</f>
        <v>Gentio do Ouro</v>
      </c>
      <c r="G2338">
        <f>VLOOKUP(H2338,estados!C:F,3,0)</f>
        <v>417</v>
      </c>
      <c r="H2338" t="str">
        <f>municipios[[#This Row],[UF]]</f>
        <v>BA</v>
      </c>
      <c r="I2338" t="str">
        <f t="shared" si="36"/>
        <v>291130</v>
      </c>
    </row>
    <row r="2339" spans="1:9" x14ac:dyDescent="0.25">
      <c r="A2339">
        <f>municipios[[#This Row],[CÓDIGO DO MUNICÍPIO - TOM]]</f>
        <v>3527</v>
      </c>
      <c r="B2339">
        <f>municipios[[#This Row],[CÓDIGO DO MUNICÍPIO - IBGE]]</f>
        <v>2911402</v>
      </c>
      <c r="C2339">
        <f>VLOOKUP(H2339,estados!C:G,5,0)</f>
        <v>29</v>
      </c>
      <c r="D2339" t="str">
        <f>VLOOKUP(H2339,estados!C:F,4,0)</f>
        <v>Bahia</v>
      </c>
      <c r="E2339" t="str">
        <f>VLOOKUP(H2339,estados!C:F,2,0)</f>
        <v>Nordeste</v>
      </c>
      <c r="F2339" t="str">
        <f>municipios[[#This Row],[MUNICÍPIO - IBGE]]</f>
        <v>Glória</v>
      </c>
      <c r="G2339">
        <f>VLOOKUP(H2339,estados!C:F,3,0)</f>
        <v>417</v>
      </c>
      <c r="H2339" t="str">
        <f>municipios[[#This Row],[UF]]</f>
        <v>BA</v>
      </c>
      <c r="I2339" t="str">
        <f t="shared" si="36"/>
        <v>291140</v>
      </c>
    </row>
    <row r="2340" spans="1:9" x14ac:dyDescent="0.25">
      <c r="A2340">
        <f>municipios[[#This Row],[CÓDIGO DO MUNICÍPIO - TOM]]</f>
        <v>3529</v>
      </c>
      <c r="B2340">
        <f>municipios[[#This Row],[CÓDIGO DO MUNICÍPIO - IBGE]]</f>
        <v>2911501</v>
      </c>
      <c r="C2340">
        <f>VLOOKUP(H2340,estados!C:G,5,0)</f>
        <v>29</v>
      </c>
      <c r="D2340" t="str">
        <f>VLOOKUP(H2340,estados!C:F,4,0)</f>
        <v>Bahia</v>
      </c>
      <c r="E2340" t="str">
        <f>VLOOKUP(H2340,estados!C:F,2,0)</f>
        <v>Nordeste</v>
      </c>
      <c r="F2340" t="str">
        <f>municipios[[#This Row],[MUNICÍPIO - IBGE]]</f>
        <v>Gongogi</v>
      </c>
      <c r="G2340">
        <f>VLOOKUP(H2340,estados!C:F,3,0)</f>
        <v>417</v>
      </c>
      <c r="H2340" t="str">
        <f>municipios[[#This Row],[UF]]</f>
        <v>BA</v>
      </c>
      <c r="I2340" t="str">
        <f t="shared" si="36"/>
        <v>291150</v>
      </c>
    </row>
    <row r="2341" spans="1:9" x14ac:dyDescent="0.25">
      <c r="A2341">
        <f>municipios[[#This Row],[CÓDIGO DO MUNICÍPIO - TOM]]</f>
        <v>3531</v>
      </c>
      <c r="B2341">
        <f>municipios[[#This Row],[CÓDIGO DO MUNICÍPIO - IBGE]]</f>
        <v>2911600</v>
      </c>
      <c r="C2341">
        <f>VLOOKUP(H2341,estados!C:G,5,0)</f>
        <v>29</v>
      </c>
      <c r="D2341" t="str">
        <f>VLOOKUP(H2341,estados!C:F,4,0)</f>
        <v>Bahia</v>
      </c>
      <c r="E2341" t="str">
        <f>VLOOKUP(H2341,estados!C:F,2,0)</f>
        <v>Nordeste</v>
      </c>
      <c r="F2341" t="str">
        <f>municipios[[#This Row],[MUNICÍPIO - IBGE]]</f>
        <v>Governador Mangabeira</v>
      </c>
      <c r="G2341">
        <f>VLOOKUP(H2341,estados!C:F,3,0)</f>
        <v>417</v>
      </c>
      <c r="H2341" t="str">
        <f>municipios[[#This Row],[UF]]</f>
        <v>BA</v>
      </c>
      <c r="I2341" t="str">
        <f t="shared" si="36"/>
        <v>291160</v>
      </c>
    </row>
    <row r="2342" spans="1:9" x14ac:dyDescent="0.25">
      <c r="A2342">
        <f>municipios[[#This Row],[CÓDIGO DO MUNICÍPIO - TOM]]</f>
        <v>3533</v>
      </c>
      <c r="B2342">
        <f>municipios[[#This Row],[CÓDIGO DO MUNICÍPIO - IBGE]]</f>
        <v>2911709</v>
      </c>
      <c r="C2342">
        <f>VLOOKUP(H2342,estados!C:G,5,0)</f>
        <v>29</v>
      </c>
      <c r="D2342" t="str">
        <f>VLOOKUP(H2342,estados!C:F,4,0)</f>
        <v>Bahia</v>
      </c>
      <c r="E2342" t="str">
        <f>VLOOKUP(H2342,estados!C:F,2,0)</f>
        <v>Nordeste</v>
      </c>
      <c r="F2342" t="str">
        <f>municipios[[#This Row],[MUNICÍPIO - IBGE]]</f>
        <v>Guanambi</v>
      </c>
      <c r="G2342">
        <f>VLOOKUP(H2342,estados!C:F,3,0)</f>
        <v>417</v>
      </c>
      <c r="H2342" t="str">
        <f>municipios[[#This Row],[UF]]</f>
        <v>BA</v>
      </c>
      <c r="I2342" t="str">
        <f t="shared" si="36"/>
        <v>291170</v>
      </c>
    </row>
    <row r="2343" spans="1:9" x14ac:dyDescent="0.25">
      <c r="A2343">
        <f>municipios[[#This Row],[CÓDIGO DO MUNICÍPIO - TOM]]</f>
        <v>3535</v>
      </c>
      <c r="B2343">
        <f>municipios[[#This Row],[CÓDIGO DO MUNICÍPIO - IBGE]]</f>
        <v>2911808</v>
      </c>
      <c r="C2343">
        <f>VLOOKUP(H2343,estados!C:G,5,0)</f>
        <v>29</v>
      </c>
      <c r="D2343" t="str">
        <f>VLOOKUP(H2343,estados!C:F,4,0)</f>
        <v>Bahia</v>
      </c>
      <c r="E2343" t="str">
        <f>VLOOKUP(H2343,estados!C:F,2,0)</f>
        <v>Nordeste</v>
      </c>
      <c r="F2343" t="str">
        <f>municipios[[#This Row],[MUNICÍPIO - IBGE]]</f>
        <v>Guaratinga</v>
      </c>
      <c r="G2343">
        <f>VLOOKUP(H2343,estados!C:F,3,0)</f>
        <v>417</v>
      </c>
      <c r="H2343" t="str">
        <f>municipios[[#This Row],[UF]]</f>
        <v>BA</v>
      </c>
      <c r="I2343" t="str">
        <f t="shared" si="36"/>
        <v>291180</v>
      </c>
    </row>
    <row r="2344" spans="1:9" x14ac:dyDescent="0.25">
      <c r="A2344">
        <f>municipios[[#This Row],[CÓDIGO DO MUNICÍPIO - TOM]]</f>
        <v>3537</v>
      </c>
      <c r="B2344">
        <f>municipios[[#This Row],[CÓDIGO DO MUNICÍPIO - IBGE]]</f>
        <v>2911907</v>
      </c>
      <c r="C2344">
        <f>VLOOKUP(H2344,estados!C:G,5,0)</f>
        <v>29</v>
      </c>
      <c r="D2344" t="str">
        <f>VLOOKUP(H2344,estados!C:F,4,0)</f>
        <v>Bahia</v>
      </c>
      <c r="E2344" t="str">
        <f>VLOOKUP(H2344,estados!C:F,2,0)</f>
        <v>Nordeste</v>
      </c>
      <c r="F2344" t="str">
        <f>municipios[[#This Row],[MUNICÍPIO - IBGE]]</f>
        <v>Iaçu</v>
      </c>
      <c r="G2344">
        <f>VLOOKUP(H2344,estados!C:F,3,0)</f>
        <v>417</v>
      </c>
      <c r="H2344" t="str">
        <f>municipios[[#This Row],[UF]]</f>
        <v>BA</v>
      </c>
      <c r="I2344" t="str">
        <f t="shared" si="36"/>
        <v>291190</v>
      </c>
    </row>
    <row r="2345" spans="1:9" x14ac:dyDescent="0.25">
      <c r="A2345">
        <f>municipios[[#This Row],[CÓDIGO DO MUNICÍPIO - TOM]]</f>
        <v>3539</v>
      </c>
      <c r="B2345">
        <f>municipios[[#This Row],[CÓDIGO DO MUNICÍPIO - IBGE]]</f>
        <v>2912004</v>
      </c>
      <c r="C2345">
        <f>VLOOKUP(H2345,estados!C:G,5,0)</f>
        <v>29</v>
      </c>
      <c r="D2345" t="str">
        <f>VLOOKUP(H2345,estados!C:F,4,0)</f>
        <v>Bahia</v>
      </c>
      <c r="E2345" t="str">
        <f>VLOOKUP(H2345,estados!C:F,2,0)</f>
        <v>Nordeste</v>
      </c>
      <c r="F2345" t="str">
        <f>municipios[[#This Row],[MUNICÍPIO - IBGE]]</f>
        <v>Ibiassucê</v>
      </c>
      <c r="G2345">
        <f>VLOOKUP(H2345,estados!C:F,3,0)</f>
        <v>417</v>
      </c>
      <c r="H2345" t="str">
        <f>municipios[[#This Row],[UF]]</f>
        <v>BA</v>
      </c>
      <c r="I2345" t="str">
        <f t="shared" si="36"/>
        <v>291200</v>
      </c>
    </row>
    <row r="2346" spans="1:9" x14ac:dyDescent="0.25">
      <c r="A2346">
        <f>municipios[[#This Row],[CÓDIGO DO MUNICÍPIO - TOM]]</f>
        <v>3541</v>
      </c>
      <c r="B2346">
        <f>municipios[[#This Row],[CÓDIGO DO MUNICÍPIO - IBGE]]</f>
        <v>2912103</v>
      </c>
      <c r="C2346">
        <f>VLOOKUP(H2346,estados!C:G,5,0)</f>
        <v>29</v>
      </c>
      <c r="D2346" t="str">
        <f>VLOOKUP(H2346,estados!C:F,4,0)</f>
        <v>Bahia</v>
      </c>
      <c r="E2346" t="str">
        <f>VLOOKUP(H2346,estados!C:F,2,0)</f>
        <v>Nordeste</v>
      </c>
      <c r="F2346" t="str">
        <f>municipios[[#This Row],[MUNICÍPIO - IBGE]]</f>
        <v>Ibicaraí</v>
      </c>
      <c r="G2346">
        <f>VLOOKUP(H2346,estados!C:F,3,0)</f>
        <v>417</v>
      </c>
      <c r="H2346" t="str">
        <f>municipios[[#This Row],[UF]]</f>
        <v>BA</v>
      </c>
      <c r="I2346" t="str">
        <f t="shared" si="36"/>
        <v>291210</v>
      </c>
    </row>
    <row r="2347" spans="1:9" x14ac:dyDescent="0.25">
      <c r="A2347">
        <f>municipios[[#This Row],[CÓDIGO DO MUNICÍPIO - TOM]]</f>
        <v>3543</v>
      </c>
      <c r="B2347">
        <f>municipios[[#This Row],[CÓDIGO DO MUNICÍPIO - IBGE]]</f>
        <v>2912202</v>
      </c>
      <c r="C2347">
        <f>VLOOKUP(H2347,estados!C:G,5,0)</f>
        <v>29</v>
      </c>
      <c r="D2347" t="str">
        <f>VLOOKUP(H2347,estados!C:F,4,0)</f>
        <v>Bahia</v>
      </c>
      <c r="E2347" t="str">
        <f>VLOOKUP(H2347,estados!C:F,2,0)</f>
        <v>Nordeste</v>
      </c>
      <c r="F2347" t="str">
        <f>municipios[[#This Row],[MUNICÍPIO - IBGE]]</f>
        <v>Ibicoara</v>
      </c>
      <c r="G2347">
        <f>VLOOKUP(H2347,estados!C:F,3,0)</f>
        <v>417</v>
      </c>
      <c r="H2347" t="str">
        <f>municipios[[#This Row],[UF]]</f>
        <v>BA</v>
      </c>
      <c r="I2347" t="str">
        <f t="shared" si="36"/>
        <v>291220</v>
      </c>
    </row>
    <row r="2348" spans="1:9" x14ac:dyDescent="0.25">
      <c r="A2348">
        <f>municipios[[#This Row],[CÓDIGO DO MUNICÍPIO - TOM]]</f>
        <v>3545</v>
      </c>
      <c r="B2348">
        <f>municipios[[#This Row],[CÓDIGO DO MUNICÍPIO - IBGE]]</f>
        <v>2912301</v>
      </c>
      <c r="C2348">
        <f>VLOOKUP(H2348,estados!C:G,5,0)</f>
        <v>29</v>
      </c>
      <c r="D2348" t="str">
        <f>VLOOKUP(H2348,estados!C:F,4,0)</f>
        <v>Bahia</v>
      </c>
      <c r="E2348" t="str">
        <f>VLOOKUP(H2348,estados!C:F,2,0)</f>
        <v>Nordeste</v>
      </c>
      <c r="F2348" t="str">
        <f>municipios[[#This Row],[MUNICÍPIO - IBGE]]</f>
        <v>Ibicuí</v>
      </c>
      <c r="G2348">
        <f>VLOOKUP(H2348,estados!C:F,3,0)</f>
        <v>417</v>
      </c>
      <c r="H2348" t="str">
        <f>municipios[[#This Row],[UF]]</f>
        <v>BA</v>
      </c>
      <c r="I2348" t="str">
        <f t="shared" si="36"/>
        <v>291230</v>
      </c>
    </row>
    <row r="2349" spans="1:9" x14ac:dyDescent="0.25">
      <c r="A2349">
        <f>municipios[[#This Row],[CÓDIGO DO MUNICÍPIO - TOM]]</f>
        <v>3547</v>
      </c>
      <c r="B2349">
        <f>municipios[[#This Row],[CÓDIGO DO MUNICÍPIO - IBGE]]</f>
        <v>2912400</v>
      </c>
      <c r="C2349">
        <f>VLOOKUP(H2349,estados!C:G,5,0)</f>
        <v>29</v>
      </c>
      <c r="D2349" t="str">
        <f>VLOOKUP(H2349,estados!C:F,4,0)</f>
        <v>Bahia</v>
      </c>
      <c r="E2349" t="str">
        <f>VLOOKUP(H2349,estados!C:F,2,0)</f>
        <v>Nordeste</v>
      </c>
      <c r="F2349" t="str">
        <f>municipios[[#This Row],[MUNICÍPIO - IBGE]]</f>
        <v>Ibipeba</v>
      </c>
      <c r="G2349">
        <f>VLOOKUP(H2349,estados!C:F,3,0)</f>
        <v>417</v>
      </c>
      <c r="H2349" t="str">
        <f>municipios[[#This Row],[UF]]</f>
        <v>BA</v>
      </c>
      <c r="I2349" t="str">
        <f t="shared" si="36"/>
        <v>291240</v>
      </c>
    </row>
    <row r="2350" spans="1:9" x14ac:dyDescent="0.25">
      <c r="A2350">
        <f>municipios[[#This Row],[CÓDIGO DO MUNICÍPIO - TOM]]</f>
        <v>3549</v>
      </c>
      <c r="B2350">
        <f>municipios[[#This Row],[CÓDIGO DO MUNICÍPIO - IBGE]]</f>
        <v>2928406</v>
      </c>
      <c r="C2350">
        <f>VLOOKUP(H2350,estados!C:G,5,0)</f>
        <v>29</v>
      </c>
      <c r="D2350" t="str">
        <f>VLOOKUP(H2350,estados!C:F,4,0)</f>
        <v>Bahia</v>
      </c>
      <c r="E2350" t="str">
        <f>VLOOKUP(H2350,estados!C:F,2,0)</f>
        <v>Nordeste</v>
      </c>
      <c r="F2350" t="str">
        <f>municipios[[#This Row],[MUNICÍPIO - IBGE]]</f>
        <v>Santa Rita de Cássia</v>
      </c>
      <c r="G2350">
        <f>VLOOKUP(H2350,estados!C:F,3,0)</f>
        <v>417</v>
      </c>
      <c r="H2350" t="str">
        <f>municipios[[#This Row],[UF]]</f>
        <v>BA</v>
      </c>
      <c r="I2350" t="str">
        <f t="shared" si="36"/>
        <v>292840</v>
      </c>
    </row>
    <row r="2351" spans="1:9" x14ac:dyDescent="0.25">
      <c r="A2351">
        <f>municipios[[#This Row],[CÓDIGO DO MUNICÍPIO - TOM]]</f>
        <v>3551</v>
      </c>
      <c r="B2351">
        <f>municipios[[#This Row],[CÓDIGO DO MUNICÍPIO - IBGE]]</f>
        <v>2912509</v>
      </c>
      <c r="C2351">
        <f>VLOOKUP(H2351,estados!C:G,5,0)</f>
        <v>29</v>
      </c>
      <c r="D2351" t="str">
        <f>VLOOKUP(H2351,estados!C:F,4,0)</f>
        <v>Bahia</v>
      </c>
      <c r="E2351" t="str">
        <f>VLOOKUP(H2351,estados!C:F,2,0)</f>
        <v>Nordeste</v>
      </c>
      <c r="F2351" t="str">
        <f>municipios[[#This Row],[MUNICÍPIO - IBGE]]</f>
        <v>Ibipitanga</v>
      </c>
      <c r="G2351">
        <f>VLOOKUP(H2351,estados!C:F,3,0)</f>
        <v>417</v>
      </c>
      <c r="H2351" t="str">
        <f>municipios[[#This Row],[UF]]</f>
        <v>BA</v>
      </c>
      <c r="I2351" t="str">
        <f t="shared" si="36"/>
        <v>291250</v>
      </c>
    </row>
    <row r="2352" spans="1:9" x14ac:dyDescent="0.25">
      <c r="A2352">
        <f>municipios[[#This Row],[CÓDIGO DO MUNICÍPIO - TOM]]</f>
        <v>3553</v>
      </c>
      <c r="B2352">
        <f>municipios[[#This Row],[CÓDIGO DO MUNICÍPIO - IBGE]]</f>
        <v>2912608</v>
      </c>
      <c r="C2352">
        <f>VLOOKUP(H2352,estados!C:G,5,0)</f>
        <v>29</v>
      </c>
      <c r="D2352" t="str">
        <f>VLOOKUP(H2352,estados!C:F,4,0)</f>
        <v>Bahia</v>
      </c>
      <c r="E2352" t="str">
        <f>VLOOKUP(H2352,estados!C:F,2,0)</f>
        <v>Nordeste</v>
      </c>
      <c r="F2352" t="str">
        <f>municipios[[#This Row],[MUNICÍPIO - IBGE]]</f>
        <v>Ibiquera</v>
      </c>
      <c r="G2352">
        <f>VLOOKUP(H2352,estados!C:F,3,0)</f>
        <v>417</v>
      </c>
      <c r="H2352" t="str">
        <f>municipios[[#This Row],[UF]]</f>
        <v>BA</v>
      </c>
      <c r="I2352" t="str">
        <f t="shared" si="36"/>
        <v>291260</v>
      </c>
    </row>
    <row r="2353" spans="1:9" x14ac:dyDescent="0.25">
      <c r="A2353">
        <f>municipios[[#This Row],[CÓDIGO DO MUNICÍPIO - TOM]]</f>
        <v>3555</v>
      </c>
      <c r="B2353">
        <f>municipios[[#This Row],[CÓDIGO DO MUNICÍPIO - IBGE]]</f>
        <v>2912707</v>
      </c>
      <c r="C2353">
        <f>VLOOKUP(H2353,estados!C:G,5,0)</f>
        <v>29</v>
      </c>
      <c r="D2353" t="str">
        <f>VLOOKUP(H2353,estados!C:F,4,0)</f>
        <v>Bahia</v>
      </c>
      <c r="E2353" t="str">
        <f>VLOOKUP(H2353,estados!C:F,2,0)</f>
        <v>Nordeste</v>
      </c>
      <c r="F2353" t="str">
        <f>municipios[[#This Row],[MUNICÍPIO - IBGE]]</f>
        <v>Ibirapitanga</v>
      </c>
      <c r="G2353">
        <f>VLOOKUP(H2353,estados!C:F,3,0)</f>
        <v>417</v>
      </c>
      <c r="H2353" t="str">
        <f>municipios[[#This Row],[UF]]</f>
        <v>BA</v>
      </c>
      <c r="I2353" t="str">
        <f t="shared" si="36"/>
        <v>291270</v>
      </c>
    </row>
    <row r="2354" spans="1:9" x14ac:dyDescent="0.25">
      <c r="A2354">
        <f>municipios[[#This Row],[CÓDIGO DO MUNICÍPIO - TOM]]</f>
        <v>3557</v>
      </c>
      <c r="B2354">
        <f>municipios[[#This Row],[CÓDIGO DO MUNICÍPIO - IBGE]]</f>
        <v>2912806</v>
      </c>
      <c r="C2354">
        <f>VLOOKUP(H2354,estados!C:G,5,0)</f>
        <v>29</v>
      </c>
      <c r="D2354" t="str">
        <f>VLOOKUP(H2354,estados!C:F,4,0)</f>
        <v>Bahia</v>
      </c>
      <c r="E2354" t="str">
        <f>VLOOKUP(H2354,estados!C:F,2,0)</f>
        <v>Nordeste</v>
      </c>
      <c r="F2354" t="str">
        <f>municipios[[#This Row],[MUNICÍPIO - IBGE]]</f>
        <v>Ibirapuã</v>
      </c>
      <c r="G2354">
        <f>VLOOKUP(H2354,estados!C:F,3,0)</f>
        <v>417</v>
      </c>
      <c r="H2354" t="str">
        <f>municipios[[#This Row],[UF]]</f>
        <v>BA</v>
      </c>
      <c r="I2354" t="str">
        <f t="shared" si="36"/>
        <v>291280</v>
      </c>
    </row>
    <row r="2355" spans="1:9" x14ac:dyDescent="0.25">
      <c r="A2355">
        <f>municipios[[#This Row],[CÓDIGO DO MUNICÍPIO - TOM]]</f>
        <v>3559</v>
      </c>
      <c r="B2355">
        <f>municipios[[#This Row],[CÓDIGO DO MUNICÍPIO - IBGE]]</f>
        <v>2912905</v>
      </c>
      <c r="C2355">
        <f>VLOOKUP(H2355,estados!C:G,5,0)</f>
        <v>29</v>
      </c>
      <c r="D2355" t="str">
        <f>VLOOKUP(H2355,estados!C:F,4,0)</f>
        <v>Bahia</v>
      </c>
      <c r="E2355" t="str">
        <f>VLOOKUP(H2355,estados!C:F,2,0)</f>
        <v>Nordeste</v>
      </c>
      <c r="F2355" t="str">
        <f>municipios[[#This Row],[MUNICÍPIO - IBGE]]</f>
        <v>Ibirataia</v>
      </c>
      <c r="G2355">
        <f>VLOOKUP(H2355,estados!C:F,3,0)</f>
        <v>417</v>
      </c>
      <c r="H2355" t="str">
        <f>municipios[[#This Row],[UF]]</f>
        <v>BA</v>
      </c>
      <c r="I2355" t="str">
        <f t="shared" si="36"/>
        <v>291290</v>
      </c>
    </row>
    <row r="2356" spans="1:9" x14ac:dyDescent="0.25">
      <c r="A2356">
        <f>municipios[[#This Row],[CÓDIGO DO MUNICÍPIO - TOM]]</f>
        <v>3561</v>
      </c>
      <c r="B2356">
        <f>municipios[[#This Row],[CÓDIGO DO MUNICÍPIO - IBGE]]</f>
        <v>2913002</v>
      </c>
      <c r="C2356">
        <f>VLOOKUP(H2356,estados!C:G,5,0)</f>
        <v>29</v>
      </c>
      <c r="D2356" t="str">
        <f>VLOOKUP(H2356,estados!C:F,4,0)</f>
        <v>Bahia</v>
      </c>
      <c r="E2356" t="str">
        <f>VLOOKUP(H2356,estados!C:F,2,0)</f>
        <v>Nordeste</v>
      </c>
      <c r="F2356" t="str">
        <f>municipios[[#This Row],[MUNICÍPIO - IBGE]]</f>
        <v>Ibitiara</v>
      </c>
      <c r="G2356">
        <f>VLOOKUP(H2356,estados!C:F,3,0)</f>
        <v>417</v>
      </c>
      <c r="H2356" t="str">
        <f>municipios[[#This Row],[UF]]</f>
        <v>BA</v>
      </c>
      <c r="I2356" t="str">
        <f t="shared" si="36"/>
        <v>291300</v>
      </c>
    </row>
    <row r="2357" spans="1:9" x14ac:dyDescent="0.25">
      <c r="A2357">
        <f>municipios[[#This Row],[CÓDIGO DO MUNICÍPIO - TOM]]</f>
        <v>3563</v>
      </c>
      <c r="B2357">
        <f>municipios[[#This Row],[CÓDIGO DO MUNICÍPIO - IBGE]]</f>
        <v>2913101</v>
      </c>
      <c r="C2357">
        <f>VLOOKUP(H2357,estados!C:G,5,0)</f>
        <v>29</v>
      </c>
      <c r="D2357" t="str">
        <f>VLOOKUP(H2357,estados!C:F,4,0)</f>
        <v>Bahia</v>
      </c>
      <c r="E2357" t="str">
        <f>VLOOKUP(H2357,estados!C:F,2,0)</f>
        <v>Nordeste</v>
      </c>
      <c r="F2357" t="str">
        <f>municipios[[#This Row],[MUNICÍPIO - IBGE]]</f>
        <v>Ibititá</v>
      </c>
      <c r="G2357">
        <f>VLOOKUP(H2357,estados!C:F,3,0)</f>
        <v>417</v>
      </c>
      <c r="H2357" t="str">
        <f>municipios[[#This Row],[UF]]</f>
        <v>BA</v>
      </c>
      <c r="I2357" t="str">
        <f t="shared" si="36"/>
        <v>291310</v>
      </c>
    </row>
    <row r="2358" spans="1:9" x14ac:dyDescent="0.25">
      <c r="A2358">
        <f>municipios[[#This Row],[CÓDIGO DO MUNICÍPIO - TOM]]</f>
        <v>3565</v>
      </c>
      <c r="B2358">
        <f>municipios[[#This Row],[CÓDIGO DO MUNICÍPIO - IBGE]]</f>
        <v>2913200</v>
      </c>
      <c r="C2358">
        <f>VLOOKUP(H2358,estados!C:G,5,0)</f>
        <v>29</v>
      </c>
      <c r="D2358" t="str">
        <f>VLOOKUP(H2358,estados!C:F,4,0)</f>
        <v>Bahia</v>
      </c>
      <c r="E2358" t="str">
        <f>VLOOKUP(H2358,estados!C:F,2,0)</f>
        <v>Nordeste</v>
      </c>
      <c r="F2358" t="str">
        <f>municipios[[#This Row],[MUNICÍPIO - IBGE]]</f>
        <v>Ibotirama</v>
      </c>
      <c r="G2358">
        <f>VLOOKUP(H2358,estados!C:F,3,0)</f>
        <v>417</v>
      </c>
      <c r="H2358" t="str">
        <f>municipios[[#This Row],[UF]]</f>
        <v>BA</v>
      </c>
      <c r="I2358" t="str">
        <f t="shared" si="36"/>
        <v>291320</v>
      </c>
    </row>
    <row r="2359" spans="1:9" x14ac:dyDescent="0.25">
      <c r="A2359">
        <f>municipios[[#This Row],[CÓDIGO DO MUNICÍPIO - TOM]]</f>
        <v>3567</v>
      </c>
      <c r="B2359">
        <f>municipios[[#This Row],[CÓDIGO DO MUNICÍPIO - IBGE]]</f>
        <v>2913309</v>
      </c>
      <c r="C2359">
        <f>VLOOKUP(H2359,estados!C:G,5,0)</f>
        <v>29</v>
      </c>
      <c r="D2359" t="str">
        <f>VLOOKUP(H2359,estados!C:F,4,0)</f>
        <v>Bahia</v>
      </c>
      <c r="E2359" t="str">
        <f>VLOOKUP(H2359,estados!C:F,2,0)</f>
        <v>Nordeste</v>
      </c>
      <c r="F2359" t="str">
        <f>municipios[[#This Row],[MUNICÍPIO - IBGE]]</f>
        <v>Ichu</v>
      </c>
      <c r="G2359">
        <f>VLOOKUP(H2359,estados!C:F,3,0)</f>
        <v>417</v>
      </c>
      <c r="H2359" t="str">
        <f>municipios[[#This Row],[UF]]</f>
        <v>BA</v>
      </c>
      <c r="I2359" t="str">
        <f t="shared" si="36"/>
        <v>291330</v>
      </c>
    </row>
    <row r="2360" spans="1:9" x14ac:dyDescent="0.25">
      <c r="A2360">
        <f>municipios[[#This Row],[CÓDIGO DO MUNICÍPIO - TOM]]</f>
        <v>3569</v>
      </c>
      <c r="B2360">
        <f>municipios[[#This Row],[CÓDIGO DO MUNICÍPIO - IBGE]]</f>
        <v>2913408</v>
      </c>
      <c r="C2360">
        <f>VLOOKUP(H2360,estados!C:G,5,0)</f>
        <v>29</v>
      </c>
      <c r="D2360" t="str">
        <f>VLOOKUP(H2360,estados!C:F,4,0)</f>
        <v>Bahia</v>
      </c>
      <c r="E2360" t="str">
        <f>VLOOKUP(H2360,estados!C:F,2,0)</f>
        <v>Nordeste</v>
      </c>
      <c r="F2360" t="str">
        <f>municipios[[#This Row],[MUNICÍPIO - IBGE]]</f>
        <v>Igaporã</v>
      </c>
      <c r="G2360">
        <f>VLOOKUP(H2360,estados!C:F,3,0)</f>
        <v>417</v>
      </c>
      <c r="H2360" t="str">
        <f>municipios[[#This Row],[UF]]</f>
        <v>BA</v>
      </c>
      <c r="I2360" t="str">
        <f t="shared" si="36"/>
        <v>291340</v>
      </c>
    </row>
    <row r="2361" spans="1:9" x14ac:dyDescent="0.25">
      <c r="A2361">
        <f>municipios[[#This Row],[CÓDIGO DO MUNICÍPIO - TOM]]</f>
        <v>3571</v>
      </c>
      <c r="B2361">
        <f>municipios[[#This Row],[CÓDIGO DO MUNICÍPIO - IBGE]]</f>
        <v>2913507</v>
      </c>
      <c r="C2361">
        <f>VLOOKUP(H2361,estados!C:G,5,0)</f>
        <v>29</v>
      </c>
      <c r="D2361" t="str">
        <f>VLOOKUP(H2361,estados!C:F,4,0)</f>
        <v>Bahia</v>
      </c>
      <c r="E2361" t="str">
        <f>VLOOKUP(H2361,estados!C:F,2,0)</f>
        <v>Nordeste</v>
      </c>
      <c r="F2361" t="str">
        <f>municipios[[#This Row],[MUNICÍPIO - IBGE]]</f>
        <v>Iguaí</v>
      </c>
      <c r="G2361">
        <f>VLOOKUP(H2361,estados!C:F,3,0)</f>
        <v>417</v>
      </c>
      <c r="H2361" t="str">
        <f>municipios[[#This Row],[UF]]</f>
        <v>BA</v>
      </c>
      <c r="I2361" t="str">
        <f t="shared" si="36"/>
        <v>291350</v>
      </c>
    </row>
    <row r="2362" spans="1:9" x14ac:dyDescent="0.25">
      <c r="A2362">
        <f>municipios[[#This Row],[CÓDIGO DO MUNICÍPIO - TOM]]</f>
        <v>3573</v>
      </c>
      <c r="B2362">
        <f>municipios[[#This Row],[CÓDIGO DO MUNICÍPIO - IBGE]]</f>
        <v>2913606</v>
      </c>
      <c r="C2362">
        <f>VLOOKUP(H2362,estados!C:G,5,0)</f>
        <v>29</v>
      </c>
      <c r="D2362" t="str">
        <f>VLOOKUP(H2362,estados!C:F,4,0)</f>
        <v>Bahia</v>
      </c>
      <c r="E2362" t="str">
        <f>VLOOKUP(H2362,estados!C:F,2,0)</f>
        <v>Nordeste</v>
      </c>
      <c r="F2362" t="str">
        <f>municipios[[#This Row],[MUNICÍPIO - IBGE]]</f>
        <v>Ilhéus</v>
      </c>
      <c r="G2362">
        <f>VLOOKUP(H2362,estados!C:F,3,0)</f>
        <v>417</v>
      </c>
      <c r="H2362" t="str">
        <f>municipios[[#This Row],[UF]]</f>
        <v>BA</v>
      </c>
      <c r="I2362" t="str">
        <f t="shared" si="36"/>
        <v>291360</v>
      </c>
    </row>
    <row r="2363" spans="1:9" x14ac:dyDescent="0.25">
      <c r="A2363">
        <f>municipios[[#This Row],[CÓDIGO DO MUNICÍPIO - TOM]]</f>
        <v>3575</v>
      </c>
      <c r="B2363">
        <f>municipios[[#This Row],[CÓDIGO DO MUNICÍPIO - IBGE]]</f>
        <v>2913705</v>
      </c>
      <c r="C2363">
        <f>VLOOKUP(H2363,estados!C:G,5,0)</f>
        <v>29</v>
      </c>
      <c r="D2363" t="str">
        <f>VLOOKUP(H2363,estados!C:F,4,0)</f>
        <v>Bahia</v>
      </c>
      <c r="E2363" t="str">
        <f>VLOOKUP(H2363,estados!C:F,2,0)</f>
        <v>Nordeste</v>
      </c>
      <c r="F2363" t="str">
        <f>municipios[[#This Row],[MUNICÍPIO - IBGE]]</f>
        <v>Inhambupe</v>
      </c>
      <c r="G2363">
        <f>VLOOKUP(H2363,estados!C:F,3,0)</f>
        <v>417</v>
      </c>
      <c r="H2363" t="str">
        <f>municipios[[#This Row],[UF]]</f>
        <v>BA</v>
      </c>
      <c r="I2363" t="str">
        <f t="shared" si="36"/>
        <v>291370</v>
      </c>
    </row>
    <row r="2364" spans="1:9" x14ac:dyDescent="0.25">
      <c r="A2364">
        <f>municipios[[#This Row],[CÓDIGO DO MUNICÍPIO - TOM]]</f>
        <v>3577</v>
      </c>
      <c r="B2364">
        <f>municipios[[#This Row],[CÓDIGO DO MUNICÍPIO - IBGE]]</f>
        <v>2913804</v>
      </c>
      <c r="C2364">
        <f>VLOOKUP(H2364,estados!C:G,5,0)</f>
        <v>29</v>
      </c>
      <c r="D2364" t="str">
        <f>VLOOKUP(H2364,estados!C:F,4,0)</f>
        <v>Bahia</v>
      </c>
      <c r="E2364" t="str">
        <f>VLOOKUP(H2364,estados!C:F,2,0)</f>
        <v>Nordeste</v>
      </c>
      <c r="F2364" t="str">
        <f>municipios[[#This Row],[MUNICÍPIO - IBGE]]</f>
        <v>Ipecaetá</v>
      </c>
      <c r="G2364">
        <f>VLOOKUP(H2364,estados!C:F,3,0)</f>
        <v>417</v>
      </c>
      <c r="H2364" t="str">
        <f>municipios[[#This Row],[UF]]</f>
        <v>BA</v>
      </c>
      <c r="I2364" t="str">
        <f t="shared" si="36"/>
        <v>291380</v>
      </c>
    </row>
    <row r="2365" spans="1:9" x14ac:dyDescent="0.25">
      <c r="A2365">
        <f>municipios[[#This Row],[CÓDIGO DO MUNICÍPIO - TOM]]</f>
        <v>3579</v>
      </c>
      <c r="B2365">
        <f>municipios[[#This Row],[CÓDIGO DO MUNICÍPIO - IBGE]]</f>
        <v>2913903</v>
      </c>
      <c r="C2365">
        <f>VLOOKUP(H2365,estados!C:G,5,0)</f>
        <v>29</v>
      </c>
      <c r="D2365" t="str">
        <f>VLOOKUP(H2365,estados!C:F,4,0)</f>
        <v>Bahia</v>
      </c>
      <c r="E2365" t="str">
        <f>VLOOKUP(H2365,estados!C:F,2,0)</f>
        <v>Nordeste</v>
      </c>
      <c r="F2365" t="str">
        <f>municipios[[#This Row],[MUNICÍPIO - IBGE]]</f>
        <v>Ipiaú</v>
      </c>
      <c r="G2365">
        <f>VLOOKUP(H2365,estados!C:F,3,0)</f>
        <v>417</v>
      </c>
      <c r="H2365" t="str">
        <f>municipios[[#This Row],[UF]]</f>
        <v>BA</v>
      </c>
      <c r="I2365" t="str">
        <f t="shared" si="36"/>
        <v>291390</v>
      </c>
    </row>
    <row r="2366" spans="1:9" x14ac:dyDescent="0.25">
      <c r="A2366">
        <f>municipios[[#This Row],[CÓDIGO DO MUNICÍPIO - TOM]]</f>
        <v>3581</v>
      </c>
      <c r="B2366">
        <f>municipios[[#This Row],[CÓDIGO DO MUNICÍPIO - IBGE]]</f>
        <v>2914000</v>
      </c>
      <c r="C2366">
        <f>VLOOKUP(H2366,estados!C:G,5,0)</f>
        <v>29</v>
      </c>
      <c r="D2366" t="str">
        <f>VLOOKUP(H2366,estados!C:F,4,0)</f>
        <v>Bahia</v>
      </c>
      <c r="E2366" t="str">
        <f>VLOOKUP(H2366,estados!C:F,2,0)</f>
        <v>Nordeste</v>
      </c>
      <c r="F2366" t="str">
        <f>municipios[[#This Row],[MUNICÍPIO - IBGE]]</f>
        <v>Ipirá</v>
      </c>
      <c r="G2366">
        <f>VLOOKUP(H2366,estados!C:F,3,0)</f>
        <v>417</v>
      </c>
      <c r="H2366" t="str">
        <f>municipios[[#This Row],[UF]]</f>
        <v>BA</v>
      </c>
      <c r="I2366" t="str">
        <f t="shared" si="36"/>
        <v>291400</v>
      </c>
    </row>
    <row r="2367" spans="1:9" x14ac:dyDescent="0.25">
      <c r="A2367">
        <f>municipios[[#This Row],[CÓDIGO DO MUNICÍPIO - TOM]]</f>
        <v>3583</v>
      </c>
      <c r="B2367">
        <f>municipios[[#This Row],[CÓDIGO DO MUNICÍPIO - IBGE]]</f>
        <v>2914109</v>
      </c>
      <c r="C2367">
        <f>VLOOKUP(H2367,estados!C:G,5,0)</f>
        <v>29</v>
      </c>
      <c r="D2367" t="str">
        <f>VLOOKUP(H2367,estados!C:F,4,0)</f>
        <v>Bahia</v>
      </c>
      <c r="E2367" t="str">
        <f>VLOOKUP(H2367,estados!C:F,2,0)</f>
        <v>Nordeste</v>
      </c>
      <c r="F2367" t="str">
        <f>municipios[[#This Row],[MUNICÍPIO - IBGE]]</f>
        <v>Ipupiara</v>
      </c>
      <c r="G2367">
        <f>VLOOKUP(H2367,estados!C:F,3,0)</f>
        <v>417</v>
      </c>
      <c r="H2367" t="str">
        <f>municipios[[#This Row],[UF]]</f>
        <v>BA</v>
      </c>
      <c r="I2367" t="str">
        <f t="shared" si="36"/>
        <v>291410</v>
      </c>
    </row>
    <row r="2368" spans="1:9" x14ac:dyDescent="0.25">
      <c r="A2368">
        <f>municipios[[#This Row],[CÓDIGO DO MUNICÍPIO - TOM]]</f>
        <v>3585</v>
      </c>
      <c r="B2368">
        <f>municipios[[#This Row],[CÓDIGO DO MUNICÍPIO - IBGE]]</f>
        <v>2914208</v>
      </c>
      <c r="C2368">
        <f>VLOOKUP(H2368,estados!C:G,5,0)</f>
        <v>29</v>
      </c>
      <c r="D2368" t="str">
        <f>VLOOKUP(H2368,estados!C:F,4,0)</f>
        <v>Bahia</v>
      </c>
      <c r="E2368" t="str">
        <f>VLOOKUP(H2368,estados!C:F,2,0)</f>
        <v>Nordeste</v>
      </c>
      <c r="F2368" t="str">
        <f>municipios[[#This Row],[MUNICÍPIO - IBGE]]</f>
        <v>Irajuba</v>
      </c>
      <c r="G2368">
        <f>VLOOKUP(H2368,estados!C:F,3,0)</f>
        <v>417</v>
      </c>
      <c r="H2368" t="str">
        <f>municipios[[#This Row],[UF]]</f>
        <v>BA</v>
      </c>
      <c r="I2368" t="str">
        <f t="shared" si="36"/>
        <v>291420</v>
      </c>
    </row>
    <row r="2369" spans="1:9" x14ac:dyDescent="0.25">
      <c r="A2369">
        <f>municipios[[#This Row],[CÓDIGO DO MUNICÍPIO - TOM]]</f>
        <v>3587</v>
      </c>
      <c r="B2369">
        <f>municipios[[#This Row],[CÓDIGO DO MUNICÍPIO - IBGE]]</f>
        <v>2914307</v>
      </c>
      <c r="C2369">
        <f>VLOOKUP(H2369,estados!C:G,5,0)</f>
        <v>29</v>
      </c>
      <c r="D2369" t="str">
        <f>VLOOKUP(H2369,estados!C:F,4,0)</f>
        <v>Bahia</v>
      </c>
      <c r="E2369" t="str">
        <f>VLOOKUP(H2369,estados!C:F,2,0)</f>
        <v>Nordeste</v>
      </c>
      <c r="F2369" t="str">
        <f>municipios[[#This Row],[MUNICÍPIO - IBGE]]</f>
        <v>Iramaia</v>
      </c>
      <c r="G2369">
        <f>VLOOKUP(H2369,estados!C:F,3,0)</f>
        <v>417</v>
      </c>
      <c r="H2369" t="str">
        <f>municipios[[#This Row],[UF]]</f>
        <v>BA</v>
      </c>
      <c r="I2369" t="str">
        <f t="shared" si="36"/>
        <v>291430</v>
      </c>
    </row>
    <row r="2370" spans="1:9" x14ac:dyDescent="0.25">
      <c r="A2370">
        <f>municipios[[#This Row],[CÓDIGO DO MUNICÍPIO - TOM]]</f>
        <v>3589</v>
      </c>
      <c r="B2370">
        <f>municipios[[#This Row],[CÓDIGO DO MUNICÍPIO - IBGE]]</f>
        <v>2914406</v>
      </c>
      <c r="C2370">
        <f>VLOOKUP(H2370,estados!C:G,5,0)</f>
        <v>29</v>
      </c>
      <c r="D2370" t="str">
        <f>VLOOKUP(H2370,estados!C:F,4,0)</f>
        <v>Bahia</v>
      </c>
      <c r="E2370" t="str">
        <f>VLOOKUP(H2370,estados!C:F,2,0)</f>
        <v>Nordeste</v>
      </c>
      <c r="F2370" t="str">
        <f>municipios[[#This Row],[MUNICÍPIO - IBGE]]</f>
        <v>Iraquara</v>
      </c>
      <c r="G2370">
        <f>VLOOKUP(H2370,estados!C:F,3,0)</f>
        <v>417</v>
      </c>
      <c r="H2370" t="str">
        <f>municipios[[#This Row],[UF]]</f>
        <v>BA</v>
      </c>
      <c r="I2370" t="str">
        <f t="shared" si="36"/>
        <v>291440</v>
      </c>
    </row>
    <row r="2371" spans="1:9" x14ac:dyDescent="0.25">
      <c r="A2371">
        <f>municipios[[#This Row],[CÓDIGO DO MUNICÍPIO - TOM]]</f>
        <v>3591</v>
      </c>
      <c r="B2371">
        <f>municipios[[#This Row],[CÓDIGO DO MUNICÍPIO - IBGE]]</f>
        <v>2914505</v>
      </c>
      <c r="C2371">
        <f>VLOOKUP(H2371,estados!C:G,5,0)</f>
        <v>29</v>
      </c>
      <c r="D2371" t="str">
        <f>VLOOKUP(H2371,estados!C:F,4,0)</f>
        <v>Bahia</v>
      </c>
      <c r="E2371" t="str">
        <f>VLOOKUP(H2371,estados!C:F,2,0)</f>
        <v>Nordeste</v>
      </c>
      <c r="F2371" t="str">
        <f>municipios[[#This Row],[MUNICÍPIO - IBGE]]</f>
        <v>Irará</v>
      </c>
      <c r="G2371">
        <f>VLOOKUP(H2371,estados!C:F,3,0)</f>
        <v>417</v>
      </c>
      <c r="H2371" t="str">
        <f>municipios[[#This Row],[UF]]</f>
        <v>BA</v>
      </c>
      <c r="I2371" t="str">
        <f t="shared" ref="I2371:I2434" si="37">LEFT(B2371,LEN(B2371)-1)</f>
        <v>291450</v>
      </c>
    </row>
    <row r="2372" spans="1:9" x14ac:dyDescent="0.25">
      <c r="A2372">
        <f>municipios[[#This Row],[CÓDIGO DO MUNICÍPIO - TOM]]</f>
        <v>3593</v>
      </c>
      <c r="B2372">
        <f>municipios[[#This Row],[CÓDIGO DO MUNICÍPIO - IBGE]]</f>
        <v>2914604</v>
      </c>
      <c r="C2372">
        <f>VLOOKUP(H2372,estados!C:G,5,0)</f>
        <v>29</v>
      </c>
      <c r="D2372" t="str">
        <f>VLOOKUP(H2372,estados!C:F,4,0)</f>
        <v>Bahia</v>
      </c>
      <c r="E2372" t="str">
        <f>VLOOKUP(H2372,estados!C:F,2,0)</f>
        <v>Nordeste</v>
      </c>
      <c r="F2372" t="str">
        <f>municipios[[#This Row],[MUNICÍPIO - IBGE]]</f>
        <v>Irecê</v>
      </c>
      <c r="G2372">
        <f>VLOOKUP(H2372,estados!C:F,3,0)</f>
        <v>417</v>
      </c>
      <c r="H2372" t="str">
        <f>municipios[[#This Row],[UF]]</f>
        <v>BA</v>
      </c>
      <c r="I2372" t="str">
        <f t="shared" si="37"/>
        <v>291460</v>
      </c>
    </row>
    <row r="2373" spans="1:9" x14ac:dyDescent="0.25">
      <c r="A2373">
        <f>municipios[[#This Row],[CÓDIGO DO MUNICÍPIO - TOM]]</f>
        <v>3595</v>
      </c>
      <c r="B2373">
        <f>municipios[[#This Row],[CÓDIGO DO MUNICÍPIO - IBGE]]</f>
        <v>2914703</v>
      </c>
      <c r="C2373">
        <f>VLOOKUP(H2373,estados!C:G,5,0)</f>
        <v>29</v>
      </c>
      <c r="D2373" t="str">
        <f>VLOOKUP(H2373,estados!C:F,4,0)</f>
        <v>Bahia</v>
      </c>
      <c r="E2373" t="str">
        <f>VLOOKUP(H2373,estados!C:F,2,0)</f>
        <v>Nordeste</v>
      </c>
      <c r="F2373" t="str">
        <f>municipios[[#This Row],[MUNICÍPIO - IBGE]]</f>
        <v>Itaberaba</v>
      </c>
      <c r="G2373">
        <f>VLOOKUP(H2373,estados!C:F,3,0)</f>
        <v>417</v>
      </c>
      <c r="H2373" t="str">
        <f>municipios[[#This Row],[UF]]</f>
        <v>BA</v>
      </c>
      <c r="I2373" t="str">
        <f t="shared" si="37"/>
        <v>291470</v>
      </c>
    </row>
    <row r="2374" spans="1:9" x14ac:dyDescent="0.25">
      <c r="A2374">
        <f>municipios[[#This Row],[CÓDIGO DO MUNICÍPIO - TOM]]</f>
        <v>3597</v>
      </c>
      <c r="B2374">
        <f>municipios[[#This Row],[CÓDIGO DO MUNICÍPIO - IBGE]]</f>
        <v>2914802</v>
      </c>
      <c r="C2374">
        <f>VLOOKUP(H2374,estados!C:G,5,0)</f>
        <v>29</v>
      </c>
      <c r="D2374" t="str">
        <f>VLOOKUP(H2374,estados!C:F,4,0)</f>
        <v>Bahia</v>
      </c>
      <c r="E2374" t="str">
        <f>VLOOKUP(H2374,estados!C:F,2,0)</f>
        <v>Nordeste</v>
      </c>
      <c r="F2374" t="str">
        <f>municipios[[#This Row],[MUNICÍPIO - IBGE]]</f>
        <v>Itabuna</v>
      </c>
      <c r="G2374">
        <f>VLOOKUP(H2374,estados!C:F,3,0)</f>
        <v>417</v>
      </c>
      <c r="H2374" t="str">
        <f>municipios[[#This Row],[UF]]</f>
        <v>BA</v>
      </c>
      <c r="I2374" t="str">
        <f t="shared" si="37"/>
        <v>291480</v>
      </c>
    </row>
    <row r="2375" spans="1:9" x14ac:dyDescent="0.25">
      <c r="A2375">
        <f>municipios[[#This Row],[CÓDIGO DO MUNICÍPIO - TOM]]</f>
        <v>3599</v>
      </c>
      <c r="B2375">
        <f>municipios[[#This Row],[CÓDIGO DO MUNICÍPIO - IBGE]]</f>
        <v>2914901</v>
      </c>
      <c r="C2375">
        <f>VLOOKUP(H2375,estados!C:G,5,0)</f>
        <v>29</v>
      </c>
      <c r="D2375" t="str">
        <f>VLOOKUP(H2375,estados!C:F,4,0)</f>
        <v>Bahia</v>
      </c>
      <c r="E2375" t="str">
        <f>VLOOKUP(H2375,estados!C:F,2,0)</f>
        <v>Nordeste</v>
      </c>
      <c r="F2375" t="str">
        <f>municipios[[#This Row],[MUNICÍPIO - IBGE]]</f>
        <v>Itacaré</v>
      </c>
      <c r="G2375">
        <f>VLOOKUP(H2375,estados!C:F,3,0)</f>
        <v>417</v>
      </c>
      <c r="H2375" t="str">
        <f>municipios[[#This Row],[UF]]</f>
        <v>BA</v>
      </c>
      <c r="I2375" t="str">
        <f t="shared" si="37"/>
        <v>291490</v>
      </c>
    </row>
    <row r="2376" spans="1:9" x14ac:dyDescent="0.25">
      <c r="A2376">
        <f>municipios[[#This Row],[CÓDIGO DO MUNICÍPIO - TOM]]</f>
        <v>3601</v>
      </c>
      <c r="B2376">
        <f>municipios[[#This Row],[CÓDIGO DO MUNICÍPIO - IBGE]]</f>
        <v>2915007</v>
      </c>
      <c r="C2376">
        <f>VLOOKUP(H2376,estados!C:G,5,0)</f>
        <v>29</v>
      </c>
      <c r="D2376" t="str">
        <f>VLOOKUP(H2376,estados!C:F,4,0)</f>
        <v>Bahia</v>
      </c>
      <c r="E2376" t="str">
        <f>VLOOKUP(H2376,estados!C:F,2,0)</f>
        <v>Nordeste</v>
      </c>
      <c r="F2376" t="str">
        <f>municipios[[#This Row],[MUNICÍPIO - IBGE]]</f>
        <v>Itaeté</v>
      </c>
      <c r="G2376">
        <f>VLOOKUP(H2376,estados!C:F,3,0)</f>
        <v>417</v>
      </c>
      <c r="H2376" t="str">
        <f>municipios[[#This Row],[UF]]</f>
        <v>BA</v>
      </c>
      <c r="I2376" t="str">
        <f t="shared" si="37"/>
        <v>291500</v>
      </c>
    </row>
    <row r="2377" spans="1:9" x14ac:dyDescent="0.25">
      <c r="A2377">
        <f>municipios[[#This Row],[CÓDIGO DO MUNICÍPIO - TOM]]</f>
        <v>3603</v>
      </c>
      <c r="B2377">
        <f>municipios[[#This Row],[CÓDIGO DO MUNICÍPIO - IBGE]]</f>
        <v>2915106</v>
      </c>
      <c r="C2377">
        <f>VLOOKUP(H2377,estados!C:G,5,0)</f>
        <v>29</v>
      </c>
      <c r="D2377" t="str">
        <f>VLOOKUP(H2377,estados!C:F,4,0)</f>
        <v>Bahia</v>
      </c>
      <c r="E2377" t="str">
        <f>VLOOKUP(H2377,estados!C:F,2,0)</f>
        <v>Nordeste</v>
      </c>
      <c r="F2377" t="str">
        <f>municipios[[#This Row],[MUNICÍPIO - IBGE]]</f>
        <v>Itagi</v>
      </c>
      <c r="G2377">
        <f>VLOOKUP(H2377,estados!C:F,3,0)</f>
        <v>417</v>
      </c>
      <c r="H2377" t="str">
        <f>municipios[[#This Row],[UF]]</f>
        <v>BA</v>
      </c>
      <c r="I2377" t="str">
        <f t="shared" si="37"/>
        <v>291510</v>
      </c>
    </row>
    <row r="2378" spans="1:9" x14ac:dyDescent="0.25">
      <c r="A2378">
        <f>municipios[[#This Row],[CÓDIGO DO MUNICÍPIO - TOM]]</f>
        <v>3605</v>
      </c>
      <c r="B2378">
        <f>municipios[[#This Row],[CÓDIGO DO MUNICÍPIO - IBGE]]</f>
        <v>2915205</v>
      </c>
      <c r="C2378">
        <f>VLOOKUP(H2378,estados!C:G,5,0)</f>
        <v>29</v>
      </c>
      <c r="D2378" t="str">
        <f>VLOOKUP(H2378,estados!C:F,4,0)</f>
        <v>Bahia</v>
      </c>
      <c r="E2378" t="str">
        <f>VLOOKUP(H2378,estados!C:F,2,0)</f>
        <v>Nordeste</v>
      </c>
      <c r="F2378" t="str">
        <f>municipios[[#This Row],[MUNICÍPIO - IBGE]]</f>
        <v>Itagibá</v>
      </c>
      <c r="G2378">
        <f>VLOOKUP(H2378,estados!C:F,3,0)</f>
        <v>417</v>
      </c>
      <c r="H2378" t="str">
        <f>municipios[[#This Row],[UF]]</f>
        <v>BA</v>
      </c>
      <c r="I2378" t="str">
        <f t="shared" si="37"/>
        <v>291520</v>
      </c>
    </row>
    <row r="2379" spans="1:9" x14ac:dyDescent="0.25">
      <c r="A2379">
        <f>municipios[[#This Row],[CÓDIGO DO MUNICÍPIO - TOM]]</f>
        <v>3607</v>
      </c>
      <c r="B2379">
        <f>municipios[[#This Row],[CÓDIGO DO MUNICÍPIO - IBGE]]</f>
        <v>2915304</v>
      </c>
      <c r="C2379">
        <f>VLOOKUP(H2379,estados!C:G,5,0)</f>
        <v>29</v>
      </c>
      <c r="D2379" t="str">
        <f>VLOOKUP(H2379,estados!C:F,4,0)</f>
        <v>Bahia</v>
      </c>
      <c r="E2379" t="str">
        <f>VLOOKUP(H2379,estados!C:F,2,0)</f>
        <v>Nordeste</v>
      </c>
      <c r="F2379" t="str">
        <f>municipios[[#This Row],[MUNICÍPIO - IBGE]]</f>
        <v>Itagimirim</v>
      </c>
      <c r="G2379">
        <f>VLOOKUP(H2379,estados!C:F,3,0)</f>
        <v>417</v>
      </c>
      <c r="H2379" t="str">
        <f>municipios[[#This Row],[UF]]</f>
        <v>BA</v>
      </c>
      <c r="I2379" t="str">
        <f t="shared" si="37"/>
        <v>291530</v>
      </c>
    </row>
    <row r="2380" spans="1:9" x14ac:dyDescent="0.25">
      <c r="A2380">
        <f>municipios[[#This Row],[CÓDIGO DO MUNICÍPIO - TOM]]</f>
        <v>3609</v>
      </c>
      <c r="B2380">
        <f>municipios[[#This Row],[CÓDIGO DO MUNICÍPIO - IBGE]]</f>
        <v>2915403</v>
      </c>
      <c r="C2380">
        <f>VLOOKUP(H2380,estados!C:G,5,0)</f>
        <v>29</v>
      </c>
      <c r="D2380" t="str">
        <f>VLOOKUP(H2380,estados!C:F,4,0)</f>
        <v>Bahia</v>
      </c>
      <c r="E2380" t="str">
        <f>VLOOKUP(H2380,estados!C:F,2,0)</f>
        <v>Nordeste</v>
      </c>
      <c r="F2380" t="str">
        <f>municipios[[#This Row],[MUNICÍPIO - IBGE]]</f>
        <v>Itaju do Colônia</v>
      </c>
      <c r="G2380">
        <f>VLOOKUP(H2380,estados!C:F,3,0)</f>
        <v>417</v>
      </c>
      <c r="H2380" t="str">
        <f>municipios[[#This Row],[UF]]</f>
        <v>BA</v>
      </c>
      <c r="I2380" t="str">
        <f t="shared" si="37"/>
        <v>291540</v>
      </c>
    </row>
    <row r="2381" spans="1:9" x14ac:dyDescent="0.25">
      <c r="A2381">
        <f>municipios[[#This Row],[CÓDIGO DO MUNICÍPIO - TOM]]</f>
        <v>3611</v>
      </c>
      <c r="B2381">
        <f>municipios[[#This Row],[CÓDIGO DO MUNICÍPIO - IBGE]]</f>
        <v>2915502</v>
      </c>
      <c r="C2381">
        <f>VLOOKUP(H2381,estados!C:G,5,0)</f>
        <v>29</v>
      </c>
      <c r="D2381" t="str">
        <f>VLOOKUP(H2381,estados!C:F,4,0)</f>
        <v>Bahia</v>
      </c>
      <c r="E2381" t="str">
        <f>VLOOKUP(H2381,estados!C:F,2,0)</f>
        <v>Nordeste</v>
      </c>
      <c r="F2381" t="str">
        <f>municipios[[#This Row],[MUNICÍPIO - IBGE]]</f>
        <v>Itajuípe</v>
      </c>
      <c r="G2381">
        <f>VLOOKUP(H2381,estados!C:F,3,0)</f>
        <v>417</v>
      </c>
      <c r="H2381" t="str">
        <f>municipios[[#This Row],[UF]]</f>
        <v>BA</v>
      </c>
      <c r="I2381" t="str">
        <f t="shared" si="37"/>
        <v>291550</v>
      </c>
    </row>
    <row r="2382" spans="1:9" x14ac:dyDescent="0.25">
      <c r="A2382">
        <f>municipios[[#This Row],[CÓDIGO DO MUNICÍPIO - TOM]]</f>
        <v>3613</v>
      </c>
      <c r="B2382">
        <f>municipios[[#This Row],[CÓDIGO DO MUNICÍPIO - IBGE]]</f>
        <v>2915601</v>
      </c>
      <c r="C2382">
        <f>VLOOKUP(H2382,estados!C:G,5,0)</f>
        <v>29</v>
      </c>
      <c r="D2382" t="str">
        <f>VLOOKUP(H2382,estados!C:F,4,0)</f>
        <v>Bahia</v>
      </c>
      <c r="E2382" t="str">
        <f>VLOOKUP(H2382,estados!C:F,2,0)</f>
        <v>Nordeste</v>
      </c>
      <c r="F2382" t="str">
        <f>municipios[[#This Row],[MUNICÍPIO - IBGE]]</f>
        <v>Itamaraju</v>
      </c>
      <c r="G2382">
        <f>VLOOKUP(H2382,estados!C:F,3,0)</f>
        <v>417</v>
      </c>
      <c r="H2382" t="str">
        <f>municipios[[#This Row],[UF]]</f>
        <v>BA</v>
      </c>
      <c r="I2382" t="str">
        <f t="shared" si="37"/>
        <v>291560</v>
      </c>
    </row>
    <row r="2383" spans="1:9" x14ac:dyDescent="0.25">
      <c r="A2383">
        <f>municipios[[#This Row],[CÓDIGO DO MUNICÍPIO - TOM]]</f>
        <v>3615</v>
      </c>
      <c r="B2383">
        <f>municipios[[#This Row],[CÓDIGO DO MUNICÍPIO - IBGE]]</f>
        <v>2915700</v>
      </c>
      <c r="C2383">
        <f>VLOOKUP(H2383,estados!C:G,5,0)</f>
        <v>29</v>
      </c>
      <c r="D2383" t="str">
        <f>VLOOKUP(H2383,estados!C:F,4,0)</f>
        <v>Bahia</v>
      </c>
      <c r="E2383" t="str">
        <f>VLOOKUP(H2383,estados!C:F,2,0)</f>
        <v>Nordeste</v>
      </c>
      <c r="F2383" t="str">
        <f>municipios[[#This Row],[MUNICÍPIO - IBGE]]</f>
        <v>Itamari</v>
      </c>
      <c r="G2383">
        <f>VLOOKUP(H2383,estados!C:F,3,0)</f>
        <v>417</v>
      </c>
      <c r="H2383" t="str">
        <f>municipios[[#This Row],[UF]]</f>
        <v>BA</v>
      </c>
      <c r="I2383" t="str">
        <f t="shared" si="37"/>
        <v>291570</v>
      </c>
    </row>
    <row r="2384" spans="1:9" x14ac:dyDescent="0.25">
      <c r="A2384">
        <f>municipios[[#This Row],[CÓDIGO DO MUNICÍPIO - TOM]]</f>
        <v>3617</v>
      </c>
      <c r="B2384">
        <f>municipios[[#This Row],[CÓDIGO DO MUNICÍPIO - IBGE]]</f>
        <v>2915809</v>
      </c>
      <c r="C2384">
        <f>VLOOKUP(H2384,estados!C:G,5,0)</f>
        <v>29</v>
      </c>
      <c r="D2384" t="str">
        <f>VLOOKUP(H2384,estados!C:F,4,0)</f>
        <v>Bahia</v>
      </c>
      <c r="E2384" t="str">
        <f>VLOOKUP(H2384,estados!C:F,2,0)</f>
        <v>Nordeste</v>
      </c>
      <c r="F2384" t="str">
        <f>municipios[[#This Row],[MUNICÍPIO - IBGE]]</f>
        <v>Itambé</v>
      </c>
      <c r="G2384">
        <f>VLOOKUP(H2384,estados!C:F,3,0)</f>
        <v>417</v>
      </c>
      <c r="H2384" t="str">
        <f>municipios[[#This Row],[UF]]</f>
        <v>BA</v>
      </c>
      <c r="I2384" t="str">
        <f t="shared" si="37"/>
        <v>291580</v>
      </c>
    </row>
    <row r="2385" spans="1:9" x14ac:dyDescent="0.25">
      <c r="A2385">
        <f>municipios[[#This Row],[CÓDIGO DO MUNICÍPIO - TOM]]</f>
        <v>3619</v>
      </c>
      <c r="B2385">
        <f>municipios[[#This Row],[CÓDIGO DO MUNICÍPIO - IBGE]]</f>
        <v>2915908</v>
      </c>
      <c r="C2385">
        <f>VLOOKUP(H2385,estados!C:G,5,0)</f>
        <v>29</v>
      </c>
      <c r="D2385" t="str">
        <f>VLOOKUP(H2385,estados!C:F,4,0)</f>
        <v>Bahia</v>
      </c>
      <c r="E2385" t="str">
        <f>VLOOKUP(H2385,estados!C:F,2,0)</f>
        <v>Nordeste</v>
      </c>
      <c r="F2385" t="str">
        <f>municipios[[#This Row],[MUNICÍPIO - IBGE]]</f>
        <v>Itanagra</v>
      </c>
      <c r="G2385">
        <f>VLOOKUP(H2385,estados!C:F,3,0)</f>
        <v>417</v>
      </c>
      <c r="H2385" t="str">
        <f>municipios[[#This Row],[UF]]</f>
        <v>BA</v>
      </c>
      <c r="I2385" t="str">
        <f t="shared" si="37"/>
        <v>291590</v>
      </c>
    </row>
    <row r="2386" spans="1:9" x14ac:dyDescent="0.25">
      <c r="A2386">
        <f>municipios[[#This Row],[CÓDIGO DO MUNICÍPIO - TOM]]</f>
        <v>3621</v>
      </c>
      <c r="B2386">
        <f>municipios[[#This Row],[CÓDIGO DO MUNICÍPIO - IBGE]]</f>
        <v>2916005</v>
      </c>
      <c r="C2386">
        <f>VLOOKUP(H2386,estados!C:G,5,0)</f>
        <v>29</v>
      </c>
      <c r="D2386" t="str">
        <f>VLOOKUP(H2386,estados!C:F,4,0)</f>
        <v>Bahia</v>
      </c>
      <c r="E2386" t="str">
        <f>VLOOKUP(H2386,estados!C:F,2,0)</f>
        <v>Nordeste</v>
      </c>
      <c r="F2386" t="str">
        <f>municipios[[#This Row],[MUNICÍPIO - IBGE]]</f>
        <v>Itanhém</v>
      </c>
      <c r="G2386">
        <f>VLOOKUP(H2386,estados!C:F,3,0)</f>
        <v>417</v>
      </c>
      <c r="H2386" t="str">
        <f>municipios[[#This Row],[UF]]</f>
        <v>BA</v>
      </c>
      <c r="I2386" t="str">
        <f t="shared" si="37"/>
        <v>291600</v>
      </c>
    </row>
    <row r="2387" spans="1:9" x14ac:dyDescent="0.25">
      <c r="A2387">
        <f>municipios[[#This Row],[CÓDIGO DO MUNICÍPIO - TOM]]</f>
        <v>3623</v>
      </c>
      <c r="B2387">
        <f>municipios[[#This Row],[CÓDIGO DO MUNICÍPIO - IBGE]]</f>
        <v>2916104</v>
      </c>
      <c r="C2387">
        <f>VLOOKUP(H2387,estados!C:G,5,0)</f>
        <v>29</v>
      </c>
      <c r="D2387" t="str">
        <f>VLOOKUP(H2387,estados!C:F,4,0)</f>
        <v>Bahia</v>
      </c>
      <c r="E2387" t="str">
        <f>VLOOKUP(H2387,estados!C:F,2,0)</f>
        <v>Nordeste</v>
      </c>
      <c r="F2387" t="str">
        <f>municipios[[#This Row],[MUNICÍPIO - IBGE]]</f>
        <v>Itaparica</v>
      </c>
      <c r="G2387">
        <f>VLOOKUP(H2387,estados!C:F,3,0)</f>
        <v>417</v>
      </c>
      <c r="H2387" t="str">
        <f>municipios[[#This Row],[UF]]</f>
        <v>BA</v>
      </c>
      <c r="I2387" t="str">
        <f t="shared" si="37"/>
        <v>291610</v>
      </c>
    </row>
    <row r="2388" spans="1:9" x14ac:dyDescent="0.25">
      <c r="A2388">
        <f>municipios[[#This Row],[CÓDIGO DO MUNICÍPIO - TOM]]</f>
        <v>3625</v>
      </c>
      <c r="B2388">
        <f>municipios[[#This Row],[CÓDIGO DO MUNICÍPIO - IBGE]]</f>
        <v>2916203</v>
      </c>
      <c r="C2388">
        <f>VLOOKUP(H2388,estados!C:G,5,0)</f>
        <v>29</v>
      </c>
      <c r="D2388" t="str">
        <f>VLOOKUP(H2388,estados!C:F,4,0)</f>
        <v>Bahia</v>
      </c>
      <c r="E2388" t="str">
        <f>VLOOKUP(H2388,estados!C:F,2,0)</f>
        <v>Nordeste</v>
      </c>
      <c r="F2388" t="str">
        <f>municipios[[#This Row],[MUNICÍPIO - IBGE]]</f>
        <v>Itapé</v>
      </c>
      <c r="G2388">
        <f>VLOOKUP(H2388,estados!C:F,3,0)</f>
        <v>417</v>
      </c>
      <c r="H2388" t="str">
        <f>municipios[[#This Row],[UF]]</f>
        <v>BA</v>
      </c>
      <c r="I2388" t="str">
        <f t="shared" si="37"/>
        <v>291620</v>
      </c>
    </row>
    <row r="2389" spans="1:9" x14ac:dyDescent="0.25">
      <c r="A2389">
        <f>municipios[[#This Row],[CÓDIGO DO MUNICÍPIO - TOM]]</f>
        <v>3627</v>
      </c>
      <c r="B2389">
        <f>municipios[[#This Row],[CÓDIGO DO MUNICÍPIO - IBGE]]</f>
        <v>2916302</v>
      </c>
      <c r="C2389">
        <f>VLOOKUP(H2389,estados!C:G,5,0)</f>
        <v>29</v>
      </c>
      <c r="D2389" t="str">
        <f>VLOOKUP(H2389,estados!C:F,4,0)</f>
        <v>Bahia</v>
      </c>
      <c r="E2389" t="str">
        <f>VLOOKUP(H2389,estados!C:F,2,0)</f>
        <v>Nordeste</v>
      </c>
      <c r="F2389" t="str">
        <f>municipios[[#This Row],[MUNICÍPIO - IBGE]]</f>
        <v>Itapebi</v>
      </c>
      <c r="G2389">
        <f>VLOOKUP(H2389,estados!C:F,3,0)</f>
        <v>417</v>
      </c>
      <c r="H2389" t="str">
        <f>municipios[[#This Row],[UF]]</f>
        <v>BA</v>
      </c>
      <c r="I2389" t="str">
        <f t="shared" si="37"/>
        <v>291630</v>
      </c>
    </row>
    <row r="2390" spans="1:9" x14ac:dyDescent="0.25">
      <c r="A2390">
        <f>municipios[[#This Row],[CÓDIGO DO MUNICÍPIO - TOM]]</f>
        <v>3629</v>
      </c>
      <c r="B2390">
        <f>municipios[[#This Row],[CÓDIGO DO MUNICÍPIO - IBGE]]</f>
        <v>2916401</v>
      </c>
      <c r="C2390">
        <f>VLOOKUP(H2390,estados!C:G,5,0)</f>
        <v>29</v>
      </c>
      <c r="D2390" t="str">
        <f>VLOOKUP(H2390,estados!C:F,4,0)</f>
        <v>Bahia</v>
      </c>
      <c r="E2390" t="str">
        <f>VLOOKUP(H2390,estados!C:F,2,0)</f>
        <v>Nordeste</v>
      </c>
      <c r="F2390" t="str">
        <f>municipios[[#This Row],[MUNICÍPIO - IBGE]]</f>
        <v>Itapetinga</v>
      </c>
      <c r="G2390">
        <f>VLOOKUP(H2390,estados!C:F,3,0)</f>
        <v>417</v>
      </c>
      <c r="H2390" t="str">
        <f>municipios[[#This Row],[UF]]</f>
        <v>BA</v>
      </c>
      <c r="I2390" t="str">
        <f t="shared" si="37"/>
        <v>291640</v>
      </c>
    </row>
    <row r="2391" spans="1:9" x14ac:dyDescent="0.25">
      <c r="A2391">
        <f>municipios[[#This Row],[CÓDIGO DO MUNICÍPIO - TOM]]</f>
        <v>3631</v>
      </c>
      <c r="B2391">
        <f>municipios[[#This Row],[CÓDIGO DO MUNICÍPIO - IBGE]]</f>
        <v>2916500</v>
      </c>
      <c r="C2391">
        <f>VLOOKUP(H2391,estados!C:G,5,0)</f>
        <v>29</v>
      </c>
      <c r="D2391" t="str">
        <f>VLOOKUP(H2391,estados!C:F,4,0)</f>
        <v>Bahia</v>
      </c>
      <c r="E2391" t="str">
        <f>VLOOKUP(H2391,estados!C:F,2,0)</f>
        <v>Nordeste</v>
      </c>
      <c r="F2391" t="str">
        <f>municipios[[#This Row],[MUNICÍPIO - IBGE]]</f>
        <v>Itapicuru</v>
      </c>
      <c r="G2391">
        <f>VLOOKUP(H2391,estados!C:F,3,0)</f>
        <v>417</v>
      </c>
      <c r="H2391" t="str">
        <f>municipios[[#This Row],[UF]]</f>
        <v>BA</v>
      </c>
      <c r="I2391" t="str">
        <f t="shared" si="37"/>
        <v>291650</v>
      </c>
    </row>
    <row r="2392" spans="1:9" x14ac:dyDescent="0.25">
      <c r="A2392">
        <f>municipios[[#This Row],[CÓDIGO DO MUNICÍPIO - TOM]]</f>
        <v>3633</v>
      </c>
      <c r="B2392">
        <f>municipios[[#This Row],[CÓDIGO DO MUNICÍPIO - IBGE]]</f>
        <v>2916609</v>
      </c>
      <c r="C2392">
        <f>VLOOKUP(H2392,estados!C:G,5,0)</f>
        <v>29</v>
      </c>
      <c r="D2392" t="str">
        <f>VLOOKUP(H2392,estados!C:F,4,0)</f>
        <v>Bahia</v>
      </c>
      <c r="E2392" t="str">
        <f>VLOOKUP(H2392,estados!C:F,2,0)</f>
        <v>Nordeste</v>
      </c>
      <c r="F2392" t="str">
        <f>municipios[[#This Row],[MUNICÍPIO - IBGE]]</f>
        <v>Itapitanga</v>
      </c>
      <c r="G2392">
        <f>VLOOKUP(H2392,estados!C:F,3,0)</f>
        <v>417</v>
      </c>
      <c r="H2392" t="str">
        <f>municipios[[#This Row],[UF]]</f>
        <v>BA</v>
      </c>
      <c r="I2392" t="str">
        <f t="shared" si="37"/>
        <v>291660</v>
      </c>
    </row>
    <row r="2393" spans="1:9" x14ac:dyDescent="0.25">
      <c r="A2393">
        <f>municipios[[#This Row],[CÓDIGO DO MUNICÍPIO - TOM]]</f>
        <v>3635</v>
      </c>
      <c r="B2393">
        <f>municipios[[#This Row],[CÓDIGO DO MUNICÍPIO - IBGE]]</f>
        <v>2916708</v>
      </c>
      <c r="C2393">
        <f>VLOOKUP(H2393,estados!C:G,5,0)</f>
        <v>29</v>
      </c>
      <c r="D2393" t="str">
        <f>VLOOKUP(H2393,estados!C:F,4,0)</f>
        <v>Bahia</v>
      </c>
      <c r="E2393" t="str">
        <f>VLOOKUP(H2393,estados!C:F,2,0)</f>
        <v>Nordeste</v>
      </c>
      <c r="F2393" t="str">
        <f>municipios[[#This Row],[MUNICÍPIO - IBGE]]</f>
        <v>Itaquara</v>
      </c>
      <c r="G2393">
        <f>VLOOKUP(H2393,estados!C:F,3,0)</f>
        <v>417</v>
      </c>
      <c r="H2393" t="str">
        <f>municipios[[#This Row],[UF]]</f>
        <v>BA</v>
      </c>
      <c r="I2393" t="str">
        <f t="shared" si="37"/>
        <v>291670</v>
      </c>
    </row>
    <row r="2394" spans="1:9" x14ac:dyDescent="0.25">
      <c r="A2394">
        <f>municipios[[#This Row],[CÓDIGO DO MUNICÍPIO - TOM]]</f>
        <v>3637</v>
      </c>
      <c r="B2394">
        <f>municipios[[#This Row],[CÓDIGO DO MUNICÍPIO - IBGE]]</f>
        <v>2916807</v>
      </c>
      <c r="C2394">
        <f>VLOOKUP(H2394,estados!C:G,5,0)</f>
        <v>29</v>
      </c>
      <c r="D2394" t="str">
        <f>VLOOKUP(H2394,estados!C:F,4,0)</f>
        <v>Bahia</v>
      </c>
      <c r="E2394" t="str">
        <f>VLOOKUP(H2394,estados!C:F,2,0)</f>
        <v>Nordeste</v>
      </c>
      <c r="F2394" t="str">
        <f>municipios[[#This Row],[MUNICÍPIO - IBGE]]</f>
        <v>Itarantim</v>
      </c>
      <c r="G2394">
        <f>VLOOKUP(H2394,estados!C:F,3,0)</f>
        <v>417</v>
      </c>
      <c r="H2394" t="str">
        <f>municipios[[#This Row],[UF]]</f>
        <v>BA</v>
      </c>
      <c r="I2394" t="str">
        <f t="shared" si="37"/>
        <v>291680</v>
      </c>
    </row>
    <row r="2395" spans="1:9" x14ac:dyDescent="0.25">
      <c r="A2395">
        <f>municipios[[#This Row],[CÓDIGO DO MUNICÍPIO - TOM]]</f>
        <v>3639</v>
      </c>
      <c r="B2395">
        <f>municipios[[#This Row],[CÓDIGO DO MUNICÍPIO - IBGE]]</f>
        <v>2916906</v>
      </c>
      <c r="C2395">
        <f>VLOOKUP(H2395,estados!C:G,5,0)</f>
        <v>29</v>
      </c>
      <c r="D2395" t="str">
        <f>VLOOKUP(H2395,estados!C:F,4,0)</f>
        <v>Bahia</v>
      </c>
      <c r="E2395" t="str">
        <f>VLOOKUP(H2395,estados!C:F,2,0)</f>
        <v>Nordeste</v>
      </c>
      <c r="F2395" t="str">
        <f>municipios[[#This Row],[MUNICÍPIO - IBGE]]</f>
        <v>Itiruçu</v>
      </c>
      <c r="G2395">
        <f>VLOOKUP(H2395,estados!C:F,3,0)</f>
        <v>417</v>
      </c>
      <c r="H2395" t="str">
        <f>municipios[[#This Row],[UF]]</f>
        <v>BA</v>
      </c>
      <c r="I2395" t="str">
        <f t="shared" si="37"/>
        <v>291690</v>
      </c>
    </row>
    <row r="2396" spans="1:9" x14ac:dyDescent="0.25">
      <c r="A2396">
        <f>municipios[[#This Row],[CÓDIGO DO MUNICÍPIO - TOM]]</f>
        <v>3641</v>
      </c>
      <c r="B2396">
        <f>municipios[[#This Row],[CÓDIGO DO MUNICÍPIO - IBGE]]</f>
        <v>2917003</v>
      </c>
      <c r="C2396">
        <f>VLOOKUP(H2396,estados!C:G,5,0)</f>
        <v>29</v>
      </c>
      <c r="D2396" t="str">
        <f>VLOOKUP(H2396,estados!C:F,4,0)</f>
        <v>Bahia</v>
      </c>
      <c r="E2396" t="str">
        <f>VLOOKUP(H2396,estados!C:F,2,0)</f>
        <v>Nordeste</v>
      </c>
      <c r="F2396" t="str">
        <f>municipios[[#This Row],[MUNICÍPIO - IBGE]]</f>
        <v>Itiúba</v>
      </c>
      <c r="G2396">
        <f>VLOOKUP(H2396,estados!C:F,3,0)</f>
        <v>417</v>
      </c>
      <c r="H2396" t="str">
        <f>municipios[[#This Row],[UF]]</f>
        <v>BA</v>
      </c>
      <c r="I2396" t="str">
        <f t="shared" si="37"/>
        <v>291700</v>
      </c>
    </row>
    <row r="2397" spans="1:9" x14ac:dyDescent="0.25">
      <c r="A2397">
        <f>municipios[[#This Row],[CÓDIGO DO MUNICÍPIO - TOM]]</f>
        <v>3643</v>
      </c>
      <c r="B2397">
        <f>municipios[[#This Row],[CÓDIGO DO MUNICÍPIO - IBGE]]</f>
        <v>2917102</v>
      </c>
      <c r="C2397">
        <f>VLOOKUP(H2397,estados!C:G,5,0)</f>
        <v>29</v>
      </c>
      <c r="D2397" t="str">
        <f>VLOOKUP(H2397,estados!C:F,4,0)</f>
        <v>Bahia</v>
      </c>
      <c r="E2397" t="str">
        <f>VLOOKUP(H2397,estados!C:F,2,0)</f>
        <v>Nordeste</v>
      </c>
      <c r="F2397" t="str">
        <f>municipios[[#This Row],[MUNICÍPIO - IBGE]]</f>
        <v>Itororó</v>
      </c>
      <c r="G2397">
        <f>VLOOKUP(H2397,estados!C:F,3,0)</f>
        <v>417</v>
      </c>
      <c r="H2397" t="str">
        <f>municipios[[#This Row],[UF]]</f>
        <v>BA</v>
      </c>
      <c r="I2397" t="str">
        <f t="shared" si="37"/>
        <v>291710</v>
      </c>
    </row>
    <row r="2398" spans="1:9" x14ac:dyDescent="0.25">
      <c r="A2398">
        <f>municipios[[#This Row],[CÓDIGO DO MUNICÍPIO - TOM]]</f>
        <v>3645</v>
      </c>
      <c r="B2398">
        <f>municipios[[#This Row],[CÓDIGO DO MUNICÍPIO - IBGE]]</f>
        <v>2917201</v>
      </c>
      <c r="C2398">
        <f>VLOOKUP(H2398,estados!C:G,5,0)</f>
        <v>29</v>
      </c>
      <c r="D2398" t="str">
        <f>VLOOKUP(H2398,estados!C:F,4,0)</f>
        <v>Bahia</v>
      </c>
      <c r="E2398" t="str">
        <f>VLOOKUP(H2398,estados!C:F,2,0)</f>
        <v>Nordeste</v>
      </c>
      <c r="F2398" t="str">
        <f>municipios[[#This Row],[MUNICÍPIO - IBGE]]</f>
        <v>Ituaçu</v>
      </c>
      <c r="G2398">
        <f>VLOOKUP(H2398,estados!C:F,3,0)</f>
        <v>417</v>
      </c>
      <c r="H2398" t="str">
        <f>municipios[[#This Row],[UF]]</f>
        <v>BA</v>
      </c>
      <c r="I2398" t="str">
        <f t="shared" si="37"/>
        <v>291720</v>
      </c>
    </row>
    <row r="2399" spans="1:9" x14ac:dyDescent="0.25">
      <c r="A2399">
        <f>municipios[[#This Row],[CÓDIGO DO MUNICÍPIO - TOM]]</f>
        <v>3647</v>
      </c>
      <c r="B2399">
        <f>municipios[[#This Row],[CÓDIGO DO MUNICÍPIO - IBGE]]</f>
        <v>2917300</v>
      </c>
      <c r="C2399">
        <f>VLOOKUP(H2399,estados!C:G,5,0)</f>
        <v>29</v>
      </c>
      <c r="D2399" t="str">
        <f>VLOOKUP(H2399,estados!C:F,4,0)</f>
        <v>Bahia</v>
      </c>
      <c r="E2399" t="str">
        <f>VLOOKUP(H2399,estados!C:F,2,0)</f>
        <v>Nordeste</v>
      </c>
      <c r="F2399" t="str">
        <f>municipios[[#This Row],[MUNICÍPIO - IBGE]]</f>
        <v>Ituberá</v>
      </c>
      <c r="G2399">
        <f>VLOOKUP(H2399,estados!C:F,3,0)</f>
        <v>417</v>
      </c>
      <c r="H2399" t="str">
        <f>municipios[[#This Row],[UF]]</f>
        <v>BA</v>
      </c>
      <c r="I2399" t="str">
        <f t="shared" si="37"/>
        <v>291730</v>
      </c>
    </row>
    <row r="2400" spans="1:9" x14ac:dyDescent="0.25">
      <c r="A2400">
        <f>municipios[[#This Row],[CÓDIGO DO MUNICÍPIO - TOM]]</f>
        <v>3649</v>
      </c>
      <c r="B2400">
        <f>municipios[[#This Row],[CÓDIGO DO MUNICÍPIO - IBGE]]</f>
        <v>2917409</v>
      </c>
      <c r="C2400">
        <f>VLOOKUP(H2400,estados!C:G,5,0)</f>
        <v>29</v>
      </c>
      <c r="D2400" t="str">
        <f>VLOOKUP(H2400,estados!C:F,4,0)</f>
        <v>Bahia</v>
      </c>
      <c r="E2400" t="str">
        <f>VLOOKUP(H2400,estados!C:F,2,0)</f>
        <v>Nordeste</v>
      </c>
      <c r="F2400" t="str">
        <f>municipios[[#This Row],[MUNICÍPIO - IBGE]]</f>
        <v>Jacaraci</v>
      </c>
      <c r="G2400">
        <f>VLOOKUP(H2400,estados!C:F,3,0)</f>
        <v>417</v>
      </c>
      <c r="H2400" t="str">
        <f>municipios[[#This Row],[UF]]</f>
        <v>BA</v>
      </c>
      <c r="I2400" t="str">
        <f t="shared" si="37"/>
        <v>291740</v>
      </c>
    </row>
    <row r="2401" spans="1:9" x14ac:dyDescent="0.25">
      <c r="A2401">
        <f>municipios[[#This Row],[CÓDIGO DO MUNICÍPIO - TOM]]</f>
        <v>3651</v>
      </c>
      <c r="B2401">
        <f>municipios[[#This Row],[CÓDIGO DO MUNICÍPIO - IBGE]]</f>
        <v>2917508</v>
      </c>
      <c r="C2401">
        <f>VLOOKUP(H2401,estados!C:G,5,0)</f>
        <v>29</v>
      </c>
      <c r="D2401" t="str">
        <f>VLOOKUP(H2401,estados!C:F,4,0)</f>
        <v>Bahia</v>
      </c>
      <c r="E2401" t="str">
        <f>VLOOKUP(H2401,estados!C:F,2,0)</f>
        <v>Nordeste</v>
      </c>
      <c r="F2401" t="str">
        <f>municipios[[#This Row],[MUNICÍPIO - IBGE]]</f>
        <v>Jacobina</v>
      </c>
      <c r="G2401">
        <f>VLOOKUP(H2401,estados!C:F,3,0)</f>
        <v>417</v>
      </c>
      <c r="H2401" t="str">
        <f>municipios[[#This Row],[UF]]</f>
        <v>BA</v>
      </c>
      <c r="I2401" t="str">
        <f t="shared" si="37"/>
        <v>291750</v>
      </c>
    </row>
    <row r="2402" spans="1:9" x14ac:dyDescent="0.25">
      <c r="A2402">
        <f>municipios[[#This Row],[CÓDIGO DO MUNICÍPIO - TOM]]</f>
        <v>3653</v>
      </c>
      <c r="B2402">
        <f>municipios[[#This Row],[CÓDIGO DO MUNICÍPIO - IBGE]]</f>
        <v>2917607</v>
      </c>
      <c r="C2402">
        <f>VLOOKUP(H2402,estados!C:G,5,0)</f>
        <v>29</v>
      </c>
      <c r="D2402" t="str">
        <f>VLOOKUP(H2402,estados!C:F,4,0)</f>
        <v>Bahia</v>
      </c>
      <c r="E2402" t="str">
        <f>VLOOKUP(H2402,estados!C:F,2,0)</f>
        <v>Nordeste</v>
      </c>
      <c r="F2402" t="str">
        <f>municipios[[#This Row],[MUNICÍPIO - IBGE]]</f>
        <v>Jaguaquara</v>
      </c>
      <c r="G2402">
        <f>VLOOKUP(H2402,estados!C:F,3,0)</f>
        <v>417</v>
      </c>
      <c r="H2402" t="str">
        <f>municipios[[#This Row],[UF]]</f>
        <v>BA</v>
      </c>
      <c r="I2402" t="str">
        <f t="shared" si="37"/>
        <v>291760</v>
      </c>
    </row>
    <row r="2403" spans="1:9" x14ac:dyDescent="0.25">
      <c r="A2403">
        <f>municipios[[#This Row],[CÓDIGO DO MUNICÍPIO - TOM]]</f>
        <v>3655</v>
      </c>
      <c r="B2403">
        <f>municipios[[#This Row],[CÓDIGO DO MUNICÍPIO - IBGE]]</f>
        <v>2917706</v>
      </c>
      <c r="C2403">
        <f>VLOOKUP(H2403,estados!C:G,5,0)</f>
        <v>29</v>
      </c>
      <c r="D2403" t="str">
        <f>VLOOKUP(H2403,estados!C:F,4,0)</f>
        <v>Bahia</v>
      </c>
      <c r="E2403" t="str">
        <f>VLOOKUP(H2403,estados!C:F,2,0)</f>
        <v>Nordeste</v>
      </c>
      <c r="F2403" t="str">
        <f>municipios[[#This Row],[MUNICÍPIO - IBGE]]</f>
        <v>Jaguarari</v>
      </c>
      <c r="G2403">
        <f>VLOOKUP(H2403,estados!C:F,3,0)</f>
        <v>417</v>
      </c>
      <c r="H2403" t="str">
        <f>municipios[[#This Row],[UF]]</f>
        <v>BA</v>
      </c>
      <c r="I2403" t="str">
        <f t="shared" si="37"/>
        <v>291770</v>
      </c>
    </row>
    <row r="2404" spans="1:9" x14ac:dyDescent="0.25">
      <c r="A2404">
        <f>municipios[[#This Row],[CÓDIGO DO MUNICÍPIO - TOM]]</f>
        <v>3657</v>
      </c>
      <c r="B2404">
        <f>municipios[[#This Row],[CÓDIGO DO MUNICÍPIO - IBGE]]</f>
        <v>2917805</v>
      </c>
      <c r="C2404">
        <f>VLOOKUP(H2404,estados!C:G,5,0)</f>
        <v>29</v>
      </c>
      <c r="D2404" t="str">
        <f>VLOOKUP(H2404,estados!C:F,4,0)</f>
        <v>Bahia</v>
      </c>
      <c r="E2404" t="str">
        <f>VLOOKUP(H2404,estados!C:F,2,0)</f>
        <v>Nordeste</v>
      </c>
      <c r="F2404" t="str">
        <f>municipios[[#This Row],[MUNICÍPIO - IBGE]]</f>
        <v>Jaguaripe</v>
      </c>
      <c r="G2404">
        <f>VLOOKUP(H2404,estados!C:F,3,0)</f>
        <v>417</v>
      </c>
      <c r="H2404" t="str">
        <f>municipios[[#This Row],[UF]]</f>
        <v>BA</v>
      </c>
      <c r="I2404" t="str">
        <f t="shared" si="37"/>
        <v>291780</v>
      </c>
    </row>
    <row r="2405" spans="1:9" x14ac:dyDescent="0.25">
      <c r="A2405">
        <f>municipios[[#This Row],[CÓDIGO DO MUNICÍPIO - TOM]]</f>
        <v>3659</v>
      </c>
      <c r="B2405">
        <f>municipios[[#This Row],[CÓDIGO DO MUNICÍPIO - IBGE]]</f>
        <v>2917904</v>
      </c>
      <c r="C2405">
        <f>VLOOKUP(H2405,estados!C:G,5,0)</f>
        <v>29</v>
      </c>
      <c r="D2405" t="str">
        <f>VLOOKUP(H2405,estados!C:F,4,0)</f>
        <v>Bahia</v>
      </c>
      <c r="E2405" t="str">
        <f>VLOOKUP(H2405,estados!C:F,2,0)</f>
        <v>Nordeste</v>
      </c>
      <c r="F2405" t="str">
        <f>municipios[[#This Row],[MUNICÍPIO - IBGE]]</f>
        <v>Jandaíra</v>
      </c>
      <c r="G2405">
        <f>VLOOKUP(H2405,estados!C:F,3,0)</f>
        <v>417</v>
      </c>
      <c r="H2405" t="str">
        <f>municipios[[#This Row],[UF]]</f>
        <v>BA</v>
      </c>
      <c r="I2405" t="str">
        <f t="shared" si="37"/>
        <v>291790</v>
      </c>
    </row>
    <row r="2406" spans="1:9" x14ac:dyDescent="0.25">
      <c r="A2406">
        <f>municipios[[#This Row],[CÓDIGO DO MUNICÍPIO - TOM]]</f>
        <v>3661</v>
      </c>
      <c r="B2406">
        <f>municipios[[#This Row],[CÓDIGO DO MUNICÍPIO - IBGE]]</f>
        <v>2918001</v>
      </c>
      <c r="C2406">
        <f>VLOOKUP(H2406,estados!C:G,5,0)</f>
        <v>29</v>
      </c>
      <c r="D2406" t="str">
        <f>VLOOKUP(H2406,estados!C:F,4,0)</f>
        <v>Bahia</v>
      </c>
      <c r="E2406" t="str">
        <f>VLOOKUP(H2406,estados!C:F,2,0)</f>
        <v>Nordeste</v>
      </c>
      <c r="F2406" t="str">
        <f>municipios[[#This Row],[MUNICÍPIO - IBGE]]</f>
        <v>Jequié</v>
      </c>
      <c r="G2406">
        <f>VLOOKUP(H2406,estados!C:F,3,0)</f>
        <v>417</v>
      </c>
      <c r="H2406" t="str">
        <f>municipios[[#This Row],[UF]]</f>
        <v>BA</v>
      </c>
      <c r="I2406" t="str">
        <f t="shared" si="37"/>
        <v>291800</v>
      </c>
    </row>
    <row r="2407" spans="1:9" x14ac:dyDescent="0.25">
      <c r="A2407">
        <f>municipios[[#This Row],[CÓDIGO DO MUNICÍPIO - TOM]]</f>
        <v>3663</v>
      </c>
      <c r="B2407">
        <f>municipios[[#This Row],[CÓDIGO DO MUNICÍPIO - IBGE]]</f>
        <v>2918100</v>
      </c>
      <c r="C2407">
        <f>VLOOKUP(H2407,estados!C:G,5,0)</f>
        <v>29</v>
      </c>
      <c r="D2407" t="str">
        <f>VLOOKUP(H2407,estados!C:F,4,0)</f>
        <v>Bahia</v>
      </c>
      <c r="E2407" t="str">
        <f>VLOOKUP(H2407,estados!C:F,2,0)</f>
        <v>Nordeste</v>
      </c>
      <c r="F2407" t="str">
        <f>municipios[[#This Row],[MUNICÍPIO - IBGE]]</f>
        <v>Jeremoabo</v>
      </c>
      <c r="G2407">
        <f>VLOOKUP(H2407,estados!C:F,3,0)</f>
        <v>417</v>
      </c>
      <c r="H2407" t="str">
        <f>municipios[[#This Row],[UF]]</f>
        <v>BA</v>
      </c>
      <c r="I2407" t="str">
        <f t="shared" si="37"/>
        <v>291810</v>
      </c>
    </row>
    <row r="2408" spans="1:9" x14ac:dyDescent="0.25">
      <c r="A2408">
        <f>municipios[[#This Row],[CÓDIGO DO MUNICÍPIO - TOM]]</f>
        <v>3665</v>
      </c>
      <c r="B2408">
        <f>municipios[[#This Row],[CÓDIGO DO MUNICÍPIO - IBGE]]</f>
        <v>2918209</v>
      </c>
      <c r="C2408">
        <f>VLOOKUP(H2408,estados!C:G,5,0)</f>
        <v>29</v>
      </c>
      <c r="D2408" t="str">
        <f>VLOOKUP(H2408,estados!C:F,4,0)</f>
        <v>Bahia</v>
      </c>
      <c r="E2408" t="str">
        <f>VLOOKUP(H2408,estados!C:F,2,0)</f>
        <v>Nordeste</v>
      </c>
      <c r="F2408" t="str">
        <f>municipios[[#This Row],[MUNICÍPIO - IBGE]]</f>
        <v>Jiquiriçá</v>
      </c>
      <c r="G2408">
        <f>VLOOKUP(H2408,estados!C:F,3,0)</f>
        <v>417</v>
      </c>
      <c r="H2408" t="str">
        <f>municipios[[#This Row],[UF]]</f>
        <v>BA</v>
      </c>
      <c r="I2408" t="str">
        <f t="shared" si="37"/>
        <v>291820</v>
      </c>
    </row>
    <row r="2409" spans="1:9" x14ac:dyDescent="0.25">
      <c r="A2409">
        <f>municipios[[#This Row],[CÓDIGO DO MUNICÍPIO - TOM]]</f>
        <v>3667</v>
      </c>
      <c r="B2409">
        <f>municipios[[#This Row],[CÓDIGO DO MUNICÍPIO - IBGE]]</f>
        <v>2918308</v>
      </c>
      <c r="C2409">
        <f>VLOOKUP(H2409,estados!C:G,5,0)</f>
        <v>29</v>
      </c>
      <c r="D2409" t="str">
        <f>VLOOKUP(H2409,estados!C:F,4,0)</f>
        <v>Bahia</v>
      </c>
      <c r="E2409" t="str">
        <f>VLOOKUP(H2409,estados!C:F,2,0)</f>
        <v>Nordeste</v>
      </c>
      <c r="F2409" t="str">
        <f>municipios[[#This Row],[MUNICÍPIO - IBGE]]</f>
        <v>Jitaúna</v>
      </c>
      <c r="G2409">
        <f>VLOOKUP(H2409,estados!C:F,3,0)</f>
        <v>417</v>
      </c>
      <c r="H2409" t="str">
        <f>municipios[[#This Row],[UF]]</f>
        <v>BA</v>
      </c>
      <c r="I2409" t="str">
        <f t="shared" si="37"/>
        <v>291830</v>
      </c>
    </row>
    <row r="2410" spans="1:9" x14ac:dyDescent="0.25">
      <c r="A2410">
        <f>municipios[[#This Row],[CÓDIGO DO MUNICÍPIO - TOM]]</f>
        <v>3669</v>
      </c>
      <c r="B2410">
        <f>municipios[[#This Row],[CÓDIGO DO MUNICÍPIO - IBGE]]</f>
        <v>2918407</v>
      </c>
      <c r="C2410">
        <f>VLOOKUP(H2410,estados!C:G,5,0)</f>
        <v>29</v>
      </c>
      <c r="D2410" t="str">
        <f>VLOOKUP(H2410,estados!C:F,4,0)</f>
        <v>Bahia</v>
      </c>
      <c r="E2410" t="str">
        <f>VLOOKUP(H2410,estados!C:F,2,0)</f>
        <v>Nordeste</v>
      </c>
      <c r="F2410" t="str">
        <f>municipios[[#This Row],[MUNICÍPIO - IBGE]]</f>
        <v>Juazeiro</v>
      </c>
      <c r="G2410">
        <f>VLOOKUP(H2410,estados!C:F,3,0)</f>
        <v>417</v>
      </c>
      <c r="H2410" t="str">
        <f>municipios[[#This Row],[UF]]</f>
        <v>BA</v>
      </c>
      <c r="I2410" t="str">
        <f t="shared" si="37"/>
        <v>291840</v>
      </c>
    </row>
    <row r="2411" spans="1:9" x14ac:dyDescent="0.25">
      <c r="A2411">
        <f>municipios[[#This Row],[CÓDIGO DO MUNICÍPIO - TOM]]</f>
        <v>3671</v>
      </c>
      <c r="B2411">
        <f>municipios[[#This Row],[CÓDIGO DO MUNICÍPIO - IBGE]]</f>
        <v>2918506</v>
      </c>
      <c r="C2411">
        <f>VLOOKUP(H2411,estados!C:G,5,0)</f>
        <v>29</v>
      </c>
      <c r="D2411" t="str">
        <f>VLOOKUP(H2411,estados!C:F,4,0)</f>
        <v>Bahia</v>
      </c>
      <c r="E2411" t="str">
        <f>VLOOKUP(H2411,estados!C:F,2,0)</f>
        <v>Nordeste</v>
      </c>
      <c r="F2411" t="str">
        <f>municipios[[#This Row],[MUNICÍPIO - IBGE]]</f>
        <v>Jussara</v>
      </c>
      <c r="G2411">
        <f>VLOOKUP(H2411,estados!C:F,3,0)</f>
        <v>417</v>
      </c>
      <c r="H2411" t="str">
        <f>municipios[[#This Row],[UF]]</f>
        <v>BA</v>
      </c>
      <c r="I2411" t="str">
        <f t="shared" si="37"/>
        <v>291850</v>
      </c>
    </row>
    <row r="2412" spans="1:9" x14ac:dyDescent="0.25">
      <c r="A2412">
        <f>municipios[[#This Row],[CÓDIGO DO MUNICÍPIO - TOM]]</f>
        <v>3673</v>
      </c>
      <c r="B2412">
        <f>municipios[[#This Row],[CÓDIGO DO MUNICÍPIO - IBGE]]</f>
        <v>2918605</v>
      </c>
      <c r="C2412">
        <f>VLOOKUP(H2412,estados!C:G,5,0)</f>
        <v>29</v>
      </c>
      <c r="D2412" t="str">
        <f>VLOOKUP(H2412,estados!C:F,4,0)</f>
        <v>Bahia</v>
      </c>
      <c r="E2412" t="str">
        <f>VLOOKUP(H2412,estados!C:F,2,0)</f>
        <v>Nordeste</v>
      </c>
      <c r="F2412" t="str">
        <f>municipios[[#This Row],[MUNICÍPIO - IBGE]]</f>
        <v>Jussiape</v>
      </c>
      <c r="G2412">
        <f>VLOOKUP(H2412,estados!C:F,3,0)</f>
        <v>417</v>
      </c>
      <c r="H2412" t="str">
        <f>municipios[[#This Row],[UF]]</f>
        <v>BA</v>
      </c>
      <c r="I2412" t="str">
        <f t="shared" si="37"/>
        <v>291860</v>
      </c>
    </row>
    <row r="2413" spans="1:9" x14ac:dyDescent="0.25">
      <c r="A2413">
        <f>municipios[[#This Row],[CÓDIGO DO MUNICÍPIO - TOM]]</f>
        <v>3675</v>
      </c>
      <c r="B2413">
        <f>municipios[[#This Row],[CÓDIGO DO MUNICÍPIO - IBGE]]</f>
        <v>2918704</v>
      </c>
      <c r="C2413">
        <f>VLOOKUP(H2413,estados!C:G,5,0)</f>
        <v>29</v>
      </c>
      <c r="D2413" t="str">
        <f>VLOOKUP(H2413,estados!C:F,4,0)</f>
        <v>Bahia</v>
      </c>
      <c r="E2413" t="str">
        <f>VLOOKUP(H2413,estados!C:F,2,0)</f>
        <v>Nordeste</v>
      </c>
      <c r="F2413" t="str">
        <f>municipios[[#This Row],[MUNICÍPIO - IBGE]]</f>
        <v>Lafaiete Coutinho</v>
      </c>
      <c r="G2413">
        <f>VLOOKUP(H2413,estados!C:F,3,0)</f>
        <v>417</v>
      </c>
      <c r="H2413" t="str">
        <f>municipios[[#This Row],[UF]]</f>
        <v>BA</v>
      </c>
      <c r="I2413" t="str">
        <f t="shared" si="37"/>
        <v>291870</v>
      </c>
    </row>
    <row r="2414" spans="1:9" x14ac:dyDescent="0.25">
      <c r="A2414">
        <f>municipios[[#This Row],[CÓDIGO DO MUNICÍPIO - TOM]]</f>
        <v>3677</v>
      </c>
      <c r="B2414">
        <f>municipios[[#This Row],[CÓDIGO DO MUNICÍPIO - IBGE]]</f>
        <v>2918803</v>
      </c>
      <c r="C2414">
        <f>VLOOKUP(H2414,estados!C:G,5,0)</f>
        <v>29</v>
      </c>
      <c r="D2414" t="str">
        <f>VLOOKUP(H2414,estados!C:F,4,0)</f>
        <v>Bahia</v>
      </c>
      <c r="E2414" t="str">
        <f>VLOOKUP(H2414,estados!C:F,2,0)</f>
        <v>Nordeste</v>
      </c>
      <c r="F2414" t="str">
        <f>municipios[[#This Row],[MUNICÍPIO - IBGE]]</f>
        <v>Laje</v>
      </c>
      <c r="G2414">
        <f>VLOOKUP(H2414,estados!C:F,3,0)</f>
        <v>417</v>
      </c>
      <c r="H2414" t="str">
        <f>municipios[[#This Row],[UF]]</f>
        <v>BA</v>
      </c>
      <c r="I2414" t="str">
        <f t="shared" si="37"/>
        <v>291880</v>
      </c>
    </row>
    <row r="2415" spans="1:9" x14ac:dyDescent="0.25">
      <c r="A2415">
        <f>municipios[[#This Row],[CÓDIGO DO MUNICÍPIO - TOM]]</f>
        <v>3679</v>
      </c>
      <c r="B2415">
        <f>municipios[[#This Row],[CÓDIGO DO MUNICÍPIO - IBGE]]</f>
        <v>2918902</v>
      </c>
      <c r="C2415">
        <f>VLOOKUP(H2415,estados!C:G,5,0)</f>
        <v>29</v>
      </c>
      <c r="D2415" t="str">
        <f>VLOOKUP(H2415,estados!C:F,4,0)</f>
        <v>Bahia</v>
      </c>
      <c r="E2415" t="str">
        <f>VLOOKUP(H2415,estados!C:F,2,0)</f>
        <v>Nordeste</v>
      </c>
      <c r="F2415" t="str">
        <f>municipios[[#This Row],[MUNICÍPIO - IBGE]]</f>
        <v>Lajedão</v>
      </c>
      <c r="G2415">
        <f>VLOOKUP(H2415,estados!C:F,3,0)</f>
        <v>417</v>
      </c>
      <c r="H2415" t="str">
        <f>municipios[[#This Row],[UF]]</f>
        <v>BA</v>
      </c>
      <c r="I2415" t="str">
        <f t="shared" si="37"/>
        <v>291890</v>
      </c>
    </row>
    <row r="2416" spans="1:9" x14ac:dyDescent="0.25">
      <c r="A2416">
        <f>municipios[[#This Row],[CÓDIGO DO MUNICÍPIO - TOM]]</f>
        <v>3681</v>
      </c>
      <c r="B2416">
        <f>municipios[[#This Row],[CÓDIGO DO MUNICÍPIO - IBGE]]</f>
        <v>2919009</v>
      </c>
      <c r="C2416">
        <f>VLOOKUP(H2416,estados!C:G,5,0)</f>
        <v>29</v>
      </c>
      <c r="D2416" t="str">
        <f>VLOOKUP(H2416,estados!C:F,4,0)</f>
        <v>Bahia</v>
      </c>
      <c r="E2416" t="str">
        <f>VLOOKUP(H2416,estados!C:F,2,0)</f>
        <v>Nordeste</v>
      </c>
      <c r="F2416" t="str">
        <f>municipios[[#This Row],[MUNICÍPIO - IBGE]]</f>
        <v>Lajedinho</v>
      </c>
      <c r="G2416">
        <f>VLOOKUP(H2416,estados!C:F,3,0)</f>
        <v>417</v>
      </c>
      <c r="H2416" t="str">
        <f>municipios[[#This Row],[UF]]</f>
        <v>BA</v>
      </c>
      <c r="I2416" t="str">
        <f t="shared" si="37"/>
        <v>291900</v>
      </c>
    </row>
    <row r="2417" spans="1:9" x14ac:dyDescent="0.25">
      <c r="A2417">
        <f>municipios[[#This Row],[CÓDIGO DO MUNICÍPIO - TOM]]</f>
        <v>3683</v>
      </c>
      <c r="B2417">
        <f>municipios[[#This Row],[CÓDIGO DO MUNICÍPIO - IBGE]]</f>
        <v>2919108</v>
      </c>
      <c r="C2417">
        <f>VLOOKUP(H2417,estados!C:G,5,0)</f>
        <v>29</v>
      </c>
      <c r="D2417" t="str">
        <f>VLOOKUP(H2417,estados!C:F,4,0)</f>
        <v>Bahia</v>
      </c>
      <c r="E2417" t="str">
        <f>VLOOKUP(H2417,estados!C:F,2,0)</f>
        <v>Nordeste</v>
      </c>
      <c r="F2417" t="str">
        <f>municipios[[#This Row],[MUNICÍPIO - IBGE]]</f>
        <v>Lamarão</v>
      </c>
      <c r="G2417">
        <f>VLOOKUP(H2417,estados!C:F,3,0)</f>
        <v>417</v>
      </c>
      <c r="H2417" t="str">
        <f>municipios[[#This Row],[UF]]</f>
        <v>BA</v>
      </c>
      <c r="I2417" t="str">
        <f t="shared" si="37"/>
        <v>291910</v>
      </c>
    </row>
    <row r="2418" spans="1:9" x14ac:dyDescent="0.25">
      <c r="A2418">
        <f>municipios[[#This Row],[CÓDIGO DO MUNICÍPIO - TOM]]</f>
        <v>3685</v>
      </c>
      <c r="B2418">
        <f>municipios[[#This Row],[CÓDIGO DO MUNICÍPIO - IBGE]]</f>
        <v>2919207</v>
      </c>
      <c r="C2418">
        <f>VLOOKUP(H2418,estados!C:G,5,0)</f>
        <v>29</v>
      </c>
      <c r="D2418" t="str">
        <f>VLOOKUP(H2418,estados!C:F,4,0)</f>
        <v>Bahia</v>
      </c>
      <c r="E2418" t="str">
        <f>VLOOKUP(H2418,estados!C:F,2,0)</f>
        <v>Nordeste</v>
      </c>
      <c r="F2418" t="str">
        <f>municipios[[#This Row],[MUNICÍPIO - IBGE]]</f>
        <v>Lauro de Freitas</v>
      </c>
      <c r="G2418">
        <f>VLOOKUP(H2418,estados!C:F,3,0)</f>
        <v>417</v>
      </c>
      <c r="H2418" t="str">
        <f>municipios[[#This Row],[UF]]</f>
        <v>BA</v>
      </c>
      <c r="I2418" t="str">
        <f t="shared" si="37"/>
        <v>291920</v>
      </c>
    </row>
    <row r="2419" spans="1:9" x14ac:dyDescent="0.25">
      <c r="A2419">
        <f>municipios[[#This Row],[CÓDIGO DO MUNICÍPIO - TOM]]</f>
        <v>3687</v>
      </c>
      <c r="B2419">
        <f>municipios[[#This Row],[CÓDIGO DO MUNICÍPIO - IBGE]]</f>
        <v>2919306</v>
      </c>
      <c r="C2419">
        <f>VLOOKUP(H2419,estados!C:G,5,0)</f>
        <v>29</v>
      </c>
      <c r="D2419" t="str">
        <f>VLOOKUP(H2419,estados!C:F,4,0)</f>
        <v>Bahia</v>
      </c>
      <c r="E2419" t="str">
        <f>VLOOKUP(H2419,estados!C:F,2,0)</f>
        <v>Nordeste</v>
      </c>
      <c r="F2419" t="str">
        <f>municipios[[#This Row],[MUNICÍPIO - IBGE]]</f>
        <v>Lençóis</v>
      </c>
      <c r="G2419">
        <f>VLOOKUP(H2419,estados!C:F,3,0)</f>
        <v>417</v>
      </c>
      <c r="H2419" t="str">
        <f>municipios[[#This Row],[UF]]</f>
        <v>BA</v>
      </c>
      <c r="I2419" t="str">
        <f t="shared" si="37"/>
        <v>291930</v>
      </c>
    </row>
    <row r="2420" spans="1:9" x14ac:dyDescent="0.25">
      <c r="A2420">
        <f>municipios[[#This Row],[CÓDIGO DO MUNICÍPIO - TOM]]</f>
        <v>3689</v>
      </c>
      <c r="B2420">
        <f>municipios[[#This Row],[CÓDIGO DO MUNICÍPIO - IBGE]]</f>
        <v>2919405</v>
      </c>
      <c r="C2420">
        <f>VLOOKUP(H2420,estados!C:G,5,0)</f>
        <v>29</v>
      </c>
      <c r="D2420" t="str">
        <f>VLOOKUP(H2420,estados!C:F,4,0)</f>
        <v>Bahia</v>
      </c>
      <c r="E2420" t="str">
        <f>VLOOKUP(H2420,estados!C:F,2,0)</f>
        <v>Nordeste</v>
      </c>
      <c r="F2420" t="str">
        <f>municipios[[#This Row],[MUNICÍPIO - IBGE]]</f>
        <v>Licínio de Almeida</v>
      </c>
      <c r="G2420">
        <f>VLOOKUP(H2420,estados!C:F,3,0)</f>
        <v>417</v>
      </c>
      <c r="H2420" t="str">
        <f>municipios[[#This Row],[UF]]</f>
        <v>BA</v>
      </c>
      <c r="I2420" t="str">
        <f t="shared" si="37"/>
        <v>291940</v>
      </c>
    </row>
    <row r="2421" spans="1:9" x14ac:dyDescent="0.25">
      <c r="A2421">
        <f>municipios[[#This Row],[CÓDIGO DO MUNICÍPIO - TOM]]</f>
        <v>3691</v>
      </c>
      <c r="B2421">
        <f>municipios[[#This Row],[CÓDIGO DO MUNICÍPIO - IBGE]]</f>
        <v>2919504</v>
      </c>
      <c r="C2421">
        <f>VLOOKUP(H2421,estados!C:G,5,0)</f>
        <v>29</v>
      </c>
      <c r="D2421" t="str">
        <f>VLOOKUP(H2421,estados!C:F,4,0)</f>
        <v>Bahia</v>
      </c>
      <c r="E2421" t="str">
        <f>VLOOKUP(H2421,estados!C:F,2,0)</f>
        <v>Nordeste</v>
      </c>
      <c r="F2421" t="str">
        <f>municipios[[#This Row],[MUNICÍPIO - IBGE]]</f>
        <v>Livramento de Nossa Senhora</v>
      </c>
      <c r="G2421">
        <f>VLOOKUP(H2421,estados!C:F,3,0)</f>
        <v>417</v>
      </c>
      <c r="H2421" t="str">
        <f>municipios[[#This Row],[UF]]</f>
        <v>BA</v>
      </c>
      <c r="I2421" t="str">
        <f t="shared" si="37"/>
        <v>291950</v>
      </c>
    </row>
    <row r="2422" spans="1:9" x14ac:dyDescent="0.25">
      <c r="A2422">
        <f>municipios[[#This Row],[CÓDIGO DO MUNICÍPIO - TOM]]</f>
        <v>3693</v>
      </c>
      <c r="B2422">
        <f>municipios[[#This Row],[CÓDIGO DO MUNICÍPIO - IBGE]]</f>
        <v>2919603</v>
      </c>
      <c r="C2422">
        <f>VLOOKUP(H2422,estados!C:G,5,0)</f>
        <v>29</v>
      </c>
      <c r="D2422" t="str">
        <f>VLOOKUP(H2422,estados!C:F,4,0)</f>
        <v>Bahia</v>
      </c>
      <c r="E2422" t="str">
        <f>VLOOKUP(H2422,estados!C:F,2,0)</f>
        <v>Nordeste</v>
      </c>
      <c r="F2422" t="str">
        <f>municipios[[#This Row],[MUNICÍPIO - IBGE]]</f>
        <v>Macajuba</v>
      </c>
      <c r="G2422">
        <f>VLOOKUP(H2422,estados!C:F,3,0)</f>
        <v>417</v>
      </c>
      <c r="H2422" t="str">
        <f>municipios[[#This Row],[UF]]</f>
        <v>BA</v>
      </c>
      <c r="I2422" t="str">
        <f t="shared" si="37"/>
        <v>291960</v>
      </c>
    </row>
    <row r="2423" spans="1:9" x14ac:dyDescent="0.25">
      <c r="A2423">
        <f>municipios[[#This Row],[CÓDIGO DO MUNICÍPIO - TOM]]</f>
        <v>3695</v>
      </c>
      <c r="B2423">
        <f>municipios[[#This Row],[CÓDIGO DO MUNICÍPIO - IBGE]]</f>
        <v>2919702</v>
      </c>
      <c r="C2423">
        <f>VLOOKUP(H2423,estados!C:G,5,0)</f>
        <v>29</v>
      </c>
      <c r="D2423" t="str">
        <f>VLOOKUP(H2423,estados!C:F,4,0)</f>
        <v>Bahia</v>
      </c>
      <c r="E2423" t="str">
        <f>VLOOKUP(H2423,estados!C:F,2,0)</f>
        <v>Nordeste</v>
      </c>
      <c r="F2423" t="str">
        <f>municipios[[#This Row],[MUNICÍPIO - IBGE]]</f>
        <v>Macarani</v>
      </c>
      <c r="G2423">
        <f>VLOOKUP(H2423,estados!C:F,3,0)</f>
        <v>417</v>
      </c>
      <c r="H2423" t="str">
        <f>municipios[[#This Row],[UF]]</f>
        <v>BA</v>
      </c>
      <c r="I2423" t="str">
        <f t="shared" si="37"/>
        <v>291970</v>
      </c>
    </row>
    <row r="2424" spans="1:9" x14ac:dyDescent="0.25">
      <c r="A2424">
        <f>municipios[[#This Row],[CÓDIGO DO MUNICÍPIO - TOM]]</f>
        <v>3697</v>
      </c>
      <c r="B2424">
        <f>municipios[[#This Row],[CÓDIGO DO MUNICÍPIO - IBGE]]</f>
        <v>2919801</v>
      </c>
      <c r="C2424">
        <f>VLOOKUP(H2424,estados!C:G,5,0)</f>
        <v>29</v>
      </c>
      <c r="D2424" t="str">
        <f>VLOOKUP(H2424,estados!C:F,4,0)</f>
        <v>Bahia</v>
      </c>
      <c r="E2424" t="str">
        <f>VLOOKUP(H2424,estados!C:F,2,0)</f>
        <v>Nordeste</v>
      </c>
      <c r="F2424" t="str">
        <f>municipios[[#This Row],[MUNICÍPIO - IBGE]]</f>
        <v>Macaúbas</v>
      </c>
      <c r="G2424">
        <f>VLOOKUP(H2424,estados!C:F,3,0)</f>
        <v>417</v>
      </c>
      <c r="H2424" t="str">
        <f>municipios[[#This Row],[UF]]</f>
        <v>BA</v>
      </c>
      <c r="I2424" t="str">
        <f t="shared" si="37"/>
        <v>291980</v>
      </c>
    </row>
    <row r="2425" spans="1:9" x14ac:dyDescent="0.25">
      <c r="A2425">
        <f>municipios[[#This Row],[CÓDIGO DO MUNICÍPIO - TOM]]</f>
        <v>3699</v>
      </c>
      <c r="B2425">
        <f>municipios[[#This Row],[CÓDIGO DO MUNICÍPIO - IBGE]]</f>
        <v>2919900</v>
      </c>
      <c r="C2425">
        <f>VLOOKUP(H2425,estados!C:G,5,0)</f>
        <v>29</v>
      </c>
      <c r="D2425" t="str">
        <f>VLOOKUP(H2425,estados!C:F,4,0)</f>
        <v>Bahia</v>
      </c>
      <c r="E2425" t="str">
        <f>VLOOKUP(H2425,estados!C:F,2,0)</f>
        <v>Nordeste</v>
      </c>
      <c r="F2425" t="str">
        <f>municipios[[#This Row],[MUNICÍPIO - IBGE]]</f>
        <v>Macururé</v>
      </c>
      <c r="G2425">
        <f>VLOOKUP(H2425,estados!C:F,3,0)</f>
        <v>417</v>
      </c>
      <c r="H2425" t="str">
        <f>municipios[[#This Row],[UF]]</f>
        <v>BA</v>
      </c>
      <c r="I2425" t="str">
        <f t="shared" si="37"/>
        <v>291990</v>
      </c>
    </row>
    <row r="2426" spans="1:9" x14ac:dyDescent="0.25">
      <c r="A2426">
        <f>municipios[[#This Row],[CÓDIGO DO MUNICÍPIO - TOM]]</f>
        <v>3701</v>
      </c>
      <c r="B2426">
        <f>municipios[[#This Row],[CÓDIGO DO MUNICÍPIO - IBGE]]</f>
        <v>2920007</v>
      </c>
      <c r="C2426">
        <f>VLOOKUP(H2426,estados!C:G,5,0)</f>
        <v>29</v>
      </c>
      <c r="D2426" t="str">
        <f>VLOOKUP(H2426,estados!C:F,4,0)</f>
        <v>Bahia</v>
      </c>
      <c r="E2426" t="str">
        <f>VLOOKUP(H2426,estados!C:F,2,0)</f>
        <v>Nordeste</v>
      </c>
      <c r="F2426" t="str">
        <f>municipios[[#This Row],[MUNICÍPIO - IBGE]]</f>
        <v>Maiquinique</v>
      </c>
      <c r="G2426">
        <f>VLOOKUP(H2426,estados!C:F,3,0)</f>
        <v>417</v>
      </c>
      <c r="H2426" t="str">
        <f>municipios[[#This Row],[UF]]</f>
        <v>BA</v>
      </c>
      <c r="I2426" t="str">
        <f t="shared" si="37"/>
        <v>292000</v>
      </c>
    </row>
    <row r="2427" spans="1:9" x14ac:dyDescent="0.25">
      <c r="A2427">
        <f>municipios[[#This Row],[CÓDIGO DO MUNICÍPIO - TOM]]</f>
        <v>3703</v>
      </c>
      <c r="B2427">
        <f>municipios[[#This Row],[CÓDIGO DO MUNICÍPIO - IBGE]]</f>
        <v>2920106</v>
      </c>
      <c r="C2427">
        <f>VLOOKUP(H2427,estados!C:G,5,0)</f>
        <v>29</v>
      </c>
      <c r="D2427" t="str">
        <f>VLOOKUP(H2427,estados!C:F,4,0)</f>
        <v>Bahia</v>
      </c>
      <c r="E2427" t="str">
        <f>VLOOKUP(H2427,estados!C:F,2,0)</f>
        <v>Nordeste</v>
      </c>
      <c r="F2427" t="str">
        <f>municipios[[#This Row],[MUNICÍPIO - IBGE]]</f>
        <v>Mairi</v>
      </c>
      <c r="G2427">
        <f>VLOOKUP(H2427,estados!C:F,3,0)</f>
        <v>417</v>
      </c>
      <c r="H2427" t="str">
        <f>municipios[[#This Row],[UF]]</f>
        <v>BA</v>
      </c>
      <c r="I2427" t="str">
        <f t="shared" si="37"/>
        <v>292010</v>
      </c>
    </row>
    <row r="2428" spans="1:9" x14ac:dyDescent="0.25">
      <c r="A2428">
        <f>municipios[[#This Row],[CÓDIGO DO MUNICÍPIO - TOM]]</f>
        <v>3705</v>
      </c>
      <c r="B2428">
        <f>municipios[[#This Row],[CÓDIGO DO MUNICÍPIO - IBGE]]</f>
        <v>2920205</v>
      </c>
      <c r="C2428">
        <f>VLOOKUP(H2428,estados!C:G,5,0)</f>
        <v>29</v>
      </c>
      <c r="D2428" t="str">
        <f>VLOOKUP(H2428,estados!C:F,4,0)</f>
        <v>Bahia</v>
      </c>
      <c r="E2428" t="str">
        <f>VLOOKUP(H2428,estados!C:F,2,0)</f>
        <v>Nordeste</v>
      </c>
      <c r="F2428" t="str">
        <f>municipios[[#This Row],[MUNICÍPIO - IBGE]]</f>
        <v>Malhada</v>
      </c>
      <c r="G2428">
        <f>VLOOKUP(H2428,estados!C:F,3,0)</f>
        <v>417</v>
      </c>
      <c r="H2428" t="str">
        <f>municipios[[#This Row],[UF]]</f>
        <v>BA</v>
      </c>
      <c r="I2428" t="str">
        <f t="shared" si="37"/>
        <v>292020</v>
      </c>
    </row>
    <row r="2429" spans="1:9" x14ac:dyDescent="0.25">
      <c r="A2429">
        <f>municipios[[#This Row],[CÓDIGO DO MUNICÍPIO - TOM]]</f>
        <v>3707</v>
      </c>
      <c r="B2429">
        <f>municipios[[#This Row],[CÓDIGO DO MUNICÍPIO - IBGE]]</f>
        <v>2920304</v>
      </c>
      <c r="C2429">
        <f>VLOOKUP(H2429,estados!C:G,5,0)</f>
        <v>29</v>
      </c>
      <c r="D2429" t="str">
        <f>VLOOKUP(H2429,estados!C:F,4,0)</f>
        <v>Bahia</v>
      </c>
      <c r="E2429" t="str">
        <f>VLOOKUP(H2429,estados!C:F,2,0)</f>
        <v>Nordeste</v>
      </c>
      <c r="F2429" t="str">
        <f>municipios[[#This Row],[MUNICÍPIO - IBGE]]</f>
        <v>Malhada de Pedras</v>
      </c>
      <c r="G2429">
        <f>VLOOKUP(H2429,estados!C:F,3,0)</f>
        <v>417</v>
      </c>
      <c r="H2429" t="str">
        <f>municipios[[#This Row],[UF]]</f>
        <v>BA</v>
      </c>
      <c r="I2429" t="str">
        <f t="shared" si="37"/>
        <v>292030</v>
      </c>
    </row>
    <row r="2430" spans="1:9" x14ac:dyDescent="0.25">
      <c r="A2430">
        <f>municipios[[#This Row],[CÓDIGO DO MUNICÍPIO - TOM]]</f>
        <v>3709</v>
      </c>
      <c r="B2430">
        <f>municipios[[#This Row],[CÓDIGO DO MUNICÍPIO - IBGE]]</f>
        <v>2920403</v>
      </c>
      <c r="C2430">
        <f>VLOOKUP(H2430,estados!C:G,5,0)</f>
        <v>29</v>
      </c>
      <c r="D2430" t="str">
        <f>VLOOKUP(H2430,estados!C:F,4,0)</f>
        <v>Bahia</v>
      </c>
      <c r="E2430" t="str">
        <f>VLOOKUP(H2430,estados!C:F,2,0)</f>
        <v>Nordeste</v>
      </c>
      <c r="F2430" t="str">
        <f>municipios[[#This Row],[MUNICÍPIO - IBGE]]</f>
        <v>Manoel Vitorino</v>
      </c>
      <c r="G2430">
        <f>VLOOKUP(H2430,estados!C:F,3,0)</f>
        <v>417</v>
      </c>
      <c r="H2430" t="str">
        <f>municipios[[#This Row],[UF]]</f>
        <v>BA</v>
      </c>
      <c r="I2430" t="str">
        <f t="shared" si="37"/>
        <v>292040</v>
      </c>
    </row>
    <row r="2431" spans="1:9" x14ac:dyDescent="0.25">
      <c r="A2431">
        <f>municipios[[#This Row],[CÓDIGO DO MUNICÍPIO - TOM]]</f>
        <v>3711</v>
      </c>
      <c r="B2431">
        <f>municipios[[#This Row],[CÓDIGO DO MUNICÍPIO - IBGE]]</f>
        <v>2920502</v>
      </c>
      <c r="C2431">
        <f>VLOOKUP(H2431,estados!C:G,5,0)</f>
        <v>29</v>
      </c>
      <c r="D2431" t="str">
        <f>VLOOKUP(H2431,estados!C:F,4,0)</f>
        <v>Bahia</v>
      </c>
      <c r="E2431" t="str">
        <f>VLOOKUP(H2431,estados!C:F,2,0)</f>
        <v>Nordeste</v>
      </c>
      <c r="F2431" t="str">
        <f>municipios[[#This Row],[MUNICÍPIO - IBGE]]</f>
        <v>Maracás</v>
      </c>
      <c r="G2431">
        <f>VLOOKUP(H2431,estados!C:F,3,0)</f>
        <v>417</v>
      </c>
      <c r="H2431" t="str">
        <f>municipios[[#This Row],[UF]]</f>
        <v>BA</v>
      </c>
      <c r="I2431" t="str">
        <f t="shared" si="37"/>
        <v>292050</v>
      </c>
    </row>
    <row r="2432" spans="1:9" x14ac:dyDescent="0.25">
      <c r="A2432">
        <f>municipios[[#This Row],[CÓDIGO DO MUNICÍPIO - TOM]]</f>
        <v>3713</v>
      </c>
      <c r="B2432">
        <f>municipios[[#This Row],[CÓDIGO DO MUNICÍPIO - IBGE]]</f>
        <v>2920601</v>
      </c>
      <c r="C2432">
        <f>VLOOKUP(H2432,estados!C:G,5,0)</f>
        <v>29</v>
      </c>
      <c r="D2432" t="str">
        <f>VLOOKUP(H2432,estados!C:F,4,0)</f>
        <v>Bahia</v>
      </c>
      <c r="E2432" t="str">
        <f>VLOOKUP(H2432,estados!C:F,2,0)</f>
        <v>Nordeste</v>
      </c>
      <c r="F2432" t="str">
        <f>municipios[[#This Row],[MUNICÍPIO - IBGE]]</f>
        <v>Maragogipe</v>
      </c>
      <c r="G2432">
        <f>VLOOKUP(H2432,estados!C:F,3,0)</f>
        <v>417</v>
      </c>
      <c r="H2432" t="str">
        <f>municipios[[#This Row],[UF]]</f>
        <v>BA</v>
      </c>
      <c r="I2432" t="str">
        <f t="shared" si="37"/>
        <v>292060</v>
      </c>
    </row>
    <row r="2433" spans="1:9" x14ac:dyDescent="0.25">
      <c r="A2433">
        <f>municipios[[#This Row],[CÓDIGO DO MUNICÍPIO - TOM]]</f>
        <v>3715</v>
      </c>
      <c r="B2433">
        <f>municipios[[#This Row],[CÓDIGO DO MUNICÍPIO - IBGE]]</f>
        <v>2920700</v>
      </c>
      <c r="C2433">
        <f>VLOOKUP(H2433,estados!C:G,5,0)</f>
        <v>29</v>
      </c>
      <c r="D2433" t="str">
        <f>VLOOKUP(H2433,estados!C:F,4,0)</f>
        <v>Bahia</v>
      </c>
      <c r="E2433" t="str">
        <f>VLOOKUP(H2433,estados!C:F,2,0)</f>
        <v>Nordeste</v>
      </c>
      <c r="F2433" t="str">
        <f>municipios[[#This Row],[MUNICÍPIO - IBGE]]</f>
        <v>Maraú</v>
      </c>
      <c r="G2433">
        <f>VLOOKUP(H2433,estados!C:F,3,0)</f>
        <v>417</v>
      </c>
      <c r="H2433" t="str">
        <f>municipios[[#This Row],[UF]]</f>
        <v>BA</v>
      </c>
      <c r="I2433" t="str">
        <f t="shared" si="37"/>
        <v>292070</v>
      </c>
    </row>
    <row r="2434" spans="1:9" x14ac:dyDescent="0.25">
      <c r="A2434">
        <f>municipios[[#This Row],[CÓDIGO DO MUNICÍPIO - TOM]]</f>
        <v>3717</v>
      </c>
      <c r="B2434">
        <f>municipios[[#This Row],[CÓDIGO DO MUNICÍPIO - IBGE]]</f>
        <v>2920809</v>
      </c>
      <c r="C2434">
        <f>VLOOKUP(H2434,estados!C:G,5,0)</f>
        <v>29</v>
      </c>
      <c r="D2434" t="str">
        <f>VLOOKUP(H2434,estados!C:F,4,0)</f>
        <v>Bahia</v>
      </c>
      <c r="E2434" t="str">
        <f>VLOOKUP(H2434,estados!C:F,2,0)</f>
        <v>Nordeste</v>
      </c>
      <c r="F2434" t="str">
        <f>municipios[[#This Row],[MUNICÍPIO - IBGE]]</f>
        <v>Marcionílio Souza</v>
      </c>
      <c r="G2434">
        <f>VLOOKUP(H2434,estados!C:F,3,0)</f>
        <v>417</v>
      </c>
      <c r="H2434" t="str">
        <f>municipios[[#This Row],[UF]]</f>
        <v>BA</v>
      </c>
      <c r="I2434" t="str">
        <f t="shared" si="37"/>
        <v>292080</v>
      </c>
    </row>
    <row r="2435" spans="1:9" x14ac:dyDescent="0.25">
      <c r="A2435">
        <f>municipios[[#This Row],[CÓDIGO DO MUNICÍPIO - TOM]]</f>
        <v>3719</v>
      </c>
      <c r="B2435">
        <f>municipios[[#This Row],[CÓDIGO DO MUNICÍPIO - IBGE]]</f>
        <v>2920908</v>
      </c>
      <c r="C2435">
        <f>VLOOKUP(H2435,estados!C:G,5,0)</f>
        <v>29</v>
      </c>
      <c r="D2435" t="str">
        <f>VLOOKUP(H2435,estados!C:F,4,0)</f>
        <v>Bahia</v>
      </c>
      <c r="E2435" t="str">
        <f>VLOOKUP(H2435,estados!C:F,2,0)</f>
        <v>Nordeste</v>
      </c>
      <c r="F2435" t="str">
        <f>municipios[[#This Row],[MUNICÍPIO - IBGE]]</f>
        <v>Mascote</v>
      </c>
      <c r="G2435">
        <f>VLOOKUP(H2435,estados!C:F,3,0)</f>
        <v>417</v>
      </c>
      <c r="H2435" t="str">
        <f>municipios[[#This Row],[UF]]</f>
        <v>BA</v>
      </c>
      <c r="I2435" t="str">
        <f t="shared" ref="I2435:I2498" si="38">LEFT(B2435,LEN(B2435)-1)</f>
        <v>292090</v>
      </c>
    </row>
    <row r="2436" spans="1:9" x14ac:dyDescent="0.25">
      <c r="A2436">
        <f>municipios[[#This Row],[CÓDIGO DO MUNICÍPIO - TOM]]</f>
        <v>3721</v>
      </c>
      <c r="B2436">
        <f>municipios[[#This Row],[CÓDIGO DO MUNICÍPIO - IBGE]]</f>
        <v>2921005</v>
      </c>
      <c r="C2436">
        <f>VLOOKUP(H2436,estados!C:G,5,0)</f>
        <v>29</v>
      </c>
      <c r="D2436" t="str">
        <f>VLOOKUP(H2436,estados!C:F,4,0)</f>
        <v>Bahia</v>
      </c>
      <c r="E2436" t="str">
        <f>VLOOKUP(H2436,estados!C:F,2,0)</f>
        <v>Nordeste</v>
      </c>
      <c r="F2436" t="str">
        <f>municipios[[#This Row],[MUNICÍPIO - IBGE]]</f>
        <v>Mata de São João</v>
      </c>
      <c r="G2436">
        <f>VLOOKUP(H2436,estados!C:F,3,0)</f>
        <v>417</v>
      </c>
      <c r="H2436" t="str">
        <f>municipios[[#This Row],[UF]]</f>
        <v>BA</v>
      </c>
      <c r="I2436" t="str">
        <f t="shared" si="38"/>
        <v>292100</v>
      </c>
    </row>
    <row r="2437" spans="1:9" x14ac:dyDescent="0.25">
      <c r="A2437">
        <f>municipios[[#This Row],[CÓDIGO DO MUNICÍPIO - TOM]]</f>
        <v>3723</v>
      </c>
      <c r="B2437">
        <f>municipios[[#This Row],[CÓDIGO DO MUNICÍPIO - IBGE]]</f>
        <v>2921104</v>
      </c>
      <c r="C2437">
        <f>VLOOKUP(H2437,estados!C:G,5,0)</f>
        <v>29</v>
      </c>
      <c r="D2437" t="str">
        <f>VLOOKUP(H2437,estados!C:F,4,0)</f>
        <v>Bahia</v>
      </c>
      <c r="E2437" t="str">
        <f>VLOOKUP(H2437,estados!C:F,2,0)</f>
        <v>Nordeste</v>
      </c>
      <c r="F2437" t="str">
        <f>municipios[[#This Row],[MUNICÍPIO - IBGE]]</f>
        <v>Medeiros Neto</v>
      </c>
      <c r="G2437">
        <f>VLOOKUP(H2437,estados!C:F,3,0)</f>
        <v>417</v>
      </c>
      <c r="H2437" t="str">
        <f>municipios[[#This Row],[UF]]</f>
        <v>BA</v>
      </c>
      <c r="I2437" t="str">
        <f t="shared" si="38"/>
        <v>292110</v>
      </c>
    </row>
    <row r="2438" spans="1:9" x14ac:dyDescent="0.25">
      <c r="A2438">
        <f>municipios[[#This Row],[CÓDIGO DO MUNICÍPIO - TOM]]</f>
        <v>3725</v>
      </c>
      <c r="B2438">
        <f>municipios[[#This Row],[CÓDIGO DO MUNICÍPIO - IBGE]]</f>
        <v>2921203</v>
      </c>
      <c r="C2438">
        <f>VLOOKUP(H2438,estados!C:G,5,0)</f>
        <v>29</v>
      </c>
      <c r="D2438" t="str">
        <f>VLOOKUP(H2438,estados!C:F,4,0)</f>
        <v>Bahia</v>
      </c>
      <c r="E2438" t="str">
        <f>VLOOKUP(H2438,estados!C:F,2,0)</f>
        <v>Nordeste</v>
      </c>
      <c r="F2438" t="str">
        <f>municipios[[#This Row],[MUNICÍPIO - IBGE]]</f>
        <v>Miguel Calmon</v>
      </c>
      <c r="G2438">
        <f>VLOOKUP(H2438,estados!C:F,3,0)</f>
        <v>417</v>
      </c>
      <c r="H2438" t="str">
        <f>municipios[[#This Row],[UF]]</f>
        <v>BA</v>
      </c>
      <c r="I2438" t="str">
        <f t="shared" si="38"/>
        <v>292120</v>
      </c>
    </row>
    <row r="2439" spans="1:9" x14ac:dyDescent="0.25">
      <c r="A2439">
        <f>municipios[[#This Row],[CÓDIGO DO MUNICÍPIO - TOM]]</f>
        <v>3727</v>
      </c>
      <c r="B2439">
        <f>municipios[[#This Row],[CÓDIGO DO MUNICÍPIO - IBGE]]</f>
        <v>2921302</v>
      </c>
      <c r="C2439">
        <f>VLOOKUP(H2439,estados!C:G,5,0)</f>
        <v>29</v>
      </c>
      <c r="D2439" t="str">
        <f>VLOOKUP(H2439,estados!C:F,4,0)</f>
        <v>Bahia</v>
      </c>
      <c r="E2439" t="str">
        <f>VLOOKUP(H2439,estados!C:F,2,0)</f>
        <v>Nordeste</v>
      </c>
      <c r="F2439" t="str">
        <f>municipios[[#This Row],[MUNICÍPIO - IBGE]]</f>
        <v>Milagres</v>
      </c>
      <c r="G2439">
        <f>VLOOKUP(H2439,estados!C:F,3,0)</f>
        <v>417</v>
      </c>
      <c r="H2439" t="str">
        <f>municipios[[#This Row],[UF]]</f>
        <v>BA</v>
      </c>
      <c r="I2439" t="str">
        <f t="shared" si="38"/>
        <v>292130</v>
      </c>
    </row>
    <row r="2440" spans="1:9" x14ac:dyDescent="0.25">
      <c r="A2440">
        <f>municipios[[#This Row],[CÓDIGO DO MUNICÍPIO - TOM]]</f>
        <v>3729</v>
      </c>
      <c r="B2440">
        <f>municipios[[#This Row],[CÓDIGO DO MUNICÍPIO - IBGE]]</f>
        <v>2921401</v>
      </c>
      <c r="C2440">
        <f>VLOOKUP(H2440,estados!C:G,5,0)</f>
        <v>29</v>
      </c>
      <c r="D2440" t="str">
        <f>VLOOKUP(H2440,estados!C:F,4,0)</f>
        <v>Bahia</v>
      </c>
      <c r="E2440" t="str">
        <f>VLOOKUP(H2440,estados!C:F,2,0)</f>
        <v>Nordeste</v>
      </c>
      <c r="F2440" t="str">
        <f>municipios[[#This Row],[MUNICÍPIO - IBGE]]</f>
        <v>Mirangaba</v>
      </c>
      <c r="G2440">
        <f>VLOOKUP(H2440,estados!C:F,3,0)</f>
        <v>417</v>
      </c>
      <c r="H2440" t="str">
        <f>municipios[[#This Row],[UF]]</f>
        <v>BA</v>
      </c>
      <c r="I2440" t="str">
        <f t="shared" si="38"/>
        <v>292140</v>
      </c>
    </row>
    <row r="2441" spans="1:9" x14ac:dyDescent="0.25">
      <c r="A2441">
        <f>municipios[[#This Row],[CÓDIGO DO MUNICÍPIO - TOM]]</f>
        <v>3731</v>
      </c>
      <c r="B2441">
        <f>municipios[[#This Row],[CÓDIGO DO MUNICÍPIO - IBGE]]</f>
        <v>2921500</v>
      </c>
      <c r="C2441">
        <f>VLOOKUP(H2441,estados!C:G,5,0)</f>
        <v>29</v>
      </c>
      <c r="D2441" t="str">
        <f>VLOOKUP(H2441,estados!C:F,4,0)</f>
        <v>Bahia</v>
      </c>
      <c r="E2441" t="str">
        <f>VLOOKUP(H2441,estados!C:F,2,0)</f>
        <v>Nordeste</v>
      </c>
      <c r="F2441" t="str">
        <f>municipios[[#This Row],[MUNICÍPIO - IBGE]]</f>
        <v>Monte Santo</v>
      </c>
      <c r="G2441">
        <f>VLOOKUP(H2441,estados!C:F,3,0)</f>
        <v>417</v>
      </c>
      <c r="H2441" t="str">
        <f>municipios[[#This Row],[UF]]</f>
        <v>BA</v>
      </c>
      <c r="I2441" t="str">
        <f t="shared" si="38"/>
        <v>292150</v>
      </c>
    </row>
    <row r="2442" spans="1:9" x14ac:dyDescent="0.25">
      <c r="A2442">
        <f>municipios[[#This Row],[CÓDIGO DO MUNICÍPIO - TOM]]</f>
        <v>3733</v>
      </c>
      <c r="B2442">
        <f>municipios[[#This Row],[CÓDIGO DO MUNICÍPIO - IBGE]]</f>
        <v>2921609</v>
      </c>
      <c r="C2442">
        <f>VLOOKUP(H2442,estados!C:G,5,0)</f>
        <v>29</v>
      </c>
      <c r="D2442" t="str">
        <f>VLOOKUP(H2442,estados!C:F,4,0)</f>
        <v>Bahia</v>
      </c>
      <c r="E2442" t="str">
        <f>VLOOKUP(H2442,estados!C:F,2,0)</f>
        <v>Nordeste</v>
      </c>
      <c r="F2442" t="str">
        <f>municipios[[#This Row],[MUNICÍPIO - IBGE]]</f>
        <v>Morpará</v>
      </c>
      <c r="G2442">
        <f>VLOOKUP(H2442,estados!C:F,3,0)</f>
        <v>417</v>
      </c>
      <c r="H2442" t="str">
        <f>municipios[[#This Row],[UF]]</f>
        <v>BA</v>
      </c>
      <c r="I2442" t="str">
        <f t="shared" si="38"/>
        <v>292160</v>
      </c>
    </row>
    <row r="2443" spans="1:9" x14ac:dyDescent="0.25">
      <c r="A2443">
        <f>municipios[[#This Row],[CÓDIGO DO MUNICÍPIO - TOM]]</f>
        <v>3735</v>
      </c>
      <c r="B2443">
        <f>municipios[[#This Row],[CÓDIGO DO MUNICÍPIO - IBGE]]</f>
        <v>2921708</v>
      </c>
      <c r="C2443">
        <f>VLOOKUP(H2443,estados!C:G,5,0)</f>
        <v>29</v>
      </c>
      <c r="D2443" t="str">
        <f>VLOOKUP(H2443,estados!C:F,4,0)</f>
        <v>Bahia</v>
      </c>
      <c r="E2443" t="str">
        <f>VLOOKUP(H2443,estados!C:F,2,0)</f>
        <v>Nordeste</v>
      </c>
      <c r="F2443" t="str">
        <f>municipios[[#This Row],[MUNICÍPIO - IBGE]]</f>
        <v>Morro do Chapéu</v>
      </c>
      <c r="G2443">
        <f>VLOOKUP(H2443,estados!C:F,3,0)</f>
        <v>417</v>
      </c>
      <c r="H2443" t="str">
        <f>municipios[[#This Row],[UF]]</f>
        <v>BA</v>
      </c>
      <c r="I2443" t="str">
        <f t="shared" si="38"/>
        <v>292170</v>
      </c>
    </row>
    <row r="2444" spans="1:9" x14ac:dyDescent="0.25">
      <c r="A2444">
        <f>municipios[[#This Row],[CÓDIGO DO MUNICÍPIO - TOM]]</f>
        <v>3737</v>
      </c>
      <c r="B2444">
        <f>municipios[[#This Row],[CÓDIGO DO MUNICÍPIO - IBGE]]</f>
        <v>2921807</v>
      </c>
      <c r="C2444">
        <f>VLOOKUP(H2444,estados!C:G,5,0)</f>
        <v>29</v>
      </c>
      <c r="D2444" t="str">
        <f>VLOOKUP(H2444,estados!C:F,4,0)</f>
        <v>Bahia</v>
      </c>
      <c r="E2444" t="str">
        <f>VLOOKUP(H2444,estados!C:F,2,0)</f>
        <v>Nordeste</v>
      </c>
      <c r="F2444" t="str">
        <f>municipios[[#This Row],[MUNICÍPIO - IBGE]]</f>
        <v>Mortugaba</v>
      </c>
      <c r="G2444">
        <f>VLOOKUP(H2444,estados!C:F,3,0)</f>
        <v>417</v>
      </c>
      <c r="H2444" t="str">
        <f>municipios[[#This Row],[UF]]</f>
        <v>BA</v>
      </c>
      <c r="I2444" t="str">
        <f t="shared" si="38"/>
        <v>292180</v>
      </c>
    </row>
    <row r="2445" spans="1:9" x14ac:dyDescent="0.25">
      <c r="A2445">
        <f>municipios[[#This Row],[CÓDIGO DO MUNICÍPIO - TOM]]</f>
        <v>3739</v>
      </c>
      <c r="B2445">
        <f>municipios[[#This Row],[CÓDIGO DO MUNICÍPIO - IBGE]]</f>
        <v>2921906</v>
      </c>
      <c r="C2445">
        <f>VLOOKUP(H2445,estados!C:G,5,0)</f>
        <v>29</v>
      </c>
      <c r="D2445" t="str">
        <f>VLOOKUP(H2445,estados!C:F,4,0)</f>
        <v>Bahia</v>
      </c>
      <c r="E2445" t="str">
        <f>VLOOKUP(H2445,estados!C:F,2,0)</f>
        <v>Nordeste</v>
      </c>
      <c r="F2445" t="str">
        <f>municipios[[#This Row],[MUNICÍPIO - IBGE]]</f>
        <v>Mucugê</v>
      </c>
      <c r="G2445">
        <f>VLOOKUP(H2445,estados!C:F,3,0)</f>
        <v>417</v>
      </c>
      <c r="H2445" t="str">
        <f>municipios[[#This Row],[UF]]</f>
        <v>BA</v>
      </c>
      <c r="I2445" t="str">
        <f t="shared" si="38"/>
        <v>292190</v>
      </c>
    </row>
    <row r="2446" spans="1:9" x14ac:dyDescent="0.25">
      <c r="A2446">
        <f>municipios[[#This Row],[CÓDIGO DO MUNICÍPIO - TOM]]</f>
        <v>3741</v>
      </c>
      <c r="B2446">
        <f>municipios[[#This Row],[CÓDIGO DO MUNICÍPIO - IBGE]]</f>
        <v>2922003</v>
      </c>
      <c r="C2446">
        <f>VLOOKUP(H2446,estados!C:G,5,0)</f>
        <v>29</v>
      </c>
      <c r="D2446" t="str">
        <f>VLOOKUP(H2446,estados!C:F,4,0)</f>
        <v>Bahia</v>
      </c>
      <c r="E2446" t="str">
        <f>VLOOKUP(H2446,estados!C:F,2,0)</f>
        <v>Nordeste</v>
      </c>
      <c r="F2446" t="str">
        <f>municipios[[#This Row],[MUNICÍPIO - IBGE]]</f>
        <v>Mucuri</v>
      </c>
      <c r="G2446">
        <f>VLOOKUP(H2446,estados!C:F,3,0)</f>
        <v>417</v>
      </c>
      <c r="H2446" t="str">
        <f>municipios[[#This Row],[UF]]</f>
        <v>BA</v>
      </c>
      <c r="I2446" t="str">
        <f t="shared" si="38"/>
        <v>292200</v>
      </c>
    </row>
    <row r="2447" spans="1:9" x14ac:dyDescent="0.25">
      <c r="A2447">
        <f>municipios[[#This Row],[CÓDIGO DO MUNICÍPIO - TOM]]</f>
        <v>3743</v>
      </c>
      <c r="B2447">
        <f>municipios[[#This Row],[CÓDIGO DO MUNICÍPIO - IBGE]]</f>
        <v>2922102</v>
      </c>
      <c r="C2447">
        <f>VLOOKUP(H2447,estados!C:G,5,0)</f>
        <v>29</v>
      </c>
      <c r="D2447" t="str">
        <f>VLOOKUP(H2447,estados!C:F,4,0)</f>
        <v>Bahia</v>
      </c>
      <c r="E2447" t="str">
        <f>VLOOKUP(H2447,estados!C:F,2,0)</f>
        <v>Nordeste</v>
      </c>
      <c r="F2447" t="str">
        <f>municipios[[#This Row],[MUNICÍPIO - IBGE]]</f>
        <v>Mundo Novo</v>
      </c>
      <c r="G2447">
        <f>VLOOKUP(H2447,estados!C:F,3,0)</f>
        <v>417</v>
      </c>
      <c r="H2447" t="str">
        <f>municipios[[#This Row],[UF]]</f>
        <v>BA</v>
      </c>
      <c r="I2447" t="str">
        <f t="shared" si="38"/>
        <v>292210</v>
      </c>
    </row>
    <row r="2448" spans="1:9" x14ac:dyDescent="0.25">
      <c r="A2448">
        <f>municipios[[#This Row],[CÓDIGO DO MUNICÍPIO - TOM]]</f>
        <v>3745</v>
      </c>
      <c r="B2448">
        <f>municipios[[#This Row],[CÓDIGO DO MUNICÍPIO - IBGE]]</f>
        <v>2922201</v>
      </c>
      <c r="C2448">
        <f>VLOOKUP(H2448,estados!C:G,5,0)</f>
        <v>29</v>
      </c>
      <c r="D2448" t="str">
        <f>VLOOKUP(H2448,estados!C:F,4,0)</f>
        <v>Bahia</v>
      </c>
      <c r="E2448" t="str">
        <f>VLOOKUP(H2448,estados!C:F,2,0)</f>
        <v>Nordeste</v>
      </c>
      <c r="F2448" t="str">
        <f>municipios[[#This Row],[MUNICÍPIO - IBGE]]</f>
        <v>Muniz Ferreira</v>
      </c>
      <c r="G2448">
        <f>VLOOKUP(H2448,estados!C:F,3,0)</f>
        <v>417</v>
      </c>
      <c r="H2448" t="str">
        <f>municipios[[#This Row],[UF]]</f>
        <v>BA</v>
      </c>
      <c r="I2448" t="str">
        <f t="shared" si="38"/>
        <v>292220</v>
      </c>
    </row>
    <row r="2449" spans="1:9" x14ac:dyDescent="0.25">
      <c r="A2449">
        <f>municipios[[#This Row],[CÓDIGO DO MUNICÍPIO - TOM]]</f>
        <v>3747</v>
      </c>
      <c r="B2449">
        <f>municipios[[#This Row],[CÓDIGO DO MUNICÍPIO - IBGE]]</f>
        <v>2922300</v>
      </c>
      <c r="C2449">
        <f>VLOOKUP(H2449,estados!C:G,5,0)</f>
        <v>29</v>
      </c>
      <c r="D2449" t="str">
        <f>VLOOKUP(H2449,estados!C:F,4,0)</f>
        <v>Bahia</v>
      </c>
      <c r="E2449" t="str">
        <f>VLOOKUP(H2449,estados!C:F,2,0)</f>
        <v>Nordeste</v>
      </c>
      <c r="F2449" t="str">
        <f>municipios[[#This Row],[MUNICÍPIO - IBGE]]</f>
        <v>Muritiba</v>
      </c>
      <c r="G2449">
        <f>VLOOKUP(H2449,estados!C:F,3,0)</f>
        <v>417</v>
      </c>
      <c r="H2449" t="str">
        <f>municipios[[#This Row],[UF]]</f>
        <v>BA</v>
      </c>
      <c r="I2449" t="str">
        <f t="shared" si="38"/>
        <v>292230</v>
      </c>
    </row>
    <row r="2450" spans="1:9" x14ac:dyDescent="0.25">
      <c r="A2450">
        <f>municipios[[#This Row],[CÓDIGO DO MUNICÍPIO - TOM]]</f>
        <v>3749</v>
      </c>
      <c r="B2450">
        <f>municipios[[#This Row],[CÓDIGO DO MUNICÍPIO - IBGE]]</f>
        <v>2922409</v>
      </c>
      <c r="C2450">
        <f>VLOOKUP(H2450,estados!C:G,5,0)</f>
        <v>29</v>
      </c>
      <c r="D2450" t="str">
        <f>VLOOKUP(H2450,estados!C:F,4,0)</f>
        <v>Bahia</v>
      </c>
      <c r="E2450" t="str">
        <f>VLOOKUP(H2450,estados!C:F,2,0)</f>
        <v>Nordeste</v>
      </c>
      <c r="F2450" t="str">
        <f>municipios[[#This Row],[MUNICÍPIO - IBGE]]</f>
        <v>Mutuípe</v>
      </c>
      <c r="G2450">
        <f>VLOOKUP(H2450,estados!C:F,3,0)</f>
        <v>417</v>
      </c>
      <c r="H2450" t="str">
        <f>municipios[[#This Row],[UF]]</f>
        <v>BA</v>
      </c>
      <c r="I2450" t="str">
        <f t="shared" si="38"/>
        <v>292240</v>
      </c>
    </row>
    <row r="2451" spans="1:9" x14ac:dyDescent="0.25">
      <c r="A2451">
        <f>municipios[[#This Row],[CÓDIGO DO MUNICÍPIO - TOM]]</f>
        <v>3751</v>
      </c>
      <c r="B2451">
        <f>municipios[[#This Row],[CÓDIGO DO MUNICÍPIO - IBGE]]</f>
        <v>2922508</v>
      </c>
      <c r="C2451">
        <f>VLOOKUP(H2451,estados!C:G,5,0)</f>
        <v>29</v>
      </c>
      <c r="D2451" t="str">
        <f>VLOOKUP(H2451,estados!C:F,4,0)</f>
        <v>Bahia</v>
      </c>
      <c r="E2451" t="str">
        <f>VLOOKUP(H2451,estados!C:F,2,0)</f>
        <v>Nordeste</v>
      </c>
      <c r="F2451" t="str">
        <f>municipios[[#This Row],[MUNICÍPIO - IBGE]]</f>
        <v>Nazaré</v>
      </c>
      <c r="G2451">
        <f>VLOOKUP(H2451,estados!C:F,3,0)</f>
        <v>417</v>
      </c>
      <c r="H2451" t="str">
        <f>municipios[[#This Row],[UF]]</f>
        <v>BA</v>
      </c>
      <c r="I2451" t="str">
        <f t="shared" si="38"/>
        <v>292250</v>
      </c>
    </row>
    <row r="2452" spans="1:9" x14ac:dyDescent="0.25">
      <c r="A2452">
        <f>municipios[[#This Row],[CÓDIGO DO MUNICÍPIO - TOM]]</f>
        <v>3753</v>
      </c>
      <c r="B2452">
        <f>municipios[[#This Row],[CÓDIGO DO MUNICÍPIO - IBGE]]</f>
        <v>2922607</v>
      </c>
      <c r="C2452">
        <f>VLOOKUP(H2452,estados!C:G,5,0)</f>
        <v>29</v>
      </c>
      <c r="D2452" t="str">
        <f>VLOOKUP(H2452,estados!C:F,4,0)</f>
        <v>Bahia</v>
      </c>
      <c r="E2452" t="str">
        <f>VLOOKUP(H2452,estados!C:F,2,0)</f>
        <v>Nordeste</v>
      </c>
      <c r="F2452" t="str">
        <f>municipios[[#This Row],[MUNICÍPIO - IBGE]]</f>
        <v>Nilo Peçanha</v>
      </c>
      <c r="G2452">
        <f>VLOOKUP(H2452,estados!C:F,3,0)</f>
        <v>417</v>
      </c>
      <c r="H2452" t="str">
        <f>municipios[[#This Row],[UF]]</f>
        <v>BA</v>
      </c>
      <c r="I2452" t="str">
        <f t="shared" si="38"/>
        <v>292260</v>
      </c>
    </row>
    <row r="2453" spans="1:9" x14ac:dyDescent="0.25">
      <c r="A2453">
        <f>municipios[[#This Row],[CÓDIGO DO MUNICÍPIO - TOM]]</f>
        <v>3755</v>
      </c>
      <c r="B2453">
        <f>municipios[[#This Row],[CÓDIGO DO MUNICÍPIO - IBGE]]</f>
        <v>2922706</v>
      </c>
      <c r="C2453">
        <f>VLOOKUP(H2453,estados!C:G,5,0)</f>
        <v>29</v>
      </c>
      <c r="D2453" t="str">
        <f>VLOOKUP(H2453,estados!C:F,4,0)</f>
        <v>Bahia</v>
      </c>
      <c r="E2453" t="str">
        <f>VLOOKUP(H2453,estados!C:F,2,0)</f>
        <v>Nordeste</v>
      </c>
      <c r="F2453" t="str">
        <f>municipios[[#This Row],[MUNICÍPIO - IBGE]]</f>
        <v>Nova Canaã</v>
      </c>
      <c r="G2453">
        <f>VLOOKUP(H2453,estados!C:F,3,0)</f>
        <v>417</v>
      </c>
      <c r="H2453" t="str">
        <f>municipios[[#This Row],[UF]]</f>
        <v>BA</v>
      </c>
      <c r="I2453" t="str">
        <f t="shared" si="38"/>
        <v>292270</v>
      </c>
    </row>
    <row r="2454" spans="1:9" x14ac:dyDescent="0.25">
      <c r="A2454">
        <f>municipios[[#This Row],[CÓDIGO DO MUNICÍPIO - TOM]]</f>
        <v>3757</v>
      </c>
      <c r="B2454">
        <f>municipios[[#This Row],[CÓDIGO DO MUNICÍPIO - IBGE]]</f>
        <v>2922805</v>
      </c>
      <c r="C2454">
        <f>VLOOKUP(H2454,estados!C:G,5,0)</f>
        <v>29</v>
      </c>
      <c r="D2454" t="str">
        <f>VLOOKUP(H2454,estados!C:F,4,0)</f>
        <v>Bahia</v>
      </c>
      <c r="E2454" t="str">
        <f>VLOOKUP(H2454,estados!C:F,2,0)</f>
        <v>Nordeste</v>
      </c>
      <c r="F2454" t="str">
        <f>municipios[[#This Row],[MUNICÍPIO - IBGE]]</f>
        <v>Nova Itarana</v>
      </c>
      <c r="G2454">
        <f>VLOOKUP(H2454,estados!C:F,3,0)</f>
        <v>417</v>
      </c>
      <c r="H2454" t="str">
        <f>municipios[[#This Row],[UF]]</f>
        <v>BA</v>
      </c>
      <c r="I2454" t="str">
        <f t="shared" si="38"/>
        <v>292280</v>
      </c>
    </row>
    <row r="2455" spans="1:9" x14ac:dyDescent="0.25">
      <c r="A2455">
        <f>municipios[[#This Row],[CÓDIGO DO MUNICÍPIO - TOM]]</f>
        <v>3759</v>
      </c>
      <c r="B2455">
        <f>municipios[[#This Row],[CÓDIGO DO MUNICÍPIO - IBGE]]</f>
        <v>2922904</v>
      </c>
      <c r="C2455">
        <f>VLOOKUP(H2455,estados!C:G,5,0)</f>
        <v>29</v>
      </c>
      <c r="D2455" t="str">
        <f>VLOOKUP(H2455,estados!C:F,4,0)</f>
        <v>Bahia</v>
      </c>
      <c r="E2455" t="str">
        <f>VLOOKUP(H2455,estados!C:F,2,0)</f>
        <v>Nordeste</v>
      </c>
      <c r="F2455" t="str">
        <f>municipios[[#This Row],[MUNICÍPIO - IBGE]]</f>
        <v>Nova Soure</v>
      </c>
      <c r="G2455">
        <f>VLOOKUP(H2455,estados!C:F,3,0)</f>
        <v>417</v>
      </c>
      <c r="H2455" t="str">
        <f>municipios[[#This Row],[UF]]</f>
        <v>BA</v>
      </c>
      <c r="I2455" t="str">
        <f t="shared" si="38"/>
        <v>292290</v>
      </c>
    </row>
    <row r="2456" spans="1:9" x14ac:dyDescent="0.25">
      <c r="A2456">
        <f>municipios[[#This Row],[CÓDIGO DO MUNICÍPIO - TOM]]</f>
        <v>3761</v>
      </c>
      <c r="B2456">
        <f>municipios[[#This Row],[CÓDIGO DO MUNICÍPIO - IBGE]]</f>
        <v>2923001</v>
      </c>
      <c r="C2456">
        <f>VLOOKUP(H2456,estados!C:G,5,0)</f>
        <v>29</v>
      </c>
      <c r="D2456" t="str">
        <f>VLOOKUP(H2456,estados!C:F,4,0)</f>
        <v>Bahia</v>
      </c>
      <c r="E2456" t="str">
        <f>VLOOKUP(H2456,estados!C:F,2,0)</f>
        <v>Nordeste</v>
      </c>
      <c r="F2456" t="str">
        <f>municipios[[#This Row],[MUNICÍPIO - IBGE]]</f>
        <v>Nova Viçosa</v>
      </c>
      <c r="G2456">
        <f>VLOOKUP(H2456,estados!C:F,3,0)</f>
        <v>417</v>
      </c>
      <c r="H2456" t="str">
        <f>municipios[[#This Row],[UF]]</f>
        <v>BA</v>
      </c>
      <c r="I2456" t="str">
        <f t="shared" si="38"/>
        <v>292300</v>
      </c>
    </row>
    <row r="2457" spans="1:9" x14ac:dyDescent="0.25">
      <c r="A2457">
        <f>municipios[[#This Row],[CÓDIGO DO MUNICÍPIO - TOM]]</f>
        <v>3763</v>
      </c>
      <c r="B2457">
        <f>municipios[[#This Row],[CÓDIGO DO MUNICÍPIO - IBGE]]</f>
        <v>2923100</v>
      </c>
      <c r="C2457">
        <f>VLOOKUP(H2457,estados!C:G,5,0)</f>
        <v>29</v>
      </c>
      <c r="D2457" t="str">
        <f>VLOOKUP(H2457,estados!C:F,4,0)</f>
        <v>Bahia</v>
      </c>
      <c r="E2457" t="str">
        <f>VLOOKUP(H2457,estados!C:F,2,0)</f>
        <v>Nordeste</v>
      </c>
      <c r="F2457" t="str">
        <f>municipios[[#This Row],[MUNICÍPIO - IBGE]]</f>
        <v>Olindina</v>
      </c>
      <c r="G2457">
        <f>VLOOKUP(H2457,estados!C:F,3,0)</f>
        <v>417</v>
      </c>
      <c r="H2457" t="str">
        <f>municipios[[#This Row],[UF]]</f>
        <v>BA</v>
      </c>
      <c r="I2457" t="str">
        <f t="shared" si="38"/>
        <v>292310</v>
      </c>
    </row>
    <row r="2458" spans="1:9" x14ac:dyDescent="0.25">
      <c r="A2458">
        <f>municipios[[#This Row],[CÓDIGO DO MUNICÍPIO - TOM]]</f>
        <v>3765</v>
      </c>
      <c r="B2458">
        <f>municipios[[#This Row],[CÓDIGO DO MUNICÍPIO - IBGE]]</f>
        <v>2923209</v>
      </c>
      <c r="C2458">
        <f>VLOOKUP(H2458,estados!C:G,5,0)</f>
        <v>29</v>
      </c>
      <c r="D2458" t="str">
        <f>VLOOKUP(H2458,estados!C:F,4,0)</f>
        <v>Bahia</v>
      </c>
      <c r="E2458" t="str">
        <f>VLOOKUP(H2458,estados!C:F,2,0)</f>
        <v>Nordeste</v>
      </c>
      <c r="F2458" t="str">
        <f>municipios[[#This Row],[MUNICÍPIO - IBGE]]</f>
        <v>Oliveira dos Brejinhos</v>
      </c>
      <c r="G2458">
        <f>VLOOKUP(H2458,estados!C:F,3,0)</f>
        <v>417</v>
      </c>
      <c r="H2458" t="str">
        <f>municipios[[#This Row],[UF]]</f>
        <v>BA</v>
      </c>
      <c r="I2458" t="str">
        <f t="shared" si="38"/>
        <v>292320</v>
      </c>
    </row>
    <row r="2459" spans="1:9" x14ac:dyDescent="0.25">
      <c r="A2459">
        <f>municipios[[#This Row],[CÓDIGO DO MUNICÍPIO - TOM]]</f>
        <v>3767</v>
      </c>
      <c r="B2459">
        <f>municipios[[#This Row],[CÓDIGO DO MUNICÍPIO - IBGE]]</f>
        <v>2923308</v>
      </c>
      <c r="C2459">
        <f>VLOOKUP(H2459,estados!C:G,5,0)</f>
        <v>29</v>
      </c>
      <c r="D2459" t="str">
        <f>VLOOKUP(H2459,estados!C:F,4,0)</f>
        <v>Bahia</v>
      </c>
      <c r="E2459" t="str">
        <f>VLOOKUP(H2459,estados!C:F,2,0)</f>
        <v>Nordeste</v>
      </c>
      <c r="F2459" t="str">
        <f>municipios[[#This Row],[MUNICÍPIO - IBGE]]</f>
        <v>Ouriçangas</v>
      </c>
      <c r="G2459">
        <f>VLOOKUP(H2459,estados!C:F,3,0)</f>
        <v>417</v>
      </c>
      <c r="H2459" t="str">
        <f>municipios[[#This Row],[UF]]</f>
        <v>BA</v>
      </c>
      <c r="I2459" t="str">
        <f t="shared" si="38"/>
        <v>292330</v>
      </c>
    </row>
    <row r="2460" spans="1:9" x14ac:dyDescent="0.25">
      <c r="A2460">
        <f>municipios[[#This Row],[CÓDIGO DO MUNICÍPIO - TOM]]</f>
        <v>3769</v>
      </c>
      <c r="B2460">
        <f>municipios[[#This Row],[CÓDIGO DO MUNICÍPIO - IBGE]]</f>
        <v>2923407</v>
      </c>
      <c r="C2460">
        <f>VLOOKUP(H2460,estados!C:G,5,0)</f>
        <v>29</v>
      </c>
      <c r="D2460" t="str">
        <f>VLOOKUP(H2460,estados!C:F,4,0)</f>
        <v>Bahia</v>
      </c>
      <c r="E2460" t="str">
        <f>VLOOKUP(H2460,estados!C:F,2,0)</f>
        <v>Nordeste</v>
      </c>
      <c r="F2460" t="str">
        <f>municipios[[#This Row],[MUNICÍPIO - IBGE]]</f>
        <v>Palmas de Monte Alto</v>
      </c>
      <c r="G2460">
        <f>VLOOKUP(H2460,estados!C:F,3,0)</f>
        <v>417</v>
      </c>
      <c r="H2460" t="str">
        <f>municipios[[#This Row],[UF]]</f>
        <v>BA</v>
      </c>
      <c r="I2460" t="str">
        <f t="shared" si="38"/>
        <v>292340</v>
      </c>
    </row>
    <row r="2461" spans="1:9" x14ac:dyDescent="0.25">
      <c r="A2461">
        <f>municipios[[#This Row],[CÓDIGO DO MUNICÍPIO - TOM]]</f>
        <v>3771</v>
      </c>
      <c r="B2461">
        <f>municipios[[#This Row],[CÓDIGO DO MUNICÍPIO - IBGE]]</f>
        <v>2923506</v>
      </c>
      <c r="C2461">
        <f>VLOOKUP(H2461,estados!C:G,5,0)</f>
        <v>29</v>
      </c>
      <c r="D2461" t="str">
        <f>VLOOKUP(H2461,estados!C:F,4,0)</f>
        <v>Bahia</v>
      </c>
      <c r="E2461" t="str">
        <f>VLOOKUP(H2461,estados!C:F,2,0)</f>
        <v>Nordeste</v>
      </c>
      <c r="F2461" t="str">
        <f>municipios[[#This Row],[MUNICÍPIO - IBGE]]</f>
        <v>Palmeiras</v>
      </c>
      <c r="G2461">
        <f>VLOOKUP(H2461,estados!C:F,3,0)</f>
        <v>417</v>
      </c>
      <c r="H2461" t="str">
        <f>municipios[[#This Row],[UF]]</f>
        <v>BA</v>
      </c>
      <c r="I2461" t="str">
        <f t="shared" si="38"/>
        <v>292350</v>
      </c>
    </row>
    <row r="2462" spans="1:9" x14ac:dyDescent="0.25">
      <c r="A2462">
        <f>municipios[[#This Row],[CÓDIGO DO MUNICÍPIO - TOM]]</f>
        <v>3773</v>
      </c>
      <c r="B2462">
        <f>municipios[[#This Row],[CÓDIGO DO MUNICÍPIO - IBGE]]</f>
        <v>2923605</v>
      </c>
      <c r="C2462">
        <f>VLOOKUP(H2462,estados!C:G,5,0)</f>
        <v>29</v>
      </c>
      <c r="D2462" t="str">
        <f>VLOOKUP(H2462,estados!C:F,4,0)</f>
        <v>Bahia</v>
      </c>
      <c r="E2462" t="str">
        <f>VLOOKUP(H2462,estados!C:F,2,0)</f>
        <v>Nordeste</v>
      </c>
      <c r="F2462" t="str">
        <f>municipios[[#This Row],[MUNICÍPIO - IBGE]]</f>
        <v>Paramirim</v>
      </c>
      <c r="G2462">
        <f>VLOOKUP(H2462,estados!C:F,3,0)</f>
        <v>417</v>
      </c>
      <c r="H2462" t="str">
        <f>municipios[[#This Row],[UF]]</f>
        <v>BA</v>
      </c>
      <c r="I2462" t="str">
        <f t="shared" si="38"/>
        <v>292360</v>
      </c>
    </row>
    <row r="2463" spans="1:9" x14ac:dyDescent="0.25">
      <c r="A2463">
        <f>municipios[[#This Row],[CÓDIGO DO MUNICÍPIO - TOM]]</f>
        <v>3775</v>
      </c>
      <c r="B2463">
        <f>municipios[[#This Row],[CÓDIGO DO MUNICÍPIO - IBGE]]</f>
        <v>2923704</v>
      </c>
      <c r="C2463">
        <f>VLOOKUP(H2463,estados!C:G,5,0)</f>
        <v>29</v>
      </c>
      <c r="D2463" t="str">
        <f>VLOOKUP(H2463,estados!C:F,4,0)</f>
        <v>Bahia</v>
      </c>
      <c r="E2463" t="str">
        <f>VLOOKUP(H2463,estados!C:F,2,0)</f>
        <v>Nordeste</v>
      </c>
      <c r="F2463" t="str">
        <f>municipios[[#This Row],[MUNICÍPIO - IBGE]]</f>
        <v>Paratinga</v>
      </c>
      <c r="G2463">
        <f>VLOOKUP(H2463,estados!C:F,3,0)</f>
        <v>417</v>
      </c>
      <c r="H2463" t="str">
        <f>municipios[[#This Row],[UF]]</f>
        <v>BA</v>
      </c>
      <c r="I2463" t="str">
        <f t="shared" si="38"/>
        <v>292370</v>
      </c>
    </row>
    <row r="2464" spans="1:9" x14ac:dyDescent="0.25">
      <c r="A2464">
        <f>municipios[[#This Row],[CÓDIGO DO MUNICÍPIO - TOM]]</f>
        <v>3777</v>
      </c>
      <c r="B2464">
        <f>municipios[[#This Row],[CÓDIGO DO MUNICÍPIO - IBGE]]</f>
        <v>2923803</v>
      </c>
      <c r="C2464">
        <f>VLOOKUP(H2464,estados!C:G,5,0)</f>
        <v>29</v>
      </c>
      <c r="D2464" t="str">
        <f>VLOOKUP(H2464,estados!C:F,4,0)</f>
        <v>Bahia</v>
      </c>
      <c r="E2464" t="str">
        <f>VLOOKUP(H2464,estados!C:F,2,0)</f>
        <v>Nordeste</v>
      </c>
      <c r="F2464" t="str">
        <f>municipios[[#This Row],[MUNICÍPIO - IBGE]]</f>
        <v>Paripiranga</v>
      </c>
      <c r="G2464">
        <f>VLOOKUP(H2464,estados!C:F,3,0)</f>
        <v>417</v>
      </c>
      <c r="H2464" t="str">
        <f>municipios[[#This Row],[UF]]</f>
        <v>BA</v>
      </c>
      <c r="I2464" t="str">
        <f t="shared" si="38"/>
        <v>292380</v>
      </c>
    </row>
    <row r="2465" spans="1:9" x14ac:dyDescent="0.25">
      <c r="A2465">
        <f>municipios[[#This Row],[CÓDIGO DO MUNICÍPIO - TOM]]</f>
        <v>3779</v>
      </c>
      <c r="B2465">
        <f>municipios[[#This Row],[CÓDIGO DO MUNICÍPIO - IBGE]]</f>
        <v>2923902</v>
      </c>
      <c r="C2465">
        <f>VLOOKUP(H2465,estados!C:G,5,0)</f>
        <v>29</v>
      </c>
      <c r="D2465" t="str">
        <f>VLOOKUP(H2465,estados!C:F,4,0)</f>
        <v>Bahia</v>
      </c>
      <c r="E2465" t="str">
        <f>VLOOKUP(H2465,estados!C:F,2,0)</f>
        <v>Nordeste</v>
      </c>
      <c r="F2465" t="str">
        <f>municipios[[#This Row],[MUNICÍPIO - IBGE]]</f>
        <v>Pau Brasil</v>
      </c>
      <c r="G2465">
        <f>VLOOKUP(H2465,estados!C:F,3,0)</f>
        <v>417</v>
      </c>
      <c r="H2465" t="str">
        <f>municipios[[#This Row],[UF]]</f>
        <v>BA</v>
      </c>
      <c r="I2465" t="str">
        <f t="shared" si="38"/>
        <v>292390</v>
      </c>
    </row>
    <row r="2466" spans="1:9" x14ac:dyDescent="0.25">
      <c r="A2466">
        <f>municipios[[#This Row],[CÓDIGO DO MUNICÍPIO - TOM]]</f>
        <v>3781</v>
      </c>
      <c r="B2466">
        <f>municipios[[#This Row],[CÓDIGO DO MUNICÍPIO - IBGE]]</f>
        <v>2924009</v>
      </c>
      <c r="C2466">
        <f>VLOOKUP(H2466,estados!C:G,5,0)</f>
        <v>29</v>
      </c>
      <c r="D2466" t="str">
        <f>VLOOKUP(H2466,estados!C:F,4,0)</f>
        <v>Bahia</v>
      </c>
      <c r="E2466" t="str">
        <f>VLOOKUP(H2466,estados!C:F,2,0)</f>
        <v>Nordeste</v>
      </c>
      <c r="F2466" t="str">
        <f>municipios[[#This Row],[MUNICÍPIO - IBGE]]</f>
        <v>Paulo Afonso</v>
      </c>
      <c r="G2466">
        <f>VLOOKUP(H2466,estados!C:F,3,0)</f>
        <v>417</v>
      </c>
      <c r="H2466" t="str">
        <f>municipios[[#This Row],[UF]]</f>
        <v>BA</v>
      </c>
      <c r="I2466" t="str">
        <f t="shared" si="38"/>
        <v>292400</v>
      </c>
    </row>
    <row r="2467" spans="1:9" x14ac:dyDescent="0.25">
      <c r="A2467">
        <f>municipios[[#This Row],[CÓDIGO DO MUNICÍPIO - TOM]]</f>
        <v>3783</v>
      </c>
      <c r="B2467">
        <f>municipios[[#This Row],[CÓDIGO DO MUNICÍPIO - IBGE]]</f>
        <v>2924108</v>
      </c>
      <c r="C2467">
        <f>VLOOKUP(H2467,estados!C:G,5,0)</f>
        <v>29</v>
      </c>
      <c r="D2467" t="str">
        <f>VLOOKUP(H2467,estados!C:F,4,0)</f>
        <v>Bahia</v>
      </c>
      <c r="E2467" t="str">
        <f>VLOOKUP(H2467,estados!C:F,2,0)</f>
        <v>Nordeste</v>
      </c>
      <c r="F2467" t="str">
        <f>municipios[[#This Row],[MUNICÍPIO - IBGE]]</f>
        <v>Pedrão</v>
      </c>
      <c r="G2467">
        <f>VLOOKUP(H2467,estados!C:F,3,0)</f>
        <v>417</v>
      </c>
      <c r="H2467" t="str">
        <f>municipios[[#This Row],[UF]]</f>
        <v>BA</v>
      </c>
      <c r="I2467" t="str">
        <f t="shared" si="38"/>
        <v>292410</v>
      </c>
    </row>
    <row r="2468" spans="1:9" x14ac:dyDescent="0.25">
      <c r="A2468">
        <f>municipios[[#This Row],[CÓDIGO DO MUNICÍPIO - TOM]]</f>
        <v>3785</v>
      </c>
      <c r="B2468">
        <f>municipios[[#This Row],[CÓDIGO DO MUNICÍPIO - IBGE]]</f>
        <v>2924207</v>
      </c>
      <c r="C2468">
        <f>VLOOKUP(H2468,estados!C:G,5,0)</f>
        <v>29</v>
      </c>
      <c r="D2468" t="str">
        <f>VLOOKUP(H2468,estados!C:F,4,0)</f>
        <v>Bahia</v>
      </c>
      <c r="E2468" t="str">
        <f>VLOOKUP(H2468,estados!C:F,2,0)</f>
        <v>Nordeste</v>
      </c>
      <c r="F2468" t="str">
        <f>municipios[[#This Row],[MUNICÍPIO - IBGE]]</f>
        <v>Pedro Alexandre</v>
      </c>
      <c r="G2468">
        <f>VLOOKUP(H2468,estados!C:F,3,0)</f>
        <v>417</v>
      </c>
      <c r="H2468" t="str">
        <f>municipios[[#This Row],[UF]]</f>
        <v>BA</v>
      </c>
      <c r="I2468" t="str">
        <f t="shared" si="38"/>
        <v>292420</v>
      </c>
    </row>
    <row r="2469" spans="1:9" x14ac:dyDescent="0.25">
      <c r="A2469">
        <f>municipios[[#This Row],[CÓDIGO DO MUNICÍPIO - TOM]]</f>
        <v>3787</v>
      </c>
      <c r="B2469">
        <f>municipios[[#This Row],[CÓDIGO DO MUNICÍPIO - IBGE]]</f>
        <v>2924306</v>
      </c>
      <c r="C2469">
        <f>VLOOKUP(H2469,estados!C:G,5,0)</f>
        <v>29</v>
      </c>
      <c r="D2469" t="str">
        <f>VLOOKUP(H2469,estados!C:F,4,0)</f>
        <v>Bahia</v>
      </c>
      <c r="E2469" t="str">
        <f>VLOOKUP(H2469,estados!C:F,2,0)</f>
        <v>Nordeste</v>
      </c>
      <c r="F2469" t="str">
        <f>municipios[[#This Row],[MUNICÍPIO - IBGE]]</f>
        <v>Piatã</v>
      </c>
      <c r="G2469">
        <f>VLOOKUP(H2469,estados!C:F,3,0)</f>
        <v>417</v>
      </c>
      <c r="H2469" t="str">
        <f>municipios[[#This Row],[UF]]</f>
        <v>BA</v>
      </c>
      <c r="I2469" t="str">
        <f t="shared" si="38"/>
        <v>292430</v>
      </c>
    </row>
    <row r="2470" spans="1:9" x14ac:dyDescent="0.25">
      <c r="A2470">
        <f>municipios[[#This Row],[CÓDIGO DO MUNICÍPIO - TOM]]</f>
        <v>3789</v>
      </c>
      <c r="B2470">
        <f>municipios[[#This Row],[CÓDIGO DO MUNICÍPIO - IBGE]]</f>
        <v>2924405</v>
      </c>
      <c r="C2470">
        <f>VLOOKUP(H2470,estados!C:G,5,0)</f>
        <v>29</v>
      </c>
      <c r="D2470" t="str">
        <f>VLOOKUP(H2470,estados!C:F,4,0)</f>
        <v>Bahia</v>
      </c>
      <c r="E2470" t="str">
        <f>VLOOKUP(H2470,estados!C:F,2,0)</f>
        <v>Nordeste</v>
      </c>
      <c r="F2470" t="str">
        <f>municipios[[#This Row],[MUNICÍPIO - IBGE]]</f>
        <v>Pilão Arcado</v>
      </c>
      <c r="G2470">
        <f>VLOOKUP(H2470,estados!C:F,3,0)</f>
        <v>417</v>
      </c>
      <c r="H2470" t="str">
        <f>municipios[[#This Row],[UF]]</f>
        <v>BA</v>
      </c>
      <c r="I2470" t="str">
        <f t="shared" si="38"/>
        <v>292440</v>
      </c>
    </row>
    <row r="2471" spans="1:9" x14ac:dyDescent="0.25">
      <c r="A2471">
        <f>municipios[[#This Row],[CÓDIGO DO MUNICÍPIO - TOM]]</f>
        <v>3791</v>
      </c>
      <c r="B2471">
        <f>municipios[[#This Row],[CÓDIGO DO MUNICÍPIO - IBGE]]</f>
        <v>2924504</v>
      </c>
      <c r="C2471">
        <f>VLOOKUP(H2471,estados!C:G,5,0)</f>
        <v>29</v>
      </c>
      <c r="D2471" t="str">
        <f>VLOOKUP(H2471,estados!C:F,4,0)</f>
        <v>Bahia</v>
      </c>
      <c r="E2471" t="str">
        <f>VLOOKUP(H2471,estados!C:F,2,0)</f>
        <v>Nordeste</v>
      </c>
      <c r="F2471" t="str">
        <f>municipios[[#This Row],[MUNICÍPIO - IBGE]]</f>
        <v>Pindaí</v>
      </c>
      <c r="G2471">
        <f>VLOOKUP(H2471,estados!C:F,3,0)</f>
        <v>417</v>
      </c>
      <c r="H2471" t="str">
        <f>municipios[[#This Row],[UF]]</f>
        <v>BA</v>
      </c>
      <c r="I2471" t="str">
        <f t="shared" si="38"/>
        <v>292450</v>
      </c>
    </row>
    <row r="2472" spans="1:9" x14ac:dyDescent="0.25">
      <c r="A2472">
        <f>municipios[[#This Row],[CÓDIGO DO MUNICÍPIO - TOM]]</f>
        <v>3793</v>
      </c>
      <c r="B2472">
        <f>municipios[[#This Row],[CÓDIGO DO MUNICÍPIO - IBGE]]</f>
        <v>2924603</v>
      </c>
      <c r="C2472">
        <f>VLOOKUP(H2472,estados!C:G,5,0)</f>
        <v>29</v>
      </c>
      <c r="D2472" t="str">
        <f>VLOOKUP(H2472,estados!C:F,4,0)</f>
        <v>Bahia</v>
      </c>
      <c r="E2472" t="str">
        <f>VLOOKUP(H2472,estados!C:F,2,0)</f>
        <v>Nordeste</v>
      </c>
      <c r="F2472" t="str">
        <f>municipios[[#This Row],[MUNICÍPIO - IBGE]]</f>
        <v>Pindobaçu</v>
      </c>
      <c r="G2472">
        <f>VLOOKUP(H2472,estados!C:F,3,0)</f>
        <v>417</v>
      </c>
      <c r="H2472" t="str">
        <f>municipios[[#This Row],[UF]]</f>
        <v>BA</v>
      </c>
      <c r="I2472" t="str">
        <f t="shared" si="38"/>
        <v>292460</v>
      </c>
    </row>
    <row r="2473" spans="1:9" x14ac:dyDescent="0.25">
      <c r="A2473">
        <f>municipios[[#This Row],[CÓDIGO DO MUNICÍPIO - TOM]]</f>
        <v>3795</v>
      </c>
      <c r="B2473">
        <f>municipios[[#This Row],[CÓDIGO DO MUNICÍPIO - IBGE]]</f>
        <v>2924702</v>
      </c>
      <c r="C2473">
        <f>VLOOKUP(H2473,estados!C:G,5,0)</f>
        <v>29</v>
      </c>
      <c r="D2473" t="str">
        <f>VLOOKUP(H2473,estados!C:F,4,0)</f>
        <v>Bahia</v>
      </c>
      <c r="E2473" t="str">
        <f>VLOOKUP(H2473,estados!C:F,2,0)</f>
        <v>Nordeste</v>
      </c>
      <c r="F2473" t="str">
        <f>municipios[[#This Row],[MUNICÍPIO - IBGE]]</f>
        <v>Piripá</v>
      </c>
      <c r="G2473">
        <f>VLOOKUP(H2473,estados!C:F,3,0)</f>
        <v>417</v>
      </c>
      <c r="H2473" t="str">
        <f>municipios[[#This Row],[UF]]</f>
        <v>BA</v>
      </c>
      <c r="I2473" t="str">
        <f t="shared" si="38"/>
        <v>292470</v>
      </c>
    </row>
    <row r="2474" spans="1:9" x14ac:dyDescent="0.25">
      <c r="A2474">
        <f>municipios[[#This Row],[CÓDIGO DO MUNICÍPIO - TOM]]</f>
        <v>3797</v>
      </c>
      <c r="B2474">
        <f>municipios[[#This Row],[CÓDIGO DO MUNICÍPIO - IBGE]]</f>
        <v>2924801</v>
      </c>
      <c r="C2474">
        <f>VLOOKUP(H2474,estados!C:G,5,0)</f>
        <v>29</v>
      </c>
      <c r="D2474" t="str">
        <f>VLOOKUP(H2474,estados!C:F,4,0)</f>
        <v>Bahia</v>
      </c>
      <c r="E2474" t="str">
        <f>VLOOKUP(H2474,estados!C:F,2,0)</f>
        <v>Nordeste</v>
      </c>
      <c r="F2474" t="str">
        <f>municipios[[#This Row],[MUNICÍPIO - IBGE]]</f>
        <v>Piritiba</v>
      </c>
      <c r="G2474">
        <f>VLOOKUP(H2474,estados!C:F,3,0)</f>
        <v>417</v>
      </c>
      <c r="H2474" t="str">
        <f>municipios[[#This Row],[UF]]</f>
        <v>BA</v>
      </c>
      <c r="I2474" t="str">
        <f t="shared" si="38"/>
        <v>292480</v>
      </c>
    </row>
    <row r="2475" spans="1:9" x14ac:dyDescent="0.25">
      <c r="A2475">
        <f>municipios[[#This Row],[CÓDIGO DO MUNICÍPIO - TOM]]</f>
        <v>3799</v>
      </c>
      <c r="B2475">
        <f>municipios[[#This Row],[CÓDIGO DO MUNICÍPIO - IBGE]]</f>
        <v>2924900</v>
      </c>
      <c r="C2475">
        <f>VLOOKUP(H2475,estados!C:G,5,0)</f>
        <v>29</v>
      </c>
      <c r="D2475" t="str">
        <f>VLOOKUP(H2475,estados!C:F,4,0)</f>
        <v>Bahia</v>
      </c>
      <c r="E2475" t="str">
        <f>VLOOKUP(H2475,estados!C:F,2,0)</f>
        <v>Nordeste</v>
      </c>
      <c r="F2475" t="str">
        <f>municipios[[#This Row],[MUNICÍPIO - IBGE]]</f>
        <v>Planaltino</v>
      </c>
      <c r="G2475">
        <f>VLOOKUP(H2475,estados!C:F,3,0)</f>
        <v>417</v>
      </c>
      <c r="H2475" t="str">
        <f>municipios[[#This Row],[UF]]</f>
        <v>BA</v>
      </c>
      <c r="I2475" t="str">
        <f t="shared" si="38"/>
        <v>292490</v>
      </c>
    </row>
    <row r="2476" spans="1:9" x14ac:dyDescent="0.25">
      <c r="A2476">
        <f>municipios[[#This Row],[CÓDIGO DO MUNICÍPIO - TOM]]</f>
        <v>3801</v>
      </c>
      <c r="B2476">
        <f>municipios[[#This Row],[CÓDIGO DO MUNICÍPIO - IBGE]]</f>
        <v>2925006</v>
      </c>
      <c r="C2476">
        <f>VLOOKUP(H2476,estados!C:G,5,0)</f>
        <v>29</v>
      </c>
      <c r="D2476" t="str">
        <f>VLOOKUP(H2476,estados!C:F,4,0)</f>
        <v>Bahia</v>
      </c>
      <c r="E2476" t="str">
        <f>VLOOKUP(H2476,estados!C:F,2,0)</f>
        <v>Nordeste</v>
      </c>
      <c r="F2476" t="str">
        <f>municipios[[#This Row],[MUNICÍPIO - IBGE]]</f>
        <v>Planalto</v>
      </c>
      <c r="G2476">
        <f>VLOOKUP(H2476,estados!C:F,3,0)</f>
        <v>417</v>
      </c>
      <c r="H2476" t="str">
        <f>municipios[[#This Row],[UF]]</f>
        <v>BA</v>
      </c>
      <c r="I2476" t="str">
        <f t="shared" si="38"/>
        <v>292500</v>
      </c>
    </row>
    <row r="2477" spans="1:9" x14ac:dyDescent="0.25">
      <c r="A2477">
        <f>municipios[[#This Row],[CÓDIGO DO MUNICÍPIO - TOM]]</f>
        <v>3803</v>
      </c>
      <c r="B2477">
        <f>municipios[[#This Row],[CÓDIGO DO MUNICÍPIO - IBGE]]</f>
        <v>2925105</v>
      </c>
      <c r="C2477">
        <f>VLOOKUP(H2477,estados!C:G,5,0)</f>
        <v>29</v>
      </c>
      <c r="D2477" t="str">
        <f>VLOOKUP(H2477,estados!C:F,4,0)</f>
        <v>Bahia</v>
      </c>
      <c r="E2477" t="str">
        <f>VLOOKUP(H2477,estados!C:F,2,0)</f>
        <v>Nordeste</v>
      </c>
      <c r="F2477" t="str">
        <f>municipios[[#This Row],[MUNICÍPIO - IBGE]]</f>
        <v>Poções</v>
      </c>
      <c r="G2477">
        <f>VLOOKUP(H2477,estados!C:F,3,0)</f>
        <v>417</v>
      </c>
      <c r="H2477" t="str">
        <f>municipios[[#This Row],[UF]]</f>
        <v>BA</v>
      </c>
      <c r="I2477" t="str">
        <f t="shared" si="38"/>
        <v>292510</v>
      </c>
    </row>
    <row r="2478" spans="1:9" x14ac:dyDescent="0.25">
      <c r="A2478">
        <f>municipios[[#This Row],[CÓDIGO DO MUNICÍPIO - TOM]]</f>
        <v>3805</v>
      </c>
      <c r="B2478">
        <f>municipios[[#This Row],[CÓDIGO DO MUNICÍPIO - IBGE]]</f>
        <v>2925204</v>
      </c>
      <c r="C2478">
        <f>VLOOKUP(H2478,estados!C:G,5,0)</f>
        <v>29</v>
      </c>
      <c r="D2478" t="str">
        <f>VLOOKUP(H2478,estados!C:F,4,0)</f>
        <v>Bahia</v>
      </c>
      <c r="E2478" t="str">
        <f>VLOOKUP(H2478,estados!C:F,2,0)</f>
        <v>Nordeste</v>
      </c>
      <c r="F2478" t="str">
        <f>municipios[[#This Row],[MUNICÍPIO - IBGE]]</f>
        <v>Pojuca</v>
      </c>
      <c r="G2478">
        <f>VLOOKUP(H2478,estados!C:F,3,0)</f>
        <v>417</v>
      </c>
      <c r="H2478" t="str">
        <f>municipios[[#This Row],[UF]]</f>
        <v>BA</v>
      </c>
      <c r="I2478" t="str">
        <f t="shared" si="38"/>
        <v>292520</v>
      </c>
    </row>
    <row r="2479" spans="1:9" x14ac:dyDescent="0.25">
      <c r="A2479">
        <f>municipios[[#This Row],[CÓDIGO DO MUNICÍPIO - TOM]]</f>
        <v>3807</v>
      </c>
      <c r="B2479">
        <f>municipios[[#This Row],[CÓDIGO DO MUNICÍPIO - IBGE]]</f>
        <v>2925303</v>
      </c>
      <c r="C2479">
        <f>VLOOKUP(H2479,estados!C:G,5,0)</f>
        <v>29</v>
      </c>
      <c r="D2479" t="str">
        <f>VLOOKUP(H2479,estados!C:F,4,0)</f>
        <v>Bahia</v>
      </c>
      <c r="E2479" t="str">
        <f>VLOOKUP(H2479,estados!C:F,2,0)</f>
        <v>Nordeste</v>
      </c>
      <c r="F2479" t="str">
        <f>municipios[[#This Row],[MUNICÍPIO - IBGE]]</f>
        <v>Porto Seguro</v>
      </c>
      <c r="G2479">
        <f>VLOOKUP(H2479,estados!C:F,3,0)</f>
        <v>417</v>
      </c>
      <c r="H2479" t="str">
        <f>municipios[[#This Row],[UF]]</f>
        <v>BA</v>
      </c>
      <c r="I2479" t="str">
        <f t="shared" si="38"/>
        <v>292530</v>
      </c>
    </row>
    <row r="2480" spans="1:9" x14ac:dyDescent="0.25">
      <c r="A2480">
        <f>municipios[[#This Row],[CÓDIGO DO MUNICÍPIO - TOM]]</f>
        <v>3809</v>
      </c>
      <c r="B2480">
        <f>municipios[[#This Row],[CÓDIGO DO MUNICÍPIO - IBGE]]</f>
        <v>2925402</v>
      </c>
      <c r="C2480">
        <f>VLOOKUP(H2480,estados!C:G,5,0)</f>
        <v>29</v>
      </c>
      <c r="D2480" t="str">
        <f>VLOOKUP(H2480,estados!C:F,4,0)</f>
        <v>Bahia</v>
      </c>
      <c r="E2480" t="str">
        <f>VLOOKUP(H2480,estados!C:F,2,0)</f>
        <v>Nordeste</v>
      </c>
      <c r="F2480" t="str">
        <f>municipios[[#This Row],[MUNICÍPIO - IBGE]]</f>
        <v>Potiraguá</v>
      </c>
      <c r="G2480">
        <f>VLOOKUP(H2480,estados!C:F,3,0)</f>
        <v>417</v>
      </c>
      <c r="H2480" t="str">
        <f>municipios[[#This Row],[UF]]</f>
        <v>BA</v>
      </c>
      <c r="I2480" t="str">
        <f t="shared" si="38"/>
        <v>292540</v>
      </c>
    </row>
    <row r="2481" spans="1:9" x14ac:dyDescent="0.25">
      <c r="A2481">
        <f>municipios[[#This Row],[CÓDIGO DO MUNICÍPIO - TOM]]</f>
        <v>3811</v>
      </c>
      <c r="B2481">
        <f>municipios[[#This Row],[CÓDIGO DO MUNICÍPIO - IBGE]]</f>
        <v>2925501</v>
      </c>
      <c r="C2481">
        <f>VLOOKUP(H2481,estados!C:G,5,0)</f>
        <v>29</v>
      </c>
      <c r="D2481" t="str">
        <f>VLOOKUP(H2481,estados!C:F,4,0)</f>
        <v>Bahia</v>
      </c>
      <c r="E2481" t="str">
        <f>VLOOKUP(H2481,estados!C:F,2,0)</f>
        <v>Nordeste</v>
      </c>
      <c r="F2481" t="str">
        <f>municipios[[#This Row],[MUNICÍPIO - IBGE]]</f>
        <v>Prado</v>
      </c>
      <c r="G2481">
        <f>VLOOKUP(H2481,estados!C:F,3,0)</f>
        <v>417</v>
      </c>
      <c r="H2481" t="str">
        <f>municipios[[#This Row],[UF]]</f>
        <v>BA</v>
      </c>
      <c r="I2481" t="str">
        <f t="shared" si="38"/>
        <v>292550</v>
      </c>
    </row>
    <row r="2482" spans="1:9" x14ac:dyDescent="0.25">
      <c r="A2482">
        <f>municipios[[#This Row],[CÓDIGO DO MUNICÍPIO - TOM]]</f>
        <v>3813</v>
      </c>
      <c r="B2482">
        <f>municipios[[#This Row],[CÓDIGO DO MUNICÍPIO - IBGE]]</f>
        <v>2925600</v>
      </c>
      <c r="C2482">
        <f>VLOOKUP(H2482,estados!C:G,5,0)</f>
        <v>29</v>
      </c>
      <c r="D2482" t="str">
        <f>VLOOKUP(H2482,estados!C:F,4,0)</f>
        <v>Bahia</v>
      </c>
      <c r="E2482" t="str">
        <f>VLOOKUP(H2482,estados!C:F,2,0)</f>
        <v>Nordeste</v>
      </c>
      <c r="F2482" t="str">
        <f>municipios[[#This Row],[MUNICÍPIO - IBGE]]</f>
        <v>Presidente Dutra</v>
      </c>
      <c r="G2482">
        <f>VLOOKUP(H2482,estados!C:F,3,0)</f>
        <v>417</v>
      </c>
      <c r="H2482" t="str">
        <f>municipios[[#This Row],[UF]]</f>
        <v>BA</v>
      </c>
      <c r="I2482" t="str">
        <f t="shared" si="38"/>
        <v>292560</v>
      </c>
    </row>
    <row r="2483" spans="1:9" x14ac:dyDescent="0.25">
      <c r="A2483">
        <f>municipios[[#This Row],[CÓDIGO DO MUNICÍPIO - TOM]]</f>
        <v>3815</v>
      </c>
      <c r="B2483">
        <f>municipios[[#This Row],[CÓDIGO DO MUNICÍPIO - IBGE]]</f>
        <v>2925709</v>
      </c>
      <c r="C2483">
        <f>VLOOKUP(H2483,estados!C:G,5,0)</f>
        <v>29</v>
      </c>
      <c r="D2483" t="str">
        <f>VLOOKUP(H2483,estados!C:F,4,0)</f>
        <v>Bahia</v>
      </c>
      <c r="E2483" t="str">
        <f>VLOOKUP(H2483,estados!C:F,2,0)</f>
        <v>Nordeste</v>
      </c>
      <c r="F2483" t="str">
        <f>municipios[[#This Row],[MUNICÍPIO - IBGE]]</f>
        <v>Presidente Jânio Quadros</v>
      </c>
      <c r="G2483">
        <f>VLOOKUP(H2483,estados!C:F,3,0)</f>
        <v>417</v>
      </c>
      <c r="H2483" t="str">
        <f>municipios[[#This Row],[UF]]</f>
        <v>BA</v>
      </c>
      <c r="I2483" t="str">
        <f t="shared" si="38"/>
        <v>292570</v>
      </c>
    </row>
    <row r="2484" spans="1:9" x14ac:dyDescent="0.25">
      <c r="A2484">
        <f>municipios[[#This Row],[CÓDIGO DO MUNICÍPIO - TOM]]</f>
        <v>3817</v>
      </c>
      <c r="B2484">
        <f>municipios[[#This Row],[CÓDIGO DO MUNICÍPIO - IBGE]]</f>
        <v>2925808</v>
      </c>
      <c r="C2484">
        <f>VLOOKUP(H2484,estados!C:G,5,0)</f>
        <v>29</v>
      </c>
      <c r="D2484" t="str">
        <f>VLOOKUP(H2484,estados!C:F,4,0)</f>
        <v>Bahia</v>
      </c>
      <c r="E2484" t="str">
        <f>VLOOKUP(H2484,estados!C:F,2,0)</f>
        <v>Nordeste</v>
      </c>
      <c r="F2484" t="str">
        <f>municipios[[#This Row],[MUNICÍPIO - IBGE]]</f>
        <v>Queimadas</v>
      </c>
      <c r="G2484">
        <f>VLOOKUP(H2484,estados!C:F,3,0)</f>
        <v>417</v>
      </c>
      <c r="H2484" t="str">
        <f>municipios[[#This Row],[UF]]</f>
        <v>BA</v>
      </c>
      <c r="I2484" t="str">
        <f t="shared" si="38"/>
        <v>292580</v>
      </c>
    </row>
    <row r="2485" spans="1:9" x14ac:dyDescent="0.25">
      <c r="A2485">
        <f>municipios[[#This Row],[CÓDIGO DO MUNICÍPIO - TOM]]</f>
        <v>3819</v>
      </c>
      <c r="B2485">
        <f>municipios[[#This Row],[CÓDIGO DO MUNICÍPIO - IBGE]]</f>
        <v>2925907</v>
      </c>
      <c r="C2485">
        <f>VLOOKUP(H2485,estados!C:G,5,0)</f>
        <v>29</v>
      </c>
      <c r="D2485" t="str">
        <f>VLOOKUP(H2485,estados!C:F,4,0)</f>
        <v>Bahia</v>
      </c>
      <c r="E2485" t="str">
        <f>VLOOKUP(H2485,estados!C:F,2,0)</f>
        <v>Nordeste</v>
      </c>
      <c r="F2485" t="str">
        <f>municipios[[#This Row],[MUNICÍPIO - IBGE]]</f>
        <v>Quijingue</v>
      </c>
      <c r="G2485">
        <f>VLOOKUP(H2485,estados!C:F,3,0)</f>
        <v>417</v>
      </c>
      <c r="H2485" t="str">
        <f>municipios[[#This Row],[UF]]</f>
        <v>BA</v>
      </c>
      <c r="I2485" t="str">
        <f t="shared" si="38"/>
        <v>292590</v>
      </c>
    </row>
    <row r="2486" spans="1:9" x14ac:dyDescent="0.25">
      <c r="A2486">
        <f>municipios[[#This Row],[CÓDIGO DO MUNICÍPIO - TOM]]</f>
        <v>3821</v>
      </c>
      <c r="B2486">
        <f>municipios[[#This Row],[CÓDIGO DO MUNICÍPIO - IBGE]]</f>
        <v>2926004</v>
      </c>
      <c r="C2486">
        <f>VLOOKUP(H2486,estados!C:G,5,0)</f>
        <v>29</v>
      </c>
      <c r="D2486" t="str">
        <f>VLOOKUP(H2486,estados!C:F,4,0)</f>
        <v>Bahia</v>
      </c>
      <c r="E2486" t="str">
        <f>VLOOKUP(H2486,estados!C:F,2,0)</f>
        <v>Nordeste</v>
      </c>
      <c r="F2486" t="str">
        <f>municipios[[#This Row],[MUNICÍPIO - IBGE]]</f>
        <v>Remanso</v>
      </c>
      <c r="G2486">
        <f>VLOOKUP(H2486,estados!C:F,3,0)</f>
        <v>417</v>
      </c>
      <c r="H2486" t="str">
        <f>municipios[[#This Row],[UF]]</f>
        <v>BA</v>
      </c>
      <c r="I2486" t="str">
        <f t="shared" si="38"/>
        <v>292600</v>
      </c>
    </row>
    <row r="2487" spans="1:9" x14ac:dyDescent="0.25">
      <c r="A2487">
        <f>municipios[[#This Row],[CÓDIGO DO MUNICÍPIO - TOM]]</f>
        <v>3823</v>
      </c>
      <c r="B2487">
        <f>municipios[[#This Row],[CÓDIGO DO MUNICÍPIO - IBGE]]</f>
        <v>2926103</v>
      </c>
      <c r="C2487">
        <f>VLOOKUP(H2487,estados!C:G,5,0)</f>
        <v>29</v>
      </c>
      <c r="D2487" t="str">
        <f>VLOOKUP(H2487,estados!C:F,4,0)</f>
        <v>Bahia</v>
      </c>
      <c r="E2487" t="str">
        <f>VLOOKUP(H2487,estados!C:F,2,0)</f>
        <v>Nordeste</v>
      </c>
      <c r="F2487" t="str">
        <f>municipios[[#This Row],[MUNICÍPIO - IBGE]]</f>
        <v>Retirolândia</v>
      </c>
      <c r="G2487">
        <f>VLOOKUP(H2487,estados!C:F,3,0)</f>
        <v>417</v>
      </c>
      <c r="H2487" t="str">
        <f>municipios[[#This Row],[UF]]</f>
        <v>BA</v>
      </c>
      <c r="I2487" t="str">
        <f t="shared" si="38"/>
        <v>292610</v>
      </c>
    </row>
    <row r="2488" spans="1:9" x14ac:dyDescent="0.25">
      <c r="A2488">
        <f>municipios[[#This Row],[CÓDIGO DO MUNICÍPIO - TOM]]</f>
        <v>3825</v>
      </c>
      <c r="B2488">
        <f>municipios[[#This Row],[CÓDIGO DO MUNICÍPIO - IBGE]]</f>
        <v>2926202</v>
      </c>
      <c r="C2488">
        <f>VLOOKUP(H2488,estados!C:G,5,0)</f>
        <v>29</v>
      </c>
      <c r="D2488" t="str">
        <f>VLOOKUP(H2488,estados!C:F,4,0)</f>
        <v>Bahia</v>
      </c>
      <c r="E2488" t="str">
        <f>VLOOKUP(H2488,estados!C:F,2,0)</f>
        <v>Nordeste</v>
      </c>
      <c r="F2488" t="str">
        <f>municipios[[#This Row],[MUNICÍPIO - IBGE]]</f>
        <v>Riachão das Neves</v>
      </c>
      <c r="G2488">
        <f>VLOOKUP(H2488,estados!C:F,3,0)</f>
        <v>417</v>
      </c>
      <c r="H2488" t="str">
        <f>municipios[[#This Row],[UF]]</f>
        <v>BA</v>
      </c>
      <c r="I2488" t="str">
        <f t="shared" si="38"/>
        <v>292620</v>
      </c>
    </row>
    <row r="2489" spans="1:9" x14ac:dyDescent="0.25">
      <c r="A2489">
        <f>municipios[[#This Row],[CÓDIGO DO MUNICÍPIO - TOM]]</f>
        <v>3827</v>
      </c>
      <c r="B2489">
        <f>municipios[[#This Row],[CÓDIGO DO MUNICÍPIO - IBGE]]</f>
        <v>2926301</v>
      </c>
      <c r="C2489">
        <f>VLOOKUP(H2489,estados!C:G,5,0)</f>
        <v>29</v>
      </c>
      <c r="D2489" t="str">
        <f>VLOOKUP(H2489,estados!C:F,4,0)</f>
        <v>Bahia</v>
      </c>
      <c r="E2489" t="str">
        <f>VLOOKUP(H2489,estados!C:F,2,0)</f>
        <v>Nordeste</v>
      </c>
      <c r="F2489" t="str">
        <f>municipios[[#This Row],[MUNICÍPIO - IBGE]]</f>
        <v>Riachão do Jacuípe</v>
      </c>
      <c r="G2489">
        <f>VLOOKUP(H2489,estados!C:F,3,0)</f>
        <v>417</v>
      </c>
      <c r="H2489" t="str">
        <f>municipios[[#This Row],[UF]]</f>
        <v>BA</v>
      </c>
      <c r="I2489" t="str">
        <f t="shared" si="38"/>
        <v>292630</v>
      </c>
    </row>
    <row r="2490" spans="1:9" x14ac:dyDescent="0.25">
      <c r="A2490">
        <f>municipios[[#This Row],[CÓDIGO DO MUNICÍPIO - TOM]]</f>
        <v>3829</v>
      </c>
      <c r="B2490">
        <f>municipios[[#This Row],[CÓDIGO DO MUNICÍPIO - IBGE]]</f>
        <v>2926400</v>
      </c>
      <c r="C2490">
        <f>VLOOKUP(H2490,estados!C:G,5,0)</f>
        <v>29</v>
      </c>
      <c r="D2490" t="str">
        <f>VLOOKUP(H2490,estados!C:F,4,0)</f>
        <v>Bahia</v>
      </c>
      <c r="E2490" t="str">
        <f>VLOOKUP(H2490,estados!C:F,2,0)</f>
        <v>Nordeste</v>
      </c>
      <c r="F2490" t="str">
        <f>municipios[[#This Row],[MUNICÍPIO - IBGE]]</f>
        <v>Riacho de Santana</v>
      </c>
      <c r="G2490">
        <f>VLOOKUP(H2490,estados!C:F,3,0)</f>
        <v>417</v>
      </c>
      <c r="H2490" t="str">
        <f>municipios[[#This Row],[UF]]</f>
        <v>BA</v>
      </c>
      <c r="I2490" t="str">
        <f t="shared" si="38"/>
        <v>292640</v>
      </c>
    </row>
    <row r="2491" spans="1:9" x14ac:dyDescent="0.25">
      <c r="A2491">
        <f>municipios[[#This Row],[CÓDIGO DO MUNICÍPIO - TOM]]</f>
        <v>3831</v>
      </c>
      <c r="B2491">
        <f>municipios[[#This Row],[CÓDIGO DO MUNICÍPIO - IBGE]]</f>
        <v>2926509</v>
      </c>
      <c r="C2491">
        <f>VLOOKUP(H2491,estados!C:G,5,0)</f>
        <v>29</v>
      </c>
      <c r="D2491" t="str">
        <f>VLOOKUP(H2491,estados!C:F,4,0)</f>
        <v>Bahia</v>
      </c>
      <c r="E2491" t="str">
        <f>VLOOKUP(H2491,estados!C:F,2,0)</f>
        <v>Nordeste</v>
      </c>
      <c r="F2491" t="str">
        <f>municipios[[#This Row],[MUNICÍPIO - IBGE]]</f>
        <v>Ribeira do Amparo</v>
      </c>
      <c r="G2491">
        <f>VLOOKUP(H2491,estados!C:F,3,0)</f>
        <v>417</v>
      </c>
      <c r="H2491" t="str">
        <f>municipios[[#This Row],[UF]]</f>
        <v>BA</v>
      </c>
      <c r="I2491" t="str">
        <f t="shared" si="38"/>
        <v>292650</v>
      </c>
    </row>
    <row r="2492" spans="1:9" x14ac:dyDescent="0.25">
      <c r="A2492">
        <f>municipios[[#This Row],[CÓDIGO DO MUNICÍPIO - TOM]]</f>
        <v>3833</v>
      </c>
      <c r="B2492">
        <f>municipios[[#This Row],[CÓDIGO DO MUNICÍPIO - IBGE]]</f>
        <v>2926608</v>
      </c>
      <c r="C2492">
        <f>VLOOKUP(H2492,estados!C:G,5,0)</f>
        <v>29</v>
      </c>
      <c r="D2492" t="str">
        <f>VLOOKUP(H2492,estados!C:F,4,0)</f>
        <v>Bahia</v>
      </c>
      <c r="E2492" t="str">
        <f>VLOOKUP(H2492,estados!C:F,2,0)</f>
        <v>Nordeste</v>
      </c>
      <c r="F2492" t="str">
        <f>municipios[[#This Row],[MUNICÍPIO - IBGE]]</f>
        <v>Ribeira do Pombal</v>
      </c>
      <c r="G2492">
        <f>VLOOKUP(H2492,estados!C:F,3,0)</f>
        <v>417</v>
      </c>
      <c r="H2492" t="str">
        <f>municipios[[#This Row],[UF]]</f>
        <v>BA</v>
      </c>
      <c r="I2492" t="str">
        <f t="shared" si="38"/>
        <v>292660</v>
      </c>
    </row>
    <row r="2493" spans="1:9" x14ac:dyDescent="0.25">
      <c r="A2493">
        <f>municipios[[#This Row],[CÓDIGO DO MUNICÍPIO - TOM]]</f>
        <v>3835</v>
      </c>
      <c r="B2493">
        <f>municipios[[#This Row],[CÓDIGO DO MUNICÍPIO - IBGE]]</f>
        <v>2926707</v>
      </c>
      <c r="C2493">
        <f>VLOOKUP(H2493,estados!C:G,5,0)</f>
        <v>29</v>
      </c>
      <c r="D2493" t="str">
        <f>VLOOKUP(H2493,estados!C:F,4,0)</f>
        <v>Bahia</v>
      </c>
      <c r="E2493" t="str">
        <f>VLOOKUP(H2493,estados!C:F,2,0)</f>
        <v>Nordeste</v>
      </c>
      <c r="F2493" t="str">
        <f>municipios[[#This Row],[MUNICÍPIO - IBGE]]</f>
        <v>Rio de Contas</v>
      </c>
      <c r="G2493">
        <f>VLOOKUP(H2493,estados!C:F,3,0)</f>
        <v>417</v>
      </c>
      <c r="H2493" t="str">
        <f>municipios[[#This Row],[UF]]</f>
        <v>BA</v>
      </c>
      <c r="I2493" t="str">
        <f t="shared" si="38"/>
        <v>292670</v>
      </c>
    </row>
    <row r="2494" spans="1:9" x14ac:dyDescent="0.25">
      <c r="A2494">
        <f>municipios[[#This Row],[CÓDIGO DO MUNICÍPIO - TOM]]</f>
        <v>3837</v>
      </c>
      <c r="B2494">
        <f>municipios[[#This Row],[CÓDIGO DO MUNICÍPIO - IBGE]]</f>
        <v>2926806</v>
      </c>
      <c r="C2494">
        <f>VLOOKUP(H2494,estados!C:G,5,0)</f>
        <v>29</v>
      </c>
      <c r="D2494" t="str">
        <f>VLOOKUP(H2494,estados!C:F,4,0)</f>
        <v>Bahia</v>
      </c>
      <c r="E2494" t="str">
        <f>VLOOKUP(H2494,estados!C:F,2,0)</f>
        <v>Nordeste</v>
      </c>
      <c r="F2494" t="str">
        <f>municipios[[#This Row],[MUNICÍPIO - IBGE]]</f>
        <v>Rio do Antônio</v>
      </c>
      <c r="G2494">
        <f>VLOOKUP(H2494,estados!C:F,3,0)</f>
        <v>417</v>
      </c>
      <c r="H2494" t="str">
        <f>municipios[[#This Row],[UF]]</f>
        <v>BA</v>
      </c>
      <c r="I2494" t="str">
        <f t="shared" si="38"/>
        <v>292680</v>
      </c>
    </row>
    <row r="2495" spans="1:9" x14ac:dyDescent="0.25">
      <c r="A2495">
        <f>municipios[[#This Row],[CÓDIGO DO MUNICÍPIO - TOM]]</f>
        <v>3839</v>
      </c>
      <c r="B2495">
        <f>municipios[[#This Row],[CÓDIGO DO MUNICÍPIO - IBGE]]</f>
        <v>2926905</v>
      </c>
      <c r="C2495">
        <f>VLOOKUP(H2495,estados!C:G,5,0)</f>
        <v>29</v>
      </c>
      <c r="D2495" t="str">
        <f>VLOOKUP(H2495,estados!C:F,4,0)</f>
        <v>Bahia</v>
      </c>
      <c r="E2495" t="str">
        <f>VLOOKUP(H2495,estados!C:F,2,0)</f>
        <v>Nordeste</v>
      </c>
      <c r="F2495" t="str">
        <f>municipios[[#This Row],[MUNICÍPIO - IBGE]]</f>
        <v>Rio do Pires</v>
      </c>
      <c r="G2495">
        <f>VLOOKUP(H2495,estados!C:F,3,0)</f>
        <v>417</v>
      </c>
      <c r="H2495" t="str">
        <f>municipios[[#This Row],[UF]]</f>
        <v>BA</v>
      </c>
      <c r="I2495" t="str">
        <f t="shared" si="38"/>
        <v>292690</v>
      </c>
    </row>
    <row r="2496" spans="1:9" x14ac:dyDescent="0.25">
      <c r="A2496">
        <f>municipios[[#This Row],[CÓDIGO DO MUNICÍPIO - TOM]]</f>
        <v>3841</v>
      </c>
      <c r="B2496">
        <f>municipios[[#This Row],[CÓDIGO DO MUNICÍPIO - IBGE]]</f>
        <v>2927002</v>
      </c>
      <c r="C2496">
        <f>VLOOKUP(H2496,estados!C:G,5,0)</f>
        <v>29</v>
      </c>
      <c r="D2496" t="str">
        <f>VLOOKUP(H2496,estados!C:F,4,0)</f>
        <v>Bahia</v>
      </c>
      <c r="E2496" t="str">
        <f>VLOOKUP(H2496,estados!C:F,2,0)</f>
        <v>Nordeste</v>
      </c>
      <c r="F2496" t="str">
        <f>municipios[[#This Row],[MUNICÍPIO - IBGE]]</f>
        <v>Rio Real</v>
      </c>
      <c r="G2496">
        <f>VLOOKUP(H2496,estados!C:F,3,0)</f>
        <v>417</v>
      </c>
      <c r="H2496" t="str">
        <f>municipios[[#This Row],[UF]]</f>
        <v>BA</v>
      </c>
      <c r="I2496" t="str">
        <f t="shared" si="38"/>
        <v>292700</v>
      </c>
    </row>
    <row r="2497" spans="1:9" x14ac:dyDescent="0.25">
      <c r="A2497">
        <f>municipios[[#This Row],[CÓDIGO DO MUNICÍPIO - TOM]]</f>
        <v>3843</v>
      </c>
      <c r="B2497">
        <f>municipios[[#This Row],[CÓDIGO DO MUNICÍPIO - IBGE]]</f>
        <v>2927101</v>
      </c>
      <c r="C2497">
        <f>VLOOKUP(H2497,estados!C:G,5,0)</f>
        <v>29</v>
      </c>
      <c r="D2497" t="str">
        <f>VLOOKUP(H2497,estados!C:F,4,0)</f>
        <v>Bahia</v>
      </c>
      <c r="E2497" t="str">
        <f>VLOOKUP(H2497,estados!C:F,2,0)</f>
        <v>Nordeste</v>
      </c>
      <c r="F2497" t="str">
        <f>municipios[[#This Row],[MUNICÍPIO - IBGE]]</f>
        <v>Rodelas</v>
      </c>
      <c r="G2497">
        <f>VLOOKUP(H2497,estados!C:F,3,0)</f>
        <v>417</v>
      </c>
      <c r="H2497" t="str">
        <f>municipios[[#This Row],[UF]]</f>
        <v>BA</v>
      </c>
      <c r="I2497" t="str">
        <f t="shared" si="38"/>
        <v>292710</v>
      </c>
    </row>
    <row r="2498" spans="1:9" x14ac:dyDescent="0.25">
      <c r="A2498">
        <f>municipios[[#This Row],[CÓDIGO DO MUNICÍPIO - TOM]]</f>
        <v>3845</v>
      </c>
      <c r="B2498">
        <f>municipios[[#This Row],[CÓDIGO DO MUNICÍPIO - IBGE]]</f>
        <v>2927200</v>
      </c>
      <c r="C2498">
        <f>VLOOKUP(H2498,estados!C:G,5,0)</f>
        <v>29</v>
      </c>
      <c r="D2498" t="str">
        <f>VLOOKUP(H2498,estados!C:F,4,0)</f>
        <v>Bahia</v>
      </c>
      <c r="E2498" t="str">
        <f>VLOOKUP(H2498,estados!C:F,2,0)</f>
        <v>Nordeste</v>
      </c>
      <c r="F2498" t="str">
        <f>municipios[[#This Row],[MUNICÍPIO - IBGE]]</f>
        <v>Ruy Barbosa</v>
      </c>
      <c r="G2498">
        <f>VLOOKUP(H2498,estados!C:F,3,0)</f>
        <v>417</v>
      </c>
      <c r="H2498" t="str">
        <f>municipios[[#This Row],[UF]]</f>
        <v>BA</v>
      </c>
      <c r="I2498" t="str">
        <f t="shared" si="38"/>
        <v>292720</v>
      </c>
    </row>
    <row r="2499" spans="1:9" x14ac:dyDescent="0.25">
      <c r="A2499">
        <f>municipios[[#This Row],[CÓDIGO DO MUNICÍPIO - TOM]]</f>
        <v>3847</v>
      </c>
      <c r="B2499">
        <f>municipios[[#This Row],[CÓDIGO DO MUNICÍPIO - IBGE]]</f>
        <v>2927309</v>
      </c>
      <c r="C2499">
        <f>VLOOKUP(H2499,estados!C:G,5,0)</f>
        <v>29</v>
      </c>
      <c r="D2499" t="str">
        <f>VLOOKUP(H2499,estados!C:F,4,0)</f>
        <v>Bahia</v>
      </c>
      <c r="E2499" t="str">
        <f>VLOOKUP(H2499,estados!C:F,2,0)</f>
        <v>Nordeste</v>
      </c>
      <c r="F2499" t="str">
        <f>municipios[[#This Row],[MUNICÍPIO - IBGE]]</f>
        <v>Salinas da Margarida</v>
      </c>
      <c r="G2499">
        <f>VLOOKUP(H2499,estados!C:F,3,0)</f>
        <v>417</v>
      </c>
      <c r="H2499" t="str">
        <f>municipios[[#This Row],[UF]]</f>
        <v>BA</v>
      </c>
      <c r="I2499" t="str">
        <f t="shared" ref="I2499:I2562" si="39">LEFT(B2499,LEN(B2499)-1)</f>
        <v>292730</v>
      </c>
    </row>
    <row r="2500" spans="1:9" x14ac:dyDescent="0.25">
      <c r="A2500">
        <f>municipios[[#This Row],[CÓDIGO DO MUNICÍPIO - TOM]]</f>
        <v>3849</v>
      </c>
      <c r="B2500">
        <f>municipios[[#This Row],[CÓDIGO DO MUNICÍPIO - IBGE]]</f>
        <v>2927408</v>
      </c>
      <c r="C2500">
        <f>VLOOKUP(H2500,estados!C:G,5,0)</f>
        <v>29</v>
      </c>
      <c r="D2500" t="str">
        <f>VLOOKUP(H2500,estados!C:F,4,0)</f>
        <v>Bahia</v>
      </c>
      <c r="E2500" t="str">
        <f>VLOOKUP(H2500,estados!C:F,2,0)</f>
        <v>Nordeste</v>
      </c>
      <c r="F2500" t="str">
        <f>municipios[[#This Row],[MUNICÍPIO - IBGE]]</f>
        <v>Salvador</v>
      </c>
      <c r="G2500">
        <f>VLOOKUP(H2500,estados!C:F,3,0)</f>
        <v>417</v>
      </c>
      <c r="H2500" t="str">
        <f>municipios[[#This Row],[UF]]</f>
        <v>BA</v>
      </c>
      <c r="I2500" t="str">
        <f t="shared" si="39"/>
        <v>292740</v>
      </c>
    </row>
    <row r="2501" spans="1:9" x14ac:dyDescent="0.25">
      <c r="A2501">
        <f>municipios[[#This Row],[CÓDIGO DO MUNICÍPIO - TOM]]</f>
        <v>3851</v>
      </c>
      <c r="B2501">
        <f>municipios[[#This Row],[CÓDIGO DO MUNICÍPIO - IBGE]]</f>
        <v>2927507</v>
      </c>
      <c r="C2501">
        <f>VLOOKUP(H2501,estados!C:G,5,0)</f>
        <v>29</v>
      </c>
      <c r="D2501" t="str">
        <f>VLOOKUP(H2501,estados!C:F,4,0)</f>
        <v>Bahia</v>
      </c>
      <c r="E2501" t="str">
        <f>VLOOKUP(H2501,estados!C:F,2,0)</f>
        <v>Nordeste</v>
      </c>
      <c r="F2501" t="str">
        <f>municipios[[#This Row],[MUNICÍPIO - IBGE]]</f>
        <v>Santa Bárbara</v>
      </c>
      <c r="G2501">
        <f>VLOOKUP(H2501,estados!C:F,3,0)</f>
        <v>417</v>
      </c>
      <c r="H2501" t="str">
        <f>municipios[[#This Row],[UF]]</f>
        <v>BA</v>
      </c>
      <c r="I2501" t="str">
        <f t="shared" si="39"/>
        <v>292750</v>
      </c>
    </row>
    <row r="2502" spans="1:9" x14ac:dyDescent="0.25">
      <c r="A2502">
        <f>municipios[[#This Row],[CÓDIGO DO MUNICÍPIO - TOM]]</f>
        <v>3853</v>
      </c>
      <c r="B2502">
        <f>municipios[[#This Row],[CÓDIGO DO MUNICÍPIO - IBGE]]</f>
        <v>2927606</v>
      </c>
      <c r="C2502">
        <f>VLOOKUP(H2502,estados!C:G,5,0)</f>
        <v>29</v>
      </c>
      <c r="D2502" t="str">
        <f>VLOOKUP(H2502,estados!C:F,4,0)</f>
        <v>Bahia</v>
      </c>
      <c r="E2502" t="str">
        <f>VLOOKUP(H2502,estados!C:F,2,0)</f>
        <v>Nordeste</v>
      </c>
      <c r="F2502" t="str">
        <f>municipios[[#This Row],[MUNICÍPIO - IBGE]]</f>
        <v>Santa Brígida</v>
      </c>
      <c r="G2502">
        <f>VLOOKUP(H2502,estados!C:F,3,0)</f>
        <v>417</v>
      </c>
      <c r="H2502" t="str">
        <f>municipios[[#This Row],[UF]]</f>
        <v>BA</v>
      </c>
      <c r="I2502" t="str">
        <f t="shared" si="39"/>
        <v>292760</v>
      </c>
    </row>
    <row r="2503" spans="1:9" x14ac:dyDescent="0.25">
      <c r="A2503">
        <f>municipios[[#This Row],[CÓDIGO DO MUNICÍPIO - TOM]]</f>
        <v>3855</v>
      </c>
      <c r="B2503">
        <f>municipios[[#This Row],[CÓDIGO DO MUNICÍPIO - IBGE]]</f>
        <v>2927705</v>
      </c>
      <c r="C2503">
        <f>VLOOKUP(H2503,estados!C:G,5,0)</f>
        <v>29</v>
      </c>
      <c r="D2503" t="str">
        <f>VLOOKUP(H2503,estados!C:F,4,0)</f>
        <v>Bahia</v>
      </c>
      <c r="E2503" t="str">
        <f>VLOOKUP(H2503,estados!C:F,2,0)</f>
        <v>Nordeste</v>
      </c>
      <c r="F2503" t="str">
        <f>municipios[[#This Row],[MUNICÍPIO - IBGE]]</f>
        <v>Santa Cruz Cabrália</v>
      </c>
      <c r="G2503">
        <f>VLOOKUP(H2503,estados!C:F,3,0)</f>
        <v>417</v>
      </c>
      <c r="H2503" t="str">
        <f>municipios[[#This Row],[UF]]</f>
        <v>BA</v>
      </c>
      <c r="I2503" t="str">
        <f t="shared" si="39"/>
        <v>292770</v>
      </c>
    </row>
    <row r="2504" spans="1:9" x14ac:dyDescent="0.25">
      <c r="A2504">
        <f>municipios[[#This Row],[CÓDIGO DO MUNICÍPIO - TOM]]</f>
        <v>3857</v>
      </c>
      <c r="B2504">
        <f>municipios[[#This Row],[CÓDIGO DO MUNICÍPIO - IBGE]]</f>
        <v>2927804</v>
      </c>
      <c r="C2504">
        <f>VLOOKUP(H2504,estados!C:G,5,0)</f>
        <v>29</v>
      </c>
      <c r="D2504" t="str">
        <f>VLOOKUP(H2504,estados!C:F,4,0)</f>
        <v>Bahia</v>
      </c>
      <c r="E2504" t="str">
        <f>VLOOKUP(H2504,estados!C:F,2,0)</f>
        <v>Nordeste</v>
      </c>
      <c r="F2504" t="str">
        <f>municipios[[#This Row],[MUNICÍPIO - IBGE]]</f>
        <v>Santa Cruz da Vitória</v>
      </c>
      <c r="G2504">
        <f>VLOOKUP(H2504,estados!C:F,3,0)</f>
        <v>417</v>
      </c>
      <c r="H2504" t="str">
        <f>municipios[[#This Row],[UF]]</f>
        <v>BA</v>
      </c>
      <c r="I2504" t="str">
        <f t="shared" si="39"/>
        <v>292780</v>
      </c>
    </row>
    <row r="2505" spans="1:9" x14ac:dyDescent="0.25">
      <c r="A2505">
        <f>municipios[[#This Row],[CÓDIGO DO MUNICÍPIO - TOM]]</f>
        <v>3859</v>
      </c>
      <c r="B2505">
        <f>municipios[[#This Row],[CÓDIGO DO MUNICÍPIO - IBGE]]</f>
        <v>2927903</v>
      </c>
      <c r="C2505">
        <f>VLOOKUP(H2505,estados!C:G,5,0)</f>
        <v>29</v>
      </c>
      <c r="D2505" t="str">
        <f>VLOOKUP(H2505,estados!C:F,4,0)</f>
        <v>Bahia</v>
      </c>
      <c r="E2505" t="str">
        <f>VLOOKUP(H2505,estados!C:F,2,0)</f>
        <v>Nordeste</v>
      </c>
      <c r="F2505" t="str">
        <f>municipios[[#This Row],[MUNICÍPIO - IBGE]]</f>
        <v>Santa Inês</v>
      </c>
      <c r="G2505">
        <f>VLOOKUP(H2505,estados!C:F,3,0)</f>
        <v>417</v>
      </c>
      <c r="H2505" t="str">
        <f>municipios[[#This Row],[UF]]</f>
        <v>BA</v>
      </c>
      <c r="I2505" t="str">
        <f t="shared" si="39"/>
        <v>292790</v>
      </c>
    </row>
    <row r="2506" spans="1:9" x14ac:dyDescent="0.25">
      <c r="A2506">
        <f>municipios[[#This Row],[CÓDIGO DO MUNICÍPIO - TOM]]</f>
        <v>3861</v>
      </c>
      <c r="B2506">
        <f>municipios[[#This Row],[CÓDIGO DO MUNICÍPIO - IBGE]]</f>
        <v>2928000</v>
      </c>
      <c r="C2506">
        <f>VLOOKUP(H2506,estados!C:G,5,0)</f>
        <v>29</v>
      </c>
      <c r="D2506" t="str">
        <f>VLOOKUP(H2506,estados!C:F,4,0)</f>
        <v>Bahia</v>
      </c>
      <c r="E2506" t="str">
        <f>VLOOKUP(H2506,estados!C:F,2,0)</f>
        <v>Nordeste</v>
      </c>
      <c r="F2506" t="str">
        <f>municipios[[#This Row],[MUNICÍPIO - IBGE]]</f>
        <v>Santaluz</v>
      </c>
      <c r="G2506">
        <f>VLOOKUP(H2506,estados!C:F,3,0)</f>
        <v>417</v>
      </c>
      <c r="H2506" t="str">
        <f>municipios[[#This Row],[UF]]</f>
        <v>BA</v>
      </c>
      <c r="I2506" t="str">
        <f t="shared" si="39"/>
        <v>292800</v>
      </c>
    </row>
    <row r="2507" spans="1:9" x14ac:dyDescent="0.25">
      <c r="A2507">
        <f>municipios[[#This Row],[CÓDIGO DO MUNICÍPIO - TOM]]</f>
        <v>3863</v>
      </c>
      <c r="B2507">
        <f>municipios[[#This Row],[CÓDIGO DO MUNICÍPIO - IBGE]]</f>
        <v>2928109</v>
      </c>
      <c r="C2507">
        <f>VLOOKUP(H2507,estados!C:G,5,0)</f>
        <v>29</v>
      </c>
      <c r="D2507" t="str">
        <f>VLOOKUP(H2507,estados!C:F,4,0)</f>
        <v>Bahia</v>
      </c>
      <c r="E2507" t="str">
        <f>VLOOKUP(H2507,estados!C:F,2,0)</f>
        <v>Nordeste</v>
      </c>
      <c r="F2507" t="str">
        <f>municipios[[#This Row],[MUNICÍPIO - IBGE]]</f>
        <v>Santa Maria da Vitória</v>
      </c>
      <c r="G2507">
        <f>VLOOKUP(H2507,estados!C:F,3,0)</f>
        <v>417</v>
      </c>
      <c r="H2507" t="str">
        <f>municipios[[#This Row],[UF]]</f>
        <v>BA</v>
      </c>
      <c r="I2507" t="str">
        <f t="shared" si="39"/>
        <v>292810</v>
      </c>
    </row>
    <row r="2508" spans="1:9" x14ac:dyDescent="0.25">
      <c r="A2508">
        <f>municipios[[#This Row],[CÓDIGO DO MUNICÍPIO - TOM]]</f>
        <v>3865</v>
      </c>
      <c r="B2508">
        <f>municipios[[#This Row],[CÓDIGO DO MUNICÍPIO - IBGE]]</f>
        <v>2928208</v>
      </c>
      <c r="C2508">
        <f>VLOOKUP(H2508,estados!C:G,5,0)</f>
        <v>29</v>
      </c>
      <c r="D2508" t="str">
        <f>VLOOKUP(H2508,estados!C:F,4,0)</f>
        <v>Bahia</v>
      </c>
      <c r="E2508" t="str">
        <f>VLOOKUP(H2508,estados!C:F,2,0)</f>
        <v>Nordeste</v>
      </c>
      <c r="F2508" t="str">
        <f>municipios[[#This Row],[MUNICÍPIO - IBGE]]</f>
        <v>Santana</v>
      </c>
      <c r="G2508">
        <f>VLOOKUP(H2508,estados!C:F,3,0)</f>
        <v>417</v>
      </c>
      <c r="H2508" t="str">
        <f>municipios[[#This Row],[UF]]</f>
        <v>BA</v>
      </c>
      <c r="I2508" t="str">
        <f t="shared" si="39"/>
        <v>292820</v>
      </c>
    </row>
    <row r="2509" spans="1:9" x14ac:dyDescent="0.25">
      <c r="A2509">
        <f>municipios[[#This Row],[CÓDIGO DO MUNICÍPIO - TOM]]</f>
        <v>3867</v>
      </c>
      <c r="B2509">
        <f>municipios[[#This Row],[CÓDIGO DO MUNICÍPIO - IBGE]]</f>
        <v>2928307</v>
      </c>
      <c r="C2509">
        <f>VLOOKUP(H2509,estados!C:G,5,0)</f>
        <v>29</v>
      </c>
      <c r="D2509" t="str">
        <f>VLOOKUP(H2509,estados!C:F,4,0)</f>
        <v>Bahia</v>
      </c>
      <c r="E2509" t="str">
        <f>VLOOKUP(H2509,estados!C:F,2,0)</f>
        <v>Nordeste</v>
      </c>
      <c r="F2509" t="str">
        <f>municipios[[#This Row],[MUNICÍPIO - IBGE]]</f>
        <v>Santanópolis</v>
      </c>
      <c r="G2509">
        <f>VLOOKUP(H2509,estados!C:F,3,0)</f>
        <v>417</v>
      </c>
      <c r="H2509" t="str">
        <f>municipios[[#This Row],[UF]]</f>
        <v>BA</v>
      </c>
      <c r="I2509" t="str">
        <f t="shared" si="39"/>
        <v>292830</v>
      </c>
    </row>
    <row r="2510" spans="1:9" x14ac:dyDescent="0.25">
      <c r="A2510">
        <f>municipios[[#This Row],[CÓDIGO DO MUNICÍPIO - TOM]]</f>
        <v>3869</v>
      </c>
      <c r="B2510">
        <f>municipios[[#This Row],[CÓDIGO DO MUNICÍPIO - IBGE]]</f>
        <v>2928505</v>
      </c>
      <c r="C2510">
        <f>VLOOKUP(H2510,estados!C:G,5,0)</f>
        <v>29</v>
      </c>
      <c r="D2510" t="str">
        <f>VLOOKUP(H2510,estados!C:F,4,0)</f>
        <v>Bahia</v>
      </c>
      <c r="E2510" t="str">
        <f>VLOOKUP(H2510,estados!C:F,2,0)</f>
        <v>Nordeste</v>
      </c>
      <c r="F2510" t="str">
        <f>municipios[[#This Row],[MUNICÍPIO - IBGE]]</f>
        <v>Santa Terezinha</v>
      </c>
      <c r="G2510">
        <f>VLOOKUP(H2510,estados!C:F,3,0)</f>
        <v>417</v>
      </c>
      <c r="H2510" t="str">
        <f>municipios[[#This Row],[UF]]</f>
        <v>BA</v>
      </c>
      <c r="I2510" t="str">
        <f t="shared" si="39"/>
        <v>292850</v>
      </c>
    </row>
    <row r="2511" spans="1:9" x14ac:dyDescent="0.25">
      <c r="A2511">
        <f>municipios[[#This Row],[CÓDIGO DO MUNICÍPIO - TOM]]</f>
        <v>3871</v>
      </c>
      <c r="B2511">
        <f>municipios[[#This Row],[CÓDIGO DO MUNICÍPIO - IBGE]]</f>
        <v>2928604</v>
      </c>
      <c r="C2511">
        <f>VLOOKUP(H2511,estados!C:G,5,0)</f>
        <v>29</v>
      </c>
      <c r="D2511" t="str">
        <f>VLOOKUP(H2511,estados!C:F,4,0)</f>
        <v>Bahia</v>
      </c>
      <c r="E2511" t="str">
        <f>VLOOKUP(H2511,estados!C:F,2,0)</f>
        <v>Nordeste</v>
      </c>
      <c r="F2511" t="str">
        <f>municipios[[#This Row],[MUNICÍPIO - IBGE]]</f>
        <v>Santo Amaro</v>
      </c>
      <c r="G2511">
        <f>VLOOKUP(H2511,estados!C:F,3,0)</f>
        <v>417</v>
      </c>
      <c r="H2511" t="str">
        <f>municipios[[#This Row],[UF]]</f>
        <v>BA</v>
      </c>
      <c r="I2511" t="str">
        <f t="shared" si="39"/>
        <v>292860</v>
      </c>
    </row>
    <row r="2512" spans="1:9" x14ac:dyDescent="0.25">
      <c r="A2512">
        <f>municipios[[#This Row],[CÓDIGO DO MUNICÍPIO - TOM]]</f>
        <v>3873</v>
      </c>
      <c r="B2512">
        <f>municipios[[#This Row],[CÓDIGO DO MUNICÍPIO - IBGE]]</f>
        <v>2928703</v>
      </c>
      <c r="C2512">
        <f>VLOOKUP(H2512,estados!C:G,5,0)</f>
        <v>29</v>
      </c>
      <c r="D2512" t="str">
        <f>VLOOKUP(H2512,estados!C:F,4,0)</f>
        <v>Bahia</v>
      </c>
      <c r="E2512" t="str">
        <f>VLOOKUP(H2512,estados!C:F,2,0)</f>
        <v>Nordeste</v>
      </c>
      <c r="F2512" t="str">
        <f>municipios[[#This Row],[MUNICÍPIO - IBGE]]</f>
        <v>Santo Antônio de Jesus</v>
      </c>
      <c r="G2512">
        <f>VLOOKUP(H2512,estados!C:F,3,0)</f>
        <v>417</v>
      </c>
      <c r="H2512" t="str">
        <f>municipios[[#This Row],[UF]]</f>
        <v>BA</v>
      </c>
      <c r="I2512" t="str">
        <f t="shared" si="39"/>
        <v>292870</v>
      </c>
    </row>
    <row r="2513" spans="1:9" x14ac:dyDescent="0.25">
      <c r="A2513">
        <f>municipios[[#This Row],[CÓDIGO DO MUNICÍPIO - TOM]]</f>
        <v>3875</v>
      </c>
      <c r="B2513">
        <f>municipios[[#This Row],[CÓDIGO DO MUNICÍPIO - IBGE]]</f>
        <v>2928802</v>
      </c>
      <c r="C2513">
        <f>VLOOKUP(H2513,estados!C:G,5,0)</f>
        <v>29</v>
      </c>
      <c r="D2513" t="str">
        <f>VLOOKUP(H2513,estados!C:F,4,0)</f>
        <v>Bahia</v>
      </c>
      <c r="E2513" t="str">
        <f>VLOOKUP(H2513,estados!C:F,2,0)</f>
        <v>Nordeste</v>
      </c>
      <c r="F2513" t="str">
        <f>municipios[[#This Row],[MUNICÍPIO - IBGE]]</f>
        <v>Santo Estêvão</v>
      </c>
      <c r="G2513">
        <f>VLOOKUP(H2513,estados!C:F,3,0)</f>
        <v>417</v>
      </c>
      <c r="H2513" t="str">
        <f>municipios[[#This Row],[UF]]</f>
        <v>BA</v>
      </c>
      <c r="I2513" t="str">
        <f t="shared" si="39"/>
        <v>292880</v>
      </c>
    </row>
    <row r="2514" spans="1:9" x14ac:dyDescent="0.25">
      <c r="A2514">
        <f>municipios[[#This Row],[CÓDIGO DO MUNICÍPIO - TOM]]</f>
        <v>3877</v>
      </c>
      <c r="B2514">
        <f>municipios[[#This Row],[CÓDIGO DO MUNICÍPIO - IBGE]]</f>
        <v>2928901</v>
      </c>
      <c r="C2514">
        <f>VLOOKUP(H2514,estados!C:G,5,0)</f>
        <v>29</v>
      </c>
      <c r="D2514" t="str">
        <f>VLOOKUP(H2514,estados!C:F,4,0)</f>
        <v>Bahia</v>
      </c>
      <c r="E2514" t="str">
        <f>VLOOKUP(H2514,estados!C:F,2,0)</f>
        <v>Nordeste</v>
      </c>
      <c r="F2514" t="str">
        <f>municipios[[#This Row],[MUNICÍPIO - IBGE]]</f>
        <v>São Desidério</v>
      </c>
      <c r="G2514">
        <f>VLOOKUP(H2514,estados!C:F,3,0)</f>
        <v>417</v>
      </c>
      <c r="H2514" t="str">
        <f>municipios[[#This Row],[UF]]</f>
        <v>BA</v>
      </c>
      <c r="I2514" t="str">
        <f t="shared" si="39"/>
        <v>292890</v>
      </c>
    </row>
    <row r="2515" spans="1:9" x14ac:dyDescent="0.25">
      <c r="A2515">
        <f>municipios[[#This Row],[CÓDIGO DO MUNICÍPIO - TOM]]</f>
        <v>3879</v>
      </c>
      <c r="B2515">
        <f>municipios[[#This Row],[CÓDIGO DO MUNICÍPIO - IBGE]]</f>
        <v>2929008</v>
      </c>
      <c r="C2515">
        <f>VLOOKUP(H2515,estados!C:G,5,0)</f>
        <v>29</v>
      </c>
      <c r="D2515" t="str">
        <f>VLOOKUP(H2515,estados!C:F,4,0)</f>
        <v>Bahia</v>
      </c>
      <c r="E2515" t="str">
        <f>VLOOKUP(H2515,estados!C:F,2,0)</f>
        <v>Nordeste</v>
      </c>
      <c r="F2515" t="str">
        <f>municipios[[#This Row],[MUNICÍPIO - IBGE]]</f>
        <v>São Félix</v>
      </c>
      <c r="G2515">
        <f>VLOOKUP(H2515,estados!C:F,3,0)</f>
        <v>417</v>
      </c>
      <c r="H2515" t="str">
        <f>municipios[[#This Row],[UF]]</f>
        <v>BA</v>
      </c>
      <c r="I2515" t="str">
        <f t="shared" si="39"/>
        <v>292900</v>
      </c>
    </row>
    <row r="2516" spans="1:9" x14ac:dyDescent="0.25">
      <c r="A2516">
        <f>municipios[[#This Row],[CÓDIGO DO MUNICÍPIO - TOM]]</f>
        <v>3881</v>
      </c>
      <c r="B2516">
        <f>municipios[[#This Row],[CÓDIGO DO MUNICÍPIO - IBGE]]</f>
        <v>2929107</v>
      </c>
      <c r="C2516">
        <f>VLOOKUP(H2516,estados!C:G,5,0)</f>
        <v>29</v>
      </c>
      <c r="D2516" t="str">
        <f>VLOOKUP(H2516,estados!C:F,4,0)</f>
        <v>Bahia</v>
      </c>
      <c r="E2516" t="str">
        <f>VLOOKUP(H2516,estados!C:F,2,0)</f>
        <v>Nordeste</v>
      </c>
      <c r="F2516" t="str">
        <f>municipios[[#This Row],[MUNICÍPIO - IBGE]]</f>
        <v>São Felipe</v>
      </c>
      <c r="G2516">
        <f>VLOOKUP(H2516,estados!C:F,3,0)</f>
        <v>417</v>
      </c>
      <c r="H2516" t="str">
        <f>municipios[[#This Row],[UF]]</f>
        <v>BA</v>
      </c>
      <c r="I2516" t="str">
        <f t="shared" si="39"/>
        <v>292910</v>
      </c>
    </row>
    <row r="2517" spans="1:9" x14ac:dyDescent="0.25">
      <c r="A2517">
        <f>municipios[[#This Row],[CÓDIGO DO MUNICÍPIO - TOM]]</f>
        <v>3883</v>
      </c>
      <c r="B2517">
        <f>municipios[[#This Row],[CÓDIGO DO MUNICÍPIO - IBGE]]</f>
        <v>2929206</v>
      </c>
      <c r="C2517">
        <f>VLOOKUP(H2517,estados!C:G,5,0)</f>
        <v>29</v>
      </c>
      <c r="D2517" t="str">
        <f>VLOOKUP(H2517,estados!C:F,4,0)</f>
        <v>Bahia</v>
      </c>
      <c r="E2517" t="str">
        <f>VLOOKUP(H2517,estados!C:F,2,0)</f>
        <v>Nordeste</v>
      </c>
      <c r="F2517" t="str">
        <f>municipios[[#This Row],[MUNICÍPIO - IBGE]]</f>
        <v>São Francisco do Conde</v>
      </c>
      <c r="G2517">
        <f>VLOOKUP(H2517,estados!C:F,3,0)</f>
        <v>417</v>
      </c>
      <c r="H2517" t="str">
        <f>municipios[[#This Row],[UF]]</f>
        <v>BA</v>
      </c>
      <c r="I2517" t="str">
        <f t="shared" si="39"/>
        <v>292920</v>
      </c>
    </row>
    <row r="2518" spans="1:9" x14ac:dyDescent="0.25">
      <c r="A2518">
        <f>municipios[[#This Row],[CÓDIGO DO MUNICÍPIO - TOM]]</f>
        <v>3885</v>
      </c>
      <c r="B2518">
        <f>municipios[[#This Row],[CÓDIGO DO MUNICÍPIO - IBGE]]</f>
        <v>2929305</v>
      </c>
      <c r="C2518">
        <f>VLOOKUP(H2518,estados!C:G,5,0)</f>
        <v>29</v>
      </c>
      <c r="D2518" t="str">
        <f>VLOOKUP(H2518,estados!C:F,4,0)</f>
        <v>Bahia</v>
      </c>
      <c r="E2518" t="str">
        <f>VLOOKUP(H2518,estados!C:F,2,0)</f>
        <v>Nordeste</v>
      </c>
      <c r="F2518" t="str">
        <f>municipios[[#This Row],[MUNICÍPIO - IBGE]]</f>
        <v>São Gonçalo dos Campos</v>
      </c>
      <c r="G2518">
        <f>VLOOKUP(H2518,estados!C:F,3,0)</f>
        <v>417</v>
      </c>
      <c r="H2518" t="str">
        <f>municipios[[#This Row],[UF]]</f>
        <v>BA</v>
      </c>
      <c r="I2518" t="str">
        <f t="shared" si="39"/>
        <v>292930</v>
      </c>
    </row>
    <row r="2519" spans="1:9" x14ac:dyDescent="0.25">
      <c r="A2519">
        <f>municipios[[#This Row],[CÓDIGO DO MUNICÍPIO - TOM]]</f>
        <v>3887</v>
      </c>
      <c r="B2519">
        <f>municipios[[#This Row],[CÓDIGO DO MUNICÍPIO - IBGE]]</f>
        <v>2929404</v>
      </c>
      <c r="C2519">
        <f>VLOOKUP(H2519,estados!C:G,5,0)</f>
        <v>29</v>
      </c>
      <c r="D2519" t="str">
        <f>VLOOKUP(H2519,estados!C:F,4,0)</f>
        <v>Bahia</v>
      </c>
      <c r="E2519" t="str">
        <f>VLOOKUP(H2519,estados!C:F,2,0)</f>
        <v>Nordeste</v>
      </c>
      <c r="F2519" t="str">
        <f>municipios[[#This Row],[MUNICÍPIO - IBGE]]</f>
        <v>São Miguel das Matas</v>
      </c>
      <c r="G2519">
        <f>VLOOKUP(H2519,estados!C:F,3,0)</f>
        <v>417</v>
      </c>
      <c r="H2519" t="str">
        <f>municipios[[#This Row],[UF]]</f>
        <v>BA</v>
      </c>
      <c r="I2519" t="str">
        <f t="shared" si="39"/>
        <v>292940</v>
      </c>
    </row>
    <row r="2520" spans="1:9" x14ac:dyDescent="0.25">
      <c r="A2520">
        <f>municipios[[#This Row],[CÓDIGO DO MUNICÍPIO - TOM]]</f>
        <v>3889</v>
      </c>
      <c r="B2520">
        <f>municipios[[#This Row],[CÓDIGO DO MUNICÍPIO - IBGE]]</f>
        <v>2929503</v>
      </c>
      <c r="C2520">
        <f>VLOOKUP(H2520,estados!C:G,5,0)</f>
        <v>29</v>
      </c>
      <c r="D2520" t="str">
        <f>VLOOKUP(H2520,estados!C:F,4,0)</f>
        <v>Bahia</v>
      </c>
      <c r="E2520" t="str">
        <f>VLOOKUP(H2520,estados!C:F,2,0)</f>
        <v>Nordeste</v>
      </c>
      <c r="F2520" t="str">
        <f>municipios[[#This Row],[MUNICÍPIO - IBGE]]</f>
        <v>São Sebastião do Passé</v>
      </c>
      <c r="G2520">
        <f>VLOOKUP(H2520,estados!C:F,3,0)</f>
        <v>417</v>
      </c>
      <c r="H2520" t="str">
        <f>municipios[[#This Row],[UF]]</f>
        <v>BA</v>
      </c>
      <c r="I2520" t="str">
        <f t="shared" si="39"/>
        <v>292950</v>
      </c>
    </row>
    <row r="2521" spans="1:9" x14ac:dyDescent="0.25">
      <c r="A2521">
        <f>municipios[[#This Row],[CÓDIGO DO MUNICÍPIO - TOM]]</f>
        <v>3891</v>
      </c>
      <c r="B2521">
        <f>municipios[[#This Row],[CÓDIGO DO MUNICÍPIO - IBGE]]</f>
        <v>2929602</v>
      </c>
      <c r="C2521">
        <f>VLOOKUP(H2521,estados!C:G,5,0)</f>
        <v>29</v>
      </c>
      <c r="D2521" t="str">
        <f>VLOOKUP(H2521,estados!C:F,4,0)</f>
        <v>Bahia</v>
      </c>
      <c r="E2521" t="str">
        <f>VLOOKUP(H2521,estados!C:F,2,0)</f>
        <v>Nordeste</v>
      </c>
      <c r="F2521" t="str">
        <f>municipios[[#This Row],[MUNICÍPIO - IBGE]]</f>
        <v>Sapeaçu</v>
      </c>
      <c r="G2521">
        <f>VLOOKUP(H2521,estados!C:F,3,0)</f>
        <v>417</v>
      </c>
      <c r="H2521" t="str">
        <f>municipios[[#This Row],[UF]]</f>
        <v>BA</v>
      </c>
      <c r="I2521" t="str">
        <f t="shared" si="39"/>
        <v>292960</v>
      </c>
    </row>
    <row r="2522" spans="1:9" x14ac:dyDescent="0.25">
      <c r="A2522">
        <f>municipios[[#This Row],[CÓDIGO DO MUNICÍPIO - TOM]]</f>
        <v>3893</v>
      </c>
      <c r="B2522">
        <f>municipios[[#This Row],[CÓDIGO DO MUNICÍPIO - IBGE]]</f>
        <v>2929701</v>
      </c>
      <c r="C2522">
        <f>VLOOKUP(H2522,estados!C:G,5,0)</f>
        <v>29</v>
      </c>
      <c r="D2522" t="str">
        <f>VLOOKUP(H2522,estados!C:F,4,0)</f>
        <v>Bahia</v>
      </c>
      <c r="E2522" t="str">
        <f>VLOOKUP(H2522,estados!C:F,2,0)</f>
        <v>Nordeste</v>
      </c>
      <c r="F2522" t="str">
        <f>municipios[[#This Row],[MUNICÍPIO - IBGE]]</f>
        <v>Sátiro Dias</v>
      </c>
      <c r="G2522">
        <f>VLOOKUP(H2522,estados!C:F,3,0)</f>
        <v>417</v>
      </c>
      <c r="H2522" t="str">
        <f>municipios[[#This Row],[UF]]</f>
        <v>BA</v>
      </c>
      <c r="I2522" t="str">
        <f t="shared" si="39"/>
        <v>292970</v>
      </c>
    </row>
    <row r="2523" spans="1:9" x14ac:dyDescent="0.25">
      <c r="A2523">
        <f>municipios[[#This Row],[CÓDIGO DO MUNICÍPIO - TOM]]</f>
        <v>3895</v>
      </c>
      <c r="B2523">
        <f>municipios[[#This Row],[CÓDIGO DO MUNICÍPIO - IBGE]]</f>
        <v>2929800</v>
      </c>
      <c r="C2523">
        <f>VLOOKUP(H2523,estados!C:G,5,0)</f>
        <v>29</v>
      </c>
      <c r="D2523" t="str">
        <f>VLOOKUP(H2523,estados!C:F,4,0)</f>
        <v>Bahia</v>
      </c>
      <c r="E2523" t="str">
        <f>VLOOKUP(H2523,estados!C:F,2,0)</f>
        <v>Nordeste</v>
      </c>
      <c r="F2523" t="str">
        <f>municipios[[#This Row],[MUNICÍPIO - IBGE]]</f>
        <v>Saúde</v>
      </c>
      <c r="G2523">
        <f>VLOOKUP(H2523,estados!C:F,3,0)</f>
        <v>417</v>
      </c>
      <c r="H2523" t="str">
        <f>municipios[[#This Row],[UF]]</f>
        <v>BA</v>
      </c>
      <c r="I2523" t="str">
        <f t="shared" si="39"/>
        <v>292980</v>
      </c>
    </row>
    <row r="2524" spans="1:9" x14ac:dyDescent="0.25">
      <c r="A2524">
        <f>municipios[[#This Row],[CÓDIGO DO MUNICÍPIO - TOM]]</f>
        <v>3897</v>
      </c>
      <c r="B2524">
        <f>municipios[[#This Row],[CÓDIGO DO MUNICÍPIO - IBGE]]</f>
        <v>2929909</v>
      </c>
      <c r="C2524">
        <f>VLOOKUP(H2524,estados!C:G,5,0)</f>
        <v>29</v>
      </c>
      <c r="D2524" t="str">
        <f>VLOOKUP(H2524,estados!C:F,4,0)</f>
        <v>Bahia</v>
      </c>
      <c r="E2524" t="str">
        <f>VLOOKUP(H2524,estados!C:F,2,0)</f>
        <v>Nordeste</v>
      </c>
      <c r="F2524" t="str">
        <f>municipios[[#This Row],[MUNICÍPIO - IBGE]]</f>
        <v>Seabra</v>
      </c>
      <c r="G2524">
        <f>VLOOKUP(H2524,estados!C:F,3,0)</f>
        <v>417</v>
      </c>
      <c r="H2524" t="str">
        <f>municipios[[#This Row],[UF]]</f>
        <v>BA</v>
      </c>
      <c r="I2524" t="str">
        <f t="shared" si="39"/>
        <v>292990</v>
      </c>
    </row>
    <row r="2525" spans="1:9" x14ac:dyDescent="0.25">
      <c r="A2525">
        <f>municipios[[#This Row],[CÓDIGO DO MUNICÍPIO - TOM]]</f>
        <v>3899</v>
      </c>
      <c r="B2525">
        <f>municipios[[#This Row],[CÓDIGO DO MUNICÍPIO - IBGE]]</f>
        <v>2930006</v>
      </c>
      <c r="C2525">
        <f>VLOOKUP(H2525,estados!C:G,5,0)</f>
        <v>29</v>
      </c>
      <c r="D2525" t="str">
        <f>VLOOKUP(H2525,estados!C:F,4,0)</f>
        <v>Bahia</v>
      </c>
      <c r="E2525" t="str">
        <f>VLOOKUP(H2525,estados!C:F,2,0)</f>
        <v>Nordeste</v>
      </c>
      <c r="F2525" t="str">
        <f>municipios[[#This Row],[MUNICÍPIO - IBGE]]</f>
        <v>Sebastião Laranjeiras</v>
      </c>
      <c r="G2525">
        <f>VLOOKUP(H2525,estados!C:F,3,0)</f>
        <v>417</v>
      </c>
      <c r="H2525" t="str">
        <f>municipios[[#This Row],[UF]]</f>
        <v>BA</v>
      </c>
      <c r="I2525" t="str">
        <f t="shared" si="39"/>
        <v>293000</v>
      </c>
    </row>
    <row r="2526" spans="1:9" x14ac:dyDescent="0.25">
      <c r="A2526">
        <f>municipios[[#This Row],[CÓDIGO DO MUNICÍPIO - TOM]]</f>
        <v>3901</v>
      </c>
      <c r="B2526">
        <f>municipios[[#This Row],[CÓDIGO DO MUNICÍPIO - IBGE]]</f>
        <v>2930105</v>
      </c>
      <c r="C2526">
        <f>VLOOKUP(H2526,estados!C:G,5,0)</f>
        <v>29</v>
      </c>
      <c r="D2526" t="str">
        <f>VLOOKUP(H2526,estados!C:F,4,0)</f>
        <v>Bahia</v>
      </c>
      <c r="E2526" t="str">
        <f>VLOOKUP(H2526,estados!C:F,2,0)</f>
        <v>Nordeste</v>
      </c>
      <c r="F2526" t="str">
        <f>municipios[[#This Row],[MUNICÍPIO - IBGE]]</f>
        <v>Senhor do Bonfim</v>
      </c>
      <c r="G2526">
        <f>VLOOKUP(H2526,estados!C:F,3,0)</f>
        <v>417</v>
      </c>
      <c r="H2526" t="str">
        <f>municipios[[#This Row],[UF]]</f>
        <v>BA</v>
      </c>
      <c r="I2526" t="str">
        <f t="shared" si="39"/>
        <v>293010</v>
      </c>
    </row>
    <row r="2527" spans="1:9" x14ac:dyDescent="0.25">
      <c r="A2527">
        <f>municipios[[#This Row],[CÓDIGO DO MUNICÍPIO - TOM]]</f>
        <v>3903</v>
      </c>
      <c r="B2527">
        <f>municipios[[#This Row],[CÓDIGO DO MUNICÍPIO - IBGE]]</f>
        <v>2930204</v>
      </c>
      <c r="C2527">
        <f>VLOOKUP(H2527,estados!C:G,5,0)</f>
        <v>29</v>
      </c>
      <c r="D2527" t="str">
        <f>VLOOKUP(H2527,estados!C:F,4,0)</f>
        <v>Bahia</v>
      </c>
      <c r="E2527" t="str">
        <f>VLOOKUP(H2527,estados!C:F,2,0)</f>
        <v>Nordeste</v>
      </c>
      <c r="F2527" t="str">
        <f>municipios[[#This Row],[MUNICÍPIO - IBGE]]</f>
        <v>Sento Sé</v>
      </c>
      <c r="G2527">
        <f>VLOOKUP(H2527,estados!C:F,3,0)</f>
        <v>417</v>
      </c>
      <c r="H2527" t="str">
        <f>municipios[[#This Row],[UF]]</f>
        <v>BA</v>
      </c>
      <c r="I2527" t="str">
        <f t="shared" si="39"/>
        <v>293020</v>
      </c>
    </row>
    <row r="2528" spans="1:9" x14ac:dyDescent="0.25">
      <c r="A2528">
        <f>municipios[[#This Row],[CÓDIGO DO MUNICÍPIO - TOM]]</f>
        <v>3905</v>
      </c>
      <c r="B2528">
        <f>municipios[[#This Row],[CÓDIGO DO MUNICÍPIO - IBGE]]</f>
        <v>2930303</v>
      </c>
      <c r="C2528">
        <f>VLOOKUP(H2528,estados!C:G,5,0)</f>
        <v>29</v>
      </c>
      <c r="D2528" t="str">
        <f>VLOOKUP(H2528,estados!C:F,4,0)</f>
        <v>Bahia</v>
      </c>
      <c r="E2528" t="str">
        <f>VLOOKUP(H2528,estados!C:F,2,0)</f>
        <v>Nordeste</v>
      </c>
      <c r="F2528" t="str">
        <f>municipios[[#This Row],[MUNICÍPIO - IBGE]]</f>
        <v>Serra Dourada</v>
      </c>
      <c r="G2528">
        <f>VLOOKUP(H2528,estados!C:F,3,0)</f>
        <v>417</v>
      </c>
      <c r="H2528" t="str">
        <f>municipios[[#This Row],[UF]]</f>
        <v>BA</v>
      </c>
      <c r="I2528" t="str">
        <f t="shared" si="39"/>
        <v>293030</v>
      </c>
    </row>
    <row r="2529" spans="1:9" x14ac:dyDescent="0.25">
      <c r="A2529">
        <f>municipios[[#This Row],[CÓDIGO DO MUNICÍPIO - TOM]]</f>
        <v>3907</v>
      </c>
      <c r="B2529">
        <f>municipios[[#This Row],[CÓDIGO DO MUNICÍPIO - IBGE]]</f>
        <v>2930402</v>
      </c>
      <c r="C2529">
        <f>VLOOKUP(H2529,estados!C:G,5,0)</f>
        <v>29</v>
      </c>
      <c r="D2529" t="str">
        <f>VLOOKUP(H2529,estados!C:F,4,0)</f>
        <v>Bahia</v>
      </c>
      <c r="E2529" t="str">
        <f>VLOOKUP(H2529,estados!C:F,2,0)</f>
        <v>Nordeste</v>
      </c>
      <c r="F2529" t="str">
        <f>municipios[[#This Row],[MUNICÍPIO - IBGE]]</f>
        <v>Serra Preta</v>
      </c>
      <c r="G2529">
        <f>VLOOKUP(H2529,estados!C:F,3,0)</f>
        <v>417</v>
      </c>
      <c r="H2529" t="str">
        <f>municipios[[#This Row],[UF]]</f>
        <v>BA</v>
      </c>
      <c r="I2529" t="str">
        <f t="shared" si="39"/>
        <v>293040</v>
      </c>
    </row>
    <row r="2530" spans="1:9" x14ac:dyDescent="0.25">
      <c r="A2530">
        <f>municipios[[#This Row],[CÓDIGO DO MUNICÍPIO - TOM]]</f>
        <v>3909</v>
      </c>
      <c r="B2530">
        <f>municipios[[#This Row],[CÓDIGO DO MUNICÍPIO - IBGE]]</f>
        <v>2930501</v>
      </c>
      <c r="C2530">
        <f>VLOOKUP(H2530,estados!C:G,5,0)</f>
        <v>29</v>
      </c>
      <c r="D2530" t="str">
        <f>VLOOKUP(H2530,estados!C:F,4,0)</f>
        <v>Bahia</v>
      </c>
      <c r="E2530" t="str">
        <f>VLOOKUP(H2530,estados!C:F,2,0)</f>
        <v>Nordeste</v>
      </c>
      <c r="F2530" t="str">
        <f>municipios[[#This Row],[MUNICÍPIO - IBGE]]</f>
        <v>Serrinha</v>
      </c>
      <c r="G2530">
        <f>VLOOKUP(H2530,estados!C:F,3,0)</f>
        <v>417</v>
      </c>
      <c r="H2530" t="str">
        <f>municipios[[#This Row],[UF]]</f>
        <v>BA</v>
      </c>
      <c r="I2530" t="str">
        <f t="shared" si="39"/>
        <v>293050</v>
      </c>
    </row>
    <row r="2531" spans="1:9" x14ac:dyDescent="0.25">
      <c r="A2531">
        <f>municipios[[#This Row],[CÓDIGO DO MUNICÍPIO - TOM]]</f>
        <v>3911</v>
      </c>
      <c r="B2531">
        <f>municipios[[#This Row],[CÓDIGO DO MUNICÍPIO - IBGE]]</f>
        <v>2930600</v>
      </c>
      <c r="C2531">
        <f>VLOOKUP(H2531,estados!C:G,5,0)</f>
        <v>29</v>
      </c>
      <c r="D2531" t="str">
        <f>VLOOKUP(H2531,estados!C:F,4,0)</f>
        <v>Bahia</v>
      </c>
      <c r="E2531" t="str">
        <f>VLOOKUP(H2531,estados!C:F,2,0)</f>
        <v>Nordeste</v>
      </c>
      <c r="F2531" t="str">
        <f>municipios[[#This Row],[MUNICÍPIO - IBGE]]</f>
        <v>Serrolândia</v>
      </c>
      <c r="G2531">
        <f>VLOOKUP(H2531,estados!C:F,3,0)</f>
        <v>417</v>
      </c>
      <c r="H2531" t="str">
        <f>municipios[[#This Row],[UF]]</f>
        <v>BA</v>
      </c>
      <c r="I2531" t="str">
        <f t="shared" si="39"/>
        <v>293060</v>
      </c>
    </row>
    <row r="2532" spans="1:9" x14ac:dyDescent="0.25">
      <c r="A2532">
        <f>municipios[[#This Row],[CÓDIGO DO MUNICÍPIO - TOM]]</f>
        <v>3913</v>
      </c>
      <c r="B2532">
        <f>municipios[[#This Row],[CÓDIGO DO MUNICÍPIO - IBGE]]</f>
        <v>2930709</v>
      </c>
      <c r="C2532">
        <f>VLOOKUP(H2532,estados!C:G,5,0)</f>
        <v>29</v>
      </c>
      <c r="D2532" t="str">
        <f>VLOOKUP(H2532,estados!C:F,4,0)</f>
        <v>Bahia</v>
      </c>
      <c r="E2532" t="str">
        <f>VLOOKUP(H2532,estados!C:F,2,0)</f>
        <v>Nordeste</v>
      </c>
      <c r="F2532" t="str">
        <f>municipios[[#This Row],[MUNICÍPIO - IBGE]]</f>
        <v>Simões Filho</v>
      </c>
      <c r="G2532">
        <f>VLOOKUP(H2532,estados!C:F,3,0)</f>
        <v>417</v>
      </c>
      <c r="H2532" t="str">
        <f>municipios[[#This Row],[UF]]</f>
        <v>BA</v>
      </c>
      <c r="I2532" t="str">
        <f t="shared" si="39"/>
        <v>293070</v>
      </c>
    </row>
    <row r="2533" spans="1:9" x14ac:dyDescent="0.25">
      <c r="A2533">
        <f>municipios[[#This Row],[CÓDIGO DO MUNICÍPIO - TOM]]</f>
        <v>3915</v>
      </c>
      <c r="B2533">
        <f>municipios[[#This Row],[CÓDIGO DO MUNICÍPIO - IBGE]]</f>
        <v>2930808</v>
      </c>
      <c r="C2533">
        <f>VLOOKUP(H2533,estados!C:G,5,0)</f>
        <v>29</v>
      </c>
      <c r="D2533" t="str">
        <f>VLOOKUP(H2533,estados!C:F,4,0)</f>
        <v>Bahia</v>
      </c>
      <c r="E2533" t="str">
        <f>VLOOKUP(H2533,estados!C:F,2,0)</f>
        <v>Nordeste</v>
      </c>
      <c r="F2533" t="str">
        <f>municipios[[#This Row],[MUNICÍPIO - IBGE]]</f>
        <v>Souto Soares</v>
      </c>
      <c r="G2533">
        <f>VLOOKUP(H2533,estados!C:F,3,0)</f>
        <v>417</v>
      </c>
      <c r="H2533" t="str">
        <f>municipios[[#This Row],[UF]]</f>
        <v>BA</v>
      </c>
      <c r="I2533" t="str">
        <f t="shared" si="39"/>
        <v>293080</v>
      </c>
    </row>
    <row r="2534" spans="1:9" x14ac:dyDescent="0.25">
      <c r="A2534">
        <f>municipios[[#This Row],[CÓDIGO DO MUNICÍPIO - TOM]]</f>
        <v>3917</v>
      </c>
      <c r="B2534">
        <f>municipios[[#This Row],[CÓDIGO DO MUNICÍPIO - IBGE]]</f>
        <v>2930907</v>
      </c>
      <c r="C2534">
        <f>VLOOKUP(H2534,estados!C:G,5,0)</f>
        <v>29</v>
      </c>
      <c r="D2534" t="str">
        <f>VLOOKUP(H2534,estados!C:F,4,0)</f>
        <v>Bahia</v>
      </c>
      <c r="E2534" t="str">
        <f>VLOOKUP(H2534,estados!C:F,2,0)</f>
        <v>Nordeste</v>
      </c>
      <c r="F2534" t="str">
        <f>municipios[[#This Row],[MUNICÍPIO - IBGE]]</f>
        <v>Tabocas do Brejo Velho</v>
      </c>
      <c r="G2534">
        <f>VLOOKUP(H2534,estados!C:F,3,0)</f>
        <v>417</v>
      </c>
      <c r="H2534" t="str">
        <f>municipios[[#This Row],[UF]]</f>
        <v>BA</v>
      </c>
      <c r="I2534" t="str">
        <f t="shared" si="39"/>
        <v>293090</v>
      </c>
    </row>
    <row r="2535" spans="1:9" x14ac:dyDescent="0.25">
      <c r="A2535">
        <f>municipios[[#This Row],[CÓDIGO DO MUNICÍPIO - TOM]]</f>
        <v>3919</v>
      </c>
      <c r="B2535">
        <f>municipios[[#This Row],[CÓDIGO DO MUNICÍPIO - IBGE]]</f>
        <v>2931004</v>
      </c>
      <c r="C2535">
        <f>VLOOKUP(H2535,estados!C:G,5,0)</f>
        <v>29</v>
      </c>
      <c r="D2535" t="str">
        <f>VLOOKUP(H2535,estados!C:F,4,0)</f>
        <v>Bahia</v>
      </c>
      <c r="E2535" t="str">
        <f>VLOOKUP(H2535,estados!C:F,2,0)</f>
        <v>Nordeste</v>
      </c>
      <c r="F2535" t="str">
        <f>municipios[[#This Row],[MUNICÍPIO - IBGE]]</f>
        <v>Tanhaçu</v>
      </c>
      <c r="G2535">
        <f>VLOOKUP(H2535,estados!C:F,3,0)</f>
        <v>417</v>
      </c>
      <c r="H2535" t="str">
        <f>municipios[[#This Row],[UF]]</f>
        <v>BA</v>
      </c>
      <c r="I2535" t="str">
        <f t="shared" si="39"/>
        <v>293100</v>
      </c>
    </row>
    <row r="2536" spans="1:9" x14ac:dyDescent="0.25">
      <c r="A2536">
        <f>municipios[[#This Row],[CÓDIGO DO MUNICÍPIO - TOM]]</f>
        <v>3921</v>
      </c>
      <c r="B2536">
        <f>municipios[[#This Row],[CÓDIGO DO MUNICÍPIO - IBGE]]</f>
        <v>2931103</v>
      </c>
      <c r="C2536">
        <f>VLOOKUP(H2536,estados!C:G,5,0)</f>
        <v>29</v>
      </c>
      <c r="D2536" t="str">
        <f>VLOOKUP(H2536,estados!C:F,4,0)</f>
        <v>Bahia</v>
      </c>
      <c r="E2536" t="str">
        <f>VLOOKUP(H2536,estados!C:F,2,0)</f>
        <v>Nordeste</v>
      </c>
      <c r="F2536" t="str">
        <f>municipios[[#This Row],[MUNICÍPIO - IBGE]]</f>
        <v>Tanquinho</v>
      </c>
      <c r="G2536">
        <f>VLOOKUP(H2536,estados!C:F,3,0)</f>
        <v>417</v>
      </c>
      <c r="H2536" t="str">
        <f>municipios[[#This Row],[UF]]</f>
        <v>BA</v>
      </c>
      <c r="I2536" t="str">
        <f t="shared" si="39"/>
        <v>293110</v>
      </c>
    </row>
    <row r="2537" spans="1:9" x14ac:dyDescent="0.25">
      <c r="A2537">
        <f>municipios[[#This Row],[CÓDIGO DO MUNICÍPIO - TOM]]</f>
        <v>3923</v>
      </c>
      <c r="B2537">
        <f>municipios[[#This Row],[CÓDIGO DO MUNICÍPIO - IBGE]]</f>
        <v>2931202</v>
      </c>
      <c r="C2537">
        <f>VLOOKUP(H2537,estados!C:G,5,0)</f>
        <v>29</v>
      </c>
      <c r="D2537" t="str">
        <f>VLOOKUP(H2537,estados!C:F,4,0)</f>
        <v>Bahia</v>
      </c>
      <c r="E2537" t="str">
        <f>VLOOKUP(H2537,estados!C:F,2,0)</f>
        <v>Nordeste</v>
      </c>
      <c r="F2537" t="str">
        <f>municipios[[#This Row],[MUNICÍPIO - IBGE]]</f>
        <v>Taperoá</v>
      </c>
      <c r="G2537">
        <f>VLOOKUP(H2537,estados!C:F,3,0)</f>
        <v>417</v>
      </c>
      <c r="H2537" t="str">
        <f>municipios[[#This Row],[UF]]</f>
        <v>BA</v>
      </c>
      <c r="I2537" t="str">
        <f t="shared" si="39"/>
        <v>293120</v>
      </c>
    </row>
    <row r="2538" spans="1:9" x14ac:dyDescent="0.25">
      <c r="A2538">
        <f>municipios[[#This Row],[CÓDIGO DO MUNICÍPIO - TOM]]</f>
        <v>3925</v>
      </c>
      <c r="B2538">
        <f>municipios[[#This Row],[CÓDIGO DO MUNICÍPIO - IBGE]]</f>
        <v>2931301</v>
      </c>
      <c r="C2538">
        <f>VLOOKUP(H2538,estados!C:G,5,0)</f>
        <v>29</v>
      </c>
      <c r="D2538" t="str">
        <f>VLOOKUP(H2538,estados!C:F,4,0)</f>
        <v>Bahia</v>
      </c>
      <c r="E2538" t="str">
        <f>VLOOKUP(H2538,estados!C:F,2,0)</f>
        <v>Nordeste</v>
      </c>
      <c r="F2538" t="str">
        <f>municipios[[#This Row],[MUNICÍPIO - IBGE]]</f>
        <v>Tapiramutá</v>
      </c>
      <c r="G2538">
        <f>VLOOKUP(H2538,estados!C:F,3,0)</f>
        <v>417</v>
      </c>
      <c r="H2538" t="str">
        <f>municipios[[#This Row],[UF]]</f>
        <v>BA</v>
      </c>
      <c r="I2538" t="str">
        <f t="shared" si="39"/>
        <v>293130</v>
      </c>
    </row>
    <row r="2539" spans="1:9" x14ac:dyDescent="0.25">
      <c r="A2539">
        <f>municipios[[#This Row],[CÓDIGO DO MUNICÍPIO - TOM]]</f>
        <v>3927</v>
      </c>
      <c r="B2539">
        <f>municipios[[#This Row],[CÓDIGO DO MUNICÍPIO - IBGE]]</f>
        <v>2931400</v>
      </c>
      <c r="C2539">
        <f>VLOOKUP(H2539,estados!C:G,5,0)</f>
        <v>29</v>
      </c>
      <c r="D2539" t="str">
        <f>VLOOKUP(H2539,estados!C:F,4,0)</f>
        <v>Bahia</v>
      </c>
      <c r="E2539" t="str">
        <f>VLOOKUP(H2539,estados!C:F,2,0)</f>
        <v>Nordeste</v>
      </c>
      <c r="F2539" t="str">
        <f>municipios[[#This Row],[MUNICÍPIO - IBGE]]</f>
        <v>Teodoro Sampaio</v>
      </c>
      <c r="G2539">
        <f>VLOOKUP(H2539,estados!C:F,3,0)</f>
        <v>417</v>
      </c>
      <c r="H2539" t="str">
        <f>municipios[[#This Row],[UF]]</f>
        <v>BA</v>
      </c>
      <c r="I2539" t="str">
        <f t="shared" si="39"/>
        <v>293140</v>
      </c>
    </row>
    <row r="2540" spans="1:9" x14ac:dyDescent="0.25">
      <c r="A2540">
        <f>municipios[[#This Row],[CÓDIGO DO MUNICÍPIO - TOM]]</f>
        <v>3929</v>
      </c>
      <c r="B2540">
        <f>municipios[[#This Row],[CÓDIGO DO MUNICÍPIO - IBGE]]</f>
        <v>2931509</v>
      </c>
      <c r="C2540">
        <f>VLOOKUP(H2540,estados!C:G,5,0)</f>
        <v>29</v>
      </c>
      <c r="D2540" t="str">
        <f>VLOOKUP(H2540,estados!C:F,4,0)</f>
        <v>Bahia</v>
      </c>
      <c r="E2540" t="str">
        <f>VLOOKUP(H2540,estados!C:F,2,0)</f>
        <v>Nordeste</v>
      </c>
      <c r="F2540" t="str">
        <f>municipios[[#This Row],[MUNICÍPIO - IBGE]]</f>
        <v>Teofilândia</v>
      </c>
      <c r="G2540">
        <f>VLOOKUP(H2540,estados!C:F,3,0)</f>
        <v>417</v>
      </c>
      <c r="H2540" t="str">
        <f>municipios[[#This Row],[UF]]</f>
        <v>BA</v>
      </c>
      <c r="I2540" t="str">
        <f t="shared" si="39"/>
        <v>293150</v>
      </c>
    </row>
    <row r="2541" spans="1:9" x14ac:dyDescent="0.25">
      <c r="A2541">
        <f>municipios[[#This Row],[CÓDIGO DO MUNICÍPIO - TOM]]</f>
        <v>3931</v>
      </c>
      <c r="B2541">
        <f>municipios[[#This Row],[CÓDIGO DO MUNICÍPIO - IBGE]]</f>
        <v>2931608</v>
      </c>
      <c r="C2541">
        <f>VLOOKUP(H2541,estados!C:G,5,0)</f>
        <v>29</v>
      </c>
      <c r="D2541" t="str">
        <f>VLOOKUP(H2541,estados!C:F,4,0)</f>
        <v>Bahia</v>
      </c>
      <c r="E2541" t="str">
        <f>VLOOKUP(H2541,estados!C:F,2,0)</f>
        <v>Nordeste</v>
      </c>
      <c r="F2541" t="str">
        <f>municipios[[#This Row],[MUNICÍPIO - IBGE]]</f>
        <v>Teolândia</v>
      </c>
      <c r="G2541">
        <f>VLOOKUP(H2541,estados!C:F,3,0)</f>
        <v>417</v>
      </c>
      <c r="H2541" t="str">
        <f>municipios[[#This Row],[UF]]</f>
        <v>BA</v>
      </c>
      <c r="I2541" t="str">
        <f t="shared" si="39"/>
        <v>293160</v>
      </c>
    </row>
    <row r="2542" spans="1:9" x14ac:dyDescent="0.25">
      <c r="A2542">
        <f>municipios[[#This Row],[CÓDIGO DO MUNICÍPIO - TOM]]</f>
        <v>3933</v>
      </c>
      <c r="B2542">
        <f>municipios[[#This Row],[CÓDIGO DO MUNICÍPIO - IBGE]]</f>
        <v>2931707</v>
      </c>
      <c r="C2542">
        <f>VLOOKUP(H2542,estados!C:G,5,0)</f>
        <v>29</v>
      </c>
      <c r="D2542" t="str">
        <f>VLOOKUP(H2542,estados!C:F,4,0)</f>
        <v>Bahia</v>
      </c>
      <c r="E2542" t="str">
        <f>VLOOKUP(H2542,estados!C:F,2,0)</f>
        <v>Nordeste</v>
      </c>
      <c r="F2542" t="str">
        <f>municipios[[#This Row],[MUNICÍPIO - IBGE]]</f>
        <v>Terra Nova</v>
      </c>
      <c r="G2542">
        <f>VLOOKUP(H2542,estados!C:F,3,0)</f>
        <v>417</v>
      </c>
      <c r="H2542" t="str">
        <f>municipios[[#This Row],[UF]]</f>
        <v>BA</v>
      </c>
      <c r="I2542" t="str">
        <f t="shared" si="39"/>
        <v>293170</v>
      </c>
    </row>
    <row r="2543" spans="1:9" x14ac:dyDescent="0.25">
      <c r="A2543">
        <f>municipios[[#This Row],[CÓDIGO DO MUNICÍPIO - TOM]]</f>
        <v>3935</v>
      </c>
      <c r="B2543">
        <f>municipios[[#This Row],[CÓDIGO DO MUNICÍPIO - IBGE]]</f>
        <v>2931806</v>
      </c>
      <c r="C2543">
        <f>VLOOKUP(H2543,estados!C:G,5,0)</f>
        <v>29</v>
      </c>
      <c r="D2543" t="str">
        <f>VLOOKUP(H2543,estados!C:F,4,0)</f>
        <v>Bahia</v>
      </c>
      <c r="E2543" t="str">
        <f>VLOOKUP(H2543,estados!C:F,2,0)</f>
        <v>Nordeste</v>
      </c>
      <c r="F2543" t="str">
        <f>municipios[[#This Row],[MUNICÍPIO - IBGE]]</f>
        <v>Tremedal</v>
      </c>
      <c r="G2543">
        <f>VLOOKUP(H2543,estados!C:F,3,0)</f>
        <v>417</v>
      </c>
      <c r="H2543" t="str">
        <f>municipios[[#This Row],[UF]]</f>
        <v>BA</v>
      </c>
      <c r="I2543" t="str">
        <f t="shared" si="39"/>
        <v>293180</v>
      </c>
    </row>
    <row r="2544" spans="1:9" x14ac:dyDescent="0.25">
      <c r="A2544">
        <f>municipios[[#This Row],[CÓDIGO DO MUNICÍPIO - TOM]]</f>
        <v>3937</v>
      </c>
      <c r="B2544">
        <f>municipios[[#This Row],[CÓDIGO DO MUNICÍPIO - IBGE]]</f>
        <v>2931905</v>
      </c>
      <c r="C2544">
        <f>VLOOKUP(H2544,estados!C:G,5,0)</f>
        <v>29</v>
      </c>
      <c r="D2544" t="str">
        <f>VLOOKUP(H2544,estados!C:F,4,0)</f>
        <v>Bahia</v>
      </c>
      <c r="E2544" t="str">
        <f>VLOOKUP(H2544,estados!C:F,2,0)</f>
        <v>Nordeste</v>
      </c>
      <c r="F2544" t="str">
        <f>municipios[[#This Row],[MUNICÍPIO - IBGE]]</f>
        <v>Tucano</v>
      </c>
      <c r="G2544">
        <f>VLOOKUP(H2544,estados!C:F,3,0)</f>
        <v>417</v>
      </c>
      <c r="H2544" t="str">
        <f>municipios[[#This Row],[UF]]</f>
        <v>BA</v>
      </c>
      <c r="I2544" t="str">
        <f t="shared" si="39"/>
        <v>293190</v>
      </c>
    </row>
    <row r="2545" spans="1:9" x14ac:dyDescent="0.25">
      <c r="A2545">
        <f>municipios[[#This Row],[CÓDIGO DO MUNICÍPIO - TOM]]</f>
        <v>3939</v>
      </c>
      <c r="B2545">
        <f>municipios[[#This Row],[CÓDIGO DO MUNICÍPIO - IBGE]]</f>
        <v>2932002</v>
      </c>
      <c r="C2545">
        <f>VLOOKUP(H2545,estados!C:G,5,0)</f>
        <v>29</v>
      </c>
      <c r="D2545" t="str">
        <f>VLOOKUP(H2545,estados!C:F,4,0)</f>
        <v>Bahia</v>
      </c>
      <c r="E2545" t="str">
        <f>VLOOKUP(H2545,estados!C:F,2,0)</f>
        <v>Nordeste</v>
      </c>
      <c r="F2545" t="str">
        <f>municipios[[#This Row],[MUNICÍPIO - IBGE]]</f>
        <v>Uauá</v>
      </c>
      <c r="G2545">
        <f>VLOOKUP(H2545,estados!C:F,3,0)</f>
        <v>417</v>
      </c>
      <c r="H2545" t="str">
        <f>municipios[[#This Row],[UF]]</f>
        <v>BA</v>
      </c>
      <c r="I2545" t="str">
        <f t="shared" si="39"/>
        <v>293200</v>
      </c>
    </row>
    <row r="2546" spans="1:9" x14ac:dyDescent="0.25">
      <c r="A2546">
        <f>municipios[[#This Row],[CÓDIGO DO MUNICÍPIO - TOM]]</f>
        <v>3941</v>
      </c>
      <c r="B2546">
        <f>municipios[[#This Row],[CÓDIGO DO MUNICÍPIO - IBGE]]</f>
        <v>2932101</v>
      </c>
      <c r="C2546">
        <f>VLOOKUP(H2546,estados!C:G,5,0)</f>
        <v>29</v>
      </c>
      <c r="D2546" t="str">
        <f>VLOOKUP(H2546,estados!C:F,4,0)</f>
        <v>Bahia</v>
      </c>
      <c r="E2546" t="str">
        <f>VLOOKUP(H2546,estados!C:F,2,0)</f>
        <v>Nordeste</v>
      </c>
      <c r="F2546" t="str">
        <f>municipios[[#This Row],[MUNICÍPIO - IBGE]]</f>
        <v>Ubaíra</v>
      </c>
      <c r="G2546">
        <f>VLOOKUP(H2546,estados!C:F,3,0)</f>
        <v>417</v>
      </c>
      <c r="H2546" t="str">
        <f>municipios[[#This Row],[UF]]</f>
        <v>BA</v>
      </c>
      <c r="I2546" t="str">
        <f t="shared" si="39"/>
        <v>293210</v>
      </c>
    </row>
    <row r="2547" spans="1:9" x14ac:dyDescent="0.25">
      <c r="A2547">
        <f>municipios[[#This Row],[CÓDIGO DO MUNICÍPIO - TOM]]</f>
        <v>3943</v>
      </c>
      <c r="B2547">
        <f>municipios[[#This Row],[CÓDIGO DO MUNICÍPIO - IBGE]]</f>
        <v>2932200</v>
      </c>
      <c r="C2547">
        <f>VLOOKUP(H2547,estados!C:G,5,0)</f>
        <v>29</v>
      </c>
      <c r="D2547" t="str">
        <f>VLOOKUP(H2547,estados!C:F,4,0)</f>
        <v>Bahia</v>
      </c>
      <c r="E2547" t="str">
        <f>VLOOKUP(H2547,estados!C:F,2,0)</f>
        <v>Nordeste</v>
      </c>
      <c r="F2547" t="str">
        <f>municipios[[#This Row],[MUNICÍPIO - IBGE]]</f>
        <v>Ubaitaba</v>
      </c>
      <c r="G2547">
        <f>VLOOKUP(H2547,estados!C:F,3,0)</f>
        <v>417</v>
      </c>
      <c r="H2547" t="str">
        <f>municipios[[#This Row],[UF]]</f>
        <v>BA</v>
      </c>
      <c r="I2547" t="str">
        <f t="shared" si="39"/>
        <v>293220</v>
      </c>
    </row>
    <row r="2548" spans="1:9" x14ac:dyDescent="0.25">
      <c r="A2548">
        <f>municipios[[#This Row],[CÓDIGO DO MUNICÍPIO - TOM]]</f>
        <v>3945</v>
      </c>
      <c r="B2548">
        <f>municipios[[#This Row],[CÓDIGO DO MUNICÍPIO - IBGE]]</f>
        <v>2932309</v>
      </c>
      <c r="C2548">
        <f>VLOOKUP(H2548,estados!C:G,5,0)</f>
        <v>29</v>
      </c>
      <c r="D2548" t="str">
        <f>VLOOKUP(H2548,estados!C:F,4,0)</f>
        <v>Bahia</v>
      </c>
      <c r="E2548" t="str">
        <f>VLOOKUP(H2548,estados!C:F,2,0)</f>
        <v>Nordeste</v>
      </c>
      <c r="F2548" t="str">
        <f>municipios[[#This Row],[MUNICÍPIO - IBGE]]</f>
        <v>Ubatã</v>
      </c>
      <c r="G2548">
        <f>VLOOKUP(H2548,estados!C:F,3,0)</f>
        <v>417</v>
      </c>
      <c r="H2548" t="str">
        <f>municipios[[#This Row],[UF]]</f>
        <v>BA</v>
      </c>
      <c r="I2548" t="str">
        <f t="shared" si="39"/>
        <v>293230</v>
      </c>
    </row>
    <row r="2549" spans="1:9" x14ac:dyDescent="0.25">
      <c r="A2549">
        <f>municipios[[#This Row],[CÓDIGO DO MUNICÍPIO - TOM]]</f>
        <v>3947</v>
      </c>
      <c r="B2549">
        <f>municipios[[#This Row],[CÓDIGO DO MUNICÍPIO - IBGE]]</f>
        <v>2932408</v>
      </c>
      <c r="C2549">
        <f>VLOOKUP(H2549,estados!C:G,5,0)</f>
        <v>29</v>
      </c>
      <c r="D2549" t="str">
        <f>VLOOKUP(H2549,estados!C:F,4,0)</f>
        <v>Bahia</v>
      </c>
      <c r="E2549" t="str">
        <f>VLOOKUP(H2549,estados!C:F,2,0)</f>
        <v>Nordeste</v>
      </c>
      <c r="F2549" t="str">
        <f>municipios[[#This Row],[MUNICÍPIO - IBGE]]</f>
        <v>Uibaí</v>
      </c>
      <c r="G2549">
        <f>VLOOKUP(H2549,estados!C:F,3,0)</f>
        <v>417</v>
      </c>
      <c r="H2549" t="str">
        <f>municipios[[#This Row],[UF]]</f>
        <v>BA</v>
      </c>
      <c r="I2549" t="str">
        <f t="shared" si="39"/>
        <v>293240</v>
      </c>
    </row>
    <row r="2550" spans="1:9" x14ac:dyDescent="0.25">
      <c r="A2550">
        <f>municipios[[#This Row],[CÓDIGO DO MUNICÍPIO - TOM]]</f>
        <v>3949</v>
      </c>
      <c r="B2550">
        <f>municipios[[#This Row],[CÓDIGO DO MUNICÍPIO - IBGE]]</f>
        <v>2932507</v>
      </c>
      <c r="C2550">
        <f>VLOOKUP(H2550,estados!C:G,5,0)</f>
        <v>29</v>
      </c>
      <c r="D2550" t="str">
        <f>VLOOKUP(H2550,estados!C:F,4,0)</f>
        <v>Bahia</v>
      </c>
      <c r="E2550" t="str">
        <f>VLOOKUP(H2550,estados!C:F,2,0)</f>
        <v>Nordeste</v>
      </c>
      <c r="F2550" t="str">
        <f>municipios[[#This Row],[MUNICÍPIO - IBGE]]</f>
        <v>Una</v>
      </c>
      <c r="G2550">
        <f>VLOOKUP(H2550,estados!C:F,3,0)</f>
        <v>417</v>
      </c>
      <c r="H2550" t="str">
        <f>municipios[[#This Row],[UF]]</f>
        <v>BA</v>
      </c>
      <c r="I2550" t="str">
        <f t="shared" si="39"/>
        <v>293250</v>
      </c>
    </row>
    <row r="2551" spans="1:9" x14ac:dyDescent="0.25">
      <c r="A2551">
        <f>municipios[[#This Row],[CÓDIGO DO MUNICÍPIO - TOM]]</f>
        <v>3951</v>
      </c>
      <c r="B2551">
        <f>municipios[[#This Row],[CÓDIGO DO MUNICÍPIO - IBGE]]</f>
        <v>2932606</v>
      </c>
      <c r="C2551">
        <f>VLOOKUP(H2551,estados!C:G,5,0)</f>
        <v>29</v>
      </c>
      <c r="D2551" t="str">
        <f>VLOOKUP(H2551,estados!C:F,4,0)</f>
        <v>Bahia</v>
      </c>
      <c r="E2551" t="str">
        <f>VLOOKUP(H2551,estados!C:F,2,0)</f>
        <v>Nordeste</v>
      </c>
      <c r="F2551" t="str">
        <f>municipios[[#This Row],[MUNICÍPIO - IBGE]]</f>
        <v>Urandi</v>
      </c>
      <c r="G2551">
        <f>VLOOKUP(H2551,estados!C:F,3,0)</f>
        <v>417</v>
      </c>
      <c r="H2551" t="str">
        <f>municipios[[#This Row],[UF]]</f>
        <v>BA</v>
      </c>
      <c r="I2551" t="str">
        <f t="shared" si="39"/>
        <v>293260</v>
      </c>
    </row>
    <row r="2552" spans="1:9" x14ac:dyDescent="0.25">
      <c r="A2552">
        <f>municipios[[#This Row],[CÓDIGO DO MUNICÍPIO - TOM]]</f>
        <v>3953</v>
      </c>
      <c r="B2552">
        <f>municipios[[#This Row],[CÓDIGO DO MUNICÍPIO - IBGE]]</f>
        <v>2932705</v>
      </c>
      <c r="C2552">
        <f>VLOOKUP(H2552,estados!C:G,5,0)</f>
        <v>29</v>
      </c>
      <c r="D2552" t="str">
        <f>VLOOKUP(H2552,estados!C:F,4,0)</f>
        <v>Bahia</v>
      </c>
      <c r="E2552" t="str">
        <f>VLOOKUP(H2552,estados!C:F,2,0)</f>
        <v>Nordeste</v>
      </c>
      <c r="F2552" t="str">
        <f>municipios[[#This Row],[MUNICÍPIO - IBGE]]</f>
        <v>Uruçuca</v>
      </c>
      <c r="G2552">
        <f>VLOOKUP(H2552,estados!C:F,3,0)</f>
        <v>417</v>
      </c>
      <c r="H2552" t="str">
        <f>municipios[[#This Row],[UF]]</f>
        <v>BA</v>
      </c>
      <c r="I2552" t="str">
        <f t="shared" si="39"/>
        <v>293270</v>
      </c>
    </row>
    <row r="2553" spans="1:9" x14ac:dyDescent="0.25">
      <c r="A2553">
        <f>municipios[[#This Row],[CÓDIGO DO MUNICÍPIO - TOM]]</f>
        <v>3955</v>
      </c>
      <c r="B2553">
        <f>municipios[[#This Row],[CÓDIGO DO MUNICÍPIO - IBGE]]</f>
        <v>2932804</v>
      </c>
      <c r="C2553">
        <f>VLOOKUP(H2553,estados!C:G,5,0)</f>
        <v>29</v>
      </c>
      <c r="D2553" t="str">
        <f>VLOOKUP(H2553,estados!C:F,4,0)</f>
        <v>Bahia</v>
      </c>
      <c r="E2553" t="str">
        <f>VLOOKUP(H2553,estados!C:F,2,0)</f>
        <v>Nordeste</v>
      </c>
      <c r="F2553" t="str">
        <f>municipios[[#This Row],[MUNICÍPIO - IBGE]]</f>
        <v>Utinga</v>
      </c>
      <c r="G2553">
        <f>VLOOKUP(H2553,estados!C:F,3,0)</f>
        <v>417</v>
      </c>
      <c r="H2553" t="str">
        <f>municipios[[#This Row],[UF]]</f>
        <v>BA</v>
      </c>
      <c r="I2553" t="str">
        <f t="shared" si="39"/>
        <v>293280</v>
      </c>
    </row>
    <row r="2554" spans="1:9" x14ac:dyDescent="0.25">
      <c r="A2554">
        <f>municipios[[#This Row],[CÓDIGO DO MUNICÍPIO - TOM]]</f>
        <v>3957</v>
      </c>
      <c r="B2554">
        <f>municipios[[#This Row],[CÓDIGO DO MUNICÍPIO - IBGE]]</f>
        <v>2932903</v>
      </c>
      <c r="C2554">
        <f>VLOOKUP(H2554,estados!C:G,5,0)</f>
        <v>29</v>
      </c>
      <c r="D2554" t="str">
        <f>VLOOKUP(H2554,estados!C:F,4,0)</f>
        <v>Bahia</v>
      </c>
      <c r="E2554" t="str">
        <f>VLOOKUP(H2554,estados!C:F,2,0)</f>
        <v>Nordeste</v>
      </c>
      <c r="F2554" t="str">
        <f>municipios[[#This Row],[MUNICÍPIO - IBGE]]</f>
        <v>Valença</v>
      </c>
      <c r="G2554">
        <f>VLOOKUP(H2554,estados!C:F,3,0)</f>
        <v>417</v>
      </c>
      <c r="H2554" t="str">
        <f>municipios[[#This Row],[UF]]</f>
        <v>BA</v>
      </c>
      <c r="I2554" t="str">
        <f t="shared" si="39"/>
        <v>293290</v>
      </c>
    </row>
    <row r="2555" spans="1:9" x14ac:dyDescent="0.25">
      <c r="A2555">
        <f>municipios[[#This Row],[CÓDIGO DO MUNICÍPIO - TOM]]</f>
        <v>3959</v>
      </c>
      <c r="B2555">
        <f>municipios[[#This Row],[CÓDIGO DO MUNICÍPIO - IBGE]]</f>
        <v>2933000</v>
      </c>
      <c r="C2555">
        <f>VLOOKUP(H2555,estados!C:G,5,0)</f>
        <v>29</v>
      </c>
      <c r="D2555" t="str">
        <f>VLOOKUP(H2555,estados!C:F,4,0)</f>
        <v>Bahia</v>
      </c>
      <c r="E2555" t="str">
        <f>VLOOKUP(H2555,estados!C:F,2,0)</f>
        <v>Nordeste</v>
      </c>
      <c r="F2555" t="str">
        <f>municipios[[#This Row],[MUNICÍPIO - IBGE]]</f>
        <v>Valente</v>
      </c>
      <c r="G2555">
        <f>VLOOKUP(H2555,estados!C:F,3,0)</f>
        <v>417</v>
      </c>
      <c r="H2555" t="str">
        <f>municipios[[#This Row],[UF]]</f>
        <v>BA</v>
      </c>
      <c r="I2555" t="str">
        <f t="shared" si="39"/>
        <v>293300</v>
      </c>
    </row>
    <row r="2556" spans="1:9" x14ac:dyDescent="0.25">
      <c r="A2556">
        <f>municipios[[#This Row],[CÓDIGO DO MUNICÍPIO - TOM]]</f>
        <v>3961</v>
      </c>
      <c r="B2556">
        <f>municipios[[#This Row],[CÓDIGO DO MUNICÍPIO - IBGE]]</f>
        <v>2933109</v>
      </c>
      <c r="C2556">
        <f>VLOOKUP(H2556,estados!C:G,5,0)</f>
        <v>29</v>
      </c>
      <c r="D2556" t="str">
        <f>VLOOKUP(H2556,estados!C:F,4,0)</f>
        <v>Bahia</v>
      </c>
      <c r="E2556" t="str">
        <f>VLOOKUP(H2556,estados!C:F,2,0)</f>
        <v>Nordeste</v>
      </c>
      <c r="F2556" t="str">
        <f>municipios[[#This Row],[MUNICÍPIO - IBGE]]</f>
        <v>Várzea do Poço</v>
      </c>
      <c r="G2556">
        <f>VLOOKUP(H2556,estados!C:F,3,0)</f>
        <v>417</v>
      </c>
      <c r="H2556" t="str">
        <f>municipios[[#This Row],[UF]]</f>
        <v>BA</v>
      </c>
      <c r="I2556" t="str">
        <f t="shared" si="39"/>
        <v>293310</v>
      </c>
    </row>
    <row r="2557" spans="1:9" x14ac:dyDescent="0.25">
      <c r="A2557">
        <f>municipios[[#This Row],[CÓDIGO DO MUNICÍPIO - TOM]]</f>
        <v>3963</v>
      </c>
      <c r="B2557">
        <f>municipios[[#This Row],[CÓDIGO DO MUNICÍPIO - IBGE]]</f>
        <v>2933208</v>
      </c>
      <c r="C2557">
        <f>VLOOKUP(H2557,estados!C:G,5,0)</f>
        <v>29</v>
      </c>
      <c r="D2557" t="str">
        <f>VLOOKUP(H2557,estados!C:F,4,0)</f>
        <v>Bahia</v>
      </c>
      <c r="E2557" t="str">
        <f>VLOOKUP(H2557,estados!C:F,2,0)</f>
        <v>Nordeste</v>
      </c>
      <c r="F2557" t="str">
        <f>municipios[[#This Row],[MUNICÍPIO - IBGE]]</f>
        <v>Vera Cruz</v>
      </c>
      <c r="G2557">
        <f>VLOOKUP(H2557,estados!C:F,3,0)</f>
        <v>417</v>
      </c>
      <c r="H2557" t="str">
        <f>municipios[[#This Row],[UF]]</f>
        <v>BA</v>
      </c>
      <c r="I2557" t="str">
        <f t="shared" si="39"/>
        <v>293320</v>
      </c>
    </row>
    <row r="2558" spans="1:9" x14ac:dyDescent="0.25">
      <c r="A2558">
        <f>municipios[[#This Row],[CÓDIGO DO MUNICÍPIO - TOM]]</f>
        <v>3965</v>
      </c>
      <c r="B2558">
        <f>municipios[[#This Row],[CÓDIGO DO MUNICÍPIO - IBGE]]</f>
        <v>2933307</v>
      </c>
      <c r="C2558">
        <f>VLOOKUP(H2558,estados!C:G,5,0)</f>
        <v>29</v>
      </c>
      <c r="D2558" t="str">
        <f>VLOOKUP(H2558,estados!C:F,4,0)</f>
        <v>Bahia</v>
      </c>
      <c r="E2558" t="str">
        <f>VLOOKUP(H2558,estados!C:F,2,0)</f>
        <v>Nordeste</v>
      </c>
      <c r="F2558" t="str">
        <f>municipios[[#This Row],[MUNICÍPIO - IBGE]]</f>
        <v>Vitória da Conquista</v>
      </c>
      <c r="G2558">
        <f>VLOOKUP(H2558,estados!C:F,3,0)</f>
        <v>417</v>
      </c>
      <c r="H2558" t="str">
        <f>municipios[[#This Row],[UF]]</f>
        <v>BA</v>
      </c>
      <c r="I2558" t="str">
        <f t="shared" si="39"/>
        <v>293330</v>
      </c>
    </row>
    <row r="2559" spans="1:9" x14ac:dyDescent="0.25">
      <c r="A2559">
        <f>municipios[[#This Row],[CÓDIGO DO MUNICÍPIO - TOM]]</f>
        <v>3967</v>
      </c>
      <c r="B2559">
        <f>municipios[[#This Row],[CÓDIGO DO MUNICÍPIO - IBGE]]</f>
        <v>2933406</v>
      </c>
      <c r="C2559">
        <f>VLOOKUP(H2559,estados!C:G,5,0)</f>
        <v>29</v>
      </c>
      <c r="D2559" t="str">
        <f>VLOOKUP(H2559,estados!C:F,4,0)</f>
        <v>Bahia</v>
      </c>
      <c r="E2559" t="str">
        <f>VLOOKUP(H2559,estados!C:F,2,0)</f>
        <v>Nordeste</v>
      </c>
      <c r="F2559" t="str">
        <f>municipios[[#This Row],[MUNICÍPIO - IBGE]]</f>
        <v>Wagner</v>
      </c>
      <c r="G2559">
        <f>VLOOKUP(H2559,estados!C:F,3,0)</f>
        <v>417</v>
      </c>
      <c r="H2559" t="str">
        <f>municipios[[#This Row],[UF]]</f>
        <v>BA</v>
      </c>
      <c r="I2559" t="str">
        <f t="shared" si="39"/>
        <v>293340</v>
      </c>
    </row>
    <row r="2560" spans="1:9" x14ac:dyDescent="0.25">
      <c r="A2560">
        <f>municipios[[#This Row],[CÓDIGO DO MUNICÍPIO - TOM]]</f>
        <v>3969</v>
      </c>
      <c r="B2560">
        <f>municipios[[#This Row],[CÓDIGO DO MUNICÍPIO - IBGE]]</f>
        <v>2933505</v>
      </c>
      <c r="C2560">
        <f>VLOOKUP(H2560,estados!C:G,5,0)</f>
        <v>29</v>
      </c>
      <c r="D2560" t="str">
        <f>VLOOKUP(H2560,estados!C:F,4,0)</f>
        <v>Bahia</v>
      </c>
      <c r="E2560" t="str">
        <f>VLOOKUP(H2560,estados!C:F,2,0)</f>
        <v>Nordeste</v>
      </c>
      <c r="F2560" t="str">
        <f>municipios[[#This Row],[MUNICÍPIO - IBGE]]</f>
        <v>Wenceslau Guimarães</v>
      </c>
      <c r="G2560">
        <f>VLOOKUP(H2560,estados!C:F,3,0)</f>
        <v>417</v>
      </c>
      <c r="H2560" t="str">
        <f>municipios[[#This Row],[UF]]</f>
        <v>BA</v>
      </c>
      <c r="I2560" t="str">
        <f t="shared" si="39"/>
        <v>293350</v>
      </c>
    </row>
    <row r="2561" spans="1:9" x14ac:dyDescent="0.25">
      <c r="A2561">
        <f>municipios[[#This Row],[CÓDIGO DO MUNICÍPIO - TOM]]</f>
        <v>3971</v>
      </c>
      <c r="B2561">
        <f>municipios[[#This Row],[CÓDIGO DO MUNICÍPIO - IBGE]]</f>
        <v>2933604</v>
      </c>
      <c r="C2561">
        <f>VLOOKUP(H2561,estados!C:G,5,0)</f>
        <v>29</v>
      </c>
      <c r="D2561" t="str">
        <f>VLOOKUP(H2561,estados!C:F,4,0)</f>
        <v>Bahia</v>
      </c>
      <c r="E2561" t="str">
        <f>VLOOKUP(H2561,estados!C:F,2,0)</f>
        <v>Nordeste</v>
      </c>
      <c r="F2561" t="str">
        <f>municipios[[#This Row],[MUNICÍPIO - IBGE]]</f>
        <v>Xique-Xique</v>
      </c>
      <c r="G2561">
        <f>VLOOKUP(H2561,estados!C:F,3,0)</f>
        <v>417</v>
      </c>
      <c r="H2561" t="str">
        <f>municipios[[#This Row],[UF]]</f>
        <v>BA</v>
      </c>
      <c r="I2561" t="str">
        <f t="shared" si="39"/>
        <v>293360</v>
      </c>
    </row>
    <row r="2562" spans="1:9" x14ac:dyDescent="0.25">
      <c r="A2562">
        <f>municipios[[#This Row],[CÓDIGO DO MUNICÍPIO - TOM]]</f>
        <v>3973</v>
      </c>
      <c r="B2562">
        <f>municipios[[#This Row],[CÓDIGO DO MUNICÍPIO - IBGE]]</f>
        <v>2919157</v>
      </c>
      <c r="C2562">
        <f>VLOOKUP(H2562,estados!C:G,5,0)</f>
        <v>29</v>
      </c>
      <c r="D2562" t="str">
        <f>VLOOKUP(H2562,estados!C:F,4,0)</f>
        <v>Bahia</v>
      </c>
      <c r="E2562" t="str">
        <f>VLOOKUP(H2562,estados!C:F,2,0)</f>
        <v>Nordeste</v>
      </c>
      <c r="F2562" t="str">
        <f>municipios[[#This Row],[MUNICÍPIO - IBGE]]</f>
        <v>Lapão</v>
      </c>
      <c r="G2562">
        <f>VLOOKUP(H2562,estados!C:F,3,0)</f>
        <v>417</v>
      </c>
      <c r="H2562" t="str">
        <f>municipios[[#This Row],[UF]]</f>
        <v>BA</v>
      </c>
      <c r="I2562" t="str">
        <f t="shared" si="39"/>
        <v>291915</v>
      </c>
    </row>
    <row r="2563" spans="1:9" x14ac:dyDescent="0.25">
      <c r="A2563">
        <f>municipios[[#This Row],[CÓDIGO DO MUNICÍPIO - TOM]]</f>
        <v>3975</v>
      </c>
      <c r="B2563">
        <f>municipios[[#This Row],[CÓDIGO DO MUNICÍPIO - IBGE]]</f>
        <v>2919959</v>
      </c>
      <c r="C2563">
        <f>VLOOKUP(H2563,estados!C:G,5,0)</f>
        <v>29</v>
      </c>
      <c r="D2563" t="str">
        <f>VLOOKUP(H2563,estados!C:F,4,0)</f>
        <v>Bahia</v>
      </c>
      <c r="E2563" t="str">
        <f>VLOOKUP(H2563,estados!C:F,2,0)</f>
        <v>Nordeste</v>
      </c>
      <c r="F2563" t="str">
        <f>municipios[[#This Row],[MUNICÍPIO - IBGE]]</f>
        <v>Maetinga</v>
      </c>
      <c r="G2563">
        <f>VLOOKUP(H2563,estados!C:F,3,0)</f>
        <v>417</v>
      </c>
      <c r="H2563" t="str">
        <f>municipios[[#This Row],[UF]]</f>
        <v>BA</v>
      </c>
      <c r="I2563" t="str">
        <f t="shared" ref="I2563:I2626" si="40">LEFT(B2563,LEN(B2563)-1)</f>
        <v>291995</v>
      </c>
    </row>
    <row r="2564" spans="1:9" x14ac:dyDescent="0.25">
      <c r="A2564">
        <f>municipios[[#This Row],[CÓDIGO DO MUNICÍPIO - TOM]]</f>
        <v>3977</v>
      </c>
      <c r="B2564">
        <f>municipios[[#This Row],[CÓDIGO DO MUNICÍPIO - IBGE]]</f>
        <v>2920452</v>
      </c>
      <c r="C2564">
        <f>VLOOKUP(H2564,estados!C:G,5,0)</f>
        <v>29</v>
      </c>
      <c r="D2564" t="str">
        <f>VLOOKUP(H2564,estados!C:F,4,0)</f>
        <v>Bahia</v>
      </c>
      <c r="E2564" t="str">
        <f>VLOOKUP(H2564,estados!C:F,2,0)</f>
        <v>Nordeste</v>
      </c>
      <c r="F2564" t="str">
        <f>municipios[[#This Row],[MUNICÍPIO - IBGE]]</f>
        <v>Mansidão</v>
      </c>
      <c r="G2564">
        <f>VLOOKUP(H2564,estados!C:F,3,0)</f>
        <v>417</v>
      </c>
      <c r="H2564" t="str">
        <f>municipios[[#This Row],[UF]]</f>
        <v>BA</v>
      </c>
      <c r="I2564" t="str">
        <f t="shared" si="40"/>
        <v>292045</v>
      </c>
    </row>
    <row r="2565" spans="1:9" x14ac:dyDescent="0.25">
      <c r="A2565">
        <f>municipios[[#This Row],[CÓDIGO DO MUNICÍPIO - TOM]]</f>
        <v>3979</v>
      </c>
      <c r="B2565">
        <f>municipios[[#This Row],[CÓDIGO DO MUNICÍPIO - IBGE]]</f>
        <v>2922656</v>
      </c>
      <c r="C2565">
        <f>VLOOKUP(H2565,estados!C:G,5,0)</f>
        <v>29</v>
      </c>
      <c r="D2565" t="str">
        <f>VLOOKUP(H2565,estados!C:F,4,0)</f>
        <v>Bahia</v>
      </c>
      <c r="E2565" t="str">
        <f>VLOOKUP(H2565,estados!C:F,2,0)</f>
        <v>Nordeste</v>
      </c>
      <c r="F2565" t="str">
        <f>municipios[[#This Row],[MUNICÍPIO - IBGE]]</f>
        <v>Nordestina</v>
      </c>
      <c r="G2565">
        <f>VLOOKUP(H2565,estados!C:F,3,0)</f>
        <v>417</v>
      </c>
      <c r="H2565" t="str">
        <f>municipios[[#This Row],[UF]]</f>
        <v>BA</v>
      </c>
      <c r="I2565" t="str">
        <f t="shared" si="40"/>
        <v>292265</v>
      </c>
    </row>
    <row r="2566" spans="1:9" x14ac:dyDescent="0.25">
      <c r="A2566">
        <f>municipios[[#This Row],[CÓDIGO DO MUNICÍPIO - TOM]]</f>
        <v>3981</v>
      </c>
      <c r="B2566">
        <f>municipios[[#This Row],[CÓDIGO DO MUNICÍPIO - IBGE]]</f>
        <v>2924058</v>
      </c>
      <c r="C2566">
        <f>VLOOKUP(H2566,estados!C:G,5,0)</f>
        <v>29</v>
      </c>
      <c r="D2566" t="str">
        <f>VLOOKUP(H2566,estados!C:F,4,0)</f>
        <v>Bahia</v>
      </c>
      <c r="E2566" t="str">
        <f>VLOOKUP(H2566,estados!C:F,2,0)</f>
        <v>Nordeste</v>
      </c>
      <c r="F2566" t="str">
        <f>municipios[[#This Row],[MUNICÍPIO - IBGE]]</f>
        <v>Pé de Serra</v>
      </c>
      <c r="G2566">
        <f>VLOOKUP(H2566,estados!C:F,3,0)</f>
        <v>417</v>
      </c>
      <c r="H2566" t="str">
        <f>municipios[[#This Row],[UF]]</f>
        <v>BA</v>
      </c>
      <c r="I2566" t="str">
        <f t="shared" si="40"/>
        <v>292405</v>
      </c>
    </row>
    <row r="2567" spans="1:9" x14ac:dyDescent="0.25">
      <c r="A2567">
        <f>municipios[[#This Row],[CÓDIGO DO MUNICÍPIO - TOM]]</f>
        <v>3983</v>
      </c>
      <c r="B2567">
        <f>municipios[[#This Row],[CÓDIGO DO MUNICÍPIO - IBGE]]</f>
        <v>2924652</v>
      </c>
      <c r="C2567">
        <f>VLOOKUP(H2567,estados!C:G,5,0)</f>
        <v>29</v>
      </c>
      <c r="D2567" t="str">
        <f>VLOOKUP(H2567,estados!C:F,4,0)</f>
        <v>Bahia</v>
      </c>
      <c r="E2567" t="str">
        <f>VLOOKUP(H2567,estados!C:F,2,0)</f>
        <v>Nordeste</v>
      </c>
      <c r="F2567" t="str">
        <f>municipios[[#This Row],[MUNICÍPIO - IBGE]]</f>
        <v>Pintadas</v>
      </c>
      <c r="G2567">
        <f>VLOOKUP(H2567,estados!C:F,3,0)</f>
        <v>417</v>
      </c>
      <c r="H2567" t="str">
        <f>municipios[[#This Row],[UF]]</f>
        <v>BA</v>
      </c>
      <c r="I2567" t="str">
        <f t="shared" si="40"/>
        <v>292465</v>
      </c>
    </row>
    <row r="2568" spans="1:9" x14ac:dyDescent="0.25">
      <c r="A2568">
        <f>municipios[[#This Row],[CÓDIGO DO MUNICÍPIO - TOM]]</f>
        <v>3985</v>
      </c>
      <c r="B2568">
        <f>municipios[[#This Row],[CÓDIGO DO MUNICÍPIO - IBGE]]</f>
        <v>2925956</v>
      </c>
      <c r="C2568">
        <f>VLOOKUP(H2568,estados!C:G,5,0)</f>
        <v>29</v>
      </c>
      <c r="D2568" t="str">
        <f>VLOOKUP(H2568,estados!C:F,4,0)</f>
        <v>Bahia</v>
      </c>
      <c r="E2568" t="str">
        <f>VLOOKUP(H2568,estados!C:F,2,0)</f>
        <v>Nordeste</v>
      </c>
      <c r="F2568" t="str">
        <f>municipios[[#This Row],[MUNICÍPIO - IBGE]]</f>
        <v>Rafael Jambeiro</v>
      </c>
      <c r="G2568">
        <f>VLOOKUP(H2568,estados!C:F,3,0)</f>
        <v>417</v>
      </c>
      <c r="H2568" t="str">
        <f>municipios[[#This Row],[UF]]</f>
        <v>BA</v>
      </c>
      <c r="I2568" t="str">
        <f t="shared" si="40"/>
        <v>292595</v>
      </c>
    </row>
    <row r="2569" spans="1:9" x14ac:dyDescent="0.25">
      <c r="A2569">
        <f>municipios[[#This Row],[CÓDIGO DO MUNICÍPIO - TOM]]</f>
        <v>3987</v>
      </c>
      <c r="B2569">
        <f>municipios[[#This Row],[CÓDIGO DO MUNICÍPIO - IBGE]]</f>
        <v>2928059</v>
      </c>
      <c r="C2569">
        <f>VLOOKUP(H2569,estados!C:G,5,0)</f>
        <v>29</v>
      </c>
      <c r="D2569" t="str">
        <f>VLOOKUP(H2569,estados!C:F,4,0)</f>
        <v>Bahia</v>
      </c>
      <c r="E2569" t="str">
        <f>VLOOKUP(H2569,estados!C:F,2,0)</f>
        <v>Nordeste</v>
      </c>
      <c r="F2569" t="str">
        <f>municipios[[#This Row],[MUNICÍPIO - IBGE]]</f>
        <v>Santa Luzia</v>
      </c>
      <c r="G2569">
        <f>VLOOKUP(H2569,estados!C:F,3,0)</f>
        <v>417</v>
      </c>
      <c r="H2569" t="str">
        <f>municipios[[#This Row],[UF]]</f>
        <v>BA</v>
      </c>
      <c r="I2569" t="str">
        <f t="shared" si="40"/>
        <v>292805</v>
      </c>
    </row>
    <row r="2570" spans="1:9" x14ac:dyDescent="0.25">
      <c r="A2570">
        <f>municipios[[#This Row],[CÓDIGO DO MUNICÍPIO - TOM]]</f>
        <v>3989</v>
      </c>
      <c r="B2570">
        <f>municipios[[#This Row],[CÓDIGO DO MUNICÍPIO - IBGE]]</f>
        <v>2929255</v>
      </c>
      <c r="C2570">
        <f>VLOOKUP(H2570,estados!C:G,5,0)</f>
        <v>29</v>
      </c>
      <c r="D2570" t="str">
        <f>VLOOKUP(H2570,estados!C:F,4,0)</f>
        <v>Bahia</v>
      </c>
      <c r="E2570" t="str">
        <f>VLOOKUP(H2570,estados!C:F,2,0)</f>
        <v>Nordeste</v>
      </c>
      <c r="F2570" t="str">
        <f>municipios[[#This Row],[MUNICÍPIO - IBGE]]</f>
        <v>São Gabriel</v>
      </c>
      <c r="G2570">
        <f>VLOOKUP(H2570,estados!C:F,3,0)</f>
        <v>417</v>
      </c>
      <c r="H2570" t="str">
        <f>municipios[[#This Row],[UF]]</f>
        <v>BA</v>
      </c>
      <c r="I2570" t="str">
        <f t="shared" si="40"/>
        <v>292925</v>
      </c>
    </row>
    <row r="2571" spans="1:9" x14ac:dyDescent="0.25">
      <c r="A2571">
        <f>municipios[[#This Row],[CÓDIGO DO MUNICÍPIO - TOM]]</f>
        <v>3991</v>
      </c>
      <c r="B2571">
        <f>municipios[[#This Row],[CÓDIGO DO MUNICÍPIO - IBGE]]</f>
        <v>2931053</v>
      </c>
      <c r="C2571">
        <f>VLOOKUP(H2571,estados!C:G,5,0)</f>
        <v>29</v>
      </c>
      <c r="D2571" t="str">
        <f>VLOOKUP(H2571,estados!C:F,4,0)</f>
        <v>Bahia</v>
      </c>
      <c r="E2571" t="str">
        <f>VLOOKUP(H2571,estados!C:F,2,0)</f>
        <v>Nordeste</v>
      </c>
      <c r="F2571" t="str">
        <f>municipios[[#This Row],[MUNICÍPIO - IBGE]]</f>
        <v>Tanque Novo</v>
      </c>
      <c r="G2571">
        <f>VLOOKUP(H2571,estados!C:F,3,0)</f>
        <v>417</v>
      </c>
      <c r="H2571" t="str">
        <f>municipios[[#This Row],[UF]]</f>
        <v>BA</v>
      </c>
      <c r="I2571" t="str">
        <f t="shared" si="40"/>
        <v>293105</v>
      </c>
    </row>
    <row r="2572" spans="1:9" x14ac:dyDescent="0.25">
      <c r="A2572">
        <f>municipios[[#This Row],[CÓDIGO DO MUNICÍPIO - TOM]]</f>
        <v>3993</v>
      </c>
      <c r="B2572">
        <f>municipios[[#This Row],[CÓDIGO DO MUNICÍPIO - IBGE]]</f>
        <v>2931350</v>
      </c>
      <c r="C2572">
        <f>VLOOKUP(H2572,estados!C:G,5,0)</f>
        <v>29</v>
      </c>
      <c r="D2572" t="str">
        <f>VLOOKUP(H2572,estados!C:F,4,0)</f>
        <v>Bahia</v>
      </c>
      <c r="E2572" t="str">
        <f>VLOOKUP(H2572,estados!C:F,2,0)</f>
        <v>Nordeste</v>
      </c>
      <c r="F2572" t="str">
        <f>municipios[[#This Row],[MUNICÍPIO - IBGE]]</f>
        <v>Teixeira de Freitas</v>
      </c>
      <c r="G2572">
        <f>VLOOKUP(H2572,estados!C:F,3,0)</f>
        <v>417</v>
      </c>
      <c r="H2572" t="str">
        <f>municipios[[#This Row],[UF]]</f>
        <v>BA</v>
      </c>
      <c r="I2572" t="str">
        <f t="shared" si="40"/>
        <v>293135</v>
      </c>
    </row>
    <row r="2573" spans="1:9" x14ac:dyDescent="0.25">
      <c r="A2573">
        <f>municipios[[#This Row],[CÓDIGO DO MUNICÍPIO - TOM]]</f>
        <v>3995</v>
      </c>
      <c r="B2573">
        <f>municipios[[#This Row],[CÓDIGO DO MUNICÍPIO - IBGE]]</f>
        <v>2933158</v>
      </c>
      <c r="C2573">
        <f>VLOOKUP(H2573,estados!C:G,5,0)</f>
        <v>29</v>
      </c>
      <c r="D2573" t="str">
        <f>VLOOKUP(H2573,estados!C:F,4,0)</f>
        <v>Bahia</v>
      </c>
      <c r="E2573" t="str">
        <f>VLOOKUP(H2573,estados!C:F,2,0)</f>
        <v>Nordeste</v>
      </c>
      <c r="F2573" t="str">
        <f>municipios[[#This Row],[MUNICÍPIO - IBGE]]</f>
        <v>Várzea Nova</v>
      </c>
      <c r="G2573">
        <f>VLOOKUP(H2573,estados!C:F,3,0)</f>
        <v>417</v>
      </c>
      <c r="H2573" t="str">
        <f>municipios[[#This Row],[UF]]</f>
        <v>BA</v>
      </c>
      <c r="I2573" t="str">
        <f t="shared" si="40"/>
        <v>293315</v>
      </c>
    </row>
    <row r="2574" spans="1:9" x14ac:dyDescent="0.25">
      <c r="A2574">
        <f>municipios[[#This Row],[CÓDIGO DO MUNICÍPIO - TOM]]</f>
        <v>3997</v>
      </c>
      <c r="B2574">
        <f>municipios[[#This Row],[CÓDIGO DO MUNICÍPIO - IBGE]]</f>
        <v>2933059</v>
      </c>
      <c r="C2574">
        <f>VLOOKUP(H2574,estados!C:G,5,0)</f>
        <v>29</v>
      </c>
      <c r="D2574" t="str">
        <f>VLOOKUP(H2574,estados!C:F,4,0)</f>
        <v>Bahia</v>
      </c>
      <c r="E2574" t="str">
        <f>VLOOKUP(H2574,estados!C:F,2,0)</f>
        <v>Nordeste</v>
      </c>
      <c r="F2574" t="str">
        <f>municipios[[#This Row],[MUNICÍPIO - IBGE]]</f>
        <v>Várzea da Roça</v>
      </c>
      <c r="G2574">
        <f>VLOOKUP(H2574,estados!C:F,3,0)</f>
        <v>417</v>
      </c>
      <c r="H2574" t="str">
        <f>municipios[[#This Row],[UF]]</f>
        <v>BA</v>
      </c>
      <c r="I2574" t="str">
        <f t="shared" si="40"/>
        <v>293305</v>
      </c>
    </row>
    <row r="2575" spans="1:9" x14ac:dyDescent="0.25">
      <c r="A2575">
        <f>municipios[[#This Row],[CÓDIGO DO MUNICÍPIO - TOM]]</f>
        <v>3999</v>
      </c>
      <c r="B2575">
        <f>municipios[[#This Row],[CÓDIGO DO MUNICÍPIO - IBGE]]</f>
        <v>2933455</v>
      </c>
      <c r="C2575">
        <f>VLOOKUP(H2575,estados!C:G,5,0)</f>
        <v>29</v>
      </c>
      <c r="D2575" t="str">
        <f>VLOOKUP(H2575,estados!C:F,4,0)</f>
        <v>Bahia</v>
      </c>
      <c r="E2575" t="str">
        <f>VLOOKUP(H2575,estados!C:F,2,0)</f>
        <v>Nordeste</v>
      </c>
      <c r="F2575" t="str">
        <f>municipios[[#This Row],[MUNICÍPIO - IBGE]]</f>
        <v>Wanderley</v>
      </c>
      <c r="G2575">
        <f>VLOOKUP(H2575,estados!C:F,3,0)</f>
        <v>417</v>
      </c>
      <c r="H2575" t="str">
        <f>municipios[[#This Row],[UF]]</f>
        <v>BA</v>
      </c>
      <c r="I2575" t="str">
        <f t="shared" si="40"/>
        <v>293345</v>
      </c>
    </row>
    <row r="2576" spans="1:9" x14ac:dyDescent="0.25">
      <c r="A2576">
        <f>municipios[[#This Row],[CÓDIGO DO MUNICÍPIO - TOM]]</f>
        <v>4001</v>
      </c>
      <c r="B2576">
        <f>municipios[[#This Row],[CÓDIGO DO MUNICÍPIO - IBGE]]</f>
        <v>3100104</v>
      </c>
      <c r="C2576">
        <f>VLOOKUP(H2576,estados!C:G,5,0)</f>
        <v>31</v>
      </c>
      <c r="D2576" t="str">
        <f>VLOOKUP(H2576,estados!C:F,4,0)</f>
        <v>Minas Gerais</v>
      </c>
      <c r="E2576" t="str">
        <f>VLOOKUP(H2576,estados!C:F,2,0)</f>
        <v>Sudeste</v>
      </c>
      <c r="F2576" t="str">
        <f>municipios[[#This Row],[MUNICÍPIO - IBGE]]</f>
        <v>Abadia dos Dourados</v>
      </c>
      <c r="G2576">
        <f>VLOOKUP(H2576,estados!C:F,3,0)</f>
        <v>853</v>
      </c>
      <c r="H2576" t="str">
        <f>municipios[[#This Row],[UF]]</f>
        <v>MG</v>
      </c>
      <c r="I2576" t="str">
        <f t="shared" si="40"/>
        <v>310010</v>
      </c>
    </row>
    <row r="2577" spans="1:9" x14ac:dyDescent="0.25">
      <c r="A2577">
        <f>municipios[[#This Row],[CÓDIGO DO MUNICÍPIO - TOM]]</f>
        <v>4003</v>
      </c>
      <c r="B2577">
        <f>municipios[[#This Row],[CÓDIGO DO MUNICÍPIO - IBGE]]</f>
        <v>3100203</v>
      </c>
      <c r="C2577">
        <f>VLOOKUP(H2577,estados!C:G,5,0)</f>
        <v>31</v>
      </c>
      <c r="D2577" t="str">
        <f>VLOOKUP(H2577,estados!C:F,4,0)</f>
        <v>Minas Gerais</v>
      </c>
      <c r="E2577" t="str">
        <f>VLOOKUP(H2577,estados!C:F,2,0)</f>
        <v>Sudeste</v>
      </c>
      <c r="F2577" t="str">
        <f>municipios[[#This Row],[MUNICÍPIO - IBGE]]</f>
        <v>Abaeté</v>
      </c>
      <c r="G2577">
        <f>VLOOKUP(H2577,estados!C:F,3,0)</f>
        <v>853</v>
      </c>
      <c r="H2577" t="str">
        <f>municipios[[#This Row],[UF]]</f>
        <v>MG</v>
      </c>
      <c r="I2577" t="str">
        <f t="shared" si="40"/>
        <v>310020</v>
      </c>
    </row>
    <row r="2578" spans="1:9" x14ac:dyDescent="0.25">
      <c r="A2578">
        <f>municipios[[#This Row],[CÓDIGO DO MUNICÍPIO - TOM]]</f>
        <v>4005</v>
      </c>
      <c r="B2578">
        <f>municipios[[#This Row],[CÓDIGO DO MUNICÍPIO - IBGE]]</f>
        <v>3100302</v>
      </c>
      <c r="C2578">
        <f>VLOOKUP(H2578,estados!C:G,5,0)</f>
        <v>31</v>
      </c>
      <c r="D2578" t="str">
        <f>VLOOKUP(H2578,estados!C:F,4,0)</f>
        <v>Minas Gerais</v>
      </c>
      <c r="E2578" t="str">
        <f>VLOOKUP(H2578,estados!C:F,2,0)</f>
        <v>Sudeste</v>
      </c>
      <c r="F2578" t="str">
        <f>municipios[[#This Row],[MUNICÍPIO - IBGE]]</f>
        <v>Abre Campo</v>
      </c>
      <c r="G2578">
        <f>VLOOKUP(H2578,estados!C:F,3,0)</f>
        <v>853</v>
      </c>
      <c r="H2578" t="str">
        <f>municipios[[#This Row],[UF]]</f>
        <v>MG</v>
      </c>
      <c r="I2578" t="str">
        <f t="shared" si="40"/>
        <v>310030</v>
      </c>
    </row>
    <row r="2579" spans="1:9" x14ac:dyDescent="0.25">
      <c r="A2579">
        <f>municipios[[#This Row],[CÓDIGO DO MUNICÍPIO - TOM]]</f>
        <v>4007</v>
      </c>
      <c r="B2579">
        <f>municipios[[#This Row],[CÓDIGO DO MUNICÍPIO - IBGE]]</f>
        <v>3100401</v>
      </c>
      <c r="C2579">
        <f>VLOOKUP(H2579,estados!C:G,5,0)</f>
        <v>31</v>
      </c>
      <c r="D2579" t="str">
        <f>VLOOKUP(H2579,estados!C:F,4,0)</f>
        <v>Minas Gerais</v>
      </c>
      <c r="E2579" t="str">
        <f>VLOOKUP(H2579,estados!C:F,2,0)</f>
        <v>Sudeste</v>
      </c>
      <c r="F2579" t="str">
        <f>municipios[[#This Row],[MUNICÍPIO - IBGE]]</f>
        <v>Acaiaca</v>
      </c>
      <c r="G2579">
        <f>VLOOKUP(H2579,estados!C:F,3,0)</f>
        <v>853</v>
      </c>
      <c r="H2579" t="str">
        <f>municipios[[#This Row],[UF]]</f>
        <v>MG</v>
      </c>
      <c r="I2579" t="str">
        <f t="shared" si="40"/>
        <v>310040</v>
      </c>
    </row>
    <row r="2580" spans="1:9" x14ac:dyDescent="0.25">
      <c r="A2580">
        <f>municipios[[#This Row],[CÓDIGO DO MUNICÍPIO - TOM]]</f>
        <v>4009</v>
      </c>
      <c r="B2580">
        <f>municipios[[#This Row],[CÓDIGO DO MUNICÍPIO - IBGE]]</f>
        <v>3100500</v>
      </c>
      <c r="C2580">
        <f>VLOOKUP(H2580,estados!C:G,5,0)</f>
        <v>31</v>
      </c>
      <c r="D2580" t="str">
        <f>VLOOKUP(H2580,estados!C:F,4,0)</f>
        <v>Minas Gerais</v>
      </c>
      <c r="E2580" t="str">
        <f>VLOOKUP(H2580,estados!C:F,2,0)</f>
        <v>Sudeste</v>
      </c>
      <c r="F2580" t="str">
        <f>municipios[[#This Row],[MUNICÍPIO - IBGE]]</f>
        <v>Açucena</v>
      </c>
      <c r="G2580">
        <f>VLOOKUP(H2580,estados!C:F,3,0)</f>
        <v>853</v>
      </c>
      <c r="H2580" t="str">
        <f>municipios[[#This Row],[UF]]</f>
        <v>MG</v>
      </c>
      <c r="I2580" t="str">
        <f t="shared" si="40"/>
        <v>310050</v>
      </c>
    </row>
    <row r="2581" spans="1:9" x14ac:dyDescent="0.25">
      <c r="A2581">
        <f>municipios[[#This Row],[CÓDIGO DO MUNICÍPIO - TOM]]</f>
        <v>4011</v>
      </c>
      <c r="B2581">
        <f>municipios[[#This Row],[CÓDIGO DO MUNICÍPIO - IBGE]]</f>
        <v>3100609</v>
      </c>
      <c r="C2581">
        <f>VLOOKUP(H2581,estados!C:G,5,0)</f>
        <v>31</v>
      </c>
      <c r="D2581" t="str">
        <f>VLOOKUP(H2581,estados!C:F,4,0)</f>
        <v>Minas Gerais</v>
      </c>
      <c r="E2581" t="str">
        <f>VLOOKUP(H2581,estados!C:F,2,0)</f>
        <v>Sudeste</v>
      </c>
      <c r="F2581" t="str">
        <f>municipios[[#This Row],[MUNICÍPIO - IBGE]]</f>
        <v>Água Boa</v>
      </c>
      <c r="G2581">
        <f>VLOOKUP(H2581,estados!C:F,3,0)</f>
        <v>853</v>
      </c>
      <c r="H2581" t="str">
        <f>municipios[[#This Row],[UF]]</f>
        <v>MG</v>
      </c>
      <c r="I2581" t="str">
        <f t="shared" si="40"/>
        <v>310060</v>
      </c>
    </row>
    <row r="2582" spans="1:9" x14ac:dyDescent="0.25">
      <c r="A2582">
        <f>municipios[[#This Row],[CÓDIGO DO MUNICÍPIO - TOM]]</f>
        <v>4013</v>
      </c>
      <c r="B2582">
        <f>municipios[[#This Row],[CÓDIGO DO MUNICÍPIO - IBGE]]</f>
        <v>3100708</v>
      </c>
      <c r="C2582">
        <f>VLOOKUP(H2582,estados!C:G,5,0)</f>
        <v>31</v>
      </c>
      <c r="D2582" t="str">
        <f>VLOOKUP(H2582,estados!C:F,4,0)</f>
        <v>Minas Gerais</v>
      </c>
      <c r="E2582" t="str">
        <f>VLOOKUP(H2582,estados!C:F,2,0)</f>
        <v>Sudeste</v>
      </c>
      <c r="F2582" t="str">
        <f>municipios[[#This Row],[MUNICÍPIO - IBGE]]</f>
        <v>Água Comprida</v>
      </c>
      <c r="G2582">
        <f>VLOOKUP(H2582,estados!C:F,3,0)</f>
        <v>853</v>
      </c>
      <c r="H2582" t="str">
        <f>municipios[[#This Row],[UF]]</f>
        <v>MG</v>
      </c>
      <c r="I2582" t="str">
        <f t="shared" si="40"/>
        <v>310070</v>
      </c>
    </row>
    <row r="2583" spans="1:9" x14ac:dyDescent="0.25">
      <c r="A2583">
        <f>municipios[[#This Row],[CÓDIGO DO MUNICÍPIO - TOM]]</f>
        <v>4015</v>
      </c>
      <c r="B2583">
        <f>municipios[[#This Row],[CÓDIGO DO MUNICÍPIO - IBGE]]</f>
        <v>3100807</v>
      </c>
      <c r="C2583">
        <f>VLOOKUP(H2583,estados!C:G,5,0)</f>
        <v>31</v>
      </c>
      <c r="D2583" t="str">
        <f>VLOOKUP(H2583,estados!C:F,4,0)</f>
        <v>Minas Gerais</v>
      </c>
      <c r="E2583" t="str">
        <f>VLOOKUP(H2583,estados!C:F,2,0)</f>
        <v>Sudeste</v>
      </c>
      <c r="F2583" t="str">
        <f>municipios[[#This Row],[MUNICÍPIO - IBGE]]</f>
        <v>Aguanil</v>
      </c>
      <c r="G2583">
        <f>VLOOKUP(H2583,estados!C:F,3,0)</f>
        <v>853</v>
      </c>
      <c r="H2583" t="str">
        <f>municipios[[#This Row],[UF]]</f>
        <v>MG</v>
      </c>
      <c r="I2583" t="str">
        <f t="shared" si="40"/>
        <v>310080</v>
      </c>
    </row>
    <row r="2584" spans="1:9" x14ac:dyDescent="0.25">
      <c r="A2584">
        <f>municipios[[#This Row],[CÓDIGO DO MUNICÍPIO - TOM]]</f>
        <v>4017</v>
      </c>
      <c r="B2584">
        <f>municipios[[#This Row],[CÓDIGO DO MUNICÍPIO - IBGE]]</f>
        <v>3100906</v>
      </c>
      <c r="C2584">
        <f>VLOOKUP(H2584,estados!C:G,5,0)</f>
        <v>31</v>
      </c>
      <c r="D2584" t="str">
        <f>VLOOKUP(H2584,estados!C:F,4,0)</f>
        <v>Minas Gerais</v>
      </c>
      <c r="E2584" t="str">
        <f>VLOOKUP(H2584,estados!C:F,2,0)</f>
        <v>Sudeste</v>
      </c>
      <c r="F2584" t="str">
        <f>municipios[[#This Row],[MUNICÍPIO - IBGE]]</f>
        <v>Águas Formosas</v>
      </c>
      <c r="G2584">
        <f>VLOOKUP(H2584,estados!C:F,3,0)</f>
        <v>853</v>
      </c>
      <c r="H2584" t="str">
        <f>municipios[[#This Row],[UF]]</f>
        <v>MG</v>
      </c>
      <c r="I2584" t="str">
        <f t="shared" si="40"/>
        <v>310090</v>
      </c>
    </row>
    <row r="2585" spans="1:9" x14ac:dyDescent="0.25">
      <c r="A2585">
        <f>municipios[[#This Row],[CÓDIGO DO MUNICÍPIO - TOM]]</f>
        <v>4019</v>
      </c>
      <c r="B2585">
        <f>municipios[[#This Row],[CÓDIGO DO MUNICÍPIO - IBGE]]</f>
        <v>3101003</v>
      </c>
      <c r="C2585">
        <f>VLOOKUP(H2585,estados!C:G,5,0)</f>
        <v>31</v>
      </c>
      <c r="D2585" t="str">
        <f>VLOOKUP(H2585,estados!C:F,4,0)</f>
        <v>Minas Gerais</v>
      </c>
      <c r="E2585" t="str">
        <f>VLOOKUP(H2585,estados!C:F,2,0)</f>
        <v>Sudeste</v>
      </c>
      <c r="F2585" t="str">
        <f>municipios[[#This Row],[MUNICÍPIO - IBGE]]</f>
        <v>Águas Vermelhas</v>
      </c>
      <c r="G2585">
        <f>VLOOKUP(H2585,estados!C:F,3,0)</f>
        <v>853</v>
      </c>
      <c r="H2585" t="str">
        <f>municipios[[#This Row],[UF]]</f>
        <v>MG</v>
      </c>
      <c r="I2585" t="str">
        <f t="shared" si="40"/>
        <v>310100</v>
      </c>
    </row>
    <row r="2586" spans="1:9" x14ac:dyDescent="0.25">
      <c r="A2586">
        <f>municipios[[#This Row],[CÓDIGO DO MUNICÍPIO - TOM]]</f>
        <v>4021</v>
      </c>
      <c r="B2586">
        <f>municipios[[#This Row],[CÓDIGO DO MUNICÍPIO - IBGE]]</f>
        <v>3101102</v>
      </c>
      <c r="C2586">
        <f>VLOOKUP(H2586,estados!C:G,5,0)</f>
        <v>31</v>
      </c>
      <c r="D2586" t="str">
        <f>VLOOKUP(H2586,estados!C:F,4,0)</f>
        <v>Minas Gerais</v>
      </c>
      <c r="E2586" t="str">
        <f>VLOOKUP(H2586,estados!C:F,2,0)</f>
        <v>Sudeste</v>
      </c>
      <c r="F2586" t="str">
        <f>municipios[[#This Row],[MUNICÍPIO - IBGE]]</f>
        <v>Aimorés</v>
      </c>
      <c r="G2586">
        <f>VLOOKUP(H2586,estados!C:F,3,0)</f>
        <v>853</v>
      </c>
      <c r="H2586" t="str">
        <f>municipios[[#This Row],[UF]]</f>
        <v>MG</v>
      </c>
      <c r="I2586" t="str">
        <f t="shared" si="40"/>
        <v>310110</v>
      </c>
    </row>
    <row r="2587" spans="1:9" x14ac:dyDescent="0.25">
      <c r="A2587">
        <f>municipios[[#This Row],[CÓDIGO DO MUNICÍPIO - TOM]]</f>
        <v>4023</v>
      </c>
      <c r="B2587">
        <f>municipios[[#This Row],[CÓDIGO DO MUNICÍPIO - IBGE]]</f>
        <v>3101201</v>
      </c>
      <c r="C2587">
        <f>VLOOKUP(H2587,estados!C:G,5,0)</f>
        <v>31</v>
      </c>
      <c r="D2587" t="str">
        <f>VLOOKUP(H2587,estados!C:F,4,0)</f>
        <v>Minas Gerais</v>
      </c>
      <c r="E2587" t="str">
        <f>VLOOKUP(H2587,estados!C:F,2,0)</f>
        <v>Sudeste</v>
      </c>
      <c r="F2587" t="str">
        <f>municipios[[#This Row],[MUNICÍPIO - IBGE]]</f>
        <v>Aiuruoca</v>
      </c>
      <c r="G2587">
        <f>VLOOKUP(H2587,estados!C:F,3,0)</f>
        <v>853</v>
      </c>
      <c r="H2587" t="str">
        <f>municipios[[#This Row],[UF]]</f>
        <v>MG</v>
      </c>
      <c r="I2587" t="str">
        <f t="shared" si="40"/>
        <v>310120</v>
      </c>
    </row>
    <row r="2588" spans="1:9" x14ac:dyDescent="0.25">
      <c r="A2588">
        <f>municipios[[#This Row],[CÓDIGO DO MUNICÍPIO - TOM]]</f>
        <v>4025</v>
      </c>
      <c r="B2588">
        <f>municipios[[#This Row],[CÓDIGO DO MUNICÍPIO - IBGE]]</f>
        <v>3101300</v>
      </c>
      <c r="C2588">
        <f>VLOOKUP(H2588,estados!C:G,5,0)</f>
        <v>31</v>
      </c>
      <c r="D2588" t="str">
        <f>VLOOKUP(H2588,estados!C:F,4,0)</f>
        <v>Minas Gerais</v>
      </c>
      <c r="E2588" t="str">
        <f>VLOOKUP(H2588,estados!C:F,2,0)</f>
        <v>Sudeste</v>
      </c>
      <c r="F2588" t="str">
        <f>municipios[[#This Row],[MUNICÍPIO - IBGE]]</f>
        <v>Alagoa</v>
      </c>
      <c r="G2588">
        <f>VLOOKUP(H2588,estados!C:F,3,0)</f>
        <v>853</v>
      </c>
      <c r="H2588" t="str">
        <f>municipios[[#This Row],[UF]]</f>
        <v>MG</v>
      </c>
      <c r="I2588" t="str">
        <f t="shared" si="40"/>
        <v>310130</v>
      </c>
    </row>
    <row r="2589" spans="1:9" x14ac:dyDescent="0.25">
      <c r="A2589">
        <f>municipios[[#This Row],[CÓDIGO DO MUNICÍPIO - TOM]]</f>
        <v>4027</v>
      </c>
      <c r="B2589">
        <f>municipios[[#This Row],[CÓDIGO DO MUNICÍPIO - IBGE]]</f>
        <v>3101409</v>
      </c>
      <c r="C2589">
        <f>VLOOKUP(H2589,estados!C:G,5,0)</f>
        <v>31</v>
      </c>
      <c r="D2589" t="str">
        <f>VLOOKUP(H2589,estados!C:F,4,0)</f>
        <v>Minas Gerais</v>
      </c>
      <c r="E2589" t="str">
        <f>VLOOKUP(H2589,estados!C:F,2,0)</f>
        <v>Sudeste</v>
      </c>
      <c r="F2589" t="str">
        <f>municipios[[#This Row],[MUNICÍPIO - IBGE]]</f>
        <v>Albertina</v>
      </c>
      <c r="G2589">
        <f>VLOOKUP(H2589,estados!C:F,3,0)</f>
        <v>853</v>
      </c>
      <c r="H2589" t="str">
        <f>municipios[[#This Row],[UF]]</f>
        <v>MG</v>
      </c>
      <c r="I2589" t="str">
        <f t="shared" si="40"/>
        <v>310140</v>
      </c>
    </row>
    <row r="2590" spans="1:9" x14ac:dyDescent="0.25">
      <c r="A2590">
        <f>municipios[[#This Row],[CÓDIGO DO MUNICÍPIO - TOM]]</f>
        <v>4029</v>
      </c>
      <c r="B2590">
        <f>municipios[[#This Row],[CÓDIGO DO MUNICÍPIO - IBGE]]</f>
        <v>3101508</v>
      </c>
      <c r="C2590">
        <f>VLOOKUP(H2590,estados!C:G,5,0)</f>
        <v>31</v>
      </c>
      <c r="D2590" t="str">
        <f>VLOOKUP(H2590,estados!C:F,4,0)</f>
        <v>Minas Gerais</v>
      </c>
      <c r="E2590" t="str">
        <f>VLOOKUP(H2590,estados!C:F,2,0)</f>
        <v>Sudeste</v>
      </c>
      <c r="F2590" t="str">
        <f>municipios[[#This Row],[MUNICÍPIO - IBGE]]</f>
        <v>Além Paraíba</v>
      </c>
      <c r="G2590">
        <f>VLOOKUP(H2590,estados!C:F,3,0)</f>
        <v>853</v>
      </c>
      <c r="H2590" t="str">
        <f>municipios[[#This Row],[UF]]</f>
        <v>MG</v>
      </c>
      <c r="I2590" t="str">
        <f t="shared" si="40"/>
        <v>310150</v>
      </c>
    </row>
    <row r="2591" spans="1:9" x14ac:dyDescent="0.25">
      <c r="A2591">
        <f>municipios[[#This Row],[CÓDIGO DO MUNICÍPIO - TOM]]</f>
        <v>4031</v>
      </c>
      <c r="B2591">
        <f>municipios[[#This Row],[CÓDIGO DO MUNICÍPIO - IBGE]]</f>
        <v>3101607</v>
      </c>
      <c r="C2591">
        <f>VLOOKUP(H2591,estados!C:G,5,0)</f>
        <v>31</v>
      </c>
      <c r="D2591" t="str">
        <f>VLOOKUP(H2591,estados!C:F,4,0)</f>
        <v>Minas Gerais</v>
      </c>
      <c r="E2591" t="str">
        <f>VLOOKUP(H2591,estados!C:F,2,0)</f>
        <v>Sudeste</v>
      </c>
      <c r="F2591" t="str">
        <f>municipios[[#This Row],[MUNICÍPIO - IBGE]]</f>
        <v>Alfenas</v>
      </c>
      <c r="G2591">
        <f>VLOOKUP(H2591,estados!C:F,3,0)</f>
        <v>853</v>
      </c>
      <c r="H2591" t="str">
        <f>municipios[[#This Row],[UF]]</f>
        <v>MG</v>
      </c>
      <c r="I2591" t="str">
        <f t="shared" si="40"/>
        <v>310160</v>
      </c>
    </row>
    <row r="2592" spans="1:9" x14ac:dyDescent="0.25">
      <c r="A2592">
        <f>municipios[[#This Row],[CÓDIGO DO MUNICÍPIO - TOM]]</f>
        <v>4033</v>
      </c>
      <c r="B2592">
        <f>municipios[[#This Row],[CÓDIGO DO MUNICÍPIO - IBGE]]</f>
        <v>3101706</v>
      </c>
      <c r="C2592">
        <f>VLOOKUP(H2592,estados!C:G,5,0)</f>
        <v>31</v>
      </c>
      <c r="D2592" t="str">
        <f>VLOOKUP(H2592,estados!C:F,4,0)</f>
        <v>Minas Gerais</v>
      </c>
      <c r="E2592" t="str">
        <f>VLOOKUP(H2592,estados!C:F,2,0)</f>
        <v>Sudeste</v>
      </c>
      <c r="F2592" t="str">
        <f>municipios[[#This Row],[MUNICÍPIO - IBGE]]</f>
        <v>Almenara</v>
      </c>
      <c r="G2592">
        <f>VLOOKUP(H2592,estados!C:F,3,0)</f>
        <v>853</v>
      </c>
      <c r="H2592" t="str">
        <f>municipios[[#This Row],[UF]]</f>
        <v>MG</v>
      </c>
      <c r="I2592" t="str">
        <f t="shared" si="40"/>
        <v>310170</v>
      </c>
    </row>
    <row r="2593" spans="1:9" x14ac:dyDescent="0.25">
      <c r="A2593">
        <f>municipios[[#This Row],[CÓDIGO DO MUNICÍPIO - TOM]]</f>
        <v>4035</v>
      </c>
      <c r="B2593">
        <f>municipios[[#This Row],[CÓDIGO DO MUNICÍPIO - IBGE]]</f>
        <v>3101805</v>
      </c>
      <c r="C2593">
        <f>VLOOKUP(H2593,estados!C:G,5,0)</f>
        <v>31</v>
      </c>
      <c r="D2593" t="str">
        <f>VLOOKUP(H2593,estados!C:F,4,0)</f>
        <v>Minas Gerais</v>
      </c>
      <c r="E2593" t="str">
        <f>VLOOKUP(H2593,estados!C:F,2,0)</f>
        <v>Sudeste</v>
      </c>
      <c r="F2593" t="str">
        <f>municipios[[#This Row],[MUNICÍPIO - IBGE]]</f>
        <v>Alpercata</v>
      </c>
      <c r="G2593">
        <f>VLOOKUP(H2593,estados!C:F,3,0)</f>
        <v>853</v>
      </c>
      <c r="H2593" t="str">
        <f>municipios[[#This Row],[UF]]</f>
        <v>MG</v>
      </c>
      <c r="I2593" t="str">
        <f t="shared" si="40"/>
        <v>310180</v>
      </c>
    </row>
    <row r="2594" spans="1:9" x14ac:dyDescent="0.25">
      <c r="A2594">
        <f>municipios[[#This Row],[CÓDIGO DO MUNICÍPIO - TOM]]</f>
        <v>4037</v>
      </c>
      <c r="B2594">
        <f>municipios[[#This Row],[CÓDIGO DO MUNICÍPIO - IBGE]]</f>
        <v>3101904</v>
      </c>
      <c r="C2594">
        <f>VLOOKUP(H2594,estados!C:G,5,0)</f>
        <v>31</v>
      </c>
      <c r="D2594" t="str">
        <f>VLOOKUP(H2594,estados!C:F,4,0)</f>
        <v>Minas Gerais</v>
      </c>
      <c r="E2594" t="str">
        <f>VLOOKUP(H2594,estados!C:F,2,0)</f>
        <v>Sudeste</v>
      </c>
      <c r="F2594" t="str">
        <f>municipios[[#This Row],[MUNICÍPIO - IBGE]]</f>
        <v>Alpinópolis</v>
      </c>
      <c r="G2594">
        <f>VLOOKUP(H2594,estados!C:F,3,0)</f>
        <v>853</v>
      </c>
      <c r="H2594" t="str">
        <f>municipios[[#This Row],[UF]]</f>
        <v>MG</v>
      </c>
      <c r="I2594" t="str">
        <f t="shared" si="40"/>
        <v>310190</v>
      </c>
    </row>
    <row r="2595" spans="1:9" x14ac:dyDescent="0.25">
      <c r="A2595">
        <f>municipios[[#This Row],[CÓDIGO DO MUNICÍPIO - TOM]]</f>
        <v>4039</v>
      </c>
      <c r="B2595">
        <f>municipios[[#This Row],[CÓDIGO DO MUNICÍPIO - IBGE]]</f>
        <v>3102001</v>
      </c>
      <c r="C2595">
        <f>VLOOKUP(H2595,estados!C:G,5,0)</f>
        <v>31</v>
      </c>
      <c r="D2595" t="str">
        <f>VLOOKUP(H2595,estados!C:F,4,0)</f>
        <v>Minas Gerais</v>
      </c>
      <c r="E2595" t="str">
        <f>VLOOKUP(H2595,estados!C:F,2,0)</f>
        <v>Sudeste</v>
      </c>
      <c r="F2595" t="str">
        <f>municipios[[#This Row],[MUNICÍPIO - IBGE]]</f>
        <v>Alterosa</v>
      </c>
      <c r="G2595">
        <f>VLOOKUP(H2595,estados!C:F,3,0)</f>
        <v>853</v>
      </c>
      <c r="H2595" t="str">
        <f>municipios[[#This Row],[UF]]</f>
        <v>MG</v>
      </c>
      <c r="I2595" t="str">
        <f t="shared" si="40"/>
        <v>310200</v>
      </c>
    </row>
    <row r="2596" spans="1:9" x14ac:dyDescent="0.25">
      <c r="A2596">
        <f>municipios[[#This Row],[CÓDIGO DO MUNICÍPIO - TOM]]</f>
        <v>4041</v>
      </c>
      <c r="B2596">
        <f>municipios[[#This Row],[CÓDIGO DO MUNICÍPIO - IBGE]]</f>
        <v>3102100</v>
      </c>
      <c r="C2596">
        <f>VLOOKUP(H2596,estados!C:G,5,0)</f>
        <v>31</v>
      </c>
      <c r="D2596" t="str">
        <f>VLOOKUP(H2596,estados!C:F,4,0)</f>
        <v>Minas Gerais</v>
      </c>
      <c r="E2596" t="str">
        <f>VLOOKUP(H2596,estados!C:F,2,0)</f>
        <v>Sudeste</v>
      </c>
      <c r="F2596" t="str">
        <f>municipios[[#This Row],[MUNICÍPIO - IBGE]]</f>
        <v>Alto Rio Doce</v>
      </c>
      <c r="G2596">
        <f>VLOOKUP(H2596,estados!C:F,3,0)</f>
        <v>853</v>
      </c>
      <c r="H2596" t="str">
        <f>municipios[[#This Row],[UF]]</f>
        <v>MG</v>
      </c>
      <c r="I2596" t="str">
        <f t="shared" si="40"/>
        <v>310210</v>
      </c>
    </row>
    <row r="2597" spans="1:9" x14ac:dyDescent="0.25">
      <c r="A2597">
        <f>municipios[[#This Row],[CÓDIGO DO MUNICÍPIO - TOM]]</f>
        <v>4043</v>
      </c>
      <c r="B2597">
        <f>municipios[[#This Row],[CÓDIGO DO MUNICÍPIO - IBGE]]</f>
        <v>3102209</v>
      </c>
      <c r="C2597">
        <f>VLOOKUP(H2597,estados!C:G,5,0)</f>
        <v>31</v>
      </c>
      <c r="D2597" t="str">
        <f>VLOOKUP(H2597,estados!C:F,4,0)</f>
        <v>Minas Gerais</v>
      </c>
      <c r="E2597" t="str">
        <f>VLOOKUP(H2597,estados!C:F,2,0)</f>
        <v>Sudeste</v>
      </c>
      <c r="F2597" t="str">
        <f>municipios[[#This Row],[MUNICÍPIO - IBGE]]</f>
        <v>Alvarenga</v>
      </c>
      <c r="G2597">
        <f>VLOOKUP(H2597,estados!C:F,3,0)</f>
        <v>853</v>
      </c>
      <c r="H2597" t="str">
        <f>municipios[[#This Row],[UF]]</f>
        <v>MG</v>
      </c>
      <c r="I2597" t="str">
        <f t="shared" si="40"/>
        <v>310220</v>
      </c>
    </row>
    <row r="2598" spans="1:9" x14ac:dyDescent="0.25">
      <c r="A2598">
        <f>municipios[[#This Row],[CÓDIGO DO MUNICÍPIO - TOM]]</f>
        <v>4045</v>
      </c>
      <c r="B2598">
        <f>municipios[[#This Row],[CÓDIGO DO MUNICÍPIO - IBGE]]</f>
        <v>3102308</v>
      </c>
      <c r="C2598">
        <f>VLOOKUP(H2598,estados!C:G,5,0)</f>
        <v>31</v>
      </c>
      <c r="D2598" t="str">
        <f>VLOOKUP(H2598,estados!C:F,4,0)</f>
        <v>Minas Gerais</v>
      </c>
      <c r="E2598" t="str">
        <f>VLOOKUP(H2598,estados!C:F,2,0)</f>
        <v>Sudeste</v>
      </c>
      <c r="F2598" t="str">
        <f>municipios[[#This Row],[MUNICÍPIO - IBGE]]</f>
        <v>Alvinópolis</v>
      </c>
      <c r="G2598">
        <f>VLOOKUP(H2598,estados!C:F,3,0)</f>
        <v>853</v>
      </c>
      <c r="H2598" t="str">
        <f>municipios[[#This Row],[UF]]</f>
        <v>MG</v>
      </c>
      <c r="I2598" t="str">
        <f t="shared" si="40"/>
        <v>310230</v>
      </c>
    </row>
    <row r="2599" spans="1:9" x14ac:dyDescent="0.25">
      <c r="A2599">
        <f>municipios[[#This Row],[CÓDIGO DO MUNICÍPIO - TOM]]</f>
        <v>4047</v>
      </c>
      <c r="B2599">
        <f>municipios[[#This Row],[CÓDIGO DO MUNICÍPIO - IBGE]]</f>
        <v>3102407</v>
      </c>
      <c r="C2599">
        <f>VLOOKUP(H2599,estados!C:G,5,0)</f>
        <v>31</v>
      </c>
      <c r="D2599" t="str">
        <f>VLOOKUP(H2599,estados!C:F,4,0)</f>
        <v>Minas Gerais</v>
      </c>
      <c r="E2599" t="str">
        <f>VLOOKUP(H2599,estados!C:F,2,0)</f>
        <v>Sudeste</v>
      </c>
      <c r="F2599" t="str">
        <f>municipios[[#This Row],[MUNICÍPIO - IBGE]]</f>
        <v>Alvorada de Minas</v>
      </c>
      <c r="G2599">
        <f>VLOOKUP(H2599,estados!C:F,3,0)</f>
        <v>853</v>
      </c>
      <c r="H2599" t="str">
        <f>municipios[[#This Row],[UF]]</f>
        <v>MG</v>
      </c>
      <c r="I2599" t="str">
        <f t="shared" si="40"/>
        <v>310240</v>
      </c>
    </row>
    <row r="2600" spans="1:9" x14ac:dyDescent="0.25">
      <c r="A2600">
        <f>municipios[[#This Row],[CÓDIGO DO MUNICÍPIO - TOM]]</f>
        <v>4049</v>
      </c>
      <c r="B2600">
        <f>municipios[[#This Row],[CÓDIGO DO MUNICÍPIO - IBGE]]</f>
        <v>3102506</v>
      </c>
      <c r="C2600">
        <f>VLOOKUP(H2600,estados!C:G,5,0)</f>
        <v>31</v>
      </c>
      <c r="D2600" t="str">
        <f>VLOOKUP(H2600,estados!C:F,4,0)</f>
        <v>Minas Gerais</v>
      </c>
      <c r="E2600" t="str">
        <f>VLOOKUP(H2600,estados!C:F,2,0)</f>
        <v>Sudeste</v>
      </c>
      <c r="F2600" t="str">
        <f>municipios[[#This Row],[MUNICÍPIO - IBGE]]</f>
        <v>Amparo do Serra</v>
      </c>
      <c r="G2600">
        <f>VLOOKUP(H2600,estados!C:F,3,0)</f>
        <v>853</v>
      </c>
      <c r="H2600" t="str">
        <f>municipios[[#This Row],[UF]]</f>
        <v>MG</v>
      </c>
      <c r="I2600" t="str">
        <f t="shared" si="40"/>
        <v>310250</v>
      </c>
    </row>
    <row r="2601" spans="1:9" x14ac:dyDescent="0.25">
      <c r="A2601">
        <f>municipios[[#This Row],[CÓDIGO DO MUNICÍPIO - TOM]]</f>
        <v>4051</v>
      </c>
      <c r="B2601">
        <f>municipios[[#This Row],[CÓDIGO DO MUNICÍPIO - IBGE]]</f>
        <v>3102605</v>
      </c>
      <c r="C2601">
        <f>VLOOKUP(H2601,estados!C:G,5,0)</f>
        <v>31</v>
      </c>
      <c r="D2601" t="str">
        <f>VLOOKUP(H2601,estados!C:F,4,0)</f>
        <v>Minas Gerais</v>
      </c>
      <c r="E2601" t="str">
        <f>VLOOKUP(H2601,estados!C:F,2,0)</f>
        <v>Sudeste</v>
      </c>
      <c r="F2601" t="str">
        <f>municipios[[#This Row],[MUNICÍPIO - IBGE]]</f>
        <v>Andradas</v>
      </c>
      <c r="G2601">
        <f>VLOOKUP(H2601,estados!C:F,3,0)</f>
        <v>853</v>
      </c>
      <c r="H2601" t="str">
        <f>municipios[[#This Row],[UF]]</f>
        <v>MG</v>
      </c>
      <c r="I2601" t="str">
        <f t="shared" si="40"/>
        <v>310260</v>
      </c>
    </row>
    <row r="2602" spans="1:9" x14ac:dyDescent="0.25">
      <c r="A2602">
        <f>municipios[[#This Row],[CÓDIGO DO MUNICÍPIO - TOM]]</f>
        <v>4053</v>
      </c>
      <c r="B2602">
        <f>municipios[[#This Row],[CÓDIGO DO MUNICÍPIO - IBGE]]</f>
        <v>3102704</v>
      </c>
      <c r="C2602">
        <f>VLOOKUP(H2602,estados!C:G,5,0)</f>
        <v>31</v>
      </c>
      <c r="D2602" t="str">
        <f>VLOOKUP(H2602,estados!C:F,4,0)</f>
        <v>Minas Gerais</v>
      </c>
      <c r="E2602" t="str">
        <f>VLOOKUP(H2602,estados!C:F,2,0)</f>
        <v>Sudeste</v>
      </c>
      <c r="F2602" t="str">
        <f>municipios[[#This Row],[MUNICÍPIO - IBGE]]</f>
        <v>Cachoeira de Pajeú</v>
      </c>
      <c r="G2602">
        <f>VLOOKUP(H2602,estados!C:F,3,0)</f>
        <v>853</v>
      </c>
      <c r="H2602" t="str">
        <f>municipios[[#This Row],[UF]]</f>
        <v>MG</v>
      </c>
      <c r="I2602" t="str">
        <f t="shared" si="40"/>
        <v>310270</v>
      </c>
    </row>
    <row r="2603" spans="1:9" x14ac:dyDescent="0.25">
      <c r="A2603">
        <f>municipios[[#This Row],[CÓDIGO DO MUNICÍPIO - TOM]]</f>
        <v>4055</v>
      </c>
      <c r="B2603">
        <f>municipios[[#This Row],[CÓDIGO DO MUNICÍPIO - IBGE]]</f>
        <v>3102803</v>
      </c>
      <c r="C2603">
        <f>VLOOKUP(H2603,estados!C:G,5,0)</f>
        <v>31</v>
      </c>
      <c r="D2603" t="str">
        <f>VLOOKUP(H2603,estados!C:F,4,0)</f>
        <v>Minas Gerais</v>
      </c>
      <c r="E2603" t="str">
        <f>VLOOKUP(H2603,estados!C:F,2,0)</f>
        <v>Sudeste</v>
      </c>
      <c r="F2603" t="str">
        <f>municipios[[#This Row],[MUNICÍPIO - IBGE]]</f>
        <v>Andrelândia</v>
      </c>
      <c r="G2603">
        <f>VLOOKUP(H2603,estados!C:F,3,0)</f>
        <v>853</v>
      </c>
      <c r="H2603" t="str">
        <f>municipios[[#This Row],[UF]]</f>
        <v>MG</v>
      </c>
      <c r="I2603" t="str">
        <f t="shared" si="40"/>
        <v>310280</v>
      </c>
    </row>
    <row r="2604" spans="1:9" x14ac:dyDescent="0.25">
      <c r="A2604">
        <f>municipios[[#This Row],[CÓDIGO DO MUNICÍPIO - TOM]]</f>
        <v>4057</v>
      </c>
      <c r="B2604">
        <f>municipios[[#This Row],[CÓDIGO DO MUNICÍPIO - IBGE]]</f>
        <v>3102902</v>
      </c>
      <c r="C2604">
        <f>VLOOKUP(H2604,estados!C:G,5,0)</f>
        <v>31</v>
      </c>
      <c r="D2604" t="str">
        <f>VLOOKUP(H2604,estados!C:F,4,0)</f>
        <v>Minas Gerais</v>
      </c>
      <c r="E2604" t="str">
        <f>VLOOKUP(H2604,estados!C:F,2,0)</f>
        <v>Sudeste</v>
      </c>
      <c r="F2604" t="str">
        <f>municipios[[#This Row],[MUNICÍPIO - IBGE]]</f>
        <v>Antônio Carlos</v>
      </c>
      <c r="G2604">
        <f>VLOOKUP(H2604,estados!C:F,3,0)</f>
        <v>853</v>
      </c>
      <c r="H2604" t="str">
        <f>municipios[[#This Row],[UF]]</f>
        <v>MG</v>
      </c>
      <c r="I2604" t="str">
        <f t="shared" si="40"/>
        <v>310290</v>
      </c>
    </row>
    <row r="2605" spans="1:9" x14ac:dyDescent="0.25">
      <c r="A2605">
        <f>municipios[[#This Row],[CÓDIGO DO MUNICÍPIO - TOM]]</f>
        <v>4059</v>
      </c>
      <c r="B2605">
        <f>municipios[[#This Row],[CÓDIGO DO MUNICÍPIO - IBGE]]</f>
        <v>3103009</v>
      </c>
      <c r="C2605">
        <f>VLOOKUP(H2605,estados!C:G,5,0)</f>
        <v>31</v>
      </c>
      <c r="D2605" t="str">
        <f>VLOOKUP(H2605,estados!C:F,4,0)</f>
        <v>Minas Gerais</v>
      </c>
      <c r="E2605" t="str">
        <f>VLOOKUP(H2605,estados!C:F,2,0)</f>
        <v>Sudeste</v>
      </c>
      <c r="F2605" t="str">
        <f>municipios[[#This Row],[MUNICÍPIO - IBGE]]</f>
        <v>Antônio Dias</v>
      </c>
      <c r="G2605">
        <f>VLOOKUP(H2605,estados!C:F,3,0)</f>
        <v>853</v>
      </c>
      <c r="H2605" t="str">
        <f>municipios[[#This Row],[UF]]</f>
        <v>MG</v>
      </c>
      <c r="I2605" t="str">
        <f t="shared" si="40"/>
        <v>310300</v>
      </c>
    </row>
    <row r="2606" spans="1:9" x14ac:dyDescent="0.25">
      <c r="A2606">
        <f>municipios[[#This Row],[CÓDIGO DO MUNICÍPIO - TOM]]</f>
        <v>4061</v>
      </c>
      <c r="B2606">
        <f>municipios[[#This Row],[CÓDIGO DO MUNICÍPIO - IBGE]]</f>
        <v>3103108</v>
      </c>
      <c r="C2606">
        <f>VLOOKUP(H2606,estados!C:G,5,0)</f>
        <v>31</v>
      </c>
      <c r="D2606" t="str">
        <f>VLOOKUP(H2606,estados!C:F,4,0)</f>
        <v>Minas Gerais</v>
      </c>
      <c r="E2606" t="str">
        <f>VLOOKUP(H2606,estados!C:F,2,0)</f>
        <v>Sudeste</v>
      </c>
      <c r="F2606" t="str">
        <f>municipios[[#This Row],[MUNICÍPIO - IBGE]]</f>
        <v>Antônio Prado de Minas</v>
      </c>
      <c r="G2606">
        <f>VLOOKUP(H2606,estados!C:F,3,0)</f>
        <v>853</v>
      </c>
      <c r="H2606" t="str">
        <f>municipios[[#This Row],[UF]]</f>
        <v>MG</v>
      </c>
      <c r="I2606" t="str">
        <f t="shared" si="40"/>
        <v>310310</v>
      </c>
    </row>
    <row r="2607" spans="1:9" x14ac:dyDescent="0.25">
      <c r="A2607">
        <f>municipios[[#This Row],[CÓDIGO DO MUNICÍPIO - TOM]]</f>
        <v>4063</v>
      </c>
      <c r="B2607">
        <f>municipios[[#This Row],[CÓDIGO DO MUNICÍPIO - IBGE]]</f>
        <v>3103207</v>
      </c>
      <c r="C2607">
        <f>VLOOKUP(H2607,estados!C:G,5,0)</f>
        <v>31</v>
      </c>
      <c r="D2607" t="str">
        <f>VLOOKUP(H2607,estados!C:F,4,0)</f>
        <v>Minas Gerais</v>
      </c>
      <c r="E2607" t="str">
        <f>VLOOKUP(H2607,estados!C:F,2,0)</f>
        <v>Sudeste</v>
      </c>
      <c r="F2607" t="str">
        <f>municipios[[#This Row],[MUNICÍPIO - IBGE]]</f>
        <v>Araçaí</v>
      </c>
      <c r="G2607">
        <f>VLOOKUP(H2607,estados!C:F,3,0)</f>
        <v>853</v>
      </c>
      <c r="H2607" t="str">
        <f>municipios[[#This Row],[UF]]</f>
        <v>MG</v>
      </c>
      <c r="I2607" t="str">
        <f t="shared" si="40"/>
        <v>310320</v>
      </c>
    </row>
    <row r="2608" spans="1:9" x14ac:dyDescent="0.25">
      <c r="A2608">
        <f>municipios[[#This Row],[CÓDIGO DO MUNICÍPIO - TOM]]</f>
        <v>4065</v>
      </c>
      <c r="B2608">
        <f>municipios[[#This Row],[CÓDIGO DO MUNICÍPIO - IBGE]]</f>
        <v>3103306</v>
      </c>
      <c r="C2608">
        <f>VLOOKUP(H2608,estados!C:G,5,0)</f>
        <v>31</v>
      </c>
      <c r="D2608" t="str">
        <f>VLOOKUP(H2608,estados!C:F,4,0)</f>
        <v>Minas Gerais</v>
      </c>
      <c r="E2608" t="str">
        <f>VLOOKUP(H2608,estados!C:F,2,0)</f>
        <v>Sudeste</v>
      </c>
      <c r="F2608" t="str">
        <f>municipios[[#This Row],[MUNICÍPIO - IBGE]]</f>
        <v>Aracitaba</v>
      </c>
      <c r="G2608">
        <f>VLOOKUP(H2608,estados!C:F,3,0)</f>
        <v>853</v>
      </c>
      <c r="H2608" t="str">
        <f>municipios[[#This Row],[UF]]</f>
        <v>MG</v>
      </c>
      <c r="I2608" t="str">
        <f t="shared" si="40"/>
        <v>310330</v>
      </c>
    </row>
    <row r="2609" spans="1:9" x14ac:dyDescent="0.25">
      <c r="A2609">
        <f>municipios[[#This Row],[CÓDIGO DO MUNICÍPIO - TOM]]</f>
        <v>4067</v>
      </c>
      <c r="B2609">
        <f>municipios[[#This Row],[CÓDIGO DO MUNICÍPIO - IBGE]]</f>
        <v>3103405</v>
      </c>
      <c r="C2609">
        <f>VLOOKUP(H2609,estados!C:G,5,0)</f>
        <v>31</v>
      </c>
      <c r="D2609" t="str">
        <f>VLOOKUP(H2609,estados!C:F,4,0)</f>
        <v>Minas Gerais</v>
      </c>
      <c r="E2609" t="str">
        <f>VLOOKUP(H2609,estados!C:F,2,0)</f>
        <v>Sudeste</v>
      </c>
      <c r="F2609" t="str">
        <f>municipios[[#This Row],[MUNICÍPIO - IBGE]]</f>
        <v>Araçuaí</v>
      </c>
      <c r="G2609">
        <f>VLOOKUP(H2609,estados!C:F,3,0)</f>
        <v>853</v>
      </c>
      <c r="H2609" t="str">
        <f>municipios[[#This Row],[UF]]</f>
        <v>MG</v>
      </c>
      <c r="I2609" t="str">
        <f t="shared" si="40"/>
        <v>310340</v>
      </c>
    </row>
    <row r="2610" spans="1:9" x14ac:dyDescent="0.25">
      <c r="A2610">
        <f>municipios[[#This Row],[CÓDIGO DO MUNICÍPIO - TOM]]</f>
        <v>4069</v>
      </c>
      <c r="B2610">
        <f>municipios[[#This Row],[CÓDIGO DO MUNICÍPIO - IBGE]]</f>
        <v>3103504</v>
      </c>
      <c r="C2610">
        <f>VLOOKUP(H2610,estados!C:G,5,0)</f>
        <v>31</v>
      </c>
      <c r="D2610" t="str">
        <f>VLOOKUP(H2610,estados!C:F,4,0)</f>
        <v>Minas Gerais</v>
      </c>
      <c r="E2610" t="str">
        <f>VLOOKUP(H2610,estados!C:F,2,0)</f>
        <v>Sudeste</v>
      </c>
      <c r="F2610" t="str">
        <f>municipios[[#This Row],[MUNICÍPIO - IBGE]]</f>
        <v>Araguari</v>
      </c>
      <c r="G2610">
        <f>VLOOKUP(H2610,estados!C:F,3,0)</f>
        <v>853</v>
      </c>
      <c r="H2610" t="str">
        <f>municipios[[#This Row],[UF]]</f>
        <v>MG</v>
      </c>
      <c r="I2610" t="str">
        <f t="shared" si="40"/>
        <v>310350</v>
      </c>
    </row>
    <row r="2611" spans="1:9" x14ac:dyDescent="0.25">
      <c r="A2611">
        <f>municipios[[#This Row],[CÓDIGO DO MUNICÍPIO - TOM]]</f>
        <v>4071</v>
      </c>
      <c r="B2611">
        <f>municipios[[#This Row],[CÓDIGO DO MUNICÍPIO - IBGE]]</f>
        <v>3103603</v>
      </c>
      <c r="C2611">
        <f>VLOOKUP(H2611,estados!C:G,5,0)</f>
        <v>31</v>
      </c>
      <c r="D2611" t="str">
        <f>VLOOKUP(H2611,estados!C:F,4,0)</f>
        <v>Minas Gerais</v>
      </c>
      <c r="E2611" t="str">
        <f>VLOOKUP(H2611,estados!C:F,2,0)</f>
        <v>Sudeste</v>
      </c>
      <c r="F2611" t="str">
        <f>municipios[[#This Row],[MUNICÍPIO - IBGE]]</f>
        <v>Arantina</v>
      </c>
      <c r="G2611">
        <f>VLOOKUP(H2611,estados!C:F,3,0)</f>
        <v>853</v>
      </c>
      <c r="H2611" t="str">
        <f>municipios[[#This Row],[UF]]</f>
        <v>MG</v>
      </c>
      <c r="I2611" t="str">
        <f t="shared" si="40"/>
        <v>310360</v>
      </c>
    </row>
    <row r="2612" spans="1:9" x14ac:dyDescent="0.25">
      <c r="A2612">
        <f>municipios[[#This Row],[CÓDIGO DO MUNICÍPIO - TOM]]</f>
        <v>4073</v>
      </c>
      <c r="B2612">
        <f>municipios[[#This Row],[CÓDIGO DO MUNICÍPIO - IBGE]]</f>
        <v>3103702</v>
      </c>
      <c r="C2612">
        <f>VLOOKUP(H2612,estados!C:G,5,0)</f>
        <v>31</v>
      </c>
      <c r="D2612" t="str">
        <f>VLOOKUP(H2612,estados!C:F,4,0)</f>
        <v>Minas Gerais</v>
      </c>
      <c r="E2612" t="str">
        <f>VLOOKUP(H2612,estados!C:F,2,0)</f>
        <v>Sudeste</v>
      </c>
      <c r="F2612" t="str">
        <f>municipios[[#This Row],[MUNICÍPIO - IBGE]]</f>
        <v>Araponga</v>
      </c>
      <c r="G2612">
        <f>VLOOKUP(H2612,estados!C:F,3,0)</f>
        <v>853</v>
      </c>
      <c r="H2612" t="str">
        <f>municipios[[#This Row],[UF]]</f>
        <v>MG</v>
      </c>
      <c r="I2612" t="str">
        <f t="shared" si="40"/>
        <v>310370</v>
      </c>
    </row>
    <row r="2613" spans="1:9" x14ac:dyDescent="0.25">
      <c r="A2613">
        <f>municipios[[#This Row],[CÓDIGO DO MUNICÍPIO - TOM]]</f>
        <v>4075</v>
      </c>
      <c r="B2613">
        <f>municipios[[#This Row],[CÓDIGO DO MUNICÍPIO - IBGE]]</f>
        <v>3103801</v>
      </c>
      <c r="C2613">
        <f>VLOOKUP(H2613,estados!C:G,5,0)</f>
        <v>31</v>
      </c>
      <c r="D2613" t="str">
        <f>VLOOKUP(H2613,estados!C:F,4,0)</f>
        <v>Minas Gerais</v>
      </c>
      <c r="E2613" t="str">
        <f>VLOOKUP(H2613,estados!C:F,2,0)</f>
        <v>Sudeste</v>
      </c>
      <c r="F2613" t="str">
        <f>municipios[[#This Row],[MUNICÍPIO - IBGE]]</f>
        <v>Arapuá</v>
      </c>
      <c r="G2613">
        <f>VLOOKUP(H2613,estados!C:F,3,0)</f>
        <v>853</v>
      </c>
      <c r="H2613" t="str">
        <f>municipios[[#This Row],[UF]]</f>
        <v>MG</v>
      </c>
      <c r="I2613" t="str">
        <f t="shared" si="40"/>
        <v>310380</v>
      </c>
    </row>
    <row r="2614" spans="1:9" x14ac:dyDescent="0.25">
      <c r="A2614">
        <f>municipios[[#This Row],[CÓDIGO DO MUNICÍPIO - TOM]]</f>
        <v>4077</v>
      </c>
      <c r="B2614">
        <f>municipios[[#This Row],[CÓDIGO DO MUNICÍPIO - IBGE]]</f>
        <v>3103900</v>
      </c>
      <c r="C2614">
        <f>VLOOKUP(H2614,estados!C:G,5,0)</f>
        <v>31</v>
      </c>
      <c r="D2614" t="str">
        <f>VLOOKUP(H2614,estados!C:F,4,0)</f>
        <v>Minas Gerais</v>
      </c>
      <c r="E2614" t="str">
        <f>VLOOKUP(H2614,estados!C:F,2,0)</f>
        <v>Sudeste</v>
      </c>
      <c r="F2614" t="str">
        <f>municipios[[#This Row],[MUNICÍPIO - IBGE]]</f>
        <v>Araújos</v>
      </c>
      <c r="G2614">
        <f>VLOOKUP(H2614,estados!C:F,3,0)</f>
        <v>853</v>
      </c>
      <c r="H2614" t="str">
        <f>municipios[[#This Row],[UF]]</f>
        <v>MG</v>
      </c>
      <c r="I2614" t="str">
        <f t="shared" si="40"/>
        <v>310390</v>
      </c>
    </row>
    <row r="2615" spans="1:9" x14ac:dyDescent="0.25">
      <c r="A2615">
        <f>municipios[[#This Row],[CÓDIGO DO MUNICÍPIO - TOM]]</f>
        <v>4079</v>
      </c>
      <c r="B2615">
        <f>municipios[[#This Row],[CÓDIGO DO MUNICÍPIO - IBGE]]</f>
        <v>3104007</v>
      </c>
      <c r="C2615">
        <f>VLOOKUP(H2615,estados!C:G,5,0)</f>
        <v>31</v>
      </c>
      <c r="D2615" t="str">
        <f>VLOOKUP(H2615,estados!C:F,4,0)</f>
        <v>Minas Gerais</v>
      </c>
      <c r="E2615" t="str">
        <f>VLOOKUP(H2615,estados!C:F,2,0)</f>
        <v>Sudeste</v>
      </c>
      <c r="F2615" t="str">
        <f>municipios[[#This Row],[MUNICÍPIO - IBGE]]</f>
        <v>Araxá</v>
      </c>
      <c r="G2615">
        <f>VLOOKUP(H2615,estados!C:F,3,0)</f>
        <v>853</v>
      </c>
      <c r="H2615" t="str">
        <f>municipios[[#This Row],[UF]]</f>
        <v>MG</v>
      </c>
      <c r="I2615" t="str">
        <f t="shared" si="40"/>
        <v>310400</v>
      </c>
    </row>
    <row r="2616" spans="1:9" x14ac:dyDescent="0.25">
      <c r="A2616">
        <f>municipios[[#This Row],[CÓDIGO DO MUNICÍPIO - TOM]]</f>
        <v>4081</v>
      </c>
      <c r="B2616">
        <f>municipios[[#This Row],[CÓDIGO DO MUNICÍPIO - IBGE]]</f>
        <v>3104106</v>
      </c>
      <c r="C2616">
        <f>VLOOKUP(H2616,estados!C:G,5,0)</f>
        <v>31</v>
      </c>
      <c r="D2616" t="str">
        <f>VLOOKUP(H2616,estados!C:F,4,0)</f>
        <v>Minas Gerais</v>
      </c>
      <c r="E2616" t="str">
        <f>VLOOKUP(H2616,estados!C:F,2,0)</f>
        <v>Sudeste</v>
      </c>
      <c r="F2616" t="str">
        <f>municipios[[#This Row],[MUNICÍPIO - IBGE]]</f>
        <v>Arceburgo</v>
      </c>
      <c r="G2616">
        <f>VLOOKUP(H2616,estados!C:F,3,0)</f>
        <v>853</v>
      </c>
      <c r="H2616" t="str">
        <f>municipios[[#This Row],[UF]]</f>
        <v>MG</v>
      </c>
      <c r="I2616" t="str">
        <f t="shared" si="40"/>
        <v>310410</v>
      </c>
    </row>
    <row r="2617" spans="1:9" x14ac:dyDescent="0.25">
      <c r="A2617">
        <f>municipios[[#This Row],[CÓDIGO DO MUNICÍPIO - TOM]]</f>
        <v>4083</v>
      </c>
      <c r="B2617">
        <f>municipios[[#This Row],[CÓDIGO DO MUNICÍPIO - IBGE]]</f>
        <v>3104205</v>
      </c>
      <c r="C2617">
        <f>VLOOKUP(H2617,estados!C:G,5,0)</f>
        <v>31</v>
      </c>
      <c r="D2617" t="str">
        <f>VLOOKUP(H2617,estados!C:F,4,0)</f>
        <v>Minas Gerais</v>
      </c>
      <c r="E2617" t="str">
        <f>VLOOKUP(H2617,estados!C:F,2,0)</f>
        <v>Sudeste</v>
      </c>
      <c r="F2617" t="str">
        <f>municipios[[#This Row],[MUNICÍPIO - IBGE]]</f>
        <v>Arcos</v>
      </c>
      <c r="G2617">
        <f>VLOOKUP(H2617,estados!C:F,3,0)</f>
        <v>853</v>
      </c>
      <c r="H2617" t="str">
        <f>municipios[[#This Row],[UF]]</f>
        <v>MG</v>
      </c>
      <c r="I2617" t="str">
        <f t="shared" si="40"/>
        <v>310420</v>
      </c>
    </row>
    <row r="2618" spans="1:9" x14ac:dyDescent="0.25">
      <c r="A2618">
        <f>municipios[[#This Row],[CÓDIGO DO MUNICÍPIO - TOM]]</f>
        <v>4085</v>
      </c>
      <c r="B2618">
        <f>municipios[[#This Row],[CÓDIGO DO MUNICÍPIO - IBGE]]</f>
        <v>3104304</v>
      </c>
      <c r="C2618">
        <f>VLOOKUP(H2618,estados!C:G,5,0)</f>
        <v>31</v>
      </c>
      <c r="D2618" t="str">
        <f>VLOOKUP(H2618,estados!C:F,4,0)</f>
        <v>Minas Gerais</v>
      </c>
      <c r="E2618" t="str">
        <f>VLOOKUP(H2618,estados!C:F,2,0)</f>
        <v>Sudeste</v>
      </c>
      <c r="F2618" t="str">
        <f>municipios[[#This Row],[MUNICÍPIO - IBGE]]</f>
        <v>Areado</v>
      </c>
      <c r="G2618">
        <f>VLOOKUP(H2618,estados!C:F,3,0)</f>
        <v>853</v>
      </c>
      <c r="H2618" t="str">
        <f>municipios[[#This Row],[UF]]</f>
        <v>MG</v>
      </c>
      <c r="I2618" t="str">
        <f t="shared" si="40"/>
        <v>310430</v>
      </c>
    </row>
    <row r="2619" spans="1:9" x14ac:dyDescent="0.25">
      <c r="A2619">
        <f>municipios[[#This Row],[CÓDIGO DO MUNICÍPIO - TOM]]</f>
        <v>4087</v>
      </c>
      <c r="B2619">
        <f>municipios[[#This Row],[CÓDIGO DO MUNICÍPIO - IBGE]]</f>
        <v>3104403</v>
      </c>
      <c r="C2619">
        <f>VLOOKUP(H2619,estados!C:G,5,0)</f>
        <v>31</v>
      </c>
      <c r="D2619" t="str">
        <f>VLOOKUP(H2619,estados!C:F,4,0)</f>
        <v>Minas Gerais</v>
      </c>
      <c r="E2619" t="str">
        <f>VLOOKUP(H2619,estados!C:F,2,0)</f>
        <v>Sudeste</v>
      </c>
      <c r="F2619" t="str">
        <f>municipios[[#This Row],[MUNICÍPIO - IBGE]]</f>
        <v>Argirita</v>
      </c>
      <c r="G2619">
        <f>VLOOKUP(H2619,estados!C:F,3,0)</f>
        <v>853</v>
      </c>
      <c r="H2619" t="str">
        <f>municipios[[#This Row],[UF]]</f>
        <v>MG</v>
      </c>
      <c r="I2619" t="str">
        <f t="shared" si="40"/>
        <v>310440</v>
      </c>
    </row>
    <row r="2620" spans="1:9" x14ac:dyDescent="0.25">
      <c r="A2620">
        <f>municipios[[#This Row],[CÓDIGO DO MUNICÍPIO - TOM]]</f>
        <v>4089</v>
      </c>
      <c r="B2620">
        <f>municipios[[#This Row],[CÓDIGO DO MUNICÍPIO - IBGE]]</f>
        <v>3104502</v>
      </c>
      <c r="C2620">
        <f>VLOOKUP(H2620,estados!C:G,5,0)</f>
        <v>31</v>
      </c>
      <c r="D2620" t="str">
        <f>VLOOKUP(H2620,estados!C:F,4,0)</f>
        <v>Minas Gerais</v>
      </c>
      <c r="E2620" t="str">
        <f>VLOOKUP(H2620,estados!C:F,2,0)</f>
        <v>Sudeste</v>
      </c>
      <c r="F2620" t="str">
        <f>municipios[[#This Row],[MUNICÍPIO - IBGE]]</f>
        <v>Arinos</v>
      </c>
      <c r="G2620">
        <f>VLOOKUP(H2620,estados!C:F,3,0)</f>
        <v>853</v>
      </c>
      <c r="H2620" t="str">
        <f>municipios[[#This Row],[UF]]</f>
        <v>MG</v>
      </c>
      <c r="I2620" t="str">
        <f t="shared" si="40"/>
        <v>310450</v>
      </c>
    </row>
    <row r="2621" spans="1:9" x14ac:dyDescent="0.25">
      <c r="A2621">
        <f>municipios[[#This Row],[CÓDIGO DO MUNICÍPIO - TOM]]</f>
        <v>4091</v>
      </c>
      <c r="B2621">
        <f>municipios[[#This Row],[CÓDIGO DO MUNICÍPIO - IBGE]]</f>
        <v>3104601</v>
      </c>
      <c r="C2621">
        <f>VLOOKUP(H2621,estados!C:G,5,0)</f>
        <v>31</v>
      </c>
      <c r="D2621" t="str">
        <f>VLOOKUP(H2621,estados!C:F,4,0)</f>
        <v>Minas Gerais</v>
      </c>
      <c r="E2621" t="str">
        <f>VLOOKUP(H2621,estados!C:F,2,0)</f>
        <v>Sudeste</v>
      </c>
      <c r="F2621" t="str">
        <f>municipios[[#This Row],[MUNICÍPIO - IBGE]]</f>
        <v>Astolfo Dutra</v>
      </c>
      <c r="G2621">
        <f>VLOOKUP(H2621,estados!C:F,3,0)</f>
        <v>853</v>
      </c>
      <c r="H2621" t="str">
        <f>municipios[[#This Row],[UF]]</f>
        <v>MG</v>
      </c>
      <c r="I2621" t="str">
        <f t="shared" si="40"/>
        <v>310460</v>
      </c>
    </row>
    <row r="2622" spans="1:9" x14ac:dyDescent="0.25">
      <c r="A2622">
        <f>municipios[[#This Row],[CÓDIGO DO MUNICÍPIO - TOM]]</f>
        <v>4093</v>
      </c>
      <c r="B2622">
        <f>municipios[[#This Row],[CÓDIGO DO MUNICÍPIO - IBGE]]</f>
        <v>3104700</v>
      </c>
      <c r="C2622">
        <f>VLOOKUP(H2622,estados!C:G,5,0)</f>
        <v>31</v>
      </c>
      <c r="D2622" t="str">
        <f>VLOOKUP(H2622,estados!C:F,4,0)</f>
        <v>Minas Gerais</v>
      </c>
      <c r="E2622" t="str">
        <f>VLOOKUP(H2622,estados!C:F,2,0)</f>
        <v>Sudeste</v>
      </c>
      <c r="F2622" t="str">
        <f>municipios[[#This Row],[MUNICÍPIO - IBGE]]</f>
        <v>Ataléia</v>
      </c>
      <c r="G2622">
        <f>VLOOKUP(H2622,estados!C:F,3,0)</f>
        <v>853</v>
      </c>
      <c r="H2622" t="str">
        <f>municipios[[#This Row],[UF]]</f>
        <v>MG</v>
      </c>
      <c r="I2622" t="str">
        <f t="shared" si="40"/>
        <v>310470</v>
      </c>
    </row>
    <row r="2623" spans="1:9" x14ac:dyDescent="0.25">
      <c r="A2623">
        <f>municipios[[#This Row],[CÓDIGO DO MUNICÍPIO - TOM]]</f>
        <v>4095</v>
      </c>
      <c r="B2623">
        <f>municipios[[#This Row],[CÓDIGO DO MUNICÍPIO - IBGE]]</f>
        <v>3104809</v>
      </c>
      <c r="C2623">
        <f>VLOOKUP(H2623,estados!C:G,5,0)</f>
        <v>31</v>
      </c>
      <c r="D2623" t="str">
        <f>VLOOKUP(H2623,estados!C:F,4,0)</f>
        <v>Minas Gerais</v>
      </c>
      <c r="E2623" t="str">
        <f>VLOOKUP(H2623,estados!C:F,2,0)</f>
        <v>Sudeste</v>
      </c>
      <c r="F2623" t="str">
        <f>municipios[[#This Row],[MUNICÍPIO - IBGE]]</f>
        <v>Augusto de Lima</v>
      </c>
      <c r="G2623">
        <f>VLOOKUP(H2623,estados!C:F,3,0)</f>
        <v>853</v>
      </c>
      <c r="H2623" t="str">
        <f>municipios[[#This Row],[UF]]</f>
        <v>MG</v>
      </c>
      <c r="I2623" t="str">
        <f t="shared" si="40"/>
        <v>310480</v>
      </c>
    </row>
    <row r="2624" spans="1:9" x14ac:dyDescent="0.25">
      <c r="A2624">
        <f>municipios[[#This Row],[CÓDIGO DO MUNICÍPIO - TOM]]</f>
        <v>4097</v>
      </c>
      <c r="B2624">
        <f>municipios[[#This Row],[CÓDIGO DO MUNICÍPIO - IBGE]]</f>
        <v>3104908</v>
      </c>
      <c r="C2624">
        <f>VLOOKUP(H2624,estados!C:G,5,0)</f>
        <v>31</v>
      </c>
      <c r="D2624" t="str">
        <f>VLOOKUP(H2624,estados!C:F,4,0)</f>
        <v>Minas Gerais</v>
      </c>
      <c r="E2624" t="str">
        <f>VLOOKUP(H2624,estados!C:F,2,0)</f>
        <v>Sudeste</v>
      </c>
      <c r="F2624" t="str">
        <f>municipios[[#This Row],[MUNICÍPIO - IBGE]]</f>
        <v>Baependi</v>
      </c>
      <c r="G2624">
        <f>VLOOKUP(H2624,estados!C:F,3,0)</f>
        <v>853</v>
      </c>
      <c r="H2624" t="str">
        <f>municipios[[#This Row],[UF]]</f>
        <v>MG</v>
      </c>
      <c r="I2624" t="str">
        <f t="shared" si="40"/>
        <v>310490</v>
      </c>
    </row>
    <row r="2625" spans="1:9" x14ac:dyDescent="0.25">
      <c r="A2625">
        <f>municipios[[#This Row],[CÓDIGO DO MUNICÍPIO - TOM]]</f>
        <v>4099</v>
      </c>
      <c r="B2625">
        <f>municipios[[#This Row],[CÓDIGO DO MUNICÍPIO - IBGE]]</f>
        <v>3105004</v>
      </c>
      <c r="C2625">
        <f>VLOOKUP(H2625,estados!C:G,5,0)</f>
        <v>31</v>
      </c>
      <c r="D2625" t="str">
        <f>VLOOKUP(H2625,estados!C:F,4,0)</f>
        <v>Minas Gerais</v>
      </c>
      <c r="E2625" t="str">
        <f>VLOOKUP(H2625,estados!C:F,2,0)</f>
        <v>Sudeste</v>
      </c>
      <c r="F2625" t="str">
        <f>municipios[[#This Row],[MUNICÍPIO - IBGE]]</f>
        <v>Baldim</v>
      </c>
      <c r="G2625">
        <f>VLOOKUP(H2625,estados!C:F,3,0)</f>
        <v>853</v>
      </c>
      <c r="H2625" t="str">
        <f>municipios[[#This Row],[UF]]</f>
        <v>MG</v>
      </c>
      <c r="I2625" t="str">
        <f t="shared" si="40"/>
        <v>310500</v>
      </c>
    </row>
    <row r="2626" spans="1:9" x14ac:dyDescent="0.25">
      <c r="A2626">
        <f>municipios[[#This Row],[CÓDIGO DO MUNICÍPIO - TOM]]</f>
        <v>4101</v>
      </c>
      <c r="B2626">
        <f>municipios[[#This Row],[CÓDIGO DO MUNICÍPIO - IBGE]]</f>
        <v>3105103</v>
      </c>
      <c r="C2626">
        <f>VLOOKUP(H2626,estados!C:G,5,0)</f>
        <v>31</v>
      </c>
      <c r="D2626" t="str">
        <f>VLOOKUP(H2626,estados!C:F,4,0)</f>
        <v>Minas Gerais</v>
      </c>
      <c r="E2626" t="str">
        <f>VLOOKUP(H2626,estados!C:F,2,0)</f>
        <v>Sudeste</v>
      </c>
      <c r="F2626" t="str">
        <f>municipios[[#This Row],[MUNICÍPIO - IBGE]]</f>
        <v>Bambuí</v>
      </c>
      <c r="G2626">
        <f>VLOOKUP(H2626,estados!C:F,3,0)</f>
        <v>853</v>
      </c>
      <c r="H2626" t="str">
        <f>municipios[[#This Row],[UF]]</f>
        <v>MG</v>
      </c>
      <c r="I2626" t="str">
        <f t="shared" si="40"/>
        <v>310510</v>
      </c>
    </row>
    <row r="2627" spans="1:9" x14ac:dyDescent="0.25">
      <c r="A2627">
        <f>municipios[[#This Row],[CÓDIGO DO MUNICÍPIO - TOM]]</f>
        <v>4103</v>
      </c>
      <c r="B2627">
        <f>municipios[[#This Row],[CÓDIGO DO MUNICÍPIO - IBGE]]</f>
        <v>3105202</v>
      </c>
      <c r="C2627">
        <f>VLOOKUP(H2627,estados!C:G,5,0)</f>
        <v>31</v>
      </c>
      <c r="D2627" t="str">
        <f>VLOOKUP(H2627,estados!C:F,4,0)</f>
        <v>Minas Gerais</v>
      </c>
      <c r="E2627" t="str">
        <f>VLOOKUP(H2627,estados!C:F,2,0)</f>
        <v>Sudeste</v>
      </c>
      <c r="F2627" t="str">
        <f>municipios[[#This Row],[MUNICÍPIO - IBGE]]</f>
        <v>Bandeira</v>
      </c>
      <c r="G2627">
        <f>VLOOKUP(H2627,estados!C:F,3,0)</f>
        <v>853</v>
      </c>
      <c r="H2627" t="str">
        <f>municipios[[#This Row],[UF]]</f>
        <v>MG</v>
      </c>
      <c r="I2627" t="str">
        <f t="shared" ref="I2627:I2690" si="41">LEFT(B2627,LEN(B2627)-1)</f>
        <v>310520</v>
      </c>
    </row>
    <row r="2628" spans="1:9" x14ac:dyDescent="0.25">
      <c r="A2628">
        <f>municipios[[#This Row],[CÓDIGO DO MUNICÍPIO - TOM]]</f>
        <v>4105</v>
      </c>
      <c r="B2628">
        <f>municipios[[#This Row],[CÓDIGO DO MUNICÍPIO - IBGE]]</f>
        <v>3105301</v>
      </c>
      <c r="C2628">
        <f>VLOOKUP(H2628,estados!C:G,5,0)</f>
        <v>31</v>
      </c>
      <c r="D2628" t="str">
        <f>VLOOKUP(H2628,estados!C:F,4,0)</f>
        <v>Minas Gerais</v>
      </c>
      <c r="E2628" t="str">
        <f>VLOOKUP(H2628,estados!C:F,2,0)</f>
        <v>Sudeste</v>
      </c>
      <c r="F2628" t="str">
        <f>municipios[[#This Row],[MUNICÍPIO - IBGE]]</f>
        <v>Bandeira do Sul</v>
      </c>
      <c r="G2628">
        <f>VLOOKUP(H2628,estados!C:F,3,0)</f>
        <v>853</v>
      </c>
      <c r="H2628" t="str">
        <f>municipios[[#This Row],[UF]]</f>
        <v>MG</v>
      </c>
      <c r="I2628" t="str">
        <f t="shared" si="41"/>
        <v>310530</v>
      </c>
    </row>
    <row r="2629" spans="1:9" x14ac:dyDescent="0.25">
      <c r="A2629">
        <f>municipios[[#This Row],[CÓDIGO DO MUNICÍPIO - TOM]]</f>
        <v>4107</v>
      </c>
      <c r="B2629">
        <f>municipios[[#This Row],[CÓDIGO DO MUNICÍPIO - IBGE]]</f>
        <v>3105400</v>
      </c>
      <c r="C2629">
        <f>VLOOKUP(H2629,estados!C:G,5,0)</f>
        <v>31</v>
      </c>
      <c r="D2629" t="str">
        <f>VLOOKUP(H2629,estados!C:F,4,0)</f>
        <v>Minas Gerais</v>
      </c>
      <c r="E2629" t="str">
        <f>VLOOKUP(H2629,estados!C:F,2,0)</f>
        <v>Sudeste</v>
      </c>
      <c r="F2629" t="str">
        <f>municipios[[#This Row],[MUNICÍPIO - IBGE]]</f>
        <v>Barão de Cocais</v>
      </c>
      <c r="G2629">
        <f>VLOOKUP(H2629,estados!C:F,3,0)</f>
        <v>853</v>
      </c>
      <c r="H2629" t="str">
        <f>municipios[[#This Row],[UF]]</f>
        <v>MG</v>
      </c>
      <c r="I2629" t="str">
        <f t="shared" si="41"/>
        <v>310540</v>
      </c>
    </row>
    <row r="2630" spans="1:9" x14ac:dyDescent="0.25">
      <c r="A2630">
        <f>municipios[[#This Row],[CÓDIGO DO MUNICÍPIO - TOM]]</f>
        <v>4109</v>
      </c>
      <c r="B2630">
        <f>municipios[[#This Row],[CÓDIGO DO MUNICÍPIO - IBGE]]</f>
        <v>3105509</v>
      </c>
      <c r="C2630">
        <f>VLOOKUP(H2630,estados!C:G,5,0)</f>
        <v>31</v>
      </c>
      <c r="D2630" t="str">
        <f>VLOOKUP(H2630,estados!C:F,4,0)</f>
        <v>Minas Gerais</v>
      </c>
      <c r="E2630" t="str">
        <f>VLOOKUP(H2630,estados!C:F,2,0)</f>
        <v>Sudeste</v>
      </c>
      <c r="F2630" t="str">
        <f>municipios[[#This Row],[MUNICÍPIO - IBGE]]</f>
        <v>Barão de Monte Alto</v>
      </c>
      <c r="G2630">
        <f>VLOOKUP(H2630,estados!C:F,3,0)</f>
        <v>853</v>
      </c>
      <c r="H2630" t="str">
        <f>municipios[[#This Row],[UF]]</f>
        <v>MG</v>
      </c>
      <c r="I2630" t="str">
        <f t="shared" si="41"/>
        <v>310550</v>
      </c>
    </row>
    <row r="2631" spans="1:9" x14ac:dyDescent="0.25">
      <c r="A2631">
        <f>municipios[[#This Row],[CÓDIGO DO MUNICÍPIO - TOM]]</f>
        <v>4111</v>
      </c>
      <c r="B2631">
        <f>municipios[[#This Row],[CÓDIGO DO MUNICÍPIO - IBGE]]</f>
        <v>3105608</v>
      </c>
      <c r="C2631">
        <f>VLOOKUP(H2631,estados!C:G,5,0)</f>
        <v>31</v>
      </c>
      <c r="D2631" t="str">
        <f>VLOOKUP(H2631,estados!C:F,4,0)</f>
        <v>Minas Gerais</v>
      </c>
      <c r="E2631" t="str">
        <f>VLOOKUP(H2631,estados!C:F,2,0)</f>
        <v>Sudeste</v>
      </c>
      <c r="F2631" t="str">
        <f>municipios[[#This Row],[MUNICÍPIO - IBGE]]</f>
        <v>Barbacena</v>
      </c>
      <c r="G2631">
        <f>VLOOKUP(H2631,estados!C:F,3,0)</f>
        <v>853</v>
      </c>
      <c r="H2631" t="str">
        <f>municipios[[#This Row],[UF]]</f>
        <v>MG</v>
      </c>
      <c r="I2631" t="str">
        <f t="shared" si="41"/>
        <v>310560</v>
      </c>
    </row>
    <row r="2632" spans="1:9" x14ac:dyDescent="0.25">
      <c r="A2632">
        <f>municipios[[#This Row],[CÓDIGO DO MUNICÍPIO - TOM]]</f>
        <v>4113</v>
      </c>
      <c r="B2632">
        <f>municipios[[#This Row],[CÓDIGO DO MUNICÍPIO - IBGE]]</f>
        <v>3105707</v>
      </c>
      <c r="C2632">
        <f>VLOOKUP(H2632,estados!C:G,5,0)</f>
        <v>31</v>
      </c>
      <c r="D2632" t="str">
        <f>VLOOKUP(H2632,estados!C:F,4,0)</f>
        <v>Minas Gerais</v>
      </c>
      <c r="E2632" t="str">
        <f>VLOOKUP(H2632,estados!C:F,2,0)</f>
        <v>Sudeste</v>
      </c>
      <c r="F2632" t="str">
        <f>municipios[[#This Row],[MUNICÍPIO - IBGE]]</f>
        <v>Barra Longa</v>
      </c>
      <c r="G2632">
        <f>VLOOKUP(H2632,estados!C:F,3,0)</f>
        <v>853</v>
      </c>
      <c r="H2632" t="str">
        <f>municipios[[#This Row],[UF]]</f>
        <v>MG</v>
      </c>
      <c r="I2632" t="str">
        <f t="shared" si="41"/>
        <v>310570</v>
      </c>
    </row>
    <row r="2633" spans="1:9" x14ac:dyDescent="0.25">
      <c r="A2633">
        <f>municipios[[#This Row],[CÓDIGO DO MUNICÍPIO - TOM]]</f>
        <v>4115</v>
      </c>
      <c r="B2633">
        <f>municipios[[#This Row],[CÓDIGO DO MUNICÍPIO - IBGE]]</f>
        <v>3169356</v>
      </c>
      <c r="C2633">
        <f>VLOOKUP(H2633,estados!C:G,5,0)</f>
        <v>31</v>
      </c>
      <c r="D2633" t="str">
        <f>VLOOKUP(H2633,estados!C:F,4,0)</f>
        <v>Minas Gerais</v>
      </c>
      <c r="E2633" t="str">
        <f>VLOOKUP(H2633,estados!C:F,2,0)</f>
        <v>Sudeste</v>
      </c>
      <c r="F2633" t="str">
        <f>municipios[[#This Row],[MUNICÍPIO - IBGE]]</f>
        <v>Três Marias</v>
      </c>
      <c r="G2633">
        <f>VLOOKUP(H2633,estados!C:F,3,0)</f>
        <v>853</v>
      </c>
      <c r="H2633" t="str">
        <f>municipios[[#This Row],[UF]]</f>
        <v>MG</v>
      </c>
      <c r="I2633" t="str">
        <f t="shared" si="41"/>
        <v>316935</v>
      </c>
    </row>
    <row r="2634" spans="1:9" x14ac:dyDescent="0.25">
      <c r="A2634">
        <f>municipios[[#This Row],[CÓDIGO DO MUNICÍPIO - TOM]]</f>
        <v>4117</v>
      </c>
      <c r="B2634">
        <f>municipios[[#This Row],[CÓDIGO DO MUNICÍPIO - IBGE]]</f>
        <v>3105905</v>
      </c>
      <c r="C2634">
        <f>VLOOKUP(H2634,estados!C:G,5,0)</f>
        <v>31</v>
      </c>
      <c r="D2634" t="str">
        <f>VLOOKUP(H2634,estados!C:F,4,0)</f>
        <v>Minas Gerais</v>
      </c>
      <c r="E2634" t="str">
        <f>VLOOKUP(H2634,estados!C:F,2,0)</f>
        <v>Sudeste</v>
      </c>
      <c r="F2634" t="str">
        <f>municipios[[#This Row],[MUNICÍPIO - IBGE]]</f>
        <v>Barroso</v>
      </c>
      <c r="G2634">
        <f>VLOOKUP(H2634,estados!C:F,3,0)</f>
        <v>853</v>
      </c>
      <c r="H2634" t="str">
        <f>municipios[[#This Row],[UF]]</f>
        <v>MG</v>
      </c>
      <c r="I2634" t="str">
        <f t="shared" si="41"/>
        <v>310590</v>
      </c>
    </row>
    <row r="2635" spans="1:9" x14ac:dyDescent="0.25">
      <c r="A2635">
        <f>municipios[[#This Row],[CÓDIGO DO MUNICÍPIO - TOM]]</f>
        <v>4119</v>
      </c>
      <c r="B2635">
        <f>municipios[[#This Row],[CÓDIGO DO MUNICÍPIO - IBGE]]</f>
        <v>3106002</v>
      </c>
      <c r="C2635">
        <f>VLOOKUP(H2635,estados!C:G,5,0)</f>
        <v>31</v>
      </c>
      <c r="D2635" t="str">
        <f>VLOOKUP(H2635,estados!C:F,4,0)</f>
        <v>Minas Gerais</v>
      </c>
      <c r="E2635" t="str">
        <f>VLOOKUP(H2635,estados!C:F,2,0)</f>
        <v>Sudeste</v>
      </c>
      <c r="F2635" t="str">
        <f>municipios[[#This Row],[MUNICÍPIO - IBGE]]</f>
        <v>Bela Vista de Minas</v>
      </c>
      <c r="G2635">
        <f>VLOOKUP(H2635,estados!C:F,3,0)</f>
        <v>853</v>
      </c>
      <c r="H2635" t="str">
        <f>municipios[[#This Row],[UF]]</f>
        <v>MG</v>
      </c>
      <c r="I2635" t="str">
        <f t="shared" si="41"/>
        <v>310600</v>
      </c>
    </row>
    <row r="2636" spans="1:9" x14ac:dyDescent="0.25">
      <c r="A2636">
        <f>municipios[[#This Row],[CÓDIGO DO MUNICÍPIO - TOM]]</f>
        <v>4121</v>
      </c>
      <c r="B2636">
        <f>municipios[[#This Row],[CÓDIGO DO MUNICÍPIO - IBGE]]</f>
        <v>3106101</v>
      </c>
      <c r="C2636">
        <f>VLOOKUP(H2636,estados!C:G,5,0)</f>
        <v>31</v>
      </c>
      <c r="D2636" t="str">
        <f>VLOOKUP(H2636,estados!C:F,4,0)</f>
        <v>Minas Gerais</v>
      </c>
      <c r="E2636" t="str">
        <f>VLOOKUP(H2636,estados!C:F,2,0)</f>
        <v>Sudeste</v>
      </c>
      <c r="F2636" t="str">
        <f>municipios[[#This Row],[MUNICÍPIO - IBGE]]</f>
        <v>Belmiro Braga</v>
      </c>
      <c r="G2636">
        <f>VLOOKUP(H2636,estados!C:F,3,0)</f>
        <v>853</v>
      </c>
      <c r="H2636" t="str">
        <f>municipios[[#This Row],[UF]]</f>
        <v>MG</v>
      </c>
      <c r="I2636" t="str">
        <f t="shared" si="41"/>
        <v>310610</v>
      </c>
    </row>
    <row r="2637" spans="1:9" x14ac:dyDescent="0.25">
      <c r="A2637">
        <f>municipios[[#This Row],[CÓDIGO DO MUNICÍPIO - TOM]]</f>
        <v>4123</v>
      </c>
      <c r="B2637">
        <f>municipios[[#This Row],[CÓDIGO DO MUNICÍPIO - IBGE]]</f>
        <v>3106200</v>
      </c>
      <c r="C2637">
        <f>VLOOKUP(H2637,estados!C:G,5,0)</f>
        <v>31</v>
      </c>
      <c r="D2637" t="str">
        <f>VLOOKUP(H2637,estados!C:F,4,0)</f>
        <v>Minas Gerais</v>
      </c>
      <c r="E2637" t="str">
        <f>VLOOKUP(H2637,estados!C:F,2,0)</f>
        <v>Sudeste</v>
      </c>
      <c r="F2637" t="str">
        <f>municipios[[#This Row],[MUNICÍPIO - IBGE]]</f>
        <v>Belo Horizonte</v>
      </c>
      <c r="G2637">
        <f>VLOOKUP(H2637,estados!C:F,3,0)</f>
        <v>853</v>
      </c>
      <c r="H2637" t="str">
        <f>municipios[[#This Row],[UF]]</f>
        <v>MG</v>
      </c>
      <c r="I2637" t="str">
        <f t="shared" si="41"/>
        <v>310620</v>
      </c>
    </row>
    <row r="2638" spans="1:9" x14ac:dyDescent="0.25">
      <c r="A2638">
        <f>municipios[[#This Row],[CÓDIGO DO MUNICÍPIO - TOM]]</f>
        <v>4125</v>
      </c>
      <c r="B2638">
        <f>municipios[[#This Row],[CÓDIGO DO MUNICÍPIO - IBGE]]</f>
        <v>3106309</v>
      </c>
      <c r="C2638">
        <f>VLOOKUP(H2638,estados!C:G,5,0)</f>
        <v>31</v>
      </c>
      <c r="D2638" t="str">
        <f>VLOOKUP(H2638,estados!C:F,4,0)</f>
        <v>Minas Gerais</v>
      </c>
      <c r="E2638" t="str">
        <f>VLOOKUP(H2638,estados!C:F,2,0)</f>
        <v>Sudeste</v>
      </c>
      <c r="F2638" t="str">
        <f>municipios[[#This Row],[MUNICÍPIO - IBGE]]</f>
        <v>Belo Oriente</v>
      </c>
      <c r="G2638">
        <f>VLOOKUP(H2638,estados!C:F,3,0)</f>
        <v>853</v>
      </c>
      <c r="H2638" t="str">
        <f>municipios[[#This Row],[UF]]</f>
        <v>MG</v>
      </c>
      <c r="I2638" t="str">
        <f t="shared" si="41"/>
        <v>310630</v>
      </c>
    </row>
    <row r="2639" spans="1:9" x14ac:dyDescent="0.25">
      <c r="A2639">
        <f>municipios[[#This Row],[CÓDIGO DO MUNICÍPIO - TOM]]</f>
        <v>4127</v>
      </c>
      <c r="B2639">
        <f>municipios[[#This Row],[CÓDIGO DO MUNICÍPIO - IBGE]]</f>
        <v>3106408</v>
      </c>
      <c r="C2639">
        <f>VLOOKUP(H2639,estados!C:G,5,0)</f>
        <v>31</v>
      </c>
      <c r="D2639" t="str">
        <f>VLOOKUP(H2639,estados!C:F,4,0)</f>
        <v>Minas Gerais</v>
      </c>
      <c r="E2639" t="str">
        <f>VLOOKUP(H2639,estados!C:F,2,0)</f>
        <v>Sudeste</v>
      </c>
      <c r="F2639" t="str">
        <f>municipios[[#This Row],[MUNICÍPIO - IBGE]]</f>
        <v>Belo Vale</v>
      </c>
      <c r="G2639">
        <f>VLOOKUP(H2639,estados!C:F,3,0)</f>
        <v>853</v>
      </c>
      <c r="H2639" t="str">
        <f>municipios[[#This Row],[UF]]</f>
        <v>MG</v>
      </c>
      <c r="I2639" t="str">
        <f t="shared" si="41"/>
        <v>310640</v>
      </c>
    </row>
    <row r="2640" spans="1:9" x14ac:dyDescent="0.25">
      <c r="A2640">
        <f>municipios[[#This Row],[CÓDIGO DO MUNICÍPIO - TOM]]</f>
        <v>4129</v>
      </c>
      <c r="B2640">
        <f>municipios[[#This Row],[CÓDIGO DO MUNICÍPIO - IBGE]]</f>
        <v>3106507</v>
      </c>
      <c r="C2640">
        <f>VLOOKUP(H2640,estados!C:G,5,0)</f>
        <v>31</v>
      </c>
      <c r="D2640" t="str">
        <f>VLOOKUP(H2640,estados!C:F,4,0)</f>
        <v>Minas Gerais</v>
      </c>
      <c r="E2640" t="str">
        <f>VLOOKUP(H2640,estados!C:F,2,0)</f>
        <v>Sudeste</v>
      </c>
      <c r="F2640" t="str">
        <f>municipios[[#This Row],[MUNICÍPIO - IBGE]]</f>
        <v>Berilo</v>
      </c>
      <c r="G2640">
        <f>VLOOKUP(H2640,estados!C:F,3,0)</f>
        <v>853</v>
      </c>
      <c r="H2640" t="str">
        <f>municipios[[#This Row],[UF]]</f>
        <v>MG</v>
      </c>
      <c r="I2640" t="str">
        <f t="shared" si="41"/>
        <v>310650</v>
      </c>
    </row>
    <row r="2641" spans="1:9" x14ac:dyDescent="0.25">
      <c r="A2641">
        <f>municipios[[#This Row],[CÓDIGO DO MUNICÍPIO - TOM]]</f>
        <v>4131</v>
      </c>
      <c r="B2641">
        <f>municipios[[#This Row],[CÓDIGO DO MUNICÍPIO - IBGE]]</f>
        <v>3106606</v>
      </c>
      <c r="C2641">
        <f>VLOOKUP(H2641,estados!C:G,5,0)</f>
        <v>31</v>
      </c>
      <c r="D2641" t="str">
        <f>VLOOKUP(H2641,estados!C:F,4,0)</f>
        <v>Minas Gerais</v>
      </c>
      <c r="E2641" t="str">
        <f>VLOOKUP(H2641,estados!C:F,2,0)</f>
        <v>Sudeste</v>
      </c>
      <c r="F2641" t="str">
        <f>municipios[[#This Row],[MUNICÍPIO - IBGE]]</f>
        <v>Bertópolis</v>
      </c>
      <c r="G2641">
        <f>VLOOKUP(H2641,estados!C:F,3,0)</f>
        <v>853</v>
      </c>
      <c r="H2641" t="str">
        <f>municipios[[#This Row],[UF]]</f>
        <v>MG</v>
      </c>
      <c r="I2641" t="str">
        <f t="shared" si="41"/>
        <v>310660</v>
      </c>
    </row>
    <row r="2642" spans="1:9" x14ac:dyDescent="0.25">
      <c r="A2642">
        <f>municipios[[#This Row],[CÓDIGO DO MUNICÍPIO - TOM]]</f>
        <v>4133</v>
      </c>
      <c r="B2642">
        <f>municipios[[#This Row],[CÓDIGO DO MUNICÍPIO - IBGE]]</f>
        <v>3106705</v>
      </c>
      <c r="C2642">
        <f>VLOOKUP(H2642,estados!C:G,5,0)</f>
        <v>31</v>
      </c>
      <c r="D2642" t="str">
        <f>VLOOKUP(H2642,estados!C:F,4,0)</f>
        <v>Minas Gerais</v>
      </c>
      <c r="E2642" t="str">
        <f>VLOOKUP(H2642,estados!C:F,2,0)</f>
        <v>Sudeste</v>
      </c>
      <c r="F2642" t="str">
        <f>municipios[[#This Row],[MUNICÍPIO - IBGE]]</f>
        <v>Betim</v>
      </c>
      <c r="G2642">
        <f>VLOOKUP(H2642,estados!C:F,3,0)</f>
        <v>853</v>
      </c>
      <c r="H2642" t="str">
        <f>municipios[[#This Row],[UF]]</f>
        <v>MG</v>
      </c>
      <c r="I2642" t="str">
        <f t="shared" si="41"/>
        <v>310670</v>
      </c>
    </row>
    <row r="2643" spans="1:9" x14ac:dyDescent="0.25">
      <c r="A2643">
        <f>municipios[[#This Row],[CÓDIGO DO MUNICÍPIO - TOM]]</f>
        <v>4135</v>
      </c>
      <c r="B2643">
        <f>municipios[[#This Row],[CÓDIGO DO MUNICÍPIO - IBGE]]</f>
        <v>3106804</v>
      </c>
      <c r="C2643">
        <f>VLOOKUP(H2643,estados!C:G,5,0)</f>
        <v>31</v>
      </c>
      <c r="D2643" t="str">
        <f>VLOOKUP(H2643,estados!C:F,4,0)</f>
        <v>Minas Gerais</v>
      </c>
      <c r="E2643" t="str">
        <f>VLOOKUP(H2643,estados!C:F,2,0)</f>
        <v>Sudeste</v>
      </c>
      <c r="F2643" t="str">
        <f>municipios[[#This Row],[MUNICÍPIO - IBGE]]</f>
        <v>Bias Fortes</v>
      </c>
      <c r="G2643">
        <f>VLOOKUP(H2643,estados!C:F,3,0)</f>
        <v>853</v>
      </c>
      <c r="H2643" t="str">
        <f>municipios[[#This Row],[UF]]</f>
        <v>MG</v>
      </c>
      <c r="I2643" t="str">
        <f t="shared" si="41"/>
        <v>310680</v>
      </c>
    </row>
    <row r="2644" spans="1:9" x14ac:dyDescent="0.25">
      <c r="A2644">
        <f>municipios[[#This Row],[CÓDIGO DO MUNICÍPIO - TOM]]</f>
        <v>4137</v>
      </c>
      <c r="B2644">
        <f>municipios[[#This Row],[CÓDIGO DO MUNICÍPIO - IBGE]]</f>
        <v>3106903</v>
      </c>
      <c r="C2644">
        <f>VLOOKUP(H2644,estados!C:G,5,0)</f>
        <v>31</v>
      </c>
      <c r="D2644" t="str">
        <f>VLOOKUP(H2644,estados!C:F,4,0)</f>
        <v>Minas Gerais</v>
      </c>
      <c r="E2644" t="str">
        <f>VLOOKUP(H2644,estados!C:F,2,0)</f>
        <v>Sudeste</v>
      </c>
      <c r="F2644" t="str">
        <f>municipios[[#This Row],[MUNICÍPIO - IBGE]]</f>
        <v>Bicas</v>
      </c>
      <c r="G2644">
        <f>VLOOKUP(H2644,estados!C:F,3,0)</f>
        <v>853</v>
      </c>
      <c r="H2644" t="str">
        <f>municipios[[#This Row],[UF]]</f>
        <v>MG</v>
      </c>
      <c r="I2644" t="str">
        <f t="shared" si="41"/>
        <v>310690</v>
      </c>
    </row>
    <row r="2645" spans="1:9" x14ac:dyDescent="0.25">
      <c r="A2645">
        <f>municipios[[#This Row],[CÓDIGO DO MUNICÍPIO - TOM]]</f>
        <v>4139</v>
      </c>
      <c r="B2645">
        <f>municipios[[#This Row],[CÓDIGO DO MUNICÍPIO - IBGE]]</f>
        <v>3107000</v>
      </c>
      <c r="C2645">
        <f>VLOOKUP(H2645,estados!C:G,5,0)</f>
        <v>31</v>
      </c>
      <c r="D2645" t="str">
        <f>VLOOKUP(H2645,estados!C:F,4,0)</f>
        <v>Minas Gerais</v>
      </c>
      <c r="E2645" t="str">
        <f>VLOOKUP(H2645,estados!C:F,2,0)</f>
        <v>Sudeste</v>
      </c>
      <c r="F2645" t="str">
        <f>municipios[[#This Row],[MUNICÍPIO - IBGE]]</f>
        <v>Biquinhas</v>
      </c>
      <c r="G2645">
        <f>VLOOKUP(H2645,estados!C:F,3,0)</f>
        <v>853</v>
      </c>
      <c r="H2645" t="str">
        <f>municipios[[#This Row],[UF]]</f>
        <v>MG</v>
      </c>
      <c r="I2645" t="str">
        <f t="shared" si="41"/>
        <v>310700</v>
      </c>
    </row>
    <row r="2646" spans="1:9" x14ac:dyDescent="0.25">
      <c r="A2646">
        <f>municipios[[#This Row],[CÓDIGO DO MUNICÍPIO - TOM]]</f>
        <v>4141</v>
      </c>
      <c r="B2646">
        <f>municipios[[#This Row],[CÓDIGO DO MUNICÍPIO - IBGE]]</f>
        <v>3107109</v>
      </c>
      <c r="C2646">
        <f>VLOOKUP(H2646,estados!C:G,5,0)</f>
        <v>31</v>
      </c>
      <c r="D2646" t="str">
        <f>VLOOKUP(H2646,estados!C:F,4,0)</f>
        <v>Minas Gerais</v>
      </c>
      <c r="E2646" t="str">
        <f>VLOOKUP(H2646,estados!C:F,2,0)</f>
        <v>Sudeste</v>
      </c>
      <c r="F2646" t="str">
        <f>municipios[[#This Row],[MUNICÍPIO - IBGE]]</f>
        <v>Boa Esperança</v>
      </c>
      <c r="G2646">
        <f>VLOOKUP(H2646,estados!C:F,3,0)</f>
        <v>853</v>
      </c>
      <c r="H2646" t="str">
        <f>municipios[[#This Row],[UF]]</f>
        <v>MG</v>
      </c>
      <c r="I2646" t="str">
        <f t="shared" si="41"/>
        <v>310710</v>
      </c>
    </row>
    <row r="2647" spans="1:9" x14ac:dyDescent="0.25">
      <c r="A2647">
        <f>municipios[[#This Row],[CÓDIGO DO MUNICÍPIO - TOM]]</f>
        <v>4143</v>
      </c>
      <c r="B2647">
        <f>municipios[[#This Row],[CÓDIGO DO MUNICÍPIO - IBGE]]</f>
        <v>3107208</v>
      </c>
      <c r="C2647">
        <f>VLOOKUP(H2647,estados!C:G,5,0)</f>
        <v>31</v>
      </c>
      <c r="D2647" t="str">
        <f>VLOOKUP(H2647,estados!C:F,4,0)</f>
        <v>Minas Gerais</v>
      </c>
      <c r="E2647" t="str">
        <f>VLOOKUP(H2647,estados!C:F,2,0)</f>
        <v>Sudeste</v>
      </c>
      <c r="F2647" t="str">
        <f>municipios[[#This Row],[MUNICÍPIO - IBGE]]</f>
        <v>Bocaina de Minas</v>
      </c>
      <c r="G2647">
        <f>VLOOKUP(H2647,estados!C:F,3,0)</f>
        <v>853</v>
      </c>
      <c r="H2647" t="str">
        <f>municipios[[#This Row],[UF]]</f>
        <v>MG</v>
      </c>
      <c r="I2647" t="str">
        <f t="shared" si="41"/>
        <v>310720</v>
      </c>
    </row>
    <row r="2648" spans="1:9" x14ac:dyDescent="0.25">
      <c r="A2648">
        <f>municipios[[#This Row],[CÓDIGO DO MUNICÍPIO - TOM]]</f>
        <v>4145</v>
      </c>
      <c r="B2648">
        <f>municipios[[#This Row],[CÓDIGO DO MUNICÍPIO - IBGE]]</f>
        <v>3107307</v>
      </c>
      <c r="C2648">
        <f>VLOOKUP(H2648,estados!C:G,5,0)</f>
        <v>31</v>
      </c>
      <c r="D2648" t="str">
        <f>VLOOKUP(H2648,estados!C:F,4,0)</f>
        <v>Minas Gerais</v>
      </c>
      <c r="E2648" t="str">
        <f>VLOOKUP(H2648,estados!C:F,2,0)</f>
        <v>Sudeste</v>
      </c>
      <c r="F2648" t="str">
        <f>municipios[[#This Row],[MUNICÍPIO - IBGE]]</f>
        <v>Bocaiúva</v>
      </c>
      <c r="G2648">
        <f>VLOOKUP(H2648,estados!C:F,3,0)</f>
        <v>853</v>
      </c>
      <c r="H2648" t="str">
        <f>municipios[[#This Row],[UF]]</f>
        <v>MG</v>
      </c>
      <c r="I2648" t="str">
        <f t="shared" si="41"/>
        <v>310730</v>
      </c>
    </row>
    <row r="2649" spans="1:9" x14ac:dyDescent="0.25">
      <c r="A2649">
        <f>municipios[[#This Row],[CÓDIGO DO MUNICÍPIO - TOM]]</f>
        <v>4147</v>
      </c>
      <c r="B2649">
        <f>municipios[[#This Row],[CÓDIGO DO MUNICÍPIO - IBGE]]</f>
        <v>3107406</v>
      </c>
      <c r="C2649">
        <f>VLOOKUP(H2649,estados!C:G,5,0)</f>
        <v>31</v>
      </c>
      <c r="D2649" t="str">
        <f>VLOOKUP(H2649,estados!C:F,4,0)</f>
        <v>Minas Gerais</v>
      </c>
      <c r="E2649" t="str">
        <f>VLOOKUP(H2649,estados!C:F,2,0)</f>
        <v>Sudeste</v>
      </c>
      <c r="F2649" t="str">
        <f>municipios[[#This Row],[MUNICÍPIO - IBGE]]</f>
        <v>Bom Despacho</v>
      </c>
      <c r="G2649">
        <f>VLOOKUP(H2649,estados!C:F,3,0)</f>
        <v>853</v>
      </c>
      <c r="H2649" t="str">
        <f>municipios[[#This Row],[UF]]</f>
        <v>MG</v>
      </c>
      <c r="I2649" t="str">
        <f t="shared" si="41"/>
        <v>310740</v>
      </c>
    </row>
    <row r="2650" spans="1:9" x14ac:dyDescent="0.25">
      <c r="A2650">
        <f>municipios[[#This Row],[CÓDIGO DO MUNICÍPIO - TOM]]</f>
        <v>4149</v>
      </c>
      <c r="B2650">
        <f>municipios[[#This Row],[CÓDIGO DO MUNICÍPIO - IBGE]]</f>
        <v>3107505</v>
      </c>
      <c r="C2650">
        <f>VLOOKUP(H2650,estados!C:G,5,0)</f>
        <v>31</v>
      </c>
      <c r="D2650" t="str">
        <f>VLOOKUP(H2650,estados!C:F,4,0)</f>
        <v>Minas Gerais</v>
      </c>
      <c r="E2650" t="str">
        <f>VLOOKUP(H2650,estados!C:F,2,0)</f>
        <v>Sudeste</v>
      </c>
      <c r="F2650" t="str">
        <f>municipios[[#This Row],[MUNICÍPIO - IBGE]]</f>
        <v>Bom Jardim de Minas</v>
      </c>
      <c r="G2650">
        <f>VLOOKUP(H2650,estados!C:F,3,0)</f>
        <v>853</v>
      </c>
      <c r="H2650" t="str">
        <f>municipios[[#This Row],[UF]]</f>
        <v>MG</v>
      </c>
      <c r="I2650" t="str">
        <f t="shared" si="41"/>
        <v>310750</v>
      </c>
    </row>
    <row r="2651" spans="1:9" x14ac:dyDescent="0.25">
      <c r="A2651">
        <f>municipios[[#This Row],[CÓDIGO DO MUNICÍPIO - TOM]]</f>
        <v>4151</v>
      </c>
      <c r="B2651">
        <f>municipios[[#This Row],[CÓDIGO DO MUNICÍPIO - IBGE]]</f>
        <v>3107604</v>
      </c>
      <c r="C2651">
        <f>VLOOKUP(H2651,estados!C:G,5,0)</f>
        <v>31</v>
      </c>
      <c r="D2651" t="str">
        <f>VLOOKUP(H2651,estados!C:F,4,0)</f>
        <v>Minas Gerais</v>
      </c>
      <c r="E2651" t="str">
        <f>VLOOKUP(H2651,estados!C:F,2,0)</f>
        <v>Sudeste</v>
      </c>
      <c r="F2651" t="str">
        <f>municipios[[#This Row],[MUNICÍPIO - IBGE]]</f>
        <v>Bom Jesus da Penha</v>
      </c>
      <c r="G2651">
        <f>VLOOKUP(H2651,estados!C:F,3,0)</f>
        <v>853</v>
      </c>
      <c r="H2651" t="str">
        <f>municipios[[#This Row],[UF]]</f>
        <v>MG</v>
      </c>
      <c r="I2651" t="str">
        <f t="shared" si="41"/>
        <v>310760</v>
      </c>
    </row>
    <row r="2652" spans="1:9" x14ac:dyDescent="0.25">
      <c r="A2652">
        <f>municipios[[#This Row],[CÓDIGO DO MUNICÍPIO - TOM]]</f>
        <v>4153</v>
      </c>
      <c r="B2652">
        <f>municipios[[#This Row],[CÓDIGO DO MUNICÍPIO - IBGE]]</f>
        <v>3107703</v>
      </c>
      <c r="C2652">
        <f>VLOOKUP(H2652,estados!C:G,5,0)</f>
        <v>31</v>
      </c>
      <c r="D2652" t="str">
        <f>VLOOKUP(H2652,estados!C:F,4,0)</f>
        <v>Minas Gerais</v>
      </c>
      <c r="E2652" t="str">
        <f>VLOOKUP(H2652,estados!C:F,2,0)</f>
        <v>Sudeste</v>
      </c>
      <c r="F2652" t="str">
        <f>municipios[[#This Row],[MUNICÍPIO - IBGE]]</f>
        <v>Bom Jesus do Amparo</v>
      </c>
      <c r="G2652">
        <f>VLOOKUP(H2652,estados!C:F,3,0)</f>
        <v>853</v>
      </c>
      <c r="H2652" t="str">
        <f>municipios[[#This Row],[UF]]</f>
        <v>MG</v>
      </c>
      <c r="I2652" t="str">
        <f t="shared" si="41"/>
        <v>310770</v>
      </c>
    </row>
    <row r="2653" spans="1:9" x14ac:dyDescent="0.25">
      <c r="A2653">
        <f>municipios[[#This Row],[CÓDIGO DO MUNICÍPIO - TOM]]</f>
        <v>4155</v>
      </c>
      <c r="B2653">
        <f>municipios[[#This Row],[CÓDIGO DO MUNICÍPIO - IBGE]]</f>
        <v>3107802</v>
      </c>
      <c r="C2653">
        <f>VLOOKUP(H2653,estados!C:G,5,0)</f>
        <v>31</v>
      </c>
      <c r="D2653" t="str">
        <f>VLOOKUP(H2653,estados!C:F,4,0)</f>
        <v>Minas Gerais</v>
      </c>
      <c r="E2653" t="str">
        <f>VLOOKUP(H2653,estados!C:F,2,0)</f>
        <v>Sudeste</v>
      </c>
      <c r="F2653" t="str">
        <f>municipios[[#This Row],[MUNICÍPIO - IBGE]]</f>
        <v>Bom Jesus do Galho</v>
      </c>
      <c r="G2653">
        <f>VLOOKUP(H2653,estados!C:F,3,0)</f>
        <v>853</v>
      </c>
      <c r="H2653" t="str">
        <f>municipios[[#This Row],[UF]]</f>
        <v>MG</v>
      </c>
      <c r="I2653" t="str">
        <f t="shared" si="41"/>
        <v>310780</v>
      </c>
    </row>
    <row r="2654" spans="1:9" x14ac:dyDescent="0.25">
      <c r="A2654">
        <f>municipios[[#This Row],[CÓDIGO DO MUNICÍPIO - TOM]]</f>
        <v>4157</v>
      </c>
      <c r="B2654">
        <f>municipios[[#This Row],[CÓDIGO DO MUNICÍPIO - IBGE]]</f>
        <v>3107901</v>
      </c>
      <c r="C2654">
        <f>VLOOKUP(H2654,estados!C:G,5,0)</f>
        <v>31</v>
      </c>
      <c r="D2654" t="str">
        <f>VLOOKUP(H2654,estados!C:F,4,0)</f>
        <v>Minas Gerais</v>
      </c>
      <c r="E2654" t="str">
        <f>VLOOKUP(H2654,estados!C:F,2,0)</f>
        <v>Sudeste</v>
      </c>
      <c r="F2654" t="str">
        <f>municipios[[#This Row],[MUNICÍPIO - IBGE]]</f>
        <v>Bom Repouso</v>
      </c>
      <c r="G2654">
        <f>VLOOKUP(H2654,estados!C:F,3,0)</f>
        <v>853</v>
      </c>
      <c r="H2654" t="str">
        <f>municipios[[#This Row],[UF]]</f>
        <v>MG</v>
      </c>
      <c r="I2654" t="str">
        <f t="shared" si="41"/>
        <v>310790</v>
      </c>
    </row>
    <row r="2655" spans="1:9" x14ac:dyDescent="0.25">
      <c r="A2655">
        <f>municipios[[#This Row],[CÓDIGO DO MUNICÍPIO - TOM]]</f>
        <v>4159</v>
      </c>
      <c r="B2655">
        <f>municipios[[#This Row],[CÓDIGO DO MUNICÍPIO - IBGE]]</f>
        <v>3108008</v>
      </c>
      <c r="C2655">
        <f>VLOOKUP(H2655,estados!C:G,5,0)</f>
        <v>31</v>
      </c>
      <c r="D2655" t="str">
        <f>VLOOKUP(H2655,estados!C:F,4,0)</f>
        <v>Minas Gerais</v>
      </c>
      <c r="E2655" t="str">
        <f>VLOOKUP(H2655,estados!C:F,2,0)</f>
        <v>Sudeste</v>
      </c>
      <c r="F2655" t="str">
        <f>municipios[[#This Row],[MUNICÍPIO - IBGE]]</f>
        <v>Bom Sucesso</v>
      </c>
      <c r="G2655">
        <f>VLOOKUP(H2655,estados!C:F,3,0)</f>
        <v>853</v>
      </c>
      <c r="H2655" t="str">
        <f>municipios[[#This Row],[UF]]</f>
        <v>MG</v>
      </c>
      <c r="I2655" t="str">
        <f t="shared" si="41"/>
        <v>310800</v>
      </c>
    </row>
    <row r="2656" spans="1:9" x14ac:dyDescent="0.25">
      <c r="A2656">
        <f>municipios[[#This Row],[CÓDIGO DO MUNICÍPIO - TOM]]</f>
        <v>4161</v>
      </c>
      <c r="B2656">
        <f>municipios[[#This Row],[CÓDIGO DO MUNICÍPIO - IBGE]]</f>
        <v>3108107</v>
      </c>
      <c r="C2656">
        <f>VLOOKUP(H2656,estados!C:G,5,0)</f>
        <v>31</v>
      </c>
      <c r="D2656" t="str">
        <f>VLOOKUP(H2656,estados!C:F,4,0)</f>
        <v>Minas Gerais</v>
      </c>
      <c r="E2656" t="str">
        <f>VLOOKUP(H2656,estados!C:F,2,0)</f>
        <v>Sudeste</v>
      </c>
      <c r="F2656" t="str">
        <f>municipios[[#This Row],[MUNICÍPIO - IBGE]]</f>
        <v>Bonfim</v>
      </c>
      <c r="G2656">
        <f>VLOOKUP(H2656,estados!C:F,3,0)</f>
        <v>853</v>
      </c>
      <c r="H2656" t="str">
        <f>municipios[[#This Row],[UF]]</f>
        <v>MG</v>
      </c>
      <c r="I2656" t="str">
        <f t="shared" si="41"/>
        <v>310810</v>
      </c>
    </row>
    <row r="2657" spans="1:9" x14ac:dyDescent="0.25">
      <c r="A2657">
        <f>municipios[[#This Row],[CÓDIGO DO MUNICÍPIO - TOM]]</f>
        <v>4163</v>
      </c>
      <c r="B2657">
        <f>municipios[[#This Row],[CÓDIGO DO MUNICÍPIO - IBGE]]</f>
        <v>3108206</v>
      </c>
      <c r="C2657">
        <f>VLOOKUP(H2657,estados!C:G,5,0)</f>
        <v>31</v>
      </c>
      <c r="D2657" t="str">
        <f>VLOOKUP(H2657,estados!C:F,4,0)</f>
        <v>Minas Gerais</v>
      </c>
      <c r="E2657" t="str">
        <f>VLOOKUP(H2657,estados!C:F,2,0)</f>
        <v>Sudeste</v>
      </c>
      <c r="F2657" t="str">
        <f>municipios[[#This Row],[MUNICÍPIO - IBGE]]</f>
        <v>Bonfinópolis de Minas</v>
      </c>
      <c r="G2657">
        <f>VLOOKUP(H2657,estados!C:F,3,0)</f>
        <v>853</v>
      </c>
      <c r="H2657" t="str">
        <f>municipios[[#This Row],[UF]]</f>
        <v>MG</v>
      </c>
      <c r="I2657" t="str">
        <f t="shared" si="41"/>
        <v>310820</v>
      </c>
    </row>
    <row r="2658" spans="1:9" x14ac:dyDescent="0.25">
      <c r="A2658">
        <f>municipios[[#This Row],[CÓDIGO DO MUNICÍPIO - TOM]]</f>
        <v>4165</v>
      </c>
      <c r="B2658">
        <f>municipios[[#This Row],[CÓDIGO DO MUNICÍPIO - IBGE]]</f>
        <v>3108305</v>
      </c>
      <c r="C2658">
        <f>VLOOKUP(H2658,estados!C:G,5,0)</f>
        <v>31</v>
      </c>
      <c r="D2658" t="str">
        <f>VLOOKUP(H2658,estados!C:F,4,0)</f>
        <v>Minas Gerais</v>
      </c>
      <c r="E2658" t="str">
        <f>VLOOKUP(H2658,estados!C:F,2,0)</f>
        <v>Sudeste</v>
      </c>
      <c r="F2658" t="str">
        <f>municipios[[#This Row],[MUNICÍPIO - IBGE]]</f>
        <v>Borda da Mata</v>
      </c>
      <c r="G2658">
        <f>VLOOKUP(H2658,estados!C:F,3,0)</f>
        <v>853</v>
      </c>
      <c r="H2658" t="str">
        <f>municipios[[#This Row],[UF]]</f>
        <v>MG</v>
      </c>
      <c r="I2658" t="str">
        <f t="shared" si="41"/>
        <v>310830</v>
      </c>
    </row>
    <row r="2659" spans="1:9" x14ac:dyDescent="0.25">
      <c r="A2659">
        <f>municipios[[#This Row],[CÓDIGO DO MUNICÍPIO - TOM]]</f>
        <v>4167</v>
      </c>
      <c r="B2659">
        <f>municipios[[#This Row],[CÓDIGO DO MUNICÍPIO - IBGE]]</f>
        <v>3108404</v>
      </c>
      <c r="C2659">
        <f>VLOOKUP(H2659,estados!C:G,5,0)</f>
        <v>31</v>
      </c>
      <c r="D2659" t="str">
        <f>VLOOKUP(H2659,estados!C:F,4,0)</f>
        <v>Minas Gerais</v>
      </c>
      <c r="E2659" t="str">
        <f>VLOOKUP(H2659,estados!C:F,2,0)</f>
        <v>Sudeste</v>
      </c>
      <c r="F2659" t="str">
        <f>municipios[[#This Row],[MUNICÍPIO - IBGE]]</f>
        <v>Botelhos</v>
      </c>
      <c r="G2659">
        <f>VLOOKUP(H2659,estados!C:F,3,0)</f>
        <v>853</v>
      </c>
      <c r="H2659" t="str">
        <f>municipios[[#This Row],[UF]]</f>
        <v>MG</v>
      </c>
      <c r="I2659" t="str">
        <f t="shared" si="41"/>
        <v>310840</v>
      </c>
    </row>
    <row r="2660" spans="1:9" x14ac:dyDescent="0.25">
      <c r="A2660">
        <f>municipios[[#This Row],[CÓDIGO DO MUNICÍPIO - TOM]]</f>
        <v>4169</v>
      </c>
      <c r="B2660">
        <f>municipios[[#This Row],[CÓDIGO DO MUNICÍPIO - IBGE]]</f>
        <v>3108503</v>
      </c>
      <c r="C2660">
        <f>VLOOKUP(H2660,estados!C:G,5,0)</f>
        <v>31</v>
      </c>
      <c r="D2660" t="str">
        <f>VLOOKUP(H2660,estados!C:F,4,0)</f>
        <v>Minas Gerais</v>
      </c>
      <c r="E2660" t="str">
        <f>VLOOKUP(H2660,estados!C:F,2,0)</f>
        <v>Sudeste</v>
      </c>
      <c r="F2660" t="str">
        <f>municipios[[#This Row],[MUNICÍPIO - IBGE]]</f>
        <v>Botumirim</v>
      </c>
      <c r="G2660">
        <f>VLOOKUP(H2660,estados!C:F,3,0)</f>
        <v>853</v>
      </c>
      <c r="H2660" t="str">
        <f>municipios[[#This Row],[UF]]</f>
        <v>MG</v>
      </c>
      <c r="I2660" t="str">
        <f t="shared" si="41"/>
        <v>310850</v>
      </c>
    </row>
    <row r="2661" spans="1:9" x14ac:dyDescent="0.25">
      <c r="A2661">
        <f>municipios[[#This Row],[CÓDIGO DO MUNICÍPIO - TOM]]</f>
        <v>4171</v>
      </c>
      <c r="B2661">
        <f>municipios[[#This Row],[CÓDIGO DO MUNICÍPIO - IBGE]]</f>
        <v>3108602</v>
      </c>
      <c r="C2661">
        <f>VLOOKUP(H2661,estados!C:G,5,0)</f>
        <v>31</v>
      </c>
      <c r="D2661" t="str">
        <f>VLOOKUP(H2661,estados!C:F,4,0)</f>
        <v>Minas Gerais</v>
      </c>
      <c r="E2661" t="str">
        <f>VLOOKUP(H2661,estados!C:F,2,0)</f>
        <v>Sudeste</v>
      </c>
      <c r="F2661" t="str">
        <f>municipios[[#This Row],[MUNICÍPIO - IBGE]]</f>
        <v>Brasília de Minas</v>
      </c>
      <c r="G2661">
        <f>VLOOKUP(H2661,estados!C:F,3,0)</f>
        <v>853</v>
      </c>
      <c r="H2661" t="str">
        <f>municipios[[#This Row],[UF]]</f>
        <v>MG</v>
      </c>
      <c r="I2661" t="str">
        <f t="shared" si="41"/>
        <v>310860</v>
      </c>
    </row>
    <row r="2662" spans="1:9" x14ac:dyDescent="0.25">
      <c r="A2662">
        <f>municipios[[#This Row],[CÓDIGO DO MUNICÍPIO - TOM]]</f>
        <v>4173</v>
      </c>
      <c r="B2662">
        <f>municipios[[#This Row],[CÓDIGO DO MUNICÍPIO - IBGE]]</f>
        <v>3108701</v>
      </c>
      <c r="C2662">
        <f>VLOOKUP(H2662,estados!C:G,5,0)</f>
        <v>31</v>
      </c>
      <c r="D2662" t="str">
        <f>VLOOKUP(H2662,estados!C:F,4,0)</f>
        <v>Minas Gerais</v>
      </c>
      <c r="E2662" t="str">
        <f>VLOOKUP(H2662,estados!C:F,2,0)</f>
        <v>Sudeste</v>
      </c>
      <c r="F2662" t="str">
        <f>municipios[[#This Row],[MUNICÍPIO - IBGE]]</f>
        <v>Brás Pires</v>
      </c>
      <c r="G2662">
        <f>VLOOKUP(H2662,estados!C:F,3,0)</f>
        <v>853</v>
      </c>
      <c r="H2662" t="str">
        <f>municipios[[#This Row],[UF]]</f>
        <v>MG</v>
      </c>
      <c r="I2662" t="str">
        <f t="shared" si="41"/>
        <v>310870</v>
      </c>
    </row>
    <row r="2663" spans="1:9" x14ac:dyDescent="0.25">
      <c r="A2663">
        <f>municipios[[#This Row],[CÓDIGO DO MUNICÍPIO - TOM]]</f>
        <v>4175</v>
      </c>
      <c r="B2663">
        <f>municipios[[#This Row],[CÓDIGO DO MUNICÍPIO - IBGE]]</f>
        <v>3108800</v>
      </c>
      <c r="C2663">
        <f>VLOOKUP(H2663,estados!C:G,5,0)</f>
        <v>31</v>
      </c>
      <c r="D2663" t="str">
        <f>VLOOKUP(H2663,estados!C:F,4,0)</f>
        <v>Minas Gerais</v>
      </c>
      <c r="E2663" t="str">
        <f>VLOOKUP(H2663,estados!C:F,2,0)</f>
        <v>Sudeste</v>
      </c>
      <c r="F2663" t="str">
        <f>municipios[[#This Row],[MUNICÍPIO - IBGE]]</f>
        <v>Braúnas</v>
      </c>
      <c r="G2663">
        <f>VLOOKUP(H2663,estados!C:F,3,0)</f>
        <v>853</v>
      </c>
      <c r="H2663" t="str">
        <f>municipios[[#This Row],[UF]]</f>
        <v>MG</v>
      </c>
      <c r="I2663" t="str">
        <f t="shared" si="41"/>
        <v>310880</v>
      </c>
    </row>
    <row r="2664" spans="1:9" x14ac:dyDescent="0.25">
      <c r="A2664">
        <f>municipios[[#This Row],[CÓDIGO DO MUNICÍPIO - TOM]]</f>
        <v>4177</v>
      </c>
      <c r="B2664">
        <f>municipios[[#This Row],[CÓDIGO DO MUNICÍPIO - IBGE]]</f>
        <v>3108909</v>
      </c>
      <c r="C2664">
        <f>VLOOKUP(H2664,estados!C:G,5,0)</f>
        <v>31</v>
      </c>
      <c r="D2664" t="str">
        <f>VLOOKUP(H2664,estados!C:F,4,0)</f>
        <v>Minas Gerais</v>
      </c>
      <c r="E2664" t="str">
        <f>VLOOKUP(H2664,estados!C:F,2,0)</f>
        <v>Sudeste</v>
      </c>
      <c r="F2664" t="str">
        <f>municipios[[#This Row],[MUNICÍPIO - IBGE]]</f>
        <v>Brazópolis</v>
      </c>
      <c r="G2664">
        <f>VLOOKUP(H2664,estados!C:F,3,0)</f>
        <v>853</v>
      </c>
      <c r="H2664" t="str">
        <f>municipios[[#This Row],[UF]]</f>
        <v>MG</v>
      </c>
      <c r="I2664" t="str">
        <f t="shared" si="41"/>
        <v>310890</v>
      </c>
    </row>
    <row r="2665" spans="1:9" x14ac:dyDescent="0.25">
      <c r="A2665">
        <f>municipios[[#This Row],[CÓDIGO DO MUNICÍPIO - TOM]]</f>
        <v>4179</v>
      </c>
      <c r="B2665">
        <f>municipios[[#This Row],[CÓDIGO DO MUNICÍPIO - IBGE]]</f>
        <v>3109006</v>
      </c>
      <c r="C2665">
        <f>VLOOKUP(H2665,estados!C:G,5,0)</f>
        <v>31</v>
      </c>
      <c r="D2665" t="str">
        <f>VLOOKUP(H2665,estados!C:F,4,0)</f>
        <v>Minas Gerais</v>
      </c>
      <c r="E2665" t="str">
        <f>VLOOKUP(H2665,estados!C:F,2,0)</f>
        <v>Sudeste</v>
      </c>
      <c r="F2665" t="str">
        <f>municipios[[#This Row],[MUNICÍPIO - IBGE]]</f>
        <v>Brumadinho</v>
      </c>
      <c r="G2665">
        <f>VLOOKUP(H2665,estados!C:F,3,0)</f>
        <v>853</v>
      </c>
      <c r="H2665" t="str">
        <f>municipios[[#This Row],[UF]]</f>
        <v>MG</v>
      </c>
      <c r="I2665" t="str">
        <f t="shared" si="41"/>
        <v>310900</v>
      </c>
    </row>
    <row r="2666" spans="1:9" x14ac:dyDescent="0.25">
      <c r="A2666">
        <f>municipios[[#This Row],[CÓDIGO DO MUNICÍPIO - TOM]]</f>
        <v>4181</v>
      </c>
      <c r="B2666">
        <f>municipios[[#This Row],[CÓDIGO DO MUNICÍPIO - IBGE]]</f>
        <v>3109105</v>
      </c>
      <c r="C2666">
        <f>VLOOKUP(H2666,estados!C:G,5,0)</f>
        <v>31</v>
      </c>
      <c r="D2666" t="str">
        <f>VLOOKUP(H2666,estados!C:F,4,0)</f>
        <v>Minas Gerais</v>
      </c>
      <c r="E2666" t="str">
        <f>VLOOKUP(H2666,estados!C:F,2,0)</f>
        <v>Sudeste</v>
      </c>
      <c r="F2666" t="str">
        <f>municipios[[#This Row],[MUNICÍPIO - IBGE]]</f>
        <v>Bueno Brandão</v>
      </c>
      <c r="G2666">
        <f>VLOOKUP(H2666,estados!C:F,3,0)</f>
        <v>853</v>
      </c>
      <c r="H2666" t="str">
        <f>municipios[[#This Row],[UF]]</f>
        <v>MG</v>
      </c>
      <c r="I2666" t="str">
        <f t="shared" si="41"/>
        <v>310910</v>
      </c>
    </row>
    <row r="2667" spans="1:9" x14ac:dyDescent="0.25">
      <c r="A2667">
        <f>municipios[[#This Row],[CÓDIGO DO MUNICÍPIO - TOM]]</f>
        <v>4183</v>
      </c>
      <c r="B2667">
        <f>municipios[[#This Row],[CÓDIGO DO MUNICÍPIO - IBGE]]</f>
        <v>3109204</v>
      </c>
      <c r="C2667">
        <f>VLOOKUP(H2667,estados!C:G,5,0)</f>
        <v>31</v>
      </c>
      <c r="D2667" t="str">
        <f>VLOOKUP(H2667,estados!C:F,4,0)</f>
        <v>Minas Gerais</v>
      </c>
      <c r="E2667" t="str">
        <f>VLOOKUP(H2667,estados!C:F,2,0)</f>
        <v>Sudeste</v>
      </c>
      <c r="F2667" t="str">
        <f>municipios[[#This Row],[MUNICÍPIO - IBGE]]</f>
        <v>Buenópolis</v>
      </c>
      <c r="G2667">
        <f>VLOOKUP(H2667,estados!C:F,3,0)</f>
        <v>853</v>
      </c>
      <c r="H2667" t="str">
        <f>municipios[[#This Row],[UF]]</f>
        <v>MG</v>
      </c>
      <c r="I2667" t="str">
        <f t="shared" si="41"/>
        <v>310920</v>
      </c>
    </row>
    <row r="2668" spans="1:9" x14ac:dyDescent="0.25">
      <c r="A2668">
        <f>municipios[[#This Row],[CÓDIGO DO MUNICÍPIO - TOM]]</f>
        <v>4185</v>
      </c>
      <c r="B2668">
        <f>municipios[[#This Row],[CÓDIGO DO MUNICÍPIO - IBGE]]</f>
        <v>3109303</v>
      </c>
      <c r="C2668">
        <f>VLOOKUP(H2668,estados!C:G,5,0)</f>
        <v>31</v>
      </c>
      <c r="D2668" t="str">
        <f>VLOOKUP(H2668,estados!C:F,4,0)</f>
        <v>Minas Gerais</v>
      </c>
      <c r="E2668" t="str">
        <f>VLOOKUP(H2668,estados!C:F,2,0)</f>
        <v>Sudeste</v>
      </c>
      <c r="F2668" t="str">
        <f>municipios[[#This Row],[MUNICÍPIO - IBGE]]</f>
        <v>Buritis</v>
      </c>
      <c r="G2668">
        <f>VLOOKUP(H2668,estados!C:F,3,0)</f>
        <v>853</v>
      </c>
      <c r="H2668" t="str">
        <f>municipios[[#This Row],[UF]]</f>
        <v>MG</v>
      </c>
      <c r="I2668" t="str">
        <f t="shared" si="41"/>
        <v>310930</v>
      </c>
    </row>
    <row r="2669" spans="1:9" x14ac:dyDescent="0.25">
      <c r="A2669">
        <f>municipios[[#This Row],[CÓDIGO DO MUNICÍPIO - TOM]]</f>
        <v>4187</v>
      </c>
      <c r="B2669">
        <f>municipios[[#This Row],[CÓDIGO DO MUNICÍPIO - IBGE]]</f>
        <v>3109402</v>
      </c>
      <c r="C2669">
        <f>VLOOKUP(H2669,estados!C:G,5,0)</f>
        <v>31</v>
      </c>
      <c r="D2669" t="str">
        <f>VLOOKUP(H2669,estados!C:F,4,0)</f>
        <v>Minas Gerais</v>
      </c>
      <c r="E2669" t="str">
        <f>VLOOKUP(H2669,estados!C:F,2,0)</f>
        <v>Sudeste</v>
      </c>
      <c r="F2669" t="str">
        <f>municipios[[#This Row],[MUNICÍPIO - IBGE]]</f>
        <v>Buritizeiro</v>
      </c>
      <c r="G2669">
        <f>VLOOKUP(H2669,estados!C:F,3,0)</f>
        <v>853</v>
      </c>
      <c r="H2669" t="str">
        <f>municipios[[#This Row],[UF]]</f>
        <v>MG</v>
      </c>
      <c r="I2669" t="str">
        <f t="shared" si="41"/>
        <v>310940</v>
      </c>
    </row>
    <row r="2670" spans="1:9" x14ac:dyDescent="0.25">
      <c r="A2670">
        <f>municipios[[#This Row],[CÓDIGO DO MUNICÍPIO - TOM]]</f>
        <v>4189</v>
      </c>
      <c r="B2670">
        <f>municipios[[#This Row],[CÓDIGO DO MUNICÍPIO - IBGE]]</f>
        <v>3109501</v>
      </c>
      <c r="C2670">
        <f>VLOOKUP(H2670,estados!C:G,5,0)</f>
        <v>31</v>
      </c>
      <c r="D2670" t="str">
        <f>VLOOKUP(H2670,estados!C:F,4,0)</f>
        <v>Minas Gerais</v>
      </c>
      <c r="E2670" t="str">
        <f>VLOOKUP(H2670,estados!C:F,2,0)</f>
        <v>Sudeste</v>
      </c>
      <c r="F2670" t="str">
        <f>municipios[[#This Row],[MUNICÍPIO - IBGE]]</f>
        <v>Cabo Verde</v>
      </c>
      <c r="G2670">
        <f>VLOOKUP(H2670,estados!C:F,3,0)</f>
        <v>853</v>
      </c>
      <c r="H2670" t="str">
        <f>municipios[[#This Row],[UF]]</f>
        <v>MG</v>
      </c>
      <c r="I2670" t="str">
        <f t="shared" si="41"/>
        <v>310950</v>
      </c>
    </row>
    <row r="2671" spans="1:9" x14ac:dyDescent="0.25">
      <c r="A2671">
        <f>municipios[[#This Row],[CÓDIGO DO MUNICÍPIO - TOM]]</f>
        <v>4191</v>
      </c>
      <c r="B2671">
        <f>municipios[[#This Row],[CÓDIGO DO MUNICÍPIO - IBGE]]</f>
        <v>3109600</v>
      </c>
      <c r="C2671">
        <f>VLOOKUP(H2671,estados!C:G,5,0)</f>
        <v>31</v>
      </c>
      <c r="D2671" t="str">
        <f>VLOOKUP(H2671,estados!C:F,4,0)</f>
        <v>Minas Gerais</v>
      </c>
      <c r="E2671" t="str">
        <f>VLOOKUP(H2671,estados!C:F,2,0)</f>
        <v>Sudeste</v>
      </c>
      <c r="F2671" t="str">
        <f>municipios[[#This Row],[MUNICÍPIO - IBGE]]</f>
        <v>Cachoeira da Prata</v>
      </c>
      <c r="G2671">
        <f>VLOOKUP(H2671,estados!C:F,3,0)</f>
        <v>853</v>
      </c>
      <c r="H2671" t="str">
        <f>municipios[[#This Row],[UF]]</f>
        <v>MG</v>
      </c>
      <c r="I2671" t="str">
        <f t="shared" si="41"/>
        <v>310960</v>
      </c>
    </row>
    <row r="2672" spans="1:9" x14ac:dyDescent="0.25">
      <c r="A2672">
        <f>municipios[[#This Row],[CÓDIGO DO MUNICÍPIO - TOM]]</f>
        <v>4193</v>
      </c>
      <c r="B2672">
        <f>municipios[[#This Row],[CÓDIGO DO MUNICÍPIO - IBGE]]</f>
        <v>3109709</v>
      </c>
      <c r="C2672">
        <f>VLOOKUP(H2672,estados!C:G,5,0)</f>
        <v>31</v>
      </c>
      <c r="D2672" t="str">
        <f>VLOOKUP(H2672,estados!C:F,4,0)</f>
        <v>Minas Gerais</v>
      </c>
      <c r="E2672" t="str">
        <f>VLOOKUP(H2672,estados!C:F,2,0)</f>
        <v>Sudeste</v>
      </c>
      <c r="F2672" t="str">
        <f>municipios[[#This Row],[MUNICÍPIO - IBGE]]</f>
        <v>Cachoeira de Minas</v>
      </c>
      <c r="G2672">
        <f>VLOOKUP(H2672,estados!C:F,3,0)</f>
        <v>853</v>
      </c>
      <c r="H2672" t="str">
        <f>municipios[[#This Row],[UF]]</f>
        <v>MG</v>
      </c>
      <c r="I2672" t="str">
        <f t="shared" si="41"/>
        <v>310970</v>
      </c>
    </row>
    <row r="2673" spans="1:9" x14ac:dyDescent="0.25">
      <c r="A2673">
        <f>municipios[[#This Row],[CÓDIGO DO MUNICÍPIO - TOM]]</f>
        <v>4195</v>
      </c>
      <c r="B2673">
        <f>municipios[[#This Row],[CÓDIGO DO MUNICÍPIO - IBGE]]</f>
        <v>3109808</v>
      </c>
      <c r="C2673">
        <f>VLOOKUP(H2673,estados!C:G,5,0)</f>
        <v>31</v>
      </c>
      <c r="D2673" t="str">
        <f>VLOOKUP(H2673,estados!C:F,4,0)</f>
        <v>Minas Gerais</v>
      </c>
      <c r="E2673" t="str">
        <f>VLOOKUP(H2673,estados!C:F,2,0)</f>
        <v>Sudeste</v>
      </c>
      <c r="F2673" t="str">
        <f>municipios[[#This Row],[MUNICÍPIO - IBGE]]</f>
        <v>Cachoeira Dourada</v>
      </c>
      <c r="G2673">
        <f>VLOOKUP(H2673,estados!C:F,3,0)</f>
        <v>853</v>
      </c>
      <c r="H2673" t="str">
        <f>municipios[[#This Row],[UF]]</f>
        <v>MG</v>
      </c>
      <c r="I2673" t="str">
        <f t="shared" si="41"/>
        <v>310980</v>
      </c>
    </row>
    <row r="2674" spans="1:9" x14ac:dyDescent="0.25">
      <c r="A2674">
        <f>municipios[[#This Row],[CÓDIGO DO MUNICÍPIO - TOM]]</f>
        <v>4197</v>
      </c>
      <c r="B2674">
        <f>municipios[[#This Row],[CÓDIGO DO MUNICÍPIO - IBGE]]</f>
        <v>3109907</v>
      </c>
      <c r="C2674">
        <f>VLOOKUP(H2674,estados!C:G,5,0)</f>
        <v>31</v>
      </c>
      <c r="D2674" t="str">
        <f>VLOOKUP(H2674,estados!C:F,4,0)</f>
        <v>Minas Gerais</v>
      </c>
      <c r="E2674" t="str">
        <f>VLOOKUP(H2674,estados!C:F,2,0)</f>
        <v>Sudeste</v>
      </c>
      <c r="F2674" t="str">
        <f>municipios[[#This Row],[MUNICÍPIO - IBGE]]</f>
        <v>Caetanópolis</v>
      </c>
      <c r="G2674">
        <f>VLOOKUP(H2674,estados!C:F,3,0)</f>
        <v>853</v>
      </c>
      <c r="H2674" t="str">
        <f>municipios[[#This Row],[UF]]</f>
        <v>MG</v>
      </c>
      <c r="I2674" t="str">
        <f t="shared" si="41"/>
        <v>310990</v>
      </c>
    </row>
    <row r="2675" spans="1:9" x14ac:dyDescent="0.25">
      <c r="A2675">
        <f>municipios[[#This Row],[CÓDIGO DO MUNICÍPIO - TOM]]</f>
        <v>4199</v>
      </c>
      <c r="B2675">
        <f>municipios[[#This Row],[CÓDIGO DO MUNICÍPIO - IBGE]]</f>
        <v>3110004</v>
      </c>
      <c r="C2675">
        <f>VLOOKUP(H2675,estados!C:G,5,0)</f>
        <v>31</v>
      </c>
      <c r="D2675" t="str">
        <f>VLOOKUP(H2675,estados!C:F,4,0)</f>
        <v>Minas Gerais</v>
      </c>
      <c r="E2675" t="str">
        <f>VLOOKUP(H2675,estados!C:F,2,0)</f>
        <v>Sudeste</v>
      </c>
      <c r="F2675" t="str">
        <f>municipios[[#This Row],[MUNICÍPIO - IBGE]]</f>
        <v>Caeté</v>
      </c>
      <c r="G2675">
        <f>VLOOKUP(H2675,estados!C:F,3,0)</f>
        <v>853</v>
      </c>
      <c r="H2675" t="str">
        <f>municipios[[#This Row],[UF]]</f>
        <v>MG</v>
      </c>
      <c r="I2675" t="str">
        <f t="shared" si="41"/>
        <v>311000</v>
      </c>
    </row>
    <row r="2676" spans="1:9" x14ac:dyDescent="0.25">
      <c r="A2676">
        <f>municipios[[#This Row],[CÓDIGO DO MUNICÍPIO - TOM]]</f>
        <v>4201</v>
      </c>
      <c r="B2676">
        <f>municipios[[#This Row],[CÓDIGO DO MUNICÍPIO - IBGE]]</f>
        <v>3110103</v>
      </c>
      <c r="C2676">
        <f>VLOOKUP(H2676,estados!C:G,5,0)</f>
        <v>31</v>
      </c>
      <c r="D2676" t="str">
        <f>VLOOKUP(H2676,estados!C:F,4,0)</f>
        <v>Minas Gerais</v>
      </c>
      <c r="E2676" t="str">
        <f>VLOOKUP(H2676,estados!C:F,2,0)</f>
        <v>Sudeste</v>
      </c>
      <c r="F2676" t="str">
        <f>municipios[[#This Row],[MUNICÍPIO - IBGE]]</f>
        <v>Caiana</v>
      </c>
      <c r="G2676">
        <f>VLOOKUP(H2676,estados!C:F,3,0)</f>
        <v>853</v>
      </c>
      <c r="H2676" t="str">
        <f>municipios[[#This Row],[UF]]</f>
        <v>MG</v>
      </c>
      <c r="I2676" t="str">
        <f t="shared" si="41"/>
        <v>311010</v>
      </c>
    </row>
    <row r="2677" spans="1:9" x14ac:dyDescent="0.25">
      <c r="A2677">
        <f>municipios[[#This Row],[CÓDIGO DO MUNICÍPIO - TOM]]</f>
        <v>4203</v>
      </c>
      <c r="B2677">
        <f>municipios[[#This Row],[CÓDIGO DO MUNICÍPIO - IBGE]]</f>
        <v>3110202</v>
      </c>
      <c r="C2677">
        <f>VLOOKUP(H2677,estados!C:G,5,0)</f>
        <v>31</v>
      </c>
      <c r="D2677" t="str">
        <f>VLOOKUP(H2677,estados!C:F,4,0)</f>
        <v>Minas Gerais</v>
      </c>
      <c r="E2677" t="str">
        <f>VLOOKUP(H2677,estados!C:F,2,0)</f>
        <v>Sudeste</v>
      </c>
      <c r="F2677" t="str">
        <f>municipios[[#This Row],[MUNICÍPIO - IBGE]]</f>
        <v>Cajuri</v>
      </c>
      <c r="G2677">
        <f>VLOOKUP(H2677,estados!C:F,3,0)</f>
        <v>853</v>
      </c>
      <c r="H2677" t="str">
        <f>municipios[[#This Row],[UF]]</f>
        <v>MG</v>
      </c>
      <c r="I2677" t="str">
        <f t="shared" si="41"/>
        <v>311020</v>
      </c>
    </row>
    <row r="2678" spans="1:9" x14ac:dyDescent="0.25">
      <c r="A2678">
        <f>municipios[[#This Row],[CÓDIGO DO MUNICÍPIO - TOM]]</f>
        <v>4205</v>
      </c>
      <c r="B2678">
        <f>municipios[[#This Row],[CÓDIGO DO MUNICÍPIO - IBGE]]</f>
        <v>3110301</v>
      </c>
      <c r="C2678">
        <f>VLOOKUP(H2678,estados!C:G,5,0)</f>
        <v>31</v>
      </c>
      <c r="D2678" t="str">
        <f>VLOOKUP(H2678,estados!C:F,4,0)</f>
        <v>Minas Gerais</v>
      </c>
      <c r="E2678" t="str">
        <f>VLOOKUP(H2678,estados!C:F,2,0)</f>
        <v>Sudeste</v>
      </c>
      <c r="F2678" t="str">
        <f>municipios[[#This Row],[MUNICÍPIO - IBGE]]</f>
        <v>Caldas</v>
      </c>
      <c r="G2678">
        <f>VLOOKUP(H2678,estados!C:F,3,0)</f>
        <v>853</v>
      </c>
      <c r="H2678" t="str">
        <f>municipios[[#This Row],[UF]]</f>
        <v>MG</v>
      </c>
      <c r="I2678" t="str">
        <f t="shared" si="41"/>
        <v>311030</v>
      </c>
    </row>
    <row r="2679" spans="1:9" x14ac:dyDescent="0.25">
      <c r="A2679">
        <f>municipios[[#This Row],[CÓDIGO DO MUNICÍPIO - TOM]]</f>
        <v>4207</v>
      </c>
      <c r="B2679">
        <f>municipios[[#This Row],[CÓDIGO DO MUNICÍPIO - IBGE]]</f>
        <v>3110400</v>
      </c>
      <c r="C2679">
        <f>VLOOKUP(H2679,estados!C:G,5,0)</f>
        <v>31</v>
      </c>
      <c r="D2679" t="str">
        <f>VLOOKUP(H2679,estados!C:F,4,0)</f>
        <v>Minas Gerais</v>
      </c>
      <c r="E2679" t="str">
        <f>VLOOKUP(H2679,estados!C:F,2,0)</f>
        <v>Sudeste</v>
      </c>
      <c r="F2679" t="str">
        <f>municipios[[#This Row],[MUNICÍPIO - IBGE]]</f>
        <v>Camacho</v>
      </c>
      <c r="G2679">
        <f>VLOOKUP(H2679,estados!C:F,3,0)</f>
        <v>853</v>
      </c>
      <c r="H2679" t="str">
        <f>municipios[[#This Row],[UF]]</f>
        <v>MG</v>
      </c>
      <c r="I2679" t="str">
        <f t="shared" si="41"/>
        <v>311040</v>
      </c>
    </row>
    <row r="2680" spans="1:9" x14ac:dyDescent="0.25">
      <c r="A2680">
        <f>municipios[[#This Row],[CÓDIGO DO MUNICÍPIO - TOM]]</f>
        <v>4209</v>
      </c>
      <c r="B2680">
        <f>municipios[[#This Row],[CÓDIGO DO MUNICÍPIO - IBGE]]</f>
        <v>3110509</v>
      </c>
      <c r="C2680">
        <f>VLOOKUP(H2680,estados!C:G,5,0)</f>
        <v>31</v>
      </c>
      <c r="D2680" t="str">
        <f>VLOOKUP(H2680,estados!C:F,4,0)</f>
        <v>Minas Gerais</v>
      </c>
      <c r="E2680" t="str">
        <f>VLOOKUP(H2680,estados!C:F,2,0)</f>
        <v>Sudeste</v>
      </c>
      <c r="F2680" t="str">
        <f>municipios[[#This Row],[MUNICÍPIO - IBGE]]</f>
        <v>Camanducaia</v>
      </c>
      <c r="G2680">
        <f>VLOOKUP(H2680,estados!C:F,3,0)</f>
        <v>853</v>
      </c>
      <c r="H2680" t="str">
        <f>municipios[[#This Row],[UF]]</f>
        <v>MG</v>
      </c>
      <c r="I2680" t="str">
        <f t="shared" si="41"/>
        <v>311050</v>
      </c>
    </row>
    <row r="2681" spans="1:9" x14ac:dyDescent="0.25">
      <c r="A2681">
        <f>municipios[[#This Row],[CÓDIGO DO MUNICÍPIO - TOM]]</f>
        <v>4211</v>
      </c>
      <c r="B2681">
        <f>municipios[[#This Row],[CÓDIGO DO MUNICÍPIO - IBGE]]</f>
        <v>3110608</v>
      </c>
      <c r="C2681">
        <f>VLOOKUP(H2681,estados!C:G,5,0)</f>
        <v>31</v>
      </c>
      <c r="D2681" t="str">
        <f>VLOOKUP(H2681,estados!C:F,4,0)</f>
        <v>Minas Gerais</v>
      </c>
      <c r="E2681" t="str">
        <f>VLOOKUP(H2681,estados!C:F,2,0)</f>
        <v>Sudeste</v>
      </c>
      <c r="F2681" t="str">
        <f>municipios[[#This Row],[MUNICÍPIO - IBGE]]</f>
        <v>Cambuí</v>
      </c>
      <c r="G2681">
        <f>VLOOKUP(H2681,estados!C:F,3,0)</f>
        <v>853</v>
      </c>
      <c r="H2681" t="str">
        <f>municipios[[#This Row],[UF]]</f>
        <v>MG</v>
      </c>
      <c r="I2681" t="str">
        <f t="shared" si="41"/>
        <v>311060</v>
      </c>
    </row>
    <row r="2682" spans="1:9" x14ac:dyDescent="0.25">
      <c r="A2682">
        <f>municipios[[#This Row],[CÓDIGO DO MUNICÍPIO - TOM]]</f>
        <v>4213</v>
      </c>
      <c r="B2682">
        <f>municipios[[#This Row],[CÓDIGO DO MUNICÍPIO - IBGE]]</f>
        <v>3110707</v>
      </c>
      <c r="C2682">
        <f>VLOOKUP(H2682,estados!C:G,5,0)</f>
        <v>31</v>
      </c>
      <c r="D2682" t="str">
        <f>VLOOKUP(H2682,estados!C:F,4,0)</f>
        <v>Minas Gerais</v>
      </c>
      <c r="E2682" t="str">
        <f>VLOOKUP(H2682,estados!C:F,2,0)</f>
        <v>Sudeste</v>
      </c>
      <c r="F2682" t="str">
        <f>municipios[[#This Row],[MUNICÍPIO - IBGE]]</f>
        <v>Cambuquira</v>
      </c>
      <c r="G2682">
        <f>VLOOKUP(H2682,estados!C:F,3,0)</f>
        <v>853</v>
      </c>
      <c r="H2682" t="str">
        <f>municipios[[#This Row],[UF]]</f>
        <v>MG</v>
      </c>
      <c r="I2682" t="str">
        <f t="shared" si="41"/>
        <v>311070</v>
      </c>
    </row>
    <row r="2683" spans="1:9" x14ac:dyDescent="0.25">
      <c r="A2683">
        <f>municipios[[#This Row],[CÓDIGO DO MUNICÍPIO - TOM]]</f>
        <v>4215</v>
      </c>
      <c r="B2683">
        <f>municipios[[#This Row],[CÓDIGO DO MUNICÍPIO - IBGE]]</f>
        <v>3110806</v>
      </c>
      <c r="C2683">
        <f>VLOOKUP(H2683,estados!C:G,5,0)</f>
        <v>31</v>
      </c>
      <c r="D2683" t="str">
        <f>VLOOKUP(H2683,estados!C:F,4,0)</f>
        <v>Minas Gerais</v>
      </c>
      <c r="E2683" t="str">
        <f>VLOOKUP(H2683,estados!C:F,2,0)</f>
        <v>Sudeste</v>
      </c>
      <c r="F2683" t="str">
        <f>municipios[[#This Row],[MUNICÍPIO - IBGE]]</f>
        <v>Campanário</v>
      </c>
      <c r="G2683">
        <f>VLOOKUP(H2683,estados!C:F,3,0)</f>
        <v>853</v>
      </c>
      <c r="H2683" t="str">
        <f>municipios[[#This Row],[UF]]</f>
        <v>MG</v>
      </c>
      <c r="I2683" t="str">
        <f t="shared" si="41"/>
        <v>311080</v>
      </c>
    </row>
    <row r="2684" spans="1:9" x14ac:dyDescent="0.25">
      <c r="A2684">
        <f>municipios[[#This Row],[CÓDIGO DO MUNICÍPIO - TOM]]</f>
        <v>4217</v>
      </c>
      <c r="B2684">
        <f>municipios[[#This Row],[CÓDIGO DO MUNICÍPIO - IBGE]]</f>
        <v>3110905</v>
      </c>
      <c r="C2684">
        <f>VLOOKUP(H2684,estados!C:G,5,0)</f>
        <v>31</v>
      </c>
      <c r="D2684" t="str">
        <f>VLOOKUP(H2684,estados!C:F,4,0)</f>
        <v>Minas Gerais</v>
      </c>
      <c r="E2684" t="str">
        <f>VLOOKUP(H2684,estados!C:F,2,0)</f>
        <v>Sudeste</v>
      </c>
      <c r="F2684" t="str">
        <f>municipios[[#This Row],[MUNICÍPIO - IBGE]]</f>
        <v>Campanha</v>
      </c>
      <c r="G2684">
        <f>VLOOKUP(H2684,estados!C:F,3,0)</f>
        <v>853</v>
      </c>
      <c r="H2684" t="str">
        <f>municipios[[#This Row],[UF]]</f>
        <v>MG</v>
      </c>
      <c r="I2684" t="str">
        <f t="shared" si="41"/>
        <v>311090</v>
      </c>
    </row>
    <row r="2685" spans="1:9" x14ac:dyDescent="0.25">
      <c r="A2685">
        <f>municipios[[#This Row],[CÓDIGO DO MUNICÍPIO - TOM]]</f>
        <v>4219</v>
      </c>
      <c r="B2685">
        <f>municipios[[#This Row],[CÓDIGO DO MUNICÍPIO - IBGE]]</f>
        <v>3111002</v>
      </c>
      <c r="C2685">
        <f>VLOOKUP(H2685,estados!C:G,5,0)</f>
        <v>31</v>
      </c>
      <c r="D2685" t="str">
        <f>VLOOKUP(H2685,estados!C:F,4,0)</f>
        <v>Minas Gerais</v>
      </c>
      <c r="E2685" t="str">
        <f>VLOOKUP(H2685,estados!C:F,2,0)</f>
        <v>Sudeste</v>
      </c>
      <c r="F2685" t="str">
        <f>municipios[[#This Row],[MUNICÍPIO - IBGE]]</f>
        <v>Campestre</v>
      </c>
      <c r="G2685">
        <f>VLOOKUP(H2685,estados!C:F,3,0)</f>
        <v>853</v>
      </c>
      <c r="H2685" t="str">
        <f>municipios[[#This Row],[UF]]</f>
        <v>MG</v>
      </c>
      <c r="I2685" t="str">
        <f t="shared" si="41"/>
        <v>311100</v>
      </c>
    </row>
    <row r="2686" spans="1:9" x14ac:dyDescent="0.25">
      <c r="A2686">
        <f>municipios[[#This Row],[CÓDIGO DO MUNICÍPIO - TOM]]</f>
        <v>4221</v>
      </c>
      <c r="B2686">
        <f>municipios[[#This Row],[CÓDIGO DO MUNICÍPIO - IBGE]]</f>
        <v>3111101</v>
      </c>
      <c r="C2686">
        <f>VLOOKUP(H2686,estados!C:G,5,0)</f>
        <v>31</v>
      </c>
      <c r="D2686" t="str">
        <f>VLOOKUP(H2686,estados!C:F,4,0)</f>
        <v>Minas Gerais</v>
      </c>
      <c r="E2686" t="str">
        <f>VLOOKUP(H2686,estados!C:F,2,0)</f>
        <v>Sudeste</v>
      </c>
      <c r="F2686" t="str">
        <f>municipios[[#This Row],[MUNICÍPIO - IBGE]]</f>
        <v>Campina Verde</v>
      </c>
      <c r="G2686">
        <f>VLOOKUP(H2686,estados!C:F,3,0)</f>
        <v>853</v>
      </c>
      <c r="H2686" t="str">
        <f>municipios[[#This Row],[UF]]</f>
        <v>MG</v>
      </c>
      <c r="I2686" t="str">
        <f t="shared" si="41"/>
        <v>311110</v>
      </c>
    </row>
    <row r="2687" spans="1:9" x14ac:dyDescent="0.25">
      <c r="A2687">
        <f>municipios[[#This Row],[CÓDIGO DO MUNICÍPIO - TOM]]</f>
        <v>4223</v>
      </c>
      <c r="B2687">
        <f>municipios[[#This Row],[CÓDIGO DO MUNICÍPIO - IBGE]]</f>
        <v>3111200</v>
      </c>
      <c r="C2687">
        <f>VLOOKUP(H2687,estados!C:G,5,0)</f>
        <v>31</v>
      </c>
      <c r="D2687" t="str">
        <f>VLOOKUP(H2687,estados!C:F,4,0)</f>
        <v>Minas Gerais</v>
      </c>
      <c r="E2687" t="str">
        <f>VLOOKUP(H2687,estados!C:F,2,0)</f>
        <v>Sudeste</v>
      </c>
      <c r="F2687" t="str">
        <f>municipios[[#This Row],[MUNICÍPIO - IBGE]]</f>
        <v>Campo Belo</v>
      </c>
      <c r="G2687">
        <f>VLOOKUP(H2687,estados!C:F,3,0)</f>
        <v>853</v>
      </c>
      <c r="H2687" t="str">
        <f>municipios[[#This Row],[UF]]</f>
        <v>MG</v>
      </c>
      <c r="I2687" t="str">
        <f t="shared" si="41"/>
        <v>311120</v>
      </c>
    </row>
    <row r="2688" spans="1:9" x14ac:dyDescent="0.25">
      <c r="A2688">
        <f>municipios[[#This Row],[CÓDIGO DO MUNICÍPIO - TOM]]</f>
        <v>4225</v>
      </c>
      <c r="B2688">
        <f>municipios[[#This Row],[CÓDIGO DO MUNICÍPIO - IBGE]]</f>
        <v>3111309</v>
      </c>
      <c r="C2688">
        <f>VLOOKUP(H2688,estados!C:G,5,0)</f>
        <v>31</v>
      </c>
      <c r="D2688" t="str">
        <f>VLOOKUP(H2688,estados!C:F,4,0)</f>
        <v>Minas Gerais</v>
      </c>
      <c r="E2688" t="str">
        <f>VLOOKUP(H2688,estados!C:F,2,0)</f>
        <v>Sudeste</v>
      </c>
      <c r="F2688" t="str">
        <f>municipios[[#This Row],[MUNICÍPIO - IBGE]]</f>
        <v>Campo do Meio</v>
      </c>
      <c r="G2688">
        <f>VLOOKUP(H2688,estados!C:F,3,0)</f>
        <v>853</v>
      </c>
      <c r="H2688" t="str">
        <f>municipios[[#This Row],[UF]]</f>
        <v>MG</v>
      </c>
      <c r="I2688" t="str">
        <f t="shared" si="41"/>
        <v>311130</v>
      </c>
    </row>
    <row r="2689" spans="1:9" x14ac:dyDescent="0.25">
      <c r="A2689">
        <f>municipios[[#This Row],[CÓDIGO DO MUNICÍPIO - TOM]]</f>
        <v>4227</v>
      </c>
      <c r="B2689">
        <f>municipios[[#This Row],[CÓDIGO DO MUNICÍPIO - IBGE]]</f>
        <v>3111408</v>
      </c>
      <c r="C2689">
        <f>VLOOKUP(H2689,estados!C:G,5,0)</f>
        <v>31</v>
      </c>
      <c r="D2689" t="str">
        <f>VLOOKUP(H2689,estados!C:F,4,0)</f>
        <v>Minas Gerais</v>
      </c>
      <c r="E2689" t="str">
        <f>VLOOKUP(H2689,estados!C:F,2,0)</f>
        <v>Sudeste</v>
      </c>
      <c r="F2689" t="str">
        <f>municipios[[#This Row],[MUNICÍPIO - IBGE]]</f>
        <v>Campo Florido</v>
      </c>
      <c r="G2689">
        <f>VLOOKUP(H2689,estados!C:F,3,0)</f>
        <v>853</v>
      </c>
      <c r="H2689" t="str">
        <f>municipios[[#This Row],[UF]]</f>
        <v>MG</v>
      </c>
      <c r="I2689" t="str">
        <f t="shared" si="41"/>
        <v>311140</v>
      </c>
    </row>
    <row r="2690" spans="1:9" x14ac:dyDescent="0.25">
      <c r="A2690">
        <f>municipios[[#This Row],[CÓDIGO DO MUNICÍPIO - TOM]]</f>
        <v>4229</v>
      </c>
      <c r="B2690">
        <f>municipios[[#This Row],[CÓDIGO DO MUNICÍPIO - IBGE]]</f>
        <v>3111507</v>
      </c>
      <c r="C2690">
        <f>VLOOKUP(H2690,estados!C:G,5,0)</f>
        <v>31</v>
      </c>
      <c r="D2690" t="str">
        <f>VLOOKUP(H2690,estados!C:F,4,0)</f>
        <v>Minas Gerais</v>
      </c>
      <c r="E2690" t="str">
        <f>VLOOKUP(H2690,estados!C:F,2,0)</f>
        <v>Sudeste</v>
      </c>
      <c r="F2690" t="str">
        <f>municipios[[#This Row],[MUNICÍPIO - IBGE]]</f>
        <v>Campos Altos</v>
      </c>
      <c r="G2690">
        <f>VLOOKUP(H2690,estados!C:F,3,0)</f>
        <v>853</v>
      </c>
      <c r="H2690" t="str">
        <f>municipios[[#This Row],[UF]]</f>
        <v>MG</v>
      </c>
      <c r="I2690" t="str">
        <f t="shared" si="41"/>
        <v>311150</v>
      </c>
    </row>
    <row r="2691" spans="1:9" x14ac:dyDescent="0.25">
      <c r="A2691">
        <f>municipios[[#This Row],[CÓDIGO DO MUNICÍPIO - TOM]]</f>
        <v>4231</v>
      </c>
      <c r="B2691">
        <f>municipios[[#This Row],[CÓDIGO DO MUNICÍPIO - IBGE]]</f>
        <v>3111606</v>
      </c>
      <c r="C2691">
        <f>VLOOKUP(H2691,estados!C:G,5,0)</f>
        <v>31</v>
      </c>
      <c r="D2691" t="str">
        <f>VLOOKUP(H2691,estados!C:F,4,0)</f>
        <v>Minas Gerais</v>
      </c>
      <c r="E2691" t="str">
        <f>VLOOKUP(H2691,estados!C:F,2,0)</f>
        <v>Sudeste</v>
      </c>
      <c r="F2691" t="str">
        <f>municipios[[#This Row],[MUNICÍPIO - IBGE]]</f>
        <v>Campos Gerais</v>
      </c>
      <c r="G2691">
        <f>VLOOKUP(H2691,estados!C:F,3,0)</f>
        <v>853</v>
      </c>
      <c r="H2691" t="str">
        <f>municipios[[#This Row],[UF]]</f>
        <v>MG</v>
      </c>
      <c r="I2691" t="str">
        <f t="shared" ref="I2691:I2754" si="42">LEFT(B2691,LEN(B2691)-1)</f>
        <v>311160</v>
      </c>
    </row>
    <row r="2692" spans="1:9" x14ac:dyDescent="0.25">
      <c r="A2692">
        <f>municipios[[#This Row],[CÓDIGO DO MUNICÍPIO - TOM]]</f>
        <v>4233</v>
      </c>
      <c r="B2692">
        <f>municipios[[#This Row],[CÓDIGO DO MUNICÍPIO - IBGE]]</f>
        <v>3111705</v>
      </c>
      <c r="C2692">
        <f>VLOOKUP(H2692,estados!C:G,5,0)</f>
        <v>31</v>
      </c>
      <c r="D2692" t="str">
        <f>VLOOKUP(H2692,estados!C:F,4,0)</f>
        <v>Minas Gerais</v>
      </c>
      <c r="E2692" t="str">
        <f>VLOOKUP(H2692,estados!C:F,2,0)</f>
        <v>Sudeste</v>
      </c>
      <c r="F2692" t="str">
        <f>municipios[[#This Row],[MUNICÍPIO - IBGE]]</f>
        <v>Canaã</v>
      </c>
      <c r="G2692">
        <f>VLOOKUP(H2692,estados!C:F,3,0)</f>
        <v>853</v>
      </c>
      <c r="H2692" t="str">
        <f>municipios[[#This Row],[UF]]</f>
        <v>MG</v>
      </c>
      <c r="I2692" t="str">
        <f t="shared" si="42"/>
        <v>311170</v>
      </c>
    </row>
    <row r="2693" spans="1:9" x14ac:dyDescent="0.25">
      <c r="A2693">
        <f>municipios[[#This Row],[CÓDIGO DO MUNICÍPIO - TOM]]</f>
        <v>4235</v>
      </c>
      <c r="B2693">
        <f>municipios[[#This Row],[CÓDIGO DO MUNICÍPIO - IBGE]]</f>
        <v>3111804</v>
      </c>
      <c r="C2693">
        <f>VLOOKUP(H2693,estados!C:G,5,0)</f>
        <v>31</v>
      </c>
      <c r="D2693" t="str">
        <f>VLOOKUP(H2693,estados!C:F,4,0)</f>
        <v>Minas Gerais</v>
      </c>
      <c r="E2693" t="str">
        <f>VLOOKUP(H2693,estados!C:F,2,0)</f>
        <v>Sudeste</v>
      </c>
      <c r="F2693" t="str">
        <f>municipios[[#This Row],[MUNICÍPIO - IBGE]]</f>
        <v>Canápolis</v>
      </c>
      <c r="G2693">
        <f>VLOOKUP(H2693,estados!C:F,3,0)</f>
        <v>853</v>
      </c>
      <c r="H2693" t="str">
        <f>municipios[[#This Row],[UF]]</f>
        <v>MG</v>
      </c>
      <c r="I2693" t="str">
        <f t="shared" si="42"/>
        <v>311180</v>
      </c>
    </row>
    <row r="2694" spans="1:9" x14ac:dyDescent="0.25">
      <c r="A2694">
        <f>municipios[[#This Row],[CÓDIGO DO MUNICÍPIO - TOM]]</f>
        <v>4237</v>
      </c>
      <c r="B2694">
        <f>municipios[[#This Row],[CÓDIGO DO MUNICÍPIO - IBGE]]</f>
        <v>3111903</v>
      </c>
      <c r="C2694">
        <f>VLOOKUP(H2694,estados!C:G,5,0)</f>
        <v>31</v>
      </c>
      <c r="D2694" t="str">
        <f>VLOOKUP(H2694,estados!C:F,4,0)</f>
        <v>Minas Gerais</v>
      </c>
      <c r="E2694" t="str">
        <f>VLOOKUP(H2694,estados!C:F,2,0)</f>
        <v>Sudeste</v>
      </c>
      <c r="F2694" t="str">
        <f>municipios[[#This Row],[MUNICÍPIO - IBGE]]</f>
        <v>Cana Verde</v>
      </c>
      <c r="G2694">
        <f>VLOOKUP(H2694,estados!C:F,3,0)</f>
        <v>853</v>
      </c>
      <c r="H2694" t="str">
        <f>municipios[[#This Row],[UF]]</f>
        <v>MG</v>
      </c>
      <c r="I2694" t="str">
        <f t="shared" si="42"/>
        <v>311190</v>
      </c>
    </row>
    <row r="2695" spans="1:9" x14ac:dyDescent="0.25">
      <c r="A2695">
        <f>municipios[[#This Row],[CÓDIGO DO MUNICÍPIO - TOM]]</f>
        <v>4239</v>
      </c>
      <c r="B2695">
        <f>municipios[[#This Row],[CÓDIGO DO MUNICÍPIO - IBGE]]</f>
        <v>3112000</v>
      </c>
      <c r="C2695">
        <f>VLOOKUP(H2695,estados!C:G,5,0)</f>
        <v>31</v>
      </c>
      <c r="D2695" t="str">
        <f>VLOOKUP(H2695,estados!C:F,4,0)</f>
        <v>Minas Gerais</v>
      </c>
      <c r="E2695" t="str">
        <f>VLOOKUP(H2695,estados!C:F,2,0)</f>
        <v>Sudeste</v>
      </c>
      <c r="F2695" t="str">
        <f>municipios[[#This Row],[MUNICÍPIO - IBGE]]</f>
        <v>Candeias</v>
      </c>
      <c r="G2695">
        <f>VLOOKUP(H2695,estados!C:F,3,0)</f>
        <v>853</v>
      </c>
      <c r="H2695" t="str">
        <f>municipios[[#This Row],[UF]]</f>
        <v>MG</v>
      </c>
      <c r="I2695" t="str">
        <f t="shared" si="42"/>
        <v>311200</v>
      </c>
    </row>
    <row r="2696" spans="1:9" x14ac:dyDescent="0.25">
      <c r="A2696">
        <f>municipios[[#This Row],[CÓDIGO DO MUNICÍPIO - TOM]]</f>
        <v>4241</v>
      </c>
      <c r="B2696">
        <f>municipios[[#This Row],[CÓDIGO DO MUNICÍPIO - IBGE]]</f>
        <v>3112109</v>
      </c>
      <c r="C2696">
        <f>VLOOKUP(H2696,estados!C:G,5,0)</f>
        <v>31</v>
      </c>
      <c r="D2696" t="str">
        <f>VLOOKUP(H2696,estados!C:F,4,0)</f>
        <v>Minas Gerais</v>
      </c>
      <c r="E2696" t="str">
        <f>VLOOKUP(H2696,estados!C:F,2,0)</f>
        <v>Sudeste</v>
      </c>
      <c r="F2696" t="str">
        <f>municipios[[#This Row],[MUNICÍPIO - IBGE]]</f>
        <v>Caparaó</v>
      </c>
      <c r="G2696">
        <f>VLOOKUP(H2696,estados!C:F,3,0)</f>
        <v>853</v>
      </c>
      <c r="H2696" t="str">
        <f>municipios[[#This Row],[UF]]</f>
        <v>MG</v>
      </c>
      <c r="I2696" t="str">
        <f t="shared" si="42"/>
        <v>311210</v>
      </c>
    </row>
    <row r="2697" spans="1:9" x14ac:dyDescent="0.25">
      <c r="A2697">
        <f>municipios[[#This Row],[CÓDIGO DO MUNICÍPIO - TOM]]</f>
        <v>4243</v>
      </c>
      <c r="B2697">
        <f>municipios[[#This Row],[CÓDIGO DO MUNICÍPIO - IBGE]]</f>
        <v>3112208</v>
      </c>
      <c r="C2697">
        <f>VLOOKUP(H2697,estados!C:G,5,0)</f>
        <v>31</v>
      </c>
      <c r="D2697" t="str">
        <f>VLOOKUP(H2697,estados!C:F,4,0)</f>
        <v>Minas Gerais</v>
      </c>
      <c r="E2697" t="str">
        <f>VLOOKUP(H2697,estados!C:F,2,0)</f>
        <v>Sudeste</v>
      </c>
      <c r="F2697" t="str">
        <f>municipios[[#This Row],[MUNICÍPIO - IBGE]]</f>
        <v>Capela Nova</v>
      </c>
      <c r="G2697">
        <f>VLOOKUP(H2697,estados!C:F,3,0)</f>
        <v>853</v>
      </c>
      <c r="H2697" t="str">
        <f>municipios[[#This Row],[UF]]</f>
        <v>MG</v>
      </c>
      <c r="I2697" t="str">
        <f t="shared" si="42"/>
        <v>311220</v>
      </c>
    </row>
    <row r="2698" spans="1:9" x14ac:dyDescent="0.25">
      <c r="A2698">
        <f>municipios[[#This Row],[CÓDIGO DO MUNICÍPIO - TOM]]</f>
        <v>4245</v>
      </c>
      <c r="B2698">
        <f>municipios[[#This Row],[CÓDIGO DO MUNICÍPIO - IBGE]]</f>
        <v>3112307</v>
      </c>
      <c r="C2698">
        <f>VLOOKUP(H2698,estados!C:G,5,0)</f>
        <v>31</v>
      </c>
      <c r="D2698" t="str">
        <f>VLOOKUP(H2698,estados!C:F,4,0)</f>
        <v>Minas Gerais</v>
      </c>
      <c r="E2698" t="str">
        <f>VLOOKUP(H2698,estados!C:F,2,0)</f>
        <v>Sudeste</v>
      </c>
      <c r="F2698" t="str">
        <f>municipios[[#This Row],[MUNICÍPIO - IBGE]]</f>
        <v>Capelinha</v>
      </c>
      <c r="G2698">
        <f>VLOOKUP(H2698,estados!C:F,3,0)</f>
        <v>853</v>
      </c>
      <c r="H2698" t="str">
        <f>municipios[[#This Row],[UF]]</f>
        <v>MG</v>
      </c>
      <c r="I2698" t="str">
        <f t="shared" si="42"/>
        <v>311230</v>
      </c>
    </row>
    <row r="2699" spans="1:9" x14ac:dyDescent="0.25">
      <c r="A2699">
        <f>municipios[[#This Row],[CÓDIGO DO MUNICÍPIO - TOM]]</f>
        <v>4247</v>
      </c>
      <c r="B2699">
        <f>municipios[[#This Row],[CÓDIGO DO MUNICÍPIO - IBGE]]</f>
        <v>3112406</v>
      </c>
      <c r="C2699">
        <f>VLOOKUP(H2699,estados!C:G,5,0)</f>
        <v>31</v>
      </c>
      <c r="D2699" t="str">
        <f>VLOOKUP(H2699,estados!C:F,4,0)</f>
        <v>Minas Gerais</v>
      </c>
      <c r="E2699" t="str">
        <f>VLOOKUP(H2699,estados!C:F,2,0)</f>
        <v>Sudeste</v>
      </c>
      <c r="F2699" t="str">
        <f>municipios[[#This Row],[MUNICÍPIO - IBGE]]</f>
        <v>Capetinga</v>
      </c>
      <c r="G2699">
        <f>VLOOKUP(H2699,estados!C:F,3,0)</f>
        <v>853</v>
      </c>
      <c r="H2699" t="str">
        <f>municipios[[#This Row],[UF]]</f>
        <v>MG</v>
      </c>
      <c r="I2699" t="str">
        <f t="shared" si="42"/>
        <v>311240</v>
      </c>
    </row>
    <row r="2700" spans="1:9" x14ac:dyDescent="0.25">
      <c r="A2700">
        <f>municipios[[#This Row],[CÓDIGO DO MUNICÍPIO - TOM]]</f>
        <v>4249</v>
      </c>
      <c r="B2700">
        <f>municipios[[#This Row],[CÓDIGO DO MUNICÍPIO - IBGE]]</f>
        <v>3112505</v>
      </c>
      <c r="C2700">
        <f>VLOOKUP(H2700,estados!C:G,5,0)</f>
        <v>31</v>
      </c>
      <c r="D2700" t="str">
        <f>VLOOKUP(H2700,estados!C:F,4,0)</f>
        <v>Minas Gerais</v>
      </c>
      <c r="E2700" t="str">
        <f>VLOOKUP(H2700,estados!C:F,2,0)</f>
        <v>Sudeste</v>
      </c>
      <c r="F2700" t="str">
        <f>municipios[[#This Row],[MUNICÍPIO - IBGE]]</f>
        <v>Capim Branco</v>
      </c>
      <c r="G2700">
        <f>VLOOKUP(H2700,estados!C:F,3,0)</f>
        <v>853</v>
      </c>
      <c r="H2700" t="str">
        <f>municipios[[#This Row],[UF]]</f>
        <v>MG</v>
      </c>
      <c r="I2700" t="str">
        <f t="shared" si="42"/>
        <v>311250</v>
      </c>
    </row>
    <row r="2701" spans="1:9" x14ac:dyDescent="0.25">
      <c r="A2701">
        <f>municipios[[#This Row],[CÓDIGO DO MUNICÍPIO - TOM]]</f>
        <v>4251</v>
      </c>
      <c r="B2701">
        <f>municipios[[#This Row],[CÓDIGO DO MUNICÍPIO - IBGE]]</f>
        <v>3112604</v>
      </c>
      <c r="C2701">
        <f>VLOOKUP(H2701,estados!C:G,5,0)</f>
        <v>31</v>
      </c>
      <c r="D2701" t="str">
        <f>VLOOKUP(H2701,estados!C:F,4,0)</f>
        <v>Minas Gerais</v>
      </c>
      <c r="E2701" t="str">
        <f>VLOOKUP(H2701,estados!C:F,2,0)</f>
        <v>Sudeste</v>
      </c>
      <c r="F2701" t="str">
        <f>municipios[[#This Row],[MUNICÍPIO - IBGE]]</f>
        <v>Capinópolis</v>
      </c>
      <c r="G2701">
        <f>VLOOKUP(H2701,estados!C:F,3,0)</f>
        <v>853</v>
      </c>
      <c r="H2701" t="str">
        <f>municipios[[#This Row],[UF]]</f>
        <v>MG</v>
      </c>
      <c r="I2701" t="str">
        <f t="shared" si="42"/>
        <v>311260</v>
      </c>
    </row>
    <row r="2702" spans="1:9" x14ac:dyDescent="0.25">
      <c r="A2702">
        <f>municipios[[#This Row],[CÓDIGO DO MUNICÍPIO - TOM]]</f>
        <v>4253</v>
      </c>
      <c r="B2702">
        <f>municipios[[#This Row],[CÓDIGO DO MUNICÍPIO - IBGE]]</f>
        <v>3112703</v>
      </c>
      <c r="C2702">
        <f>VLOOKUP(H2702,estados!C:G,5,0)</f>
        <v>31</v>
      </c>
      <c r="D2702" t="str">
        <f>VLOOKUP(H2702,estados!C:F,4,0)</f>
        <v>Minas Gerais</v>
      </c>
      <c r="E2702" t="str">
        <f>VLOOKUP(H2702,estados!C:F,2,0)</f>
        <v>Sudeste</v>
      </c>
      <c r="F2702" t="str">
        <f>municipios[[#This Row],[MUNICÍPIO - IBGE]]</f>
        <v>Capitão Enéas</v>
      </c>
      <c r="G2702">
        <f>VLOOKUP(H2702,estados!C:F,3,0)</f>
        <v>853</v>
      </c>
      <c r="H2702" t="str">
        <f>municipios[[#This Row],[UF]]</f>
        <v>MG</v>
      </c>
      <c r="I2702" t="str">
        <f t="shared" si="42"/>
        <v>311270</v>
      </c>
    </row>
    <row r="2703" spans="1:9" x14ac:dyDescent="0.25">
      <c r="A2703">
        <f>municipios[[#This Row],[CÓDIGO DO MUNICÍPIO - TOM]]</f>
        <v>4255</v>
      </c>
      <c r="B2703">
        <f>municipios[[#This Row],[CÓDIGO DO MUNICÍPIO - IBGE]]</f>
        <v>3112802</v>
      </c>
      <c r="C2703">
        <f>VLOOKUP(H2703,estados!C:G,5,0)</f>
        <v>31</v>
      </c>
      <c r="D2703" t="str">
        <f>VLOOKUP(H2703,estados!C:F,4,0)</f>
        <v>Minas Gerais</v>
      </c>
      <c r="E2703" t="str">
        <f>VLOOKUP(H2703,estados!C:F,2,0)</f>
        <v>Sudeste</v>
      </c>
      <c r="F2703" t="str">
        <f>municipios[[#This Row],[MUNICÍPIO - IBGE]]</f>
        <v>Capitólio</v>
      </c>
      <c r="G2703">
        <f>VLOOKUP(H2703,estados!C:F,3,0)</f>
        <v>853</v>
      </c>
      <c r="H2703" t="str">
        <f>municipios[[#This Row],[UF]]</f>
        <v>MG</v>
      </c>
      <c r="I2703" t="str">
        <f t="shared" si="42"/>
        <v>311280</v>
      </c>
    </row>
    <row r="2704" spans="1:9" x14ac:dyDescent="0.25">
      <c r="A2704">
        <f>municipios[[#This Row],[CÓDIGO DO MUNICÍPIO - TOM]]</f>
        <v>4257</v>
      </c>
      <c r="B2704">
        <f>municipios[[#This Row],[CÓDIGO DO MUNICÍPIO - IBGE]]</f>
        <v>3112901</v>
      </c>
      <c r="C2704">
        <f>VLOOKUP(H2704,estados!C:G,5,0)</f>
        <v>31</v>
      </c>
      <c r="D2704" t="str">
        <f>VLOOKUP(H2704,estados!C:F,4,0)</f>
        <v>Minas Gerais</v>
      </c>
      <c r="E2704" t="str">
        <f>VLOOKUP(H2704,estados!C:F,2,0)</f>
        <v>Sudeste</v>
      </c>
      <c r="F2704" t="str">
        <f>municipios[[#This Row],[MUNICÍPIO - IBGE]]</f>
        <v>Caputira</v>
      </c>
      <c r="G2704">
        <f>VLOOKUP(H2704,estados!C:F,3,0)</f>
        <v>853</v>
      </c>
      <c r="H2704" t="str">
        <f>municipios[[#This Row],[UF]]</f>
        <v>MG</v>
      </c>
      <c r="I2704" t="str">
        <f t="shared" si="42"/>
        <v>311290</v>
      </c>
    </row>
    <row r="2705" spans="1:9" x14ac:dyDescent="0.25">
      <c r="A2705">
        <f>municipios[[#This Row],[CÓDIGO DO MUNICÍPIO - TOM]]</f>
        <v>4259</v>
      </c>
      <c r="B2705">
        <f>municipios[[#This Row],[CÓDIGO DO MUNICÍPIO - IBGE]]</f>
        <v>3113008</v>
      </c>
      <c r="C2705">
        <f>VLOOKUP(H2705,estados!C:G,5,0)</f>
        <v>31</v>
      </c>
      <c r="D2705" t="str">
        <f>VLOOKUP(H2705,estados!C:F,4,0)</f>
        <v>Minas Gerais</v>
      </c>
      <c r="E2705" t="str">
        <f>VLOOKUP(H2705,estados!C:F,2,0)</f>
        <v>Sudeste</v>
      </c>
      <c r="F2705" t="str">
        <f>municipios[[#This Row],[MUNICÍPIO - IBGE]]</f>
        <v>Caraí</v>
      </c>
      <c r="G2705">
        <f>VLOOKUP(H2705,estados!C:F,3,0)</f>
        <v>853</v>
      </c>
      <c r="H2705" t="str">
        <f>municipios[[#This Row],[UF]]</f>
        <v>MG</v>
      </c>
      <c r="I2705" t="str">
        <f t="shared" si="42"/>
        <v>311300</v>
      </c>
    </row>
    <row r="2706" spans="1:9" x14ac:dyDescent="0.25">
      <c r="A2706">
        <f>municipios[[#This Row],[CÓDIGO DO MUNICÍPIO - TOM]]</f>
        <v>4261</v>
      </c>
      <c r="B2706">
        <f>municipios[[#This Row],[CÓDIGO DO MUNICÍPIO - IBGE]]</f>
        <v>3113107</v>
      </c>
      <c r="C2706">
        <f>VLOOKUP(H2706,estados!C:G,5,0)</f>
        <v>31</v>
      </c>
      <c r="D2706" t="str">
        <f>VLOOKUP(H2706,estados!C:F,4,0)</f>
        <v>Minas Gerais</v>
      </c>
      <c r="E2706" t="str">
        <f>VLOOKUP(H2706,estados!C:F,2,0)</f>
        <v>Sudeste</v>
      </c>
      <c r="F2706" t="str">
        <f>municipios[[#This Row],[MUNICÍPIO - IBGE]]</f>
        <v>Caranaíba</v>
      </c>
      <c r="G2706">
        <f>VLOOKUP(H2706,estados!C:F,3,0)</f>
        <v>853</v>
      </c>
      <c r="H2706" t="str">
        <f>municipios[[#This Row],[UF]]</f>
        <v>MG</v>
      </c>
      <c r="I2706" t="str">
        <f t="shared" si="42"/>
        <v>311310</v>
      </c>
    </row>
    <row r="2707" spans="1:9" x14ac:dyDescent="0.25">
      <c r="A2707">
        <f>municipios[[#This Row],[CÓDIGO DO MUNICÍPIO - TOM]]</f>
        <v>4263</v>
      </c>
      <c r="B2707">
        <f>municipios[[#This Row],[CÓDIGO DO MUNICÍPIO - IBGE]]</f>
        <v>3113206</v>
      </c>
      <c r="C2707">
        <f>VLOOKUP(H2707,estados!C:G,5,0)</f>
        <v>31</v>
      </c>
      <c r="D2707" t="str">
        <f>VLOOKUP(H2707,estados!C:F,4,0)</f>
        <v>Minas Gerais</v>
      </c>
      <c r="E2707" t="str">
        <f>VLOOKUP(H2707,estados!C:F,2,0)</f>
        <v>Sudeste</v>
      </c>
      <c r="F2707" t="str">
        <f>municipios[[#This Row],[MUNICÍPIO - IBGE]]</f>
        <v>Carandaí</v>
      </c>
      <c r="G2707">
        <f>VLOOKUP(H2707,estados!C:F,3,0)</f>
        <v>853</v>
      </c>
      <c r="H2707" t="str">
        <f>municipios[[#This Row],[UF]]</f>
        <v>MG</v>
      </c>
      <c r="I2707" t="str">
        <f t="shared" si="42"/>
        <v>311320</v>
      </c>
    </row>
    <row r="2708" spans="1:9" x14ac:dyDescent="0.25">
      <c r="A2708">
        <f>municipios[[#This Row],[CÓDIGO DO MUNICÍPIO - TOM]]</f>
        <v>4265</v>
      </c>
      <c r="B2708">
        <f>municipios[[#This Row],[CÓDIGO DO MUNICÍPIO - IBGE]]</f>
        <v>3113305</v>
      </c>
      <c r="C2708">
        <f>VLOOKUP(H2708,estados!C:G,5,0)</f>
        <v>31</v>
      </c>
      <c r="D2708" t="str">
        <f>VLOOKUP(H2708,estados!C:F,4,0)</f>
        <v>Minas Gerais</v>
      </c>
      <c r="E2708" t="str">
        <f>VLOOKUP(H2708,estados!C:F,2,0)</f>
        <v>Sudeste</v>
      </c>
      <c r="F2708" t="str">
        <f>municipios[[#This Row],[MUNICÍPIO - IBGE]]</f>
        <v>Carangola</v>
      </c>
      <c r="G2708">
        <f>VLOOKUP(H2708,estados!C:F,3,0)</f>
        <v>853</v>
      </c>
      <c r="H2708" t="str">
        <f>municipios[[#This Row],[UF]]</f>
        <v>MG</v>
      </c>
      <c r="I2708" t="str">
        <f t="shared" si="42"/>
        <v>311330</v>
      </c>
    </row>
    <row r="2709" spans="1:9" x14ac:dyDescent="0.25">
      <c r="A2709">
        <f>municipios[[#This Row],[CÓDIGO DO MUNICÍPIO - TOM]]</f>
        <v>4267</v>
      </c>
      <c r="B2709">
        <f>municipios[[#This Row],[CÓDIGO DO MUNICÍPIO - IBGE]]</f>
        <v>3113404</v>
      </c>
      <c r="C2709">
        <f>VLOOKUP(H2709,estados!C:G,5,0)</f>
        <v>31</v>
      </c>
      <c r="D2709" t="str">
        <f>VLOOKUP(H2709,estados!C:F,4,0)</f>
        <v>Minas Gerais</v>
      </c>
      <c r="E2709" t="str">
        <f>VLOOKUP(H2709,estados!C:F,2,0)</f>
        <v>Sudeste</v>
      </c>
      <c r="F2709" t="str">
        <f>municipios[[#This Row],[MUNICÍPIO - IBGE]]</f>
        <v>Caratinga</v>
      </c>
      <c r="G2709">
        <f>VLOOKUP(H2709,estados!C:F,3,0)</f>
        <v>853</v>
      </c>
      <c r="H2709" t="str">
        <f>municipios[[#This Row],[UF]]</f>
        <v>MG</v>
      </c>
      <c r="I2709" t="str">
        <f t="shared" si="42"/>
        <v>311340</v>
      </c>
    </row>
    <row r="2710" spans="1:9" x14ac:dyDescent="0.25">
      <c r="A2710">
        <f>municipios[[#This Row],[CÓDIGO DO MUNICÍPIO - TOM]]</f>
        <v>4269</v>
      </c>
      <c r="B2710">
        <f>municipios[[#This Row],[CÓDIGO DO MUNICÍPIO - IBGE]]</f>
        <v>3113503</v>
      </c>
      <c r="C2710">
        <f>VLOOKUP(H2710,estados!C:G,5,0)</f>
        <v>31</v>
      </c>
      <c r="D2710" t="str">
        <f>VLOOKUP(H2710,estados!C:F,4,0)</f>
        <v>Minas Gerais</v>
      </c>
      <c r="E2710" t="str">
        <f>VLOOKUP(H2710,estados!C:F,2,0)</f>
        <v>Sudeste</v>
      </c>
      <c r="F2710" t="str">
        <f>municipios[[#This Row],[MUNICÍPIO - IBGE]]</f>
        <v>Carbonita</v>
      </c>
      <c r="G2710">
        <f>VLOOKUP(H2710,estados!C:F,3,0)</f>
        <v>853</v>
      </c>
      <c r="H2710" t="str">
        <f>municipios[[#This Row],[UF]]</f>
        <v>MG</v>
      </c>
      <c r="I2710" t="str">
        <f t="shared" si="42"/>
        <v>311350</v>
      </c>
    </row>
    <row r="2711" spans="1:9" x14ac:dyDescent="0.25">
      <c r="A2711">
        <f>municipios[[#This Row],[CÓDIGO DO MUNICÍPIO - TOM]]</f>
        <v>4271</v>
      </c>
      <c r="B2711">
        <f>municipios[[#This Row],[CÓDIGO DO MUNICÍPIO - IBGE]]</f>
        <v>3113602</v>
      </c>
      <c r="C2711">
        <f>VLOOKUP(H2711,estados!C:G,5,0)</f>
        <v>31</v>
      </c>
      <c r="D2711" t="str">
        <f>VLOOKUP(H2711,estados!C:F,4,0)</f>
        <v>Minas Gerais</v>
      </c>
      <c r="E2711" t="str">
        <f>VLOOKUP(H2711,estados!C:F,2,0)</f>
        <v>Sudeste</v>
      </c>
      <c r="F2711" t="str">
        <f>municipios[[#This Row],[MUNICÍPIO - IBGE]]</f>
        <v>Careaçu</v>
      </c>
      <c r="G2711">
        <f>VLOOKUP(H2711,estados!C:F,3,0)</f>
        <v>853</v>
      </c>
      <c r="H2711" t="str">
        <f>municipios[[#This Row],[UF]]</f>
        <v>MG</v>
      </c>
      <c r="I2711" t="str">
        <f t="shared" si="42"/>
        <v>311360</v>
      </c>
    </row>
    <row r="2712" spans="1:9" x14ac:dyDescent="0.25">
      <c r="A2712">
        <f>municipios[[#This Row],[CÓDIGO DO MUNICÍPIO - TOM]]</f>
        <v>4273</v>
      </c>
      <c r="B2712">
        <f>municipios[[#This Row],[CÓDIGO DO MUNICÍPIO - IBGE]]</f>
        <v>3113701</v>
      </c>
      <c r="C2712">
        <f>VLOOKUP(H2712,estados!C:G,5,0)</f>
        <v>31</v>
      </c>
      <c r="D2712" t="str">
        <f>VLOOKUP(H2712,estados!C:F,4,0)</f>
        <v>Minas Gerais</v>
      </c>
      <c r="E2712" t="str">
        <f>VLOOKUP(H2712,estados!C:F,2,0)</f>
        <v>Sudeste</v>
      </c>
      <c r="F2712" t="str">
        <f>municipios[[#This Row],[MUNICÍPIO - IBGE]]</f>
        <v>Carlos Chagas</v>
      </c>
      <c r="G2712">
        <f>VLOOKUP(H2712,estados!C:F,3,0)</f>
        <v>853</v>
      </c>
      <c r="H2712" t="str">
        <f>municipios[[#This Row],[UF]]</f>
        <v>MG</v>
      </c>
      <c r="I2712" t="str">
        <f t="shared" si="42"/>
        <v>311370</v>
      </c>
    </row>
    <row r="2713" spans="1:9" x14ac:dyDescent="0.25">
      <c r="A2713">
        <f>municipios[[#This Row],[CÓDIGO DO MUNICÍPIO - TOM]]</f>
        <v>4275</v>
      </c>
      <c r="B2713">
        <f>municipios[[#This Row],[CÓDIGO DO MUNICÍPIO - IBGE]]</f>
        <v>3113800</v>
      </c>
      <c r="C2713">
        <f>VLOOKUP(H2713,estados!C:G,5,0)</f>
        <v>31</v>
      </c>
      <c r="D2713" t="str">
        <f>VLOOKUP(H2713,estados!C:F,4,0)</f>
        <v>Minas Gerais</v>
      </c>
      <c r="E2713" t="str">
        <f>VLOOKUP(H2713,estados!C:F,2,0)</f>
        <v>Sudeste</v>
      </c>
      <c r="F2713" t="str">
        <f>municipios[[#This Row],[MUNICÍPIO - IBGE]]</f>
        <v>Carmésia</v>
      </c>
      <c r="G2713">
        <f>VLOOKUP(H2713,estados!C:F,3,0)</f>
        <v>853</v>
      </c>
      <c r="H2713" t="str">
        <f>municipios[[#This Row],[UF]]</f>
        <v>MG</v>
      </c>
      <c r="I2713" t="str">
        <f t="shared" si="42"/>
        <v>311380</v>
      </c>
    </row>
    <row r="2714" spans="1:9" x14ac:dyDescent="0.25">
      <c r="A2714">
        <f>municipios[[#This Row],[CÓDIGO DO MUNICÍPIO - TOM]]</f>
        <v>4277</v>
      </c>
      <c r="B2714">
        <f>municipios[[#This Row],[CÓDIGO DO MUNICÍPIO - IBGE]]</f>
        <v>3113909</v>
      </c>
      <c r="C2714">
        <f>VLOOKUP(H2714,estados!C:G,5,0)</f>
        <v>31</v>
      </c>
      <c r="D2714" t="str">
        <f>VLOOKUP(H2714,estados!C:F,4,0)</f>
        <v>Minas Gerais</v>
      </c>
      <c r="E2714" t="str">
        <f>VLOOKUP(H2714,estados!C:F,2,0)</f>
        <v>Sudeste</v>
      </c>
      <c r="F2714" t="str">
        <f>municipios[[#This Row],[MUNICÍPIO - IBGE]]</f>
        <v>Carmo da Cachoeira</v>
      </c>
      <c r="G2714">
        <f>VLOOKUP(H2714,estados!C:F,3,0)</f>
        <v>853</v>
      </c>
      <c r="H2714" t="str">
        <f>municipios[[#This Row],[UF]]</f>
        <v>MG</v>
      </c>
      <c r="I2714" t="str">
        <f t="shared" si="42"/>
        <v>311390</v>
      </c>
    </row>
    <row r="2715" spans="1:9" x14ac:dyDescent="0.25">
      <c r="A2715">
        <f>municipios[[#This Row],[CÓDIGO DO MUNICÍPIO - TOM]]</f>
        <v>4279</v>
      </c>
      <c r="B2715">
        <f>municipios[[#This Row],[CÓDIGO DO MUNICÍPIO - IBGE]]</f>
        <v>3114006</v>
      </c>
      <c r="C2715">
        <f>VLOOKUP(H2715,estados!C:G,5,0)</f>
        <v>31</v>
      </c>
      <c r="D2715" t="str">
        <f>VLOOKUP(H2715,estados!C:F,4,0)</f>
        <v>Minas Gerais</v>
      </c>
      <c r="E2715" t="str">
        <f>VLOOKUP(H2715,estados!C:F,2,0)</f>
        <v>Sudeste</v>
      </c>
      <c r="F2715" t="str">
        <f>municipios[[#This Row],[MUNICÍPIO - IBGE]]</f>
        <v>Carmo da Mata</v>
      </c>
      <c r="G2715">
        <f>VLOOKUP(H2715,estados!C:F,3,0)</f>
        <v>853</v>
      </c>
      <c r="H2715" t="str">
        <f>municipios[[#This Row],[UF]]</f>
        <v>MG</v>
      </c>
      <c r="I2715" t="str">
        <f t="shared" si="42"/>
        <v>311400</v>
      </c>
    </row>
    <row r="2716" spans="1:9" x14ac:dyDescent="0.25">
      <c r="A2716">
        <f>municipios[[#This Row],[CÓDIGO DO MUNICÍPIO - TOM]]</f>
        <v>4281</v>
      </c>
      <c r="B2716">
        <f>municipios[[#This Row],[CÓDIGO DO MUNICÍPIO - IBGE]]</f>
        <v>3114105</v>
      </c>
      <c r="C2716">
        <f>VLOOKUP(H2716,estados!C:G,5,0)</f>
        <v>31</v>
      </c>
      <c r="D2716" t="str">
        <f>VLOOKUP(H2716,estados!C:F,4,0)</f>
        <v>Minas Gerais</v>
      </c>
      <c r="E2716" t="str">
        <f>VLOOKUP(H2716,estados!C:F,2,0)</f>
        <v>Sudeste</v>
      </c>
      <c r="F2716" t="str">
        <f>municipios[[#This Row],[MUNICÍPIO - IBGE]]</f>
        <v>Carmo de Minas</v>
      </c>
      <c r="G2716">
        <f>VLOOKUP(H2716,estados!C:F,3,0)</f>
        <v>853</v>
      </c>
      <c r="H2716" t="str">
        <f>municipios[[#This Row],[UF]]</f>
        <v>MG</v>
      </c>
      <c r="I2716" t="str">
        <f t="shared" si="42"/>
        <v>311410</v>
      </c>
    </row>
    <row r="2717" spans="1:9" x14ac:dyDescent="0.25">
      <c r="A2717">
        <f>municipios[[#This Row],[CÓDIGO DO MUNICÍPIO - TOM]]</f>
        <v>4283</v>
      </c>
      <c r="B2717">
        <f>municipios[[#This Row],[CÓDIGO DO MUNICÍPIO - IBGE]]</f>
        <v>3114204</v>
      </c>
      <c r="C2717">
        <f>VLOOKUP(H2717,estados!C:G,5,0)</f>
        <v>31</v>
      </c>
      <c r="D2717" t="str">
        <f>VLOOKUP(H2717,estados!C:F,4,0)</f>
        <v>Minas Gerais</v>
      </c>
      <c r="E2717" t="str">
        <f>VLOOKUP(H2717,estados!C:F,2,0)</f>
        <v>Sudeste</v>
      </c>
      <c r="F2717" t="str">
        <f>municipios[[#This Row],[MUNICÍPIO - IBGE]]</f>
        <v>Carmo do Cajuru</v>
      </c>
      <c r="G2717">
        <f>VLOOKUP(H2717,estados!C:F,3,0)</f>
        <v>853</v>
      </c>
      <c r="H2717" t="str">
        <f>municipios[[#This Row],[UF]]</f>
        <v>MG</v>
      </c>
      <c r="I2717" t="str">
        <f t="shared" si="42"/>
        <v>311420</v>
      </c>
    </row>
    <row r="2718" spans="1:9" x14ac:dyDescent="0.25">
      <c r="A2718">
        <f>municipios[[#This Row],[CÓDIGO DO MUNICÍPIO - TOM]]</f>
        <v>4285</v>
      </c>
      <c r="B2718">
        <f>municipios[[#This Row],[CÓDIGO DO MUNICÍPIO - IBGE]]</f>
        <v>3114303</v>
      </c>
      <c r="C2718">
        <f>VLOOKUP(H2718,estados!C:G,5,0)</f>
        <v>31</v>
      </c>
      <c r="D2718" t="str">
        <f>VLOOKUP(H2718,estados!C:F,4,0)</f>
        <v>Minas Gerais</v>
      </c>
      <c r="E2718" t="str">
        <f>VLOOKUP(H2718,estados!C:F,2,0)</f>
        <v>Sudeste</v>
      </c>
      <c r="F2718" t="str">
        <f>municipios[[#This Row],[MUNICÍPIO - IBGE]]</f>
        <v>Carmo do Paranaíba</v>
      </c>
      <c r="G2718">
        <f>VLOOKUP(H2718,estados!C:F,3,0)</f>
        <v>853</v>
      </c>
      <c r="H2718" t="str">
        <f>municipios[[#This Row],[UF]]</f>
        <v>MG</v>
      </c>
      <c r="I2718" t="str">
        <f t="shared" si="42"/>
        <v>311430</v>
      </c>
    </row>
    <row r="2719" spans="1:9" x14ac:dyDescent="0.25">
      <c r="A2719">
        <f>municipios[[#This Row],[CÓDIGO DO MUNICÍPIO - TOM]]</f>
        <v>4287</v>
      </c>
      <c r="B2719">
        <f>municipios[[#This Row],[CÓDIGO DO MUNICÍPIO - IBGE]]</f>
        <v>3114402</v>
      </c>
      <c r="C2719">
        <f>VLOOKUP(H2719,estados!C:G,5,0)</f>
        <v>31</v>
      </c>
      <c r="D2719" t="str">
        <f>VLOOKUP(H2719,estados!C:F,4,0)</f>
        <v>Minas Gerais</v>
      </c>
      <c r="E2719" t="str">
        <f>VLOOKUP(H2719,estados!C:F,2,0)</f>
        <v>Sudeste</v>
      </c>
      <c r="F2719" t="str">
        <f>municipios[[#This Row],[MUNICÍPIO - IBGE]]</f>
        <v>Carmo do Rio Claro</v>
      </c>
      <c r="G2719">
        <f>VLOOKUP(H2719,estados!C:F,3,0)</f>
        <v>853</v>
      </c>
      <c r="H2719" t="str">
        <f>municipios[[#This Row],[UF]]</f>
        <v>MG</v>
      </c>
      <c r="I2719" t="str">
        <f t="shared" si="42"/>
        <v>311440</v>
      </c>
    </row>
    <row r="2720" spans="1:9" x14ac:dyDescent="0.25">
      <c r="A2720">
        <f>municipios[[#This Row],[CÓDIGO DO MUNICÍPIO - TOM]]</f>
        <v>4289</v>
      </c>
      <c r="B2720">
        <f>municipios[[#This Row],[CÓDIGO DO MUNICÍPIO - IBGE]]</f>
        <v>3114501</v>
      </c>
      <c r="C2720">
        <f>VLOOKUP(H2720,estados!C:G,5,0)</f>
        <v>31</v>
      </c>
      <c r="D2720" t="str">
        <f>VLOOKUP(H2720,estados!C:F,4,0)</f>
        <v>Minas Gerais</v>
      </c>
      <c r="E2720" t="str">
        <f>VLOOKUP(H2720,estados!C:F,2,0)</f>
        <v>Sudeste</v>
      </c>
      <c r="F2720" t="str">
        <f>municipios[[#This Row],[MUNICÍPIO - IBGE]]</f>
        <v>Carmópolis de Minas</v>
      </c>
      <c r="G2720">
        <f>VLOOKUP(H2720,estados!C:F,3,0)</f>
        <v>853</v>
      </c>
      <c r="H2720" t="str">
        <f>municipios[[#This Row],[UF]]</f>
        <v>MG</v>
      </c>
      <c r="I2720" t="str">
        <f t="shared" si="42"/>
        <v>311450</v>
      </c>
    </row>
    <row r="2721" spans="1:9" x14ac:dyDescent="0.25">
      <c r="A2721">
        <f>municipios[[#This Row],[CÓDIGO DO MUNICÍPIO - TOM]]</f>
        <v>4291</v>
      </c>
      <c r="B2721">
        <f>municipios[[#This Row],[CÓDIGO DO MUNICÍPIO - IBGE]]</f>
        <v>3114600</v>
      </c>
      <c r="C2721">
        <f>VLOOKUP(H2721,estados!C:G,5,0)</f>
        <v>31</v>
      </c>
      <c r="D2721" t="str">
        <f>VLOOKUP(H2721,estados!C:F,4,0)</f>
        <v>Minas Gerais</v>
      </c>
      <c r="E2721" t="str">
        <f>VLOOKUP(H2721,estados!C:F,2,0)</f>
        <v>Sudeste</v>
      </c>
      <c r="F2721" t="str">
        <f>municipios[[#This Row],[MUNICÍPIO - IBGE]]</f>
        <v>Carrancas</v>
      </c>
      <c r="G2721">
        <f>VLOOKUP(H2721,estados!C:F,3,0)</f>
        <v>853</v>
      </c>
      <c r="H2721" t="str">
        <f>municipios[[#This Row],[UF]]</f>
        <v>MG</v>
      </c>
      <c r="I2721" t="str">
        <f t="shared" si="42"/>
        <v>311460</v>
      </c>
    </row>
    <row r="2722" spans="1:9" x14ac:dyDescent="0.25">
      <c r="A2722">
        <f>municipios[[#This Row],[CÓDIGO DO MUNICÍPIO - TOM]]</f>
        <v>4293</v>
      </c>
      <c r="B2722">
        <f>municipios[[#This Row],[CÓDIGO DO MUNICÍPIO - IBGE]]</f>
        <v>3114709</v>
      </c>
      <c r="C2722">
        <f>VLOOKUP(H2722,estados!C:G,5,0)</f>
        <v>31</v>
      </c>
      <c r="D2722" t="str">
        <f>VLOOKUP(H2722,estados!C:F,4,0)</f>
        <v>Minas Gerais</v>
      </c>
      <c r="E2722" t="str">
        <f>VLOOKUP(H2722,estados!C:F,2,0)</f>
        <v>Sudeste</v>
      </c>
      <c r="F2722" t="str">
        <f>municipios[[#This Row],[MUNICÍPIO - IBGE]]</f>
        <v>Carvalhópolis</v>
      </c>
      <c r="G2722">
        <f>VLOOKUP(H2722,estados!C:F,3,0)</f>
        <v>853</v>
      </c>
      <c r="H2722" t="str">
        <f>municipios[[#This Row],[UF]]</f>
        <v>MG</v>
      </c>
      <c r="I2722" t="str">
        <f t="shared" si="42"/>
        <v>311470</v>
      </c>
    </row>
    <row r="2723" spans="1:9" x14ac:dyDescent="0.25">
      <c r="A2723">
        <f>municipios[[#This Row],[CÓDIGO DO MUNICÍPIO - TOM]]</f>
        <v>4295</v>
      </c>
      <c r="B2723">
        <f>municipios[[#This Row],[CÓDIGO DO MUNICÍPIO - IBGE]]</f>
        <v>3114808</v>
      </c>
      <c r="C2723">
        <f>VLOOKUP(H2723,estados!C:G,5,0)</f>
        <v>31</v>
      </c>
      <c r="D2723" t="str">
        <f>VLOOKUP(H2723,estados!C:F,4,0)</f>
        <v>Minas Gerais</v>
      </c>
      <c r="E2723" t="str">
        <f>VLOOKUP(H2723,estados!C:F,2,0)</f>
        <v>Sudeste</v>
      </c>
      <c r="F2723" t="str">
        <f>municipios[[#This Row],[MUNICÍPIO - IBGE]]</f>
        <v>Carvalhos</v>
      </c>
      <c r="G2723">
        <f>VLOOKUP(H2723,estados!C:F,3,0)</f>
        <v>853</v>
      </c>
      <c r="H2723" t="str">
        <f>municipios[[#This Row],[UF]]</f>
        <v>MG</v>
      </c>
      <c r="I2723" t="str">
        <f t="shared" si="42"/>
        <v>311480</v>
      </c>
    </row>
    <row r="2724" spans="1:9" x14ac:dyDescent="0.25">
      <c r="A2724">
        <f>municipios[[#This Row],[CÓDIGO DO MUNICÍPIO - TOM]]</f>
        <v>4297</v>
      </c>
      <c r="B2724">
        <f>municipios[[#This Row],[CÓDIGO DO MUNICÍPIO - IBGE]]</f>
        <v>3114907</v>
      </c>
      <c r="C2724">
        <f>VLOOKUP(H2724,estados!C:G,5,0)</f>
        <v>31</v>
      </c>
      <c r="D2724" t="str">
        <f>VLOOKUP(H2724,estados!C:F,4,0)</f>
        <v>Minas Gerais</v>
      </c>
      <c r="E2724" t="str">
        <f>VLOOKUP(H2724,estados!C:F,2,0)</f>
        <v>Sudeste</v>
      </c>
      <c r="F2724" t="str">
        <f>municipios[[#This Row],[MUNICÍPIO - IBGE]]</f>
        <v>Casa Grande</v>
      </c>
      <c r="G2724">
        <f>VLOOKUP(H2724,estados!C:F,3,0)</f>
        <v>853</v>
      </c>
      <c r="H2724" t="str">
        <f>municipios[[#This Row],[UF]]</f>
        <v>MG</v>
      </c>
      <c r="I2724" t="str">
        <f t="shared" si="42"/>
        <v>311490</v>
      </c>
    </row>
    <row r="2725" spans="1:9" x14ac:dyDescent="0.25">
      <c r="A2725">
        <f>municipios[[#This Row],[CÓDIGO DO MUNICÍPIO - TOM]]</f>
        <v>4299</v>
      </c>
      <c r="B2725">
        <f>municipios[[#This Row],[CÓDIGO DO MUNICÍPIO - IBGE]]</f>
        <v>3115003</v>
      </c>
      <c r="C2725">
        <f>VLOOKUP(H2725,estados!C:G,5,0)</f>
        <v>31</v>
      </c>
      <c r="D2725" t="str">
        <f>VLOOKUP(H2725,estados!C:F,4,0)</f>
        <v>Minas Gerais</v>
      </c>
      <c r="E2725" t="str">
        <f>VLOOKUP(H2725,estados!C:F,2,0)</f>
        <v>Sudeste</v>
      </c>
      <c r="F2725" t="str">
        <f>municipios[[#This Row],[MUNICÍPIO - IBGE]]</f>
        <v>Cascalho Rico</v>
      </c>
      <c r="G2725">
        <f>VLOOKUP(H2725,estados!C:F,3,0)</f>
        <v>853</v>
      </c>
      <c r="H2725" t="str">
        <f>municipios[[#This Row],[UF]]</f>
        <v>MG</v>
      </c>
      <c r="I2725" t="str">
        <f t="shared" si="42"/>
        <v>311500</v>
      </c>
    </row>
    <row r="2726" spans="1:9" x14ac:dyDescent="0.25">
      <c r="A2726">
        <f>municipios[[#This Row],[CÓDIGO DO MUNICÍPIO - TOM]]</f>
        <v>4301</v>
      </c>
      <c r="B2726">
        <f>municipios[[#This Row],[CÓDIGO DO MUNICÍPIO - IBGE]]</f>
        <v>3115102</v>
      </c>
      <c r="C2726">
        <f>VLOOKUP(H2726,estados!C:G,5,0)</f>
        <v>31</v>
      </c>
      <c r="D2726" t="str">
        <f>VLOOKUP(H2726,estados!C:F,4,0)</f>
        <v>Minas Gerais</v>
      </c>
      <c r="E2726" t="str">
        <f>VLOOKUP(H2726,estados!C:F,2,0)</f>
        <v>Sudeste</v>
      </c>
      <c r="F2726" t="str">
        <f>municipios[[#This Row],[MUNICÍPIO - IBGE]]</f>
        <v>Cássia</v>
      </c>
      <c r="G2726">
        <f>VLOOKUP(H2726,estados!C:F,3,0)</f>
        <v>853</v>
      </c>
      <c r="H2726" t="str">
        <f>municipios[[#This Row],[UF]]</f>
        <v>MG</v>
      </c>
      <c r="I2726" t="str">
        <f t="shared" si="42"/>
        <v>311510</v>
      </c>
    </row>
    <row r="2727" spans="1:9" x14ac:dyDescent="0.25">
      <c r="A2727">
        <f>municipios[[#This Row],[CÓDIGO DO MUNICÍPIO - TOM]]</f>
        <v>4303</v>
      </c>
      <c r="B2727">
        <f>municipios[[#This Row],[CÓDIGO DO MUNICÍPIO - IBGE]]</f>
        <v>3115201</v>
      </c>
      <c r="C2727">
        <f>VLOOKUP(H2727,estados!C:G,5,0)</f>
        <v>31</v>
      </c>
      <c r="D2727" t="str">
        <f>VLOOKUP(H2727,estados!C:F,4,0)</f>
        <v>Minas Gerais</v>
      </c>
      <c r="E2727" t="str">
        <f>VLOOKUP(H2727,estados!C:F,2,0)</f>
        <v>Sudeste</v>
      </c>
      <c r="F2727" t="str">
        <f>municipios[[#This Row],[MUNICÍPIO - IBGE]]</f>
        <v>Conceição da Barra de Minas</v>
      </c>
      <c r="G2727">
        <f>VLOOKUP(H2727,estados!C:F,3,0)</f>
        <v>853</v>
      </c>
      <c r="H2727" t="str">
        <f>municipios[[#This Row],[UF]]</f>
        <v>MG</v>
      </c>
      <c r="I2727" t="str">
        <f t="shared" si="42"/>
        <v>311520</v>
      </c>
    </row>
    <row r="2728" spans="1:9" x14ac:dyDescent="0.25">
      <c r="A2728">
        <f>municipios[[#This Row],[CÓDIGO DO MUNICÍPIO - TOM]]</f>
        <v>4305</v>
      </c>
      <c r="B2728">
        <f>municipios[[#This Row],[CÓDIGO DO MUNICÍPIO - IBGE]]</f>
        <v>3115300</v>
      </c>
      <c r="C2728">
        <f>VLOOKUP(H2728,estados!C:G,5,0)</f>
        <v>31</v>
      </c>
      <c r="D2728" t="str">
        <f>VLOOKUP(H2728,estados!C:F,4,0)</f>
        <v>Minas Gerais</v>
      </c>
      <c r="E2728" t="str">
        <f>VLOOKUP(H2728,estados!C:F,2,0)</f>
        <v>Sudeste</v>
      </c>
      <c r="F2728" t="str">
        <f>municipios[[#This Row],[MUNICÍPIO - IBGE]]</f>
        <v>Cataguases</v>
      </c>
      <c r="G2728">
        <f>VLOOKUP(H2728,estados!C:F,3,0)</f>
        <v>853</v>
      </c>
      <c r="H2728" t="str">
        <f>municipios[[#This Row],[UF]]</f>
        <v>MG</v>
      </c>
      <c r="I2728" t="str">
        <f t="shared" si="42"/>
        <v>311530</v>
      </c>
    </row>
    <row r="2729" spans="1:9" x14ac:dyDescent="0.25">
      <c r="A2729">
        <f>municipios[[#This Row],[CÓDIGO DO MUNICÍPIO - TOM]]</f>
        <v>4307</v>
      </c>
      <c r="B2729">
        <f>municipios[[#This Row],[CÓDIGO DO MUNICÍPIO - IBGE]]</f>
        <v>3115409</v>
      </c>
      <c r="C2729">
        <f>VLOOKUP(H2729,estados!C:G,5,0)</f>
        <v>31</v>
      </c>
      <c r="D2729" t="str">
        <f>VLOOKUP(H2729,estados!C:F,4,0)</f>
        <v>Minas Gerais</v>
      </c>
      <c r="E2729" t="str">
        <f>VLOOKUP(H2729,estados!C:F,2,0)</f>
        <v>Sudeste</v>
      </c>
      <c r="F2729" t="str">
        <f>municipios[[#This Row],[MUNICÍPIO - IBGE]]</f>
        <v>Catas Altas da Noruega</v>
      </c>
      <c r="G2729">
        <f>VLOOKUP(H2729,estados!C:F,3,0)</f>
        <v>853</v>
      </c>
      <c r="H2729" t="str">
        <f>municipios[[#This Row],[UF]]</f>
        <v>MG</v>
      </c>
      <c r="I2729" t="str">
        <f t="shared" si="42"/>
        <v>311540</v>
      </c>
    </row>
    <row r="2730" spans="1:9" x14ac:dyDescent="0.25">
      <c r="A2730">
        <f>municipios[[#This Row],[CÓDIGO DO MUNICÍPIO - TOM]]</f>
        <v>4309</v>
      </c>
      <c r="B2730">
        <f>municipios[[#This Row],[CÓDIGO DO MUNICÍPIO - IBGE]]</f>
        <v>3115508</v>
      </c>
      <c r="C2730">
        <f>VLOOKUP(H2730,estados!C:G,5,0)</f>
        <v>31</v>
      </c>
      <c r="D2730" t="str">
        <f>VLOOKUP(H2730,estados!C:F,4,0)</f>
        <v>Minas Gerais</v>
      </c>
      <c r="E2730" t="str">
        <f>VLOOKUP(H2730,estados!C:F,2,0)</f>
        <v>Sudeste</v>
      </c>
      <c r="F2730" t="str">
        <f>municipios[[#This Row],[MUNICÍPIO - IBGE]]</f>
        <v>Caxambu</v>
      </c>
      <c r="G2730">
        <f>VLOOKUP(H2730,estados!C:F,3,0)</f>
        <v>853</v>
      </c>
      <c r="H2730" t="str">
        <f>municipios[[#This Row],[UF]]</f>
        <v>MG</v>
      </c>
      <c r="I2730" t="str">
        <f t="shared" si="42"/>
        <v>311550</v>
      </c>
    </row>
    <row r="2731" spans="1:9" x14ac:dyDescent="0.25">
      <c r="A2731">
        <f>municipios[[#This Row],[CÓDIGO DO MUNICÍPIO - TOM]]</f>
        <v>4311</v>
      </c>
      <c r="B2731">
        <f>municipios[[#This Row],[CÓDIGO DO MUNICÍPIO - IBGE]]</f>
        <v>3115607</v>
      </c>
      <c r="C2731">
        <f>VLOOKUP(H2731,estados!C:G,5,0)</f>
        <v>31</v>
      </c>
      <c r="D2731" t="str">
        <f>VLOOKUP(H2731,estados!C:F,4,0)</f>
        <v>Minas Gerais</v>
      </c>
      <c r="E2731" t="str">
        <f>VLOOKUP(H2731,estados!C:F,2,0)</f>
        <v>Sudeste</v>
      </c>
      <c r="F2731" t="str">
        <f>municipios[[#This Row],[MUNICÍPIO - IBGE]]</f>
        <v>Cedro do Abaeté</v>
      </c>
      <c r="G2731">
        <f>VLOOKUP(H2731,estados!C:F,3,0)</f>
        <v>853</v>
      </c>
      <c r="H2731" t="str">
        <f>municipios[[#This Row],[UF]]</f>
        <v>MG</v>
      </c>
      <c r="I2731" t="str">
        <f t="shared" si="42"/>
        <v>311560</v>
      </c>
    </row>
    <row r="2732" spans="1:9" x14ac:dyDescent="0.25">
      <c r="A2732">
        <f>municipios[[#This Row],[CÓDIGO DO MUNICÍPIO - TOM]]</f>
        <v>4313</v>
      </c>
      <c r="B2732">
        <f>municipios[[#This Row],[CÓDIGO DO MUNICÍPIO - IBGE]]</f>
        <v>3115706</v>
      </c>
      <c r="C2732">
        <f>VLOOKUP(H2732,estados!C:G,5,0)</f>
        <v>31</v>
      </c>
      <c r="D2732" t="str">
        <f>VLOOKUP(H2732,estados!C:F,4,0)</f>
        <v>Minas Gerais</v>
      </c>
      <c r="E2732" t="str">
        <f>VLOOKUP(H2732,estados!C:F,2,0)</f>
        <v>Sudeste</v>
      </c>
      <c r="F2732" t="str">
        <f>municipios[[#This Row],[MUNICÍPIO - IBGE]]</f>
        <v>Central de Minas</v>
      </c>
      <c r="G2732">
        <f>VLOOKUP(H2732,estados!C:F,3,0)</f>
        <v>853</v>
      </c>
      <c r="H2732" t="str">
        <f>municipios[[#This Row],[UF]]</f>
        <v>MG</v>
      </c>
      <c r="I2732" t="str">
        <f t="shared" si="42"/>
        <v>311570</v>
      </c>
    </row>
    <row r="2733" spans="1:9" x14ac:dyDescent="0.25">
      <c r="A2733">
        <f>municipios[[#This Row],[CÓDIGO DO MUNICÍPIO - TOM]]</f>
        <v>4315</v>
      </c>
      <c r="B2733">
        <f>municipios[[#This Row],[CÓDIGO DO MUNICÍPIO - IBGE]]</f>
        <v>3115805</v>
      </c>
      <c r="C2733">
        <f>VLOOKUP(H2733,estados!C:G,5,0)</f>
        <v>31</v>
      </c>
      <c r="D2733" t="str">
        <f>VLOOKUP(H2733,estados!C:F,4,0)</f>
        <v>Minas Gerais</v>
      </c>
      <c r="E2733" t="str">
        <f>VLOOKUP(H2733,estados!C:F,2,0)</f>
        <v>Sudeste</v>
      </c>
      <c r="F2733" t="str">
        <f>municipios[[#This Row],[MUNICÍPIO - IBGE]]</f>
        <v>Centralina</v>
      </c>
      <c r="G2733">
        <f>VLOOKUP(H2733,estados!C:F,3,0)</f>
        <v>853</v>
      </c>
      <c r="H2733" t="str">
        <f>municipios[[#This Row],[UF]]</f>
        <v>MG</v>
      </c>
      <c r="I2733" t="str">
        <f t="shared" si="42"/>
        <v>311580</v>
      </c>
    </row>
    <row r="2734" spans="1:9" x14ac:dyDescent="0.25">
      <c r="A2734">
        <f>municipios[[#This Row],[CÓDIGO DO MUNICÍPIO - TOM]]</f>
        <v>4317</v>
      </c>
      <c r="B2734">
        <f>municipios[[#This Row],[CÓDIGO DO MUNICÍPIO - IBGE]]</f>
        <v>3115904</v>
      </c>
      <c r="C2734">
        <f>VLOOKUP(H2734,estados!C:G,5,0)</f>
        <v>31</v>
      </c>
      <c r="D2734" t="str">
        <f>VLOOKUP(H2734,estados!C:F,4,0)</f>
        <v>Minas Gerais</v>
      </c>
      <c r="E2734" t="str">
        <f>VLOOKUP(H2734,estados!C:F,2,0)</f>
        <v>Sudeste</v>
      </c>
      <c r="F2734" t="str">
        <f>municipios[[#This Row],[MUNICÍPIO - IBGE]]</f>
        <v>Chácara</v>
      </c>
      <c r="G2734">
        <f>VLOOKUP(H2734,estados!C:F,3,0)</f>
        <v>853</v>
      </c>
      <c r="H2734" t="str">
        <f>municipios[[#This Row],[UF]]</f>
        <v>MG</v>
      </c>
      <c r="I2734" t="str">
        <f t="shared" si="42"/>
        <v>311590</v>
      </c>
    </row>
    <row r="2735" spans="1:9" x14ac:dyDescent="0.25">
      <c r="A2735">
        <f>municipios[[#This Row],[CÓDIGO DO MUNICÍPIO - TOM]]</f>
        <v>4319</v>
      </c>
      <c r="B2735">
        <f>municipios[[#This Row],[CÓDIGO DO MUNICÍPIO - IBGE]]</f>
        <v>3116001</v>
      </c>
      <c r="C2735">
        <f>VLOOKUP(H2735,estados!C:G,5,0)</f>
        <v>31</v>
      </c>
      <c r="D2735" t="str">
        <f>VLOOKUP(H2735,estados!C:F,4,0)</f>
        <v>Minas Gerais</v>
      </c>
      <c r="E2735" t="str">
        <f>VLOOKUP(H2735,estados!C:F,2,0)</f>
        <v>Sudeste</v>
      </c>
      <c r="F2735" t="str">
        <f>municipios[[#This Row],[MUNICÍPIO - IBGE]]</f>
        <v>Chalé</v>
      </c>
      <c r="G2735">
        <f>VLOOKUP(H2735,estados!C:F,3,0)</f>
        <v>853</v>
      </c>
      <c r="H2735" t="str">
        <f>municipios[[#This Row],[UF]]</f>
        <v>MG</v>
      </c>
      <c r="I2735" t="str">
        <f t="shared" si="42"/>
        <v>311600</v>
      </c>
    </row>
    <row r="2736" spans="1:9" x14ac:dyDescent="0.25">
      <c r="A2736">
        <f>municipios[[#This Row],[CÓDIGO DO MUNICÍPIO - TOM]]</f>
        <v>4321</v>
      </c>
      <c r="B2736">
        <f>municipios[[#This Row],[CÓDIGO DO MUNICÍPIO - IBGE]]</f>
        <v>3116100</v>
      </c>
      <c r="C2736">
        <f>VLOOKUP(H2736,estados!C:G,5,0)</f>
        <v>31</v>
      </c>
      <c r="D2736" t="str">
        <f>VLOOKUP(H2736,estados!C:F,4,0)</f>
        <v>Minas Gerais</v>
      </c>
      <c r="E2736" t="str">
        <f>VLOOKUP(H2736,estados!C:F,2,0)</f>
        <v>Sudeste</v>
      </c>
      <c r="F2736" t="str">
        <f>municipios[[#This Row],[MUNICÍPIO - IBGE]]</f>
        <v>Chapada do Norte</v>
      </c>
      <c r="G2736">
        <f>VLOOKUP(H2736,estados!C:F,3,0)</f>
        <v>853</v>
      </c>
      <c r="H2736" t="str">
        <f>municipios[[#This Row],[UF]]</f>
        <v>MG</v>
      </c>
      <c r="I2736" t="str">
        <f t="shared" si="42"/>
        <v>311610</v>
      </c>
    </row>
    <row r="2737" spans="1:9" x14ac:dyDescent="0.25">
      <c r="A2737">
        <f>municipios[[#This Row],[CÓDIGO DO MUNICÍPIO - TOM]]</f>
        <v>4323</v>
      </c>
      <c r="B2737">
        <f>municipios[[#This Row],[CÓDIGO DO MUNICÍPIO - IBGE]]</f>
        <v>3116209</v>
      </c>
      <c r="C2737">
        <f>VLOOKUP(H2737,estados!C:G,5,0)</f>
        <v>31</v>
      </c>
      <c r="D2737" t="str">
        <f>VLOOKUP(H2737,estados!C:F,4,0)</f>
        <v>Minas Gerais</v>
      </c>
      <c r="E2737" t="str">
        <f>VLOOKUP(H2737,estados!C:F,2,0)</f>
        <v>Sudeste</v>
      </c>
      <c r="F2737" t="str">
        <f>municipios[[#This Row],[MUNICÍPIO - IBGE]]</f>
        <v>Chiador</v>
      </c>
      <c r="G2737">
        <f>VLOOKUP(H2737,estados!C:F,3,0)</f>
        <v>853</v>
      </c>
      <c r="H2737" t="str">
        <f>municipios[[#This Row],[UF]]</f>
        <v>MG</v>
      </c>
      <c r="I2737" t="str">
        <f t="shared" si="42"/>
        <v>311620</v>
      </c>
    </row>
    <row r="2738" spans="1:9" x14ac:dyDescent="0.25">
      <c r="A2738">
        <f>municipios[[#This Row],[CÓDIGO DO MUNICÍPIO - TOM]]</f>
        <v>4325</v>
      </c>
      <c r="B2738">
        <f>municipios[[#This Row],[CÓDIGO DO MUNICÍPIO - IBGE]]</f>
        <v>3116308</v>
      </c>
      <c r="C2738">
        <f>VLOOKUP(H2738,estados!C:G,5,0)</f>
        <v>31</v>
      </c>
      <c r="D2738" t="str">
        <f>VLOOKUP(H2738,estados!C:F,4,0)</f>
        <v>Minas Gerais</v>
      </c>
      <c r="E2738" t="str">
        <f>VLOOKUP(H2738,estados!C:F,2,0)</f>
        <v>Sudeste</v>
      </c>
      <c r="F2738" t="str">
        <f>municipios[[#This Row],[MUNICÍPIO - IBGE]]</f>
        <v>Cipotânea</v>
      </c>
      <c r="G2738">
        <f>VLOOKUP(H2738,estados!C:F,3,0)</f>
        <v>853</v>
      </c>
      <c r="H2738" t="str">
        <f>municipios[[#This Row],[UF]]</f>
        <v>MG</v>
      </c>
      <c r="I2738" t="str">
        <f t="shared" si="42"/>
        <v>311630</v>
      </c>
    </row>
    <row r="2739" spans="1:9" x14ac:dyDescent="0.25">
      <c r="A2739">
        <f>municipios[[#This Row],[CÓDIGO DO MUNICÍPIO - TOM]]</f>
        <v>4327</v>
      </c>
      <c r="B2739">
        <f>municipios[[#This Row],[CÓDIGO DO MUNICÍPIO - IBGE]]</f>
        <v>3116407</v>
      </c>
      <c r="C2739">
        <f>VLOOKUP(H2739,estados!C:G,5,0)</f>
        <v>31</v>
      </c>
      <c r="D2739" t="str">
        <f>VLOOKUP(H2739,estados!C:F,4,0)</f>
        <v>Minas Gerais</v>
      </c>
      <c r="E2739" t="str">
        <f>VLOOKUP(H2739,estados!C:F,2,0)</f>
        <v>Sudeste</v>
      </c>
      <c r="F2739" t="str">
        <f>municipios[[#This Row],[MUNICÍPIO - IBGE]]</f>
        <v>Claraval</v>
      </c>
      <c r="G2739">
        <f>VLOOKUP(H2739,estados!C:F,3,0)</f>
        <v>853</v>
      </c>
      <c r="H2739" t="str">
        <f>municipios[[#This Row],[UF]]</f>
        <v>MG</v>
      </c>
      <c r="I2739" t="str">
        <f t="shared" si="42"/>
        <v>311640</v>
      </c>
    </row>
    <row r="2740" spans="1:9" x14ac:dyDescent="0.25">
      <c r="A2740">
        <f>municipios[[#This Row],[CÓDIGO DO MUNICÍPIO - TOM]]</f>
        <v>4329</v>
      </c>
      <c r="B2740">
        <f>municipios[[#This Row],[CÓDIGO DO MUNICÍPIO - IBGE]]</f>
        <v>3116506</v>
      </c>
      <c r="C2740">
        <f>VLOOKUP(H2740,estados!C:G,5,0)</f>
        <v>31</v>
      </c>
      <c r="D2740" t="str">
        <f>VLOOKUP(H2740,estados!C:F,4,0)</f>
        <v>Minas Gerais</v>
      </c>
      <c r="E2740" t="str">
        <f>VLOOKUP(H2740,estados!C:F,2,0)</f>
        <v>Sudeste</v>
      </c>
      <c r="F2740" t="str">
        <f>municipios[[#This Row],[MUNICÍPIO - IBGE]]</f>
        <v>Claro dos Poções</v>
      </c>
      <c r="G2740">
        <f>VLOOKUP(H2740,estados!C:F,3,0)</f>
        <v>853</v>
      </c>
      <c r="H2740" t="str">
        <f>municipios[[#This Row],[UF]]</f>
        <v>MG</v>
      </c>
      <c r="I2740" t="str">
        <f t="shared" si="42"/>
        <v>311650</v>
      </c>
    </row>
    <row r="2741" spans="1:9" x14ac:dyDescent="0.25">
      <c r="A2741">
        <f>municipios[[#This Row],[CÓDIGO DO MUNICÍPIO - TOM]]</f>
        <v>4331</v>
      </c>
      <c r="B2741">
        <f>municipios[[#This Row],[CÓDIGO DO MUNICÍPIO - IBGE]]</f>
        <v>3116605</v>
      </c>
      <c r="C2741">
        <f>VLOOKUP(H2741,estados!C:G,5,0)</f>
        <v>31</v>
      </c>
      <c r="D2741" t="str">
        <f>VLOOKUP(H2741,estados!C:F,4,0)</f>
        <v>Minas Gerais</v>
      </c>
      <c r="E2741" t="str">
        <f>VLOOKUP(H2741,estados!C:F,2,0)</f>
        <v>Sudeste</v>
      </c>
      <c r="F2741" t="str">
        <f>municipios[[#This Row],[MUNICÍPIO - IBGE]]</f>
        <v>Cláudio</v>
      </c>
      <c r="G2741">
        <f>VLOOKUP(H2741,estados!C:F,3,0)</f>
        <v>853</v>
      </c>
      <c r="H2741" t="str">
        <f>municipios[[#This Row],[UF]]</f>
        <v>MG</v>
      </c>
      <c r="I2741" t="str">
        <f t="shared" si="42"/>
        <v>311660</v>
      </c>
    </row>
    <row r="2742" spans="1:9" x14ac:dyDescent="0.25">
      <c r="A2742">
        <f>municipios[[#This Row],[CÓDIGO DO MUNICÍPIO - TOM]]</f>
        <v>4333</v>
      </c>
      <c r="B2742">
        <f>municipios[[#This Row],[CÓDIGO DO MUNICÍPIO - IBGE]]</f>
        <v>3116704</v>
      </c>
      <c r="C2742">
        <f>VLOOKUP(H2742,estados!C:G,5,0)</f>
        <v>31</v>
      </c>
      <c r="D2742" t="str">
        <f>VLOOKUP(H2742,estados!C:F,4,0)</f>
        <v>Minas Gerais</v>
      </c>
      <c r="E2742" t="str">
        <f>VLOOKUP(H2742,estados!C:F,2,0)</f>
        <v>Sudeste</v>
      </c>
      <c r="F2742" t="str">
        <f>municipios[[#This Row],[MUNICÍPIO - IBGE]]</f>
        <v>Coimbra</v>
      </c>
      <c r="G2742">
        <f>VLOOKUP(H2742,estados!C:F,3,0)</f>
        <v>853</v>
      </c>
      <c r="H2742" t="str">
        <f>municipios[[#This Row],[UF]]</f>
        <v>MG</v>
      </c>
      <c r="I2742" t="str">
        <f t="shared" si="42"/>
        <v>311670</v>
      </c>
    </row>
    <row r="2743" spans="1:9" x14ac:dyDescent="0.25">
      <c r="A2743">
        <f>municipios[[#This Row],[CÓDIGO DO MUNICÍPIO - TOM]]</f>
        <v>4335</v>
      </c>
      <c r="B2743">
        <f>municipios[[#This Row],[CÓDIGO DO MUNICÍPIO - IBGE]]</f>
        <v>3116803</v>
      </c>
      <c r="C2743">
        <f>VLOOKUP(H2743,estados!C:G,5,0)</f>
        <v>31</v>
      </c>
      <c r="D2743" t="str">
        <f>VLOOKUP(H2743,estados!C:F,4,0)</f>
        <v>Minas Gerais</v>
      </c>
      <c r="E2743" t="str">
        <f>VLOOKUP(H2743,estados!C:F,2,0)</f>
        <v>Sudeste</v>
      </c>
      <c r="F2743" t="str">
        <f>municipios[[#This Row],[MUNICÍPIO - IBGE]]</f>
        <v>Coluna</v>
      </c>
      <c r="G2743">
        <f>VLOOKUP(H2743,estados!C:F,3,0)</f>
        <v>853</v>
      </c>
      <c r="H2743" t="str">
        <f>municipios[[#This Row],[UF]]</f>
        <v>MG</v>
      </c>
      <c r="I2743" t="str">
        <f t="shared" si="42"/>
        <v>311680</v>
      </c>
    </row>
    <row r="2744" spans="1:9" x14ac:dyDescent="0.25">
      <c r="A2744">
        <f>municipios[[#This Row],[CÓDIGO DO MUNICÍPIO - TOM]]</f>
        <v>4337</v>
      </c>
      <c r="B2744">
        <f>municipios[[#This Row],[CÓDIGO DO MUNICÍPIO - IBGE]]</f>
        <v>3116902</v>
      </c>
      <c r="C2744">
        <f>VLOOKUP(H2744,estados!C:G,5,0)</f>
        <v>31</v>
      </c>
      <c r="D2744" t="str">
        <f>VLOOKUP(H2744,estados!C:F,4,0)</f>
        <v>Minas Gerais</v>
      </c>
      <c r="E2744" t="str">
        <f>VLOOKUP(H2744,estados!C:F,2,0)</f>
        <v>Sudeste</v>
      </c>
      <c r="F2744" t="str">
        <f>municipios[[#This Row],[MUNICÍPIO - IBGE]]</f>
        <v>Comendador Gomes</v>
      </c>
      <c r="G2744">
        <f>VLOOKUP(H2744,estados!C:F,3,0)</f>
        <v>853</v>
      </c>
      <c r="H2744" t="str">
        <f>municipios[[#This Row],[UF]]</f>
        <v>MG</v>
      </c>
      <c r="I2744" t="str">
        <f t="shared" si="42"/>
        <v>311690</v>
      </c>
    </row>
    <row r="2745" spans="1:9" x14ac:dyDescent="0.25">
      <c r="A2745">
        <f>municipios[[#This Row],[CÓDIGO DO MUNICÍPIO - TOM]]</f>
        <v>4339</v>
      </c>
      <c r="B2745">
        <f>municipios[[#This Row],[CÓDIGO DO MUNICÍPIO - IBGE]]</f>
        <v>3117009</v>
      </c>
      <c r="C2745">
        <f>VLOOKUP(H2745,estados!C:G,5,0)</f>
        <v>31</v>
      </c>
      <c r="D2745" t="str">
        <f>VLOOKUP(H2745,estados!C:F,4,0)</f>
        <v>Minas Gerais</v>
      </c>
      <c r="E2745" t="str">
        <f>VLOOKUP(H2745,estados!C:F,2,0)</f>
        <v>Sudeste</v>
      </c>
      <c r="F2745" t="str">
        <f>municipios[[#This Row],[MUNICÍPIO - IBGE]]</f>
        <v>Comercinho</v>
      </c>
      <c r="G2745">
        <f>VLOOKUP(H2745,estados!C:F,3,0)</f>
        <v>853</v>
      </c>
      <c r="H2745" t="str">
        <f>municipios[[#This Row],[UF]]</f>
        <v>MG</v>
      </c>
      <c r="I2745" t="str">
        <f t="shared" si="42"/>
        <v>311700</v>
      </c>
    </row>
    <row r="2746" spans="1:9" x14ac:dyDescent="0.25">
      <c r="A2746">
        <f>municipios[[#This Row],[CÓDIGO DO MUNICÍPIO - TOM]]</f>
        <v>4341</v>
      </c>
      <c r="B2746">
        <f>municipios[[#This Row],[CÓDIGO DO MUNICÍPIO - IBGE]]</f>
        <v>3117108</v>
      </c>
      <c r="C2746">
        <f>VLOOKUP(H2746,estados!C:G,5,0)</f>
        <v>31</v>
      </c>
      <c r="D2746" t="str">
        <f>VLOOKUP(H2746,estados!C:F,4,0)</f>
        <v>Minas Gerais</v>
      </c>
      <c r="E2746" t="str">
        <f>VLOOKUP(H2746,estados!C:F,2,0)</f>
        <v>Sudeste</v>
      </c>
      <c r="F2746" t="str">
        <f>municipios[[#This Row],[MUNICÍPIO - IBGE]]</f>
        <v>Conceição da Aparecida</v>
      </c>
      <c r="G2746">
        <f>VLOOKUP(H2746,estados!C:F,3,0)</f>
        <v>853</v>
      </c>
      <c r="H2746" t="str">
        <f>municipios[[#This Row],[UF]]</f>
        <v>MG</v>
      </c>
      <c r="I2746" t="str">
        <f t="shared" si="42"/>
        <v>311710</v>
      </c>
    </row>
    <row r="2747" spans="1:9" x14ac:dyDescent="0.25">
      <c r="A2747">
        <f>municipios[[#This Row],[CÓDIGO DO MUNICÍPIO - TOM]]</f>
        <v>4343</v>
      </c>
      <c r="B2747">
        <f>municipios[[#This Row],[CÓDIGO DO MUNICÍPIO - IBGE]]</f>
        <v>3117207</v>
      </c>
      <c r="C2747">
        <f>VLOOKUP(H2747,estados!C:G,5,0)</f>
        <v>31</v>
      </c>
      <c r="D2747" t="str">
        <f>VLOOKUP(H2747,estados!C:F,4,0)</f>
        <v>Minas Gerais</v>
      </c>
      <c r="E2747" t="str">
        <f>VLOOKUP(H2747,estados!C:F,2,0)</f>
        <v>Sudeste</v>
      </c>
      <c r="F2747" t="str">
        <f>municipios[[#This Row],[MUNICÍPIO - IBGE]]</f>
        <v>Conceição das Pedras</v>
      </c>
      <c r="G2747">
        <f>VLOOKUP(H2747,estados!C:F,3,0)</f>
        <v>853</v>
      </c>
      <c r="H2747" t="str">
        <f>municipios[[#This Row],[UF]]</f>
        <v>MG</v>
      </c>
      <c r="I2747" t="str">
        <f t="shared" si="42"/>
        <v>311720</v>
      </c>
    </row>
    <row r="2748" spans="1:9" x14ac:dyDescent="0.25">
      <c r="A2748">
        <f>municipios[[#This Row],[CÓDIGO DO MUNICÍPIO - TOM]]</f>
        <v>4345</v>
      </c>
      <c r="B2748">
        <f>municipios[[#This Row],[CÓDIGO DO MUNICÍPIO - IBGE]]</f>
        <v>3117306</v>
      </c>
      <c r="C2748">
        <f>VLOOKUP(H2748,estados!C:G,5,0)</f>
        <v>31</v>
      </c>
      <c r="D2748" t="str">
        <f>VLOOKUP(H2748,estados!C:F,4,0)</f>
        <v>Minas Gerais</v>
      </c>
      <c r="E2748" t="str">
        <f>VLOOKUP(H2748,estados!C:F,2,0)</f>
        <v>Sudeste</v>
      </c>
      <c r="F2748" t="str">
        <f>municipios[[#This Row],[MUNICÍPIO - IBGE]]</f>
        <v>Conceição das Alagoas</v>
      </c>
      <c r="G2748">
        <f>VLOOKUP(H2748,estados!C:F,3,0)</f>
        <v>853</v>
      </c>
      <c r="H2748" t="str">
        <f>municipios[[#This Row],[UF]]</f>
        <v>MG</v>
      </c>
      <c r="I2748" t="str">
        <f t="shared" si="42"/>
        <v>311730</v>
      </c>
    </row>
    <row r="2749" spans="1:9" x14ac:dyDescent="0.25">
      <c r="A2749">
        <f>municipios[[#This Row],[CÓDIGO DO MUNICÍPIO - TOM]]</f>
        <v>4347</v>
      </c>
      <c r="B2749">
        <f>municipios[[#This Row],[CÓDIGO DO MUNICÍPIO - IBGE]]</f>
        <v>3117405</v>
      </c>
      <c r="C2749">
        <f>VLOOKUP(H2749,estados!C:G,5,0)</f>
        <v>31</v>
      </c>
      <c r="D2749" t="str">
        <f>VLOOKUP(H2749,estados!C:F,4,0)</f>
        <v>Minas Gerais</v>
      </c>
      <c r="E2749" t="str">
        <f>VLOOKUP(H2749,estados!C:F,2,0)</f>
        <v>Sudeste</v>
      </c>
      <c r="F2749" t="str">
        <f>municipios[[#This Row],[MUNICÍPIO - IBGE]]</f>
        <v>Conceição de Ipanema</v>
      </c>
      <c r="G2749">
        <f>VLOOKUP(H2749,estados!C:F,3,0)</f>
        <v>853</v>
      </c>
      <c r="H2749" t="str">
        <f>municipios[[#This Row],[UF]]</f>
        <v>MG</v>
      </c>
      <c r="I2749" t="str">
        <f t="shared" si="42"/>
        <v>311740</v>
      </c>
    </row>
    <row r="2750" spans="1:9" x14ac:dyDescent="0.25">
      <c r="A2750">
        <f>municipios[[#This Row],[CÓDIGO DO MUNICÍPIO - TOM]]</f>
        <v>4349</v>
      </c>
      <c r="B2750">
        <f>municipios[[#This Row],[CÓDIGO DO MUNICÍPIO - IBGE]]</f>
        <v>3117504</v>
      </c>
      <c r="C2750">
        <f>VLOOKUP(H2750,estados!C:G,5,0)</f>
        <v>31</v>
      </c>
      <c r="D2750" t="str">
        <f>VLOOKUP(H2750,estados!C:F,4,0)</f>
        <v>Minas Gerais</v>
      </c>
      <c r="E2750" t="str">
        <f>VLOOKUP(H2750,estados!C:F,2,0)</f>
        <v>Sudeste</v>
      </c>
      <c r="F2750" t="str">
        <f>municipios[[#This Row],[MUNICÍPIO - IBGE]]</f>
        <v>Conceição do Mato Dentro</v>
      </c>
      <c r="G2750">
        <f>VLOOKUP(H2750,estados!C:F,3,0)</f>
        <v>853</v>
      </c>
      <c r="H2750" t="str">
        <f>municipios[[#This Row],[UF]]</f>
        <v>MG</v>
      </c>
      <c r="I2750" t="str">
        <f t="shared" si="42"/>
        <v>311750</v>
      </c>
    </row>
    <row r="2751" spans="1:9" x14ac:dyDescent="0.25">
      <c r="A2751">
        <f>municipios[[#This Row],[CÓDIGO DO MUNICÍPIO - TOM]]</f>
        <v>4351</v>
      </c>
      <c r="B2751">
        <f>municipios[[#This Row],[CÓDIGO DO MUNICÍPIO - IBGE]]</f>
        <v>3117603</v>
      </c>
      <c r="C2751">
        <f>VLOOKUP(H2751,estados!C:G,5,0)</f>
        <v>31</v>
      </c>
      <c r="D2751" t="str">
        <f>VLOOKUP(H2751,estados!C:F,4,0)</f>
        <v>Minas Gerais</v>
      </c>
      <c r="E2751" t="str">
        <f>VLOOKUP(H2751,estados!C:F,2,0)</f>
        <v>Sudeste</v>
      </c>
      <c r="F2751" t="str">
        <f>municipios[[#This Row],[MUNICÍPIO - IBGE]]</f>
        <v>Conceição do Pará</v>
      </c>
      <c r="G2751">
        <f>VLOOKUP(H2751,estados!C:F,3,0)</f>
        <v>853</v>
      </c>
      <c r="H2751" t="str">
        <f>municipios[[#This Row],[UF]]</f>
        <v>MG</v>
      </c>
      <c r="I2751" t="str">
        <f t="shared" si="42"/>
        <v>311760</v>
      </c>
    </row>
    <row r="2752" spans="1:9" x14ac:dyDescent="0.25">
      <c r="A2752">
        <f>municipios[[#This Row],[CÓDIGO DO MUNICÍPIO - TOM]]</f>
        <v>4353</v>
      </c>
      <c r="B2752">
        <f>municipios[[#This Row],[CÓDIGO DO MUNICÍPIO - IBGE]]</f>
        <v>3117702</v>
      </c>
      <c r="C2752">
        <f>VLOOKUP(H2752,estados!C:G,5,0)</f>
        <v>31</v>
      </c>
      <c r="D2752" t="str">
        <f>VLOOKUP(H2752,estados!C:F,4,0)</f>
        <v>Minas Gerais</v>
      </c>
      <c r="E2752" t="str">
        <f>VLOOKUP(H2752,estados!C:F,2,0)</f>
        <v>Sudeste</v>
      </c>
      <c r="F2752" t="str">
        <f>municipios[[#This Row],[MUNICÍPIO - IBGE]]</f>
        <v>Conceição do Rio Verde</v>
      </c>
      <c r="G2752">
        <f>VLOOKUP(H2752,estados!C:F,3,0)</f>
        <v>853</v>
      </c>
      <c r="H2752" t="str">
        <f>municipios[[#This Row],[UF]]</f>
        <v>MG</v>
      </c>
      <c r="I2752" t="str">
        <f t="shared" si="42"/>
        <v>311770</v>
      </c>
    </row>
    <row r="2753" spans="1:9" x14ac:dyDescent="0.25">
      <c r="A2753">
        <f>municipios[[#This Row],[CÓDIGO DO MUNICÍPIO - TOM]]</f>
        <v>4355</v>
      </c>
      <c r="B2753">
        <f>municipios[[#This Row],[CÓDIGO DO MUNICÍPIO - IBGE]]</f>
        <v>3117801</v>
      </c>
      <c r="C2753">
        <f>VLOOKUP(H2753,estados!C:G,5,0)</f>
        <v>31</v>
      </c>
      <c r="D2753" t="str">
        <f>VLOOKUP(H2753,estados!C:F,4,0)</f>
        <v>Minas Gerais</v>
      </c>
      <c r="E2753" t="str">
        <f>VLOOKUP(H2753,estados!C:F,2,0)</f>
        <v>Sudeste</v>
      </c>
      <c r="F2753" t="str">
        <f>municipios[[#This Row],[MUNICÍPIO - IBGE]]</f>
        <v>Conceição dos Ouros</v>
      </c>
      <c r="G2753">
        <f>VLOOKUP(H2753,estados!C:F,3,0)</f>
        <v>853</v>
      </c>
      <c r="H2753" t="str">
        <f>municipios[[#This Row],[UF]]</f>
        <v>MG</v>
      </c>
      <c r="I2753" t="str">
        <f t="shared" si="42"/>
        <v>311780</v>
      </c>
    </row>
    <row r="2754" spans="1:9" x14ac:dyDescent="0.25">
      <c r="A2754">
        <f>municipios[[#This Row],[CÓDIGO DO MUNICÍPIO - TOM]]</f>
        <v>4357</v>
      </c>
      <c r="B2754">
        <f>municipios[[#This Row],[CÓDIGO DO MUNICÍPIO - IBGE]]</f>
        <v>3117900</v>
      </c>
      <c r="C2754">
        <f>VLOOKUP(H2754,estados!C:G,5,0)</f>
        <v>31</v>
      </c>
      <c r="D2754" t="str">
        <f>VLOOKUP(H2754,estados!C:F,4,0)</f>
        <v>Minas Gerais</v>
      </c>
      <c r="E2754" t="str">
        <f>VLOOKUP(H2754,estados!C:F,2,0)</f>
        <v>Sudeste</v>
      </c>
      <c r="F2754" t="str">
        <f>municipios[[#This Row],[MUNICÍPIO - IBGE]]</f>
        <v>Congonhal</v>
      </c>
      <c r="G2754">
        <f>VLOOKUP(H2754,estados!C:F,3,0)</f>
        <v>853</v>
      </c>
      <c r="H2754" t="str">
        <f>municipios[[#This Row],[UF]]</f>
        <v>MG</v>
      </c>
      <c r="I2754" t="str">
        <f t="shared" si="42"/>
        <v>311790</v>
      </c>
    </row>
    <row r="2755" spans="1:9" x14ac:dyDescent="0.25">
      <c r="A2755">
        <f>municipios[[#This Row],[CÓDIGO DO MUNICÍPIO - TOM]]</f>
        <v>4359</v>
      </c>
      <c r="B2755">
        <f>municipios[[#This Row],[CÓDIGO DO MUNICÍPIO - IBGE]]</f>
        <v>3118007</v>
      </c>
      <c r="C2755">
        <f>VLOOKUP(H2755,estados!C:G,5,0)</f>
        <v>31</v>
      </c>
      <c r="D2755" t="str">
        <f>VLOOKUP(H2755,estados!C:F,4,0)</f>
        <v>Minas Gerais</v>
      </c>
      <c r="E2755" t="str">
        <f>VLOOKUP(H2755,estados!C:F,2,0)</f>
        <v>Sudeste</v>
      </c>
      <c r="F2755" t="str">
        <f>municipios[[#This Row],[MUNICÍPIO - IBGE]]</f>
        <v>Congonhas</v>
      </c>
      <c r="G2755">
        <f>VLOOKUP(H2755,estados!C:F,3,0)</f>
        <v>853</v>
      </c>
      <c r="H2755" t="str">
        <f>municipios[[#This Row],[UF]]</f>
        <v>MG</v>
      </c>
      <c r="I2755" t="str">
        <f t="shared" ref="I2755:I2818" si="43">LEFT(B2755,LEN(B2755)-1)</f>
        <v>311800</v>
      </c>
    </row>
    <row r="2756" spans="1:9" x14ac:dyDescent="0.25">
      <c r="A2756">
        <f>municipios[[#This Row],[CÓDIGO DO MUNICÍPIO - TOM]]</f>
        <v>4361</v>
      </c>
      <c r="B2756">
        <f>municipios[[#This Row],[CÓDIGO DO MUNICÍPIO - IBGE]]</f>
        <v>3118106</v>
      </c>
      <c r="C2756">
        <f>VLOOKUP(H2756,estados!C:G,5,0)</f>
        <v>31</v>
      </c>
      <c r="D2756" t="str">
        <f>VLOOKUP(H2756,estados!C:F,4,0)</f>
        <v>Minas Gerais</v>
      </c>
      <c r="E2756" t="str">
        <f>VLOOKUP(H2756,estados!C:F,2,0)</f>
        <v>Sudeste</v>
      </c>
      <c r="F2756" t="str">
        <f>municipios[[#This Row],[MUNICÍPIO - IBGE]]</f>
        <v>Congonhas do Norte</v>
      </c>
      <c r="G2756">
        <f>VLOOKUP(H2756,estados!C:F,3,0)</f>
        <v>853</v>
      </c>
      <c r="H2756" t="str">
        <f>municipios[[#This Row],[UF]]</f>
        <v>MG</v>
      </c>
      <c r="I2756" t="str">
        <f t="shared" si="43"/>
        <v>311810</v>
      </c>
    </row>
    <row r="2757" spans="1:9" x14ac:dyDescent="0.25">
      <c r="A2757">
        <f>municipios[[#This Row],[CÓDIGO DO MUNICÍPIO - TOM]]</f>
        <v>4363</v>
      </c>
      <c r="B2757">
        <f>municipios[[#This Row],[CÓDIGO DO MUNICÍPIO - IBGE]]</f>
        <v>3118205</v>
      </c>
      <c r="C2757">
        <f>VLOOKUP(H2757,estados!C:G,5,0)</f>
        <v>31</v>
      </c>
      <c r="D2757" t="str">
        <f>VLOOKUP(H2757,estados!C:F,4,0)</f>
        <v>Minas Gerais</v>
      </c>
      <c r="E2757" t="str">
        <f>VLOOKUP(H2757,estados!C:F,2,0)</f>
        <v>Sudeste</v>
      </c>
      <c r="F2757" t="str">
        <f>municipios[[#This Row],[MUNICÍPIO - IBGE]]</f>
        <v>Conquista</v>
      </c>
      <c r="G2757">
        <f>VLOOKUP(H2757,estados!C:F,3,0)</f>
        <v>853</v>
      </c>
      <c r="H2757" t="str">
        <f>municipios[[#This Row],[UF]]</f>
        <v>MG</v>
      </c>
      <c r="I2757" t="str">
        <f t="shared" si="43"/>
        <v>311820</v>
      </c>
    </row>
    <row r="2758" spans="1:9" x14ac:dyDescent="0.25">
      <c r="A2758">
        <f>municipios[[#This Row],[CÓDIGO DO MUNICÍPIO - TOM]]</f>
        <v>4365</v>
      </c>
      <c r="B2758">
        <f>municipios[[#This Row],[CÓDIGO DO MUNICÍPIO - IBGE]]</f>
        <v>3118304</v>
      </c>
      <c r="C2758">
        <f>VLOOKUP(H2758,estados!C:G,5,0)</f>
        <v>31</v>
      </c>
      <c r="D2758" t="str">
        <f>VLOOKUP(H2758,estados!C:F,4,0)</f>
        <v>Minas Gerais</v>
      </c>
      <c r="E2758" t="str">
        <f>VLOOKUP(H2758,estados!C:F,2,0)</f>
        <v>Sudeste</v>
      </c>
      <c r="F2758" t="str">
        <f>municipios[[#This Row],[MUNICÍPIO - IBGE]]</f>
        <v>Conselheiro Lafaiete</v>
      </c>
      <c r="G2758">
        <f>VLOOKUP(H2758,estados!C:F,3,0)</f>
        <v>853</v>
      </c>
      <c r="H2758" t="str">
        <f>municipios[[#This Row],[UF]]</f>
        <v>MG</v>
      </c>
      <c r="I2758" t="str">
        <f t="shared" si="43"/>
        <v>311830</v>
      </c>
    </row>
    <row r="2759" spans="1:9" x14ac:dyDescent="0.25">
      <c r="A2759">
        <f>municipios[[#This Row],[CÓDIGO DO MUNICÍPIO - TOM]]</f>
        <v>4367</v>
      </c>
      <c r="B2759">
        <f>municipios[[#This Row],[CÓDIGO DO MUNICÍPIO - IBGE]]</f>
        <v>3118403</v>
      </c>
      <c r="C2759">
        <f>VLOOKUP(H2759,estados!C:G,5,0)</f>
        <v>31</v>
      </c>
      <c r="D2759" t="str">
        <f>VLOOKUP(H2759,estados!C:F,4,0)</f>
        <v>Minas Gerais</v>
      </c>
      <c r="E2759" t="str">
        <f>VLOOKUP(H2759,estados!C:F,2,0)</f>
        <v>Sudeste</v>
      </c>
      <c r="F2759" t="str">
        <f>municipios[[#This Row],[MUNICÍPIO - IBGE]]</f>
        <v>Conselheiro Pena</v>
      </c>
      <c r="G2759">
        <f>VLOOKUP(H2759,estados!C:F,3,0)</f>
        <v>853</v>
      </c>
      <c r="H2759" t="str">
        <f>municipios[[#This Row],[UF]]</f>
        <v>MG</v>
      </c>
      <c r="I2759" t="str">
        <f t="shared" si="43"/>
        <v>311840</v>
      </c>
    </row>
    <row r="2760" spans="1:9" x14ac:dyDescent="0.25">
      <c r="A2760">
        <f>municipios[[#This Row],[CÓDIGO DO MUNICÍPIO - TOM]]</f>
        <v>4369</v>
      </c>
      <c r="B2760">
        <f>municipios[[#This Row],[CÓDIGO DO MUNICÍPIO - IBGE]]</f>
        <v>3118502</v>
      </c>
      <c r="C2760">
        <f>VLOOKUP(H2760,estados!C:G,5,0)</f>
        <v>31</v>
      </c>
      <c r="D2760" t="str">
        <f>VLOOKUP(H2760,estados!C:F,4,0)</f>
        <v>Minas Gerais</v>
      </c>
      <c r="E2760" t="str">
        <f>VLOOKUP(H2760,estados!C:F,2,0)</f>
        <v>Sudeste</v>
      </c>
      <c r="F2760" t="str">
        <f>municipios[[#This Row],[MUNICÍPIO - IBGE]]</f>
        <v>Consolação</v>
      </c>
      <c r="G2760">
        <f>VLOOKUP(H2760,estados!C:F,3,0)</f>
        <v>853</v>
      </c>
      <c r="H2760" t="str">
        <f>municipios[[#This Row],[UF]]</f>
        <v>MG</v>
      </c>
      <c r="I2760" t="str">
        <f t="shared" si="43"/>
        <v>311850</v>
      </c>
    </row>
    <row r="2761" spans="1:9" x14ac:dyDescent="0.25">
      <c r="A2761">
        <f>municipios[[#This Row],[CÓDIGO DO MUNICÍPIO - TOM]]</f>
        <v>4371</v>
      </c>
      <c r="B2761">
        <f>municipios[[#This Row],[CÓDIGO DO MUNICÍPIO - IBGE]]</f>
        <v>3118601</v>
      </c>
      <c r="C2761">
        <f>VLOOKUP(H2761,estados!C:G,5,0)</f>
        <v>31</v>
      </c>
      <c r="D2761" t="str">
        <f>VLOOKUP(H2761,estados!C:F,4,0)</f>
        <v>Minas Gerais</v>
      </c>
      <c r="E2761" t="str">
        <f>VLOOKUP(H2761,estados!C:F,2,0)</f>
        <v>Sudeste</v>
      </c>
      <c r="F2761" t="str">
        <f>municipios[[#This Row],[MUNICÍPIO - IBGE]]</f>
        <v>Contagem</v>
      </c>
      <c r="G2761">
        <f>VLOOKUP(H2761,estados!C:F,3,0)</f>
        <v>853</v>
      </c>
      <c r="H2761" t="str">
        <f>municipios[[#This Row],[UF]]</f>
        <v>MG</v>
      </c>
      <c r="I2761" t="str">
        <f t="shared" si="43"/>
        <v>311860</v>
      </c>
    </row>
    <row r="2762" spans="1:9" x14ac:dyDescent="0.25">
      <c r="A2762">
        <f>municipios[[#This Row],[CÓDIGO DO MUNICÍPIO - TOM]]</f>
        <v>4373</v>
      </c>
      <c r="B2762">
        <f>municipios[[#This Row],[CÓDIGO DO MUNICÍPIO - IBGE]]</f>
        <v>3118700</v>
      </c>
      <c r="C2762">
        <f>VLOOKUP(H2762,estados!C:G,5,0)</f>
        <v>31</v>
      </c>
      <c r="D2762" t="str">
        <f>VLOOKUP(H2762,estados!C:F,4,0)</f>
        <v>Minas Gerais</v>
      </c>
      <c r="E2762" t="str">
        <f>VLOOKUP(H2762,estados!C:F,2,0)</f>
        <v>Sudeste</v>
      </c>
      <c r="F2762" t="str">
        <f>municipios[[#This Row],[MUNICÍPIO - IBGE]]</f>
        <v>Coqueiral</v>
      </c>
      <c r="G2762">
        <f>VLOOKUP(H2762,estados!C:F,3,0)</f>
        <v>853</v>
      </c>
      <c r="H2762" t="str">
        <f>municipios[[#This Row],[UF]]</f>
        <v>MG</v>
      </c>
      <c r="I2762" t="str">
        <f t="shared" si="43"/>
        <v>311870</v>
      </c>
    </row>
    <row r="2763" spans="1:9" x14ac:dyDescent="0.25">
      <c r="A2763">
        <f>municipios[[#This Row],[CÓDIGO DO MUNICÍPIO - TOM]]</f>
        <v>4375</v>
      </c>
      <c r="B2763">
        <f>municipios[[#This Row],[CÓDIGO DO MUNICÍPIO - IBGE]]</f>
        <v>3118809</v>
      </c>
      <c r="C2763">
        <f>VLOOKUP(H2763,estados!C:G,5,0)</f>
        <v>31</v>
      </c>
      <c r="D2763" t="str">
        <f>VLOOKUP(H2763,estados!C:F,4,0)</f>
        <v>Minas Gerais</v>
      </c>
      <c r="E2763" t="str">
        <f>VLOOKUP(H2763,estados!C:F,2,0)</f>
        <v>Sudeste</v>
      </c>
      <c r="F2763" t="str">
        <f>municipios[[#This Row],[MUNICÍPIO - IBGE]]</f>
        <v>Coração de Jesus</v>
      </c>
      <c r="G2763">
        <f>VLOOKUP(H2763,estados!C:F,3,0)</f>
        <v>853</v>
      </c>
      <c r="H2763" t="str">
        <f>municipios[[#This Row],[UF]]</f>
        <v>MG</v>
      </c>
      <c r="I2763" t="str">
        <f t="shared" si="43"/>
        <v>311880</v>
      </c>
    </row>
    <row r="2764" spans="1:9" x14ac:dyDescent="0.25">
      <c r="A2764">
        <f>municipios[[#This Row],[CÓDIGO DO MUNICÍPIO - TOM]]</f>
        <v>4377</v>
      </c>
      <c r="B2764">
        <f>municipios[[#This Row],[CÓDIGO DO MUNICÍPIO - IBGE]]</f>
        <v>3118908</v>
      </c>
      <c r="C2764">
        <f>VLOOKUP(H2764,estados!C:G,5,0)</f>
        <v>31</v>
      </c>
      <c r="D2764" t="str">
        <f>VLOOKUP(H2764,estados!C:F,4,0)</f>
        <v>Minas Gerais</v>
      </c>
      <c r="E2764" t="str">
        <f>VLOOKUP(H2764,estados!C:F,2,0)</f>
        <v>Sudeste</v>
      </c>
      <c r="F2764" t="str">
        <f>municipios[[#This Row],[MUNICÍPIO - IBGE]]</f>
        <v>Cordisburgo</v>
      </c>
      <c r="G2764">
        <f>VLOOKUP(H2764,estados!C:F,3,0)</f>
        <v>853</v>
      </c>
      <c r="H2764" t="str">
        <f>municipios[[#This Row],[UF]]</f>
        <v>MG</v>
      </c>
      <c r="I2764" t="str">
        <f t="shared" si="43"/>
        <v>311890</v>
      </c>
    </row>
    <row r="2765" spans="1:9" x14ac:dyDescent="0.25">
      <c r="A2765">
        <f>municipios[[#This Row],[CÓDIGO DO MUNICÍPIO - TOM]]</f>
        <v>4379</v>
      </c>
      <c r="B2765">
        <f>municipios[[#This Row],[CÓDIGO DO MUNICÍPIO - IBGE]]</f>
        <v>3119005</v>
      </c>
      <c r="C2765">
        <f>VLOOKUP(H2765,estados!C:G,5,0)</f>
        <v>31</v>
      </c>
      <c r="D2765" t="str">
        <f>VLOOKUP(H2765,estados!C:F,4,0)</f>
        <v>Minas Gerais</v>
      </c>
      <c r="E2765" t="str">
        <f>VLOOKUP(H2765,estados!C:F,2,0)</f>
        <v>Sudeste</v>
      </c>
      <c r="F2765" t="str">
        <f>municipios[[#This Row],[MUNICÍPIO - IBGE]]</f>
        <v>Cordislândia</v>
      </c>
      <c r="G2765">
        <f>VLOOKUP(H2765,estados!C:F,3,0)</f>
        <v>853</v>
      </c>
      <c r="H2765" t="str">
        <f>municipios[[#This Row],[UF]]</f>
        <v>MG</v>
      </c>
      <c r="I2765" t="str">
        <f t="shared" si="43"/>
        <v>311900</v>
      </c>
    </row>
    <row r="2766" spans="1:9" x14ac:dyDescent="0.25">
      <c r="A2766">
        <f>municipios[[#This Row],[CÓDIGO DO MUNICÍPIO - TOM]]</f>
        <v>4381</v>
      </c>
      <c r="B2766">
        <f>municipios[[#This Row],[CÓDIGO DO MUNICÍPIO - IBGE]]</f>
        <v>3119104</v>
      </c>
      <c r="C2766">
        <f>VLOOKUP(H2766,estados!C:G,5,0)</f>
        <v>31</v>
      </c>
      <c r="D2766" t="str">
        <f>VLOOKUP(H2766,estados!C:F,4,0)</f>
        <v>Minas Gerais</v>
      </c>
      <c r="E2766" t="str">
        <f>VLOOKUP(H2766,estados!C:F,2,0)</f>
        <v>Sudeste</v>
      </c>
      <c r="F2766" t="str">
        <f>municipios[[#This Row],[MUNICÍPIO - IBGE]]</f>
        <v>Corinto</v>
      </c>
      <c r="G2766">
        <f>VLOOKUP(H2766,estados!C:F,3,0)</f>
        <v>853</v>
      </c>
      <c r="H2766" t="str">
        <f>municipios[[#This Row],[UF]]</f>
        <v>MG</v>
      </c>
      <c r="I2766" t="str">
        <f t="shared" si="43"/>
        <v>311910</v>
      </c>
    </row>
    <row r="2767" spans="1:9" x14ac:dyDescent="0.25">
      <c r="A2767">
        <f>municipios[[#This Row],[CÓDIGO DO MUNICÍPIO - TOM]]</f>
        <v>4383</v>
      </c>
      <c r="B2767">
        <f>municipios[[#This Row],[CÓDIGO DO MUNICÍPIO - IBGE]]</f>
        <v>3119203</v>
      </c>
      <c r="C2767">
        <f>VLOOKUP(H2767,estados!C:G,5,0)</f>
        <v>31</v>
      </c>
      <c r="D2767" t="str">
        <f>VLOOKUP(H2767,estados!C:F,4,0)</f>
        <v>Minas Gerais</v>
      </c>
      <c r="E2767" t="str">
        <f>VLOOKUP(H2767,estados!C:F,2,0)</f>
        <v>Sudeste</v>
      </c>
      <c r="F2767" t="str">
        <f>municipios[[#This Row],[MUNICÍPIO - IBGE]]</f>
        <v>Coroaci</v>
      </c>
      <c r="G2767">
        <f>VLOOKUP(H2767,estados!C:F,3,0)</f>
        <v>853</v>
      </c>
      <c r="H2767" t="str">
        <f>municipios[[#This Row],[UF]]</f>
        <v>MG</v>
      </c>
      <c r="I2767" t="str">
        <f t="shared" si="43"/>
        <v>311920</v>
      </c>
    </row>
    <row r="2768" spans="1:9" x14ac:dyDescent="0.25">
      <c r="A2768">
        <f>municipios[[#This Row],[CÓDIGO DO MUNICÍPIO - TOM]]</f>
        <v>4385</v>
      </c>
      <c r="B2768">
        <f>municipios[[#This Row],[CÓDIGO DO MUNICÍPIO - IBGE]]</f>
        <v>3119302</v>
      </c>
      <c r="C2768">
        <f>VLOOKUP(H2768,estados!C:G,5,0)</f>
        <v>31</v>
      </c>
      <c r="D2768" t="str">
        <f>VLOOKUP(H2768,estados!C:F,4,0)</f>
        <v>Minas Gerais</v>
      </c>
      <c r="E2768" t="str">
        <f>VLOOKUP(H2768,estados!C:F,2,0)</f>
        <v>Sudeste</v>
      </c>
      <c r="F2768" t="str">
        <f>municipios[[#This Row],[MUNICÍPIO - IBGE]]</f>
        <v>Coromandel</v>
      </c>
      <c r="G2768">
        <f>VLOOKUP(H2768,estados!C:F,3,0)</f>
        <v>853</v>
      </c>
      <c r="H2768" t="str">
        <f>municipios[[#This Row],[UF]]</f>
        <v>MG</v>
      </c>
      <c r="I2768" t="str">
        <f t="shared" si="43"/>
        <v>311930</v>
      </c>
    </row>
    <row r="2769" spans="1:9" x14ac:dyDescent="0.25">
      <c r="A2769">
        <f>municipios[[#This Row],[CÓDIGO DO MUNICÍPIO - TOM]]</f>
        <v>4387</v>
      </c>
      <c r="B2769">
        <f>municipios[[#This Row],[CÓDIGO DO MUNICÍPIO - IBGE]]</f>
        <v>3119401</v>
      </c>
      <c r="C2769">
        <f>VLOOKUP(H2769,estados!C:G,5,0)</f>
        <v>31</v>
      </c>
      <c r="D2769" t="str">
        <f>VLOOKUP(H2769,estados!C:F,4,0)</f>
        <v>Minas Gerais</v>
      </c>
      <c r="E2769" t="str">
        <f>VLOOKUP(H2769,estados!C:F,2,0)</f>
        <v>Sudeste</v>
      </c>
      <c r="F2769" t="str">
        <f>municipios[[#This Row],[MUNICÍPIO - IBGE]]</f>
        <v>Coronel Fabriciano</v>
      </c>
      <c r="G2769">
        <f>VLOOKUP(H2769,estados!C:F,3,0)</f>
        <v>853</v>
      </c>
      <c r="H2769" t="str">
        <f>municipios[[#This Row],[UF]]</f>
        <v>MG</v>
      </c>
      <c r="I2769" t="str">
        <f t="shared" si="43"/>
        <v>311940</v>
      </c>
    </row>
    <row r="2770" spans="1:9" x14ac:dyDescent="0.25">
      <c r="A2770">
        <f>municipios[[#This Row],[CÓDIGO DO MUNICÍPIO - TOM]]</f>
        <v>4389</v>
      </c>
      <c r="B2770">
        <f>municipios[[#This Row],[CÓDIGO DO MUNICÍPIO - IBGE]]</f>
        <v>3119500</v>
      </c>
      <c r="C2770">
        <f>VLOOKUP(H2770,estados!C:G,5,0)</f>
        <v>31</v>
      </c>
      <c r="D2770" t="str">
        <f>VLOOKUP(H2770,estados!C:F,4,0)</f>
        <v>Minas Gerais</v>
      </c>
      <c r="E2770" t="str">
        <f>VLOOKUP(H2770,estados!C:F,2,0)</f>
        <v>Sudeste</v>
      </c>
      <c r="F2770" t="str">
        <f>municipios[[#This Row],[MUNICÍPIO - IBGE]]</f>
        <v>Coronel Murta</v>
      </c>
      <c r="G2770">
        <f>VLOOKUP(H2770,estados!C:F,3,0)</f>
        <v>853</v>
      </c>
      <c r="H2770" t="str">
        <f>municipios[[#This Row],[UF]]</f>
        <v>MG</v>
      </c>
      <c r="I2770" t="str">
        <f t="shared" si="43"/>
        <v>311950</v>
      </c>
    </row>
    <row r="2771" spans="1:9" x14ac:dyDescent="0.25">
      <c r="A2771">
        <f>municipios[[#This Row],[CÓDIGO DO MUNICÍPIO - TOM]]</f>
        <v>4391</v>
      </c>
      <c r="B2771">
        <f>municipios[[#This Row],[CÓDIGO DO MUNICÍPIO - IBGE]]</f>
        <v>3119609</v>
      </c>
      <c r="C2771">
        <f>VLOOKUP(H2771,estados!C:G,5,0)</f>
        <v>31</v>
      </c>
      <c r="D2771" t="str">
        <f>VLOOKUP(H2771,estados!C:F,4,0)</f>
        <v>Minas Gerais</v>
      </c>
      <c r="E2771" t="str">
        <f>VLOOKUP(H2771,estados!C:F,2,0)</f>
        <v>Sudeste</v>
      </c>
      <c r="F2771" t="str">
        <f>municipios[[#This Row],[MUNICÍPIO - IBGE]]</f>
        <v>Coronel Pacheco</v>
      </c>
      <c r="G2771">
        <f>VLOOKUP(H2771,estados!C:F,3,0)</f>
        <v>853</v>
      </c>
      <c r="H2771" t="str">
        <f>municipios[[#This Row],[UF]]</f>
        <v>MG</v>
      </c>
      <c r="I2771" t="str">
        <f t="shared" si="43"/>
        <v>311960</v>
      </c>
    </row>
    <row r="2772" spans="1:9" x14ac:dyDescent="0.25">
      <c r="A2772">
        <f>municipios[[#This Row],[CÓDIGO DO MUNICÍPIO - TOM]]</f>
        <v>4393</v>
      </c>
      <c r="B2772">
        <f>municipios[[#This Row],[CÓDIGO DO MUNICÍPIO - IBGE]]</f>
        <v>3119708</v>
      </c>
      <c r="C2772">
        <f>VLOOKUP(H2772,estados!C:G,5,0)</f>
        <v>31</v>
      </c>
      <c r="D2772" t="str">
        <f>VLOOKUP(H2772,estados!C:F,4,0)</f>
        <v>Minas Gerais</v>
      </c>
      <c r="E2772" t="str">
        <f>VLOOKUP(H2772,estados!C:F,2,0)</f>
        <v>Sudeste</v>
      </c>
      <c r="F2772" t="str">
        <f>municipios[[#This Row],[MUNICÍPIO - IBGE]]</f>
        <v>Coronel Xavier Chaves</v>
      </c>
      <c r="G2772">
        <f>VLOOKUP(H2772,estados!C:F,3,0)</f>
        <v>853</v>
      </c>
      <c r="H2772" t="str">
        <f>municipios[[#This Row],[UF]]</f>
        <v>MG</v>
      </c>
      <c r="I2772" t="str">
        <f t="shared" si="43"/>
        <v>311970</v>
      </c>
    </row>
    <row r="2773" spans="1:9" x14ac:dyDescent="0.25">
      <c r="A2773">
        <f>municipios[[#This Row],[CÓDIGO DO MUNICÍPIO - TOM]]</f>
        <v>4395</v>
      </c>
      <c r="B2773">
        <f>municipios[[#This Row],[CÓDIGO DO MUNICÍPIO - IBGE]]</f>
        <v>3119807</v>
      </c>
      <c r="C2773">
        <f>VLOOKUP(H2773,estados!C:G,5,0)</f>
        <v>31</v>
      </c>
      <c r="D2773" t="str">
        <f>VLOOKUP(H2773,estados!C:F,4,0)</f>
        <v>Minas Gerais</v>
      </c>
      <c r="E2773" t="str">
        <f>VLOOKUP(H2773,estados!C:F,2,0)</f>
        <v>Sudeste</v>
      </c>
      <c r="F2773" t="str">
        <f>municipios[[#This Row],[MUNICÍPIO - IBGE]]</f>
        <v>Córrego Danta</v>
      </c>
      <c r="G2773">
        <f>VLOOKUP(H2773,estados!C:F,3,0)</f>
        <v>853</v>
      </c>
      <c r="H2773" t="str">
        <f>municipios[[#This Row],[UF]]</f>
        <v>MG</v>
      </c>
      <c r="I2773" t="str">
        <f t="shared" si="43"/>
        <v>311980</v>
      </c>
    </row>
    <row r="2774" spans="1:9" x14ac:dyDescent="0.25">
      <c r="A2774">
        <f>municipios[[#This Row],[CÓDIGO DO MUNICÍPIO - TOM]]</f>
        <v>4397</v>
      </c>
      <c r="B2774">
        <f>municipios[[#This Row],[CÓDIGO DO MUNICÍPIO - IBGE]]</f>
        <v>3119906</v>
      </c>
      <c r="C2774">
        <f>VLOOKUP(H2774,estados!C:G,5,0)</f>
        <v>31</v>
      </c>
      <c r="D2774" t="str">
        <f>VLOOKUP(H2774,estados!C:F,4,0)</f>
        <v>Minas Gerais</v>
      </c>
      <c r="E2774" t="str">
        <f>VLOOKUP(H2774,estados!C:F,2,0)</f>
        <v>Sudeste</v>
      </c>
      <c r="F2774" t="str">
        <f>municipios[[#This Row],[MUNICÍPIO - IBGE]]</f>
        <v>Córrego do Bom Jesus</v>
      </c>
      <c r="G2774">
        <f>VLOOKUP(H2774,estados!C:F,3,0)</f>
        <v>853</v>
      </c>
      <c r="H2774" t="str">
        <f>municipios[[#This Row],[UF]]</f>
        <v>MG</v>
      </c>
      <c r="I2774" t="str">
        <f t="shared" si="43"/>
        <v>311990</v>
      </c>
    </row>
    <row r="2775" spans="1:9" x14ac:dyDescent="0.25">
      <c r="A2775">
        <f>municipios[[#This Row],[CÓDIGO DO MUNICÍPIO - TOM]]</f>
        <v>4399</v>
      </c>
      <c r="B2775">
        <f>municipios[[#This Row],[CÓDIGO DO MUNICÍPIO - IBGE]]</f>
        <v>3120003</v>
      </c>
      <c r="C2775">
        <f>VLOOKUP(H2775,estados!C:G,5,0)</f>
        <v>31</v>
      </c>
      <c r="D2775" t="str">
        <f>VLOOKUP(H2775,estados!C:F,4,0)</f>
        <v>Minas Gerais</v>
      </c>
      <c r="E2775" t="str">
        <f>VLOOKUP(H2775,estados!C:F,2,0)</f>
        <v>Sudeste</v>
      </c>
      <c r="F2775" t="str">
        <f>municipios[[#This Row],[MUNICÍPIO - IBGE]]</f>
        <v>Córrego Novo</v>
      </c>
      <c r="G2775">
        <f>VLOOKUP(H2775,estados!C:F,3,0)</f>
        <v>853</v>
      </c>
      <c r="H2775" t="str">
        <f>municipios[[#This Row],[UF]]</f>
        <v>MG</v>
      </c>
      <c r="I2775" t="str">
        <f t="shared" si="43"/>
        <v>312000</v>
      </c>
    </row>
    <row r="2776" spans="1:9" x14ac:dyDescent="0.25">
      <c r="A2776">
        <f>municipios[[#This Row],[CÓDIGO DO MUNICÍPIO - TOM]]</f>
        <v>4401</v>
      </c>
      <c r="B2776">
        <f>municipios[[#This Row],[CÓDIGO DO MUNICÍPIO - IBGE]]</f>
        <v>3120102</v>
      </c>
      <c r="C2776">
        <f>VLOOKUP(H2776,estados!C:G,5,0)</f>
        <v>31</v>
      </c>
      <c r="D2776" t="str">
        <f>VLOOKUP(H2776,estados!C:F,4,0)</f>
        <v>Minas Gerais</v>
      </c>
      <c r="E2776" t="str">
        <f>VLOOKUP(H2776,estados!C:F,2,0)</f>
        <v>Sudeste</v>
      </c>
      <c r="F2776" t="str">
        <f>municipios[[#This Row],[MUNICÍPIO - IBGE]]</f>
        <v>Couto de Magalhães de Minas</v>
      </c>
      <c r="G2776">
        <f>VLOOKUP(H2776,estados!C:F,3,0)</f>
        <v>853</v>
      </c>
      <c r="H2776" t="str">
        <f>municipios[[#This Row],[UF]]</f>
        <v>MG</v>
      </c>
      <c r="I2776" t="str">
        <f t="shared" si="43"/>
        <v>312010</v>
      </c>
    </row>
    <row r="2777" spans="1:9" x14ac:dyDescent="0.25">
      <c r="A2777">
        <f>municipios[[#This Row],[CÓDIGO DO MUNICÍPIO - TOM]]</f>
        <v>4403</v>
      </c>
      <c r="B2777">
        <f>municipios[[#This Row],[CÓDIGO DO MUNICÍPIO - IBGE]]</f>
        <v>3120201</v>
      </c>
      <c r="C2777">
        <f>VLOOKUP(H2777,estados!C:G,5,0)</f>
        <v>31</v>
      </c>
      <c r="D2777" t="str">
        <f>VLOOKUP(H2777,estados!C:F,4,0)</f>
        <v>Minas Gerais</v>
      </c>
      <c r="E2777" t="str">
        <f>VLOOKUP(H2777,estados!C:F,2,0)</f>
        <v>Sudeste</v>
      </c>
      <c r="F2777" t="str">
        <f>municipios[[#This Row],[MUNICÍPIO - IBGE]]</f>
        <v>Cristais</v>
      </c>
      <c r="G2777">
        <f>VLOOKUP(H2777,estados!C:F,3,0)</f>
        <v>853</v>
      </c>
      <c r="H2777" t="str">
        <f>municipios[[#This Row],[UF]]</f>
        <v>MG</v>
      </c>
      <c r="I2777" t="str">
        <f t="shared" si="43"/>
        <v>312020</v>
      </c>
    </row>
    <row r="2778" spans="1:9" x14ac:dyDescent="0.25">
      <c r="A2778">
        <f>municipios[[#This Row],[CÓDIGO DO MUNICÍPIO - TOM]]</f>
        <v>4405</v>
      </c>
      <c r="B2778">
        <f>municipios[[#This Row],[CÓDIGO DO MUNICÍPIO - IBGE]]</f>
        <v>3120300</v>
      </c>
      <c r="C2778">
        <f>VLOOKUP(H2778,estados!C:G,5,0)</f>
        <v>31</v>
      </c>
      <c r="D2778" t="str">
        <f>VLOOKUP(H2778,estados!C:F,4,0)</f>
        <v>Minas Gerais</v>
      </c>
      <c r="E2778" t="str">
        <f>VLOOKUP(H2778,estados!C:F,2,0)</f>
        <v>Sudeste</v>
      </c>
      <c r="F2778" t="str">
        <f>municipios[[#This Row],[MUNICÍPIO - IBGE]]</f>
        <v>Cristália</v>
      </c>
      <c r="G2778">
        <f>VLOOKUP(H2778,estados!C:F,3,0)</f>
        <v>853</v>
      </c>
      <c r="H2778" t="str">
        <f>municipios[[#This Row],[UF]]</f>
        <v>MG</v>
      </c>
      <c r="I2778" t="str">
        <f t="shared" si="43"/>
        <v>312030</v>
      </c>
    </row>
    <row r="2779" spans="1:9" x14ac:dyDescent="0.25">
      <c r="A2779">
        <f>municipios[[#This Row],[CÓDIGO DO MUNICÍPIO - TOM]]</f>
        <v>4407</v>
      </c>
      <c r="B2779">
        <f>municipios[[#This Row],[CÓDIGO DO MUNICÍPIO - IBGE]]</f>
        <v>3120409</v>
      </c>
      <c r="C2779">
        <f>VLOOKUP(H2779,estados!C:G,5,0)</f>
        <v>31</v>
      </c>
      <c r="D2779" t="str">
        <f>VLOOKUP(H2779,estados!C:F,4,0)</f>
        <v>Minas Gerais</v>
      </c>
      <c r="E2779" t="str">
        <f>VLOOKUP(H2779,estados!C:F,2,0)</f>
        <v>Sudeste</v>
      </c>
      <c r="F2779" t="str">
        <f>municipios[[#This Row],[MUNICÍPIO - IBGE]]</f>
        <v>Cristiano Otoni</v>
      </c>
      <c r="G2779">
        <f>VLOOKUP(H2779,estados!C:F,3,0)</f>
        <v>853</v>
      </c>
      <c r="H2779" t="str">
        <f>municipios[[#This Row],[UF]]</f>
        <v>MG</v>
      </c>
      <c r="I2779" t="str">
        <f t="shared" si="43"/>
        <v>312040</v>
      </c>
    </row>
    <row r="2780" spans="1:9" x14ac:dyDescent="0.25">
      <c r="A2780">
        <f>municipios[[#This Row],[CÓDIGO DO MUNICÍPIO - TOM]]</f>
        <v>4409</v>
      </c>
      <c r="B2780">
        <f>municipios[[#This Row],[CÓDIGO DO MUNICÍPIO - IBGE]]</f>
        <v>3120508</v>
      </c>
      <c r="C2780">
        <f>VLOOKUP(H2780,estados!C:G,5,0)</f>
        <v>31</v>
      </c>
      <c r="D2780" t="str">
        <f>VLOOKUP(H2780,estados!C:F,4,0)</f>
        <v>Minas Gerais</v>
      </c>
      <c r="E2780" t="str">
        <f>VLOOKUP(H2780,estados!C:F,2,0)</f>
        <v>Sudeste</v>
      </c>
      <c r="F2780" t="str">
        <f>municipios[[#This Row],[MUNICÍPIO - IBGE]]</f>
        <v>Cristina</v>
      </c>
      <c r="G2780">
        <f>VLOOKUP(H2780,estados!C:F,3,0)</f>
        <v>853</v>
      </c>
      <c r="H2780" t="str">
        <f>municipios[[#This Row],[UF]]</f>
        <v>MG</v>
      </c>
      <c r="I2780" t="str">
        <f t="shared" si="43"/>
        <v>312050</v>
      </c>
    </row>
    <row r="2781" spans="1:9" x14ac:dyDescent="0.25">
      <c r="A2781">
        <f>municipios[[#This Row],[CÓDIGO DO MUNICÍPIO - TOM]]</f>
        <v>4411</v>
      </c>
      <c r="B2781">
        <f>municipios[[#This Row],[CÓDIGO DO MUNICÍPIO - IBGE]]</f>
        <v>3120607</v>
      </c>
      <c r="C2781">
        <f>VLOOKUP(H2781,estados!C:G,5,0)</f>
        <v>31</v>
      </c>
      <c r="D2781" t="str">
        <f>VLOOKUP(H2781,estados!C:F,4,0)</f>
        <v>Minas Gerais</v>
      </c>
      <c r="E2781" t="str">
        <f>VLOOKUP(H2781,estados!C:F,2,0)</f>
        <v>Sudeste</v>
      </c>
      <c r="F2781" t="str">
        <f>municipios[[#This Row],[MUNICÍPIO - IBGE]]</f>
        <v>Crucilândia</v>
      </c>
      <c r="G2781">
        <f>VLOOKUP(H2781,estados!C:F,3,0)</f>
        <v>853</v>
      </c>
      <c r="H2781" t="str">
        <f>municipios[[#This Row],[UF]]</f>
        <v>MG</v>
      </c>
      <c r="I2781" t="str">
        <f t="shared" si="43"/>
        <v>312060</v>
      </c>
    </row>
    <row r="2782" spans="1:9" x14ac:dyDescent="0.25">
      <c r="A2782">
        <f>municipios[[#This Row],[CÓDIGO DO MUNICÍPIO - TOM]]</f>
        <v>4413</v>
      </c>
      <c r="B2782">
        <f>municipios[[#This Row],[CÓDIGO DO MUNICÍPIO - IBGE]]</f>
        <v>3120706</v>
      </c>
      <c r="C2782">
        <f>VLOOKUP(H2782,estados!C:G,5,0)</f>
        <v>31</v>
      </c>
      <c r="D2782" t="str">
        <f>VLOOKUP(H2782,estados!C:F,4,0)</f>
        <v>Minas Gerais</v>
      </c>
      <c r="E2782" t="str">
        <f>VLOOKUP(H2782,estados!C:F,2,0)</f>
        <v>Sudeste</v>
      </c>
      <c r="F2782" t="str">
        <f>municipios[[#This Row],[MUNICÍPIO - IBGE]]</f>
        <v>Cruzeiro da Fortaleza</v>
      </c>
      <c r="G2782">
        <f>VLOOKUP(H2782,estados!C:F,3,0)</f>
        <v>853</v>
      </c>
      <c r="H2782" t="str">
        <f>municipios[[#This Row],[UF]]</f>
        <v>MG</v>
      </c>
      <c r="I2782" t="str">
        <f t="shared" si="43"/>
        <v>312070</v>
      </c>
    </row>
    <row r="2783" spans="1:9" x14ac:dyDescent="0.25">
      <c r="A2783">
        <f>municipios[[#This Row],[CÓDIGO DO MUNICÍPIO - TOM]]</f>
        <v>4415</v>
      </c>
      <c r="B2783">
        <f>municipios[[#This Row],[CÓDIGO DO MUNICÍPIO - IBGE]]</f>
        <v>3120805</v>
      </c>
      <c r="C2783">
        <f>VLOOKUP(H2783,estados!C:G,5,0)</f>
        <v>31</v>
      </c>
      <c r="D2783" t="str">
        <f>VLOOKUP(H2783,estados!C:F,4,0)</f>
        <v>Minas Gerais</v>
      </c>
      <c r="E2783" t="str">
        <f>VLOOKUP(H2783,estados!C:F,2,0)</f>
        <v>Sudeste</v>
      </c>
      <c r="F2783" t="str">
        <f>municipios[[#This Row],[MUNICÍPIO - IBGE]]</f>
        <v>Cruzília</v>
      </c>
      <c r="G2783">
        <f>VLOOKUP(H2783,estados!C:F,3,0)</f>
        <v>853</v>
      </c>
      <c r="H2783" t="str">
        <f>municipios[[#This Row],[UF]]</f>
        <v>MG</v>
      </c>
      <c r="I2783" t="str">
        <f t="shared" si="43"/>
        <v>312080</v>
      </c>
    </row>
    <row r="2784" spans="1:9" x14ac:dyDescent="0.25">
      <c r="A2784">
        <f>municipios[[#This Row],[CÓDIGO DO MUNICÍPIO - TOM]]</f>
        <v>4417</v>
      </c>
      <c r="B2784">
        <f>municipios[[#This Row],[CÓDIGO DO MUNICÍPIO - IBGE]]</f>
        <v>3120904</v>
      </c>
      <c r="C2784">
        <f>VLOOKUP(H2784,estados!C:G,5,0)</f>
        <v>31</v>
      </c>
      <c r="D2784" t="str">
        <f>VLOOKUP(H2784,estados!C:F,4,0)</f>
        <v>Minas Gerais</v>
      </c>
      <c r="E2784" t="str">
        <f>VLOOKUP(H2784,estados!C:F,2,0)</f>
        <v>Sudeste</v>
      </c>
      <c r="F2784" t="str">
        <f>municipios[[#This Row],[MUNICÍPIO - IBGE]]</f>
        <v>Curvelo</v>
      </c>
      <c r="G2784">
        <f>VLOOKUP(H2784,estados!C:F,3,0)</f>
        <v>853</v>
      </c>
      <c r="H2784" t="str">
        <f>municipios[[#This Row],[UF]]</f>
        <v>MG</v>
      </c>
      <c r="I2784" t="str">
        <f t="shared" si="43"/>
        <v>312090</v>
      </c>
    </row>
    <row r="2785" spans="1:9" x14ac:dyDescent="0.25">
      <c r="A2785">
        <f>municipios[[#This Row],[CÓDIGO DO MUNICÍPIO - TOM]]</f>
        <v>4419</v>
      </c>
      <c r="B2785">
        <f>municipios[[#This Row],[CÓDIGO DO MUNICÍPIO - IBGE]]</f>
        <v>3121001</v>
      </c>
      <c r="C2785">
        <f>VLOOKUP(H2785,estados!C:G,5,0)</f>
        <v>31</v>
      </c>
      <c r="D2785" t="str">
        <f>VLOOKUP(H2785,estados!C:F,4,0)</f>
        <v>Minas Gerais</v>
      </c>
      <c r="E2785" t="str">
        <f>VLOOKUP(H2785,estados!C:F,2,0)</f>
        <v>Sudeste</v>
      </c>
      <c r="F2785" t="str">
        <f>municipios[[#This Row],[MUNICÍPIO - IBGE]]</f>
        <v>Datas</v>
      </c>
      <c r="G2785">
        <f>VLOOKUP(H2785,estados!C:F,3,0)</f>
        <v>853</v>
      </c>
      <c r="H2785" t="str">
        <f>municipios[[#This Row],[UF]]</f>
        <v>MG</v>
      </c>
      <c r="I2785" t="str">
        <f t="shared" si="43"/>
        <v>312100</v>
      </c>
    </row>
    <row r="2786" spans="1:9" x14ac:dyDescent="0.25">
      <c r="A2786">
        <f>municipios[[#This Row],[CÓDIGO DO MUNICÍPIO - TOM]]</f>
        <v>4421</v>
      </c>
      <c r="B2786">
        <f>municipios[[#This Row],[CÓDIGO DO MUNICÍPIO - IBGE]]</f>
        <v>3121100</v>
      </c>
      <c r="C2786">
        <f>VLOOKUP(H2786,estados!C:G,5,0)</f>
        <v>31</v>
      </c>
      <c r="D2786" t="str">
        <f>VLOOKUP(H2786,estados!C:F,4,0)</f>
        <v>Minas Gerais</v>
      </c>
      <c r="E2786" t="str">
        <f>VLOOKUP(H2786,estados!C:F,2,0)</f>
        <v>Sudeste</v>
      </c>
      <c r="F2786" t="str">
        <f>municipios[[#This Row],[MUNICÍPIO - IBGE]]</f>
        <v>Delfim Moreira</v>
      </c>
      <c r="G2786">
        <f>VLOOKUP(H2786,estados!C:F,3,0)</f>
        <v>853</v>
      </c>
      <c r="H2786" t="str">
        <f>municipios[[#This Row],[UF]]</f>
        <v>MG</v>
      </c>
      <c r="I2786" t="str">
        <f t="shared" si="43"/>
        <v>312110</v>
      </c>
    </row>
    <row r="2787" spans="1:9" x14ac:dyDescent="0.25">
      <c r="A2787">
        <f>municipios[[#This Row],[CÓDIGO DO MUNICÍPIO - TOM]]</f>
        <v>4423</v>
      </c>
      <c r="B2787">
        <f>municipios[[#This Row],[CÓDIGO DO MUNICÍPIO - IBGE]]</f>
        <v>3121209</v>
      </c>
      <c r="C2787">
        <f>VLOOKUP(H2787,estados!C:G,5,0)</f>
        <v>31</v>
      </c>
      <c r="D2787" t="str">
        <f>VLOOKUP(H2787,estados!C:F,4,0)</f>
        <v>Minas Gerais</v>
      </c>
      <c r="E2787" t="str">
        <f>VLOOKUP(H2787,estados!C:F,2,0)</f>
        <v>Sudeste</v>
      </c>
      <c r="F2787" t="str">
        <f>municipios[[#This Row],[MUNICÍPIO - IBGE]]</f>
        <v>Delfinópolis</v>
      </c>
      <c r="G2787">
        <f>VLOOKUP(H2787,estados!C:F,3,0)</f>
        <v>853</v>
      </c>
      <c r="H2787" t="str">
        <f>municipios[[#This Row],[UF]]</f>
        <v>MG</v>
      </c>
      <c r="I2787" t="str">
        <f t="shared" si="43"/>
        <v>312120</v>
      </c>
    </row>
    <row r="2788" spans="1:9" x14ac:dyDescent="0.25">
      <c r="A2788">
        <f>municipios[[#This Row],[CÓDIGO DO MUNICÍPIO - TOM]]</f>
        <v>4425</v>
      </c>
      <c r="B2788">
        <f>municipios[[#This Row],[CÓDIGO DO MUNICÍPIO - IBGE]]</f>
        <v>3121308</v>
      </c>
      <c r="C2788">
        <f>VLOOKUP(H2788,estados!C:G,5,0)</f>
        <v>31</v>
      </c>
      <c r="D2788" t="str">
        <f>VLOOKUP(H2788,estados!C:F,4,0)</f>
        <v>Minas Gerais</v>
      </c>
      <c r="E2788" t="str">
        <f>VLOOKUP(H2788,estados!C:F,2,0)</f>
        <v>Sudeste</v>
      </c>
      <c r="F2788" t="str">
        <f>municipios[[#This Row],[MUNICÍPIO - IBGE]]</f>
        <v>Descoberto</v>
      </c>
      <c r="G2788">
        <f>VLOOKUP(H2788,estados!C:F,3,0)</f>
        <v>853</v>
      </c>
      <c r="H2788" t="str">
        <f>municipios[[#This Row],[UF]]</f>
        <v>MG</v>
      </c>
      <c r="I2788" t="str">
        <f t="shared" si="43"/>
        <v>312130</v>
      </c>
    </row>
    <row r="2789" spans="1:9" x14ac:dyDescent="0.25">
      <c r="A2789">
        <f>municipios[[#This Row],[CÓDIGO DO MUNICÍPIO - TOM]]</f>
        <v>4427</v>
      </c>
      <c r="B2789">
        <f>municipios[[#This Row],[CÓDIGO DO MUNICÍPIO - IBGE]]</f>
        <v>3121407</v>
      </c>
      <c r="C2789">
        <f>VLOOKUP(H2789,estados!C:G,5,0)</f>
        <v>31</v>
      </c>
      <c r="D2789" t="str">
        <f>VLOOKUP(H2789,estados!C:F,4,0)</f>
        <v>Minas Gerais</v>
      </c>
      <c r="E2789" t="str">
        <f>VLOOKUP(H2789,estados!C:F,2,0)</f>
        <v>Sudeste</v>
      </c>
      <c r="F2789" t="str">
        <f>municipios[[#This Row],[MUNICÍPIO - IBGE]]</f>
        <v>Desterro de Entre Rios</v>
      </c>
      <c r="G2789">
        <f>VLOOKUP(H2789,estados!C:F,3,0)</f>
        <v>853</v>
      </c>
      <c r="H2789" t="str">
        <f>municipios[[#This Row],[UF]]</f>
        <v>MG</v>
      </c>
      <c r="I2789" t="str">
        <f t="shared" si="43"/>
        <v>312140</v>
      </c>
    </row>
    <row r="2790" spans="1:9" x14ac:dyDescent="0.25">
      <c r="A2790">
        <f>municipios[[#This Row],[CÓDIGO DO MUNICÍPIO - TOM]]</f>
        <v>4429</v>
      </c>
      <c r="B2790">
        <f>municipios[[#This Row],[CÓDIGO DO MUNICÍPIO - IBGE]]</f>
        <v>3121506</v>
      </c>
      <c r="C2790">
        <f>VLOOKUP(H2790,estados!C:G,5,0)</f>
        <v>31</v>
      </c>
      <c r="D2790" t="str">
        <f>VLOOKUP(H2790,estados!C:F,4,0)</f>
        <v>Minas Gerais</v>
      </c>
      <c r="E2790" t="str">
        <f>VLOOKUP(H2790,estados!C:F,2,0)</f>
        <v>Sudeste</v>
      </c>
      <c r="F2790" t="str">
        <f>municipios[[#This Row],[MUNICÍPIO - IBGE]]</f>
        <v>Desterro do Melo</v>
      </c>
      <c r="G2790">
        <f>VLOOKUP(H2790,estados!C:F,3,0)</f>
        <v>853</v>
      </c>
      <c r="H2790" t="str">
        <f>municipios[[#This Row],[UF]]</f>
        <v>MG</v>
      </c>
      <c r="I2790" t="str">
        <f t="shared" si="43"/>
        <v>312150</v>
      </c>
    </row>
    <row r="2791" spans="1:9" x14ac:dyDescent="0.25">
      <c r="A2791">
        <f>municipios[[#This Row],[CÓDIGO DO MUNICÍPIO - TOM]]</f>
        <v>4431</v>
      </c>
      <c r="B2791">
        <f>municipios[[#This Row],[CÓDIGO DO MUNICÍPIO - IBGE]]</f>
        <v>3121605</v>
      </c>
      <c r="C2791">
        <f>VLOOKUP(H2791,estados!C:G,5,0)</f>
        <v>31</v>
      </c>
      <c r="D2791" t="str">
        <f>VLOOKUP(H2791,estados!C:F,4,0)</f>
        <v>Minas Gerais</v>
      </c>
      <c r="E2791" t="str">
        <f>VLOOKUP(H2791,estados!C:F,2,0)</f>
        <v>Sudeste</v>
      </c>
      <c r="F2791" t="str">
        <f>municipios[[#This Row],[MUNICÍPIO - IBGE]]</f>
        <v>Diamantina</v>
      </c>
      <c r="G2791">
        <f>VLOOKUP(H2791,estados!C:F,3,0)</f>
        <v>853</v>
      </c>
      <c r="H2791" t="str">
        <f>municipios[[#This Row],[UF]]</f>
        <v>MG</v>
      </c>
      <c r="I2791" t="str">
        <f t="shared" si="43"/>
        <v>312160</v>
      </c>
    </row>
    <row r="2792" spans="1:9" x14ac:dyDescent="0.25">
      <c r="A2792">
        <f>municipios[[#This Row],[CÓDIGO DO MUNICÍPIO - TOM]]</f>
        <v>4433</v>
      </c>
      <c r="B2792">
        <f>municipios[[#This Row],[CÓDIGO DO MUNICÍPIO - IBGE]]</f>
        <v>3121704</v>
      </c>
      <c r="C2792">
        <f>VLOOKUP(H2792,estados!C:G,5,0)</f>
        <v>31</v>
      </c>
      <c r="D2792" t="str">
        <f>VLOOKUP(H2792,estados!C:F,4,0)</f>
        <v>Minas Gerais</v>
      </c>
      <c r="E2792" t="str">
        <f>VLOOKUP(H2792,estados!C:F,2,0)</f>
        <v>Sudeste</v>
      </c>
      <c r="F2792" t="str">
        <f>municipios[[#This Row],[MUNICÍPIO - IBGE]]</f>
        <v>Diogo de Vasconcelos</v>
      </c>
      <c r="G2792">
        <f>VLOOKUP(H2792,estados!C:F,3,0)</f>
        <v>853</v>
      </c>
      <c r="H2792" t="str">
        <f>municipios[[#This Row],[UF]]</f>
        <v>MG</v>
      </c>
      <c r="I2792" t="str">
        <f t="shared" si="43"/>
        <v>312170</v>
      </c>
    </row>
    <row r="2793" spans="1:9" x14ac:dyDescent="0.25">
      <c r="A2793">
        <f>municipios[[#This Row],[CÓDIGO DO MUNICÍPIO - TOM]]</f>
        <v>4435</v>
      </c>
      <c r="B2793">
        <f>municipios[[#This Row],[CÓDIGO DO MUNICÍPIO - IBGE]]</f>
        <v>3121803</v>
      </c>
      <c r="C2793">
        <f>VLOOKUP(H2793,estados!C:G,5,0)</f>
        <v>31</v>
      </c>
      <c r="D2793" t="str">
        <f>VLOOKUP(H2793,estados!C:F,4,0)</f>
        <v>Minas Gerais</v>
      </c>
      <c r="E2793" t="str">
        <f>VLOOKUP(H2793,estados!C:F,2,0)</f>
        <v>Sudeste</v>
      </c>
      <c r="F2793" t="str">
        <f>municipios[[#This Row],[MUNICÍPIO - IBGE]]</f>
        <v>Dionísio</v>
      </c>
      <c r="G2793">
        <f>VLOOKUP(H2793,estados!C:F,3,0)</f>
        <v>853</v>
      </c>
      <c r="H2793" t="str">
        <f>municipios[[#This Row],[UF]]</f>
        <v>MG</v>
      </c>
      <c r="I2793" t="str">
        <f t="shared" si="43"/>
        <v>312180</v>
      </c>
    </row>
    <row r="2794" spans="1:9" x14ac:dyDescent="0.25">
      <c r="A2794">
        <f>municipios[[#This Row],[CÓDIGO DO MUNICÍPIO - TOM]]</f>
        <v>4437</v>
      </c>
      <c r="B2794">
        <f>municipios[[#This Row],[CÓDIGO DO MUNICÍPIO - IBGE]]</f>
        <v>3121902</v>
      </c>
      <c r="C2794">
        <f>VLOOKUP(H2794,estados!C:G,5,0)</f>
        <v>31</v>
      </c>
      <c r="D2794" t="str">
        <f>VLOOKUP(H2794,estados!C:F,4,0)</f>
        <v>Minas Gerais</v>
      </c>
      <c r="E2794" t="str">
        <f>VLOOKUP(H2794,estados!C:F,2,0)</f>
        <v>Sudeste</v>
      </c>
      <c r="F2794" t="str">
        <f>municipios[[#This Row],[MUNICÍPIO - IBGE]]</f>
        <v>Divinésia</v>
      </c>
      <c r="G2794">
        <f>VLOOKUP(H2794,estados!C:F,3,0)</f>
        <v>853</v>
      </c>
      <c r="H2794" t="str">
        <f>municipios[[#This Row],[UF]]</f>
        <v>MG</v>
      </c>
      <c r="I2794" t="str">
        <f t="shared" si="43"/>
        <v>312190</v>
      </c>
    </row>
    <row r="2795" spans="1:9" x14ac:dyDescent="0.25">
      <c r="A2795">
        <f>municipios[[#This Row],[CÓDIGO DO MUNICÍPIO - TOM]]</f>
        <v>4439</v>
      </c>
      <c r="B2795">
        <f>municipios[[#This Row],[CÓDIGO DO MUNICÍPIO - IBGE]]</f>
        <v>3122009</v>
      </c>
      <c r="C2795">
        <f>VLOOKUP(H2795,estados!C:G,5,0)</f>
        <v>31</v>
      </c>
      <c r="D2795" t="str">
        <f>VLOOKUP(H2795,estados!C:F,4,0)</f>
        <v>Minas Gerais</v>
      </c>
      <c r="E2795" t="str">
        <f>VLOOKUP(H2795,estados!C:F,2,0)</f>
        <v>Sudeste</v>
      </c>
      <c r="F2795" t="str">
        <f>municipios[[#This Row],[MUNICÍPIO - IBGE]]</f>
        <v>Divino</v>
      </c>
      <c r="G2795">
        <f>VLOOKUP(H2795,estados!C:F,3,0)</f>
        <v>853</v>
      </c>
      <c r="H2795" t="str">
        <f>municipios[[#This Row],[UF]]</f>
        <v>MG</v>
      </c>
      <c r="I2795" t="str">
        <f t="shared" si="43"/>
        <v>312200</v>
      </c>
    </row>
    <row r="2796" spans="1:9" x14ac:dyDescent="0.25">
      <c r="A2796">
        <f>municipios[[#This Row],[CÓDIGO DO MUNICÍPIO - TOM]]</f>
        <v>4441</v>
      </c>
      <c r="B2796">
        <f>municipios[[#This Row],[CÓDIGO DO MUNICÍPIO - IBGE]]</f>
        <v>3122108</v>
      </c>
      <c r="C2796">
        <f>VLOOKUP(H2796,estados!C:G,5,0)</f>
        <v>31</v>
      </c>
      <c r="D2796" t="str">
        <f>VLOOKUP(H2796,estados!C:F,4,0)</f>
        <v>Minas Gerais</v>
      </c>
      <c r="E2796" t="str">
        <f>VLOOKUP(H2796,estados!C:F,2,0)</f>
        <v>Sudeste</v>
      </c>
      <c r="F2796" t="str">
        <f>municipios[[#This Row],[MUNICÍPIO - IBGE]]</f>
        <v>Divino das Laranjeiras</v>
      </c>
      <c r="G2796">
        <f>VLOOKUP(H2796,estados!C:F,3,0)</f>
        <v>853</v>
      </c>
      <c r="H2796" t="str">
        <f>municipios[[#This Row],[UF]]</f>
        <v>MG</v>
      </c>
      <c r="I2796" t="str">
        <f t="shared" si="43"/>
        <v>312210</v>
      </c>
    </row>
    <row r="2797" spans="1:9" x14ac:dyDescent="0.25">
      <c r="A2797">
        <f>municipios[[#This Row],[CÓDIGO DO MUNICÍPIO - TOM]]</f>
        <v>4443</v>
      </c>
      <c r="B2797">
        <f>municipios[[#This Row],[CÓDIGO DO MUNICÍPIO - IBGE]]</f>
        <v>3122207</v>
      </c>
      <c r="C2797">
        <f>VLOOKUP(H2797,estados!C:G,5,0)</f>
        <v>31</v>
      </c>
      <c r="D2797" t="str">
        <f>VLOOKUP(H2797,estados!C:F,4,0)</f>
        <v>Minas Gerais</v>
      </c>
      <c r="E2797" t="str">
        <f>VLOOKUP(H2797,estados!C:F,2,0)</f>
        <v>Sudeste</v>
      </c>
      <c r="F2797" t="str">
        <f>municipios[[#This Row],[MUNICÍPIO - IBGE]]</f>
        <v>Divinolândia de Minas</v>
      </c>
      <c r="G2797">
        <f>VLOOKUP(H2797,estados!C:F,3,0)</f>
        <v>853</v>
      </c>
      <c r="H2797" t="str">
        <f>municipios[[#This Row],[UF]]</f>
        <v>MG</v>
      </c>
      <c r="I2797" t="str">
        <f t="shared" si="43"/>
        <v>312220</v>
      </c>
    </row>
    <row r="2798" spans="1:9" x14ac:dyDescent="0.25">
      <c r="A2798">
        <f>municipios[[#This Row],[CÓDIGO DO MUNICÍPIO - TOM]]</f>
        <v>4445</v>
      </c>
      <c r="B2798">
        <f>municipios[[#This Row],[CÓDIGO DO MUNICÍPIO - IBGE]]</f>
        <v>3122306</v>
      </c>
      <c r="C2798">
        <f>VLOOKUP(H2798,estados!C:G,5,0)</f>
        <v>31</v>
      </c>
      <c r="D2798" t="str">
        <f>VLOOKUP(H2798,estados!C:F,4,0)</f>
        <v>Minas Gerais</v>
      </c>
      <c r="E2798" t="str">
        <f>VLOOKUP(H2798,estados!C:F,2,0)</f>
        <v>Sudeste</v>
      </c>
      <c r="F2798" t="str">
        <f>municipios[[#This Row],[MUNICÍPIO - IBGE]]</f>
        <v>Divinópolis</v>
      </c>
      <c r="G2798">
        <f>VLOOKUP(H2798,estados!C:F,3,0)</f>
        <v>853</v>
      </c>
      <c r="H2798" t="str">
        <f>municipios[[#This Row],[UF]]</f>
        <v>MG</v>
      </c>
      <c r="I2798" t="str">
        <f t="shared" si="43"/>
        <v>312230</v>
      </c>
    </row>
    <row r="2799" spans="1:9" x14ac:dyDescent="0.25">
      <c r="A2799">
        <f>municipios[[#This Row],[CÓDIGO DO MUNICÍPIO - TOM]]</f>
        <v>4447</v>
      </c>
      <c r="B2799">
        <f>municipios[[#This Row],[CÓDIGO DO MUNICÍPIO - IBGE]]</f>
        <v>3122405</v>
      </c>
      <c r="C2799">
        <f>VLOOKUP(H2799,estados!C:G,5,0)</f>
        <v>31</v>
      </c>
      <c r="D2799" t="str">
        <f>VLOOKUP(H2799,estados!C:F,4,0)</f>
        <v>Minas Gerais</v>
      </c>
      <c r="E2799" t="str">
        <f>VLOOKUP(H2799,estados!C:F,2,0)</f>
        <v>Sudeste</v>
      </c>
      <c r="F2799" t="str">
        <f>municipios[[#This Row],[MUNICÍPIO - IBGE]]</f>
        <v>Divisa Nova</v>
      </c>
      <c r="G2799">
        <f>VLOOKUP(H2799,estados!C:F,3,0)</f>
        <v>853</v>
      </c>
      <c r="H2799" t="str">
        <f>municipios[[#This Row],[UF]]</f>
        <v>MG</v>
      </c>
      <c r="I2799" t="str">
        <f t="shared" si="43"/>
        <v>312240</v>
      </c>
    </row>
    <row r="2800" spans="1:9" x14ac:dyDescent="0.25">
      <c r="A2800">
        <f>municipios[[#This Row],[CÓDIGO DO MUNICÍPIO - TOM]]</f>
        <v>4449</v>
      </c>
      <c r="B2800">
        <f>municipios[[#This Row],[CÓDIGO DO MUNICÍPIO - IBGE]]</f>
        <v>3122504</v>
      </c>
      <c r="C2800">
        <f>VLOOKUP(H2800,estados!C:G,5,0)</f>
        <v>31</v>
      </c>
      <c r="D2800" t="str">
        <f>VLOOKUP(H2800,estados!C:F,4,0)</f>
        <v>Minas Gerais</v>
      </c>
      <c r="E2800" t="str">
        <f>VLOOKUP(H2800,estados!C:F,2,0)</f>
        <v>Sudeste</v>
      </c>
      <c r="F2800" t="str">
        <f>municipios[[#This Row],[MUNICÍPIO - IBGE]]</f>
        <v>Dom Cavati</v>
      </c>
      <c r="G2800">
        <f>VLOOKUP(H2800,estados!C:F,3,0)</f>
        <v>853</v>
      </c>
      <c r="H2800" t="str">
        <f>municipios[[#This Row],[UF]]</f>
        <v>MG</v>
      </c>
      <c r="I2800" t="str">
        <f t="shared" si="43"/>
        <v>312250</v>
      </c>
    </row>
    <row r="2801" spans="1:9" x14ac:dyDescent="0.25">
      <c r="A2801">
        <f>municipios[[#This Row],[CÓDIGO DO MUNICÍPIO - TOM]]</f>
        <v>4451</v>
      </c>
      <c r="B2801">
        <f>municipios[[#This Row],[CÓDIGO DO MUNICÍPIO - IBGE]]</f>
        <v>3122603</v>
      </c>
      <c r="C2801">
        <f>VLOOKUP(H2801,estados!C:G,5,0)</f>
        <v>31</v>
      </c>
      <c r="D2801" t="str">
        <f>VLOOKUP(H2801,estados!C:F,4,0)</f>
        <v>Minas Gerais</v>
      </c>
      <c r="E2801" t="str">
        <f>VLOOKUP(H2801,estados!C:F,2,0)</f>
        <v>Sudeste</v>
      </c>
      <c r="F2801" t="str">
        <f>municipios[[#This Row],[MUNICÍPIO - IBGE]]</f>
        <v>Dom Joaquim</v>
      </c>
      <c r="G2801">
        <f>VLOOKUP(H2801,estados!C:F,3,0)</f>
        <v>853</v>
      </c>
      <c r="H2801" t="str">
        <f>municipios[[#This Row],[UF]]</f>
        <v>MG</v>
      </c>
      <c r="I2801" t="str">
        <f t="shared" si="43"/>
        <v>312260</v>
      </c>
    </row>
    <row r="2802" spans="1:9" x14ac:dyDescent="0.25">
      <c r="A2802">
        <f>municipios[[#This Row],[CÓDIGO DO MUNICÍPIO - TOM]]</f>
        <v>4453</v>
      </c>
      <c r="B2802">
        <f>municipios[[#This Row],[CÓDIGO DO MUNICÍPIO - IBGE]]</f>
        <v>3122702</v>
      </c>
      <c r="C2802">
        <f>VLOOKUP(H2802,estados!C:G,5,0)</f>
        <v>31</v>
      </c>
      <c r="D2802" t="str">
        <f>VLOOKUP(H2802,estados!C:F,4,0)</f>
        <v>Minas Gerais</v>
      </c>
      <c r="E2802" t="str">
        <f>VLOOKUP(H2802,estados!C:F,2,0)</f>
        <v>Sudeste</v>
      </c>
      <c r="F2802" t="str">
        <f>municipios[[#This Row],[MUNICÍPIO - IBGE]]</f>
        <v>Dom Silvério</v>
      </c>
      <c r="G2802">
        <f>VLOOKUP(H2802,estados!C:F,3,0)</f>
        <v>853</v>
      </c>
      <c r="H2802" t="str">
        <f>municipios[[#This Row],[UF]]</f>
        <v>MG</v>
      </c>
      <c r="I2802" t="str">
        <f t="shared" si="43"/>
        <v>312270</v>
      </c>
    </row>
    <row r="2803" spans="1:9" x14ac:dyDescent="0.25">
      <c r="A2803">
        <f>municipios[[#This Row],[CÓDIGO DO MUNICÍPIO - TOM]]</f>
        <v>4455</v>
      </c>
      <c r="B2803">
        <f>municipios[[#This Row],[CÓDIGO DO MUNICÍPIO - IBGE]]</f>
        <v>3122801</v>
      </c>
      <c r="C2803">
        <f>VLOOKUP(H2803,estados!C:G,5,0)</f>
        <v>31</v>
      </c>
      <c r="D2803" t="str">
        <f>VLOOKUP(H2803,estados!C:F,4,0)</f>
        <v>Minas Gerais</v>
      </c>
      <c r="E2803" t="str">
        <f>VLOOKUP(H2803,estados!C:F,2,0)</f>
        <v>Sudeste</v>
      </c>
      <c r="F2803" t="str">
        <f>municipios[[#This Row],[MUNICÍPIO - IBGE]]</f>
        <v>Dom Viçoso</v>
      </c>
      <c r="G2803">
        <f>VLOOKUP(H2803,estados!C:F,3,0)</f>
        <v>853</v>
      </c>
      <c r="H2803" t="str">
        <f>municipios[[#This Row],[UF]]</f>
        <v>MG</v>
      </c>
      <c r="I2803" t="str">
        <f t="shared" si="43"/>
        <v>312280</v>
      </c>
    </row>
    <row r="2804" spans="1:9" x14ac:dyDescent="0.25">
      <c r="A2804">
        <f>municipios[[#This Row],[CÓDIGO DO MUNICÍPIO - TOM]]</f>
        <v>4457</v>
      </c>
      <c r="B2804">
        <f>municipios[[#This Row],[CÓDIGO DO MUNICÍPIO - IBGE]]</f>
        <v>3122900</v>
      </c>
      <c r="C2804">
        <f>VLOOKUP(H2804,estados!C:G,5,0)</f>
        <v>31</v>
      </c>
      <c r="D2804" t="str">
        <f>VLOOKUP(H2804,estados!C:F,4,0)</f>
        <v>Minas Gerais</v>
      </c>
      <c r="E2804" t="str">
        <f>VLOOKUP(H2804,estados!C:F,2,0)</f>
        <v>Sudeste</v>
      </c>
      <c r="F2804" t="str">
        <f>municipios[[#This Row],[MUNICÍPIO - IBGE]]</f>
        <v>Dona Euzébia</v>
      </c>
      <c r="G2804">
        <f>VLOOKUP(H2804,estados!C:F,3,0)</f>
        <v>853</v>
      </c>
      <c r="H2804" t="str">
        <f>municipios[[#This Row],[UF]]</f>
        <v>MG</v>
      </c>
      <c r="I2804" t="str">
        <f t="shared" si="43"/>
        <v>312290</v>
      </c>
    </row>
    <row r="2805" spans="1:9" x14ac:dyDescent="0.25">
      <c r="A2805">
        <f>municipios[[#This Row],[CÓDIGO DO MUNICÍPIO - TOM]]</f>
        <v>4459</v>
      </c>
      <c r="B2805">
        <f>municipios[[#This Row],[CÓDIGO DO MUNICÍPIO - IBGE]]</f>
        <v>3123007</v>
      </c>
      <c r="C2805">
        <f>VLOOKUP(H2805,estados!C:G,5,0)</f>
        <v>31</v>
      </c>
      <c r="D2805" t="str">
        <f>VLOOKUP(H2805,estados!C:F,4,0)</f>
        <v>Minas Gerais</v>
      </c>
      <c r="E2805" t="str">
        <f>VLOOKUP(H2805,estados!C:F,2,0)</f>
        <v>Sudeste</v>
      </c>
      <c r="F2805" t="str">
        <f>municipios[[#This Row],[MUNICÍPIO - IBGE]]</f>
        <v>Dores de Campos</v>
      </c>
      <c r="G2805">
        <f>VLOOKUP(H2805,estados!C:F,3,0)</f>
        <v>853</v>
      </c>
      <c r="H2805" t="str">
        <f>municipios[[#This Row],[UF]]</f>
        <v>MG</v>
      </c>
      <c r="I2805" t="str">
        <f t="shared" si="43"/>
        <v>312300</v>
      </c>
    </row>
    <row r="2806" spans="1:9" x14ac:dyDescent="0.25">
      <c r="A2806">
        <f>municipios[[#This Row],[CÓDIGO DO MUNICÍPIO - TOM]]</f>
        <v>4461</v>
      </c>
      <c r="B2806">
        <f>municipios[[#This Row],[CÓDIGO DO MUNICÍPIO - IBGE]]</f>
        <v>3123106</v>
      </c>
      <c r="C2806">
        <f>VLOOKUP(H2806,estados!C:G,5,0)</f>
        <v>31</v>
      </c>
      <c r="D2806" t="str">
        <f>VLOOKUP(H2806,estados!C:F,4,0)</f>
        <v>Minas Gerais</v>
      </c>
      <c r="E2806" t="str">
        <f>VLOOKUP(H2806,estados!C:F,2,0)</f>
        <v>Sudeste</v>
      </c>
      <c r="F2806" t="str">
        <f>municipios[[#This Row],[MUNICÍPIO - IBGE]]</f>
        <v>Dores de Guanhães</v>
      </c>
      <c r="G2806">
        <f>VLOOKUP(H2806,estados!C:F,3,0)</f>
        <v>853</v>
      </c>
      <c r="H2806" t="str">
        <f>municipios[[#This Row],[UF]]</f>
        <v>MG</v>
      </c>
      <c r="I2806" t="str">
        <f t="shared" si="43"/>
        <v>312310</v>
      </c>
    </row>
    <row r="2807" spans="1:9" x14ac:dyDescent="0.25">
      <c r="A2807">
        <f>municipios[[#This Row],[CÓDIGO DO MUNICÍPIO - TOM]]</f>
        <v>4463</v>
      </c>
      <c r="B2807">
        <f>municipios[[#This Row],[CÓDIGO DO MUNICÍPIO - IBGE]]</f>
        <v>3123205</v>
      </c>
      <c r="C2807">
        <f>VLOOKUP(H2807,estados!C:G,5,0)</f>
        <v>31</v>
      </c>
      <c r="D2807" t="str">
        <f>VLOOKUP(H2807,estados!C:F,4,0)</f>
        <v>Minas Gerais</v>
      </c>
      <c r="E2807" t="str">
        <f>VLOOKUP(H2807,estados!C:F,2,0)</f>
        <v>Sudeste</v>
      </c>
      <c r="F2807" t="str">
        <f>municipios[[#This Row],[MUNICÍPIO - IBGE]]</f>
        <v>Dores do Indaiá</v>
      </c>
      <c r="G2807">
        <f>VLOOKUP(H2807,estados!C:F,3,0)</f>
        <v>853</v>
      </c>
      <c r="H2807" t="str">
        <f>municipios[[#This Row],[UF]]</f>
        <v>MG</v>
      </c>
      <c r="I2807" t="str">
        <f t="shared" si="43"/>
        <v>312320</v>
      </c>
    </row>
    <row r="2808" spans="1:9" x14ac:dyDescent="0.25">
      <c r="A2808">
        <f>municipios[[#This Row],[CÓDIGO DO MUNICÍPIO - TOM]]</f>
        <v>4465</v>
      </c>
      <c r="B2808">
        <f>municipios[[#This Row],[CÓDIGO DO MUNICÍPIO - IBGE]]</f>
        <v>3123304</v>
      </c>
      <c r="C2808">
        <f>VLOOKUP(H2808,estados!C:G,5,0)</f>
        <v>31</v>
      </c>
      <c r="D2808" t="str">
        <f>VLOOKUP(H2808,estados!C:F,4,0)</f>
        <v>Minas Gerais</v>
      </c>
      <c r="E2808" t="str">
        <f>VLOOKUP(H2808,estados!C:F,2,0)</f>
        <v>Sudeste</v>
      </c>
      <c r="F2808" t="str">
        <f>municipios[[#This Row],[MUNICÍPIO - IBGE]]</f>
        <v>Dores do Turvo</v>
      </c>
      <c r="G2808">
        <f>VLOOKUP(H2808,estados!C:F,3,0)</f>
        <v>853</v>
      </c>
      <c r="H2808" t="str">
        <f>municipios[[#This Row],[UF]]</f>
        <v>MG</v>
      </c>
      <c r="I2808" t="str">
        <f t="shared" si="43"/>
        <v>312330</v>
      </c>
    </row>
    <row r="2809" spans="1:9" x14ac:dyDescent="0.25">
      <c r="A2809">
        <f>municipios[[#This Row],[CÓDIGO DO MUNICÍPIO - TOM]]</f>
        <v>4467</v>
      </c>
      <c r="B2809">
        <f>municipios[[#This Row],[CÓDIGO DO MUNICÍPIO - IBGE]]</f>
        <v>3123403</v>
      </c>
      <c r="C2809">
        <f>VLOOKUP(H2809,estados!C:G,5,0)</f>
        <v>31</v>
      </c>
      <c r="D2809" t="str">
        <f>VLOOKUP(H2809,estados!C:F,4,0)</f>
        <v>Minas Gerais</v>
      </c>
      <c r="E2809" t="str">
        <f>VLOOKUP(H2809,estados!C:F,2,0)</f>
        <v>Sudeste</v>
      </c>
      <c r="F2809" t="str">
        <f>municipios[[#This Row],[MUNICÍPIO - IBGE]]</f>
        <v>Doresópolis</v>
      </c>
      <c r="G2809">
        <f>VLOOKUP(H2809,estados!C:F,3,0)</f>
        <v>853</v>
      </c>
      <c r="H2809" t="str">
        <f>municipios[[#This Row],[UF]]</f>
        <v>MG</v>
      </c>
      <c r="I2809" t="str">
        <f t="shared" si="43"/>
        <v>312340</v>
      </c>
    </row>
    <row r="2810" spans="1:9" x14ac:dyDescent="0.25">
      <c r="A2810">
        <f>municipios[[#This Row],[CÓDIGO DO MUNICÍPIO - TOM]]</f>
        <v>4469</v>
      </c>
      <c r="B2810">
        <f>municipios[[#This Row],[CÓDIGO DO MUNICÍPIO - IBGE]]</f>
        <v>3123502</v>
      </c>
      <c r="C2810">
        <f>VLOOKUP(H2810,estados!C:G,5,0)</f>
        <v>31</v>
      </c>
      <c r="D2810" t="str">
        <f>VLOOKUP(H2810,estados!C:F,4,0)</f>
        <v>Minas Gerais</v>
      </c>
      <c r="E2810" t="str">
        <f>VLOOKUP(H2810,estados!C:F,2,0)</f>
        <v>Sudeste</v>
      </c>
      <c r="F2810" t="str">
        <f>municipios[[#This Row],[MUNICÍPIO - IBGE]]</f>
        <v>Douradoquara</v>
      </c>
      <c r="G2810">
        <f>VLOOKUP(H2810,estados!C:F,3,0)</f>
        <v>853</v>
      </c>
      <c r="H2810" t="str">
        <f>municipios[[#This Row],[UF]]</f>
        <v>MG</v>
      </c>
      <c r="I2810" t="str">
        <f t="shared" si="43"/>
        <v>312350</v>
      </c>
    </row>
    <row r="2811" spans="1:9" x14ac:dyDescent="0.25">
      <c r="A2811">
        <f>municipios[[#This Row],[CÓDIGO DO MUNICÍPIO - TOM]]</f>
        <v>4471</v>
      </c>
      <c r="B2811">
        <f>municipios[[#This Row],[CÓDIGO DO MUNICÍPIO - IBGE]]</f>
        <v>3123601</v>
      </c>
      <c r="C2811">
        <f>VLOOKUP(H2811,estados!C:G,5,0)</f>
        <v>31</v>
      </c>
      <c r="D2811" t="str">
        <f>VLOOKUP(H2811,estados!C:F,4,0)</f>
        <v>Minas Gerais</v>
      </c>
      <c r="E2811" t="str">
        <f>VLOOKUP(H2811,estados!C:F,2,0)</f>
        <v>Sudeste</v>
      </c>
      <c r="F2811" t="str">
        <f>municipios[[#This Row],[MUNICÍPIO - IBGE]]</f>
        <v>Elói Mendes</v>
      </c>
      <c r="G2811">
        <f>VLOOKUP(H2811,estados!C:F,3,0)</f>
        <v>853</v>
      </c>
      <c r="H2811" t="str">
        <f>municipios[[#This Row],[UF]]</f>
        <v>MG</v>
      </c>
      <c r="I2811" t="str">
        <f t="shared" si="43"/>
        <v>312360</v>
      </c>
    </row>
    <row r="2812" spans="1:9" x14ac:dyDescent="0.25">
      <c r="A2812">
        <f>municipios[[#This Row],[CÓDIGO DO MUNICÍPIO - TOM]]</f>
        <v>4473</v>
      </c>
      <c r="B2812">
        <f>municipios[[#This Row],[CÓDIGO DO MUNICÍPIO - IBGE]]</f>
        <v>3123700</v>
      </c>
      <c r="C2812">
        <f>VLOOKUP(H2812,estados!C:G,5,0)</f>
        <v>31</v>
      </c>
      <c r="D2812" t="str">
        <f>VLOOKUP(H2812,estados!C:F,4,0)</f>
        <v>Minas Gerais</v>
      </c>
      <c r="E2812" t="str">
        <f>VLOOKUP(H2812,estados!C:F,2,0)</f>
        <v>Sudeste</v>
      </c>
      <c r="F2812" t="str">
        <f>municipios[[#This Row],[MUNICÍPIO - IBGE]]</f>
        <v>Engenheiro Caldas</v>
      </c>
      <c r="G2812">
        <f>VLOOKUP(H2812,estados!C:F,3,0)</f>
        <v>853</v>
      </c>
      <c r="H2812" t="str">
        <f>municipios[[#This Row],[UF]]</f>
        <v>MG</v>
      </c>
      <c r="I2812" t="str">
        <f t="shared" si="43"/>
        <v>312370</v>
      </c>
    </row>
    <row r="2813" spans="1:9" x14ac:dyDescent="0.25">
      <c r="A2813">
        <f>municipios[[#This Row],[CÓDIGO DO MUNICÍPIO - TOM]]</f>
        <v>4475</v>
      </c>
      <c r="B2813">
        <f>municipios[[#This Row],[CÓDIGO DO MUNICÍPIO - IBGE]]</f>
        <v>3123809</v>
      </c>
      <c r="C2813">
        <f>VLOOKUP(H2813,estados!C:G,5,0)</f>
        <v>31</v>
      </c>
      <c r="D2813" t="str">
        <f>VLOOKUP(H2813,estados!C:F,4,0)</f>
        <v>Minas Gerais</v>
      </c>
      <c r="E2813" t="str">
        <f>VLOOKUP(H2813,estados!C:F,2,0)</f>
        <v>Sudeste</v>
      </c>
      <c r="F2813" t="str">
        <f>municipios[[#This Row],[MUNICÍPIO - IBGE]]</f>
        <v>Engenheiro Navarro</v>
      </c>
      <c r="G2813">
        <f>VLOOKUP(H2813,estados!C:F,3,0)</f>
        <v>853</v>
      </c>
      <c r="H2813" t="str">
        <f>municipios[[#This Row],[UF]]</f>
        <v>MG</v>
      </c>
      <c r="I2813" t="str">
        <f t="shared" si="43"/>
        <v>312380</v>
      </c>
    </row>
    <row r="2814" spans="1:9" x14ac:dyDescent="0.25">
      <c r="A2814">
        <f>municipios[[#This Row],[CÓDIGO DO MUNICÍPIO - TOM]]</f>
        <v>4477</v>
      </c>
      <c r="B2814">
        <f>municipios[[#This Row],[CÓDIGO DO MUNICÍPIO - IBGE]]</f>
        <v>3123908</v>
      </c>
      <c r="C2814">
        <f>VLOOKUP(H2814,estados!C:G,5,0)</f>
        <v>31</v>
      </c>
      <c r="D2814" t="str">
        <f>VLOOKUP(H2814,estados!C:F,4,0)</f>
        <v>Minas Gerais</v>
      </c>
      <c r="E2814" t="str">
        <f>VLOOKUP(H2814,estados!C:F,2,0)</f>
        <v>Sudeste</v>
      </c>
      <c r="F2814" t="str">
        <f>municipios[[#This Row],[MUNICÍPIO - IBGE]]</f>
        <v>Entre Rios de Minas</v>
      </c>
      <c r="G2814">
        <f>VLOOKUP(H2814,estados!C:F,3,0)</f>
        <v>853</v>
      </c>
      <c r="H2814" t="str">
        <f>municipios[[#This Row],[UF]]</f>
        <v>MG</v>
      </c>
      <c r="I2814" t="str">
        <f t="shared" si="43"/>
        <v>312390</v>
      </c>
    </row>
    <row r="2815" spans="1:9" x14ac:dyDescent="0.25">
      <c r="A2815">
        <f>municipios[[#This Row],[CÓDIGO DO MUNICÍPIO - TOM]]</f>
        <v>4479</v>
      </c>
      <c r="B2815">
        <f>municipios[[#This Row],[CÓDIGO DO MUNICÍPIO - IBGE]]</f>
        <v>3124005</v>
      </c>
      <c r="C2815">
        <f>VLOOKUP(H2815,estados!C:G,5,0)</f>
        <v>31</v>
      </c>
      <c r="D2815" t="str">
        <f>VLOOKUP(H2815,estados!C:F,4,0)</f>
        <v>Minas Gerais</v>
      </c>
      <c r="E2815" t="str">
        <f>VLOOKUP(H2815,estados!C:F,2,0)</f>
        <v>Sudeste</v>
      </c>
      <c r="F2815" t="str">
        <f>municipios[[#This Row],[MUNICÍPIO - IBGE]]</f>
        <v>Ervália</v>
      </c>
      <c r="G2815">
        <f>VLOOKUP(H2815,estados!C:F,3,0)</f>
        <v>853</v>
      </c>
      <c r="H2815" t="str">
        <f>municipios[[#This Row],[UF]]</f>
        <v>MG</v>
      </c>
      <c r="I2815" t="str">
        <f t="shared" si="43"/>
        <v>312400</v>
      </c>
    </row>
    <row r="2816" spans="1:9" x14ac:dyDescent="0.25">
      <c r="A2816">
        <f>municipios[[#This Row],[CÓDIGO DO MUNICÍPIO - TOM]]</f>
        <v>4481</v>
      </c>
      <c r="B2816">
        <f>municipios[[#This Row],[CÓDIGO DO MUNICÍPIO - IBGE]]</f>
        <v>3124104</v>
      </c>
      <c r="C2816">
        <f>VLOOKUP(H2816,estados!C:G,5,0)</f>
        <v>31</v>
      </c>
      <c r="D2816" t="str">
        <f>VLOOKUP(H2816,estados!C:F,4,0)</f>
        <v>Minas Gerais</v>
      </c>
      <c r="E2816" t="str">
        <f>VLOOKUP(H2816,estados!C:F,2,0)</f>
        <v>Sudeste</v>
      </c>
      <c r="F2816" t="str">
        <f>municipios[[#This Row],[MUNICÍPIO - IBGE]]</f>
        <v>Esmeraldas</v>
      </c>
      <c r="G2816">
        <f>VLOOKUP(H2816,estados!C:F,3,0)</f>
        <v>853</v>
      </c>
      <c r="H2816" t="str">
        <f>municipios[[#This Row],[UF]]</f>
        <v>MG</v>
      </c>
      <c r="I2816" t="str">
        <f t="shared" si="43"/>
        <v>312410</v>
      </c>
    </row>
    <row r="2817" spans="1:9" x14ac:dyDescent="0.25">
      <c r="A2817">
        <f>municipios[[#This Row],[CÓDIGO DO MUNICÍPIO - TOM]]</f>
        <v>4483</v>
      </c>
      <c r="B2817">
        <f>municipios[[#This Row],[CÓDIGO DO MUNICÍPIO - IBGE]]</f>
        <v>3124203</v>
      </c>
      <c r="C2817">
        <f>VLOOKUP(H2817,estados!C:G,5,0)</f>
        <v>31</v>
      </c>
      <c r="D2817" t="str">
        <f>VLOOKUP(H2817,estados!C:F,4,0)</f>
        <v>Minas Gerais</v>
      </c>
      <c r="E2817" t="str">
        <f>VLOOKUP(H2817,estados!C:F,2,0)</f>
        <v>Sudeste</v>
      </c>
      <c r="F2817" t="str">
        <f>municipios[[#This Row],[MUNICÍPIO - IBGE]]</f>
        <v>Espera Feliz</v>
      </c>
      <c r="G2817">
        <f>VLOOKUP(H2817,estados!C:F,3,0)</f>
        <v>853</v>
      </c>
      <c r="H2817" t="str">
        <f>municipios[[#This Row],[UF]]</f>
        <v>MG</v>
      </c>
      <c r="I2817" t="str">
        <f t="shared" si="43"/>
        <v>312420</v>
      </c>
    </row>
    <row r="2818" spans="1:9" x14ac:dyDescent="0.25">
      <c r="A2818">
        <f>municipios[[#This Row],[CÓDIGO DO MUNICÍPIO - TOM]]</f>
        <v>4485</v>
      </c>
      <c r="B2818">
        <f>municipios[[#This Row],[CÓDIGO DO MUNICÍPIO - IBGE]]</f>
        <v>3124302</v>
      </c>
      <c r="C2818">
        <f>VLOOKUP(H2818,estados!C:G,5,0)</f>
        <v>31</v>
      </c>
      <c r="D2818" t="str">
        <f>VLOOKUP(H2818,estados!C:F,4,0)</f>
        <v>Minas Gerais</v>
      </c>
      <c r="E2818" t="str">
        <f>VLOOKUP(H2818,estados!C:F,2,0)</f>
        <v>Sudeste</v>
      </c>
      <c r="F2818" t="str">
        <f>municipios[[#This Row],[MUNICÍPIO - IBGE]]</f>
        <v>Espinosa</v>
      </c>
      <c r="G2818">
        <f>VLOOKUP(H2818,estados!C:F,3,0)</f>
        <v>853</v>
      </c>
      <c r="H2818" t="str">
        <f>municipios[[#This Row],[UF]]</f>
        <v>MG</v>
      </c>
      <c r="I2818" t="str">
        <f t="shared" si="43"/>
        <v>312430</v>
      </c>
    </row>
    <row r="2819" spans="1:9" x14ac:dyDescent="0.25">
      <c r="A2819">
        <f>municipios[[#This Row],[CÓDIGO DO MUNICÍPIO - TOM]]</f>
        <v>4487</v>
      </c>
      <c r="B2819">
        <f>municipios[[#This Row],[CÓDIGO DO MUNICÍPIO - IBGE]]</f>
        <v>3124401</v>
      </c>
      <c r="C2819">
        <f>VLOOKUP(H2819,estados!C:G,5,0)</f>
        <v>31</v>
      </c>
      <c r="D2819" t="str">
        <f>VLOOKUP(H2819,estados!C:F,4,0)</f>
        <v>Minas Gerais</v>
      </c>
      <c r="E2819" t="str">
        <f>VLOOKUP(H2819,estados!C:F,2,0)</f>
        <v>Sudeste</v>
      </c>
      <c r="F2819" t="str">
        <f>municipios[[#This Row],[MUNICÍPIO - IBGE]]</f>
        <v>Espírito Santo do Dourado</v>
      </c>
      <c r="G2819">
        <f>VLOOKUP(H2819,estados!C:F,3,0)</f>
        <v>853</v>
      </c>
      <c r="H2819" t="str">
        <f>municipios[[#This Row],[UF]]</f>
        <v>MG</v>
      </c>
      <c r="I2819" t="str">
        <f t="shared" ref="I2819:I2882" si="44">LEFT(B2819,LEN(B2819)-1)</f>
        <v>312440</v>
      </c>
    </row>
    <row r="2820" spans="1:9" x14ac:dyDescent="0.25">
      <c r="A2820">
        <f>municipios[[#This Row],[CÓDIGO DO MUNICÍPIO - TOM]]</f>
        <v>4489</v>
      </c>
      <c r="B2820">
        <f>municipios[[#This Row],[CÓDIGO DO MUNICÍPIO - IBGE]]</f>
        <v>3124500</v>
      </c>
      <c r="C2820">
        <f>VLOOKUP(H2820,estados!C:G,5,0)</f>
        <v>31</v>
      </c>
      <c r="D2820" t="str">
        <f>VLOOKUP(H2820,estados!C:F,4,0)</f>
        <v>Minas Gerais</v>
      </c>
      <c r="E2820" t="str">
        <f>VLOOKUP(H2820,estados!C:F,2,0)</f>
        <v>Sudeste</v>
      </c>
      <c r="F2820" t="str">
        <f>municipios[[#This Row],[MUNICÍPIO - IBGE]]</f>
        <v>Estiva</v>
      </c>
      <c r="G2820">
        <f>VLOOKUP(H2820,estados!C:F,3,0)</f>
        <v>853</v>
      </c>
      <c r="H2820" t="str">
        <f>municipios[[#This Row],[UF]]</f>
        <v>MG</v>
      </c>
      <c r="I2820" t="str">
        <f t="shared" si="44"/>
        <v>312450</v>
      </c>
    </row>
    <row r="2821" spans="1:9" x14ac:dyDescent="0.25">
      <c r="A2821">
        <f>municipios[[#This Row],[CÓDIGO DO MUNICÍPIO - TOM]]</f>
        <v>4491</v>
      </c>
      <c r="B2821">
        <f>municipios[[#This Row],[CÓDIGO DO MUNICÍPIO - IBGE]]</f>
        <v>3124609</v>
      </c>
      <c r="C2821">
        <f>VLOOKUP(H2821,estados!C:G,5,0)</f>
        <v>31</v>
      </c>
      <c r="D2821" t="str">
        <f>VLOOKUP(H2821,estados!C:F,4,0)</f>
        <v>Minas Gerais</v>
      </c>
      <c r="E2821" t="str">
        <f>VLOOKUP(H2821,estados!C:F,2,0)</f>
        <v>Sudeste</v>
      </c>
      <c r="F2821" t="str">
        <f>municipios[[#This Row],[MUNICÍPIO - IBGE]]</f>
        <v>Estrela Dalva</v>
      </c>
      <c r="G2821">
        <f>VLOOKUP(H2821,estados!C:F,3,0)</f>
        <v>853</v>
      </c>
      <c r="H2821" t="str">
        <f>municipios[[#This Row],[UF]]</f>
        <v>MG</v>
      </c>
      <c r="I2821" t="str">
        <f t="shared" si="44"/>
        <v>312460</v>
      </c>
    </row>
    <row r="2822" spans="1:9" x14ac:dyDescent="0.25">
      <c r="A2822">
        <f>municipios[[#This Row],[CÓDIGO DO MUNICÍPIO - TOM]]</f>
        <v>4493</v>
      </c>
      <c r="B2822">
        <f>municipios[[#This Row],[CÓDIGO DO MUNICÍPIO - IBGE]]</f>
        <v>3124708</v>
      </c>
      <c r="C2822">
        <f>VLOOKUP(H2822,estados!C:G,5,0)</f>
        <v>31</v>
      </c>
      <c r="D2822" t="str">
        <f>VLOOKUP(H2822,estados!C:F,4,0)</f>
        <v>Minas Gerais</v>
      </c>
      <c r="E2822" t="str">
        <f>VLOOKUP(H2822,estados!C:F,2,0)</f>
        <v>Sudeste</v>
      </c>
      <c r="F2822" t="str">
        <f>municipios[[#This Row],[MUNICÍPIO - IBGE]]</f>
        <v>Estrela do Indaiá</v>
      </c>
      <c r="G2822">
        <f>VLOOKUP(H2822,estados!C:F,3,0)</f>
        <v>853</v>
      </c>
      <c r="H2822" t="str">
        <f>municipios[[#This Row],[UF]]</f>
        <v>MG</v>
      </c>
      <c r="I2822" t="str">
        <f t="shared" si="44"/>
        <v>312470</v>
      </c>
    </row>
    <row r="2823" spans="1:9" x14ac:dyDescent="0.25">
      <c r="A2823">
        <f>municipios[[#This Row],[CÓDIGO DO MUNICÍPIO - TOM]]</f>
        <v>4495</v>
      </c>
      <c r="B2823">
        <f>municipios[[#This Row],[CÓDIGO DO MUNICÍPIO - IBGE]]</f>
        <v>3124807</v>
      </c>
      <c r="C2823">
        <f>VLOOKUP(H2823,estados!C:G,5,0)</f>
        <v>31</v>
      </c>
      <c r="D2823" t="str">
        <f>VLOOKUP(H2823,estados!C:F,4,0)</f>
        <v>Minas Gerais</v>
      </c>
      <c r="E2823" t="str">
        <f>VLOOKUP(H2823,estados!C:F,2,0)</f>
        <v>Sudeste</v>
      </c>
      <c r="F2823" t="str">
        <f>municipios[[#This Row],[MUNICÍPIO - IBGE]]</f>
        <v>Estrela do Sul</v>
      </c>
      <c r="G2823">
        <f>VLOOKUP(H2823,estados!C:F,3,0)</f>
        <v>853</v>
      </c>
      <c r="H2823" t="str">
        <f>municipios[[#This Row],[UF]]</f>
        <v>MG</v>
      </c>
      <c r="I2823" t="str">
        <f t="shared" si="44"/>
        <v>312480</v>
      </c>
    </row>
    <row r="2824" spans="1:9" x14ac:dyDescent="0.25">
      <c r="A2824">
        <f>municipios[[#This Row],[CÓDIGO DO MUNICÍPIO - TOM]]</f>
        <v>4497</v>
      </c>
      <c r="B2824">
        <f>municipios[[#This Row],[CÓDIGO DO MUNICÍPIO - IBGE]]</f>
        <v>3124906</v>
      </c>
      <c r="C2824">
        <f>VLOOKUP(H2824,estados!C:G,5,0)</f>
        <v>31</v>
      </c>
      <c r="D2824" t="str">
        <f>VLOOKUP(H2824,estados!C:F,4,0)</f>
        <v>Minas Gerais</v>
      </c>
      <c r="E2824" t="str">
        <f>VLOOKUP(H2824,estados!C:F,2,0)</f>
        <v>Sudeste</v>
      </c>
      <c r="F2824" t="str">
        <f>municipios[[#This Row],[MUNICÍPIO - IBGE]]</f>
        <v>Eugenópolis</v>
      </c>
      <c r="G2824">
        <f>VLOOKUP(H2824,estados!C:F,3,0)</f>
        <v>853</v>
      </c>
      <c r="H2824" t="str">
        <f>municipios[[#This Row],[UF]]</f>
        <v>MG</v>
      </c>
      <c r="I2824" t="str">
        <f t="shared" si="44"/>
        <v>312490</v>
      </c>
    </row>
    <row r="2825" spans="1:9" x14ac:dyDescent="0.25">
      <c r="A2825">
        <f>municipios[[#This Row],[CÓDIGO DO MUNICÍPIO - TOM]]</f>
        <v>4499</v>
      </c>
      <c r="B2825">
        <f>municipios[[#This Row],[CÓDIGO DO MUNICÍPIO - IBGE]]</f>
        <v>3125002</v>
      </c>
      <c r="C2825">
        <f>VLOOKUP(H2825,estados!C:G,5,0)</f>
        <v>31</v>
      </c>
      <c r="D2825" t="str">
        <f>VLOOKUP(H2825,estados!C:F,4,0)</f>
        <v>Minas Gerais</v>
      </c>
      <c r="E2825" t="str">
        <f>VLOOKUP(H2825,estados!C:F,2,0)</f>
        <v>Sudeste</v>
      </c>
      <c r="F2825" t="str">
        <f>municipios[[#This Row],[MUNICÍPIO - IBGE]]</f>
        <v>Ewbank da Câmara</v>
      </c>
      <c r="G2825">
        <f>VLOOKUP(H2825,estados!C:F,3,0)</f>
        <v>853</v>
      </c>
      <c r="H2825" t="str">
        <f>municipios[[#This Row],[UF]]</f>
        <v>MG</v>
      </c>
      <c r="I2825" t="str">
        <f t="shared" si="44"/>
        <v>312500</v>
      </c>
    </row>
    <row r="2826" spans="1:9" x14ac:dyDescent="0.25">
      <c r="A2826">
        <f>municipios[[#This Row],[CÓDIGO DO MUNICÍPIO - TOM]]</f>
        <v>4501</v>
      </c>
      <c r="B2826">
        <f>municipios[[#This Row],[CÓDIGO DO MUNICÍPIO - IBGE]]</f>
        <v>3125101</v>
      </c>
      <c r="C2826">
        <f>VLOOKUP(H2826,estados!C:G,5,0)</f>
        <v>31</v>
      </c>
      <c r="D2826" t="str">
        <f>VLOOKUP(H2826,estados!C:F,4,0)</f>
        <v>Minas Gerais</v>
      </c>
      <c r="E2826" t="str">
        <f>VLOOKUP(H2826,estados!C:F,2,0)</f>
        <v>Sudeste</v>
      </c>
      <c r="F2826" t="str">
        <f>municipios[[#This Row],[MUNICÍPIO - IBGE]]</f>
        <v>Extrema</v>
      </c>
      <c r="G2826">
        <f>VLOOKUP(H2826,estados!C:F,3,0)</f>
        <v>853</v>
      </c>
      <c r="H2826" t="str">
        <f>municipios[[#This Row],[UF]]</f>
        <v>MG</v>
      </c>
      <c r="I2826" t="str">
        <f t="shared" si="44"/>
        <v>312510</v>
      </c>
    </row>
    <row r="2827" spans="1:9" x14ac:dyDescent="0.25">
      <c r="A2827">
        <f>municipios[[#This Row],[CÓDIGO DO MUNICÍPIO - TOM]]</f>
        <v>4503</v>
      </c>
      <c r="B2827">
        <f>municipios[[#This Row],[CÓDIGO DO MUNICÍPIO - IBGE]]</f>
        <v>3125200</v>
      </c>
      <c r="C2827">
        <f>VLOOKUP(H2827,estados!C:G,5,0)</f>
        <v>31</v>
      </c>
      <c r="D2827" t="str">
        <f>VLOOKUP(H2827,estados!C:F,4,0)</f>
        <v>Minas Gerais</v>
      </c>
      <c r="E2827" t="str">
        <f>VLOOKUP(H2827,estados!C:F,2,0)</f>
        <v>Sudeste</v>
      </c>
      <c r="F2827" t="str">
        <f>municipios[[#This Row],[MUNICÍPIO - IBGE]]</f>
        <v>Fama</v>
      </c>
      <c r="G2827">
        <f>VLOOKUP(H2827,estados!C:F,3,0)</f>
        <v>853</v>
      </c>
      <c r="H2827" t="str">
        <f>municipios[[#This Row],[UF]]</f>
        <v>MG</v>
      </c>
      <c r="I2827" t="str">
        <f t="shared" si="44"/>
        <v>312520</v>
      </c>
    </row>
    <row r="2828" spans="1:9" x14ac:dyDescent="0.25">
      <c r="A2828">
        <f>municipios[[#This Row],[CÓDIGO DO MUNICÍPIO - TOM]]</f>
        <v>4505</v>
      </c>
      <c r="B2828">
        <f>municipios[[#This Row],[CÓDIGO DO MUNICÍPIO - IBGE]]</f>
        <v>3125309</v>
      </c>
      <c r="C2828">
        <f>VLOOKUP(H2828,estados!C:G,5,0)</f>
        <v>31</v>
      </c>
      <c r="D2828" t="str">
        <f>VLOOKUP(H2828,estados!C:F,4,0)</f>
        <v>Minas Gerais</v>
      </c>
      <c r="E2828" t="str">
        <f>VLOOKUP(H2828,estados!C:F,2,0)</f>
        <v>Sudeste</v>
      </c>
      <c r="F2828" t="str">
        <f>municipios[[#This Row],[MUNICÍPIO - IBGE]]</f>
        <v>Faria Lemos</v>
      </c>
      <c r="G2828">
        <f>VLOOKUP(H2828,estados!C:F,3,0)</f>
        <v>853</v>
      </c>
      <c r="H2828" t="str">
        <f>municipios[[#This Row],[UF]]</f>
        <v>MG</v>
      </c>
      <c r="I2828" t="str">
        <f t="shared" si="44"/>
        <v>312530</v>
      </c>
    </row>
    <row r="2829" spans="1:9" x14ac:dyDescent="0.25">
      <c r="A2829">
        <f>municipios[[#This Row],[CÓDIGO DO MUNICÍPIO - TOM]]</f>
        <v>4507</v>
      </c>
      <c r="B2829">
        <f>municipios[[#This Row],[CÓDIGO DO MUNICÍPIO - IBGE]]</f>
        <v>3125408</v>
      </c>
      <c r="C2829">
        <f>VLOOKUP(H2829,estados!C:G,5,0)</f>
        <v>31</v>
      </c>
      <c r="D2829" t="str">
        <f>VLOOKUP(H2829,estados!C:F,4,0)</f>
        <v>Minas Gerais</v>
      </c>
      <c r="E2829" t="str">
        <f>VLOOKUP(H2829,estados!C:F,2,0)</f>
        <v>Sudeste</v>
      </c>
      <c r="F2829" t="str">
        <f>municipios[[#This Row],[MUNICÍPIO - IBGE]]</f>
        <v>Felício dos Santos</v>
      </c>
      <c r="G2829">
        <f>VLOOKUP(H2829,estados!C:F,3,0)</f>
        <v>853</v>
      </c>
      <c r="H2829" t="str">
        <f>municipios[[#This Row],[UF]]</f>
        <v>MG</v>
      </c>
      <c r="I2829" t="str">
        <f t="shared" si="44"/>
        <v>312540</v>
      </c>
    </row>
    <row r="2830" spans="1:9" x14ac:dyDescent="0.25">
      <c r="A2830">
        <f>municipios[[#This Row],[CÓDIGO DO MUNICÍPIO - TOM]]</f>
        <v>4509</v>
      </c>
      <c r="B2830">
        <f>municipios[[#This Row],[CÓDIGO DO MUNICÍPIO - IBGE]]</f>
        <v>3125507</v>
      </c>
      <c r="C2830">
        <f>VLOOKUP(H2830,estados!C:G,5,0)</f>
        <v>31</v>
      </c>
      <c r="D2830" t="str">
        <f>VLOOKUP(H2830,estados!C:F,4,0)</f>
        <v>Minas Gerais</v>
      </c>
      <c r="E2830" t="str">
        <f>VLOOKUP(H2830,estados!C:F,2,0)</f>
        <v>Sudeste</v>
      </c>
      <c r="F2830" t="str">
        <f>municipios[[#This Row],[MUNICÍPIO - IBGE]]</f>
        <v>São Gonçalo do Rio Preto</v>
      </c>
      <c r="G2830">
        <f>VLOOKUP(H2830,estados!C:F,3,0)</f>
        <v>853</v>
      </c>
      <c r="H2830" t="str">
        <f>municipios[[#This Row],[UF]]</f>
        <v>MG</v>
      </c>
      <c r="I2830" t="str">
        <f t="shared" si="44"/>
        <v>312550</v>
      </c>
    </row>
    <row r="2831" spans="1:9" x14ac:dyDescent="0.25">
      <c r="A2831">
        <f>municipios[[#This Row],[CÓDIGO DO MUNICÍPIO - TOM]]</f>
        <v>4511</v>
      </c>
      <c r="B2831">
        <f>municipios[[#This Row],[CÓDIGO DO MUNICÍPIO - IBGE]]</f>
        <v>3125606</v>
      </c>
      <c r="C2831">
        <f>VLOOKUP(H2831,estados!C:G,5,0)</f>
        <v>31</v>
      </c>
      <c r="D2831" t="str">
        <f>VLOOKUP(H2831,estados!C:F,4,0)</f>
        <v>Minas Gerais</v>
      </c>
      <c r="E2831" t="str">
        <f>VLOOKUP(H2831,estados!C:F,2,0)</f>
        <v>Sudeste</v>
      </c>
      <c r="F2831" t="str">
        <f>municipios[[#This Row],[MUNICÍPIO - IBGE]]</f>
        <v>Felisburgo</v>
      </c>
      <c r="G2831">
        <f>VLOOKUP(H2831,estados!C:F,3,0)</f>
        <v>853</v>
      </c>
      <c r="H2831" t="str">
        <f>municipios[[#This Row],[UF]]</f>
        <v>MG</v>
      </c>
      <c r="I2831" t="str">
        <f t="shared" si="44"/>
        <v>312560</v>
      </c>
    </row>
    <row r="2832" spans="1:9" x14ac:dyDescent="0.25">
      <c r="A2832">
        <f>municipios[[#This Row],[CÓDIGO DO MUNICÍPIO - TOM]]</f>
        <v>4513</v>
      </c>
      <c r="B2832">
        <f>municipios[[#This Row],[CÓDIGO DO MUNICÍPIO - IBGE]]</f>
        <v>3125705</v>
      </c>
      <c r="C2832">
        <f>VLOOKUP(H2832,estados!C:G,5,0)</f>
        <v>31</v>
      </c>
      <c r="D2832" t="str">
        <f>VLOOKUP(H2832,estados!C:F,4,0)</f>
        <v>Minas Gerais</v>
      </c>
      <c r="E2832" t="str">
        <f>VLOOKUP(H2832,estados!C:F,2,0)</f>
        <v>Sudeste</v>
      </c>
      <c r="F2832" t="str">
        <f>municipios[[#This Row],[MUNICÍPIO - IBGE]]</f>
        <v>Felixlândia</v>
      </c>
      <c r="G2832">
        <f>VLOOKUP(H2832,estados!C:F,3,0)</f>
        <v>853</v>
      </c>
      <c r="H2832" t="str">
        <f>municipios[[#This Row],[UF]]</f>
        <v>MG</v>
      </c>
      <c r="I2832" t="str">
        <f t="shared" si="44"/>
        <v>312570</v>
      </c>
    </row>
    <row r="2833" spans="1:9" x14ac:dyDescent="0.25">
      <c r="A2833">
        <f>municipios[[#This Row],[CÓDIGO DO MUNICÍPIO - TOM]]</f>
        <v>4515</v>
      </c>
      <c r="B2833">
        <f>municipios[[#This Row],[CÓDIGO DO MUNICÍPIO - IBGE]]</f>
        <v>3125804</v>
      </c>
      <c r="C2833">
        <f>VLOOKUP(H2833,estados!C:G,5,0)</f>
        <v>31</v>
      </c>
      <c r="D2833" t="str">
        <f>VLOOKUP(H2833,estados!C:F,4,0)</f>
        <v>Minas Gerais</v>
      </c>
      <c r="E2833" t="str">
        <f>VLOOKUP(H2833,estados!C:F,2,0)</f>
        <v>Sudeste</v>
      </c>
      <c r="F2833" t="str">
        <f>municipios[[#This Row],[MUNICÍPIO - IBGE]]</f>
        <v>Fernandes Tourinho</v>
      </c>
      <c r="G2833">
        <f>VLOOKUP(H2833,estados!C:F,3,0)</f>
        <v>853</v>
      </c>
      <c r="H2833" t="str">
        <f>municipios[[#This Row],[UF]]</f>
        <v>MG</v>
      </c>
      <c r="I2833" t="str">
        <f t="shared" si="44"/>
        <v>312580</v>
      </c>
    </row>
    <row r="2834" spans="1:9" x14ac:dyDescent="0.25">
      <c r="A2834">
        <f>municipios[[#This Row],[CÓDIGO DO MUNICÍPIO - TOM]]</f>
        <v>4517</v>
      </c>
      <c r="B2834">
        <f>municipios[[#This Row],[CÓDIGO DO MUNICÍPIO - IBGE]]</f>
        <v>3125903</v>
      </c>
      <c r="C2834">
        <f>VLOOKUP(H2834,estados!C:G,5,0)</f>
        <v>31</v>
      </c>
      <c r="D2834" t="str">
        <f>VLOOKUP(H2834,estados!C:F,4,0)</f>
        <v>Minas Gerais</v>
      </c>
      <c r="E2834" t="str">
        <f>VLOOKUP(H2834,estados!C:F,2,0)</f>
        <v>Sudeste</v>
      </c>
      <c r="F2834" t="str">
        <f>municipios[[#This Row],[MUNICÍPIO - IBGE]]</f>
        <v>Ferros</v>
      </c>
      <c r="G2834">
        <f>VLOOKUP(H2834,estados!C:F,3,0)</f>
        <v>853</v>
      </c>
      <c r="H2834" t="str">
        <f>municipios[[#This Row],[UF]]</f>
        <v>MG</v>
      </c>
      <c r="I2834" t="str">
        <f t="shared" si="44"/>
        <v>312590</v>
      </c>
    </row>
    <row r="2835" spans="1:9" x14ac:dyDescent="0.25">
      <c r="A2835">
        <f>municipios[[#This Row],[CÓDIGO DO MUNICÍPIO - TOM]]</f>
        <v>4519</v>
      </c>
      <c r="B2835">
        <f>municipios[[#This Row],[CÓDIGO DO MUNICÍPIO - IBGE]]</f>
        <v>3126000</v>
      </c>
      <c r="C2835">
        <f>VLOOKUP(H2835,estados!C:G,5,0)</f>
        <v>31</v>
      </c>
      <c r="D2835" t="str">
        <f>VLOOKUP(H2835,estados!C:F,4,0)</f>
        <v>Minas Gerais</v>
      </c>
      <c r="E2835" t="str">
        <f>VLOOKUP(H2835,estados!C:F,2,0)</f>
        <v>Sudeste</v>
      </c>
      <c r="F2835" t="str">
        <f>municipios[[#This Row],[MUNICÍPIO - IBGE]]</f>
        <v>Florestal</v>
      </c>
      <c r="G2835">
        <f>VLOOKUP(H2835,estados!C:F,3,0)</f>
        <v>853</v>
      </c>
      <c r="H2835" t="str">
        <f>municipios[[#This Row],[UF]]</f>
        <v>MG</v>
      </c>
      <c r="I2835" t="str">
        <f t="shared" si="44"/>
        <v>312600</v>
      </c>
    </row>
    <row r="2836" spans="1:9" x14ac:dyDescent="0.25">
      <c r="A2836">
        <f>municipios[[#This Row],[CÓDIGO DO MUNICÍPIO - TOM]]</f>
        <v>4521</v>
      </c>
      <c r="B2836">
        <f>municipios[[#This Row],[CÓDIGO DO MUNICÍPIO - IBGE]]</f>
        <v>3126109</v>
      </c>
      <c r="C2836">
        <f>VLOOKUP(H2836,estados!C:G,5,0)</f>
        <v>31</v>
      </c>
      <c r="D2836" t="str">
        <f>VLOOKUP(H2836,estados!C:F,4,0)</f>
        <v>Minas Gerais</v>
      </c>
      <c r="E2836" t="str">
        <f>VLOOKUP(H2836,estados!C:F,2,0)</f>
        <v>Sudeste</v>
      </c>
      <c r="F2836" t="str">
        <f>municipios[[#This Row],[MUNICÍPIO - IBGE]]</f>
        <v>Formiga</v>
      </c>
      <c r="G2836">
        <f>VLOOKUP(H2836,estados!C:F,3,0)</f>
        <v>853</v>
      </c>
      <c r="H2836" t="str">
        <f>municipios[[#This Row],[UF]]</f>
        <v>MG</v>
      </c>
      <c r="I2836" t="str">
        <f t="shared" si="44"/>
        <v>312610</v>
      </c>
    </row>
    <row r="2837" spans="1:9" x14ac:dyDescent="0.25">
      <c r="A2837">
        <f>municipios[[#This Row],[CÓDIGO DO MUNICÍPIO - TOM]]</f>
        <v>4523</v>
      </c>
      <c r="B2837">
        <f>municipios[[#This Row],[CÓDIGO DO MUNICÍPIO - IBGE]]</f>
        <v>3126208</v>
      </c>
      <c r="C2837">
        <f>VLOOKUP(H2837,estados!C:G,5,0)</f>
        <v>31</v>
      </c>
      <c r="D2837" t="str">
        <f>VLOOKUP(H2837,estados!C:F,4,0)</f>
        <v>Minas Gerais</v>
      </c>
      <c r="E2837" t="str">
        <f>VLOOKUP(H2837,estados!C:F,2,0)</f>
        <v>Sudeste</v>
      </c>
      <c r="F2837" t="str">
        <f>municipios[[#This Row],[MUNICÍPIO - IBGE]]</f>
        <v>Formoso</v>
      </c>
      <c r="G2837">
        <f>VLOOKUP(H2837,estados!C:F,3,0)</f>
        <v>853</v>
      </c>
      <c r="H2837" t="str">
        <f>municipios[[#This Row],[UF]]</f>
        <v>MG</v>
      </c>
      <c r="I2837" t="str">
        <f t="shared" si="44"/>
        <v>312620</v>
      </c>
    </row>
    <row r="2838" spans="1:9" x14ac:dyDescent="0.25">
      <c r="A2838">
        <f>municipios[[#This Row],[CÓDIGO DO MUNICÍPIO - TOM]]</f>
        <v>4525</v>
      </c>
      <c r="B2838">
        <f>municipios[[#This Row],[CÓDIGO DO MUNICÍPIO - IBGE]]</f>
        <v>3126307</v>
      </c>
      <c r="C2838">
        <f>VLOOKUP(H2838,estados!C:G,5,0)</f>
        <v>31</v>
      </c>
      <c r="D2838" t="str">
        <f>VLOOKUP(H2838,estados!C:F,4,0)</f>
        <v>Minas Gerais</v>
      </c>
      <c r="E2838" t="str">
        <f>VLOOKUP(H2838,estados!C:F,2,0)</f>
        <v>Sudeste</v>
      </c>
      <c r="F2838" t="str">
        <f>municipios[[#This Row],[MUNICÍPIO - IBGE]]</f>
        <v>Fortaleza de Minas</v>
      </c>
      <c r="G2838">
        <f>VLOOKUP(H2838,estados!C:F,3,0)</f>
        <v>853</v>
      </c>
      <c r="H2838" t="str">
        <f>municipios[[#This Row],[UF]]</f>
        <v>MG</v>
      </c>
      <c r="I2838" t="str">
        <f t="shared" si="44"/>
        <v>312630</v>
      </c>
    </row>
    <row r="2839" spans="1:9" x14ac:dyDescent="0.25">
      <c r="A2839">
        <f>municipios[[#This Row],[CÓDIGO DO MUNICÍPIO - TOM]]</f>
        <v>4527</v>
      </c>
      <c r="B2839">
        <f>municipios[[#This Row],[CÓDIGO DO MUNICÍPIO - IBGE]]</f>
        <v>3126406</v>
      </c>
      <c r="C2839">
        <f>VLOOKUP(H2839,estados!C:G,5,0)</f>
        <v>31</v>
      </c>
      <c r="D2839" t="str">
        <f>VLOOKUP(H2839,estados!C:F,4,0)</f>
        <v>Minas Gerais</v>
      </c>
      <c r="E2839" t="str">
        <f>VLOOKUP(H2839,estados!C:F,2,0)</f>
        <v>Sudeste</v>
      </c>
      <c r="F2839" t="str">
        <f>municipios[[#This Row],[MUNICÍPIO - IBGE]]</f>
        <v>Fortuna de Minas</v>
      </c>
      <c r="G2839">
        <f>VLOOKUP(H2839,estados!C:F,3,0)</f>
        <v>853</v>
      </c>
      <c r="H2839" t="str">
        <f>municipios[[#This Row],[UF]]</f>
        <v>MG</v>
      </c>
      <c r="I2839" t="str">
        <f t="shared" si="44"/>
        <v>312640</v>
      </c>
    </row>
    <row r="2840" spans="1:9" x14ac:dyDescent="0.25">
      <c r="A2840">
        <f>municipios[[#This Row],[CÓDIGO DO MUNICÍPIO - TOM]]</f>
        <v>4529</v>
      </c>
      <c r="B2840">
        <f>municipios[[#This Row],[CÓDIGO DO MUNICÍPIO - IBGE]]</f>
        <v>3126505</v>
      </c>
      <c r="C2840">
        <f>VLOOKUP(H2840,estados!C:G,5,0)</f>
        <v>31</v>
      </c>
      <c r="D2840" t="str">
        <f>VLOOKUP(H2840,estados!C:F,4,0)</f>
        <v>Minas Gerais</v>
      </c>
      <c r="E2840" t="str">
        <f>VLOOKUP(H2840,estados!C:F,2,0)</f>
        <v>Sudeste</v>
      </c>
      <c r="F2840" t="str">
        <f>municipios[[#This Row],[MUNICÍPIO - IBGE]]</f>
        <v>Francisco Badaró</v>
      </c>
      <c r="G2840">
        <f>VLOOKUP(H2840,estados!C:F,3,0)</f>
        <v>853</v>
      </c>
      <c r="H2840" t="str">
        <f>municipios[[#This Row],[UF]]</f>
        <v>MG</v>
      </c>
      <c r="I2840" t="str">
        <f t="shared" si="44"/>
        <v>312650</v>
      </c>
    </row>
    <row r="2841" spans="1:9" x14ac:dyDescent="0.25">
      <c r="A2841">
        <f>municipios[[#This Row],[CÓDIGO DO MUNICÍPIO - TOM]]</f>
        <v>4531</v>
      </c>
      <c r="B2841">
        <f>municipios[[#This Row],[CÓDIGO DO MUNICÍPIO - IBGE]]</f>
        <v>3126604</v>
      </c>
      <c r="C2841">
        <f>VLOOKUP(H2841,estados!C:G,5,0)</f>
        <v>31</v>
      </c>
      <c r="D2841" t="str">
        <f>VLOOKUP(H2841,estados!C:F,4,0)</f>
        <v>Minas Gerais</v>
      </c>
      <c r="E2841" t="str">
        <f>VLOOKUP(H2841,estados!C:F,2,0)</f>
        <v>Sudeste</v>
      </c>
      <c r="F2841" t="str">
        <f>municipios[[#This Row],[MUNICÍPIO - IBGE]]</f>
        <v>Francisco Dumont</v>
      </c>
      <c r="G2841">
        <f>VLOOKUP(H2841,estados!C:F,3,0)</f>
        <v>853</v>
      </c>
      <c r="H2841" t="str">
        <f>municipios[[#This Row],[UF]]</f>
        <v>MG</v>
      </c>
      <c r="I2841" t="str">
        <f t="shared" si="44"/>
        <v>312660</v>
      </c>
    </row>
    <row r="2842" spans="1:9" x14ac:dyDescent="0.25">
      <c r="A2842">
        <f>municipios[[#This Row],[CÓDIGO DO MUNICÍPIO - TOM]]</f>
        <v>4533</v>
      </c>
      <c r="B2842">
        <f>municipios[[#This Row],[CÓDIGO DO MUNICÍPIO - IBGE]]</f>
        <v>3126703</v>
      </c>
      <c r="C2842">
        <f>VLOOKUP(H2842,estados!C:G,5,0)</f>
        <v>31</v>
      </c>
      <c r="D2842" t="str">
        <f>VLOOKUP(H2842,estados!C:F,4,0)</f>
        <v>Minas Gerais</v>
      </c>
      <c r="E2842" t="str">
        <f>VLOOKUP(H2842,estados!C:F,2,0)</f>
        <v>Sudeste</v>
      </c>
      <c r="F2842" t="str">
        <f>municipios[[#This Row],[MUNICÍPIO - IBGE]]</f>
        <v>Francisco Sá</v>
      </c>
      <c r="G2842">
        <f>VLOOKUP(H2842,estados!C:F,3,0)</f>
        <v>853</v>
      </c>
      <c r="H2842" t="str">
        <f>municipios[[#This Row],[UF]]</f>
        <v>MG</v>
      </c>
      <c r="I2842" t="str">
        <f t="shared" si="44"/>
        <v>312670</v>
      </c>
    </row>
    <row r="2843" spans="1:9" x14ac:dyDescent="0.25">
      <c r="A2843">
        <f>municipios[[#This Row],[CÓDIGO DO MUNICÍPIO - TOM]]</f>
        <v>4535</v>
      </c>
      <c r="B2843">
        <f>municipios[[#This Row],[CÓDIGO DO MUNICÍPIO - IBGE]]</f>
        <v>3126802</v>
      </c>
      <c r="C2843">
        <f>VLOOKUP(H2843,estados!C:G,5,0)</f>
        <v>31</v>
      </c>
      <c r="D2843" t="str">
        <f>VLOOKUP(H2843,estados!C:F,4,0)</f>
        <v>Minas Gerais</v>
      </c>
      <c r="E2843" t="str">
        <f>VLOOKUP(H2843,estados!C:F,2,0)</f>
        <v>Sudeste</v>
      </c>
      <c r="F2843" t="str">
        <f>municipios[[#This Row],[MUNICÍPIO - IBGE]]</f>
        <v>Frei Gaspar</v>
      </c>
      <c r="G2843">
        <f>VLOOKUP(H2843,estados!C:F,3,0)</f>
        <v>853</v>
      </c>
      <c r="H2843" t="str">
        <f>municipios[[#This Row],[UF]]</f>
        <v>MG</v>
      </c>
      <c r="I2843" t="str">
        <f t="shared" si="44"/>
        <v>312680</v>
      </c>
    </row>
    <row r="2844" spans="1:9" x14ac:dyDescent="0.25">
      <c r="A2844">
        <f>municipios[[#This Row],[CÓDIGO DO MUNICÍPIO - TOM]]</f>
        <v>4537</v>
      </c>
      <c r="B2844">
        <f>municipios[[#This Row],[CÓDIGO DO MUNICÍPIO - IBGE]]</f>
        <v>3126901</v>
      </c>
      <c r="C2844">
        <f>VLOOKUP(H2844,estados!C:G,5,0)</f>
        <v>31</v>
      </c>
      <c r="D2844" t="str">
        <f>VLOOKUP(H2844,estados!C:F,4,0)</f>
        <v>Minas Gerais</v>
      </c>
      <c r="E2844" t="str">
        <f>VLOOKUP(H2844,estados!C:F,2,0)</f>
        <v>Sudeste</v>
      </c>
      <c r="F2844" t="str">
        <f>municipios[[#This Row],[MUNICÍPIO - IBGE]]</f>
        <v>Frei Inocêncio</v>
      </c>
      <c r="G2844">
        <f>VLOOKUP(H2844,estados!C:F,3,0)</f>
        <v>853</v>
      </c>
      <c r="H2844" t="str">
        <f>municipios[[#This Row],[UF]]</f>
        <v>MG</v>
      </c>
      <c r="I2844" t="str">
        <f t="shared" si="44"/>
        <v>312690</v>
      </c>
    </row>
    <row r="2845" spans="1:9" x14ac:dyDescent="0.25">
      <c r="A2845">
        <f>municipios[[#This Row],[CÓDIGO DO MUNICÍPIO - TOM]]</f>
        <v>4539</v>
      </c>
      <c r="B2845">
        <f>municipios[[#This Row],[CÓDIGO DO MUNICÍPIO - IBGE]]</f>
        <v>3127008</v>
      </c>
      <c r="C2845">
        <f>VLOOKUP(H2845,estados!C:G,5,0)</f>
        <v>31</v>
      </c>
      <c r="D2845" t="str">
        <f>VLOOKUP(H2845,estados!C:F,4,0)</f>
        <v>Minas Gerais</v>
      </c>
      <c r="E2845" t="str">
        <f>VLOOKUP(H2845,estados!C:F,2,0)</f>
        <v>Sudeste</v>
      </c>
      <c r="F2845" t="str">
        <f>municipios[[#This Row],[MUNICÍPIO - IBGE]]</f>
        <v>Fronteira</v>
      </c>
      <c r="G2845">
        <f>VLOOKUP(H2845,estados!C:F,3,0)</f>
        <v>853</v>
      </c>
      <c r="H2845" t="str">
        <f>municipios[[#This Row],[UF]]</f>
        <v>MG</v>
      </c>
      <c r="I2845" t="str">
        <f t="shared" si="44"/>
        <v>312700</v>
      </c>
    </row>
    <row r="2846" spans="1:9" x14ac:dyDescent="0.25">
      <c r="A2846">
        <f>municipios[[#This Row],[CÓDIGO DO MUNICÍPIO - TOM]]</f>
        <v>4541</v>
      </c>
      <c r="B2846">
        <f>municipios[[#This Row],[CÓDIGO DO MUNICÍPIO - IBGE]]</f>
        <v>3127107</v>
      </c>
      <c r="C2846">
        <f>VLOOKUP(H2846,estados!C:G,5,0)</f>
        <v>31</v>
      </c>
      <c r="D2846" t="str">
        <f>VLOOKUP(H2846,estados!C:F,4,0)</f>
        <v>Minas Gerais</v>
      </c>
      <c r="E2846" t="str">
        <f>VLOOKUP(H2846,estados!C:F,2,0)</f>
        <v>Sudeste</v>
      </c>
      <c r="F2846" t="str">
        <f>municipios[[#This Row],[MUNICÍPIO - IBGE]]</f>
        <v>Frutal</v>
      </c>
      <c r="G2846">
        <f>VLOOKUP(H2846,estados!C:F,3,0)</f>
        <v>853</v>
      </c>
      <c r="H2846" t="str">
        <f>municipios[[#This Row],[UF]]</f>
        <v>MG</v>
      </c>
      <c r="I2846" t="str">
        <f t="shared" si="44"/>
        <v>312710</v>
      </c>
    </row>
    <row r="2847" spans="1:9" x14ac:dyDescent="0.25">
      <c r="A2847">
        <f>municipios[[#This Row],[CÓDIGO DO MUNICÍPIO - TOM]]</f>
        <v>4543</v>
      </c>
      <c r="B2847">
        <f>municipios[[#This Row],[CÓDIGO DO MUNICÍPIO - IBGE]]</f>
        <v>3127206</v>
      </c>
      <c r="C2847">
        <f>VLOOKUP(H2847,estados!C:G,5,0)</f>
        <v>31</v>
      </c>
      <c r="D2847" t="str">
        <f>VLOOKUP(H2847,estados!C:F,4,0)</f>
        <v>Minas Gerais</v>
      </c>
      <c r="E2847" t="str">
        <f>VLOOKUP(H2847,estados!C:F,2,0)</f>
        <v>Sudeste</v>
      </c>
      <c r="F2847" t="str">
        <f>municipios[[#This Row],[MUNICÍPIO - IBGE]]</f>
        <v>Funilândia</v>
      </c>
      <c r="G2847">
        <f>VLOOKUP(H2847,estados!C:F,3,0)</f>
        <v>853</v>
      </c>
      <c r="H2847" t="str">
        <f>municipios[[#This Row],[UF]]</f>
        <v>MG</v>
      </c>
      <c r="I2847" t="str">
        <f t="shared" si="44"/>
        <v>312720</v>
      </c>
    </row>
    <row r="2848" spans="1:9" x14ac:dyDescent="0.25">
      <c r="A2848">
        <f>municipios[[#This Row],[CÓDIGO DO MUNICÍPIO - TOM]]</f>
        <v>4545</v>
      </c>
      <c r="B2848">
        <f>municipios[[#This Row],[CÓDIGO DO MUNICÍPIO - IBGE]]</f>
        <v>3127305</v>
      </c>
      <c r="C2848">
        <f>VLOOKUP(H2848,estados!C:G,5,0)</f>
        <v>31</v>
      </c>
      <c r="D2848" t="str">
        <f>VLOOKUP(H2848,estados!C:F,4,0)</f>
        <v>Minas Gerais</v>
      </c>
      <c r="E2848" t="str">
        <f>VLOOKUP(H2848,estados!C:F,2,0)</f>
        <v>Sudeste</v>
      </c>
      <c r="F2848" t="str">
        <f>municipios[[#This Row],[MUNICÍPIO - IBGE]]</f>
        <v>Galiléia</v>
      </c>
      <c r="G2848">
        <f>VLOOKUP(H2848,estados!C:F,3,0)</f>
        <v>853</v>
      </c>
      <c r="H2848" t="str">
        <f>municipios[[#This Row],[UF]]</f>
        <v>MG</v>
      </c>
      <c r="I2848" t="str">
        <f t="shared" si="44"/>
        <v>312730</v>
      </c>
    </row>
    <row r="2849" spans="1:9" x14ac:dyDescent="0.25">
      <c r="A2849">
        <f>municipios[[#This Row],[CÓDIGO DO MUNICÍPIO - TOM]]</f>
        <v>4547</v>
      </c>
      <c r="B2849">
        <f>municipios[[#This Row],[CÓDIGO DO MUNICÍPIO - IBGE]]</f>
        <v>3127404</v>
      </c>
      <c r="C2849">
        <f>VLOOKUP(H2849,estados!C:G,5,0)</f>
        <v>31</v>
      </c>
      <c r="D2849" t="str">
        <f>VLOOKUP(H2849,estados!C:F,4,0)</f>
        <v>Minas Gerais</v>
      </c>
      <c r="E2849" t="str">
        <f>VLOOKUP(H2849,estados!C:F,2,0)</f>
        <v>Sudeste</v>
      </c>
      <c r="F2849" t="str">
        <f>municipios[[#This Row],[MUNICÍPIO - IBGE]]</f>
        <v>Gonçalves</v>
      </c>
      <c r="G2849">
        <f>VLOOKUP(H2849,estados!C:F,3,0)</f>
        <v>853</v>
      </c>
      <c r="H2849" t="str">
        <f>municipios[[#This Row],[UF]]</f>
        <v>MG</v>
      </c>
      <c r="I2849" t="str">
        <f t="shared" si="44"/>
        <v>312740</v>
      </c>
    </row>
    <row r="2850" spans="1:9" x14ac:dyDescent="0.25">
      <c r="A2850">
        <f>municipios[[#This Row],[CÓDIGO DO MUNICÍPIO - TOM]]</f>
        <v>4549</v>
      </c>
      <c r="B2850">
        <f>municipios[[#This Row],[CÓDIGO DO MUNICÍPIO - IBGE]]</f>
        <v>3127503</v>
      </c>
      <c r="C2850">
        <f>VLOOKUP(H2850,estados!C:G,5,0)</f>
        <v>31</v>
      </c>
      <c r="D2850" t="str">
        <f>VLOOKUP(H2850,estados!C:F,4,0)</f>
        <v>Minas Gerais</v>
      </c>
      <c r="E2850" t="str">
        <f>VLOOKUP(H2850,estados!C:F,2,0)</f>
        <v>Sudeste</v>
      </c>
      <c r="F2850" t="str">
        <f>municipios[[#This Row],[MUNICÍPIO - IBGE]]</f>
        <v>Gonzaga</v>
      </c>
      <c r="G2850">
        <f>VLOOKUP(H2850,estados!C:F,3,0)</f>
        <v>853</v>
      </c>
      <c r="H2850" t="str">
        <f>municipios[[#This Row],[UF]]</f>
        <v>MG</v>
      </c>
      <c r="I2850" t="str">
        <f t="shared" si="44"/>
        <v>312750</v>
      </c>
    </row>
    <row r="2851" spans="1:9" x14ac:dyDescent="0.25">
      <c r="A2851">
        <f>municipios[[#This Row],[CÓDIGO DO MUNICÍPIO - TOM]]</f>
        <v>4551</v>
      </c>
      <c r="B2851">
        <f>municipios[[#This Row],[CÓDIGO DO MUNICÍPIO - IBGE]]</f>
        <v>3127602</v>
      </c>
      <c r="C2851">
        <f>VLOOKUP(H2851,estados!C:G,5,0)</f>
        <v>31</v>
      </c>
      <c r="D2851" t="str">
        <f>VLOOKUP(H2851,estados!C:F,4,0)</f>
        <v>Minas Gerais</v>
      </c>
      <c r="E2851" t="str">
        <f>VLOOKUP(H2851,estados!C:F,2,0)</f>
        <v>Sudeste</v>
      </c>
      <c r="F2851" t="str">
        <f>municipios[[#This Row],[MUNICÍPIO - IBGE]]</f>
        <v>Gouveia</v>
      </c>
      <c r="G2851">
        <f>VLOOKUP(H2851,estados!C:F,3,0)</f>
        <v>853</v>
      </c>
      <c r="H2851" t="str">
        <f>municipios[[#This Row],[UF]]</f>
        <v>MG</v>
      </c>
      <c r="I2851" t="str">
        <f t="shared" si="44"/>
        <v>312760</v>
      </c>
    </row>
    <row r="2852" spans="1:9" x14ac:dyDescent="0.25">
      <c r="A2852">
        <f>municipios[[#This Row],[CÓDIGO DO MUNICÍPIO - TOM]]</f>
        <v>4553</v>
      </c>
      <c r="B2852">
        <f>municipios[[#This Row],[CÓDIGO DO MUNICÍPIO - IBGE]]</f>
        <v>3127701</v>
      </c>
      <c r="C2852">
        <f>VLOOKUP(H2852,estados!C:G,5,0)</f>
        <v>31</v>
      </c>
      <c r="D2852" t="str">
        <f>VLOOKUP(H2852,estados!C:F,4,0)</f>
        <v>Minas Gerais</v>
      </c>
      <c r="E2852" t="str">
        <f>VLOOKUP(H2852,estados!C:F,2,0)</f>
        <v>Sudeste</v>
      </c>
      <c r="F2852" t="str">
        <f>municipios[[#This Row],[MUNICÍPIO - IBGE]]</f>
        <v>Governador Valadares</v>
      </c>
      <c r="G2852">
        <f>VLOOKUP(H2852,estados!C:F,3,0)</f>
        <v>853</v>
      </c>
      <c r="H2852" t="str">
        <f>municipios[[#This Row],[UF]]</f>
        <v>MG</v>
      </c>
      <c r="I2852" t="str">
        <f t="shared" si="44"/>
        <v>312770</v>
      </c>
    </row>
    <row r="2853" spans="1:9" x14ac:dyDescent="0.25">
      <c r="A2853">
        <f>municipios[[#This Row],[CÓDIGO DO MUNICÍPIO - TOM]]</f>
        <v>4555</v>
      </c>
      <c r="B2853">
        <f>municipios[[#This Row],[CÓDIGO DO MUNICÍPIO - IBGE]]</f>
        <v>3127800</v>
      </c>
      <c r="C2853">
        <f>VLOOKUP(H2853,estados!C:G,5,0)</f>
        <v>31</v>
      </c>
      <c r="D2853" t="str">
        <f>VLOOKUP(H2853,estados!C:F,4,0)</f>
        <v>Minas Gerais</v>
      </c>
      <c r="E2853" t="str">
        <f>VLOOKUP(H2853,estados!C:F,2,0)</f>
        <v>Sudeste</v>
      </c>
      <c r="F2853" t="str">
        <f>municipios[[#This Row],[MUNICÍPIO - IBGE]]</f>
        <v>Grão Mogol</v>
      </c>
      <c r="G2853">
        <f>VLOOKUP(H2853,estados!C:F,3,0)</f>
        <v>853</v>
      </c>
      <c r="H2853" t="str">
        <f>municipios[[#This Row],[UF]]</f>
        <v>MG</v>
      </c>
      <c r="I2853" t="str">
        <f t="shared" si="44"/>
        <v>312780</v>
      </c>
    </row>
    <row r="2854" spans="1:9" x14ac:dyDescent="0.25">
      <c r="A2854">
        <f>municipios[[#This Row],[CÓDIGO DO MUNICÍPIO - TOM]]</f>
        <v>4557</v>
      </c>
      <c r="B2854">
        <f>municipios[[#This Row],[CÓDIGO DO MUNICÍPIO - IBGE]]</f>
        <v>3127909</v>
      </c>
      <c r="C2854">
        <f>VLOOKUP(H2854,estados!C:G,5,0)</f>
        <v>31</v>
      </c>
      <c r="D2854" t="str">
        <f>VLOOKUP(H2854,estados!C:F,4,0)</f>
        <v>Minas Gerais</v>
      </c>
      <c r="E2854" t="str">
        <f>VLOOKUP(H2854,estados!C:F,2,0)</f>
        <v>Sudeste</v>
      </c>
      <c r="F2854" t="str">
        <f>municipios[[#This Row],[MUNICÍPIO - IBGE]]</f>
        <v>Grupiara</v>
      </c>
      <c r="G2854">
        <f>VLOOKUP(H2854,estados!C:F,3,0)</f>
        <v>853</v>
      </c>
      <c r="H2854" t="str">
        <f>municipios[[#This Row],[UF]]</f>
        <v>MG</v>
      </c>
      <c r="I2854" t="str">
        <f t="shared" si="44"/>
        <v>312790</v>
      </c>
    </row>
    <row r="2855" spans="1:9" x14ac:dyDescent="0.25">
      <c r="A2855">
        <f>municipios[[#This Row],[CÓDIGO DO MUNICÍPIO - TOM]]</f>
        <v>4559</v>
      </c>
      <c r="B2855">
        <f>municipios[[#This Row],[CÓDIGO DO MUNICÍPIO - IBGE]]</f>
        <v>3128006</v>
      </c>
      <c r="C2855">
        <f>VLOOKUP(H2855,estados!C:G,5,0)</f>
        <v>31</v>
      </c>
      <c r="D2855" t="str">
        <f>VLOOKUP(H2855,estados!C:F,4,0)</f>
        <v>Minas Gerais</v>
      </c>
      <c r="E2855" t="str">
        <f>VLOOKUP(H2855,estados!C:F,2,0)</f>
        <v>Sudeste</v>
      </c>
      <c r="F2855" t="str">
        <f>municipios[[#This Row],[MUNICÍPIO - IBGE]]</f>
        <v>Guanhães</v>
      </c>
      <c r="G2855">
        <f>VLOOKUP(H2855,estados!C:F,3,0)</f>
        <v>853</v>
      </c>
      <c r="H2855" t="str">
        <f>municipios[[#This Row],[UF]]</f>
        <v>MG</v>
      </c>
      <c r="I2855" t="str">
        <f t="shared" si="44"/>
        <v>312800</v>
      </c>
    </row>
    <row r="2856" spans="1:9" x14ac:dyDescent="0.25">
      <c r="A2856">
        <f>municipios[[#This Row],[CÓDIGO DO MUNICÍPIO - TOM]]</f>
        <v>4561</v>
      </c>
      <c r="B2856">
        <f>municipios[[#This Row],[CÓDIGO DO MUNICÍPIO - IBGE]]</f>
        <v>3128105</v>
      </c>
      <c r="C2856">
        <f>VLOOKUP(H2856,estados!C:G,5,0)</f>
        <v>31</v>
      </c>
      <c r="D2856" t="str">
        <f>VLOOKUP(H2856,estados!C:F,4,0)</f>
        <v>Minas Gerais</v>
      </c>
      <c r="E2856" t="str">
        <f>VLOOKUP(H2856,estados!C:F,2,0)</f>
        <v>Sudeste</v>
      </c>
      <c r="F2856" t="str">
        <f>municipios[[#This Row],[MUNICÍPIO - IBGE]]</f>
        <v>Guapé</v>
      </c>
      <c r="G2856">
        <f>VLOOKUP(H2856,estados!C:F,3,0)</f>
        <v>853</v>
      </c>
      <c r="H2856" t="str">
        <f>municipios[[#This Row],[UF]]</f>
        <v>MG</v>
      </c>
      <c r="I2856" t="str">
        <f t="shared" si="44"/>
        <v>312810</v>
      </c>
    </row>
    <row r="2857" spans="1:9" x14ac:dyDescent="0.25">
      <c r="A2857">
        <f>municipios[[#This Row],[CÓDIGO DO MUNICÍPIO - TOM]]</f>
        <v>4563</v>
      </c>
      <c r="B2857">
        <f>municipios[[#This Row],[CÓDIGO DO MUNICÍPIO - IBGE]]</f>
        <v>3128204</v>
      </c>
      <c r="C2857">
        <f>VLOOKUP(H2857,estados!C:G,5,0)</f>
        <v>31</v>
      </c>
      <c r="D2857" t="str">
        <f>VLOOKUP(H2857,estados!C:F,4,0)</f>
        <v>Minas Gerais</v>
      </c>
      <c r="E2857" t="str">
        <f>VLOOKUP(H2857,estados!C:F,2,0)</f>
        <v>Sudeste</v>
      </c>
      <c r="F2857" t="str">
        <f>municipios[[#This Row],[MUNICÍPIO - IBGE]]</f>
        <v>Guaraciaba</v>
      </c>
      <c r="G2857">
        <f>VLOOKUP(H2857,estados!C:F,3,0)</f>
        <v>853</v>
      </c>
      <c r="H2857" t="str">
        <f>municipios[[#This Row],[UF]]</f>
        <v>MG</v>
      </c>
      <c r="I2857" t="str">
        <f t="shared" si="44"/>
        <v>312820</v>
      </c>
    </row>
    <row r="2858" spans="1:9" x14ac:dyDescent="0.25">
      <c r="A2858">
        <f>municipios[[#This Row],[CÓDIGO DO MUNICÍPIO - TOM]]</f>
        <v>4565</v>
      </c>
      <c r="B2858">
        <f>municipios[[#This Row],[CÓDIGO DO MUNICÍPIO - IBGE]]</f>
        <v>3128303</v>
      </c>
      <c r="C2858">
        <f>VLOOKUP(H2858,estados!C:G,5,0)</f>
        <v>31</v>
      </c>
      <c r="D2858" t="str">
        <f>VLOOKUP(H2858,estados!C:F,4,0)</f>
        <v>Minas Gerais</v>
      </c>
      <c r="E2858" t="str">
        <f>VLOOKUP(H2858,estados!C:F,2,0)</f>
        <v>Sudeste</v>
      </c>
      <c r="F2858" t="str">
        <f>municipios[[#This Row],[MUNICÍPIO - IBGE]]</f>
        <v>Guaranésia</v>
      </c>
      <c r="G2858">
        <f>VLOOKUP(H2858,estados!C:F,3,0)</f>
        <v>853</v>
      </c>
      <c r="H2858" t="str">
        <f>municipios[[#This Row],[UF]]</f>
        <v>MG</v>
      </c>
      <c r="I2858" t="str">
        <f t="shared" si="44"/>
        <v>312830</v>
      </c>
    </row>
    <row r="2859" spans="1:9" x14ac:dyDescent="0.25">
      <c r="A2859">
        <f>municipios[[#This Row],[CÓDIGO DO MUNICÍPIO - TOM]]</f>
        <v>4567</v>
      </c>
      <c r="B2859">
        <f>municipios[[#This Row],[CÓDIGO DO MUNICÍPIO - IBGE]]</f>
        <v>3128402</v>
      </c>
      <c r="C2859">
        <f>VLOOKUP(H2859,estados!C:G,5,0)</f>
        <v>31</v>
      </c>
      <c r="D2859" t="str">
        <f>VLOOKUP(H2859,estados!C:F,4,0)</f>
        <v>Minas Gerais</v>
      </c>
      <c r="E2859" t="str">
        <f>VLOOKUP(H2859,estados!C:F,2,0)</f>
        <v>Sudeste</v>
      </c>
      <c r="F2859" t="str">
        <f>municipios[[#This Row],[MUNICÍPIO - IBGE]]</f>
        <v>Guarani</v>
      </c>
      <c r="G2859">
        <f>VLOOKUP(H2859,estados!C:F,3,0)</f>
        <v>853</v>
      </c>
      <c r="H2859" t="str">
        <f>municipios[[#This Row],[UF]]</f>
        <v>MG</v>
      </c>
      <c r="I2859" t="str">
        <f t="shared" si="44"/>
        <v>312840</v>
      </c>
    </row>
    <row r="2860" spans="1:9" x14ac:dyDescent="0.25">
      <c r="A2860">
        <f>municipios[[#This Row],[CÓDIGO DO MUNICÍPIO - TOM]]</f>
        <v>4569</v>
      </c>
      <c r="B2860">
        <f>municipios[[#This Row],[CÓDIGO DO MUNICÍPIO - IBGE]]</f>
        <v>3128501</v>
      </c>
      <c r="C2860">
        <f>VLOOKUP(H2860,estados!C:G,5,0)</f>
        <v>31</v>
      </c>
      <c r="D2860" t="str">
        <f>VLOOKUP(H2860,estados!C:F,4,0)</f>
        <v>Minas Gerais</v>
      </c>
      <c r="E2860" t="str">
        <f>VLOOKUP(H2860,estados!C:F,2,0)</f>
        <v>Sudeste</v>
      </c>
      <c r="F2860" t="str">
        <f>municipios[[#This Row],[MUNICÍPIO - IBGE]]</f>
        <v>Guarará</v>
      </c>
      <c r="G2860">
        <f>VLOOKUP(H2860,estados!C:F,3,0)</f>
        <v>853</v>
      </c>
      <c r="H2860" t="str">
        <f>municipios[[#This Row],[UF]]</f>
        <v>MG</v>
      </c>
      <c r="I2860" t="str">
        <f t="shared" si="44"/>
        <v>312850</v>
      </c>
    </row>
    <row r="2861" spans="1:9" x14ac:dyDescent="0.25">
      <c r="A2861">
        <f>municipios[[#This Row],[CÓDIGO DO MUNICÍPIO - TOM]]</f>
        <v>4571</v>
      </c>
      <c r="B2861">
        <f>municipios[[#This Row],[CÓDIGO DO MUNICÍPIO - IBGE]]</f>
        <v>3128600</v>
      </c>
      <c r="C2861">
        <f>VLOOKUP(H2861,estados!C:G,5,0)</f>
        <v>31</v>
      </c>
      <c r="D2861" t="str">
        <f>VLOOKUP(H2861,estados!C:F,4,0)</f>
        <v>Minas Gerais</v>
      </c>
      <c r="E2861" t="str">
        <f>VLOOKUP(H2861,estados!C:F,2,0)</f>
        <v>Sudeste</v>
      </c>
      <c r="F2861" t="str">
        <f>municipios[[#This Row],[MUNICÍPIO - IBGE]]</f>
        <v>Guarda-Mor</v>
      </c>
      <c r="G2861">
        <f>VLOOKUP(H2861,estados!C:F,3,0)</f>
        <v>853</v>
      </c>
      <c r="H2861" t="str">
        <f>municipios[[#This Row],[UF]]</f>
        <v>MG</v>
      </c>
      <c r="I2861" t="str">
        <f t="shared" si="44"/>
        <v>312860</v>
      </c>
    </row>
    <row r="2862" spans="1:9" x14ac:dyDescent="0.25">
      <c r="A2862">
        <f>municipios[[#This Row],[CÓDIGO DO MUNICÍPIO - TOM]]</f>
        <v>4573</v>
      </c>
      <c r="B2862">
        <f>municipios[[#This Row],[CÓDIGO DO MUNICÍPIO - IBGE]]</f>
        <v>3128709</v>
      </c>
      <c r="C2862">
        <f>VLOOKUP(H2862,estados!C:G,5,0)</f>
        <v>31</v>
      </c>
      <c r="D2862" t="str">
        <f>VLOOKUP(H2862,estados!C:F,4,0)</f>
        <v>Minas Gerais</v>
      </c>
      <c r="E2862" t="str">
        <f>VLOOKUP(H2862,estados!C:F,2,0)</f>
        <v>Sudeste</v>
      </c>
      <c r="F2862" t="str">
        <f>municipios[[#This Row],[MUNICÍPIO - IBGE]]</f>
        <v>Guaxupé</v>
      </c>
      <c r="G2862">
        <f>VLOOKUP(H2862,estados!C:F,3,0)</f>
        <v>853</v>
      </c>
      <c r="H2862" t="str">
        <f>municipios[[#This Row],[UF]]</f>
        <v>MG</v>
      </c>
      <c r="I2862" t="str">
        <f t="shared" si="44"/>
        <v>312870</v>
      </c>
    </row>
    <row r="2863" spans="1:9" x14ac:dyDescent="0.25">
      <c r="A2863">
        <f>municipios[[#This Row],[CÓDIGO DO MUNICÍPIO - TOM]]</f>
        <v>4575</v>
      </c>
      <c r="B2863">
        <f>municipios[[#This Row],[CÓDIGO DO MUNICÍPIO - IBGE]]</f>
        <v>3128808</v>
      </c>
      <c r="C2863">
        <f>VLOOKUP(H2863,estados!C:G,5,0)</f>
        <v>31</v>
      </c>
      <c r="D2863" t="str">
        <f>VLOOKUP(H2863,estados!C:F,4,0)</f>
        <v>Minas Gerais</v>
      </c>
      <c r="E2863" t="str">
        <f>VLOOKUP(H2863,estados!C:F,2,0)</f>
        <v>Sudeste</v>
      </c>
      <c r="F2863" t="str">
        <f>municipios[[#This Row],[MUNICÍPIO - IBGE]]</f>
        <v>Guidoval</v>
      </c>
      <c r="G2863">
        <f>VLOOKUP(H2863,estados!C:F,3,0)</f>
        <v>853</v>
      </c>
      <c r="H2863" t="str">
        <f>municipios[[#This Row],[UF]]</f>
        <v>MG</v>
      </c>
      <c r="I2863" t="str">
        <f t="shared" si="44"/>
        <v>312880</v>
      </c>
    </row>
    <row r="2864" spans="1:9" x14ac:dyDescent="0.25">
      <c r="A2864">
        <f>municipios[[#This Row],[CÓDIGO DO MUNICÍPIO - TOM]]</f>
        <v>4577</v>
      </c>
      <c r="B2864">
        <f>municipios[[#This Row],[CÓDIGO DO MUNICÍPIO - IBGE]]</f>
        <v>3128907</v>
      </c>
      <c r="C2864">
        <f>VLOOKUP(H2864,estados!C:G,5,0)</f>
        <v>31</v>
      </c>
      <c r="D2864" t="str">
        <f>VLOOKUP(H2864,estados!C:F,4,0)</f>
        <v>Minas Gerais</v>
      </c>
      <c r="E2864" t="str">
        <f>VLOOKUP(H2864,estados!C:F,2,0)</f>
        <v>Sudeste</v>
      </c>
      <c r="F2864" t="str">
        <f>municipios[[#This Row],[MUNICÍPIO - IBGE]]</f>
        <v>Guimarânia</v>
      </c>
      <c r="G2864">
        <f>VLOOKUP(H2864,estados!C:F,3,0)</f>
        <v>853</v>
      </c>
      <c r="H2864" t="str">
        <f>municipios[[#This Row],[UF]]</f>
        <v>MG</v>
      </c>
      <c r="I2864" t="str">
        <f t="shared" si="44"/>
        <v>312890</v>
      </c>
    </row>
    <row r="2865" spans="1:9" x14ac:dyDescent="0.25">
      <c r="A2865">
        <f>municipios[[#This Row],[CÓDIGO DO MUNICÍPIO - TOM]]</f>
        <v>4579</v>
      </c>
      <c r="B2865">
        <f>municipios[[#This Row],[CÓDIGO DO MUNICÍPIO - IBGE]]</f>
        <v>3129004</v>
      </c>
      <c r="C2865">
        <f>VLOOKUP(H2865,estados!C:G,5,0)</f>
        <v>31</v>
      </c>
      <c r="D2865" t="str">
        <f>VLOOKUP(H2865,estados!C:F,4,0)</f>
        <v>Minas Gerais</v>
      </c>
      <c r="E2865" t="str">
        <f>VLOOKUP(H2865,estados!C:F,2,0)</f>
        <v>Sudeste</v>
      </c>
      <c r="F2865" t="str">
        <f>municipios[[#This Row],[MUNICÍPIO - IBGE]]</f>
        <v>Guiricema</v>
      </c>
      <c r="G2865">
        <f>VLOOKUP(H2865,estados!C:F,3,0)</f>
        <v>853</v>
      </c>
      <c r="H2865" t="str">
        <f>municipios[[#This Row],[UF]]</f>
        <v>MG</v>
      </c>
      <c r="I2865" t="str">
        <f t="shared" si="44"/>
        <v>312900</v>
      </c>
    </row>
    <row r="2866" spans="1:9" x14ac:dyDescent="0.25">
      <c r="A2866">
        <f>municipios[[#This Row],[CÓDIGO DO MUNICÍPIO - TOM]]</f>
        <v>4581</v>
      </c>
      <c r="B2866">
        <f>municipios[[#This Row],[CÓDIGO DO MUNICÍPIO - IBGE]]</f>
        <v>3129103</v>
      </c>
      <c r="C2866">
        <f>VLOOKUP(H2866,estados!C:G,5,0)</f>
        <v>31</v>
      </c>
      <c r="D2866" t="str">
        <f>VLOOKUP(H2866,estados!C:F,4,0)</f>
        <v>Minas Gerais</v>
      </c>
      <c r="E2866" t="str">
        <f>VLOOKUP(H2866,estados!C:F,2,0)</f>
        <v>Sudeste</v>
      </c>
      <c r="F2866" t="str">
        <f>municipios[[#This Row],[MUNICÍPIO - IBGE]]</f>
        <v>Gurinhatã</v>
      </c>
      <c r="G2866">
        <f>VLOOKUP(H2866,estados!C:F,3,0)</f>
        <v>853</v>
      </c>
      <c r="H2866" t="str">
        <f>municipios[[#This Row],[UF]]</f>
        <v>MG</v>
      </c>
      <c r="I2866" t="str">
        <f t="shared" si="44"/>
        <v>312910</v>
      </c>
    </row>
    <row r="2867" spans="1:9" x14ac:dyDescent="0.25">
      <c r="A2867">
        <f>municipios[[#This Row],[CÓDIGO DO MUNICÍPIO - TOM]]</f>
        <v>4583</v>
      </c>
      <c r="B2867">
        <f>municipios[[#This Row],[CÓDIGO DO MUNICÍPIO - IBGE]]</f>
        <v>3129202</v>
      </c>
      <c r="C2867">
        <f>VLOOKUP(H2867,estados!C:G,5,0)</f>
        <v>31</v>
      </c>
      <c r="D2867" t="str">
        <f>VLOOKUP(H2867,estados!C:F,4,0)</f>
        <v>Minas Gerais</v>
      </c>
      <c r="E2867" t="str">
        <f>VLOOKUP(H2867,estados!C:F,2,0)</f>
        <v>Sudeste</v>
      </c>
      <c r="F2867" t="str">
        <f>municipios[[#This Row],[MUNICÍPIO - IBGE]]</f>
        <v>Heliodora</v>
      </c>
      <c r="G2867">
        <f>VLOOKUP(H2867,estados!C:F,3,0)</f>
        <v>853</v>
      </c>
      <c r="H2867" t="str">
        <f>municipios[[#This Row],[UF]]</f>
        <v>MG</v>
      </c>
      <c r="I2867" t="str">
        <f t="shared" si="44"/>
        <v>312920</v>
      </c>
    </row>
    <row r="2868" spans="1:9" x14ac:dyDescent="0.25">
      <c r="A2868">
        <f>municipios[[#This Row],[CÓDIGO DO MUNICÍPIO - TOM]]</f>
        <v>4585</v>
      </c>
      <c r="B2868">
        <f>municipios[[#This Row],[CÓDIGO DO MUNICÍPIO - IBGE]]</f>
        <v>3129301</v>
      </c>
      <c r="C2868">
        <f>VLOOKUP(H2868,estados!C:G,5,0)</f>
        <v>31</v>
      </c>
      <c r="D2868" t="str">
        <f>VLOOKUP(H2868,estados!C:F,4,0)</f>
        <v>Minas Gerais</v>
      </c>
      <c r="E2868" t="str">
        <f>VLOOKUP(H2868,estados!C:F,2,0)</f>
        <v>Sudeste</v>
      </c>
      <c r="F2868" t="str">
        <f>municipios[[#This Row],[MUNICÍPIO - IBGE]]</f>
        <v>Iapu</v>
      </c>
      <c r="G2868">
        <f>VLOOKUP(H2868,estados!C:F,3,0)</f>
        <v>853</v>
      </c>
      <c r="H2868" t="str">
        <f>municipios[[#This Row],[UF]]</f>
        <v>MG</v>
      </c>
      <c r="I2868" t="str">
        <f t="shared" si="44"/>
        <v>312930</v>
      </c>
    </row>
    <row r="2869" spans="1:9" x14ac:dyDescent="0.25">
      <c r="A2869">
        <f>municipios[[#This Row],[CÓDIGO DO MUNICÍPIO - TOM]]</f>
        <v>4587</v>
      </c>
      <c r="B2869">
        <f>municipios[[#This Row],[CÓDIGO DO MUNICÍPIO - IBGE]]</f>
        <v>3129400</v>
      </c>
      <c r="C2869">
        <f>VLOOKUP(H2869,estados!C:G,5,0)</f>
        <v>31</v>
      </c>
      <c r="D2869" t="str">
        <f>VLOOKUP(H2869,estados!C:F,4,0)</f>
        <v>Minas Gerais</v>
      </c>
      <c r="E2869" t="str">
        <f>VLOOKUP(H2869,estados!C:F,2,0)</f>
        <v>Sudeste</v>
      </c>
      <c r="F2869" t="str">
        <f>municipios[[#This Row],[MUNICÍPIO - IBGE]]</f>
        <v>Ibertioga</v>
      </c>
      <c r="G2869">
        <f>VLOOKUP(H2869,estados!C:F,3,0)</f>
        <v>853</v>
      </c>
      <c r="H2869" t="str">
        <f>municipios[[#This Row],[UF]]</f>
        <v>MG</v>
      </c>
      <c r="I2869" t="str">
        <f t="shared" si="44"/>
        <v>312940</v>
      </c>
    </row>
    <row r="2870" spans="1:9" x14ac:dyDescent="0.25">
      <c r="A2870">
        <f>municipios[[#This Row],[CÓDIGO DO MUNICÍPIO - TOM]]</f>
        <v>4589</v>
      </c>
      <c r="B2870">
        <f>municipios[[#This Row],[CÓDIGO DO MUNICÍPIO - IBGE]]</f>
        <v>3129509</v>
      </c>
      <c r="C2870">
        <f>VLOOKUP(H2870,estados!C:G,5,0)</f>
        <v>31</v>
      </c>
      <c r="D2870" t="str">
        <f>VLOOKUP(H2870,estados!C:F,4,0)</f>
        <v>Minas Gerais</v>
      </c>
      <c r="E2870" t="str">
        <f>VLOOKUP(H2870,estados!C:F,2,0)</f>
        <v>Sudeste</v>
      </c>
      <c r="F2870" t="str">
        <f>municipios[[#This Row],[MUNICÍPIO - IBGE]]</f>
        <v>Ibiá</v>
      </c>
      <c r="G2870">
        <f>VLOOKUP(H2870,estados!C:F,3,0)</f>
        <v>853</v>
      </c>
      <c r="H2870" t="str">
        <f>municipios[[#This Row],[UF]]</f>
        <v>MG</v>
      </c>
      <c r="I2870" t="str">
        <f t="shared" si="44"/>
        <v>312950</v>
      </c>
    </row>
    <row r="2871" spans="1:9" x14ac:dyDescent="0.25">
      <c r="A2871">
        <f>municipios[[#This Row],[CÓDIGO DO MUNICÍPIO - TOM]]</f>
        <v>4591</v>
      </c>
      <c r="B2871">
        <f>municipios[[#This Row],[CÓDIGO DO MUNICÍPIO - IBGE]]</f>
        <v>3129608</v>
      </c>
      <c r="C2871">
        <f>VLOOKUP(H2871,estados!C:G,5,0)</f>
        <v>31</v>
      </c>
      <c r="D2871" t="str">
        <f>VLOOKUP(H2871,estados!C:F,4,0)</f>
        <v>Minas Gerais</v>
      </c>
      <c r="E2871" t="str">
        <f>VLOOKUP(H2871,estados!C:F,2,0)</f>
        <v>Sudeste</v>
      </c>
      <c r="F2871" t="str">
        <f>municipios[[#This Row],[MUNICÍPIO - IBGE]]</f>
        <v>Ibiaí</v>
      </c>
      <c r="G2871">
        <f>VLOOKUP(H2871,estados!C:F,3,0)</f>
        <v>853</v>
      </c>
      <c r="H2871" t="str">
        <f>municipios[[#This Row],[UF]]</f>
        <v>MG</v>
      </c>
      <c r="I2871" t="str">
        <f t="shared" si="44"/>
        <v>312960</v>
      </c>
    </row>
    <row r="2872" spans="1:9" x14ac:dyDescent="0.25">
      <c r="A2872">
        <f>municipios[[#This Row],[CÓDIGO DO MUNICÍPIO - TOM]]</f>
        <v>4593</v>
      </c>
      <c r="B2872">
        <f>municipios[[#This Row],[CÓDIGO DO MUNICÍPIO - IBGE]]</f>
        <v>3129707</v>
      </c>
      <c r="C2872">
        <f>VLOOKUP(H2872,estados!C:G,5,0)</f>
        <v>31</v>
      </c>
      <c r="D2872" t="str">
        <f>VLOOKUP(H2872,estados!C:F,4,0)</f>
        <v>Minas Gerais</v>
      </c>
      <c r="E2872" t="str">
        <f>VLOOKUP(H2872,estados!C:F,2,0)</f>
        <v>Sudeste</v>
      </c>
      <c r="F2872" t="str">
        <f>municipios[[#This Row],[MUNICÍPIO - IBGE]]</f>
        <v>Ibiraci</v>
      </c>
      <c r="G2872">
        <f>VLOOKUP(H2872,estados!C:F,3,0)</f>
        <v>853</v>
      </c>
      <c r="H2872" t="str">
        <f>municipios[[#This Row],[UF]]</f>
        <v>MG</v>
      </c>
      <c r="I2872" t="str">
        <f t="shared" si="44"/>
        <v>312970</v>
      </c>
    </row>
    <row r="2873" spans="1:9" x14ac:dyDescent="0.25">
      <c r="A2873">
        <f>municipios[[#This Row],[CÓDIGO DO MUNICÍPIO - TOM]]</f>
        <v>4595</v>
      </c>
      <c r="B2873">
        <f>municipios[[#This Row],[CÓDIGO DO MUNICÍPIO - IBGE]]</f>
        <v>3129806</v>
      </c>
      <c r="C2873">
        <f>VLOOKUP(H2873,estados!C:G,5,0)</f>
        <v>31</v>
      </c>
      <c r="D2873" t="str">
        <f>VLOOKUP(H2873,estados!C:F,4,0)</f>
        <v>Minas Gerais</v>
      </c>
      <c r="E2873" t="str">
        <f>VLOOKUP(H2873,estados!C:F,2,0)</f>
        <v>Sudeste</v>
      </c>
      <c r="F2873" t="str">
        <f>municipios[[#This Row],[MUNICÍPIO - IBGE]]</f>
        <v>Ibirité</v>
      </c>
      <c r="G2873">
        <f>VLOOKUP(H2873,estados!C:F,3,0)</f>
        <v>853</v>
      </c>
      <c r="H2873" t="str">
        <f>municipios[[#This Row],[UF]]</f>
        <v>MG</v>
      </c>
      <c r="I2873" t="str">
        <f t="shared" si="44"/>
        <v>312980</v>
      </c>
    </row>
    <row r="2874" spans="1:9" x14ac:dyDescent="0.25">
      <c r="A2874">
        <f>municipios[[#This Row],[CÓDIGO DO MUNICÍPIO - TOM]]</f>
        <v>4597</v>
      </c>
      <c r="B2874">
        <f>municipios[[#This Row],[CÓDIGO DO MUNICÍPIO - IBGE]]</f>
        <v>3129905</v>
      </c>
      <c r="C2874">
        <f>VLOOKUP(H2874,estados!C:G,5,0)</f>
        <v>31</v>
      </c>
      <c r="D2874" t="str">
        <f>VLOOKUP(H2874,estados!C:F,4,0)</f>
        <v>Minas Gerais</v>
      </c>
      <c r="E2874" t="str">
        <f>VLOOKUP(H2874,estados!C:F,2,0)</f>
        <v>Sudeste</v>
      </c>
      <c r="F2874" t="str">
        <f>municipios[[#This Row],[MUNICÍPIO - IBGE]]</f>
        <v>Ibitiúra de Minas</v>
      </c>
      <c r="G2874">
        <f>VLOOKUP(H2874,estados!C:F,3,0)</f>
        <v>853</v>
      </c>
      <c r="H2874" t="str">
        <f>municipios[[#This Row],[UF]]</f>
        <v>MG</v>
      </c>
      <c r="I2874" t="str">
        <f t="shared" si="44"/>
        <v>312990</v>
      </c>
    </row>
    <row r="2875" spans="1:9" x14ac:dyDescent="0.25">
      <c r="A2875">
        <f>municipios[[#This Row],[CÓDIGO DO MUNICÍPIO - TOM]]</f>
        <v>4599</v>
      </c>
      <c r="B2875">
        <f>municipios[[#This Row],[CÓDIGO DO MUNICÍPIO - IBGE]]</f>
        <v>3130002</v>
      </c>
      <c r="C2875">
        <f>VLOOKUP(H2875,estados!C:G,5,0)</f>
        <v>31</v>
      </c>
      <c r="D2875" t="str">
        <f>VLOOKUP(H2875,estados!C:F,4,0)</f>
        <v>Minas Gerais</v>
      </c>
      <c r="E2875" t="str">
        <f>VLOOKUP(H2875,estados!C:F,2,0)</f>
        <v>Sudeste</v>
      </c>
      <c r="F2875" t="str">
        <f>municipios[[#This Row],[MUNICÍPIO - IBGE]]</f>
        <v>Ibituruna</v>
      </c>
      <c r="G2875">
        <f>VLOOKUP(H2875,estados!C:F,3,0)</f>
        <v>853</v>
      </c>
      <c r="H2875" t="str">
        <f>municipios[[#This Row],[UF]]</f>
        <v>MG</v>
      </c>
      <c r="I2875" t="str">
        <f t="shared" si="44"/>
        <v>313000</v>
      </c>
    </row>
    <row r="2876" spans="1:9" x14ac:dyDescent="0.25">
      <c r="A2876">
        <f>municipios[[#This Row],[CÓDIGO DO MUNICÍPIO - TOM]]</f>
        <v>4601</v>
      </c>
      <c r="B2876">
        <f>municipios[[#This Row],[CÓDIGO DO MUNICÍPIO - IBGE]]</f>
        <v>3130101</v>
      </c>
      <c r="C2876">
        <f>VLOOKUP(H2876,estados!C:G,5,0)</f>
        <v>31</v>
      </c>
      <c r="D2876" t="str">
        <f>VLOOKUP(H2876,estados!C:F,4,0)</f>
        <v>Minas Gerais</v>
      </c>
      <c r="E2876" t="str">
        <f>VLOOKUP(H2876,estados!C:F,2,0)</f>
        <v>Sudeste</v>
      </c>
      <c r="F2876" t="str">
        <f>municipios[[#This Row],[MUNICÍPIO - IBGE]]</f>
        <v>Igarapé</v>
      </c>
      <c r="G2876">
        <f>VLOOKUP(H2876,estados!C:F,3,0)</f>
        <v>853</v>
      </c>
      <c r="H2876" t="str">
        <f>municipios[[#This Row],[UF]]</f>
        <v>MG</v>
      </c>
      <c r="I2876" t="str">
        <f t="shared" si="44"/>
        <v>313010</v>
      </c>
    </row>
    <row r="2877" spans="1:9" x14ac:dyDescent="0.25">
      <c r="A2877">
        <f>municipios[[#This Row],[CÓDIGO DO MUNICÍPIO - TOM]]</f>
        <v>4603</v>
      </c>
      <c r="B2877">
        <f>municipios[[#This Row],[CÓDIGO DO MUNICÍPIO - IBGE]]</f>
        <v>3130200</v>
      </c>
      <c r="C2877">
        <f>VLOOKUP(H2877,estados!C:G,5,0)</f>
        <v>31</v>
      </c>
      <c r="D2877" t="str">
        <f>VLOOKUP(H2877,estados!C:F,4,0)</f>
        <v>Minas Gerais</v>
      </c>
      <c r="E2877" t="str">
        <f>VLOOKUP(H2877,estados!C:F,2,0)</f>
        <v>Sudeste</v>
      </c>
      <c r="F2877" t="str">
        <f>municipios[[#This Row],[MUNICÍPIO - IBGE]]</f>
        <v>Igaratinga</v>
      </c>
      <c r="G2877">
        <f>VLOOKUP(H2877,estados!C:F,3,0)</f>
        <v>853</v>
      </c>
      <c r="H2877" t="str">
        <f>municipios[[#This Row],[UF]]</f>
        <v>MG</v>
      </c>
      <c r="I2877" t="str">
        <f t="shared" si="44"/>
        <v>313020</v>
      </c>
    </row>
    <row r="2878" spans="1:9" x14ac:dyDescent="0.25">
      <c r="A2878">
        <f>municipios[[#This Row],[CÓDIGO DO MUNICÍPIO - TOM]]</f>
        <v>4605</v>
      </c>
      <c r="B2878">
        <f>municipios[[#This Row],[CÓDIGO DO MUNICÍPIO - IBGE]]</f>
        <v>3130309</v>
      </c>
      <c r="C2878">
        <f>VLOOKUP(H2878,estados!C:G,5,0)</f>
        <v>31</v>
      </c>
      <c r="D2878" t="str">
        <f>VLOOKUP(H2878,estados!C:F,4,0)</f>
        <v>Minas Gerais</v>
      </c>
      <c r="E2878" t="str">
        <f>VLOOKUP(H2878,estados!C:F,2,0)</f>
        <v>Sudeste</v>
      </c>
      <c r="F2878" t="str">
        <f>municipios[[#This Row],[MUNICÍPIO - IBGE]]</f>
        <v>Iguatama</v>
      </c>
      <c r="G2878">
        <f>VLOOKUP(H2878,estados!C:F,3,0)</f>
        <v>853</v>
      </c>
      <c r="H2878" t="str">
        <f>municipios[[#This Row],[UF]]</f>
        <v>MG</v>
      </c>
      <c r="I2878" t="str">
        <f t="shared" si="44"/>
        <v>313030</v>
      </c>
    </row>
    <row r="2879" spans="1:9" x14ac:dyDescent="0.25">
      <c r="A2879">
        <f>municipios[[#This Row],[CÓDIGO DO MUNICÍPIO - TOM]]</f>
        <v>4607</v>
      </c>
      <c r="B2879">
        <f>municipios[[#This Row],[CÓDIGO DO MUNICÍPIO - IBGE]]</f>
        <v>3130408</v>
      </c>
      <c r="C2879">
        <f>VLOOKUP(H2879,estados!C:G,5,0)</f>
        <v>31</v>
      </c>
      <c r="D2879" t="str">
        <f>VLOOKUP(H2879,estados!C:F,4,0)</f>
        <v>Minas Gerais</v>
      </c>
      <c r="E2879" t="str">
        <f>VLOOKUP(H2879,estados!C:F,2,0)</f>
        <v>Sudeste</v>
      </c>
      <c r="F2879" t="str">
        <f>municipios[[#This Row],[MUNICÍPIO - IBGE]]</f>
        <v>Ijaci</v>
      </c>
      <c r="G2879">
        <f>VLOOKUP(H2879,estados!C:F,3,0)</f>
        <v>853</v>
      </c>
      <c r="H2879" t="str">
        <f>municipios[[#This Row],[UF]]</f>
        <v>MG</v>
      </c>
      <c r="I2879" t="str">
        <f t="shared" si="44"/>
        <v>313040</v>
      </c>
    </row>
    <row r="2880" spans="1:9" x14ac:dyDescent="0.25">
      <c r="A2880">
        <f>municipios[[#This Row],[CÓDIGO DO MUNICÍPIO - TOM]]</f>
        <v>4609</v>
      </c>
      <c r="B2880">
        <f>municipios[[#This Row],[CÓDIGO DO MUNICÍPIO - IBGE]]</f>
        <v>3130507</v>
      </c>
      <c r="C2880">
        <f>VLOOKUP(H2880,estados!C:G,5,0)</f>
        <v>31</v>
      </c>
      <c r="D2880" t="str">
        <f>VLOOKUP(H2880,estados!C:F,4,0)</f>
        <v>Minas Gerais</v>
      </c>
      <c r="E2880" t="str">
        <f>VLOOKUP(H2880,estados!C:F,2,0)</f>
        <v>Sudeste</v>
      </c>
      <c r="F2880" t="str">
        <f>municipios[[#This Row],[MUNICÍPIO - IBGE]]</f>
        <v>Ilicínea</v>
      </c>
      <c r="G2880">
        <f>VLOOKUP(H2880,estados!C:F,3,0)</f>
        <v>853</v>
      </c>
      <c r="H2880" t="str">
        <f>municipios[[#This Row],[UF]]</f>
        <v>MG</v>
      </c>
      <c r="I2880" t="str">
        <f t="shared" si="44"/>
        <v>313050</v>
      </c>
    </row>
    <row r="2881" spans="1:9" x14ac:dyDescent="0.25">
      <c r="A2881">
        <f>municipios[[#This Row],[CÓDIGO DO MUNICÍPIO - TOM]]</f>
        <v>4611</v>
      </c>
      <c r="B2881">
        <f>municipios[[#This Row],[CÓDIGO DO MUNICÍPIO - IBGE]]</f>
        <v>3130606</v>
      </c>
      <c r="C2881">
        <f>VLOOKUP(H2881,estados!C:G,5,0)</f>
        <v>31</v>
      </c>
      <c r="D2881" t="str">
        <f>VLOOKUP(H2881,estados!C:F,4,0)</f>
        <v>Minas Gerais</v>
      </c>
      <c r="E2881" t="str">
        <f>VLOOKUP(H2881,estados!C:F,2,0)</f>
        <v>Sudeste</v>
      </c>
      <c r="F2881" t="str">
        <f>municipios[[#This Row],[MUNICÍPIO - IBGE]]</f>
        <v>Inconfidentes</v>
      </c>
      <c r="G2881">
        <f>VLOOKUP(H2881,estados!C:F,3,0)</f>
        <v>853</v>
      </c>
      <c r="H2881" t="str">
        <f>municipios[[#This Row],[UF]]</f>
        <v>MG</v>
      </c>
      <c r="I2881" t="str">
        <f t="shared" si="44"/>
        <v>313060</v>
      </c>
    </row>
    <row r="2882" spans="1:9" x14ac:dyDescent="0.25">
      <c r="A2882">
        <f>municipios[[#This Row],[CÓDIGO DO MUNICÍPIO - TOM]]</f>
        <v>4613</v>
      </c>
      <c r="B2882">
        <f>municipios[[#This Row],[CÓDIGO DO MUNICÍPIO - IBGE]]</f>
        <v>3130705</v>
      </c>
      <c r="C2882">
        <f>VLOOKUP(H2882,estados!C:G,5,0)</f>
        <v>31</v>
      </c>
      <c r="D2882" t="str">
        <f>VLOOKUP(H2882,estados!C:F,4,0)</f>
        <v>Minas Gerais</v>
      </c>
      <c r="E2882" t="str">
        <f>VLOOKUP(H2882,estados!C:F,2,0)</f>
        <v>Sudeste</v>
      </c>
      <c r="F2882" t="str">
        <f>municipios[[#This Row],[MUNICÍPIO - IBGE]]</f>
        <v>Indianópolis</v>
      </c>
      <c r="G2882">
        <f>VLOOKUP(H2882,estados!C:F,3,0)</f>
        <v>853</v>
      </c>
      <c r="H2882" t="str">
        <f>municipios[[#This Row],[UF]]</f>
        <v>MG</v>
      </c>
      <c r="I2882" t="str">
        <f t="shared" si="44"/>
        <v>313070</v>
      </c>
    </row>
    <row r="2883" spans="1:9" x14ac:dyDescent="0.25">
      <c r="A2883">
        <f>municipios[[#This Row],[CÓDIGO DO MUNICÍPIO - TOM]]</f>
        <v>4615</v>
      </c>
      <c r="B2883">
        <f>municipios[[#This Row],[CÓDIGO DO MUNICÍPIO - IBGE]]</f>
        <v>3130804</v>
      </c>
      <c r="C2883">
        <f>VLOOKUP(H2883,estados!C:G,5,0)</f>
        <v>31</v>
      </c>
      <c r="D2883" t="str">
        <f>VLOOKUP(H2883,estados!C:F,4,0)</f>
        <v>Minas Gerais</v>
      </c>
      <c r="E2883" t="str">
        <f>VLOOKUP(H2883,estados!C:F,2,0)</f>
        <v>Sudeste</v>
      </c>
      <c r="F2883" t="str">
        <f>municipios[[#This Row],[MUNICÍPIO - IBGE]]</f>
        <v>Ingaí</v>
      </c>
      <c r="G2883">
        <f>VLOOKUP(H2883,estados!C:F,3,0)</f>
        <v>853</v>
      </c>
      <c r="H2883" t="str">
        <f>municipios[[#This Row],[UF]]</f>
        <v>MG</v>
      </c>
      <c r="I2883" t="str">
        <f t="shared" ref="I2883:I2946" si="45">LEFT(B2883,LEN(B2883)-1)</f>
        <v>313080</v>
      </c>
    </row>
    <row r="2884" spans="1:9" x14ac:dyDescent="0.25">
      <c r="A2884">
        <f>municipios[[#This Row],[CÓDIGO DO MUNICÍPIO - TOM]]</f>
        <v>4617</v>
      </c>
      <c r="B2884">
        <f>municipios[[#This Row],[CÓDIGO DO MUNICÍPIO - IBGE]]</f>
        <v>3130903</v>
      </c>
      <c r="C2884">
        <f>VLOOKUP(H2884,estados!C:G,5,0)</f>
        <v>31</v>
      </c>
      <c r="D2884" t="str">
        <f>VLOOKUP(H2884,estados!C:F,4,0)</f>
        <v>Minas Gerais</v>
      </c>
      <c r="E2884" t="str">
        <f>VLOOKUP(H2884,estados!C:F,2,0)</f>
        <v>Sudeste</v>
      </c>
      <c r="F2884" t="str">
        <f>municipios[[#This Row],[MUNICÍPIO - IBGE]]</f>
        <v>Inhapim</v>
      </c>
      <c r="G2884">
        <f>VLOOKUP(H2884,estados!C:F,3,0)</f>
        <v>853</v>
      </c>
      <c r="H2884" t="str">
        <f>municipios[[#This Row],[UF]]</f>
        <v>MG</v>
      </c>
      <c r="I2884" t="str">
        <f t="shared" si="45"/>
        <v>313090</v>
      </c>
    </row>
    <row r="2885" spans="1:9" x14ac:dyDescent="0.25">
      <c r="A2885">
        <f>municipios[[#This Row],[CÓDIGO DO MUNICÍPIO - TOM]]</f>
        <v>4619</v>
      </c>
      <c r="B2885">
        <f>municipios[[#This Row],[CÓDIGO DO MUNICÍPIO - IBGE]]</f>
        <v>3131000</v>
      </c>
      <c r="C2885">
        <f>VLOOKUP(H2885,estados!C:G,5,0)</f>
        <v>31</v>
      </c>
      <c r="D2885" t="str">
        <f>VLOOKUP(H2885,estados!C:F,4,0)</f>
        <v>Minas Gerais</v>
      </c>
      <c r="E2885" t="str">
        <f>VLOOKUP(H2885,estados!C:F,2,0)</f>
        <v>Sudeste</v>
      </c>
      <c r="F2885" t="str">
        <f>municipios[[#This Row],[MUNICÍPIO - IBGE]]</f>
        <v>Inhaúma</v>
      </c>
      <c r="G2885">
        <f>VLOOKUP(H2885,estados!C:F,3,0)</f>
        <v>853</v>
      </c>
      <c r="H2885" t="str">
        <f>municipios[[#This Row],[UF]]</f>
        <v>MG</v>
      </c>
      <c r="I2885" t="str">
        <f t="shared" si="45"/>
        <v>313100</v>
      </c>
    </row>
    <row r="2886" spans="1:9" x14ac:dyDescent="0.25">
      <c r="A2886">
        <f>municipios[[#This Row],[CÓDIGO DO MUNICÍPIO - TOM]]</f>
        <v>4621</v>
      </c>
      <c r="B2886">
        <f>municipios[[#This Row],[CÓDIGO DO MUNICÍPIO - IBGE]]</f>
        <v>3131109</v>
      </c>
      <c r="C2886">
        <f>VLOOKUP(H2886,estados!C:G,5,0)</f>
        <v>31</v>
      </c>
      <c r="D2886" t="str">
        <f>VLOOKUP(H2886,estados!C:F,4,0)</f>
        <v>Minas Gerais</v>
      </c>
      <c r="E2886" t="str">
        <f>VLOOKUP(H2886,estados!C:F,2,0)</f>
        <v>Sudeste</v>
      </c>
      <c r="F2886" t="str">
        <f>municipios[[#This Row],[MUNICÍPIO - IBGE]]</f>
        <v>Inimutaba</v>
      </c>
      <c r="G2886">
        <f>VLOOKUP(H2886,estados!C:F,3,0)</f>
        <v>853</v>
      </c>
      <c r="H2886" t="str">
        <f>municipios[[#This Row],[UF]]</f>
        <v>MG</v>
      </c>
      <c r="I2886" t="str">
        <f t="shared" si="45"/>
        <v>313110</v>
      </c>
    </row>
    <row r="2887" spans="1:9" x14ac:dyDescent="0.25">
      <c r="A2887">
        <f>municipios[[#This Row],[CÓDIGO DO MUNICÍPIO - TOM]]</f>
        <v>4623</v>
      </c>
      <c r="B2887">
        <f>municipios[[#This Row],[CÓDIGO DO MUNICÍPIO - IBGE]]</f>
        <v>3131208</v>
      </c>
      <c r="C2887">
        <f>VLOOKUP(H2887,estados!C:G,5,0)</f>
        <v>31</v>
      </c>
      <c r="D2887" t="str">
        <f>VLOOKUP(H2887,estados!C:F,4,0)</f>
        <v>Minas Gerais</v>
      </c>
      <c r="E2887" t="str">
        <f>VLOOKUP(H2887,estados!C:F,2,0)</f>
        <v>Sudeste</v>
      </c>
      <c r="F2887" t="str">
        <f>municipios[[#This Row],[MUNICÍPIO - IBGE]]</f>
        <v>Ipanema</v>
      </c>
      <c r="G2887">
        <f>VLOOKUP(H2887,estados!C:F,3,0)</f>
        <v>853</v>
      </c>
      <c r="H2887" t="str">
        <f>municipios[[#This Row],[UF]]</f>
        <v>MG</v>
      </c>
      <c r="I2887" t="str">
        <f t="shared" si="45"/>
        <v>313120</v>
      </c>
    </row>
    <row r="2888" spans="1:9" x14ac:dyDescent="0.25">
      <c r="A2888">
        <f>municipios[[#This Row],[CÓDIGO DO MUNICÍPIO - TOM]]</f>
        <v>4625</v>
      </c>
      <c r="B2888">
        <f>municipios[[#This Row],[CÓDIGO DO MUNICÍPIO - IBGE]]</f>
        <v>3131307</v>
      </c>
      <c r="C2888">
        <f>VLOOKUP(H2888,estados!C:G,5,0)</f>
        <v>31</v>
      </c>
      <c r="D2888" t="str">
        <f>VLOOKUP(H2888,estados!C:F,4,0)</f>
        <v>Minas Gerais</v>
      </c>
      <c r="E2888" t="str">
        <f>VLOOKUP(H2888,estados!C:F,2,0)</f>
        <v>Sudeste</v>
      </c>
      <c r="F2888" t="str">
        <f>municipios[[#This Row],[MUNICÍPIO - IBGE]]</f>
        <v>Ipatinga</v>
      </c>
      <c r="G2888">
        <f>VLOOKUP(H2888,estados!C:F,3,0)</f>
        <v>853</v>
      </c>
      <c r="H2888" t="str">
        <f>municipios[[#This Row],[UF]]</f>
        <v>MG</v>
      </c>
      <c r="I2888" t="str">
        <f t="shared" si="45"/>
        <v>313130</v>
      </c>
    </row>
    <row r="2889" spans="1:9" x14ac:dyDescent="0.25">
      <c r="A2889">
        <f>municipios[[#This Row],[CÓDIGO DO MUNICÍPIO - TOM]]</f>
        <v>4627</v>
      </c>
      <c r="B2889">
        <f>municipios[[#This Row],[CÓDIGO DO MUNICÍPIO - IBGE]]</f>
        <v>3131406</v>
      </c>
      <c r="C2889">
        <f>VLOOKUP(H2889,estados!C:G,5,0)</f>
        <v>31</v>
      </c>
      <c r="D2889" t="str">
        <f>VLOOKUP(H2889,estados!C:F,4,0)</f>
        <v>Minas Gerais</v>
      </c>
      <c r="E2889" t="str">
        <f>VLOOKUP(H2889,estados!C:F,2,0)</f>
        <v>Sudeste</v>
      </c>
      <c r="F2889" t="str">
        <f>municipios[[#This Row],[MUNICÍPIO - IBGE]]</f>
        <v>Ipiaçu</v>
      </c>
      <c r="G2889">
        <f>VLOOKUP(H2889,estados!C:F,3,0)</f>
        <v>853</v>
      </c>
      <c r="H2889" t="str">
        <f>municipios[[#This Row],[UF]]</f>
        <v>MG</v>
      </c>
      <c r="I2889" t="str">
        <f t="shared" si="45"/>
        <v>313140</v>
      </c>
    </row>
    <row r="2890" spans="1:9" x14ac:dyDescent="0.25">
      <c r="A2890">
        <f>municipios[[#This Row],[CÓDIGO DO MUNICÍPIO - TOM]]</f>
        <v>4629</v>
      </c>
      <c r="B2890">
        <f>municipios[[#This Row],[CÓDIGO DO MUNICÍPIO - IBGE]]</f>
        <v>3131505</v>
      </c>
      <c r="C2890">
        <f>VLOOKUP(H2890,estados!C:G,5,0)</f>
        <v>31</v>
      </c>
      <c r="D2890" t="str">
        <f>VLOOKUP(H2890,estados!C:F,4,0)</f>
        <v>Minas Gerais</v>
      </c>
      <c r="E2890" t="str">
        <f>VLOOKUP(H2890,estados!C:F,2,0)</f>
        <v>Sudeste</v>
      </c>
      <c r="F2890" t="str">
        <f>municipios[[#This Row],[MUNICÍPIO - IBGE]]</f>
        <v>Ipuiúna</v>
      </c>
      <c r="G2890">
        <f>VLOOKUP(H2890,estados!C:F,3,0)</f>
        <v>853</v>
      </c>
      <c r="H2890" t="str">
        <f>municipios[[#This Row],[UF]]</f>
        <v>MG</v>
      </c>
      <c r="I2890" t="str">
        <f t="shared" si="45"/>
        <v>313150</v>
      </c>
    </row>
    <row r="2891" spans="1:9" x14ac:dyDescent="0.25">
      <c r="A2891">
        <f>municipios[[#This Row],[CÓDIGO DO MUNICÍPIO - TOM]]</f>
        <v>4631</v>
      </c>
      <c r="B2891">
        <f>municipios[[#This Row],[CÓDIGO DO MUNICÍPIO - IBGE]]</f>
        <v>3131604</v>
      </c>
      <c r="C2891">
        <f>VLOOKUP(H2891,estados!C:G,5,0)</f>
        <v>31</v>
      </c>
      <c r="D2891" t="str">
        <f>VLOOKUP(H2891,estados!C:F,4,0)</f>
        <v>Minas Gerais</v>
      </c>
      <c r="E2891" t="str">
        <f>VLOOKUP(H2891,estados!C:F,2,0)</f>
        <v>Sudeste</v>
      </c>
      <c r="F2891" t="str">
        <f>municipios[[#This Row],[MUNICÍPIO - IBGE]]</f>
        <v>Iraí de Minas</v>
      </c>
      <c r="G2891">
        <f>VLOOKUP(H2891,estados!C:F,3,0)</f>
        <v>853</v>
      </c>
      <c r="H2891" t="str">
        <f>municipios[[#This Row],[UF]]</f>
        <v>MG</v>
      </c>
      <c r="I2891" t="str">
        <f t="shared" si="45"/>
        <v>313160</v>
      </c>
    </row>
    <row r="2892" spans="1:9" x14ac:dyDescent="0.25">
      <c r="A2892">
        <f>municipios[[#This Row],[CÓDIGO DO MUNICÍPIO - TOM]]</f>
        <v>4633</v>
      </c>
      <c r="B2892">
        <f>municipios[[#This Row],[CÓDIGO DO MUNICÍPIO - IBGE]]</f>
        <v>3131703</v>
      </c>
      <c r="C2892">
        <f>VLOOKUP(H2892,estados!C:G,5,0)</f>
        <v>31</v>
      </c>
      <c r="D2892" t="str">
        <f>VLOOKUP(H2892,estados!C:F,4,0)</f>
        <v>Minas Gerais</v>
      </c>
      <c r="E2892" t="str">
        <f>VLOOKUP(H2892,estados!C:F,2,0)</f>
        <v>Sudeste</v>
      </c>
      <c r="F2892" t="str">
        <f>municipios[[#This Row],[MUNICÍPIO - IBGE]]</f>
        <v>Itabira</v>
      </c>
      <c r="G2892">
        <f>VLOOKUP(H2892,estados!C:F,3,0)</f>
        <v>853</v>
      </c>
      <c r="H2892" t="str">
        <f>municipios[[#This Row],[UF]]</f>
        <v>MG</v>
      </c>
      <c r="I2892" t="str">
        <f t="shared" si="45"/>
        <v>313170</v>
      </c>
    </row>
    <row r="2893" spans="1:9" x14ac:dyDescent="0.25">
      <c r="A2893">
        <f>municipios[[#This Row],[CÓDIGO DO MUNICÍPIO - TOM]]</f>
        <v>4635</v>
      </c>
      <c r="B2893">
        <f>municipios[[#This Row],[CÓDIGO DO MUNICÍPIO - IBGE]]</f>
        <v>3131802</v>
      </c>
      <c r="C2893">
        <f>VLOOKUP(H2893,estados!C:G,5,0)</f>
        <v>31</v>
      </c>
      <c r="D2893" t="str">
        <f>VLOOKUP(H2893,estados!C:F,4,0)</f>
        <v>Minas Gerais</v>
      </c>
      <c r="E2893" t="str">
        <f>VLOOKUP(H2893,estados!C:F,2,0)</f>
        <v>Sudeste</v>
      </c>
      <c r="F2893" t="str">
        <f>municipios[[#This Row],[MUNICÍPIO - IBGE]]</f>
        <v>Itabirinha</v>
      </c>
      <c r="G2893">
        <f>VLOOKUP(H2893,estados!C:F,3,0)</f>
        <v>853</v>
      </c>
      <c r="H2893" t="str">
        <f>municipios[[#This Row],[UF]]</f>
        <v>MG</v>
      </c>
      <c r="I2893" t="str">
        <f t="shared" si="45"/>
        <v>313180</v>
      </c>
    </row>
    <row r="2894" spans="1:9" x14ac:dyDescent="0.25">
      <c r="A2894">
        <f>municipios[[#This Row],[CÓDIGO DO MUNICÍPIO - TOM]]</f>
        <v>4637</v>
      </c>
      <c r="B2894">
        <f>municipios[[#This Row],[CÓDIGO DO MUNICÍPIO - IBGE]]</f>
        <v>3131901</v>
      </c>
      <c r="C2894">
        <f>VLOOKUP(H2894,estados!C:G,5,0)</f>
        <v>31</v>
      </c>
      <c r="D2894" t="str">
        <f>VLOOKUP(H2894,estados!C:F,4,0)</f>
        <v>Minas Gerais</v>
      </c>
      <c r="E2894" t="str">
        <f>VLOOKUP(H2894,estados!C:F,2,0)</f>
        <v>Sudeste</v>
      </c>
      <c r="F2894" t="str">
        <f>municipios[[#This Row],[MUNICÍPIO - IBGE]]</f>
        <v>Itabirito</v>
      </c>
      <c r="G2894">
        <f>VLOOKUP(H2894,estados!C:F,3,0)</f>
        <v>853</v>
      </c>
      <c r="H2894" t="str">
        <f>municipios[[#This Row],[UF]]</f>
        <v>MG</v>
      </c>
      <c r="I2894" t="str">
        <f t="shared" si="45"/>
        <v>313190</v>
      </c>
    </row>
    <row r="2895" spans="1:9" x14ac:dyDescent="0.25">
      <c r="A2895">
        <f>municipios[[#This Row],[CÓDIGO DO MUNICÍPIO - TOM]]</f>
        <v>4639</v>
      </c>
      <c r="B2895">
        <f>municipios[[#This Row],[CÓDIGO DO MUNICÍPIO - IBGE]]</f>
        <v>3132008</v>
      </c>
      <c r="C2895">
        <f>VLOOKUP(H2895,estados!C:G,5,0)</f>
        <v>31</v>
      </c>
      <c r="D2895" t="str">
        <f>VLOOKUP(H2895,estados!C:F,4,0)</f>
        <v>Minas Gerais</v>
      </c>
      <c r="E2895" t="str">
        <f>VLOOKUP(H2895,estados!C:F,2,0)</f>
        <v>Sudeste</v>
      </c>
      <c r="F2895" t="str">
        <f>municipios[[#This Row],[MUNICÍPIO - IBGE]]</f>
        <v>Itacambira</v>
      </c>
      <c r="G2895">
        <f>VLOOKUP(H2895,estados!C:F,3,0)</f>
        <v>853</v>
      </c>
      <c r="H2895" t="str">
        <f>municipios[[#This Row],[UF]]</f>
        <v>MG</v>
      </c>
      <c r="I2895" t="str">
        <f t="shared" si="45"/>
        <v>313200</v>
      </c>
    </row>
    <row r="2896" spans="1:9" x14ac:dyDescent="0.25">
      <c r="A2896">
        <f>municipios[[#This Row],[CÓDIGO DO MUNICÍPIO - TOM]]</f>
        <v>4641</v>
      </c>
      <c r="B2896">
        <f>municipios[[#This Row],[CÓDIGO DO MUNICÍPIO - IBGE]]</f>
        <v>3132107</v>
      </c>
      <c r="C2896">
        <f>VLOOKUP(H2896,estados!C:G,5,0)</f>
        <v>31</v>
      </c>
      <c r="D2896" t="str">
        <f>VLOOKUP(H2896,estados!C:F,4,0)</f>
        <v>Minas Gerais</v>
      </c>
      <c r="E2896" t="str">
        <f>VLOOKUP(H2896,estados!C:F,2,0)</f>
        <v>Sudeste</v>
      </c>
      <c r="F2896" t="str">
        <f>municipios[[#This Row],[MUNICÍPIO - IBGE]]</f>
        <v>Itacarambi</v>
      </c>
      <c r="G2896">
        <f>VLOOKUP(H2896,estados!C:F,3,0)</f>
        <v>853</v>
      </c>
      <c r="H2896" t="str">
        <f>municipios[[#This Row],[UF]]</f>
        <v>MG</v>
      </c>
      <c r="I2896" t="str">
        <f t="shared" si="45"/>
        <v>313210</v>
      </c>
    </row>
    <row r="2897" spans="1:9" x14ac:dyDescent="0.25">
      <c r="A2897">
        <f>municipios[[#This Row],[CÓDIGO DO MUNICÍPIO - TOM]]</f>
        <v>4643</v>
      </c>
      <c r="B2897">
        <f>municipios[[#This Row],[CÓDIGO DO MUNICÍPIO - IBGE]]</f>
        <v>3132206</v>
      </c>
      <c r="C2897">
        <f>VLOOKUP(H2897,estados!C:G,5,0)</f>
        <v>31</v>
      </c>
      <c r="D2897" t="str">
        <f>VLOOKUP(H2897,estados!C:F,4,0)</f>
        <v>Minas Gerais</v>
      </c>
      <c r="E2897" t="str">
        <f>VLOOKUP(H2897,estados!C:F,2,0)</f>
        <v>Sudeste</v>
      </c>
      <c r="F2897" t="str">
        <f>municipios[[#This Row],[MUNICÍPIO - IBGE]]</f>
        <v>Itaguara</v>
      </c>
      <c r="G2897">
        <f>VLOOKUP(H2897,estados!C:F,3,0)</f>
        <v>853</v>
      </c>
      <c r="H2897" t="str">
        <f>municipios[[#This Row],[UF]]</f>
        <v>MG</v>
      </c>
      <c r="I2897" t="str">
        <f t="shared" si="45"/>
        <v>313220</v>
      </c>
    </row>
    <row r="2898" spans="1:9" x14ac:dyDescent="0.25">
      <c r="A2898">
        <f>municipios[[#This Row],[CÓDIGO DO MUNICÍPIO - TOM]]</f>
        <v>4645</v>
      </c>
      <c r="B2898">
        <f>municipios[[#This Row],[CÓDIGO DO MUNICÍPIO - IBGE]]</f>
        <v>3132305</v>
      </c>
      <c r="C2898">
        <f>VLOOKUP(H2898,estados!C:G,5,0)</f>
        <v>31</v>
      </c>
      <c r="D2898" t="str">
        <f>VLOOKUP(H2898,estados!C:F,4,0)</f>
        <v>Minas Gerais</v>
      </c>
      <c r="E2898" t="str">
        <f>VLOOKUP(H2898,estados!C:F,2,0)</f>
        <v>Sudeste</v>
      </c>
      <c r="F2898" t="str">
        <f>municipios[[#This Row],[MUNICÍPIO - IBGE]]</f>
        <v>Itaipé</v>
      </c>
      <c r="G2898">
        <f>VLOOKUP(H2898,estados!C:F,3,0)</f>
        <v>853</v>
      </c>
      <c r="H2898" t="str">
        <f>municipios[[#This Row],[UF]]</f>
        <v>MG</v>
      </c>
      <c r="I2898" t="str">
        <f t="shared" si="45"/>
        <v>313230</v>
      </c>
    </row>
    <row r="2899" spans="1:9" x14ac:dyDescent="0.25">
      <c r="A2899">
        <f>municipios[[#This Row],[CÓDIGO DO MUNICÍPIO - TOM]]</f>
        <v>4647</v>
      </c>
      <c r="B2899">
        <f>municipios[[#This Row],[CÓDIGO DO MUNICÍPIO - IBGE]]</f>
        <v>3132404</v>
      </c>
      <c r="C2899">
        <f>VLOOKUP(H2899,estados!C:G,5,0)</f>
        <v>31</v>
      </c>
      <c r="D2899" t="str">
        <f>VLOOKUP(H2899,estados!C:F,4,0)</f>
        <v>Minas Gerais</v>
      </c>
      <c r="E2899" t="str">
        <f>VLOOKUP(H2899,estados!C:F,2,0)</f>
        <v>Sudeste</v>
      </c>
      <c r="F2899" t="str">
        <f>municipios[[#This Row],[MUNICÍPIO - IBGE]]</f>
        <v>Itajubá</v>
      </c>
      <c r="G2899">
        <f>VLOOKUP(H2899,estados!C:F,3,0)</f>
        <v>853</v>
      </c>
      <c r="H2899" t="str">
        <f>municipios[[#This Row],[UF]]</f>
        <v>MG</v>
      </c>
      <c r="I2899" t="str">
        <f t="shared" si="45"/>
        <v>313240</v>
      </c>
    </row>
    <row r="2900" spans="1:9" x14ac:dyDescent="0.25">
      <c r="A2900">
        <f>municipios[[#This Row],[CÓDIGO DO MUNICÍPIO - TOM]]</f>
        <v>4649</v>
      </c>
      <c r="B2900">
        <f>municipios[[#This Row],[CÓDIGO DO MUNICÍPIO - IBGE]]</f>
        <v>3132503</v>
      </c>
      <c r="C2900">
        <f>VLOOKUP(H2900,estados!C:G,5,0)</f>
        <v>31</v>
      </c>
      <c r="D2900" t="str">
        <f>VLOOKUP(H2900,estados!C:F,4,0)</f>
        <v>Minas Gerais</v>
      </c>
      <c r="E2900" t="str">
        <f>VLOOKUP(H2900,estados!C:F,2,0)</f>
        <v>Sudeste</v>
      </c>
      <c r="F2900" t="str">
        <f>municipios[[#This Row],[MUNICÍPIO - IBGE]]</f>
        <v>Itamarandiba</v>
      </c>
      <c r="G2900">
        <f>VLOOKUP(H2900,estados!C:F,3,0)</f>
        <v>853</v>
      </c>
      <c r="H2900" t="str">
        <f>municipios[[#This Row],[UF]]</f>
        <v>MG</v>
      </c>
      <c r="I2900" t="str">
        <f t="shared" si="45"/>
        <v>313250</v>
      </c>
    </row>
    <row r="2901" spans="1:9" x14ac:dyDescent="0.25">
      <c r="A2901">
        <f>municipios[[#This Row],[CÓDIGO DO MUNICÍPIO - TOM]]</f>
        <v>4651</v>
      </c>
      <c r="B2901">
        <f>municipios[[#This Row],[CÓDIGO DO MUNICÍPIO - IBGE]]</f>
        <v>3132602</v>
      </c>
      <c r="C2901">
        <f>VLOOKUP(H2901,estados!C:G,5,0)</f>
        <v>31</v>
      </c>
      <c r="D2901" t="str">
        <f>VLOOKUP(H2901,estados!C:F,4,0)</f>
        <v>Minas Gerais</v>
      </c>
      <c r="E2901" t="str">
        <f>VLOOKUP(H2901,estados!C:F,2,0)</f>
        <v>Sudeste</v>
      </c>
      <c r="F2901" t="str">
        <f>municipios[[#This Row],[MUNICÍPIO - IBGE]]</f>
        <v>Itamarati de Minas</v>
      </c>
      <c r="G2901">
        <f>VLOOKUP(H2901,estados!C:F,3,0)</f>
        <v>853</v>
      </c>
      <c r="H2901" t="str">
        <f>municipios[[#This Row],[UF]]</f>
        <v>MG</v>
      </c>
      <c r="I2901" t="str">
        <f t="shared" si="45"/>
        <v>313260</v>
      </c>
    </row>
    <row r="2902" spans="1:9" x14ac:dyDescent="0.25">
      <c r="A2902">
        <f>municipios[[#This Row],[CÓDIGO DO MUNICÍPIO - TOM]]</f>
        <v>4653</v>
      </c>
      <c r="B2902">
        <f>municipios[[#This Row],[CÓDIGO DO MUNICÍPIO - IBGE]]</f>
        <v>3132701</v>
      </c>
      <c r="C2902">
        <f>VLOOKUP(H2902,estados!C:G,5,0)</f>
        <v>31</v>
      </c>
      <c r="D2902" t="str">
        <f>VLOOKUP(H2902,estados!C:F,4,0)</f>
        <v>Minas Gerais</v>
      </c>
      <c r="E2902" t="str">
        <f>VLOOKUP(H2902,estados!C:F,2,0)</f>
        <v>Sudeste</v>
      </c>
      <c r="F2902" t="str">
        <f>municipios[[#This Row],[MUNICÍPIO - IBGE]]</f>
        <v>Itambacuri</v>
      </c>
      <c r="G2902">
        <f>VLOOKUP(H2902,estados!C:F,3,0)</f>
        <v>853</v>
      </c>
      <c r="H2902" t="str">
        <f>municipios[[#This Row],[UF]]</f>
        <v>MG</v>
      </c>
      <c r="I2902" t="str">
        <f t="shared" si="45"/>
        <v>313270</v>
      </c>
    </row>
    <row r="2903" spans="1:9" x14ac:dyDescent="0.25">
      <c r="A2903">
        <f>municipios[[#This Row],[CÓDIGO DO MUNICÍPIO - TOM]]</f>
        <v>4655</v>
      </c>
      <c r="B2903">
        <f>municipios[[#This Row],[CÓDIGO DO MUNICÍPIO - IBGE]]</f>
        <v>3132800</v>
      </c>
      <c r="C2903">
        <f>VLOOKUP(H2903,estados!C:G,5,0)</f>
        <v>31</v>
      </c>
      <c r="D2903" t="str">
        <f>VLOOKUP(H2903,estados!C:F,4,0)</f>
        <v>Minas Gerais</v>
      </c>
      <c r="E2903" t="str">
        <f>VLOOKUP(H2903,estados!C:F,2,0)</f>
        <v>Sudeste</v>
      </c>
      <c r="F2903" t="str">
        <f>municipios[[#This Row],[MUNICÍPIO - IBGE]]</f>
        <v>Itambé do Mato Dentro</v>
      </c>
      <c r="G2903">
        <f>VLOOKUP(H2903,estados!C:F,3,0)</f>
        <v>853</v>
      </c>
      <c r="H2903" t="str">
        <f>municipios[[#This Row],[UF]]</f>
        <v>MG</v>
      </c>
      <c r="I2903" t="str">
        <f t="shared" si="45"/>
        <v>313280</v>
      </c>
    </row>
    <row r="2904" spans="1:9" x14ac:dyDescent="0.25">
      <c r="A2904">
        <f>municipios[[#This Row],[CÓDIGO DO MUNICÍPIO - TOM]]</f>
        <v>4657</v>
      </c>
      <c r="B2904">
        <f>municipios[[#This Row],[CÓDIGO DO MUNICÍPIO - IBGE]]</f>
        <v>3132909</v>
      </c>
      <c r="C2904">
        <f>VLOOKUP(H2904,estados!C:G,5,0)</f>
        <v>31</v>
      </c>
      <c r="D2904" t="str">
        <f>VLOOKUP(H2904,estados!C:F,4,0)</f>
        <v>Minas Gerais</v>
      </c>
      <c r="E2904" t="str">
        <f>VLOOKUP(H2904,estados!C:F,2,0)</f>
        <v>Sudeste</v>
      </c>
      <c r="F2904" t="str">
        <f>municipios[[#This Row],[MUNICÍPIO - IBGE]]</f>
        <v>Itamogi</v>
      </c>
      <c r="G2904">
        <f>VLOOKUP(H2904,estados!C:F,3,0)</f>
        <v>853</v>
      </c>
      <c r="H2904" t="str">
        <f>municipios[[#This Row],[UF]]</f>
        <v>MG</v>
      </c>
      <c r="I2904" t="str">
        <f t="shared" si="45"/>
        <v>313290</v>
      </c>
    </row>
    <row r="2905" spans="1:9" x14ac:dyDescent="0.25">
      <c r="A2905">
        <f>municipios[[#This Row],[CÓDIGO DO MUNICÍPIO - TOM]]</f>
        <v>4659</v>
      </c>
      <c r="B2905">
        <f>municipios[[#This Row],[CÓDIGO DO MUNICÍPIO - IBGE]]</f>
        <v>3133006</v>
      </c>
      <c r="C2905">
        <f>VLOOKUP(H2905,estados!C:G,5,0)</f>
        <v>31</v>
      </c>
      <c r="D2905" t="str">
        <f>VLOOKUP(H2905,estados!C:F,4,0)</f>
        <v>Minas Gerais</v>
      </c>
      <c r="E2905" t="str">
        <f>VLOOKUP(H2905,estados!C:F,2,0)</f>
        <v>Sudeste</v>
      </c>
      <c r="F2905" t="str">
        <f>municipios[[#This Row],[MUNICÍPIO - IBGE]]</f>
        <v>Itamonte</v>
      </c>
      <c r="G2905">
        <f>VLOOKUP(H2905,estados!C:F,3,0)</f>
        <v>853</v>
      </c>
      <c r="H2905" t="str">
        <f>municipios[[#This Row],[UF]]</f>
        <v>MG</v>
      </c>
      <c r="I2905" t="str">
        <f t="shared" si="45"/>
        <v>313300</v>
      </c>
    </row>
    <row r="2906" spans="1:9" x14ac:dyDescent="0.25">
      <c r="A2906">
        <f>municipios[[#This Row],[CÓDIGO DO MUNICÍPIO - TOM]]</f>
        <v>4661</v>
      </c>
      <c r="B2906">
        <f>municipios[[#This Row],[CÓDIGO DO MUNICÍPIO - IBGE]]</f>
        <v>3133105</v>
      </c>
      <c r="C2906">
        <f>VLOOKUP(H2906,estados!C:G,5,0)</f>
        <v>31</v>
      </c>
      <c r="D2906" t="str">
        <f>VLOOKUP(H2906,estados!C:F,4,0)</f>
        <v>Minas Gerais</v>
      </c>
      <c r="E2906" t="str">
        <f>VLOOKUP(H2906,estados!C:F,2,0)</f>
        <v>Sudeste</v>
      </c>
      <c r="F2906" t="str">
        <f>municipios[[#This Row],[MUNICÍPIO - IBGE]]</f>
        <v>Itanhandu</v>
      </c>
      <c r="G2906">
        <f>VLOOKUP(H2906,estados!C:F,3,0)</f>
        <v>853</v>
      </c>
      <c r="H2906" t="str">
        <f>municipios[[#This Row],[UF]]</f>
        <v>MG</v>
      </c>
      <c r="I2906" t="str">
        <f t="shared" si="45"/>
        <v>313310</v>
      </c>
    </row>
    <row r="2907" spans="1:9" x14ac:dyDescent="0.25">
      <c r="A2907">
        <f>municipios[[#This Row],[CÓDIGO DO MUNICÍPIO - TOM]]</f>
        <v>4663</v>
      </c>
      <c r="B2907">
        <f>municipios[[#This Row],[CÓDIGO DO MUNICÍPIO - IBGE]]</f>
        <v>3133204</v>
      </c>
      <c r="C2907">
        <f>VLOOKUP(H2907,estados!C:G,5,0)</f>
        <v>31</v>
      </c>
      <c r="D2907" t="str">
        <f>VLOOKUP(H2907,estados!C:F,4,0)</f>
        <v>Minas Gerais</v>
      </c>
      <c r="E2907" t="str">
        <f>VLOOKUP(H2907,estados!C:F,2,0)</f>
        <v>Sudeste</v>
      </c>
      <c r="F2907" t="str">
        <f>municipios[[#This Row],[MUNICÍPIO - IBGE]]</f>
        <v>Itanhomi</v>
      </c>
      <c r="G2907">
        <f>VLOOKUP(H2907,estados!C:F,3,0)</f>
        <v>853</v>
      </c>
      <c r="H2907" t="str">
        <f>municipios[[#This Row],[UF]]</f>
        <v>MG</v>
      </c>
      <c r="I2907" t="str">
        <f t="shared" si="45"/>
        <v>313320</v>
      </c>
    </row>
    <row r="2908" spans="1:9" x14ac:dyDescent="0.25">
      <c r="A2908">
        <f>municipios[[#This Row],[CÓDIGO DO MUNICÍPIO - TOM]]</f>
        <v>4665</v>
      </c>
      <c r="B2908">
        <f>municipios[[#This Row],[CÓDIGO DO MUNICÍPIO - IBGE]]</f>
        <v>3133303</v>
      </c>
      <c r="C2908">
        <f>VLOOKUP(H2908,estados!C:G,5,0)</f>
        <v>31</v>
      </c>
      <c r="D2908" t="str">
        <f>VLOOKUP(H2908,estados!C:F,4,0)</f>
        <v>Minas Gerais</v>
      </c>
      <c r="E2908" t="str">
        <f>VLOOKUP(H2908,estados!C:F,2,0)</f>
        <v>Sudeste</v>
      </c>
      <c r="F2908" t="str">
        <f>municipios[[#This Row],[MUNICÍPIO - IBGE]]</f>
        <v>Itaobim</v>
      </c>
      <c r="G2908">
        <f>VLOOKUP(H2908,estados!C:F,3,0)</f>
        <v>853</v>
      </c>
      <c r="H2908" t="str">
        <f>municipios[[#This Row],[UF]]</f>
        <v>MG</v>
      </c>
      <c r="I2908" t="str">
        <f t="shared" si="45"/>
        <v>313330</v>
      </c>
    </row>
    <row r="2909" spans="1:9" x14ac:dyDescent="0.25">
      <c r="A2909">
        <f>municipios[[#This Row],[CÓDIGO DO MUNICÍPIO - TOM]]</f>
        <v>4667</v>
      </c>
      <c r="B2909">
        <f>municipios[[#This Row],[CÓDIGO DO MUNICÍPIO - IBGE]]</f>
        <v>3133402</v>
      </c>
      <c r="C2909">
        <f>VLOOKUP(H2909,estados!C:G,5,0)</f>
        <v>31</v>
      </c>
      <c r="D2909" t="str">
        <f>VLOOKUP(H2909,estados!C:F,4,0)</f>
        <v>Minas Gerais</v>
      </c>
      <c r="E2909" t="str">
        <f>VLOOKUP(H2909,estados!C:F,2,0)</f>
        <v>Sudeste</v>
      </c>
      <c r="F2909" t="str">
        <f>municipios[[#This Row],[MUNICÍPIO - IBGE]]</f>
        <v>Itapagipe</v>
      </c>
      <c r="G2909">
        <f>VLOOKUP(H2909,estados!C:F,3,0)</f>
        <v>853</v>
      </c>
      <c r="H2909" t="str">
        <f>municipios[[#This Row],[UF]]</f>
        <v>MG</v>
      </c>
      <c r="I2909" t="str">
        <f t="shared" si="45"/>
        <v>313340</v>
      </c>
    </row>
    <row r="2910" spans="1:9" x14ac:dyDescent="0.25">
      <c r="A2910">
        <f>municipios[[#This Row],[CÓDIGO DO MUNICÍPIO - TOM]]</f>
        <v>4669</v>
      </c>
      <c r="B2910">
        <f>municipios[[#This Row],[CÓDIGO DO MUNICÍPIO - IBGE]]</f>
        <v>3133501</v>
      </c>
      <c r="C2910">
        <f>VLOOKUP(H2910,estados!C:G,5,0)</f>
        <v>31</v>
      </c>
      <c r="D2910" t="str">
        <f>VLOOKUP(H2910,estados!C:F,4,0)</f>
        <v>Minas Gerais</v>
      </c>
      <c r="E2910" t="str">
        <f>VLOOKUP(H2910,estados!C:F,2,0)</f>
        <v>Sudeste</v>
      </c>
      <c r="F2910" t="str">
        <f>municipios[[#This Row],[MUNICÍPIO - IBGE]]</f>
        <v>Itapecerica</v>
      </c>
      <c r="G2910">
        <f>VLOOKUP(H2910,estados!C:F,3,0)</f>
        <v>853</v>
      </c>
      <c r="H2910" t="str">
        <f>municipios[[#This Row],[UF]]</f>
        <v>MG</v>
      </c>
      <c r="I2910" t="str">
        <f t="shared" si="45"/>
        <v>313350</v>
      </c>
    </row>
    <row r="2911" spans="1:9" x14ac:dyDescent="0.25">
      <c r="A2911">
        <f>municipios[[#This Row],[CÓDIGO DO MUNICÍPIO - TOM]]</f>
        <v>4671</v>
      </c>
      <c r="B2911">
        <f>municipios[[#This Row],[CÓDIGO DO MUNICÍPIO - IBGE]]</f>
        <v>3133600</v>
      </c>
      <c r="C2911">
        <f>VLOOKUP(H2911,estados!C:G,5,0)</f>
        <v>31</v>
      </c>
      <c r="D2911" t="str">
        <f>VLOOKUP(H2911,estados!C:F,4,0)</f>
        <v>Minas Gerais</v>
      </c>
      <c r="E2911" t="str">
        <f>VLOOKUP(H2911,estados!C:F,2,0)</f>
        <v>Sudeste</v>
      </c>
      <c r="F2911" t="str">
        <f>municipios[[#This Row],[MUNICÍPIO - IBGE]]</f>
        <v>Itapeva</v>
      </c>
      <c r="G2911">
        <f>VLOOKUP(H2911,estados!C:F,3,0)</f>
        <v>853</v>
      </c>
      <c r="H2911" t="str">
        <f>municipios[[#This Row],[UF]]</f>
        <v>MG</v>
      </c>
      <c r="I2911" t="str">
        <f t="shared" si="45"/>
        <v>313360</v>
      </c>
    </row>
    <row r="2912" spans="1:9" x14ac:dyDescent="0.25">
      <c r="A2912">
        <f>municipios[[#This Row],[CÓDIGO DO MUNICÍPIO - TOM]]</f>
        <v>4673</v>
      </c>
      <c r="B2912">
        <f>municipios[[#This Row],[CÓDIGO DO MUNICÍPIO - IBGE]]</f>
        <v>3133709</v>
      </c>
      <c r="C2912">
        <f>VLOOKUP(H2912,estados!C:G,5,0)</f>
        <v>31</v>
      </c>
      <c r="D2912" t="str">
        <f>VLOOKUP(H2912,estados!C:F,4,0)</f>
        <v>Minas Gerais</v>
      </c>
      <c r="E2912" t="str">
        <f>VLOOKUP(H2912,estados!C:F,2,0)</f>
        <v>Sudeste</v>
      </c>
      <c r="F2912" t="str">
        <f>municipios[[#This Row],[MUNICÍPIO - IBGE]]</f>
        <v>Itatiaiuçu</v>
      </c>
      <c r="G2912">
        <f>VLOOKUP(H2912,estados!C:F,3,0)</f>
        <v>853</v>
      </c>
      <c r="H2912" t="str">
        <f>municipios[[#This Row],[UF]]</f>
        <v>MG</v>
      </c>
      <c r="I2912" t="str">
        <f t="shared" si="45"/>
        <v>313370</v>
      </c>
    </row>
    <row r="2913" spans="1:9" x14ac:dyDescent="0.25">
      <c r="A2913">
        <f>municipios[[#This Row],[CÓDIGO DO MUNICÍPIO - TOM]]</f>
        <v>4675</v>
      </c>
      <c r="B2913">
        <f>municipios[[#This Row],[CÓDIGO DO MUNICÍPIO - IBGE]]</f>
        <v>3133808</v>
      </c>
      <c r="C2913">
        <f>VLOOKUP(H2913,estados!C:G,5,0)</f>
        <v>31</v>
      </c>
      <c r="D2913" t="str">
        <f>VLOOKUP(H2913,estados!C:F,4,0)</f>
        <v>Minas Gerais</v>
      </c>
      <c r="E2913" t="str">
        <f>VLOOKUP(H2913,estados!C:F,2,0)</f>
        <v>Sudeste</v>
      </c>
      <c r="F2913" t="str">
        <f>municipios[[#This Row],[MUNICÍPIO - IBGE]]</f>
        <v>Itaúna</v>
      </c>
      <c r="G2913">
        <f>VLOOKUP(H2913,estados!C:F,3,0)</f>
        <v>853</v>
      </c>
      <c r="H2913" t="str">
        <f>municipios[[#This Row],[UF]]</f>
        <v>MG</v>
      </c>
      <c r="I2913" t="str">
        <f t="shared" si="45"/>
        <v>313380</v>
      </c>
    </row>
    <row r="2914" spans="1:9" x14ac:dyDescent="0.25">
      <c r="A2914">
        <f>municipios[[#This Row],[CÓDIGO DO MUNICÍPIO - TOM]]</f>
        <v>4677</v>
      </c>
      <c r="B2914">
        <f>municipios[[#This Row],[CÓDIGO DO MUNICÍPIO - IBGE]]</f>
        <v>3133907</v>
      </c>
      <c r="C2914">
        <f>VLOOKUP(H2914,estados!C:G,5,0)</f>
        <v>31</v>
      </c>
      <c r="D2914" t="str">
        <f>VLOOKUP(H2914,estados!C:F,4,0)</f>
        <v>Minas Gerais</v>
      </c>
      <c r="E2914" t="str">
        <f>VLOOKUP(H2914,estados!C:F,2,0)</f>
        <v>Sudeste</v>
      </c>
      <c r="F2914" t="str">
        <f>municipios[[#This Row],[MUNICÍPIO - IBGE]]</f>
        <v>Itaverava</v>
      </c>
      <c r="G2914">
        <f>VLOOKUP(H2914,estados!C:F,3,0)</f>
        <v>853</v>
      </c>
      <c r="H2914" t="str">
        <f>municipios[[#This Row],[UF]]</f>
        <v>MG</v>
      </c>
      <c r="I2914" t="str">
        <f t="shared" si="45"/>
        <v>313390</v>
      </c>
    </row>
    <row r="2915" spans="1:9" x14ac:dyDescent="0.25">
      <c r="A2915">
        <f>municipios[[#This Row],[CÓDIGO DO MUNICÍPIO - TOM]]</f>
        <v>4679</v>
      </c>
      <c r="B2915">
        <f>municipios[[#This Row],[CÓDIGO DO MUNICÍPIO - IBGE]]</f>
        <v>3134004</v>
      </c>
      <c r="C2915">
        <f>VLOOKUP(H2915,estados!C:G,5,0)</f>
        <v>31</v>
      </c>
      <c r="D2915" t="str">
        <f>VLOOKUP(H2915,estados!C:F,4,0)</f>
        <v>Minas Gerais</v>
      </c>
      <c r="E2915" t="str">
        <f>VLOOKUP(H2915,estados!C:F,2,0)</f>
        <v>Sudeste</v>
      </c>
      <c r="F2915" t="str">
        <f>municipios[[#This Row],[MUNICÍPIO - IBGE]]</f>
        <v>Itinga</v>
      </c>
      <c r="G2915">
        <f>VLOOKUP(H2915,estados!C:F,3,0)</f>
        <v>853</v>
      </c>
      <c r="H2915" t="str">
        <f>municipios[[#This Row],[UF]]</f>
        <v>MG</v>
      </c>
      <c r="I2915" t="str">
        <f t="shared" si="45"/>
        <v>313400</v>
      </c>
    </row>
    <row r="2916" spans="1:9" x14ac:dyDescent="0.25">
      <c r="A2916">
        <f>municipios[[#This Row],[CÓDIGO DO MUNICÍPIO - TOM]]</f>
        <v>4681</v>
      </c>
      <c r="B2916">
        <f>municipios[[#This Row],[CÓDIGO DO MUNICÍPIO - IBGE]]</f>
        <v>3134103</v>
      </c>
      <c r="C2916">
        <f>VLOOKUP(H2916,estados!C:G,5,0)</f>
        <v>31</v>
      </c>
      <c r="D2916" t="str">
        <f>VLOOKUP(H2916,estados!C:F,4,0)</f>
        <v>Minas Gerais</v>
      </c>
      <c r="E2916" t="str">
        <f>VLOOKUP(H2916,estados!C:F,2,0)</f>
        <v>Sudeste</v>
      </c>
      <c r="F2916" t="str">
        <f>municipios[[#This Row],[MUNICÍPIO - IBGE]]</f>
        <v>Itueta</v>
      </c>
      <c r="G2916">
        <f>VLOOKUP(H2916,estados!C:F,3,0)</f>
        <v>853</v>
      </c>
      <c r="H2916" t="str">
        <f>municipios[[#This Row],[UF]]</f>
        <v>MG</v>
      </c>
      <c r="I2916" t="str">
        <f t="shared" si="45"/>
        <v>313410</v>
      </c>
    </row>
    <row r="2917" spans="1:9" x14ac:dyDescent="0.25">
      <c r="A2917">
        <f>municipios[[#This Row],[CÓDIGO DO MUNICÍPIO - TOM]]</f>
        <v>4683</v>
      </c>
      <c r="B2917">
        <f>municipios[[#This Row],[CÓDIGO DO MUNICÍPIO - IBGE]]</f>
        <v>3134202</v>
      </c>
      <c r="C2917">
        <f>VLOOKUP(H2917,estados!C:G,5,0)</f>
        <v>31</v>
      </c>
      <c r="D2917" t="str">
        <f>VLOOKUP(H2917,estados!C:F,4,0)</f>
        <v>Minas Gerais</v>
      </c>
      <c r="E2917" t="str">
        <f>VLOOKUP(H2917,estados!C:F,2,0)</f>
        <v>Sudeste</v>
      </c>
      <c r="F2917" t="str">
        <f>municipios[[#This Row],[MUNICÍPIO - IBGE]]</f>
        <v>Ituiutaba</v>
      </c>
      <c r="G2917">
        <f>VLOOKUP(H2917,estados!C:F,3,0)</f>
        <v>853</v>
      </c>
      <c r="H2917" t="str">
        <f>municipios[[#This Row],[UF]]</f>
        <v>MG</v>
      </c>
      <c r="I2917" t="str">
        <f t="shared" si="45"/>
        <v>313420</v>
      </c>
    </row>
    <row r="2918" spans="1:9" x14ac:dyDescent="0.25">
      <c r="A2918">
        <f>municipios[[#This Row],[CÓDIGO DO MUNICÍPIO - TOM]]</f>
        <v>4685</v>
      </c>
      <c r="B2918">
        <f>municipios[[#This Row],[CÓDIGO DO MUNICÍPIO - IBGE]]</f>
        <v>3134301</v>
      </c>
      <c r="C2918">
        <f>VLOOKUP(H2918,estados!C:G,5,0)</f>
        <v>31</v>
      </c>
      <c r="D2918" t="str">
        <f>VLOOKUP(H2918,estados!C:F,4,0)</f>
        <v>Minas Gerais</v>
      </c>
      <c r="E2918" t="str">
        <f>VLOOKUP(H2918,estados!C:F,2,0)</f>
        <v>Sudeste</v>
      </c>
      <c r="F2918" t="str">
        <f>municipios[[#This Row],[MUNICÍPIO - IBGE]]</f>
        <v>Itumirim</v>
      </c>
      <c r="G2918">
        <f>VLOOKUP(H2918,estados!C:F,3,0)</f>
        <v>853</v>
      </c>
      <c r="H2918" t="str">
        <f>municipios[[#This Row],[UF]]</f>
        <v>MG</v>
      </c>
      <c r="I2918" t="str">
        <f t="shared" si="45"/>
        <v>313430</v>
      </c>
    </row>
    <row r="2919" spans="1:9" x14ac:dyDescent="0.25">
      <c r="A2919">
        <f>municipios[[#This Row],[CÓDIGO DO MUNICÍPIO - TOM]]</f>
        <v>4687</v>
      </c>
      <c r="B2919">
        <f>municipios[[#This Row],[CÓDIGO DO MUNICÍPIO - IBGE]]</f>
        <v>3134400</v>
      </c>
      <c r="C2919">
        <f>VLOOKUP(H2919,estados!C:G,5,0)</f>
        <v>31</v>
      </c>
      <c r="D2919" t="str">
        <f>VLOOKUP(H2919,estados!C:F,4,0)</f>
        <v>Minas Gerais</v>
      </c>
      <c r="E2919" t="str">
        <f>VLOOKUP(H2919,estados!C:F,2,0)</f>
        <v>Sudeste</v>
      </c>
      <c r="F2919" t="str">
        <f>municipios[[#This Row],[MUNICÍPIO - IBGE]]</f>
        <v>Iturama</v>
      </c>
      <c r="G2919">
        <f>VLOOKUP(H2919,estados!C:F,3,0)</f>
        <v>853</v>
      </c>
      <c r="H2919" t="str">
        <f>municipios[[#This Row],[UF]]</f>
        <v>MG</v>
      </c>
      <c r="I2919" t="str">
        <f t="shared" si="45"/>
        <v>313440</v>
      </c>
    </row>
    <row r="2920" spans="1:9" x14ac:dyDescent="0.25">
      <c r="A2920">
        <f>municipios[[#This Row],[CÓDIGO DO MUNICÍPIO - TOM]]</f>
        <v>4689</v>
      </c>
      <c r="B2920">
        <f>municipios[[#This Row],[CÓDIGO DO MUNICÍPIO - IBGE]]</f>
        <v>3134509</v>
      </c>
      <c r="C2920">
        <f>VLOOKUP(H2920,estados!C:G,5,0)</f>
        <v>31</v>
      </c>
      <c r="D2920" t="str">
        <f>VLOOKUP(H2920,estados!C:F,4,0)</f>
        <v>Minas Gerais</v>
      </c>
      <c r="E2920" t="str">
        <f>VLOOKUP(H2920,estados!C:F,2,0)</f>
        <v>Sudeste</v>
      </c>
      <c r="F2920" t="str">
        <f>municipios[[#This Row],[MUNICÍPIO - IBGE]]</f>
        <v>Itutinga</v>
      </c>
      <c r="G2920">
        <f>VLOOKUP(H2920,estados!C:F,3,0)</f>
        <v>853</v>
      </c>
      <c r="H2920" t="str">
        <f>municipios[[#This Row],[UF]]</f>
        <v>MG</v>
      </c>
      <c r="I2920" t="str">
        <f t="shared" si="45"/>
        <v>313450</v>
      </c>
    </row>
    <row r="2921" spans="1:9" x14ac:dyDescent="0.25">
      <c r="A2921">
        <f>municipios[[#This Row],[CÓDIGO DO MUNICÍPIO - TOM]]</f>
        <v>4691</v>
      </c>
      <c r="B2921">
        <f>municipios[[#This Row],[CÓDIGO DO MUNICÍPIO - IBGE]]</f>
        <v>3134608</v>
      </c>
      <c r="C2921">
        <f>VLOOKUP(H2921,estados!C:G,5,0)</f>
        <v>31</v>
      </c>
      <c r="D2921" t="str">
        <f>VLOOKUP(H2921,estados!C:F,4,0)</f>
        <v>Minas Gerais</v>
      </c>
      <c r="E2921" t="str">
        <f>VLOOKUP(H2921,estados!C:F,2,0)</f>
        <v>Sudeste</v>
      </c>
      <c r="F2921" t="str">
        <f>municipios[[#This Row],[MUNICÍPIO - IBGE]]</f>
        <v>Jaboticatubas</v>
      </c>
      <c r="G2921">
        <f>VLOOKUP(H2921,estados!C:F,3,0)</f>
        <v>853</v>
      </c>
      <c r="H2921" t="str">
        <f>municipios[[#This Row],[UF]]</f>
        <v>MG</v>
      </c>
      <c r="I2921" t="str">
        <f t="shared" si="45"/>
        <v>313460</v>
      </c>
    </row>
    <row r="2922" spans="1:9" x14ac:dyDescent="0.25">
      <c r="A2922">
        <f>municipios[[#This Row],[CÓDIGO DO MUNICÍPIO - TOM]]</f>
        <v>4693</v>
      </c>
      <c r="B2922">
        <f>municipios[[#This Row],[CÓDIGO DO MUNICÍPIO - IBGE]]</f>
        <v>3134707</v>
      </c>
      <c r="C2922">
        <f>VLOOKUP(H2922,estados!C:G,5,0)</f>
        <v>31</v>
      </c>
      <c r="D2922" t="str">
        <f>VLOOKUP(H2922,estados!C:F,4,0)</f>
        <v>Minas Gerais</v>
      </c>
      <c r="E2922" t="str">
        <f>VLOOKUP(H2922,estados!C:F,2,0)</f>
        <v>Sudeste</v>
      </c>
      <c r="F2922" t="str">
        <f>municipios[[#This Row],[MUNICÍPIO - IBGE]]</f>
        <v>Jacinto</v>
      </c>
      <c r="G2922">
        <f>VLOOKUP(H2922,estados!C:F,3,0)</f>
        <v>853</v>
      </c>
      <c r="H2922" t="str">
        <f>municipios[[#This Row],[UF]]</f>
        <v>MG</v>
      </c>
      <c r="I2922" t="str">
        <f t="shared" si="45"/>
        <v>313470</v>
      </c>
    </row>
    <row r="2923" spans="1:9" x14ac:dyDescent="0.25">
      <c r="A2923">
        <f>municipios[[#This Row],[CÓDIGO DO MUNICÍPIO - TOM]]</f>
        <v>4695</v>
      </c>
      <c r="B2923">
        <f>municipios[[#This Row],[CÓDIGO DO MUNICÍPIO - IBGE]]</f>
        <v>3134806</v>
      </c>
      <c r="C2923">
        <f>VLOOKUP(H2923,estados!C:G,5,0)</f>
        <v>31</v>
      </c>
      <c r="D2923" t="str">
        <f>VLOOKUP(H2923,estados!C:F,4,0)</f>
        <v>Minas Gerais</v>
      </c>
      <c r="E2923" t="str">
        <f>VLOOKUP(H2923,estados!C:F,2,0)</f>
        <v>Sudeste</v>
      </c>
      <c r="F2923" t="str">
        <f>municipios[[#This Row],[MUNICÍPIO - IBGE]]</f>
        <v>Jacuí</v>
      </c>
      <c r="G2923">
        <f>VLOOKUP(H2923,estados!C:F,3,0)</f>
        <v>853</v>
      </c>
      <c r="H2923" t="str">
        <f>municipios[[#This Row],[UF]]</f>
        <v>MG</v>
      </c>
      <c r="I2923" t="str">
        <f t="shared" si="45"/>
        <v>313480</v>
      </c>
    </row>
    <row r="2924" spans="1:9" x14ac:dyDescent="0.25">
      <c r="A2924">
        <f>municipios[[#This Row],[CÓDIGO DO MUNICÍPIO - TOM]]</f>
        <v>4697</v>
      </c>
      <c r="B2924">
        <f>municipios[[#This Row],[CÓDIGO DO MUNICÍPIO - IBGE]]</f>
        <v>3134905</v>
      </c>
      <c r="C2924">
        <f>VLOOKUP(H2924,estados!C:G,5,0)</f>
        <v>31</v>
      </c>
      <c r="D2924" t="str">
        <f>VLOOKUP(H2924,estados!C:F,4,0)</f>
        <v>Minas Gerais</v>
      </c>
      <c r="E2924" t="str">
        <f>VLOOKUP(H2924,estados!C:F,2,0)</f>
        <v>Sudeste</v>
      </c>
      <c r="F2924" t="str">
        <f>municipios[[#This Row],[MUNICÍPIO - IBGE]]</f>
        <v>Jacutinga</v>
      </c>
      <c r="G2924">
        <f>VLOOKUP(H2924,estados!C:F,3,0)</f>
        <v>853</v>
      </c>
      <c r="H2924" t="str">
        <f>municipios[[#This Row],[UF]]</f>
        <v>MG</v>
      </c>
      <c r="I2924" t="str">
        <f t="shared" si="45"/>
        <v>313490</v>
      </c>
    </row>
    <row r="2925" spans="1:9" x14ac:dyDescent="0.25">
      <c r="A2925">
        <f>municipios[[#This Row],[CÓDIGO DO MUNICÍPIO - TOM]]</f>
        <v>4699</v>
      </c>
      <c r="B2925">
        <f>municipios[[#This Row],[CÓDIGO DO MUNICÍPIO - IBGE]]</f>
        <v>3135001</v>
      </c>
      <c r="C2925">
        <f>VLOOKUP(H2925,estados!C:G,5,0)</f>
        <v>31</v>
      </c>
      <c r="D2925" t="str">
        <f>VLOOKUP(H2925,estados!C:F,4,0)</f>
        <v>Minas Gerais</v>
      </c>
      <c r="E2925" t="str">
        <f>VLOOKUP(H2925,estados!C:F,2,0)</f>
        <v>Sudeste</v>
      </c>
      <c r="F2925" t="str">
        <f>municipios[[#This Row],[MUNICÍPIO - IBGE]]</f>
        <v>Jaguaraçu</v>
      </c>
      <c r="G2925">
        <f>VLOOKUP(H2925,estados!C:F,3,0)</f>
        <v>853</v>
      </c>
      <c r="H2925" t="str">
        <f>municipios[[#This Row],[UF]]</f>
        <v>MG</v>
      </c>
      <c r="I2925" t="str">
        <f t="shared" si="45"/>
        <v>313500</v>
      </c>
    </row>
    <row r="2926" spans="1:9" x14ac:dyDescent="0.25">
      <c r="A2926">
        <f>municipios[[#This Row],[CÓDIGO DO MUNICÍPIO - TOM]]</f>
        <v>4701</v>
      </c>
      <c r="B2926">
        <f>municipios[[#This Row],[CÓDIGO DO MUNICÍPIO - IBGE]]</f>
        <v>3135100</v>
      </c>
      <c r="C2926">
        <f>VLOOKUP(H2926,estados!C:G,5,0)</f>
        <v>31</v>
      </c>
      <c r="D2926" t="str">
        <f>VLOOKUP(H2926,estados!C:F,4,0)</f>
        <v>Minas Gerais</v>
      </c>
      <c r="E2926" t="str">
        <f>VLOOKUP(H2926,estados!C:F,2,0)</f>
        <v>Sudeste</v>
      </c>
      <c r="F2926" t="str">
        <f>municipios[[#This Row],[MUNICÍPIO - IBGE]]</f>
        <v>Janaúba</v>
      </c>
      <c r="G2926">
        <f>VLOOKUP(H2926,estados!C:F,3,0)</f>
        <v>853</v>
      </c>
      <c r="H2926" t="str">
        <f>municipios[[#This Row],[UF]]</f>
        <v>MG</v>
      </c>
      <c r="I2926" t="str">
        <f t="shared" si="45"/>
        <v>313510</v>
      </c>
    </row>
    <row r="2927" spans="1:9" x14ac:dyDescent="0.25">
      <c r="A2927">
        <f>municipios[[#This Row],[CÓDIGO DO MUNICÍPIO - TOM]]</f>
        <v>4703</v>
      </c>
      <c r="B2927">
        <f>municipios[[#This Row],[CÓDIGO DO MUNICÍPIO - IBGE]]</f>
        <v>3135209</v>
      </c>
      <c r="C2927">
        <f>VLOOKUP(H2927,estados!C:G,5,0)</f>
        <v>31</v>
      </c>
      <c r="D2927" t="str">
        <f>VLOOKUP(H2927,estados!C:F,4,0)</f>
        <v>Minas Gerais</v>
      </c>
      <c r="E2927" t="str">
        <f>VLOOKUP(H2927,estados!C:F,2,0)</f>
        <v>Sudeste</v>
      </c>
      <c r="F2927" t="str">
        <f>municipios[[#This Row],[MUNICÍPIO - IBGE]]</f>
        <v>Januária</v>
      </c>
      <c r="G2927">
        <f>VLOOKUP(H2927,estados!C:F,3,0)</f>
        <v>853</v>
      </c>
      <c r="H2927" t="str">
        <f>municipios[[#This Row],[UF]]</f>
        <v>MG</v>
      </c>
      <c r="I2927" t="str">
        <f t="shared" si="45"/>
        <v>313520</v>
      </c>
    </row>
    <row r="2928" spans="1:9" x14ac:dyDescent="0.25">
      <c r="A2928">
        <f>municipios[[#This Row],[CÓDIGO DO MUNICÍPIO - TOM]]</f>
        <v>4705</v>
      </c>
      <c r="B2928">
        <f>municipios[[#This Row],[CÓDIGO DO MUNICÍPIO - IBGE]]</f>
        <v>3135308</v>
      </c>
      <c r="C2928">
        <f>VLOOKUP(H2928,estados!C:G,5,0)</f>
        <v>31</v>
      </c>
      <c r="D2928" t="str">
        <f>VLOOKUP(H2928,estados!C:F,4,0)</f>
        <v>Minas Gerais</v>
      </c>
      <c r="E2928" t="str">
        <f>VLOOKUP(H2928,estados!C:F,2,0)</f>
        <v>Sudeste</v>
      </c>
      <c r="F2928" t="str">
        <f>municipios[[#This Row],[MUNICÍPIO - IBGE]]</f>
        <v>Japaraíba</v>
      </c>
      <c r="G2928">
        <f>VLOOKUP(H2928,estados!C:F,3,0)</f>
        <v>853</v>
      </c>
      <c r="H2928" t="str">
        <f>municipios[[#This Row],[UF]]</f>
        <v>MG</v>
      </c>
      <c r="I2928" t="str">
        <f t="shared" si="45"/>
        <v>313530</v>
      </c>
    </row>
    <row r="2929" spans="1:9" x14ac:dyDescent="0.25">
      <c r="A2929">
        <f>municipios[[#This Row],[CÓDIGO DO MUNICÍPIO - TOM]]</f>
        <v>4707</v>
      </c>
      <c r="B2929">
        <f>municipios[[#This Row],[CÓDIGO DO MUNICÍPIO - IBGE]]</f>
        <v>3135407</v>
      </c>
      <c r="C2929">
        <f>VLOOKUP(H2929,estados!C:G,5,0)</f>
        <v>31</v>
      </c>
      <c r="D2929" t="str">
        <f>VLOOKUP(H2929,estados!C:F,4,0)</f>
        <v>Minas Gerais</v>
      </c>
      <c r="E2929" t="str">
        <f>VLOOKUP(H2929,estados!C:F,2,0)</f>
        <v>Sudeste</v>
      </c>
      <c r="F2929" t="str">
        <f>municipios[[#This Row],[MUNICÍPIO - IBGE]]</f>
        <v>Jeceaba</v>
      </c>
      <c r="G2929">
        <f>VLOOKUP(H2929,estados!C:F,3,0)</f>
        <v>853</v>
      </c>
      <c r="H2929" t="str">
        <f>municipios[[#This Row],[UF]]</f>
        <v>MG</v>
      </c>
      <c r="I2929" t="str">
        <f t="shared" si="45"/>
        <v>313540</v>
      </c>
    </row>
    <row r="2930" spans="1:9" x14ac:dyDescent="0.25">
      <c r="A2930">
        <f>municipios[[#This Row],[CÓDIGO DO MUNICÍPIO - TOM]]</f>
        <v>4709</v>
      </c>
      <c r="B2930">
        <f>municipios[[#This Row],[CÓDIGO DO MUNICÍPIO - IBGE]]</f>
        <v>3135506</v>
      </c>
      <c r="C2930">
        <f>VLOOKUP(H2930,estados!C:G,5,0)</f>
        <v>31</v>
      </c>
      <c r="D2930" t="str">
        <f>VLOOKUP(H2930,estados!C:F,4,0)</f>
        <v>Minas Gerais</v>
      </c>
      <c r="E2930" t="str">
        <f>VLOOKUP(H2930,estados!C:F,2,0)</f>
        <v>Sudeste</v>
      </c>
      <c r="F2930" t="str">
        <f>municipios[[#This Row],[MUNICÍPIO - IBGE]]</f>
        <v>Jequeri</v>
      </c>
      <c r="G2930">
        <f>VLOOKUP(H2930,estados!C:F,3,0)</f>
        <v>853</v>
      </c>
      <c r="H2930" t="str">
        <f>municipios[[#This Row],[UF]]</f>
        <v>MG</v>
      </c>
      <c r="I2930" t="str">
        <f t="shared" si="45"/>
        <v>313550</v>
      </c>
    </row>
    <row r="2931" spans="1:9" x14ac:dyDescent="0.25">
      <c r="A2931">
        <f>municipios[[#This Row],[CÓDIGO DO MUNICÍPIO - TOM]]</f>
        <v>4711</v>
      </c>
      <c r="B2931">
        <f>municipios[[#This Row],[CÓDIGO DO MUNICÍPIO - IBGE]]</f>
        <v>3135605</v>
      </c>
      <c r="C2931">
        <f>VLOOKUP(H2931,estados!C:G,5,0)</f>
        <v>31</v>
      </c>
      <c r="D2931" t="str">
        <f>VLOOKUP(H2931,estados!C:F,4,0)</f>
        <v>Minas Gerais</v>
      </c>
      <c r="E2931" t="str">
        <f>VLOOKUP(H2931,estados!C:F,2,0)</f>
        <v>Sudeste</v>
      </c>
      <c r="F2931" t="str">
        <f>municipios[[#This Row],[MUNICÍPIO - IBGE]]</f>
        <v>Jequitaí</v>
      </c>
      <c r="G2931">
        <f>VLOOKUP(H2931,estados!C:F,3,0)</f>
        <v>853</v>
      </c>
      <c r="H2931" t="str">
        <f>municipios[[#This Row],[UF]]</f>
        <v>MG</v>
      </c>
      <c r="I2931" t="str">
        <f t="shared" si="45"/>
        <v>313560</v>
      </c>
    </row>
    <row r="2932" spans="1:9" x14ac:dyDescent="0.25">
      <c r="A2932">
        <f>municipios[[#This Row],[CÓDIGO DO MUNICÍPIO - TOM]]</f>
        <v>4713</v>
      </c>
      <c r="B2932">
        <f>municipios[[#This Row],[CÓDIGO DO MUNICÍPIO - IBGE]]</f>
        <v>3135704</v>
      </c>
      <c r="C2932">
        <f>VLOOKUP(H2932,estados!C:G,5,0)</f>
        <v>31</v>
      </c>
      <c r="D2932" t="str">
        <f>VLOOKUP(H2932,estados!C:F,4,0)</f>
        <v>Minas Gerais</v>
      </c>
      <c r="E2932" t="str">
        <f>VLOOKUP(H2932,estados!C:F,2,0)</f>
        <v>Sudeste</v>
      </c>
      <c r="F2932" t="str">
        <f>municipios[[#This Row],[MUNICÍPIO - IBGE]]</f>
        <v>Jequitibá</v>
      </c>
      <c r="G2932">
        <f>VLOOKUP(H2932,estados!C:F,3,0)</f>
        <v>853</v>
      </c>
      <c r="H2932" t="str">
        <f>municipios[[#This Row],[UF]]</f>
        <v>MG</v>
      </c>
      <c r="I2932" t="str">
        <f t="shared" si="45"/>
        <v>313570</v>
      </c>
    </row>
    <row r="2933" spans="1:9" x14ac:dyDescent="0.25">
      <c r="A2933">
        <f>municipios[[#This Row],[CÓDIGO DO MUNICÍPIO - TOM]]</f>
        <v>4715</v>
      </c>
      <c r="B2933">
        <f>municipios[[#This Row],[CÓDIGO DO MUNICÍPIO - IBGE]]</f>
        <v>3135803</v>
      </c>
      <c r="C2933">
        <f>VLOOKUP(H2933,estados!C:G,5,0)</f>
        <v>31</v>
      </c>
      <c r="D2933" t="str">
        <f>VLOOKUP(H2933,estados!C:F,4,0)</f>
        <v>Minas Gerais</v>
      </c>
      <c r="E2933" t="str">
        <f>VLOOKUP(H2933,estados!C:F,2,0)</f>
        <v>Sudeste</v>
      </c>
      <c r="F2933" t="str">
        <f>municipios[[#This Row],[MUNICÍPIO - IBGE]]</f>
        <v>Jequitinhonha</v>
      </c>
      <c r="G2933">
        <f>VLOOKUP(H2933,estados!C:F,3,0)</f>
        <v>853</v>
      </c>
      <c r="H2933" t="str">
        <f>municipios[[#This Row],[UF]]</f>
        <v>MG</v>
      </c>
      <c r="I2933" t="str">
        <f t="shared" si="45"/>
        <v>313580</v>
      </c>
    </row>
    <row r="2934" spans="1:9" x14ac:dyDescent="0.25">
      <c r="A2934">
        <f>municipios[[#This Row],[CÓDIGO DO MUNICÍPIO - TOM]]</f>
        <v>4717</v>
      </c>
      <c r="B2934">
        <f>municipios[[#This Row],[CÓDIGO DO MUNICÍPIO - IBGE]]</f>
        <v>3135902</v>
      </c>
      <c r="C2934">
        <f>VLOOKUP(H2934,estados!C:G,5,0)</f>
        <v>31</v>
      </c>
      <c r="D2934" t="str">
        <f>VLOOKUP(H2934,estados!C:F,4,0)</f>
        <v>Minas Gerais</v>
      </c>
      <c r="E2934" t="str">
        <f>VLOOKUP(H2934,estados!C:F,2,0)</f>
        <v>Sudeste</v>
      </c>
      <c r="F2934" t="str">
        <f>municipios[[#This Row],[MUNICÍPIO - IBGE]]</f>
        <v>Jesuânia</v>
      </c>
      <c r="G2934">
        <f>VLOOKUP(H2934,estados!C:F,3,0)</f>
        <v>853</v>
      </c>
      <c r="H2934" t="str">
        <f>municipios[[#This Row],[UF]]</f>
        <v>MG</v>
      </c>
      <c r="I2934" t="str">
        <f t="shared" si="45"/>
        <v>313590</v>
      </c>
    </row>
    <row r="2935" spans="1:9" x14ac:dyDescent="0.25">
      <c r="A2935">
        <f>municipios[[#This Row],[CÓDIGO DO MUNICÍPIO - TOM]]</f>
        <v>4719</v>
      </c>
      <c r="B2935">
        <f>municipios[[#This Row],[CÓDIGO DO MUNICÍPIO - IBGE]]</f>
        <v>3136009</v>
      </c>
      <c r="C2935">
        <f>VLOOKUP(H2935,estados!C:G,5,0)</f>
        <v>31</v>
      </c>
      <c r="D2935" t="str">
        <f>VLOOKUP(H2935,estados!C:F,4,0)</f>
        <v>Minas Gerais</v>
      </c>
      <c r="E2935" t="str">
        <f>VLOOKUP(H2935,estados!C:F,2,0)</f>
        <v>Sudeste</v>
      </c>
      <c r="F2935" t="str">
        <f>municipios[[#This Row],[MUNICÍPIO - IBGE]]</f>
        <v>Joaíma</v>
      </c>
      <c r="G2935">
        <f>VLOOKUP(H2935,estados!C:F,3,0)</f>
        <v>853</v>
      </c>
      <c r="H2935" t="str">
        <f>municipios[[#This Row],[UF]]</f>
        <v>MG</v>
      </c>
      <c r="I2935" t="str">
        <f t="shared" si="45"/>
        <v>313600</v>
      </c>
    </row>
    <row r="2936" spans="1:9" x14ac:dyDescent="0.25">
      <c r="A2936">
        <f>municipios[[#This Row],[CÓDIGO DO MUNICÍPIO - TOM]]</f>
        <v>4721</v>
      </c>
      <c r="B2936">
        <f>municipios[[#This Row],[CÓDIGO DO MUNICÍPIO - IBGE]]</f>
        <v>3136108</v>
      </c>
      <c r="C2936">
        <f>VLOOKUP(H2936,estados!C:G,5,0)</f>
        <v>31</v>
      </c>
      <c r="D2936" t="str">
        <f>VLOOKUP(H2936,estados!C:F,4,0)</f>
        <v>Minas Gerais</v>
      </c>
      <c r="E2936" t="str">
        <f>VLOOKUP(H2936,estados!C:F,2,0)</f>
        <v>Sudeste</v>
      </c>
      <c r="F2936" t="str">
        <f>municipios[[#This Row],[MUNICÍPIO - IBGE]]</f>
        <v>Joanésia</v>
      </c>
      <c r="G2936">
        <f>VLOOKUP(H2936,estados!C:F,3,0)</f>
        <v>853</v>
      </c>
      <c r="H2936" t="str">
        <f>municipios[[#This Row],[UF]]</f>
        <v>MG</v>
      </c>
      <c r="I2936" t="str">
        <f t="shared" si="45"/>
        <v>313610</v>
      </c>
    </row>
    <row r="2937" spans="1:9" x14ac:dyDescent="0.25">
      <c r="A2937">
        <f>municipios[[#This Row],[CÓDIGO DO MUNICÍPIO - TOM]]</f>
        <v>4723</v>
      </c>
      <c r="B2937">
        <f>municipios[[#This Row],[CÓDIGO DO MUNICÍPIO - IBGE]]</f>
        <v>3136207</v>
      </c>
      <c r="C2937">
        <f>VLOOKUP(H2937,estados!C:G,5,0)</f>
        <v>31</v>
      </c>
      <c r="D2937" t="str">
        <f>VLOOKUP(H2937,estados!C:F,4,0)</f>
        <v>Minas Gerais</v>
      </c>
      <c r="E2937" t="str">
        <f>VLOOKUP(H2937,estados!C:F,2,0)</f>
        <v>Sudeste</v>
      </c>
      <c r="F2937" t="str">
        <f>municipios[[#This Row],[MUNICÍPIO - IBGE]]</f>
        <v>João Monlevade</v>
      </c>
      <c r="G2937">
        <f>VLOOKUP(H2937,estados!C:F,3,0)</f>
        <v>853</v>
      </c>
      <c r="H2937" t="str">
        <f>municipios[[#This Row],[UF]]</f>
        <v>MG</v>
      </c>
      <c r="I2937" t="str">
        <f t="shared" si="45"/>
        <v>313620</v>
      </c>
    </row>
    <row r="2938" spans="1:9" x14ac:dyDescent="0.25">
      <c r="A2938">
        <f>municipios[[#This Row],[CÓDIGO DO MUNICÍPIO - TOM]]</f>
        <v>4725</v>
      </c>
      <c r="B2938">
        <f>municipios[[#This Row],[CÓDIGO DO MUNICÍPIO - IBGE]]</f>
        <v>3136306</v>
      </c>
      <c r="C2938">
        <f>VLOOKUP(H2938,estados!C:G,5,0)</f>
        <v>31</v>
      </c>
      <c r="D2938" t="str">
        <f>VLOOKUP(H2938,estados!C:F,4,0)</f>
        <v>Minas Gerais</v>
      </c>
      <c r="E2938" t="str">
        <f>VLOOKUP(H2938,estados!C:F,2,0)</f>
        <v>Sudeste</v>
      </c>
      <c r="F2938" t="str">
        <f>municipios[[#This Row],[MUNICÍPIO - IBGE]]</f>
        <v>João Pinheiro</v>
      </c>
      <c r="G2938">
        <f>VLOOKUP(H2938,estados!C:F,3,0)</f>
        <v>853</v>
      </c>
      <c r="H2938" t="str">
        <f>municipios[[#This Row],[UF]]</f>
        <v>MG</v>
      </c>
      <c r="I2938" t="str">
        <f t="shared" si="45"/>
        <v>313630</v>
      </c>
    </row>
    <row r="2939" spans="1:9" x14ac:dyDescent="0.25">
      <c r="A2939">
        <f>municipios[[#This Row],[CÓDIGO DO MUNICÍPIO - TOM]]</f>
        <v>4727</v>
      </c>
      <c r="B2939">
        <f>municipios[[#This Row],[CÓDIGO DO MUNICÍPIO - IBGE]]</f>
        <v>3136405</v>
      </c>
      <c r="C2939">
        <f>VLOOKUP(H2939,estados!C:G,5,0)</f>
        <v>31</v>
      </c>
      <c r="D2939" t="str">
        <f>VLOOKUP(H2939,estados!C:F,4,0)</f>
        <v>Minas Gerais</v>
      </c>
      <c r="E2939" t="str">
        <f>VLOOKUP(H2939,estados!C:F,2,0)</f>
        <v>Sudeste</v>
      </c>
      <c r="F2939" t="str">
        <f>municipios[[#This Row],[MUNICÍPIO - IBGE]]</f>
        <v>Joaquim Felício</v>
      </c>
      <c r="G2939">
        <f>VLOOKUP(H2939,estados!C:F,3,0)</f>
        <v>853</v>
      </c>
      <c r="H2939" t="str">
        <f>municipios[[#This Row],[UF]]</f>
        <v>MG</v>
      </c>
      <c r="I2939" t="str">
        <f t="shared" si="45"/>
        <v>313640</v>
      </c>
    </row>
    <row r="2940" spans="1:9" x14ac:dyDescent="0.25">
      <c r="A2940">
        <f>municipios[[#This Row],[CÓDIGO DO MUNICÍPIO - TOM]]</f>
        <v>4729</v>
      </c>
      <c r="B2940">
        <f>municipios[[#This Row],[CÓDIGO DO MUNICÍPIO - IBGE]]</f>
        <v>3136504</v>
      </c>
      <c r="C2940">
        <f>VLOOKUP(H2940,estados!C:G,5,0)</f>
        <v>31</v>
      </c>
      <c r="D2940" t="str">
        <f>VLOOKUP(H2940,estados!C:F,4,0)</f>
        <v>Minas Gerais</v>
      </c>
      <c r="E2940" t="str">
        <f>VLOOKUP(H2940,estados!C:F,2,0)</f>
        <v>Sudeste</v>
      </c>
      <c r="F2940" t="str">
        <f>municipios[[#This Row],[MUNICÍPIO - IBGE]]</f>
        <v>Jordânia</v>
      </c>
      <c r="G2940">
        <f>VLOOKUP(H2940,estados!C:F,3,0)</f>
        <v>853</v>
      </c>
      <c r="H2940" t="str">
        <f>municipios[[#This Row],[UF]]</f>
        <v>MG</v>
      </c>
      <c r="I2940" t="str">
        <f t="shared" si="45"/>
        <v>313650</v>
      </c>
    </row>
    <row r="2941" spans="1:9" x14ac:dyDescent="0.25">
      <c r="A2941">
        <f>municipios[[#This Row],[CÓDIGO DO MUNICÍPIO - TOM]]</f>
        <v>4731</v>
      </c>
      <c r="B2941">
        <f>municipios[[#This Row],[CÓDIGO DO MUNICÍPIO - IBGE]]</f>
        <v>3136603</v>
      </c>
      <c r="C2941">
        <f>VLOOKUP(H2941,estados!C:G,5,0)</f>
        <v>31</v>
      </c>
      <c r="D2941" t="str">
        <f>VLOOKUP(H2941,estados!C:F,4,0)</f>
        <v>Minas Gerais</v>
      </c>
      <c r="E2941" t="str">
        <f>VLOOKUP(H2941,estados!C:F,2,0)</f>
        <v>Sudeste</v>
      </c>
      <c r="F2941" t="str">
        <f>municipios[[#This Row],[MUNICÍPIO - IBGE]]</f>
        <v>Nova União</v>
      </c>
      <c r="G2941">
        <f>VLOOKUP(H2941,estados!C:F,3,0)</f>
        <v>853</v>
      </c>
      <c r="H2941" t="str">
        <f>municipios[[#This Row],[UF]]</f>
        <v>MG</v>
      </c>
      <c r="I2941" t="str">
        <f t="shared" si="45"/>
        <v>313660</v>
      </c>
    </row>
    <row r="2942" spans="1:9" x14ac:dyDescent="0.25">
      <c r="A2942">
        <f>municipios[[#This Row],[CÓDIGO DO MUNICÍPIO - TOM]]</f>
        <v>4733</v>
      </c>
      <c r="B2942">
        <f>municipios[[#This Row],[CÓDIGO DO MUNICÍPIO - IBGE]]</f>
        <v>3136702</v>
      </c>
      <c r="C2942">
        <f>VLOOKUP(H2942,estados!C:G,5,0)</f>
        <v>31</v>
      </c>
      <c r="D2942" t="str">
        <f>VLOOKUP(H2942,estados!C:F,4,0)</f>
        <v>Minas Gerais</v>
      </c>
      <c r="E2942" t="str">
        <f>VLOOKUP(H2942,estados!C:F,2,0)</f>
        <v>Sudeste</v>
      </c>
      <c r="F2942" t="str">
        <f>municipios[[#This Row],[MUNICÍPIO - IBGE]]</f>
        <v>Juiz de Fora</v>
      </c>
      <c r="G2942">
        <f>VLOOKUP(H2942,estados!C:F,3,0)</f>
        <v>853</v>
      </c>
      <c r="H2942" t="str">
        <f>municipios[[#This Row],[UF]]</f>
        <v>MG</v>
      </c>
      <c r="I2942" t="str">
        <f t="shared" si="45"/>
        <v>313670</v>
      </c>
    </row>
    <row r="2943" spans="1:9" x14ac:dyDescent="0.25">
      <c r="A2943">
        <f>municipios[[#This Row],[CÓDIGO DO MUNICÍPIO - TOM]]</f>
        <v>4735</v>
      </c>
      <c r="B2943">
        <f>municipios[[#This Row],[CÓDIGO DO MUNICÍPIO - IBGE]]</f>
        <v>3136801</v>
      </c>
      <c r="C2943">
        <f>VLOOKUP(H2943,estados!C:G,5,0)</f>
        <v>31</v>
      </c>
      <c r="D2943" t="str">
        <f>VLOOKUP(H2943,estados!C:F,4,0)</f>
        <v>Minas Gerais</v>
      </c>
      <c r="E2943" t="str">
        <f>VLOOKUP(H2943,estados!C:F,2,0)</f>
        <v>Sudeste</v>
      </c>
      <c r="F2943" t="str">
        <f>municipios[[#This Row],[MUNICÍPIO - IBGE]]</f>
        <v>Juramento</v>
      </c>
      <c r="G2943">
        <f>VLOOKUP(H2943,estados!C:F,3,0)</f>
        <v>853</v>
      </c>
      <c r="H2943" t="str">
        <f>municipios[[#This Row],[UF]]</f>
        <v>MG</v>
      </c>
      <c r="I2943" t="str">
        <f t="shared" si="45"/>
        <v>313680</v>
      </c>
    </row>
    <row r="2944" spans="1:9" x14ac:dyDescent="0.25">
      <c r="A2944">
        <f>municipios[[#This Row],[CÓDIGO DO MUNICÍPIO - TOM]]</f>
        <v>4737</v>
      </c>
      <c r="B2944">
        <f>municipios[[#This Row],[CÓDIGO DO MUNICÍPIO - IBGE]]</f>
        <v>3136900</v>
      </c>
      <c r="C2944">
        <f>VLOOKUP(H2944,estados!C:G,5,0)</f>
        <v>31</v>
      </c>
      <c r="D2944" t="str">
        <f>VLOOKUP(H2944,estados!C:F,4,0)</f>
        <v>Minas Gerais</v>
      </c>
      <c r="E2944" t="str">
        <f>VLOOKUP(H2944,estados!C:F,2,0)</f>
        <v>Sudeste</v>
      </c>
      <c r="F2944" t="str">
        <f>municipios[[#This Row],[MUNICÍPIO - IBGE]]</f>
        <v>Juruaia</v>
      </c>
      <c r="G2944">
        <f>VLOOKUP(H2944,estados!C:F,3,0)</f>
        <v>853</v>
      </c>
      <c r="H2944" t="str">
        <f>municipios[[#This Row],[UF]]</f>
        <v>MG</v>
      </c>
      <c r="I2944" t="str">
        <f t="shared" si="45"/>
        <v>313690</v>
      </c>
    </row>
    <row r="2945" spans="1:9" x14ac:dyDescent="0.25">
      <c r="A2945">
        <f>municipios[[#This Row],[CÓDIGO DO MUNICÍPIO - TOM]]</f>
        <v>4739</v>
      </c>
      <c r="B2945">
        <f>municipios[[#This Row],[CÓDIGO DO MUNICÍPIO - IBGE]]</f>
        <v>3137007</v>
      </c>
      <c r="C2945">
        <f>VLOOKUP(H2945,estados!C:G,5,0)</f>
        <v>31</v>
      </c>
      <c r="D2945" t="str">
        <f>VLOOKUP(H2945,estados!C:F,4,0)</f>
        <v>Minas Gerais</v>
      </c>
      <c r="E2945" t="str">
        <f>VLOOKUP(H2945,estados!C:F,2,0)</f>
        <v>Sudeste</v>
      </c>
      <c r="F2945" t="str">
        <f>municipios[[#This Row],[MUNICÍPIO - IBGE]]</f>
        <v>Ladainha</v>
      </c>
      <c r="G2945">
        <f>VLOOKUP(H2945,estados!C:F,3,0)</f>
        <v>853</v>
      </c>
      <c r="H2945" t="str">
        <f>municipios[[#This Row],[UF]]</f>
        <v>MG</v>
      </c>
      <c r="I2945" t="str">
        <f t="shared" si="45"/>
        <v>313700</v>
      </c>
    </row>
    <row r="2946" spans="1:9" x14ac:dyDescent="0.25">
      <c r="A2946">
        <f>municipios[[#This Row],[CÓDIGO DO MUNICÍPIO - TOM]]</f>
        <v>4741</v>
      </c>
      <c r="B2946">
        <f>municipios[[#This Row],[CÓDIGO DO MUNICÍPIO - IBGE]]</f>
        <v>3137106</v>
      </c>
      <c r="C2946">
        <f>VLOOKUP(H2946,estados!C:G,5,0)</f>
        <v>31</v>
      </c>
      <c r="D2946" t="str">
        <f>VLOOKUP(H2946,estados!C:F,4,0)</f>
        <v>Minas Gerais</v>
      </c>
      <c r="E2946" t="str">
        <f>VLOOKUP(H2946,estados!C:F,2,0)</f>
        <v>Sudeste</v>
      </c>
      <c r="F2946" t="str">
        <f>municipios[[#This Row],[MUNICÍPIO - IBGE]]</f>
        <v>Lagamar</v>
      </c>
      <c r="G2946">
        <f>VLOOKUP(H2946,estados!C:F,3,0)</f>
        <v>853</v>
      </c>
      <c r="H2946" t="str">
        <f>municipios[[#This Row],[UF]]</f>
        <v>MG</v>
      </c>
      <c r="I2946" t="str">
        <f t="shared" si="45"/>
        <v>313710</v>
      </c>
    </row>
    <row r="2947" spans="1:9" x14ac:dyDescent="0.25">
      <c r="A2947">
        <f>municipios[[#This Row],[CÓDIGO DO MUNICÍPIO - TOM]]</f>
        <v>4743</v>
      </c>
      <c r="B2947">
        <f>municipios[[#This Row],[CÓDIGO DO MUNICÍPIO - IBGE]]</f>
        <v>3137205</v>
      </c>
      <c r="C2947">
        <f>VLOOKUP(H2947,estados!C:G,5,0)</f>
        <v>31</v>
      </c>
      <c r="D2947" t="str">
        <f>VLOOKUP(H2947,estados!C:F,4,0)</f>
        <v>Minas Gerais</v>
      </c>
      <c r="E2947" t="str">
        <f>VLOOKUP(H2947,estados!C:F,2,0)</f>
        <v>Sudeste</v>
      </c>
      <c r="F2947" t="str">
        <f>municipios[[#This Row],[MUNICÍPIO - IBGE]]</f>
        <v>Lagoa da Prata</v>
      </c>
      <c r="G2947">
        <f>VLOOKUP(H2947,estados!C:F,3,0)</f>
        <v>853</v>
      </c>
      <c r="H2947" t="str">
        <f>municipios[[#This Row],[UF]]</f>
        <v>MG</v>
      </c>
      <c r="I2947" t="str">
        <f t="shared" ref="I2947:I3010" si="46">LEFT(B2947,LEN(B2947)-1)</f>
        <v>313720</v>
      </c>
    </row>
    <row r="2948" spans="1:9" x14ac:dyDescent="0.25">
      <c r="A2948">
        <f>municipios[[#This Row],[CÓDIGO DO MUNICÍPIO - TOM]]</f>
        <v>4745</v>
      </c>
      <c r="B2948">
        <f>municipios[[#This Row],[CÓDIGO DO MUNICÍPIO - IBGE]]</f>
        <v>3137304</v>
      </c>
      <c r="C2948">
        <f>VLOOKUP(H2948,estados!C:G,5,0)</f>
        <v>31</v>
      </c>
      <c r="D2948" t="str">
        <f>VLOOKUP(H2948,estados!C:F,4,0)</f>
        <v>Minas Gerais</v>
      </c>
      <c r="E2948" t="str">
        <f>VLOOKUP(H2948,estados!C:F,2,0)</f>
        <v>Sudeste</v>
      </c>
      <c r="F2948" t="str">
        <f>municipios[[#This Row],[MUNICÍPIO - IBGE]]</f>
        <v>Lagoa dos Patos</v>
      </c>
      <c r="G2948">
        <f>VLOOKUP(H2948,estados!C:F,3,0)</f>
        <v>853</v>
      </c>
      <c r="H2948" t="str">
        <f>municipios[[#This Row],[UF]]</f>
        <v>MG</v>
      </c>
      <c r="I2948" t="str">
        <f t="shared" si="46"/>
        <v>313730</v>
      </c>
    </row>
    <row r="2949" spans="1:9" x14ac:dyDescent="0.25">
      <c r="A2949">
        <f>municipios[[#This Row],[CÓDIGO DO MUNICÍPIO - TOM]]</f>
        <v>4747</v>
      </c>
      <c r="B2949">
        <f>municipios[[#This Row],[CÓDIGO DO MUNICÍPIO - IBGE]]</f>
        <v>3137403</v>
      </c>
      <c r="C2949">
        <f>VLOOKUP(H2949,estados!C:G,5,0)</f>
        <v>31</v>
      </c>
      <c r="D2949" t="str">
        <f>VLOOKUP(H2949,estados!C:F,4,0)</f>
        <v>Minas Gerais</v>
      </c>
      <c r="E2949" t="str">
        <f>VLOOKUP(H2949,estados!C:F,2,0)</f>
        <v>Sudeste</v>
      </c>
      <c r="F2949" t="str">
        <f>municipios[[#This Row],[MUNICÍPIO - IBGE]]</f>
        <v>Lagoa Dourada</v>
      </c>
      <c r="G2949">
        <f>VLOOKUP(H2949,estados!C:F,3,0)</f>
        <v>853</v>
      </c>
      <c r="H2949" t="str">
        <f>municipios[[#This Row],[UF]]</f>
        <v>MG</v>
      </c>
      <c r="I2949" t="str">
        <f t="shared" si="46"/>
        <v>313740</v>
      </c>
    </row>
    <row r="2950" spans="1:9" x14ac:dyDescent="0.25">
      <c r="A2950">
        <f>municipios[[#This Row],[CÓDIGO DO MUNICÍPIO - TOM]]</f>
        <v>4749</v>
      </c>
      <c r="B2950">
        <f>municipios[[#This Row],[CÓDIGO DO MUNICÍPIO - IBGE]]</f>
        <v>3137502</v>
      </c>
      <c r="C2950">
        <f>VLOOKUP(H2950,estados!C:G,5,0)</f>
        <v>31</v>
      </c>
      <c r="D2950" t="str">
        <f>VLOOKUP(H2950,estados!C:F,4,0)</f>
        <v>Minas Gerais</v>
      </c>
      <c r="E2950" t="str">
        <f>VLOOKUP(H2950,estados!C:F,2,0)</f>
        <v>Sudeste</v>
      </c>
      <c r="F2950" t="str">
        <f>municipios[[#This Row],[MUNICÍPIO - IBGE]]</f>
        <v>Lagoa Formosa</v>
      </c>
      <c r="G2950">
        <f>VLOOKUP(H2950,estados!C:F,3,0)</f>
        <v>853</v>
      </c>
      <c r="H2950" t="str">
        <f>municipios[[#This Row],[UF]]</f>
        <v>MG</v>
      </c>
      <c r="I2950" t="str">
        <f t="shared" si="46"/>
        <v>313750</v>
      </c>
    </row>
    <row r="2951" spans="1:9" x14ac:dyDescent="0.25">
      <c r="A2951">
        <f>municipios[[#This Row],[CÓDIGO DO MUNICÍPIO - TOM]]</f>
        <v>4751</v>
      </c>
      <c r="B2951">
        <f>municipios[[#This Row],[CÓDIGO DO MUNICÍPIO - IBGE]]</f>
        <v>3137601</v>
      </c>
      <c r="C2951">
        <f>VLOOKUP(H2951,estados!C:G,5,0)</f>
        <v>31</v>
      </c>
      <c r="D2951" t="str">
        <f>VLOOKUP(H2951,estados!C:F,4,0)</f>
        <v>Minas Gerais</v>
      </c>
      <c r="E2951" t="str">
        <f>VLOOKUP(H2951,estados!C:F,2,0)</f>
        <v>Sudeste</v>
      </c>
      <c r="F2951" t="str">
        <f>municipios[[#This Row],[MUNICÍPIO - IBGE]]</f>
        <v>Lagoa Santa</v>
      </c>
      <c r="G2951">
        <f>VLOOKUP(H2951,estados!C:F,3,0)</f>
        <v>853</v>
      </c>
      <c r="H2951" t="str">
        <f>municipios[[#This Row],[UF]]</f>
        <v>MG</v>
      </c>
      <c r="I2951" t="str">
        <f t="shared" si="46"/>
        <v>313760</v>
      </c>
    </row>
    <row r="2952" spans="1:9" x14ac:dyDescent="0.25">
      <c r="A2952">
        <f>municipios[[#This Row],[CÓDIGO DO MUNICÍPIO - TOM]]</f>
        <v>4753</v>
      </c>
      <c r="B2952">
        <f>municipios[[#This Row],[CÓDIGO DO MUNICÍPIO - IBGE]]</f>
        <v>3137700</v>
      </c>
      <c r="C2952">
        <f>VLOOKUP(H2952,estados!C:G,5,0)</f>
        <v>31</v>
      </c>
      <c r="D2952" t="str">
        <f>VLOOKUP(H2952,estados!C:F,4,0)</f>
        <v>Minas Gerais</v>
      </c>
      <c r="E2952" t="str">
        <f>VLOOKUP(H2952,estados!C:F,2,0)</f>
        <v>Sudeste</v>
      </c>
      <c r="F2952" t="str">
        <f>municipios[[#This Row],[MUNICÍPIO - IBGE]]</f>
        <v>Lajinha</v>
      </c>
      <c r="G2952">
        <f>VLOOKUP(H2952,estados!C:F,3,0)</f>
        <v>853</v>
      </c>
      <c r="H2952" t="str">
        <f>municipios[[#This Row],[UF]]</f>
        <v>MG</v>
      </c>
      <c r="I2952" t="str">
        <f t="shared" si="46"/>
        <v>313770</v>
      </c>
    </row>
    <row r="2953" spans="1:9" x14ac:dyDescent="0.25">
      <c r="A2953">
        <f>municipios[[#This Row],[CÓDIGO DO MUNICÍPIO - TOM]]</f>
        <v>4755</v>
      </c>
      <c r="B2953">
        <f>municipios[[#This Row],[CÓDIGO DO MUNICÍPIO - IBGE]]</f>
        <v>3137809</v>
      </c>
      <c r="C2953">
        <f>VLOOKUP(H2953,estados!C:G,5,0)</f>
        <v>31</v>
      </c>
      <c r="D2953" t="str">
        <f>VLOOKUP(H2953,estados!C:F,4,0)</f>
        <v>Minas Gerais</v>
      </c>
      <c r="E2953" t="str">
        <f>VLOOKUP(H2953,estados!C:F,2,0)</f>
        <v>Sudeste</v>
      </c>
      <c r="F2953" t="str">
        <f>municipios[[#This Row],[MUNICÍPIO - IBGE]]</f>
        <v>Lambari</v>
      </c>
      <c r="G2953">
        <f>VLOOKUP(H2953,estados!C:F,3,0)</f>
        <v>853</v>
      </c>
      <c r="H2953" t="str">
        <f>municipios[[#This Row],[UF]]</f>
        <v>MG</v>
      </c>
      <c r="I2953" t="str">
        <f t="shared" si="46"/>
        <v>313780</v>
      </c>
    </row>
    <row r="2954" spans="1:9" x14ac:dyDescent="0.25">
      <c r="A2954">
        <f>municipios[[#This Row],[CÓDIGO DO MUNICÍPIO - TOM]]</f>
        <v>4757</v>
      </c>
      <c r="B2954">
        <f>municipios[[#This Row],[CÓDIGO DO MUNICÍPIO - IBGE]]</f>
        <v>3137908</v>
      </c>
      <c r="C2954">
        <f>VLOOKUP(H2954,estados!C:G,5,0)</f>
        <v>31</v>
      </c>
      <c r="D2954" t="str">
        <f>VLOOKUP(H2954,estados!C:F,4,0)</f>
        <v>Minas Gerais</v>
      </c>
      <c r="E2954" t="str">
        <f>VLOOKUP(H2954,estados!C:F,2,0)</f>
        <v>Sudeste</v>
      </c>
      <c r="F2954" t="str">
        <f>municipios[[#This Row],[MUNICÍPIO - IBGE]]</f>
        <v>Lamim</v>
      </c>
      <c r="G2954">
        <f>VLOOKUP(H2954,estados!C:F,3,0)</f>
        <v>853</v>
      </c>
      <c r="H2954" t="str">
        <f>municipios[[#This Row],[UF]]</f>
        <v>MG</v>
      </c>
      <c r="I2954" t="str">
        <f t="shared" si="46"/>
        <v>313790</v>
      </c>
    </row>
    <row r="2955" spans="1:9" x14ac:dyDescent="0.25">
      <c r="A2955">
        <f>municipios[[#This Row],[CÓDIGO DO MUNICÍPIO - TOM]]</f>
        <v>4759</v>
      </c>
      <c r="B2955">
        <f>municipios[[#This Row],[CÓDIGO DO MUNICÍPIO - IBGE]]</f>
        <v>3138005</v>
      </c>
      <c r="C2955">
        <f>VLOOKUP(H2955,estados!C:G,5,0)</f>
        <v>31</v>
      </c>
      <c r="D2955" t="str">
        <f>VLOOKUP(H2955,estados!C:F,4,0)</f>
        <v>Minas Gerais</v>
      </c>
      <c r="E2955" t="str">
        <f>VLOOKUP(H2955,estados!C:F,2,0)</f>
        <v>Sudeste</v>
      </c>
      <c r="F2955" t="str">
        <f>municipios[[#This Row],[MUNICÍPIO - IBGE]]</f>
        <v>Laranjal</v>
      </c>
      <c r="G2955">
        <f>VLOOKUP(H2955,estados!C:F,3,0)</f>
        <v>853</v>
      </c>
      <c r="H2955" t="str">
        <f>municipios[[#This Row],[UF]]</f>
        <v>MG</v>
      </c>
      <c r="I2955" t="str">
        <f t="shared" si="46"/>
        <v>313800</v>
      </c>
    </row>
    <row r="2956" spans="1:9" x14ac:dyDescent="0.25">
      <c r="A2956">
        <f>municipios[[#This Row],[CÓDIGO DO MUNICÍPIO - TOM]]</f>
        <v>4761</v>
      </c>
      <c r="B2956">
        <f>municipios[[#This Row],[CÓDIGO DO MUNICÍPIO - IBGE]]</f>
        <v>3138104</v>
      </c>
      <c r="C2956">
        <f>VLOOKUP(H2956,estados!C:G,5,0)</f>
        <v>31</v>
      </c>
      <c r="D2956" t="str">
        <f>VLOOKUP(H2956,estados!C:F,4,0)</f>
        <v>Minas Gerais</v>
      </c>
      <c r="E2956" t="str">
        <f>VLOOKUP(H2956,estados!C:F,2,0)</f>
        <v>Sudeste</v>
      </c>
      <c r="F2956" t="str">
        <f>municipios[[#This Row],[MUNICÍPIO - IBGE]]</f>
        <v>Lassance</v>
      </c>
      <c r="G2956">
        <f>VLOOKUP(H2956,estados!C:F,3,0)</f>
        <v>853</v>
      </c>
      <c r="H2956" t="str">
        <f>municipios[[#This Row],[UF]]</f>
        <v>MG</v>
      </c>
      <c r="I2956" t="str">
        <f t="shared" si="46"/>
        <v>313810</v>
      </c>
    </row>
    <row r="2957" spans="1:9" x14ac:dyDescent="0.25">
      <c r="A2957">
        <f>municipios[[#This Row],[CÓDIGO DO MUNICÍPIO - TOM]]</f>
        <v>4763</v>
      </c>
      <c r="B2957">
        <f>municipios[[#This Row],[CÓDIGO DO MUNICÍPIO - IBGE]]</f>
        <v>3138203</v>
      </c>
      <c r="C2957">
        <f>VLOOKUP(H2957,estados!C:G,5,0)</f>
        <v>31</v>
      </c>
      <c r="D2957" t="str">
        <f>VLOOKUP(H2957,estados!C:F,4,0)</f>
        <v>Minas Gerais</v>
      </c>
      <c r="E2957" t="str">
        <f>VLOOKUP(H2957,estados!C:F,2,0)</f>
        <v>Sudeste</v>
      </c>
      <c r="F2957" t="str">
        <f>municipios[[#This Row],[MUNICÍPIO - IBGE]]</f>
        <v>Lavras</v>
      </c>
      <c r="G2957">
        <f>VLOOKUP(H2957,estados!C:F,3,0)</f>
        <v>853</v>
      </c>
      <c r="H2957" t="str">
        <f>municipios[[#This Row],[UF]]</f>
        <v>MG</v>
      </c>
      <c r="I2957" t="str">
        <f t="shared" si="46"/>
        <v>313820</v>
      </c>
    </row>
    <row r="2958" spans="1:9" x14ac:dyDescent="0.25">
      <c r="A2958">
        <f>municipios[[#This Row],[CÓDIGO DO MUNICÍPIO - TOM]]</f>
        <v>4765</v>
      </c>
      <c r="B2958">
        <f>municipios[[#This Row],[CÓDIGO DO MUNICÍPIO - IBGE]]</f>
        <v>3138302</v>
      </c>
      <c r="C2958">
        <f>VLOOKUP(H2958,estados!C:G,5,0)</f>
        <v>31</v>
      </c>
      <c r="D2958" t="str">
        <f>VLOOKUP(H2958,estados!C:F,4,0)</f>
        <v>Minas Gerais</v>
      </c>
      <c r="E2958" t="str">
        <f>VLOOKUP(H2958,estados!C:F,2,0)</f>
        <v>Sudeste</v>
      </c>
      <c r="F2958" t="str">
        <f>municipios[[#This Row],[MUNICÍPIO - IBGE]]</f>
        <v>Leandro Ferreira</v>
      </c>
      <c r="G2958">
        <f>VLOOKUP(H2958,estados!C:F,3,0)</f>
        <v>853</v>
      </c>
      <c r="H2958" t="str">
        <f>municipios[[#This Row],[UF]]</f>
        <v>MG</v>
      </c>
      <c r="I2958" t="str">
        <f t="shared" si="46"/>
        <v>313830</v>
      </c>
    </row>
    <row r="2959" spans="1:9" x14ac:dyDescent="0.25">
      <c r="A2959">
        <f>municipios[[#This Row],[CÓDIGO DO MUNICÍPIO - TOM]]</f>
        <v>4767</v>
      </c>
      <c r="B2959">
        <f>municipios[[#This Row],[CÓDIGO DO MUNICÍPIO - IBGE]]</f>
        <v>3138401</v>
      </c>
      <c r="C2959">
        <f>VLOOKUP(H2959,estados!C:G,5,0)</f>
        <v>31</v>
      </c>
      <c r="D2959" t="str">
        <f>VLOOKUP(H2959,estados!C:F,4,0)</f>
        <v>Minas Gerais</v>
      </c>
      <c r="E2959" t="str">
        <f>VLOOKUP(H2959,estados!C:F,2,0)</f>
        <v>Sudeste</v>
      </c>
      <c r="F2959" t="str">
        <f>municipios[[#This Row],[MUNICÍPIO - IBGE]]</f>
        <v>Leopoldina</v>
      </c>
      <c r="G2959">
        <f>VLOOKUP(H2959,estados!C:F,3,0)</f>
        <v>853</v>
      </c>
      <c r="H2959" t="str">
        <f>municipios[[#This Row],[UF]]</f>
        <v>MG</v>
      </c>
      <c r="I2959" t="str">
        <f t="shared" si="46"/>
        <v>313840</v>
      </c>
    </row>
    <row r="2960" spans="1:9" x14ac:dyDescent="0.25">
      <c r="A2960">
        <f>municipios[[#This Row],[CÓDIGO DO MUNICÍPIO - TOM]]</f>
        <v>4769</v>
      </c>
      <c r="B2960">
        <f>municipios[[#This Row],[CÓDIGO DO MUNICÍPIO - IBGE]]</f>
        <v>3138500</v>
      </c>
      <c r="C2960">
        <f>VLOOKUP(H2960,estados!C:G,5,0)</f>
        <v>31</v>
      </c>
      <c r="D2960" t="str">
        <f>VLOOKUP(H2960,estados!C:F,4,0)</f>
        <v>Minas Gerais</v>
      </c>
      <c r="E2960" t="str">
        <f>VLOOKUP(H2960,estados!C:F,2,0)</f>
        <v>Sudeste</v>
      </c>
      <c r="F2960" t="str">
        <f>municipios[[#This Row],[MUNICÍPIO - IBGE]]</f>
        <v>Liberdade</v>
      </c>
      <c r="G2960">
        <f>VLOOKUP(H2960,estados!C:F,3,0)</f>
        <v>853</v>
      </c>
      <c r="H2960" t="str">
        <f>municipios[[#This Row],[UF]]</f>
        <v>MG</v>
      </c>
      <c r="I2960" t="str">
        <f t="shared" si="46"/>
        <v>313850</v>
      </c>
    </row>
    <row r="2961" spans="1:9" x14ac:dyDescent="0.25">
      <c r="A2961">
        <f>municipios[[#This Row],[CÓDIGO DO MUNICÍPIO - TOM]]</f>
        <v>4771</v>
      </c>
      <c r="B2961">
        <f>municipios[[#This Row],[CÓDIGO DO MUNICÍPIO - IBGE]]</f>
        <v>3138609</v>
      </c>
      <c r="C2961">
        <f>VLOOKUP(H2961,estados!C:G,5,0)</f>
        <v>31</v>
      </c>
      <c r="D2961" t="str">
        <f>VLOOKUP(H2961,estados!C:F,4,0)</f>
        <v>Minas Gerais</v>
      </c>
      <c r="E2961" t="str">
        <f>VLOOKUP(H2961,estados!C:F,2,0)</f>
        <v>Sudeste</v>
      </c>
      <c r="F2961" t="str">
        <f>municipios[[#This Row],[MUNICÍPIO - IBGE]]</f>
        <v>Lima Duarte</v>
      </c>
      <c r="G2961">
        <f>VLOOKUP(H2961,estados!C:F,3,0)</f>
        <v>853</v>
      </c>
      <c r="H2961" t="str">
        <f>municipios[[#This Row],[UF]]</f>
        <v>MG</v>
      </c>
      <c r="I2961" t="str">
        <f t="shared" si="46"/>
        <v>313860</v>
      </c>
    </row>
    <row r="2962" spans="1:9" x14ac:dyDescent="0.25">
      <c r="A2962">
        <f>municipios[[#This Row],[CÓDIGO DO MUNICÍPIO - TOM]]</f>
        <v>4773</v>
      </c>
      <c r="B2962">
        <f>municipios[[#This Row],[CÓDIGO DO MUNICÍPIO - IBGE]]</f>
        <v>3138708</v>
      </c>
      <c r="C2962">
        <f>VLOOKUP(H2962,estados!C:G,5,0)</f>
        <v>31</v>
      </c>
      <c r="D2962" t="str">
        <f>VLOOKUP(H2962,estados!C:F,4,0)</f>
        <v>Minas Gerais</v>
      </c>
      <c r="E2962" t="str">
        <f>VLOOKUP(H2962,estados!C:F,2,0)</f>
        <v>Sudeste</v>
      </c>
      <c r="F2962" t="str">
        <f>municipios[[#This Row],[MUNICÍPIO - IBGE]]</f>
        <v>Luminárias</v>
      </c>
      <c r="G2962">
        <f>VLOOKUP(H2962,estados!C:F,3,0)</f>
        <v>853</v>
      </c>
      <c r="H2962" t="str">
        <f>municipios[[#This Row],[UF]]</f>
        <v>MG</v>
      </c>
      <c r="I2962" t="str">
        <f t="shared" si="46"/>
        <v>313870</v>
      </c>
    </row>
    <row r="2963" spans="1:9" x14ac:dyDescent="0.25">
      <c r="A2963">
        <f>municipios[[#This Row],[CÓDIGO DO MUNICÍPIO - TOM]]</f>
        <v>4775</v>
      </c>
      <c r="B2963">
        <f>municipios[[#This Row],[CÓDIGO DO MUNICÍPIO - IBGE]]</f>
        <v>3138807</v>
      </c>
      <c r="C2963">
        <f>VLOOKUP(H2963,estados!C:G,5,0)</f>
        <v>31</v>
      </c>
      <c r="D2963" t="str">
        <f>VLOOKUP(H2963,estados!C:F,4,0)</f>
        <v>Minas Gerais</v>
      </c>
      <c r="E2963" t="str">
        <f>VLOOKUP(H2963,estados!C:F,2,0)</f>
        <v>Sudeste</v>
      </c>
      <c r="F2963" t="str">
        <f>municipios[[#This Row],[MUNICÍPIO - IBGE]]</f>
        <v>Luz</v>
      </c>
      <c r="G2963">
        <f>VLOOKUP(H2963,estados!C:F,3,0)</f>
        <v>853</v>
      </c>
      <c r="H2963" t="str">
        <f>municipios[[#This Row],[UF]]</f>
        <v>MG</v>
      </c>
      <c r="I2963" t="str">
        <f t="shared" si="46"/>
        <v>313880</v>
      </c>
    </row>
    <row r="2964" spans="1:9" x14ac:dyDescent="0.25">
      <c r="A2964">
        <f>municipios[[#This Row],[CÓDIGO DO MUNICÍPIO - TOM]]</f>
        <v>4777</v>
      </c>
      <c r="B2964">
        <f>municipios[[#This Row],[CÓDIGO DO MUNICÍPIO - IBGE]]</f>
        <v>3138906</v>
      </c>
      <c r="C2964">
        <f>VLOOKUP(H2964,estados!C:G,5,0)</f>
        <v>31</v>
      </c>
      <c r="D2964" t="str">
        <f>VLOOKUP(H2964,estados!C:F,4,0)</f>
        <v>Minas Gerais</v>
      </c>
      <c r="E2964" t="str">
        <f>VLOOKUP(H2964,estados!C:F,2,0)</f>
        <v>Sudeste</v>
      </c>
      <c r="F2964" t="str">
        <f>municipios[[#This Row],[MUNICÍPIO - IBGE]]</f>
        <v>Machacalis</v>
      </c>
      <c r="G2964">
        <f>VLOOKUP(H2964,estados!C:F,3,0)</f>
        <v>853</v>
      </c>
      <c r="H2964" t="str">
        <f>municipios[[#This Row],[UF]]</f>
        <v>MG</v>
      </c>
      <c r="I2964" t="str">
        <f t="shared" si="46"/>
        <v>313890</v>
      </c>
    </row>
    <row r="2965" spans="1:9" x14ac:dyDescent="0.25">
      <c r="A2965">
        <f>municipios[[#This Row],[CÓDIGO DO MUNICÍPIO - TOM]]</f>
        <v>4779</v>
      </c>
      <c r="B2965">
        <f>municipios[[#This Row],[CÓDIGO DO MUNICÍPIO - IBGE]]</f>
        <v>3139003</v>
      </c>
      <c r="C2965">
        <f>VLOOKUP(H2965,estados!C:G,5,0)</f>
        <v>31</v>
      </c>
      <c r="D2965" t="str">
        <f>VLOOKUP(H2965,estados!C:F,4,0)</f>
        <v>Minas Gerais</v>
      </c>
      <c r="E2965" t="str">
        <f>VLOOKUP(H2965,estados!C:F,2,0)</f>
        <v>Sudeste</v>
      </c>
      <c r="F2965" t="str">
        <f>municipios[[#This Row],[MUNICÍPIO - IBGE]]</f>
        <v>Machado</v>
      </c>
      <c r="G2965">
        <f>VLOOKUP(H2965,estados!C:F,3,0)</f>
        <v>853</v>
      </c>
      <c r="H2965" t="str">
        <f>municipios[[#This Row],[UF]]</f>
        <v>MG</v>
      </c>
      <c r="I2965" t="str">
        <f t="shared" si="46"/>
        <v>313900</v>
      </c>
    </row>
    <row r="2966" spans="1:9" x14ac:dyDescent="0.25">
      <c r="A2966">
        <f>municipios[[#This Row],[CÓDIGO DO MUNICÍPIO - TOM]]</f>
        <v>4781</v>
      </c>
      <c r="B2966">
        <f>municipios[[#This Row],[CÓDIGO DO MUNICÍPIO - IBGE]]</f>
        <v>3139102</v>
      </c>
      <c r="C2966">
        <f>VLOOKUP(H2966,estados!C:G,5,0)</f>
        <v>31</v>
      </c>
      <c r="D2966" t="str">
        <f>VLOOKUP(H2966,estados!C:F,4,0)</f>
        <v>Minas Gerais</v>
      </c>
      <c r="E2966" t="str">
        <f>VLOOKUP(H2966,estados!C:F,2,0)</f>
        <v>Sudeste</v>
      </c>
      <c r="F2966" t="str">
        <f>municipios[[#This Row],[MUNICÍPIO - IBGE]]</f>
        <v>Madre de Deus de Minas</v>
      </c>
      <c r="G2966">
        <f>VLOOKUP(H2966,estados!C:F,3,0)</f>
        <v>853</v>
      </c>
      <c r="H2966" t="str">
        <f>municipios[[#This Row],[UF]]</f>
        <v>MG</v>
      </c>
      <c r="I2966" t="str">
        <f t="shared" si="46"/>
        <v>313910</v>
      </c>
    </row>
    <row r="2967" spans="1:9" x14ac:dyDescent="0.25">
      <c r="A2967">
        <f>municipios[[#This Row],[CÓDIGO DO MUNICÍPIO - TOM]]</f>
        <v>4783</v>
      </c>
      <c r="B2967">
        <f>municipios[[#This Row],[CÓDIGO DO MUNICÍPIO - IBGE]]</f>
        <v>3139201</v>
      </c>
      <c r="C2967">
        <f>VLOOKUP(H2967,estados!C:G,5,0)</f>
        <v>31</v>
      </c>
      <c r="D2967" t="str">
        <f>VLOOKUP(H2967,estados!C:F,4,0)</f>
        <v>Minas Gerais</v>
      </c>
      <c r="E2967" t="str">
        <f>VLOOKUP(H2967,estados!C:F,2,0)</f>
        <v>Sudeste</v>
      </c>
      <c r="F2967" t="str">
        <f>municipios[[#This Row],[MUNICÍPIO - IBGE]]</f>
        <v>Malacacheta</v>
      </c>
      <c r="G2967">
        <f>VLOOKUP(H2967,estados!C:F,3,0)</f>
        <v>853</v>
      </c>
      <c r="H2967" t="str">
        <f>municipios[[#This Row],[UF]]</f>
        <v>MG</v>
      </c>
      <c r="I2967" t="str">
        <f t="shared" si="46"/>
        <v>313920</v>
      </c>
    </row>
    <row r="2968" spans="1:9" x14ac:dyDescent="0.25">
      <c r="A2968">
        <f>municipios[[#This Row],[CÓDIGO DO MUNICÍPIO - TOM]]</f>
        <v>4785</v>
      </c>
      <c r="B2968">
        <f>municipios[[#This Row],[CÓDIGO DO MUNICÍPIO - IBGE]]</f>
        <v>3139300</v>
      </c>
      <c r="C2968">
        <f>VLOOKUP(H2968,estados!C:G,5,0)</f>
        <v>31</v>
      </c>
      <c r="D2968" t="str">
        <f>VLOOKUP(H2968,estados!C:F,4,0)</f>
        <v>Minas Gerais</v>
      </c>
      <c r="E2968" t="str">
        <f>VLOOKUP(H2968,estados!C:F,2,0)</f>
        <v>Sudeste</v>
      </c>
      <c r="F2968" t="str">
        <f>municipios[[#This Row],[MUNICÍPIO - IBGE]]</f>
        <v>Manga</v>
      </c>
      <c r="G2968">
        <f>VLOOKUP(H2968,estados!C:F,3,0)</f>
        <v>853</v>
      </c>
      <c r="H2968" t="str">
        <f>municipios[[#This Row],[UF]]</f>
        <v>MG</v>
      </c>
      <c r="I2968" t="str">
        <f t="shared" si="46"/>
        <v>313930</v>
      </c>
    </row>
    <row r="2969" spans="1:9" x14ac:dyDescent="0.25">
      <c r="A2969">
        <f>municipios[[#This Row],[CÓDIGO DO MUNICÍPIO - TOM]]</f>
        <v>4787</v>
      </c>
      <c r="B2969">
        <f>municipios[[#This Row],[CÓDIGO DO MUNICÍPIO - IBGE]]</f>
        <v>3139409</v>
      </c>
      <c r="C2969">
        <f>VLOOKUP(H2969,estados!C:G,5,0)</f>
        <v>31</v>
      </c>
      <c r="D2969" t="str">
        <f>VLOOKUP(H2969,estados!C:F,4,0)</f>
        <v>Minas Gerais</v>
      </c>
      <c r="E2969" t="str">
        <f>VLOOKUP(H2969,estados!C:F,2,0)</f>
        <v>Sudeste</v>
      </c>
      <c r="F2969" t="str">
        <f>municipios[[#This Row],[MUNICÍPIO - IBGE]]</f>
        <v>Manhuaçu</v>
      </c>
      <c r="G2969">
        <f>VLOOKUP(H2969,estados!C:F,3,0)</f>
        <v>853</v>
      </c>
      <c r="H2969" t="str">
        <f>municipios[[#This Row],[UF]]</f>
        <v>MG</v>
      </c>
      <c r="I2969" t="str">
        <f t="shared" si="46"/>
        <v>313940</v>
      </c>
    </row>
    <row r="2970" spans="1:9" x14ac:dyDescent="0.25">
      <c r="A2970">
        <f>municipios[[#This Row],[CÓDIGO DO MUNICÍPIO - TOM]]</f>
        <v>4789</v>
      </c>
      <c r="B2970">
        <f>municipios[[#This Row],[CÓDIGO DO MUNICÍPIO - IBGE]]</f>
        <v>3139508</v>
      </c>
      <c r="C2970">
        <f>VLOOKUP(H2970,estados!C:G,5,0)</f>
        <v>31</v>
      </c>
      <c r="D2970" t="str">
        <f>VLOOKUP(H2970,estados!C:F,4,0)</f>
        <v>Minas Gerais</v>
      </c>
      <c r="E2970" t="str">
        <f>VLOOKUP(H2970,estados!C:F,2,0)</f>
        <v>Sudeste</v>
      </c>
      <c r="F2970" t="str">
        <f>municipios[[#This Row],[MUNICÍPIO - IBGE]]</f>
        <v>Manhumirim</v>
      </c>
      <c r="G2970">
        <f>VLOOKUP(H2970,estados!C:F,3,0)</f>
        <v>853</v>
      </c>
      <c r="H2970" t="str">
        <f>municipios[[#This Row],[UF]]</f>
        <v>MG</v>
      </c>
      <c r="I2970" t="str">
        <f t="shared" si="46"/>
        <v>313950</v>
      </c>
    </row>
    <row r="2971" spans="1:9" x14ac:dyDescent="0.25">
      <c r="A2971">
        <f>municipios[[#This Row],[CÓDIGO DO MUNICÍPIO - TOM]]</f>
        <v>4791</v>
      </c>
      <c r="B2971">
        <f>municipios[[#This Row],[CÓDIGO DO MUNICÍPIO - IBGE]]</f>
        <v>3139607</v>
      </c>
      <c r="C2971">
        <f>VLOOKUP(H2971,estados!C:G,5,0)</f>
        <v>31</v>
      </c>
      <c r="D2971" t="str">
        <f>VLOOKUP(H2971,estados!C:F,4,0)</f>
        <v>Minas Gerais</v>
      </c>
      <c r="E2971" t="str">
        <f>VLOOKUP(H2971,estados!C:F,2,0)</f>
        <v>Sudeste</v>
      </c>
      <c r="F2971" t="str">
        <f>municipios[[#This Row],[MUNICÍPIO - IBGE]]</f>
        <v>Mantena</v>
      </c>
      <c r="G2971">
        <f>VLOOKUP(H2971,estados!C:F,3,0)</f>
        <v>853</v>
      </c>
      <c r="H2971" t="str">
        <f>municipios[[#This Row],[UF]]</f>
        <v>MG</v>
      </c>
      <c r="I2971" t="str">
        <f t="shared" si="46"/>
        <v>313960</v>
      </c>
    </row>
    <row r="2972" spans="1:9" x14ac:dyDescent="0.25">
      <c r="A2972">
        <f>municipios[[#This Row],[CÓDIGO DO MUNICÍPIO - TOM]]</f>
        <v>4793</v>
      </c>
      <c r="B2972">
        <f>municipios[[#This Row],[CÓDIGO DO MUNICÍPIO - IBGE]]</f>
        <v>3139706</v>
      </c>
      <c r="C2972">
        <f>VLOOKUP(H2972,estados!C:G,5,0)</f>
        <v>31</v>
      </c>
      <c r="D2972" t="str">
        <f>VLOOKUP(H2972,estados!C:F,4,0)</f>
        <v>Minas Gerais</v>
      </c>
      <c r="E2972" t="str">
        <f>VLOOKUP(H2972,estados!C:F,2,0)</f>
        <v>Sudeste</v>
      </c>
      <c r="F2972" t="str">
        <f>municipios[[#This Row],[MUNICÍPIO - IBGE]]</f>
        <v>Maravilhas</v>
      </c>
      <c r="G2972">
        <f>VLOOKUP(H2972,estados!C:F,3,0)</f>
        <v>853</v>
      </c>
      <c r="H2972" t="str">
        <f>municipios[[#This Row],[UF]]</f>
        <v>MG</v>
      </c>
      <c r="I2972" t="str">
        <f t="shared" si="46"/>
        <v>313970</v>
      </c>
    </row>
    <row r="2973" spans="1:9" x14ac:dyDescent="0.25">
      <c r="A2973">
        <f>municipios[[#This Row],[CÓDIGO DO MUNICÍPIO - TOM]]</f>
        <v>4795</v>
      </c>
      <c r="B2973">
        <f>municipios[[#This Row],[CÓDIGO DO MUNICÍPIO - IBGE]]</f>
        <v>3139805</v>
      </c>
      <c r="C2973">
        <f>VLOOKUP(H2973,estados!C:G,5,0)</f>
        <v>31</v>
      </c>
      <c r="D2973" t="str">
        <f>VLOOKUP(H2973,estados!C:F,4,0)</f>
        <v>Minas Gerais</v>
      </c>
      <c r="E2973" t="str">
        <f>VLOOKUP(H2973,estados!C:F,2,0)</f>
        <v>Sudeste</v>
      </c>
      <c r="F2973" t="str">
        <f>municipios[[#This Row],[MUNICÍPIO - IBGE]]</f>
        <v>Mar de Espanha</v>
      </c>
      <c r="G2973">
        <f>VLOOKUP(H2973,estados!C:F,3,0)</f>
        <v>853</v>
      </c>
      <c r="H2973" t="str">
        <f>municipios[[#This Row],[UF]]</f>
        <v>MG</v>
      </c>
      <c r="I2973" t="str">
        <f t="shared" si="46"/>
        <v>313980</v>
      </c>
    </row>
    <row r="2974" spans="1:9" x14ac:dyDescent="0.25">
      <c r="A2974">
        <f>municipios[[#This Row],[CÓDIGO DO MUNICÍPIO - TOM]]</f>
        <v>4797</v>
      </c>
      <c r="B2974">
        <f>municipios[[#This Row],[CÓDIGO DO MUNICÍPIO - IBGE]]</f>
        <v>3139904</v>
      </c>
      <c r="C2974">
        <f>VLOOKUP(H2974,estados!C:G,5,0)</f>
        <v>31</v>
      </c>
      <c r="D2974" t="str">
        <f>VLOOKUP(H2974,estados!C:F,4,0)</f>
        <v>Minas Gerais</v>
      </c>
      <c r="E2974" t="str">
        <f>VLOOKUP(H2974,estados!C:F,2,0)</f>
        <v>Sudeste</v>
      </c>
      <c r="F2974" t="str">
        <f>municipios[[#This Row],[MUNICÍPIO - IBGE]]</f>
        <v>Maria da Fé</v>
      </c>
      <c r="G2974">
        <f>VLOOKUP(H2974,estados!C:F,3,0)</f>
        <v>853</v>
      </c>
      <c r="H2974" t="str">
        <f>municipios[[#This Row],[UF]]</f>
        <v>MG</v>
      </c>
      <c r="I2974" t="str">
        <f t="shared" si="46"/>
        <v>313990</v>
      </c>
    </row>
    <row r="2975" spans="1:9" x14ac:dyDescent="0.25">
      <c r="A2975">
        <f>municipios[[#This Row],[CÓDIGO DO MUNICÍPIO - TOM]]</f>
        <v>4799</v>
      </c>
      <c r="B2975">
        <f>municipios[[#This Row],[CÓDIGO DO MUNICÍPIO - IBGE]]</f>
        <v>3140001</v>
      </c>
      <c r="C2975">
        <f>VLOOKUP(H2975,estados!C:G,5,0)</f>
        <v>31</v>
      </c>
      <c r="D2975" t="str">
        <f>VLOOKUP(H2975,estados!C:F,4,0)</f>
        <v>Minas Gerais</v>
      </c>
      <c r="E2975" t="str">
        <f>VLOOKUP(H2975,estados!C:F,2,0)</f>
        <v>Sudeste</v>
      </c>
      <c r="F2975" t="str">
        <f>municipios[[#This Row],[MUNICÍPIO - IBGE]]</f>
        <v>Mariana</v>
      </c>
      <c r="G2975">
        <f>VLOOKUP(H2975,estados!C:F,3,0)</f>
        <v>853</v>
      </c>
      <c r="H2975" t="str">
        <f>municipios[[#This Row],[UF]]</f>
        <v>MG</v>
      </c>
      <c r="I2975" t="str">
        <f t="shared" si="46"/>
        <v>314000</v>
      </c>
    </row>
    <row r="2976" spans="1:9" x14ac:dyDescent="0.25">
      <c r="A2976">
        <f>municipios[[#This Row],[CÓDIGO DO MUNICÍPIO - TOM]]</f>
        <v>4801</v>
      </c>
      <c r="B2976">
        <f>municipios[[#This Row],[CÓDIGO DO MUNICÍPIO - IBGE]]</f>
        <v>3140100</v>
      </c>
      <c r="C2976">
        <f>VLOOKUP(H2976,estados!C:G,5,0)</f>
        <v>31</v>
      </c>
      <c r="D2976" t="str">
        <f>VLOOKUP(H2976,estados!C:F,4,0)</f>
        <v>Minas Gerais</v>
      </c>
      <c r="E2976" t="str">
        <f>VLOOKUP(H2976,estados!C:F,2,0)</f>
        <v>Sudeste</v>
      </c>
      <c r="F2976" t="str">
        <f>municipios[[#This Row],[MUNICÍPIO - IBGE]]</f>
        <v>Marilac</v>
      </c>
      <c r="G2976">
        <f>VLOOKUP(H2976,estados!C:F,3,0)</f>
        <v>853</v>
      </c>
      <c r="H2976" t="str">
        <f>municipios[[#This Row],[UF]]</f>
        <v>MG</v>
      </c>
      <c r="I2976" t="str">
        <f t="shared" si="46"/>
        <v>314010</v>
      </c>
    </row>
    <row r="2977" spans="1:9" x14ac:dyDescent="0.25">
      <c r="A2977">
        <f>municipios[[#This Row],[CÓDIGO DO MUNICÍPIO - TOM]]</f>
        <v>4803</v>
      </c>
      <c r="B2977">
        <f>municipios[[#This Row],[CÓDIGO DO MUNICÍPIO - IBGE]]</f>
        <v>3140209</v>
      </c>
      <c r="C2977">
        <f>VLOOKUP(H2977,estados!C:G,5,0)</f>
        <v>31</v>
      </c>
      <c r="D2977" t="str">
        <f>VLOOKUP(H2977,estados!C:F,4,0)</f>
        <v>Minas Gerais</v>
      </c>
      <c r="E2977" t="str">
        <f>VLOOKUP(H2977,estados!C:F,2,0)</f>
        <v>Sudeste</v>
      </c>
      <c r="F2977" t="str">
        <f>municipios[[#This Row],[MUNICÍPIO - IBGE]]</f>
        <v>Maripá de Minas</v>
      </c>
      <c r="G2977">
        <f>VLOOKUP(H2977,estados!C:F,3,0)</f>
        <v>853</v>
      </c>
      <c r="H2977" t="str">
        <f>municipios[[#This Row],[UF]]</f>
        <v>MG</v>
      </c>
      <c r="I2977" t="str">
        <f t="shared" si="46"/>
        <v>314020</v>
      </c>
    </row>
    <row r="2978" spans="1:9" x14ac:dyDescent="0.25">
      <c r="A2978">
        <f>municipios[[#This Row],[CÓDIGO DO MUNICÍPIO - TOM]]</f>
        <v>4805</v>
      </c>
      <c r="B2978">
        <f>municipios[[#This Row],[CÓDIGO DO MUNICÍPIO - IBGE]]</f>
        <v>3140308</v>
      </c>
      <c r="C2978">
        <f>VLOOKUP(H2978,estados!C:G,5,0)</f>
        <v>31</v>
      </c>
      <c r="D2978" t="str">
        <f>VLOOKUP(H2978,estados!C:F,4,0)</f>
        <v>Minas Gerais</v>
      </c>
      <c r="E2978" t="str">
        <f>VLOOKUP(H2978,estados!C:F,2,0)</f>
        <v>Sudeste</v>
      </c>
      <c r="F2978" t="str">
        <f>municipios[[#This Row],[MUNICÍPIO - IBGE]]</f>
        <v>Marliéria</v>
      </c>
      <c r="G2978">
        <f>VLOOKUP(H2978,estados!C:F,3,0)</f>
        <v>853</v>
      </c>
      <c r="H2978" t="str">
        <f>municipios[[#This Row],[UF]]</f>
        <v>MG</v>
      </c>
      <c r="I2978" t="str">
        <f t="shared" si="46"/>
        <v>314030</v>
      </c>
    </row>
    <row r="2979" spans="1:9" x14ac:dyDescent="0.25">
      <c r="A2979">
        <f>municipios[[#This Row],[CÓDIGO DO MUNICÍPIO - TOM]]</f>
        <v>4807</v>
      </c>
      <c r="B2979">
        <f>municipios[[#This Row],[CÓDIGO DO MUNICÍPIO - IBGE]]</f>
        <v>3140407</v>
      </c>
      <c r="C2979">
        <f>VLOOKUP(H2979,estados!C:G,5,0)</f>
        <v>31</v>
      </c>
      <c r="D2979" t="str">
        <f>VLOOKUP(H2979,estados!C:F,4,0)</f>
        <v>Minas Gerais</v>
      </c>
      <c r="E2979" t="str">
        <f>VLOOKUP(H2979,estados!C:F,2,0)</f>
        <v>Sudeste</v>
      </c>
      <c r="F2979" t="str">
        <f>municipios[[#This Row],[MUNICÍPIO - IBGE]]</f>
        <v>Marmelópolis</v>
      </c>
      <c r="G2979">
        <f>VLOOKUP(H2979,estados!C:F,3,0)</f>
        <v>853</v>
      </c>
      <c r="H2979" t="str">
        <f>municipios[[#This Row],[UF]]</f>
        <v>MG</v>
      </c>
      <c r="I2979" t="str">
        <f t="shared" si="46"/>
        <v>314040</v>
      </c>
    </row>
    <row r="2980" spans="1:9" x14ac:dyDescent="0.25">
      <c r="A2980">
        <f>municipios[[#This Row],[CÓDIGO DO MUNICÍPIO - TOM]]</f>
        <v>4809</v>
      </c>
      <c r="B2980">
        <f>municipios[[#This Row],[CÓDIGO DO MUNICÍPIO - IBGE]]</f>
        <v>3140506</v>
      </c>
      <c r="C2980">
        <f>VLOOKUP(H2980,estados!C:G,5,0)</f>
        <v>31</v>
      </c>
      <c r="D2980" t="str">
        <f>VLOOKUP(H2980,estados!C:F,4,0)</f>
        <v>Minas Gerais</v>
      </c>
      <c r="E2980" t="str">
        <f>VLOOKUP(H2980,estados!C:F,2,0)</f>
        <v>Sudeste</v>
      </c>
      <c r="F2980" t="str">
        <f>municipios[[#This Row],[MUNICÍPIO - IBGE]]</f>
        <v>Martinho Campos</v>
      </c>
      <c r="G2980">
        <f>VLOOKUP(H2980,estados!C:F,3,0)</f>
        <v>853</v>
      </c>
      <c r="H2980" t="str">
        <f>municipios[[#This Row],[UF]]</f>
        <v>MG</v>
      </c>
      <c r="I2980" t="str">
        <f t="shared" si="46"/>
        <v>314050</v>
      </c>
    </row>
    <row r="2981" spans="1:9" x14ac:dyDescent="0.25">
      <c r="A2981">
        <f>municipios[[#This Row],[CÓDIGO DO MUNICÍPIO - TOM]]</f>
        <v>4811</v>
      </c>
      <c r="B2981">
        <f>municipios[[#This Row],[CÓDIGO DO MUNICÍPIO - IBGE]]</f>
        <v>3140605</v>
      </c>
      <c r="C2981">
        <f>VLOOKUP(H2981,estados!C:G,5,0)</f>
        <v>31</v>
      </c>
      <c r="D2981" t="str">
        <f>VLOOKUP(H2981,estados!C:F,4,0)</f>
        <v>Minas Gerais</v>
      </c>
      <c r="E2981" t="str">
        <f>VLOOKUP(H2981,estados!C:F,2,0)</f>
        <v>Sudeste</v>
      </c>
      <c r="F2981" t="str">
        <f>municipios[[#This Row],[MUNICÍPIO - IBGE]]</f>
        <v>Materlândia</v>
      </c>
      <c r="G2981">
        <f>VLOOKUP(H2981,estados!C:F,3,0)</f>
        <v>853</v>
      </c>
      <c r="H2981" t="str">
        <f>municipios[[#This Row],[UF]]</f>
        <v>MG</v>
      </c>
      <c r="I2981" t="str">
        <f t="shared" si="46"/>
        <v>314060</v>
      </c>
    </row>
    <row r="2982" spans="1:9" x14ac:dyDescent="0.25">
      <c r="A2982">
        <f>municipios[[#This Row],[CÓDIGO DO MUNICÍPIO - TOM]]</f>
        <v>4813</v>
      </c>
      <c r="B2982">
        <f>municipios[[#This Row],[CÓDIGO DO MUNICÍPIO - IBGE]]</f>
        <v>3140704</v>
      </c>
      <c r="C2982">
        <f>VLOOKUP(H2982,estados!C:G,5,0)</f>
        <v>31</v>
      </c>
      <c r="D2982" t="str">
        <f>VLOOKUP(H2982,estados!C:F,4,0)</f>
        <v>Minas Gerais</v>
      </c>
      <c r="E2982" t="str">
        <f>VLOOKUP(H2982,estados!C:F,2,0)</f>
        <v>Sudeste</v>
      </c>
      <c r="F2982" t="str">
        <f>municipios[[#This Row],[MUNICÍPIO - IBGE]]</f>
        <v>Mateus Leme</v>
      </c>
      <c r="G2982">
        <f>VLOOKUP(H2982,estados!C:F,3,0)</f>
        <v>853</v>
      </c>
      <c r="H2982" t="str">
        <f>municipios[[#This Row],[UF]]</f>
        <v>MG</v>
      </c>
      <c r="I2982" t="str">
        <f t="shared" si="46"/>
        <v>314070</v>
      </c>
    </row>
    <row r="2983" spans="1:9" x14ac:dyDescent="0.25">
      <c r="A2983">
        <f>municipios[[#This Row],[CÓDIGO DO MUNICÍPIO - TOM]]</f>
        <v>4815</v>
      </c>
      <c r="B2983">
        <f>municipios[[#This Row],[CÓDIGO DO MUNICÍPIO - IBGE]]</f>
        <v>3140803</v>
      </c>
      <c r="C2983">
        <f>VLOOKUP(H2983,estados!C:G,5,0)</f>
        <v>31</v>
      </c>
      <c r="D2983" t="str">
        <f>VLOOKUP(H2983,estados!C:F,4,0)</f>
        <v>Minas Gerais</v>
      </c>
      <c r="E2983" t="str">
        <f>VLOOKUP(H2983,estados!C:F,2,0)</f>
        <v>Sudeste</v>
      </c>
      <c r="F2983" t="str">
        <f>municipios[[#This Row],[MUNICÍPIO - IBGE]]</f>
        <v>Matias Barbosa</v>
      </c>
      <c r="G2983">
        <f>VLOOKUP(H2983,estados!C:F,3,0)</f>
        <v>853</v>
      </c>
      <c r="H2983" t="str">
        <f>municipios[[#This Row],[UF]]</f>
        <v>MG</v>
      </c>
      <c r="I2983" t="str">
        <f t="shared" si="46"/>
        <v>314080</v>
      </c>
    </row>
    <row r="2984" spans="1:9" x14ac:dyDescent="0.25">
      <c r="A2984">
        <f>municipios[[#This Row],[CÓDIGO DO MUNICÍPIO - TOM]]</f>
        <v>4817</v>
      </c>
      <c r="B2984">
        <f>municipios[[#This Row],[CÓDIGO DO MUNICÍPIO - IBGE]]</f>
        <v>3140902</v>
      </c>
      <c r="C2984">
        <f>VLOOKUP(H2984,estados!C:G,5,0)</f>
        <v>31</v>
      </c>
      <c r="D2984" t="str">
        <f>VLOOKUP(H2984,estados!C:F,4,0)</f>
        <v>Minas Gerais</v>
      </c>
      <c r="E2984" t="str">
        <f>VLOOKUP(H2984,estados!C:F,2,0)</f>
        <v>Sudeste</v>
      </c>
      <c r="F2984" t="str">
        <f>municipios[[#This Row],[MUNICÍPIO - IBGE]]</f>
        <v>Matipó</v>
      </c>
      <c r="G2984">
        <f>VLOOKUP(H2984,estados!C:F,3,0)</f>
        <v>853</v>
      </c>
      <c r="H2984" t="str">
        <f>municipios[[#This Row],[UF]]</f>
        <v>MG</v>
      </c>
      <c r="I2984" t="str">
        <f t="shared" si="46"/>
        <v>314090</v>
      </c>
    </row>
    <row r="2985" spans="1:9" x14ac:dyDescent="0.25">
      <c r="A2985">
        <f>municipios[[#This Row],[CÓDIGO DO MUNICÍPIO - TOM]]</f>
        <v>4819</v>
      </c>
      <c r="B2985">
        <f>municipios[[#This Row],[CÓDIGO DO MUNICÍPIO - IBGE]]</f>
        <v>3141009</v>
      </c>
      <c r="C2985">
        <f>VLOOKUP(H2985,estados!C:G,5,0)</f>
        <v>31</v>
      </c>
      <c r="D2985" t="str">
        <f>VLOOKUP(H2985,estados!C:F,4,0)</f>
        <v>Minas Gerais</v>
      </c>
      <c r="E2985" t="str">
        <f>VLOOKUP(H2985,estados!C:F,2,0)</f>
        <v>Sudeste</v>
      </c>
      <c r="F2985" t="str">
        <f>municipios[[#This Row],[MUNICÍPIO - IBGE]]</f>
        <v>Mato Verde</v>
      </c>
      <c r="G2985">
        <f>VLOOKUP(H2985,estados!C:F,3,0)</f>
        <v>853</v>
      </c>
      <c r="H2985" t="str">
        <f>municipios[[#This Row],[UF]]</f>
        <v>MG</v>
      </c>
      <c r="I2985" t="str">
        <f t="shared" si="46"/>
        <v>314100</v>
      </c>
    </row>
    <row r="2986" spans="1:9" x14ac:dyDescent="0.25">
      <c r="A2986">
        <f>municipios[[#This Row],[CÓDIGO DO MUNICÍPIO - TOM]]</f>
        <v>4821</v>
      </c>
      <c r="B2986">
        <f>municipios[[#This Row],[CÓDIGO DO MUNICÍPIO - IBGE]]</f>
        <v>3141108</v>
      </c>
      <c r="C2986">
        <f>VLOOKUP(H2986,estados!C:G,5,0)</f>
        <v>31</v>
      </c>
      <c r="D2986" t="str">
        <f>VLOOKUP(H2986,estados!C:F,4,0)</f>
        <v>Minas Gerais</v>
      </c>
      <c r="E2986" t="str">
        <f>VLOOKUP(H2986,estados!C:F,2,0)</f>
        <v>Sudeste</v>
      </c>
      <c r="F2986" t="str">
        <f>municipios[[#This Row],[MUNICÍPIO - IBGE]]</f>
        <v>Matozinhos</v>
      </c>
      <c r="G2986">
        <f>VLOOKUP(H2986,estados!C:F,3,0)</f>
        <v>853</v>
      </c>
      <c r="H2986" t="str">
        <f>municipios[[#This Row],[UF]]</f>
        <v>MG</v>
      </c>
      <c r="I2986" t="str">
        <f t="shared" si="46"/>
        <v>314110</v>
      </c>
    </row>
    <row r="2987" spans="1:9" x14ac:dyDescent="0.25">
      <c r="A2987">
        <f>municipios[[#This Row],[CÓDIGO DO MUNICÍPIO - TOM]]</f>
        <v>4823</v>
      </c>
      <c r="B2987">
        <f>municipios[[#This Row],[CÓDIGO DO MUNICÍPIO - IBGE]]</f>
        <v>3141207</v>
      </c>
      <c r="C2987">
        <f>VLOOKUP(H2987,estados!C:G,5,0)</f>
        <v>31</v>
      </c>
      <c r="D2987" t="str">
        <f>VLOOKUP(H2987,estados!C:F,4,0)</f>
        <v>Minas Gerais</v>
      </c>
      <c r="E2987" t="str">
        <f>VLOOKUP(H2987,estados!C:F,2,0)</f>
        <v>Sudeste</v>
      </c>
      <c r="F2987" t="str">
        <f>municipios[[#This Row],[MUNICÍPIO - IBGE]]</f>
        <v>Matutina</v>
      </c>
      <c r="G2987">
        <f>VLOOKUP(H2987,estados!C:F,3,0)</f>
        <v>853</v>
      </c>
      <c r="H2987" t="str">
        <f>municipios[[#This Row],[UF]]</f>
        <v>MG</v>
      </c>
      <c r="I2987" t="str">
        <f t="shared" si="46"/>
        <v>314120</v>
      </c>
    </row>
    <row r="2988" spans="1:9" x14ac:dyDescent="0.25">
      <c r="A2988">
        <f>municipios[[#This Row],[CÓDIGO DO MUNICÍPIO - TOM]]</f>
        <v>4825</v>
      </c>
      <c r="B2988">
        <f>municipios[[#This Row],[CÓDIGO DO MUNICÍPIO - IBGE]]</f>
        <v>3141306</v>
      </c>
      <c r="C2988">
        <f>VLOOKUP(H2988,estados!C:G,5,0)</f>
        <v>31</v>
      </c>
      <c r="D2988" t="str">
        <f>VLOOKUP(H2988,estados!C:F,4,0)</f>
        <v>Minas Gerais</v>
      </c>
      <c r="E2988" t="str">
        <f>VLOOKUP(H2988,estados!C:F,2,0)</f>
        <v>Sudeste</v>
      </c>
      <c r="F2988" t="str">
        <f>municipios[[#This Row],[MUNICÍPIO - IBGE]]</f>
        <v>Medeiros</v>
      </c>
      <c r="G2988">
        <f>VLOOKUP(H2988,estados!C:F,3,0)</f>
        <v>853</v>
      </c>
      <c r="H2988" t="str">
        <f>municipios[[#This Row],[UF]]</f>
        <v>MG</v>
      </c>
      <c r="I2988" t="str">
        <f t="shared" si="46"/>
        <v>314130</v>
      </c>
    </row>
    <row r="2989" spans="1:9" x14ac:dyDescent="0.25">
      <c r="A2989">
        <f>municipios[[#This Row],[CÓDIGO DO MUNICÍPIO - TOM]]</f>
        <v>4827</v>
      </c>
      <c r="B2989">
        <f>municipios[[#This Row],[CÓDIGO DO MUNICÍPIO - IBGE]]</f>
        <v>3141405</v>
      </c>
      <c r="C2989">
        <f>VLOOKUP(H2989,estados!C:G,5,0)</f>
        <v>31</v>
      </c>
      <c r="D2989" t="str">
        <f>VLOOKUP(H2989,estados!C:F,4,0)</f>
        <v>Minas Gerais</v>
      </c>
      <c r="E2989" t="str">
        <f>VLOOKUP(H2989,estados!C:F,2,0)</f>
        <v>Sudeste</v>
      </c>
      <c r="F2989" t="str">
        <f>municipios[[#This Row],[MUNICÍPIO - IBGE]]</f>
        <v>Medina</v>
      </c>
      <c r="G2989">
        <f>VLOOKUP(H2989,estados!C:F,3,0)</f>
        <v>853</v>
      </c>
      <c r="H2989" t="str">
        <f>municipios[[#This Row],[UF]]</f>
        <v>MG</v>
      </c>
      <c r="I2989" t="str">
        <f t="shared" si="46"/>
        <v>314140</v>
      </c>
    </row>
    <row r="2990" spans="1:9" x14ac:dyDescent="0.25">
      <c r="A2990">
        <f>municipios[[#This Row],[CÓDIGO DO MUNICÍPIO - TOM]]</f>
        <v>4829</v>
      </c>
      <c r="B2990">
        <f>municipios[[#This Row],[CÓDIGO DO MUNICÍPIO - IBGE]]</f>
        <v>3141504</v>
      </c>
      <c r="C2990">
        <f>VLOOKUP(H2990,estados!C:G,5,0)</f>
        <v>31</v>
      </c>
      <c r="D2990" t="str">
        <f>VLOOKUP(H2990,estados!C:F,4,0)</f>
        <v>Minas Gerais</v>
      </c>
      <c r="E2990" t="str">
        <f>VLOOKUP(H2990,estados!C:F,2,0)</f>
        <v>Sudeste</v>
      </c>
      <c r="F2990" t="str">
        <f>municipios[[#This Row],[MUNICÍPIO - IBGE]]</f>
        <v>Mendes Pimentel</v>
      </c>
      <c r="G2990">
        <f>VLOOKUP(H2990,estados!C:F,3,0)</f>
        <v>853</v>
      </c>
      <c r="H2990" t="str">
        <f>municipios[[#This Row],[UF]]</f>
        <v>MG</v>
      </c>
      <c r="I2990" t="str">
        <f t="shared" si="46"/>
        <v>314150</v>
      </c>
    </row>
    <row r="2991" spans="1:9" x14ac:dyDescent="0.25">
      <c r="A2991">
        <f>municipios[[#This Row],[CÓDIGO DO MUNICÍPIO - TOM]]</f>
        <v>4831</v>
      </c>
      <c r="B2991">
        <f>municipios[[#This Row],[CÓDIGO DO MUNICÍPIO - IBGE]]</f>
        <v>3141603</v>
      </c>
      <c r="C2991">
        <f>VLOOKUP(H2991,estados!C:G,5,0)</f>
        <v>31</v>
      </c>
      <c r="D2991" t="str">
        <f>VLOOKUP(H2991,estados!C:F,4,0)</f>
        <v>Minas Gerais</v>
      </c>
      <c r="E2991" t="str">
        <f>VLOOKUP(H2991,estados!C:F,2,0)</f>
        <v>Sudeste</v>
      </c>
      <c r="F2991" t="str">
        <f>municipios[[#This Row],[MUNICÍPIO - IBGE]]</f>
        <v>Mercês</v>
      </c>
      <c r="G2991">
        <f>VLOOKUP(H2991,estados!C:F,3,0)</f>
        <v>853</v>
      </c>
      <c r="H2991" t="str">
        <f>municipios[[#This Row],[UF]]</f>
        <v>MG</v>
      </c>
      <c r="I2991" t="str">
        <f t="shared" si="46"/>
        <v>314160</v>
      </c>
    </row>
    <row r="2992" spans="1:9" x14ac:dyDescent="0.25">
      <c r="A2992">
        <f>municipios[[#This Row],[CÓDIGO DO MUNICÍPIO - TOM]]</f>
        <v>4833</v>
      </c>
      <c r="B2992">
        <f>municipios[[#This Row],[CÓDIGO DO MUNICÍPIO - IBGE]]</f>
        <v>3141702</v>
      </c>
      <c r="C2992">
        <f>VLOOKUP(H2992,estados!C:G,5,0)</f>
        <v>31</v>
      </c>
      <c r="D2992" t="str">
        <f>VLOOKUP(H2992,estados!C:F,4,0)</f>
        <v>Minas Gerais</v>
      </c>
      <c r="E2992" t="str">
        <f>VLOOKUP(H2992,estados!C:F,2,0)</f>
        <v>Sudeste</v>
      </c>
      <c r="F2992" t="str">
        <f>municipios[[#This Row],[MUNICÍPIO - IBGE]]</f>
        <v>Mesquita</v>
      </c>
      <c r="G2992">
        <f>VLOOKUP(H2992,estados!C:F,3,0)</f>
        <v>853</v>
      </c>
      <c r="H2992" t="str">
        <f>municipios[[#This Row],[UF]]</f>
        <v>MG</v>
      </c>
      <c r="I2992" t="str">
        <f t="shared" si="46"/>
        <v>314170</v>
      </c>
    </row>
    <row r="2993" spans="1:9" x14ac:dyDescent="0.25">
      <c r="A2993">
        <f>municipios[[#This Row],[CÓDIGO DO MUNICÍPIO - TOM]]</f>
        <v>4835</v>
      </c>
      <c r="B2993">
        <f>municipios[[#This Row],[CÓDIGO DO MUNICÍPIO - IBGE]]</f>
        <v>3141801</v>
      </c>
      <c r="C2993">
        <f>VLOOKUP(H2993,estados!C:G,5,0)</f>
        <v>31</v>
      </c>
      <c r="D2993" t="str">
        <f>VLOOKUP(H2993,estados!C:F,4,0)</f>
        <v>Minas Gerais</v>
      </c>
      <c r="E2993" t="str">
        <f>VLOOKUP(H2993,estados!C:F,2,0)</f>
        <v>Sudeste</v>
      </c>
      <c r="F2993" t="str">
        <f>municipios[[#This Row],[MUNICÍPIO - IBGE]]</f>
        <v>Minas Novas</v>
      </c>
      <c r="G2993">
        <f>VLOOKUP(H2993,estados!C:F,3,0)</f>
        <v>853</v>
      </c>
      <c r="H2993" t="str">
        <f>municipios[[#This Row],[UF]]</f>
        <v>MG</v>
      </c>
      <c r="I2993" t="str">
        <f t="shared" si="46"/>
        <v>314180</v>
      </c>
    </row>
    <row r="2994" spans="1:9" x14ac:dyDescent="0.25">
      <c r="A2994">
        <f>municipios[[#This Row],[CÓDIGO DO MUNICÍPIO - TOM]]</f>
        <v>4837</v>
      </c>
      <c r="B2994">
        <f>municipios[[#This Row],[CÓDIGO DO MUNICÍPIO - IBGE]]</f>
        <v>3141900</v>
      </c>
      <c r="C2994">
        <f>VLOOKUP(H2994,estados!C:G,5,0)</f>
        <v>31</v>
      </c>
      <c r="D2994" t="str">
        <f>VLOOKUP(H2994,estados!C:F,4,0)</f>
        <v>Minas Gerais</v>
      </c>
      <c r="E2994" t="str">
        <f>VLOOKUP(H2994,estados!C:F,2,0)</f>
        <v>Sudeste</v>
      </c>
      <c r="F2994" t="str">
        <f>municipios[[#This Row],[MUNICÍPIO - IBGE]]</f>
        <v>Minduri</v>
      </c>
      <c r="G2994">
        <f>VLOOKUP(H2994,estados!C:F,3,0)</f>
        <v>853</v>
      </c>
      <c r="H2994" t="str">
        <f>municipios[[#This Row],[UF]]</f>
        <v>MG</v>
      </c>
      <c r="I2994" t="str">
        <f t="shared" si="46"/>
        <v>314190</v>
      </c>
    </row>
    <row r="2995" spans="1:9" x14ac:dyDescent="0.25">
      <c r="A2995">
        <f>municipios[[#This Row],[CÓDIGO DO MUNICÍPIO - TOM]]</f>
        <v>4839</v>
      </c>
      <c r="B2995">
        <f>municipios[[#This Row],[CÓDIGO DO MUNICÍPIO - IBGE]]</f>
        <v>3142007</v>
      </c>
      <c r="C2995">
        <f>VLOOKUP(H2995,estados!C:G,5,0)</f>
        <v>31</v>
      </c>
      <c r="D2995" t="str">
        <f>VLOOKUP(H2995,estados!C:F,4,0)</f>
        <v>Minas Gerais</v>
      </c>
      <c r="E2995" t="str">
        <f>VLOOKUP(H2995,estados!C:F,2,0)</f>
        <v>Sudeste</v>
      </c>
      <c r="F2995" t="str">
        <f>municipios[[#This Row],[MUNICÍPIO - IBGE]]</f>
        <v>Mirabela</v>
      </c>
      <c r="G2995">
        <f>VLOOKUP(H2995,estados!C:F,3,0)</f>
        <v>853</v>
      </c>
      <c r="H2995" t="str">
        <f>municipios[[#This Row],[UF]]</f>
        <v>MG</v>
      </c>
      <c r="I2995" t="str">
        <f t="shared" si="46"/>
        <v>314200</v>
      </c>
    </row>
    <row r="2996" spans="1:9" x14ac:dyDescent="0.25">
      <c r="A2996">
        <f>municipios[[#This Row],[CÓDIGO DO MUNICÍPIO - TOM]]</f>
        <v>4841</v>
      </c>
      <c r="B2996">
        <f>municipios[[#This Row],[CÓDIGO DO MUNICÍPIO - IBGE]]</f>
        <v>3142106</v>
      </c>
      <c r="C2996">
        <f>VLOOKUP(H2996,estados!C:G,5,0)</f>
        <v>31</v>
      </c>
      <c r="D2996" t="str">
        <f>VLOOKUP(H2996,estados!C:F,4,0)</f>
        <v>Minas Gerais</v>
      </c>
      <c r="E2996" t="str">
        <f>VLOOKUP(H2996,estados!C:F,2,0)</f>
        <v>Sudeste</v>
      </c>
      <c r="F2996" t="str">
        <f>municipios[[#This Row],[MUNICÍPIO - IBGE]]</f>
        <v>Miradouro</v>
      </c>
      <c r="G2996">
        <f>VLOOKUP(H2996,estados!C:F,3,0)</f>
        <v>853</v>
      </c>
      <c r="H2996" t="str">
        <f>municipios[[#This Row],[UF]]</f>
        <v>MG</v>
      </c>
      <c r="I2996" t="str">
        <f t="shared" si="46"/>
        <v>314210</v>
      </c>
    </row>
    <row r="2997" spans="1:9" x14ac:dyDescent="0.25">
      <c r="A2997">
        <f>municipios[[#This Row],[CÓDIGO DO MUNICÍPIO - TOM]]</f>
        <v>4843</v>
      </c>
      <c r="B2997">
        <f>municipios[[#This Row],[CÓDIGO DO MUNICÍPIO - IBGE]]</f>
        <v>3142205</v>
      </c>
      <c r="C2997">
        <f>VLOOKUP(H2997,estados!C:G,5,0)</f>
        <v>31</v>
      </c>
      <c r="D2997" t="str">
        <f>VLOOKUP(H2997,estados!C:F,4,0)</f>
        <v>Minas Gerais</v>
      </c>
      <c r="E2997" t="str">
        <f>VLOOKUP(H2997,estados!C:F,2,0)</f>
        <v>Sudeste</v>
      </c>
      <c r="F2997" t="str">
        <f>municipios[[#This Row],[MUNICÍPIO - IBGE]]</f>
        <v>Miraí</v>
      </c>
      <c r="G2997">
        <f>VLOOKUP(H2997,estados!C:F,3,0)</f>
        <v>853</v>
      </c>
      <c r="H2997" t="str">
        <f>municipios[[#This Row],[UF]]</f>
        <v>MG</v>
      </c>
      <c r="I2997" t="str">
        <f t="shared" si="46"/>
        <v>314220</v>
      </c>
    </row>
    <row r="2998" spans="1:9" x14ac:dyDescent="0.25">
      <c r="A2998">
        <f>municipios[[#This Row],[CÓDIGO DO MUNICÍPIO - TOM]]</f>
        <v>4845</v>
      </c>
      <c r="B2998">
        <f>municipios[[#This Row],[CÓDIGO DO MUNICÍPIO - IBGE]]</f>
        <v>3142304</v>
      </c>
      <c r="C2998">
        <f>VLOOKUP(H2998,estados!C:G,5,0)</f>
        <v>31</v>
      </c>
      <c r="D2998" t="str">
        <f>VLOOKUP(H2998,estados!C:F,4,0)</f>
        <v>Minas Gerais</v>
      </c>
      <c r="E2998" t="str">
        <f>VLOOKUP(H2998,estados!C:F,2,0)</f>
        <v>Sudeste</v>
      </c>
      <c r="F2998" t="str">
        <f>municipios[[#This Row],[MUNICÍPIO - IBGE]]</f>
        <v>Moeda</v>
      </c>
      <c r="G2998">
        <f>VLOOKUP(H2998,estados!C:F,3,0)</f>
        <v>853</v>
      </c>
      <c r="H2998" t="str">
        <f>municipios[[#This Row],[UF]]</f>
        <v>MG</v>
      </c>
      <c r="I2998" t="str">
        <f t="shared" si="46"/>
        <v>314230</v>
      </c>
    </row>
    <row r="2999" spans="1:9" x14ac:dyDescent="0.25">
      <c r="A2999">
        <f>municipios[[#This Row],[CÓDIGO DO MUNICÍPIO - TOM]]</f>
        <v>4847</v>
      </c>
      <c r="B2999">
        <f>municipios[[#This Row],[CÓDIGO DO MUNICÍPIO - IBGE]]</f>
        <v>3142403</v>
      </c>
      <c r="C2999">
        <f>VLOOKUP(H2999,estados!C:G,5,0)</f>
        <v>31</v>
      </c>
      <c r="D2999" t="str">
        <f>VLOOKUP(H2999,estados!C:F,4,0)</f>
        <v>Minas Gerais</v>
      </c>
      <c r="E2999" t="str">
        <f>VLOOKUP(H2999,estados!C:F,2,0)</f>
        <v>Sudeste</v>
      </c>
      <c r="F2999" t="str">
        <f>municipios[[#This Row],[MUNICÍPIO - IBGE]]</f>
        <v>Moema</v>
      </c>
      <c r="G2999">
        <f>VLOOKUP(H2999,estados!C:F,3,0)</f>
        <v>853</v>
      </c>
      <c r="H2999" t="str">
        <f>municipios[[#This Row],[UF]]</f>
        <v>MG</v>
      </c>
      <c r="I2999" t="str">
        <f t="shared" si="46"/>
        <v>314240</v>
      </c>
    </row>
    <row r="3000" spans="1:9" x14ac:dyDescent="0.25">
      <c r="A3000">
        <f>municipios[[#This Row],[CÓDIGO DO MUNICÍPIO - TOM]]</f>
        <v>4849</v>
      </c>
      <c r="B3000">
        <f>municipios[[#This Row],[CÓDIGO DO MUNICÍPIO - IBGE]]</f>
        <v>3142502</v>
      </c>
      <c r="C3000">
        <f>VLOOKUP(H3000,estados!C:G,5,0)</f>
        <v>31</v>
      </c>
      <c r="D3000" t="str">
        <f>VLOOKUP(H3000,estados!C:F,4,0)</f>
        <v>Minas Gerais</v>
      </c>
      <c r="E3000" t="str">
        <f>VLOOKUP(H3000,estados!C:F,2,0)</f>
        <v>Sudeste</v>
      </c>
      <c r="F3000" t="str">
        <f>municipios[[#This Row],[MUNICÍPIO - IBGE]]</f>
        <v>Monjolos</v>
      </c>
      <c r="G3000">
        <f>VLOOKUP(H3000,estados!C:F,3,0)</f>
        <v>853</v>
      </c>
      <c r="H3000" t="str">
        <f>municipios[[#This Row],[UF]]</f>
        <v>MG</v>
      </c>
      <c r="I3000" t="str">
        <f t="shared" si="46"/>
        <v>314250</v>
      </c>
    </row>
    <row r="3001" spans="1:9" x14ac:dyDescent="0.25">
      <c r="A3001">
        <f>municipios[[#This Row],[CÓDIGO DO MUNICÍPIO - TOM]]</f>
        <v>4851</v>
      </c>
      <c r="B3001">
        <f>municipios[[#This Row],[CÓDIGO DO MUNICÍPIO - IBGE]]</f>
        <v>3142601</v>
      </c>
      <c r="C3001">
        <f>VLOOKUP(H3001,estados!C:G,5,0)</f>
        <v>31</v>
      </c>
      <c r="D3001" t="str">
        <f>VLOOKUP(H3001,estados!C:F,4,0)</f>
        <v>Minas Gerais</v>
      </c>
      <c r="E3001" t="str">
        <f>VLOOKUP(H3001,estados!C:F,2,0)</f>
        <v>Sudeste</v>
      </c>
      <c r="F3001" t="str">
        <f>municipios[[#This Row],[MUNICÍPIO - IBGE]]</f>
        <v>Monsenhor Paulo</v>
      </c>
      <c r="G3001">
        <f>VLOOKUP(H3001,estados!C:F,3,0)</f>
        <v>853</v>
      </c>
      <c r="H3001" t="str">
        <f>municipios[[#This Row],[UF]]</f>
        <v>MG</v>
      </c>
      <c r="I3001" t="str">
        <f t="shared" si="46"/>
        <v>314260</v>
      </c>
    </row>
    <row r="3002" spans="1:9" x14ac:dyDescent="0.25">
      <c r="A3002">
        <f>municipios[[#This Row],[CÓDIGO DO MUNICÍPIO - TOM]]</f>
        <v>4853</v>
      </c>
      <c r="B3002">
        <f>municipios[[#This Row],[CÓDIGO DO MUNICÍPIO - IBGE]]</f>
        <v>3142700</v>
      </c>
      <c r="C3002">
        <f>VLOOKUP(H3002,estados!C:G,5,0)</f>
        <v>31</v>
      </c>
      <c r="D3002" t="str">
        <f>VLOOKUP(H3002,estados!C:F,4,0)</f>
        <v>Minas Gerais</v>
      </c>
      <c r="E3002" t="str">
        <f>VLOOKUP(H3002,estados!C:F,2,0)</f>
        <v>Sudeste</v>
      </c>
      <c r="F3002" t="str">
        <f>municipios[[#This Row],[MUNICÍPIO - IBGE]]</f>
        <v>Montalvânia</v>
      </c>
      <c r="G3002">
        <f>VLOOKUP(H3002,estados!C:F,3,0)</f>
        <v>853</v>
      </c>
      <c r="H3002" t="str">
        <f>municipios[[#This Row],[UF]]</f>
        <v>MG</v>
      </c>
      <c r="I3002" t="str">
        <f t="shared" si="46"/>
        <v>314270</v>
      </c>
    </row>
    <row r="3003" spans="1:9" x14ac:dyDescent="0.25">
      <c r="A3003">
        <f>municipios[[#This Row],[CÓDIGO DO MUNICÍPIO - TOM]]</f>
        <v>4855</v>
      </c>
      <c r="B3003">
        <f>municipios[[#This Row],[CÓDIGO DO MUNICÍPIO - IBGE]]</f>
        <v>3142809</v>
      </c>
      <c r="C3003">
        <f>VLOOKUP(H3003,estados!C:G,5,0)</f>
        <v>31</v>
      </c>
      <c r="D3003" t="str">
        <f>VLOOKUP(H3003,estados!C:F,4,0)</f>
        <v>Minas Gerais</v>
      </c>
      <c r="E3003" t="str">
        <f>VLOOKUP(H3003,estados!C:F,2,0)</f>
        <v>Sudeste</v>
      </c>
      <c r="F3003" t="str">
        <f>municipios[[#This Row],[MUNICÍPIO - IBGE]]</f>
        <v>Monte Alegre de Minas</v>
      </c>
      <c r="G3003">
        <f>VLOOKUP(H3003,estados!C:F,3,0)</f>
        <v>853</v>
      </c>
      <c r="H3003" t="str">
        <f>municipios[[#This Row],[UF]]</f>
        <v>MG</v>
      </c>
      <c r="I3003" t="str">
        <f t="shared" si="46"/>
        <v>314280</v>
      </c>
    </row>
    <row r="3004" spans="1:9" x14ac:dyDescent="0.25">
      <c r="A3004">
        <f>municipios[[#This Row],[CÓDIGO DO MUNICÍPIO - TOM]]</f>
        <v>4857</v>
      </c>
      <c r="B3004">
        <f>municipios[[#This Row],[CÓDIGO DO MUNICÍPIO - IBGE]]</f>
        <v>3142908</v>
      </c>
      <c r="C3004">
        <f>VLOOKUP(H3004,estados!C:G,5,0)</f>
        <v>31</v>
      </c>
      <c r="D3004" t="str">
        <f>VLOOKUP(H3004,estados!C:F,4,0)</f>
        <v>Minas Gerais</v>
      </c>
      <c r="E3004" t="str">
        <f>VLOOKUP(H3004,estados!C:F,2,0)</f>
        <v>Sudeste</v>
      </c>
      <c r="F3004" t="str">
        <f>municipios[[#This Row],[MUNICÍPIO - IBGE]]</f>
        <v>Monte Azul</v>
      </c>
      <c r="G3004">
        <f>VLOOKUP(H3004,estados!C:F,3,0)</f>
        <v>853</v>
      </c>
      <c r="H3004" t="str">
        <f>municipios[[#This Row],[UF]]</f>
        <v>MG</v>
      </c>
      <c r="I3004" t="str">
        <f t="shared" si="46"/>
        <v>314290</v>
      </c>
    </row>
    <row r="3005" spans="1:9" x14ac:dyDescent="0.25">
      <c r="A3005">
        <f>municipios[[#This Row],[CÓDIGO DO MUNICÍPIO - TOM]]</f>
        <v>4859</v>
      </c>
      <c r="B3005">
        <f>municipios[[#This Row],[CÓDIGO DO MUNICÍPIO - IBGE]]</f>
        <v>3143005</v>
      </c>
      <c r="C3005">
        <f>VLOOKUP(H3005,estados!C:G,5,0)</f>
        <v>31</v>
      </c>
      <c r="D3005" t="str">
        <f>VLOOKUP(H3005,estados!C:F,4,0)</f>
        <v>Minas Gerais</v>
      </c>
      <c r="E3005" t="str">
        <f>VLOOKUP(H3005,estados!C:F,2,0)</f>
        <v>Sudeste</v>
      </c>
      <c r="F3005" t="str">
        <f>municipios[[#This Row],[MUNICÍPIO - IBGE]]</f>
        <v>Monte Belo</v>
      </c>
      <c r="G3005">
        <f>VLOOKUP(H3005,estados!C:F,3,0)</f>
        <v>853</v>
      </c>
      <c r="H3005" t="str">
        <f>municipios[[#This Row],[UF]]</f>
        <v>MG</v>
      </c>
      <c r="I3005" t="str">
        <f t="shared" si="46"/>
        <v>314300</v>
      </c>
    </row>
    <row r="3006" spans="1:9" x14ac:dyDescent="0.25">
      <c r="A3006">
        <f>municipios[[#This Row],[CÓDIGO DO MUNICÍPIO - TOM]]</f>
        <v>4861</v>
      </c>
      <c r="B3006">
        <f>municipios[[#This Row],[CÓDIGO DO MUNICÍPIO - IBGE]]</f>
        <v>3143104</v>
      </c>
      <c r="C3006">
        <f>VLOOKUP(H3006,estados!C:G,5,0)</f>
        <v>31</v>
      </c>
      <c r="D3006" t="str">
        <f>VLOOKUP(H3006,estados!C:F,4,0)</f>
        <v>Minas Gerais</v>
      </c>
      <c r="E3006" t="str">
        <f>VLOOKUP(H3006,estados!C:F,2,0)</f>
        <v>Sudeste</v>
      </c>
      <c r="F3006" t="str">
        <f>municipios[[#This Row],[MUNICÍPIO - IBGE]]</f>
        <v>Monte Carmelo</v>
      </c>
      <c r="G3006">
        <f>VLOOKUP(H3006,estados!C:F,3,0)</f>
        <v>853</v>
      </c>
      <c r="H3006" t="str">
        <f>municipios[[#This Row],[UF]]</f>
        <v>MG</v>
      </c>
      <c r="I3006" t="str">
        <f t="shared" si="46"/>
        <v>314310</v>
      </c>
    </row>
    <row r="3007" spans="1:9" x14ac:dyDescent="0.25">
      <c r="A3007">
        <f>municipios[[#This Row],[CÓDIGO DO MUNICÍPIO - TOM]]</f>
        <v>4863</v>
      </c>
      <c r="B3007">
        <f>municipios[[#This Row],[CÓDIGO DO MUNICÍPIO - IBGE]]</f>
        <v>3143203</v>
      </c>
      <c r="C3007">
        <f>VLOOKUP(H3007,estados!C:G,5,0)</f>
        <v>31</v>
      </c>
      <c r="D3007" t="str">
        <f>VLOOKUP(H3007,estados!C:F,4,0)</f>
        <v>Minas Gerais</v>
      </c>
      <c r="E3007" t="str">
        <f>VLOOKUP(H3007,estados!C:F,2,0)</f>
        <v>Sudeste</v>
      </c>
      <c r="F3007" t="str">
        <f>municipios[[#This Row],[MUNICÍPIO - IBGE]]</f>
        <v>Monte Santo de Minas</v>
      </c>
      <c r="G3007">
        <f>VLOOKUP(H3007,estados!C:F,3,0)</f>
        <v>853</v>
      </c>
      <c r="H3007" t="str">
        <f>municipios[[#This Row],[UF]]</f>
        <v>MG</v>
      </c>
      <c r="I3007" t="str">
        <f t="shared" si="46"/>
        <v>314320</v>
      </c>
    </row>
    <row r="3008" spans="1:9" x14ac:dyDescent="0.25">
      <c r="A3008">
        <f>municipios[[#This Row],[CÓDIGO DO MUNICÍPIO - TOM]]</f>
        <v>4865</v>
      </c>
      <c r="B3008">
        <f>municipios[[#This Row],[CÓDIGO DO MUNICÍPIO - IBGE]]</f>
        <v>3143302</v>
      </c>
      <c r="C3008">
        <f>VLOOKUP(H3008,estados!C:G,5,0)</f>
        <v>31</v>
      </c>
      <c r="D3008" t="str">
        <f>VLOOKUP(H3008,estados!C:F,4,0)</f>
        <v>Minas Gerais</v>
      </c>
      <c r="E3008" t="str">
        <f>VLOOKUP(H3008,estados!C:F,2,0)</f>
        <v>Sudeste</v>
      </c>
      <c r="F3008" t="str">
        <f>municipios[[#This Row],[MUNICÍPIO - IBGE]]</f>
        <v>Montes Claros</v>
      </c>
      <c r="G3008">
        <f>VLOOKUP(H3008,estados!C:F,3,0)</f>
        <v>853</v>
      </c>
      <c r="H3008" t="str">
        <f>municipios[[#This Row],[UF]]</f>
        <v>MG</v>
      </c>
      <c r="I3008" t="str">
        <f t="shared" si="46"/>
        <v>314330</v>
      </c>
    </row>
    <row r="3009" spans="1:9" x14ac:dyDescent="0.25">
      <c r="A3009">
        <f>municipios[[#This Row],[CÓDIGO DO MUNICÍPIO - TOM]]</f>
        <v>4867</v>
      </c>
      <c r="B3009">
        <f>municipios[[#This Row],[CÓDIGO DO MUNICÍPIO - IBGE]]</f>
        <v>3143401</v>
      </c>
      <c r="C3009">
        <f>VLOOKUP(H3009,estados!C:G,5,0)</f>
        <v>31</v>
      </c>
      <c r="D3009" t="str">
        <f>VLOOKUP(H3009,estados!C:F,4,0)</f>
        <v>Minas Gerais</v>
      </c>
      <c r="E3009" t="str">
        <f>VLOOKUP(H3009,estados!C:F,2,0)</f>
        <v>Sudeste</v>
      </c>
      <c r="F3009" t="str">
        <f>municipios[[#This Row],[MUNICÍPIO - IBGE]]</f>
        <v>Monte Sião</v>
      </c>
      <c r="G3009">
        <f>VLOOKUP(H3009,estados!C:F,3,0)</f>
        <v>853</v>
      </c>
      <c r="H3009" t="str">
        <f>municipios[[#This Row],[UF]]</f>
        <v>MG</v>
      </c>
      <c r="I3009" t="str">
        <f t="shared" si="46"/>
        <v>314340</v>
      </c>
    </row>
    <row r="3010" spans="1:9" x14ac:dyDescent="0.25">
      <c r="A3010">
        <f>municipios[[#This Row],[CÓDIGO DO MUNICÍPIO - TOM]]</f>
        <v>4869</v>
      </c>
      <c r="B3010">
        <f>municipios[[#This Row],[CÓDIGO DO MUNICÍPIO - IBGE]]</f>
        <v>3143500</v>
      </c>
      <c r="C3010">
        <f>VLOOKUP(H3010,estados!C:G,5,0)</f>
        <v>31</v>
      </c>
      <c r="D3010" t="str">
        <f>VLOOKUP(H3010,estados!C:F,4,0)</f>
        <v>Minas Gerais</v>
      </c>
      <c r="E3010" t="str">
        <f>VLOOKUP(H3010,estados!C:F,2,0)</f>
        <v>Sudeste</v>
      </c>
      <c r="F3010" t="str">
        <f>municipios[[#This Row],[MUNICÍPIO - IBGE]]</f>
        <v>Morada Nova de Minas</v>
      </c>
      <c r="G3010">
        <f>VLOOKUP(H3010,estados!C:F,3,0)</f>
        <v>853</v>
      </c>
      <c r="H3010" t="str">
        <f>municipios[[#This Row],[UF]]</f>
        <v>MG</v>
      </c>
      <c r="I3010" t="str">
        <f t="shared" si="46"/>
        <v>314350</v>
      </c>
    </row>
    <row r="3011" spans="1:9" x14ac:dyDescent="0.25">
      <c r="A3011">
        <f>municipios[[#This Row],[CÓDIGO DO MUNICÍPIO - TOM]]</f>
        <v>4871</v>
      </c>
      <c r="B3011">
        <f>municipios[[#This Row],[CÓDIGO DO MUNICÍPIO - IBGE]]</f>
        <v>3143609</v>
      </c>
      <c r="C3011">
        <f>VLOOKUP(H3011,estados!C:G,5,0)</f>
        <v>31</v>
      </c>
      <c r="D3011" t="str">
        <f>VLOOKUP(H3011,estados!C:F,4,0)</f>
        <v>Minas Gerais</v>
      </c>
      <c r="E3011" t="str">
        <f>VLOOKUP(H3011,estados!C:F,2,0)</f>
        <v>Sudeste</v>
      </c>
      <c r="F3011" t="str">
        <f>municipios[[#This Row],[MUNICÍPIO - IBGE]]</f>
        <v>Morro da Garça</v>
      </c>
      <c r="G3011">
        <f>VLOOKUP(H3011,estados!C:F,3,0)</f>
        <v>853</v>
      </c>
      <c r="H3011" t="str">
        <f>municipios[[#This Row],[UF]]</f>
        <v>MG</v>
      </c>
      <c r="I3011" t="str">
        <f t="shared" ref="I3011:I3074" si="47">LEFT(B3011,LEN(B3011)-1)</f>
        <v>314360</v>
      </c>
    </row>
    <row r="3012" spans="1:9" x14ac:dyDescent="0.25">
      <c r="A3012">
        <f>municipios[[#This Row],[CÓDIGO DO MUNICÍPIO - TOM]]</f>
        <v>4873</v>
      </c>
      <c r="B3012">
        <f>municipios[[#This Row],[CÓDIGO DO MUNICÍPIO - IBGE]]</f>
        <v>3143708</v>
      </c>
      <c r="C3012">
        <f>VLOOKUP(H3012,estados!C:G,5,0)</f>
        <v>31</v>
      </c>
      <c r="D3012" t="str">
        <f>VLOOKUP(H3012,estados!C:F,4,0)</f>
        <v>Minas Gerais</v>
      </c>
      <c r="E3012" t="str">
        <f>VLOOKUP(H3012,estados!C:F,2,0)</f>
        <v>Sudeste</v>
      </c>
      <c r="F3012" t="str">
        <f>municipios[[#This Row],[MUNICÍPIO - IBGE]]</f>
        <v>Morro do Pilar</v>
      </c>
      <c r="G3012">
        <f>VLOOKUP(H3012,estados!C:F,3,0)</f>
        <v>853</v>
      </c>
      <c r="H3012" t="str">
        <f>municipios[[#This Row],[UF]]</f>
        <v>MG</v>
      </c>
      <c r="I3012" t="str">
        <f t="shared" si="47"/>
        <v>314370</v>
      </c>
    </row>
    <row r="3013" spans="1:9" x14ac:dyDescent="0.25">
      <c r="A3013">
        <f>municipios[[#This Row],[CÓDIGO DO MUNICÍPIO - TOM]]</f>
        <v>4875</v>
      </c>
      <c r="B3013">
        <f>municipios[[#This Row],[CÓDIGO DO MUNICÍPIO - IBGE]]</f>
        <v>3143807</v>
      </c>
      <c r="C3013">
        <f>VLOOKUP(H3013,estados!C:G,5,0)</f>
        <v>31</v>
      </c>
      <c r="D3013" t="str">
        <f>VLOOKUP(H3013,estados!C:F,4,0)</f>
        <v>Minas Gerais</v>
      </c>
      <c r="E3013" t="str">
        <f>VLOOKUP(H3013,estados!C:F,2,0)</f>
        <v>Sudeste</v>
      </c>
      <c r="F3013" t="str">
        <f>municipios[[#This Row],[MUNICÍPIO - IBGE]]</f>
        <v>Munhoz</v>
      </c>
      <c r="G3013">
        <f>VLOOKUP(H3013,estados!C:F,3,0)</f>
        <v>853</v>
      </c>
      <c r="H3013" t="str">
        <f>municipios[[#This Row],[UF]]</f>
        <v>MG</v>
      </c>
      <c r="I3013" t="str">
        <f t="shared" si="47"/>
        <v>314380</v>
      </c>
    </row>
    <row r="3014" spans="1:9" x14ac:dyDescent="0.25">
      <c r="A3014">
        <f>municipios[[#This Row],[CÓDIGO DO MUNICÍPIO - TOM]]</f>
        <v>4877</v>
      </c>
      <c r="B3014">
        <f>municipios[[#This Row],[CÓDIGO DO MUNICÍPIO - IBGE]]</f>
        <v>3143906</v>
      </c>
      <c r="C3014">
        <f>VLOOKUP(H3014,estados!C:G,5,0)</f>
        <v>31</v>
      </c>
      <c r="D3014" t="str">
        <f>VLOOKUP(H3014,estados!C:F,4,0)</f>
        <v>Minas Gerais</v>
      </c>
      <c r="E3014" t="str">
        <f>VLOOKUP(H3014,estados!C:F,2,0)</f>
        <v>Sudeste</v>
      </c>
      <c r="F3014" t="str">
        <f>municipios[[#This Row],[MUNICÍPIO - IBGE]]</f>
        <v>Muriaé</v>
      </c>
      <c r="G3014">
        <f>VLOOKUP(H3014,estados!C:F,3,0)</f>
        <v>853</v>
      </c>
      <c r="H3014" t="str">
        <f>municipios[[#This Row],[UF]]</f>
        <v>MG</v>
      </c>
      <c r="I3014" t="str">
        <f t="shared" si="47"/>
        <v>314390</v>
      </c>
    </row>
    <row r="3015" spans="1:9" x14ac:dyDescent="0.25">
      <c r="A3015">
        <f>municipios[[#This Row],[CÓDIGO DO MUNICÍPIO - TOM]]</f>
        <v>4879</v>
      </c>
      <c r="B3015">
        <f>municipios[[#This Row],[CÓDIGO DO MUNICÍPIO - IBGE]]</f>
        <v>3144003</v>
      </c>
      <c r="C3015">
        <f>VLOOKUP(H3015,estados!C:G,5,0)</f>
        <v>31</v>
      </c>
      <c r="D3015" t="str">
        <f>VLOOKUP(H3015,estados!C:F,4,0)</f>
        <v>Minas Gerais</v>
      </c>
      <c r="E3015" t="str">
        <f>VLOOKUP(H3015,estados!C:F,2,0)</f>
        <v>Sudeste</v>
      </c>
      <c r="F3015" t="str">
        <f>municipios[[#This Row],[MUNICÍPIO - IBGE]]</f>
        <v>Mutum</v>
      </c>
      <c r="G3015">
        <f>VLOOKUP(H3015,estados!C:F,3,0)</f>
        <v>853</v>
      </c>
      <c r="H3015" t="str">
        <f>municipios[[#This Row],[UF]]</f>
        <v>MG</v>
      </c>
      <c r="I3015" t="str">
        <f t="shared" si="47"/>
        <v>314400</v>
      </c>
    </row>
    <row r="3016" spans="1:9" x14ac:dyDescent="0.25">
      <c r="A3016">
        <f>municipios[[#This Row],[CÓDIGO DO MUNICÍPIO - TOM]]</f>
        <v>4881</v>
      </c>
      <c r="B3016">
        <f>municipios[[#This Row],[CÓDIGO DO MUNICÍPIO - IBGE]]</f>
        <v>3144102</v>
      </c>
      <c r="C3016">
        <f>VLOOKUP(H3016,estados!C:G,5,0)</f>
        <v>31</v>
      </c>
      <c r="D3016" t="str">
        <f>VLOOKUP(H3016,estados!C:F,4,0)</f>
        <v>Minas Gerais</v>
      </c>
      <c r="E3016" t="str">
        <f>VLOOKUP(H3016,estados!C:F,2,0)</f>
        <v>Sudeste</v>
      </c>
      <c r="F3016" t="str">
        <f>municipios[[#This Row],[MUNICÍPIO - IBGE]]</f>
        <v>Muzambinho</v>
      </c>
      <c r="G3016">
        <f>VLOOKUP(H3016,estados!C:F,3,0)</f>
        <v>853</v>
      </c>
      <c r="H3016" t="str">
        <f>municipios[[#This Row],[UF]]</f>
        <v>MG</v>
      </c>
      <c r="I3016" t="str">
        <f t="shared" si="47"/>
        <v>314410</v>
      </c>
    </row>
    <row r="3017" spans="1:9" x14ac:dyDescent="0.25">
      <c r="A3017">
        <f>municipios[[#This Row],[CÓDIGO DO MUNICÍPIO - TOM]]</f>
        <v>4883</v>
      </c>
      <c r="B3017">
        <f>municipios[[#This Row],[CÓDIGO DO MUNICÍPIO - IBGE]]</f>
        <v>3144201</v>
      </c>
      <c r="C3017">
        <f>VLOOKUP(H3017,estados!C:G,5,0)</f>
        <v>31</v>
      </c>
      <c r="D3017" t="str">
        <f>VLOOKUP(H3017,estados!C:F,4,0)</f>
        <v>Minas Gerais</v>
      </c>
      <c r="E3017" t="str">
        <f>VLOOKUP(H3017,estados!C:F,2,0)</f>
        <v>Sudeste</v>
      </c>
      <c r="F3017" t="str">
        <f>municipios[[#This Row],[MUNICÍPIO - IBGE]]</f>
        <v>Nacip Raydan</v>
      </c>
      <c r="G3017">
        <f>VLOOKUP(H3017,estados!C:F,3,0)</f>
        <v>853</v>
      </c>
      <c r="H3017" t="str">
        <f>municipios[[#This Row],[UF]]</f>
        <v>MG</v>
      </c>
      <c r="I3017" t="str">
        <f t="shared" si="47"/>
        <v>314420</v>
      </c>
    </row>
    <row r="3018" spans="1:9" x14ac:dyDescent="0.25">
      <c r="A3018">
        <f>municipios[[#This Row],[CÓDIGO DO MUNICÍPIO - TOM]]</f>
        <v>4885</v>
      </c>
      <c r="B3018">
        <f>municipios[[#This Row],[CÓDIGO DO MUNICÍPIO - IBGE]]</f>
        <v>3144300</v>
      </c>
      <c r="C3018">
        <f>VLOOKUP(H3018,estados!C:G,5,0)</f>
        <v>31</v>
      </c>
      <c r="D3018" t="str">
        <f>VLOOKUP(H3018,estados!C:F,4,0)</f>
        <v>Minas Gerais</v>
      </c>
      <c r="E3018" t="str">
        <f>VLOOKUP(H3018,estados!C:F,2,0)</f>
        <v>Sudeste</v>
      </c>
      <c r="F3018" t="str">
        <f>municipios[[#This Row],[MUNICÍPIO - IBGE]]</f>
        <v>Nanuque</v>
      </c>
      <c r="G3018">
        <f>VLOOKUP(H3018,estados!C:F,3,0)</f>
        <v>853</v>
      </c>
      <c r="H3018" t="str">
        <f>municipios[[#This Row],[UF]]</f>
        <v>MG</v>
      </c>
      <c r="I3018" t="str">
        <f t="shared" si="47"/>
        <v>314430</v>
      </c>
    </row>
    <row r="3019" spans="1:9" x14ac:dyDescent="0.25">
      <c r="A3019">
        <f>municipios[[#This Row],[CÓDIGO DO MUNICÍPIO - TOM]]</f>
        <v>4887</v>
      </c>
      <c r="B3019">
        <f>municipios[[#This Row],[CÓDIGO DO MUNICÍPIO - IBGE]]</f>
        <v>3144409</v>
      </c>
      <c r="C3019">
        <f>VLOOKUP(H3019,estados!C:G,5,0)</f>
        <v>31</v>
      </c>
      <c r="D3019" t="str">
        <f>VLOOKUP(H3019,estados!C:F,4,0)</f>
        <v>Minas Gerais</v>
      </c>
      <c r="E3019" t="str">
        <f>VLOOKUP(H3019,estados!C:F,2,0)</f>
        <v>Sudeste</v>
      </c>
      <c r="F3019" t="str">
        <f>municipios[[#This Row],[MUNICÍPIO - IBGE]]</f>
        <v>Natércia</v>
      </c>
      <c r="G3019">
        <f>VLOOKUP(H3019,estados!C:F,3,0)</f>
        <v>853</v>
      </c>
      <c r="H3019" t="str">
        <f>municipios[[#This Row],[UF]]</f>
        <v>MG</v>
      </c>
      <c r="I3019" t="str">
        <f t="shared" si="47"/>
        <v>314440</v>
      </c>
    </row>
    <row r="3020" spans="1:9" x14ac:dyDescent="0.25">
      <c r="A3020">
        <f>municipios[[#This Row],[CÓDIGO DO MUNICÍPIO - TOM]]</f>
        <v>4889</v>
      </c>
      <c r="B3020">
        <f>municipios[[#This Row],[CÓDIGO DO MUNICÍPIO - IBGE]]</f>
        <v>3144508</v>
      </c>
      <c r="C3020">
        <f>VLOOKUP(H3020,estados!C:G,5,0)</f>
        <v>31</v>
      </c>
      <c r="D3020" t="str">
        <f>VLOOKUP(H3020,estados!C:F,4,0)</f>
        <v>Minas Gerais</v>
      </c>
      <c r="E3020" t="str">
        <f>VLOOKUP(H3020,estados!C:F,2,0)</f>
        <v>Sudeste</v>
      </c>
      <c r="F3020" t="str">
        <f>municipios[[#This Row],[MUNICÍPIO - IBGE]]</f>
        <v>Nazareno</v>
      </c>
      <c r="G3020">
        <f>VLOOKUP(H3020,estados!C:F,3,0)</f>
        <v>853</v>
      </c>
      <c r="H3020" t="str">
        <f>municipios[[#This Row],[UF]]</f>
        <v>MG</v>
      </c>
      <c r="I3020" t="str">
        <f t="shared" si="47"/>
        <v>314450</v>
      </c>
    </row>
    <row r="3021" spans="1:9" x14ac:dyDescent="0.25">
      <c r="A3021">
        <f>municipios[[#This Row],[CÓDIGO DO MUNICÍPIO - TOM]]</f>
        <v>4891</v>
      </c>
      <c r="B3021">
        <f>municipios[[#This Row],[CÓDIGO DO MUNICÍPIO - IBGE]]</f>
        <v>3144607</v>
      </c>
      <c r="C3021">
        <f>VLOOKUP(H3021,estados!C:G,5,0)</f>
        <v>31</v>
      </c>
      <c r="D3021" t="str">
        <f>VLOOKUP(H3021,estados!C:F,4,0)</f>
        <v>Minas Gerais</v>
      </c>
      <c r="E3021" t="str">
        <f>VLOOKUP(H3021,estados!C:F,2,0)</f>
        <v>Sudeste</v>
      </c>
      <c r="F3021" t="str">
        <f>municipios[[#This Row],[MUNICÍPIO - IBGE]]</f>
        <v>Nepomuceno</v>
      </c>
      <c r="G3021">
        <f>VLOOKUP(H3021,estados!C:F,3,0)</f>
        <v>853</v>
      </c>
      <c r="H3021" t="str">
        <f>municipios[[#This Row],[UF]]</f>
        <v>MG</v>
      </c>
      <c r="I3021" t="str">
        <f t="shared" si="47"/>
        <v>314460</v>
      </c>
    </row>
    <row r="3022" spans="1:9" x14ac:dyDescent="0.25">
      <c r="A3022">
        <f>municipios[[#This Row],[CÓDIGO DO MUNICÍPIO - TOM]]</f>
        <v>4893</v>
      </c>
      <c r="B3022">
        <f>municipios[[#This Row],[CÓDIGO DO MUNICÍPIO - IBGE]]</f>
        <v>3144706</v>
      </c>
      <c r="C3022">
        <f>VLOOKUP(H3022,estados!C:G,5,0)</f>
        <v>31</v>
      </c>
      <c r="D3022" t="str">
        <f>VLOOKUP(H3022,estados!C:F,4,0)</f>
        <v>Minas Gerais</v>
      </c>
      <c r="E3022" t="str">
        <f>VLOOKUP(H3022,estados!C:F,2,0)</f>
        <v>Sudeste</v>
      </c>
      <c r="F3022" t="str">
        <f>municipios[[#This Row],[MUNICÍPIO - IBGE]]</f>
        <v>Nova Era</v>
      </c>
      <c r="G3022">
        <f>VLOOKUP(H3022,estados!C:F,3,0)</f>
        <v>853</v>
      </c>
      <c r="H3022" t="str">
        <f>municipios[[#This Row],[UF]]</f>
        <v>MG</v>
      </c>
      <c r="I3022" t="str">
        <f t="shared" si="47"/>
        <v>314470</v>
      </c>
    </row>
    <row r="3023" spans="1:9" x14ac:dyDescent="0.25">
      <c r="A3023">
        <f>municipios[[#This Row],[CÓDIGO DO MUNICÍPIO - TOM]]</f>
        <v>4895</v>
      </c>
      <c r="B3023">
        <f>municipios[[#This Row],[CÓDIGO DO MUNICÍPIO - IBGE]]</f>
        <v>3144805</v>
      </c>
      <c r="C3023">
        <f>VLOOKUP(H3023,estados!C:G,5,0)</f>
        <v>31</v>
      </c>
      <c r="D3023" t="str">
        <f>VLOOKUP(H3023,estados!C:F,4,0)</f>
        <v>Minas Gerais</v>
      </c>
      <c r="E3023" t="str">
        <f>VLOOKUP(H3023,estados!C:F,2,0)</f>
        <v>Sudeste</v>
      </c>
      <c r="F3023" t="str">
        <f>municipios[[#This Row],[MUNICÍPIO - IBGE]]</f>
        <v>Nova Lima</v>
      </c>
      <c r="G3023">
        <f>VLOOKUP(H3023,estados!C:F,3,0)</f>
        <v>853</v>
      </c>
      <c r="H3023" t="str">
        <f>municipios[[#This Row],[UF]]</f>
        <v>MG</v>
      </c>
      <c r="I3023" t="str">
        <f t="shared" si="47"/>
        <v>314480</v>
      </c>
    </row>
    <row r="3024" spans="1:9" x14ac:dyDescent="0.25">
      <c r="A3024">
        <f>municipios[[#This Row],[CÓDIGO DO MUNICÍPIO - TOM]]</f>
        <v>4897</v>
      </c>
      <c r="B3024">
        <f>municipios[[#This Row],[CÓDIGO DO MUNICÍPIO - IBGE]]</f>
        <v>3144904</v>
      </c>
      <c r="C3024">
        <f>VLOOKUP(H3024,estados!C:G,5,0)</f>
        <v>31</v>
      </c>
      <c r="D3024" t="str">
        <f>VLOOKUP(H3024,estados!C:F,4,0)</f>
        <v>Minas Gerais</v>
      </c>
      <c r="E3024" t="str">
        <f>VLOOKUP(H3024,estados!C:F,2,0)</f>
        <v>Sudeste</v>
      </c>
      <c r="F3024" t="str">
        <f>municipios[[#This Row],[MUNICÍPIO - IBGE]]</f>
        <v>Nova Módica</v>
      </c>
      <c r="G3024">
        <f>VLOOKUP(H3024,estados!C:F,3,0)</f>
        <v>853</v>
      </c>
      <c r="H3024" t="str">
        <f>municipios[[#This Row],[UF]]</f>
        <v>MG</v>
      </c>
      <c r="I3024" t="str">
        <f t="shared" si="47"/>
        <v>314490</v>
      </c>
    </row>
    <row r="3025" spans="1:9" x14ac:dyDescent="0.25">
      <c r="A3025">
        <f>municipios[[#This Row],[CÓDIGO DO MUNICÍPIO - TOM]]</f>
        <v>4899</v>
      </c>
      <c r="B3025">
        <f>municipios[[#This Row],[CÓDIGO DO MUNICÍPIO - IBGE]]</f>
        <v>3145000</v>
      </c>
      <c r="C3025">
        <f>VLOOKUP(H3025,estados!C:G,5,0)</f>
        <v>31</v>
      </c>
      <c r="D3025" t="str">
        <f>VLOOKUP(H3025,estados!C:F,4,0)</f>
        <v>Minas Gerais</v>
      </c>
      <c r="E3025" t="str">
        <f>VLOOKUP(H3025,estados!C:F,2,0)</f>
        <v>Sudeste</v>
      </c>
      <c r="F3025" t="str">
        <f>municipios[[#This Row],[MUNICÍPIO - IBGE]]</f>
        <v>Nova Ponte</v>
      </c>
      <c r="G3025">
        <f>VLOOKUP(H3025,estados!C:F,3,0)</f>
        <v>853</v>
      </c>
      <c r="H3025" t="str">
        <f>municipios[[#This Row],[UF]]</f>
        <v>MG</v>
      </c>
      <c r="I3025" t="str">
        <f t="shared" si="47"/>
        <v>314500</v>
      </c>
    </row>
    <row r="3026" spans="1:9" x14ac:dyDescent="0.25">
      <c r="A3026">
        <f>municipios[[#This Row],[CÓDIGO DO MUNICÍPIO - TOM]]</f>
        <v>4901</v>
      </c>
      <c r="B3026">
        <f>municipios[[#This Row],[CÓDIGO DO MUNICÍPIO - IBGE]]</f>
        <v>3145109</v>
      </c>
      <c r="C3026">
        <f>VLOOKUP(H3026,estados!C:G,5,0)</f>
        <v>31</v>
      </c>
      <c r="D3026" t="str">
        <f>VLOOKUP(H3026,estados!C:F,4,0)</f>
        <v>Minas Gerais</v>
      </c>
      <c r="E3026" t="str">
        <f>VLOOKUP(H3026,estados!C:F,2,0)</f>
        <v>Sudeste</v>
      </c>
      <c r="F3026" t="str">
        <f>municipios[[#This Row],[MUNICÍPIO - IBGE]]</f>
        <v>Nova Resende</v>
      </c>
      <c r="G3026">
        <f>VLOOKUP(H3026,estados!C:F,3,0)</f>
        <v>853</v>
      </c>
      <c r="H3026" t="str">
        <f>municipios[[#This Row],[UF]]</f>
        <v>MG</v>
      </c>
      <c r="I3026" t="str">
        <f t="shared" si="47"/>
        <v>314510</v>
      </c>
    </row>
    <row r="3027" spans="1:9" x14ac:dyDescent="0.25">
      <c r="A3027">
        <f>municipios[[#This Row],[CÓDIGO DO MUNICÍPIO - TOM]]</f>
        <v>4903</v>
      </c>
      <c r="B3027">
        <f>municipios[[#This Row],[CÓDIGO DO MUNICÍPIO - IBGE]]</f>
        <v>3145208</v>
      </c>
      <c r="C3027">
        <f>VLOOKUP(H3027,estados!C:G,5,0)</f>
        <v>31</v>
      </c>
      <c r="D3027" t="str">
        <f>VLOOKUP(H3027,estados!C:F,4,0)</f>
        <v>Minas Gerais</v>
      </c>
      <c r="E3027" t="str">
        <f>VLOOKUP(H3027,estados!C:F,2,0)</f>
        <v>Sudeste</v>
      </c>
      <c r="F3027" t="str">
        <f>municipios[[#This Row],[MUNICÍPIO - IBGE]]</f>
        <v>Nova Serrana</v>
      </c>
      <c r="G3027">
        <f>VLOOKUP(H3027,estados!C:F,3,0)</f>
        <v>853</v>
      </c>
      <c r="H3027" t="str">
        <f>municipios[[#This Row],[UF]]</f>
        <v>MG</v>
      </c>
      <c r="I3027" t="str">
        <f t="shared" si="47"/>
        <v>314520</v>
      </c>
    </row>
    <row r="3028" spans="1:9" x14ac:dyDescent="0.25">
      <c r="A3028">
        <f>municipios[[#This Row],[CÓDIGO DO MUNICÍPIO - TOM]]</f>
        <v>4905</v>
      </c>
      <c r="B3028">
        <f>municipios[[#This Row],[CÓDIGO DO MUNICÍPIO - IBGE]]</f>
        <v>3145307</v>
      </c>
      <c r="C3028">
        <f>VLOOKUP(H3028,estados!C:G,5,0)</f>
        <v>31</v>
      </c>
      <c r="D3028" t="str">
        <f>VLOOKUP(H3028,estados!C:F,4,0)</f>
        <v>Minas Gerais</v>
      </c>
      <c r="E3028" t="str">
        <f>VLOOKUP(H3028,estados!C:F,2,0)</f>
        <v>Sudeste</v>
      </c>
      <c r="F3028" t="str">
        <f>municipios[[#This Row],[MUNICÍPIO - IBGE]]</f>
        <v>Novo Cruzeiro</v>
      </c>
      <c r="G3028">
        <f>VLOOKUP(H3028,estados!C:F,3,0)</f>
        <v>853</v>
      </c>
      <c r="H3028" t="str">
        <f>municipios[[#This Row],[UF]]</f>
        <v>MG</v>
      </c>
      <c r="I3028" t="str">
        <f t="shared" si="47"/>
        <v>314530</v>
      </c>
    </row>
    <row r="3029" spans="1:9" x14ac:dyDescent="0.25">
      <c r="A3029">
        <f>municipios[[#This Row],[CÓDIGO DO MUNICÍPIO - TOM]]</f>
        <v>4907</v>
      </c>
      <c r="B3029">
        <f>municipios[[#This Row],[CÓDIGO DO MUNICÍPIO - IBGE]]</f>
        <v>3145406</v>
      </c>
      <c r="C3029">
        <f>VLOOKUP(H3029,estados!C:G,5,0)</f>
        <v>31</v>
      </c>
      <c r="D3029" t="str">
        <f>VLOOKUP(H3029,estados!C:F,4,0)</f>
        <v>Minas Gerais</v>
      </c>
      <c r="E3029" t="str">
        <f>VLOOKUP(H3029,estados!C:F,2,0)</f>
        <v>Sudeste</v>
      </c>
      <c r="F3029" t="str">
        <f>municipios[[#This Row],[MUNICÍPIO - IBGE]]</f>
        <v>Olaria</v>
      </c>
      <c r="G3029">
        <f>VLOOKUP(H3029,estados!C:F,3,0)</f>
        <v>853</v>
      </c>
      <c r="H3029" t="str">
        <f>municipios[[#This Row],[UF]]</f>
        <v>MG</v>
      </c>
      <c r="I3029" t="str">
        <f t="shared" si="47"/>
        <v>314540</v>
      </c>
    </row>
    <row r="3030" spans="1:9" x14ac:dyDescent="0.25">
      <c r="A3030">
        <f>municipios[[#This Row],[CÓDIGO DO MUNICÍPIO - TOM]]</f>
        <v>4909</v>
      </c>
      <c r="B3030">
        <f>municipios[[#This Row],[CÓDIGO DO MUNICÍPIO - IBGE]]</f>
        <v>3145505</v>
      </c>
      <c r="C3030">
        <f>VLOOKUP(H3030,estados!C:G,5,0)</f>
        <v>31</v>
      </c>
      <c r="D3030" t="str">
        <f>VLOOKUP(H3030,estados!C:F,4,0)</f>
        <v>Minas Gerais</v>
      </c>
      <c r="E3030" t="str">
        <f>VLOOKUP(H3030,estados!C:F,2,0)</f>
        <v>Sudeste</v>
      </c>
      <c r="F3030" t="str">
        <f>municipios[[#This Row],[MUNICÍPIO - IBGE]]</f>
        <v>Olímpio Noronha</v>
      </c>
      <c r="G3030">
        <f>VLOOKUP(H3030,estados!C:F,3,0)</f>
        <v>853</v>
      </c>
      <c r="H3030" t="str">
        <f>municipios[[#This Row],[UF]]</f>
        <v>MG</v>
      </c>
      <c r="I3030" t="str">
        <f t="shared" si="47"/>
        <v>314550</v>
      </c>
    </row>
    <row r="3031" spans="1:9" x14ac:dyDescent="0.25">
      <c r="A3031">
        <f>municipios[[#This Row],[CÓDIGO DO MUNICÍPIO - TOM]]</f>
        <v>4911</v>
      </c>
      <c r="B3031">
        <f>municipios[[#This Row],[CÓDIGO DO MUNICÍPIO - IBGE]]</f>
        <v>3145604</v>
      </c>
      <c r="C3031">
        <f>VLOOKUP(H3031,estados!C:G,5,0)</f>
        <v>31</v>
      </c>
      <c r="D3031" t="str">
        <f>VLOOKUP(H3031,estados!C:F,4,0)</f>
        <v>Minas Gerais</v>
      </c>
      <c r="E3031" t="str">
        <f>VLOOKUP(H3031,estados!C:F,2,0)</f>
        <v>Sudeste</v>
      </c>
      <c r="F3031" t="str">
        <f>municipios[[#This Row],[MUNICÍPIO - IBGE]]</f>
        <v>Oliveira</v>
      </c>
      <c r="G3031">
        <f>VLOOKUP(H3031,estados!C:F,3,0)</f>
        <v>853</v>
      </c>
      <c r="H3031" t="str">
        <f>municipios[[#This Row],[UF]]</f>
        <v>MG</v>
      </c>
      <c r="I3031" t="str">
        <f t="shared" si="47"/>
        <v>314560</v>
      </c>
    </row>
    <row r="3032" spans="1:9" x14ac:dyDescent="0.25">
      <c r="A3032">
        <f>municipios[[#This Row],[CÓDIGO DO MUNICÍPIO - TOM]]</f>
        <v>4913</v>
      </c>
      <c r="B3032">
        <f>municipios[[#This Row],[CÓDIGO DO MUNICÍPIO - IBGE]]</f>
        <v>3145703</v>
      </c>
      <c r="C3032">
        <f>VLOOKUP(H3032,estados!C:G,5,0)</f>
        <v>31</v>
      </c>
      <c r="D3032" t="str">
        <f>VLOOKUP(H3032,estados!C:F,4,0)</f>
        <v>Minas Gerais</v>
      </c>
      <c r="E3032" t="str">
        <f>VLOOKUP(H3032,estados!C:F,2,0)</f>
        <v>Sudeste</v>
      </c>
      <c r="F3032" t="str">
        <f>municipios[[#This Row],[MUNICÍPIO - IBGE]]</f>
        <v>Oliveira Fortes</v>
      </c>
      <c r="G3032">
        <f>VLOOKUP(H3032,estados!C:F,3,0)</f>
        <v>853</v>
      </c>
      <c r="H3032" t="str">
        <f>municipios[[#This Row],[UF]]</f>
        <v>MG</v>
      </c>
      <c r="I3032" t="str">
        <f t="shared" si="47"/>
        <v>314570</v>
      </c>
    </row>
    <row r="3033" spans="1:9" x14ac:dyDescent="0.25">
      <c r="A3033">
        <f>municipios[[#This Row],[CÓDIGO DO MUNICÍPIO - TOM]]</f>
        <v>4915</v>
      </c>
      <c r="B3033">
        <f>municipios[[#This Row],[CÓDIGO DO MUNICÍPIO - IBGE]]</f>
        <v>3145802</v>
      </c>
      <c r="C3033">
        <f>VLOOKUP(H3033,estados!C:G,5,0)</f>
        <v>31</v>
      </c>
      <c r="D3033" t="str">
        <f>VLOOKUP(H3033,estados!C:F,4,0)</f>
        <v>Minas Gerais</v>
      </c>
      <c r="E3033" t="str">
        <f>VLOOKUP(H3033,estados!C:F,2,0)</f>
        <v>Sudeste</v>
      </c>
      <c r="F3033" t="str">
        <f>municipios[[#This Row],[MUNICÍPIO - IBGE]]</f>
        <v>Onça de Pitangui</v>
      </c>
      <c r="G3033">
        <f>VLOOKUP(H3033,estados!C:F,3,0)</f>
        <v>853</v>
      </c>
      <c r="H3033" t="str">
        <f>municipios[[#This Row],[UF]]</f>
        <v>MG</v>
      </c>
      <c r="I3033" t="str">
        <f t="shared" si="47"/>
        <v>314580</v>
      </c>
    </row>
    <row r="3034" spans="1:9" x14ac:dyDescent="0.25">
      <c r="A3034">
        <f>municipios[[#This Row],[CÓDIGO DO MUNICÍPIO - TOM]]</f>
        <v>4917</v>
      </c>
      <c r="B3034">
        <f>municipios[[#This Row],[CÓDIGO DO MUNICÍPIO - IBGE]]</f>
        <v>3145901</v>
      </c>
      <c r="C3034">
        <f>VLOOKUP(H3034,estados!C:G,5,0)</f>
        <v>31</v>
      </c>
      <c r="D3034" t="str">
        <f>VLOOKUP(H3034,estados!C:F,4,0)</f>
        <v>Minas Gerais</v>
      </c>
      <c r="E3034" t="str">
        <f>VLOOKUP(H3034,estados!C:F,2,0)</f>
        <v>Sudeste</v>
      </c>
      <c r="F3034" t="str">
        <f>municipios[[#This Row],[MUNICÍPIO - IBGE]]</f>
        <v>Ouro Branco</v>
      </c>
      <c r="G3034">
        <f>VLOOKUP(H3034,estados!C:F,3,0)</f>
        <v>853</v>
      </c>
      <c r="H3034" t="str">
        <f>municipios[[#This Row],[UF]]</f>
        <v>MG</v>
      </c>
      <c r="I3034" t="str">
        <f t="shared" si="47"/>
        <v>314590</v>
      </c>
    </row>
    <row r="3035" spans="1:9" x14ac:dyDescent="0.25">
      <c r="A3035">
        <f>municipios[[#This Row],[CÓDIGO DO MUNICÍPIO - TOM]]</f>
        <v>4919</v>
      </c>
      <c r="B3035">
        <f>municipios[[#This Row],[CÓDIGO DO MUNICÍPIO - IBGE]]</f>
        <v>3146008</v>
      </c>
      <c r="C3035">
        <f>VLOOKUP(H3035,estados!C:G,5,0)</f>
        <v>31</v>
      </c>
      <c r="D3035" t="str">
        <f>VLOOKUP(H3035,estados!C:F,4,0)</f>
        <v>Minas Gerais</v>
      </c>
      <c r="E3035" t="str">
        <f>VLOOKUP(H3035,estados!C:F,2,0)</f>
        <v>Sudeste</v>
      </c>
      <c r="F3035" t="str">
        <f>municipios[[#This Row],[MUNICÍPIO - IBGE]]</f>
        <v>Ouro Fino</v>
      </c>
      <c r="G3035">
        <f>VLOOKUP(H3035,estados!C:F,3,0)</f>
        <v>853</v>
      </c>
      <c r="H3035" t="str">
        <f>municipios[[#This Row],[UF]]</f>
        <v>MG</v>
      </c>
      <c r="I3035" t="str">
        <f t="shared" si="47"/>
        <v>314600</v>
      </c>
    </row>
    <row r="3036" spans="1:9" x14ac:dyDescent="0.25">
      <c r="A3036">
        <f>municipios[[#This Row],[CÓDIGO DO MUNICÍPIO - TOM]]</f>
        <v>4921</v>
      </c>
      <c r="B3036">
        <f>municipios[[#This Row],[CÓDIGO DO MUNICÍPIO - IBGE]]</f>
        <v>3146107</v>
      </c>
      <c r="C3036">
        <f>VLOOKUP(H3036,estados!C:G,5,0)</f>
        <v>31</v>
      </c>
      <c r="D3036" t="str">
        <f>VLOOKUP(H3036,estados!C:F,4,0)</f>
        <v>Minas Gerais</v>
      </c>
      <c r="E3036" t="str">
        <f>VLOOKUP(H3036,estados!C:F,2,0)</f>
        <v>Sudeste</v>
      </c>
      <c r="F3036" t="str">
        <f>municipios[[#This Row],[MUNICÍPIO - IBGE]]</f>
        <v>Ouro Preto</v>
      </c>
      <c r="G3036">
        <f>VLOOKUP(H3036,estados!C:F,3,0)</f>
        <v>853</v>
      </c>
      <c r="H3036" t="str">
        <f>municipios[[#This Row],[UF]]</f>
        <v>MG</v>
      </c>
      <c r="I3036" t="str">
        <f t="shared" si="47"/>
        <v>314610</v>
      </c>
    </row>
    <row r="3037" spans="1:9" x14ac:dyDescent="0.25">
      <c r="A3037">
        <f>municipios[[#This Row],[CÓDIGO DO MUNICÍPIO - TOM]]</f>
        <v>4923</v>
      </c>
      <c r="B3037">
        <f>municipios[[#This Row],[CÓDIGO DO MUNICÍPIO - IBGE]]</f>
        <v>3146206</v>
      </c>
      <c r="C3037">
        <f>VLOOKUP(H3037,estados!C:G,5,0)</f>
        <v>31</v>
      </c>
      <c r="D3037" t="str">
        <f>VLOOKUP(H3037,estados!C:F,4,0)</f>
        <v>Minas Gerais</v>
      </c>
      <c r="E3037" t="str">
        <f>VLOOKUP(H3037,estados!C:F,2,0)</f>
        <v>Sudeste</v>
      </c>
      <c r="F3037" t="str">
        <f>municipios[[#This Row],[MUNICÍPIO - IBGE]]</f>
        <v>Ouro Verde de Minas</v>
      </c>
      <c r="G3037">
        <f>VLOOKUP(H3037,estados!C:F,3,0)</f>
        <v>853</v>
      </c>
      <c r="H3037" t="str">
        <f>municipios[[#This Row],[UF]]</f>
        <v>MG</v>
      </c>
      <c r="I3037" t="str">
        <f t="shared" si="47"/>
        <v>314620</v>
      </c>
    </row>
    <row r="3038" spans="1:9" x14ac:dyDescent="0.25">
      <c r="A3038">
        <f>municipios[[#This Row],[CÓDIGO DO MUNICÍPIO - TOM]]</f>
        <v>4925</v>
      </c>
      <c r="B3038">
        <f>municipios[[#This Row],[CÓDIGO DO MUNICÍPIO - IBGE]]</f>
        <v>3146305</v>
      </c>
      <c r="C3038">
        <f>VLOOKUP(H3038,estados!C:G,5,0)</f>
        <v>31</v>
      </c>
      <c r="D3038" t="str">
        <f>VLOOKUP(H3038,estados!C:F,4,0)</f>
        <v>Minas Gerais</v>
      </c>
      <c r="E3038" t="str">
        <f>VLOOKUP(H3038,estados!C:F,2,0)</f>
        <v>Sudeste</v>
      </c>
      <c r="F3038" t="str">
        <f>municipios[[#This Row],[MUNICÍPIO - IBGE]]</f>
        <v>Padre Paraíso</v>
      </c>
      <c r="G3038">
        <f>VLOOKUP(H3038,estados!C:F,3,0)</f>
        <v>853</v>
      </c>
      <c r="H3038" t="str">
        <f>municipios[[#This Row],[UF]]</f>
        <v>MG</v>
      </c>
      <c r="I3038" t="str">
        <f t="shared" si="47"/>
        <v>314630</v>
      </c>
    </row>
    <row r="3039" spans="1:9" x14ac:dyDescent="0.25">
      <c r="A3039">
        <f>municipios[[#This Row],[CÓDIGO DO MUNICÍPIO - TOM]]</f>
        <v>4927</v>
      </c>
      <c r="B3039">
        <f>municipios[[#This Row],[CÓDIGO DO MUNICÍPIO - IBGE]]</f>
        <v>3146404</v>
      </c>
      <c r="C3039">
        <f>VLOOKUP(H3039,estados!C:G,5,0)</f>
        <v>31</v>
      </c>
      <c r="D3039" t="str">
        <f>VLOOKUP(H3039,estados!C:F,4,0)</f>
        <v>Minas Gerais</v>
      </c>
      <c r="E3039" t="str">
        <f>VLOOKUP(H3039,estados!C:F,2,0)</f>
        <v>Sudeste</v>
      </c>
      <c r="F3039" t="str">
        <f>municipios[[#This Row],[MUNICÍPIO - IBGE]]</f>
        <v>Paineiras</v>
      </c>
      <c r="G3039">
        <f>VLOOKUP(H3039,estados!C:F,3,0)</f>
        <v>853</v>
      </c>
      <c r="H3039" t="str">
        <f>municipios[[#This Row],[UF]]</f>
        <v>MG</v>
      </c>
      <c r="I3039" t="str">
        <f t="shared" si="47"/>
        <v>314640</v>
      </c>
    </row>
    <row r="3040" spans="1:9" x14ac:dyDescent="0.25">
      <c r="A3040">
        <f>municipios[[#This Row],[CÓDIGO DO MUNICÍPIO - TOM]]</f>
        <v>4929</v>
      </c>
      <c r="B3040">
        <f>municipios[[#This Row],[CÓDIGO DO MUNICÍPIO - IBGE]]</f>
        <v>3146503</v>
      </c>
      <c r="C3040">
        <f>VLOOKUP(H3040,estados!C:G,5,0)</f>
        <v>31</v>
      </c>
      <c r="D3040" t="str">
        <f>VLOOKUP(H3040,estados!C:F,4,0)</f>
        <v>Minas Gerais</v>
      </c>
      <c r="E3040" t="str">
        <f>VLOOKUP(H3040,estados!C:F,2,0)</f>
        <v>Sudeste</v>
      </c>
      <c r="F3040" t="str">
        <f>municipios[[#This Row],[MUNICÍPIO - IBGE]]</f>
        <v>Pains</v>
      </c>
      <c r="G3040">
        <f>VLOOKUP(H3040,estados!C:F,3,0)</f>
        <v>853</v>
      </c>
      <c r="H3040" t="str">
        <f>municipios[[#This Row],[UF]]</f>
        <v>MG</v>
      </c>
      <c r="I3040" t="str">
        <f t="shared" si="47"/>
        <v>314650</v>
      </c>
    </row>
    <row r="3041" spans="1:9" x14ac:dyDescent="0.25">
      <c r="A3041">
        <f>municipios[[#This Row],[CÓDIGO DO MUNICÍPIO - TOM]]</f>
        <v>4931</v>
      </c>
      <c r="B3041">
        <f>municipios[[#This Row],[CÓDIGO DO MUNICÍPIO - IBGE]]</f>
        <v>3146602</v>
      </c>
      <c r="C3041">
        <f>VLOOKUP(H3041,estados!C:G,5,0)</f>
        <v>31</v>
      </c>
      <c r="D3041" t="str">
        <f>VLOOKUP(H3041,estados!C:F,4,0)</f>
        <v>Minas Gerais</v>
      </c>
      <c r="E3041" t="str">
        <f>VLOOKUP(H3041,estados!C:F,2,0)</f>
        <v>Sudeste</v>
      </c>
      <c r="F3041" t="str">
        <f>municipios[[#This Row],[MUNICÍPIO - IBGE]]</f>
        <v>Paiva</v>
      </c>
      <c r="G3041">
        <f>VLOOKUP(H3041,estados!C:F,3,0)</f>
        <v>853</v>
      </c>
      <c r="H3041" t="str">
        <f>municipios[[#This Row],[UF]]</f>
        <v>MG</v>
      </c>
      <c r="I3041" t="str">
        <f t="shared" si="47"/>
        <v>314660</v>
      </c>
    </row>
    <row r="3042" spans="1:9" x14ac:dyDescent="0.25">
      <c r="A3042">
        <f>municipios[[#This Row],[CÓDIGO DO MUNICÍPIO - TOM]]</f>
        <v>4933</v>
      </c>
      <c r="B3042">
        <f>municipios[[#This Row],[CÓDIGO DO MUNICÍPIO - IBGE]]</f>
        <v>3146701</v>
      </c>
      <c r="C3042">
        <f>VLOOKUP(H3042,estados!C:G,5,0)</f>
        <v>31</v>
      </c>
      <c r="D3042" t="str">
        <f>VLOOKUP(H3042,estados!C:F,4,0)</f>
        <v>Minas Gerais</v>
      </c>
      <c r="E3042" t="str">
        <f>VLOOKUP(H3042,estados!C:F,2,0)</f>
        <v>Sudeste</v>
      </c>
      <c r="F3042" t="str">
        <f>municipios[[#This Row],[MUNICÍPIO - IBGE]]</f>
        <v>Palma</v>
      </c>
      <c r="G3042">
        <f>VLOOKUP(H3042,estados!C:F,3,0)</f>
        <v>853</v>
      </c>
      <c r="H3042" t="str">
        <f>municipios[[#This Row],[UF]]</f>
        <v>MG</v>
      </c>
      <c r="I3042" t="str">
        <f t="shared" si="47"/>
        <v>314670</v>
      </c>
    </row>
    <row r="3043" spans="1:9" x14ac:dyDescent="0.25">
      <c r="A3043">
        <f>municipios[[#This Row],[CÓDIGO DO MUNICÍPIO - TOM]]</f>
        <v>4935</v>
      </c>
      <c r="B3043">
        <f>municipios[[#This Row],[CÓDIGO DO MUNICÍPIO - IBGE]]</f>
        <v>3127057</v>
      </c>
      <c r="C3043">
        <f>VLOOKUP(H3043,estados!C:G,5,0)</f>
        <v>31</v>
      </c>
      <c r="D3043" t="str">
        <f>VLOOKUP(H3043,estados!C:F,4,0)</f>
        <v>Minas Gerais</v>
      </c>
      <c r="E3043" t="str">
        <f>VLOOKUP(H3043,estados!C:F,2,0)</f>
        <v>Sudeste</v>
      </c>
      <c r="F3043" t="str">
        <f>municipios[[#This Row],[MUNICÍPIO - IBGE]]</f>
        <v>Fronteira dos Vales</v>
      </c>
      <c r="G3043">
        <f>VLOOKUP(H3043,estados!C:F,3,0)</f>
        <v>853</v>
      </c>
      <c r="H3043" t="str">
        <f>municipios[[#This Row],[UF]]</f>
        <v>MG</v>
      </c>
      <c r="I3043" t="str">
        <f t="shared" si="47"/>
        <v>312705</v>
      </c>
    </row>
    <row r="3044" spans="1:9" x14ac:dyDescent="0.25">
      <c r="A3044">
        <f>municipios[[#This Row],[CÓDIGO DO MUNICÍPIO - TOM]]</f>
        <v>4937</v>
      </c>
      <c r="B3044">
        <f>municipios[[#This Row],[CÓDIGO DO MUNICÍPIO - IBGE]]</f>
        <v>3146909</v>
      </c>
      <c r="C3044">
        <f>VLOOKUP(H3044,estados!C:G,5,0)</f>
        <v>31</v>
      </c>
      <c r="D3044" t="str">
        <f>VLOOKUP(H3044,estados!C:F,4,0)</f>
        <v>Minas Gerais</v>
      </c>
      <c r="E3044" t="str">
        <f>VLOOKUP(H3044,estados!C:F,2,0)</f>
        <v>Sudeste</v>
      </c>
      <c r="F3044" t="str">
        <f>municipios[[#This Row],[MUNICÍPIO - IBGE]]</f>
        <v>Papagaios</v>
      </c>
      <c r="G3044">
        <f>VLOOKUP(H3044,estados!C:F,3,0)</f>
        <v>853</v>
      </c>
      <c r="H3044" t="str">
        <f>municipios[[#This Row],[UF]]</f>
        <v>MG</v>
      </c>
      <c r="I3044" t="str">
        <f t="shared" si="47"/>
        <v>314690</v>
      </c>
    </row>
    <row r="3045" spans="1:9" x14ac:dyDescent="0.25">
      <c r="A3045">
        <f>municipios[[#This Row],[CÓDIGO DO MUNICÍPIO - TOM]]</f>
        <v>4939</v>
      </c>
      <c r="B3045">
        <f>municipios[[#This Row],[CÓDIGO DO MUNICÍPIO - IBGE]]</f>
        <v>3147006</v>
      </c>
      <c r="C3045">
        <f>VLOOKUP(H3045,estados!C:G,5,0)</f>
        <v>31</v>
      </c>
      <c r="D3045" t="str">
        <f>VLOOKUP(H3045,estados!C:F,4,0)</f>
        <v>Minas Gerais</v>
      </c>
      <c r="E3045" t="str">
        <f>VLOOKUP(H3045,estados!C:F,2,0)</f>
        <v>Sudeste</v>
      </c>
      <c r="F3045" t="str">
        <f>municipios[[#This Row],[MUNICÍPIO - IBGE]]</f>
        <v>Paracatu</v>
      </c>
      <c r="G3045">
        <f>VLOOKUP(H3045,estados!C:F,3,0)</f>
        <v>853</v>
      </c>
      <c r="H3045" t="str">
        <f>municipios[[#This Row],[UF]]</f>
        <v>MG</v>
      </c>
      <c r="I3045" t="str">
        <f t="shared" si="47"/>
        <v>314700</v>
      </c>
    </row>
    <row r="3046" spans="1:9" x14ac:dyDescent="0.25">
      <c r="A3046">
        <f>municipios[[#This Row],[CÓDIGO DO MUNICÍPIO - TOM]]</f>
        <v>4941</v>
      </c>
      <c r="B3046">
        <f>municipios[[#This Row],[CÓDIGO DO MUNICÍPIO - IBGE]]</f>
        <v>3147105</v>
      </c>
      <c r="C3046">
        <f>VLOOKUP(H3046,estados!C:G,5,0)</f>
        <v>31</v>
      </c>
      <c r="D3046" t="str">
        <f>VLOOKUP(H3046,estados!C:F,4,0)</f>
        <v>Minas Gerais</v>
      </c>
      <c r="E3046" t="str">
        <f>VLOOKUP(H3046,estados!C:F,2,0)</f>
        <v>Sudeste</v>
      </c>
      <c r="F3046" t="str">
        <f>municipios[[#This Row],[MUNICÍPIO - IBGE]]</f>
        <v>Pará de Minas</v>
      </c>
      <c r="G3046">
        <f>VLOOKUP(H3046,estados!C:F,3,0)</f>
        <v>853</v>
      </c>
      <c r="H3046" t="str">
        <f>municipios[[#This Row],[UF]]</f>
        <v>MG</v>
      </c>
      <c r="I3046" t="str">
        <f t="shared" si="47"/>
        <v>314710</v>
      </c>
    </row>
    <row r="3047" spans="1:9" x14ac:dyDescent="0.25">
      <c r="A3047">
        <f>municipios[[#This Row],[CÓDIGO DO MUNICÍPIO - TOM]]</f>
        <v>4943</v>
      </c>
      <c r="B3047">
        <f>municipios[[#This Row],[CÓDIGO DO MUNICÍPIO - IBGE]]</f>
        <v>3147204</v>
      </c>
      <c r="C3047">
        <f>VLOOKUP(H3047,estados!C:G,5,0)</f>
        <v>31</v>
      </c>
      <c r="D3047" t="str">
        <f>VLOOKUP(H3047,estados!C:F,4,0)</f>
        <v>Minas Gerais</v>
      </c>
      <c r="E3047" t="str">
        <f>VLOOKUP(H3047,estados!C:F,2,0)</f>
        <v>Sudeste</v>
      </c>
      <c r="F3047" t="str">
        <f>municipios[[#This Row],[MUNICÍPIO - IBGE]]</f>
        <v>Paraguaçu</v>
      </c>
      <c r="G3047">
        <f>VLOOKUP(H3047,estados!C:F,3,0)</f>
        <v>853</v>
      </c>
      <c r="H3047" t="str">
        <f>municipios[[#This Row],[UF]]</f>
        <v>MG</v>
      </c>
      <c r="I3047" t="str">
        <f t="shared" si="47"/>
        <v>314720</v>
      </c>
    </row>
    <row r="3048" spans="1:9" x14ac:dyDescent="0.25">
      <c r="A3048">
        <f>municipios[[#This Row],[CÓDIGO DO MUNICÍPIO - TOM]]</f>
        <v>4945</v>
      </c>
      <c r="B3048">
        <f>municipios[[#This Row],[CÓDIGO DO MUNICÍPIO - IBGE]]</f>
        <v>3147303</v>
      </c>
      <c r="C3048">
        <f>VLOOKUP(H3048,estados!C:G,5,0)</f>
        <v>31</v>
      </c>
      <c r="D3048" t="str">
        <f>VLOOKUP(H3048,estados!C:F,4,0)</f>
        <v>Minas Gerais</v>
      </c>
      <c r="E3048" t="str">
        <f>VLOOKUP(H3048,estados!C:F,2,0)</f>
        <v>Sudeste</v>
      </c>
      <c r="F3048" t="str">
        <f>municipios[[#This Row],[MUNICÍPIO - IBGE]]</f>
        <v>Paraisópolis</v>
      </c>
      <c r="G3048">
        <f>VLOOKUP(H3048,estados!C:F,3,0)</f>
        <v>853</v>
      </c>
      <c r="H3048" t="str">
        <f>municipios[[#This Row],[UF]]</f>
        <v>MG</v>
      </c>
      <c r="I3048" t="str">
        <f t="shared" si="47"/>
        <v>314730</v>
      </c>
    </row>
    <row r="3049" spans="1:9" x14ac:dyDescent="0.25">
      <c r="A3049">
        <f>municipios[[#This Row],[CÓDIGO DO MUNICÍPIO - TOM]]</f>
        <v>4947</v>
      </c>
      <c r="B3049">
        <f>municipios[[#This Row],[CÓDIGO DO MUNICÍPIO - IBGE]]</f>
        <v>3147402</v>
      </c>
      <c r="C3049">
        <f>VLOOKUP(H3049,estados!C:G,5,0)</f>
        <v>31</v>
      </c>
      <c r="D3049" t="str">
        <f>VLOOKUP(H3049,estados!C:F,4,0)</f>
        <v>Minas Gerais</v>
      </c>
      <c r="E3049" t="str">
        <f>VLOOKUP(H3049,estados!C:F,2,0)</f>
        <v>Sudeste</v>
      </c>
      <c r="F3049" t="str">
        <f>municipios[[#This Row],[MUNICÍPIO - IBGE]]</f>
        <v>Paraopeba</v>
      </c>
      <c r="G3049">
        <f>VLOOKUP(H3049,estados!C:F,3,0)</f>
        <v>853</v>
      </c>
      <c r="H3049" t="str">
        <f>municipios[[#This Row],[UF]]</f>
        <v>MG</v>
      </c>
      <c r="I3049" t="str">
        <f t="shared" si="47"/>
        <v>314740</v>
      </c>
    </row>
    <row r="3050" spans="1:9" x14ac:dyDescent="0.25">
      <c r="A3050">
        <f>municipios[[#This Row],[CÓDIGO DO MUNICÍPIO - TOM]]</f>
        <v>4949</v>
      </c>
      <c r="B3050">
        <f>municipios[[#This Row],[CÓDIGO DO MUNICÍPIO - IBGE]]</f>
        <v>3147501</v>
      </c>
      <c r="C3050">
        <f>VLOOKUP(H3050,estados!C:G,5,0)</f>
        <v>31</v>
      </c>
      <c r="D3050" t="str">
        <f>VLOOKUP(H3050,estados!C:F,4,0)</f>
        <v>Minas Gerais</v>
      </c>
      <c r="E3050" t="str">
        <f>VLOOKUP(H3050,estados!C:F,2,0)</f>
        <v>Sudeste</v>
      </c>
      <c r="F3050" t="str">
        <f>municipios[[#This Row],[MUNICÍPIO - IBGE]]</f>
        <v>Passabém</v>
      </c>
      <c r="G3050">
        <f>VLOOKUP(H3050,estados!C:F,3,0)</f>
        <v>853</v>
      </c>
      <c r="H3050" t="str">
        <f>municipios[[#This Row],[UF]]</f>
        <v>MG</v>
      </c>
      <c r="I3050" t="str">
        <f t="shared" si="47"/>
        <v>314750</v>
      </c>
    </row>
    <row r="3051" spans="1:9" x14ac:dyDescent="0.25">
      <c r="A3051">
        <f>municipios[[#This Row],[CÓDIGO DO MUNICÍPIO - TOM]]</f>
        <v>4951</v>
      </c>
      <c r="B3051">
        <f>municipios[[#This Row],[CÓDIGO DO MUNICÍPIO - IBGE]]</f>
        <v>3147600</v>
      </c>
      <c r="C3051">
        <f>VLOOKUP(H3051,estados!C:G,5,0)</f>
        <v>31</v>
      </c>
      <c r="D3051" t="str">
        <f>VLOOKUP(H3051,estados!C:F,4,0)</f>
        <v>Minas Gerais</v>
      </c>
      <c r="E3051" t="str">
        <f>VLOOKUP(H3051,estados!C:F,2,0)</f>
        <v>Sudeste</v>
      </c>
      <c r="F3051" t="str">
        <f>municipios[[#This Row],[MUNICÍPIO - IBGE]]</f>
        <v>Passa Quatro</v>
      </c>
      <c r="G3051">
        <f>VLOOKUP(H3051,estados!C:F,3,0)</f>
        <v>853</v>
      </c>
      <c r="H3051" t="str">
        <f>municipios[[#This Row],[UF]]</f>
        <v>MG</v>
      </c>
      <c r="I3051" t="str">
        <f t="shared" si="47"/>
        <v>314760</v>
      </c>
    </row>
    <row r="3052" spans="1:9" x14ac:dyDescent="0.25">
      <c r="A3052">
        <f>municipios[[#This Row],[CÓDIGO DO MUNICÍPIO - TOM]]</f>
        <v>4953</v>
      </c>
      <c r="B3052">
        <f>municipios[[#This Row],[CÓDIGO DO MUNICÍPIO - IBGE]]</f>
        <v>3147709</v>
      </c>
      <c r="C3052">
        <f>VLOOKUP(H3052,estados!C:G,5,0)</f>
        <v>31</v>
      </c>
      <c r="D3052" t="str">
        <f>VLOOKUP(H3052,estados!C:F,4,0)</f>
        <v>Minas Gerais</v>
      </c>
      <c r="E3052" t="str">
        <f>VLOOKUP(H3052,estados!C:F,2,0)</f>
        <v>Sudeste</v>
      </c>
      <c r="F3052" t="str">
        <f>municipios[[#This Row],[MUNICÍPIO - IBGE]]</f>
        <v>Passa Tempo</v>
      </c>
      <c r="G3052">
        <f>VLOOKUP(H3052,estados!C:F,3,0)</f>
        <v>853</v>
      </c>
      <c r="H3052" t="str">
        <f>municipios[[#This Row],[UF]]</f>
        <v>MG</v>
      </c>
      <c r="I3052" t="str">
        <f t="shared" si="47"/>
        <v>314770</v>
      </c>
    </row>
    <row r="3053" spans="1:9" x14ac:dyDescent="0.25">
      <c r="A3053">
        <f>municipios[[#This Row],[CÓDIGO DO MUNICÍPIO - TOM]]</f>
        <v>4955</v>
      </c>
      <c r="B3053">
        <f>municipios[[#This Row],[CÓDIGO DO MUNICÍPIO - IBGE]]</f>
        <v>3147808</v>
      </c>
      <c r="C3053">
        <f>VLOOKUP(H3053,estados!C:G,5,0)</f>
        <v>31</v>
      </c>
      <c r="D3053" t="str">
        <f>VLOOKUP(H3053,estados!C:F,4,0)</f>
        <v>Minas Gerais</v>
      </c>
      <c r="E3053" t="str">
        <f>VLOOKUP(H3053,estados!C:F,2,0)</f>
        <v>Sudeste</v>
      </c>
      <c r="F3053" t="str">
        <f>municipios[[#This Row],[MUNICÍPIO - IBGE]]</f>
        <v>Passa Vinte</v>
      </c>
      <c r="G3053">
        <f>VLOOKUP(H3053,estados!C:F,3,0)</f>
        <v>853</v>
      </c>
      <c r="H3053" t="str">
        <f>municipios[[#This Row],[UF]]</f>
        <v>MG</v>
      </c>
      <c r="I3053" t="str">
        <f t="shared" si="47"/>
        <v>314780</v>
      </c>
    </row>
    <row r="3054" spans="1:9" x14ac:dyDescent="0.25">
      <c r="A3054">
        <f>municipios[[#This Row],[CÓDIGO DO MUNICÍPIO - TOM]]</f>
        <v>4957</v>
      </c>
      <c r="B3054">
        <f>municipios[[#This Row],[CÓDIGO DO MUNICÍPIO - IBGE]]</f>
        <v>3147907</v>
      </c>
      <c r="C3054">
        <f>VLOOKUP(H3054,estados!C:G,5,0)</f>
        <v>31</v>
      </c>
      <c r="D3054" t="str">
        <f>VLOOKUP(H3054,estados!C:F,4,0)</f>
        <v>Minas Gerais</v>
      </c>
      <c r="E3054" t="str">
        <f>VLOOKUP(H3054,estados!C:F,2,0)</f>
        <v>Sudeste</v>
      </c>
      <c r="F3054" t="str">
        <f>municipios[[#This Row],[MUNICÍPIO - IBGE]]</f>
        <v>Passos</v>
      </c>
      <c r="G3054">
        <f>VLOOKUP(H3054,estados!C:F,3,0)</f>
        <v>853</v>
      </c>
      <c r="H3054" t="str">
        <f>municipios[[#This Row],[UF]]</f>
        <v>MG</v>
      </c>
      <c r="I3054" t="str">
        <f t="shared" si="47"/>
        <v>314790</v>
      </c>
    </row>
    <row r="3055" spans="1:9" x14ac:dyDescent="0.25">
      <c r="A3055">
        <f>municipios[[#This Row],[CÓDIGO DO MUNICÍPIO - TOM]]</f>
        <v>4959</v>
      </c>
      <c r="B3055">
        <f>municipios[[#This Row],[CÓDIGO DO MUNICÍPIO - IBGE]]</f>
        <v>3148004</v>
      </c>
      <c r="C3055">
        <f>VLOOKUP(H3055,estados!C:G,5,0)</f>
        <v>31</v>
      </c>
      <c r="D3055" t="str">
        <f>VLOOKUP(H3055,estados!C:F,4,0)</f>
        <v>Minas Gerais</v>
      </c>
      <c r="E3055" t="str">
        <f>VLOOKUP(H3055,estados!C:F,2,0)</f>
        <v>Sudeste</v>
      </c>
      <c r="F3055" t="str">
        <f>municipios[[#This Row],[MUNICÍPIO - IBGE]]</f>
        <v>Patos de Minas</v>
      </c>
      <c r="G3055">
        <f>VLOOKUP(H3055,estados!C:F,3,0)</f>
        <v>853</v>
      </c>
      <c r="H3055" t="str">
        <f>municipios[[#This Row],[UF]]</f>
        <v>MG</v>
      </c>
      <c r="I3055" t="str">
        <f t="shared" si="47"/>
        <v>314800</v>
      </c>
    </row>
    <row r="3056" spans="1:9" x14ac:dyDescent="0.25">
      <c r="A3056">
        <f>municipios[[#This Row],[CÓDIGO DO MUNICÍPIO - TOM]]</f>
        <v>4961</v>
      </c>
      <c r="B3056">
        <f>municipios[[#This Row],[CÓDIGO DO MUNICÍPIO - IBGE]]</f>
        <v>3148103</v>
      </c>
      <c r="C3056">
        <f>VLOOKUP(H3056,estados!C:G,5,0)</f>
        <v>31</v>
      </c>
      <c r="D3056" t="str">
        <f>VLOOKUP(H3056,estados!C:F,4,0)</f>
        <v>Minas Gerais</v>
      </c>
      <c r="E3056" t="str">
        <f>VLOOKUP(H3056,estados!C:F,2,0)</f>
        <v>Sudeste</v>
      </c>
      <c r="F3056" t="str">
        <f>municipios[[#This Row],[MUNICÍPIO - IBGE]]</f>
        <v>Patrocínio</v>
      </c>
      <c r="G3056">
        <f>VLOOKUP(H3056,estados!C:F,3,0)</f>
        <v>853</v>
      </c>
      <c r="H3056" t="str">
        <f>municipios[[#This Row],[UF]]</f>
        <v>MG</v>
      </c>
      <c r="I3056" t="str">
        <f t="shared" si="47"/>
        <v>314810</v>
      </c>
    </row>
    <row r="3057" spans="1:9" x14ac:dyDescent="0.25">
      <c r="A3057">
        <f>municipios[[#This Row],[CÓDIGO DO MUNICÍPIO - TOM]]</f>
        <v>4963</v>
      </c>
      <c r="B3057">
        <f>municipios[[#This Row],[CÓDIGO DO MUNICÍPIO - IBGE]]</f>
        <v>3148202</v>
      </c>
      <c r="C3057">
        <f>VLOOKUP(H3057,estados!C:G,5,0)</f>
        <v>31</v>
      </c>
      <c r="D3057" t="str">
        <f>VLOOKUP(H3057,estados!C:F,4,0)</f>
        <v>Minas Gerais</v>
      </c>
      <c r="E3057" t="str">
        <f>VLOOKUP(H3057,estados!C:F,2,0)</f>
        <v>Sudeste</v>
      </c>
      <c r="F3057" t="str">
        <f>municipios[[#This Row],[MUNICÍPIO - IBGE]]</f>
        <v>Patrocínio do Muriaé</v>
      </c>
      <c r="G3057">
        <f>VLOOKUP(H3057,estados!C:F,3,0)</f>
        <v>853</v>
      </c>
      <c r="H3057" t="str">
        <f>municipios[[#This Row],[UF]]</f>
        <v>MG</v>
      </c>
      <c r="I3057" t="str">
        <f t="shared" si="47"/>
        <v>314820</v>
      </c>
    </row>
    <row r="3058" spans="1:9" x14ac:dyDescent="0.25">
      <c r="A3058">
        <f>municipios[[#This Row],[CÓDIGO DO MUNICÍPIO - TOM]]</f>
        <v>4965</v>
      </c>
      <c r="B3058">
        <f>municipios[[#This Row],[CÓDIGO DO MUNICÍPIO - IBGE]]</f>
        <v>3148301</v>
      </c>
      <c r="C3058">
        <f>VLOOKUP(H3058,estados!C:G,5,0)</f>
        <v>31</v>
      </c>
      <c r="D3058" t="str">
        <f>VLOOKUP(H3058,estados!C:F,4,0)</f>
        <v>Minas Gerais</v>
      </c>
      <c r="E3058" t="str">
        <f>VLOOKUP(H3058,estados!C:F,2,0)</f>
        <v>Sudeste</v>
      </c>
      <c r="F3058" t="str">
        <f>municipios[[#This Row],[MUNICÍPIO - IBGE]]</f>
        <v>Paula Cândido</v>
      </c>
      <c r="G3058">
        <f>VLOOKUP(H3058,estados!C:F,3,0)</f>
        <v>853</v>
      </c>
      <c r="H3058" t="str">
        <f>municipios[[#This Row],[UF]]</f>
        <v>MG</v>
      </c>
      <c r="I3058" t="str">
        <f t="shared" si="47"/>
        <v>314830</v>
      </c>
    </row>
    <row r="3059" spans="1:9" x14ac:dyDescent="0.25">
      <c r="A3059">
        <f>municipios[[#This Row],[CÓDIGO DO MUNICÍPIO - TOM]]</f>
        <v>4967</v>
      </c>
      <c r="B3059">
        <f>municipios[[#This Row],[CÓDIGO DO MUNICÍPIO - IBGE]]</f>
        <v>3148400</v>
      </c>
      <c r="C3059">
        <f>VLOOKUP(H3059,estados!C:G,5,0)</f>
        <v>31</v>
      </c>
      <c r="D3059" t="str">
        <f>VLOOKUP(H3059,estados!C:F,4,0)</f>
        <v>Minas Gerais</v>
      </c>
      <c r="E3059" t="str">
        <f>VLOOKUP(H3059,estados!C:F,2,0)</f>
        <v>Sudeste</v>
      </c>
      <c r="F3059" t="str">
        <f>municipios[[#This Row],[MUNICÍPIO - IBGE]]</f>
        <v>Paulistas</v>
      </c>
      <c r="G3059">
        <f>VLOOKUP(H3059,estados!C:F,3,0)</f>
        <v>853</v>
      </c>
      <c r="H3059" t="str">
        <f>municipios[[#This Row],[UF]]</f>
        <v>MG</v>
      </c>
      <c r="I3059" t="str">
        <f t="shared" si="47"/>
        <v>314840</v>
      </c>
    </row>
    <row r="3060" spans="1:9" x14ac:dyDescent="0.25">
      <c r="A3060">
        <f>municipios[[#This Row],[CÓDIGO DO MUNICÍPIO - TOM]]</f>
        <v>4969</v>
      </c>
      <c r="B3060">
        <f>municipios[[#This Row],[CÓDIGO DO MUNICÍPIO - IBGE]]</f>
        <v>3148509</v>
      </c>
      <c r="C3060">
        <f>VLOOKUP(H3060,estados!C:G,5,0)</f>
        <v>31</v>
      </c>
      <c r="D3060" t="str">
        <f>VLOOKUP(H3060,estados!C:F,4,0)</f>
        <v>Minas Gerais</v>
      </c>
      <c r="E3060" t="str">
        <f>VLOOKUP(H3060,estados!C:F,2,0)</f>
        <v>Sudeste</v>
      </c>
      <c r="F3060" t="str">
        <f>municipios[[#This Row],[MUNICÍPIO - IBGE]]</f>
        <v>Pavão</v>
      </c>
      <c r="G3060">
        <f>VLOOKUP(H3060,estados!C:F,3,0)</f>
        <v>853</v>
      </c>
      <c r="H3060" t="str">
        <f>municipios[[#This Row],[UF]]</f>
        <v>MG</v>
      </c>
      <c r="I3060" t="str">
        <f t="shared" si="47"/>
        <v>314850</v>
      </c>
    </row>
    <row r="3061" spans="1:9" x14ac:dyDescent="0.25">
      <c r="A3061">
        <f>municipios[[#This Row],[CÓDIGO DO MUNICÍPIO - TOM]]</f>
        <v>4971</v>
      </c>
      <c r="B3061">
        <f>municipios[[#This Row],[CÓDIGO DO MUNICÍPIO - IBGE]]</f>
        <v>3148608</v>
      </c>
      <c r="C3061">
        <f>VLOOKUP(H3061,estados!C:G,5,0)</f>
        <v>31</v>
      </c>
      <c r="D3061" t="str">
        <f>VLOOKUP(H3061,estados!C:F,4,0)</f>
        <v>Minas Gerais</v>
      </c>
      <c r="E3061" t="str">
        <f>VLOOKUP(H3061,estados!C:F,2,0)</f>
        <v>Sudeste</v>
      </c>
      <c r="F3061" t="str">
        <f>municipios[[#This Row],[MUNICÍPIO - IBGE]]</f>
        <v>Peçanha</v>
      </c>
      <c r="G3061">
        <f>VLOOKUP(H3061,estados!C:F,3,0)</f>
        <v>853</v>
      </c>
      <c r="H3061" t="str">
        <f>municipios[[#This Row],[UF]]</f>
        <v>MG</v>
      </c>
      <c r="I3061" t="str">
        <f t="shared" si="47"/>
        <v>314860</v>
      </c>
    </row>
    <row r="3062" spans="1:9" x14ac:dyDescent="0.25">
      <c r="A3062">
        <f>municipios[[#This Row],[CÓDIGO DO MUNICÍPIO - TOM]]</f>
        <v>4973</v>
      </c>
      <c r="B3062">
        <f>municipios[[#This Row],[CÓDIGO DO MUNICÍPIO - IBGE]]</f>
        <v>3148707</v>
      </c>
      <c r="C3062">
        <f>VLOOKUP(H3062,estados!C:G,5,0)</f>
        <v>31</v>
      </c>
      <c r="D3062" t="str">
        <f>VLOOKUP(H3062,estados!C:F,4,0)</f>
        <v>Minas Gerais</v>
      </c>
      <c r="E3062" t="str">
        <f>VLOOKUP(H3062,estados!C:F,2,0)</f>
        <v>Sudeste</v>
      </c>
      <c r="F3062" t="str">
        <f>municipios[[#This Row],[MUNICÍPIO - IBGE]]</f>
        <v>Pedra Azul</v>
      </c>
      <c r="G3062">
        <f>VLOOKUP(H3062,estados!C:F,3,0)</f>
        <v>853</v>
      </c>
      <c r="H3062" t="str">
        <f>municipios[[#This Row],[UF]]</f>
        <v>MG</v>
      </c>
      <c r="I3062" t="str">
        <f t="shared" si="47"/>
        <v>314870</v>
      </c>
    </row>
    <row r="3063" spans="1:9" x14ac:dyDescent="0.25">
      <c r="A3063">
        <f>municipios[[#This Row],[CÓDIGO DO MUNICÍPIO - TOM]]</f>
        <v>4975</v>
      </c>
      <c r="B3063">
        <f>municipios[[#This Row],[CÓDIGO DO MUNICÍPIO - IBGE]]</f>
        <v>3148806</v>
      </c>
      <c r="C3063">
        <f>VLOOKUP(H3063,estados!C:G,5,0)</f>
        <v>31</v>
      </c>
      <c r="D3063" t="str">
        <f>VLOOKUP(H3063,estados!C:F,4,0)</f>
        <v>Minas Gerais</v>
      </c>
      <c r="E3063" t="str">
        <f>VLOOKUP(H3063,estados!C:F,2,0)</f>
        <v>Sudeste</v>
      </c>
      <c r="F3063" t="str">
        <f>municipios[[#This Row],[MUNICÍPIO - IBGE]]</f>
        <v>Pedra do Anta</v>
      </c>
      <c r="G3063">
        <f>VLOOKUP(H3063,estados!C:F,3,0)</f>
        <v>853</v>
      </c>
      <c r="H3063" t="str">
        <f>municipios[[#This Row],[UF]]</f>
        <v>MG</v>
      </c>
      <c r="I3063" t="str">
        <f t="shared" si="47"/>
        <v>314880</v>
      </c>
    </row>
    <row r="3064" spans="1:9" x14ac:dyDescent="0.25">
      <c r="A3064">
        <f>municipios[[#This Row],[CÓDIGO DO MUNICÍPIO - TOM]]</f>
        <v>4977</v>
      </c>
      <c r="B3064">
        <f>municipios[[#This Row],[CÓDIGO DO MUNICÍPIO - IBGE]]</f>
        <v>3148905</v>
      </c>
      <c r="C3064">
        <f>VLOOKUP(H3064,estados!C:G,5,0)</f>
        <v>31</v>
      </c>
      <c r="D3064" t="str">
        <f>VLOOKUP(H3064,estados!C:F,4,0)</f>
        <v>Minas Gerais</v>
      </c>
      <c r="E3064" t="str">
        <f>VLOOKUP(H3064,estados!C:F,2,0)</f>
        <v>Sudeste</v>
      </c>
      <c r="F3064" t="str">
        <f>municipios[[#This Row],[MUNICÍPIO - IBGE]]</f>
        <v>Pedra do Indaiá</v>
      </c>
      <c r="G3064">
        <f>VLOOKUP(H3064,estados!C:F,3,0)</f>
        <v>853</v>
      </c>
      <c r="H3064" t="str">
        <f>municipios[[#This Row],[UF]]</f>
        <v>MG</v>
      </c>
      <c r="I3064" t="str">
        <f t="shared" si="47"/>
        <v>314890</v>
      </c>
    </row>
    <row r="3065" spans="1:9" x14ac:dyDescent="0.25">
      <c r="A3065">
        <f>municipios[[#This Row],[CÓDIGO DO MUNICÍPIO - TOM]]</f>
        <v>4979</v>
      </c>
      <c r="B3065">
        <f>municipios[[#This Row],[CÓDIGO DO MUNICÍPIO - IBGE]]</f>
        <v>3149002</v>
      </c>
      <c r="C3065">
        <f>VLOOKUP(H3065,estados!C:G,5,0)</f>
        <v>31</v>
      </c>
      <c r="D3065" t="str">
        <f>VLOOKUP(H3065,estados!C:F,4,0)</f>
        <v>Minas Gerais</v>
      </c>
      <c r="E3065" t="str">
        <f>VLOOKUP(H3065,estados!C:F,2,0)</f>
        <v>Sudeste</v>
      </c>
      <c r="F3065" t="str">
        <f>municipios[[#This Row],[MUNICÍPIO - IBGE]]</f>
        <v>Pedra Dourada</v>
      </c>
      <c r="G3065">
        <f>VLOOKUP(H3065,estados!C:F,3,0)</f>
        <v>853</v>
      </c>
      <c r="H3065" t="str">
        <f>municipios[[#This Row],[UF]]</f>
        <v>MG</v>
      </c>
      <c r="I3065" t="str">
        <f t="shared" si="47"/>
        <v>314900</v>
      </c>
    </row>
    <row r="3066" spans="1:9" x14ac:dyDescent="0.25">
      <c r="A3066">
        <f>municipios[[#This Row],[CÓDIGO DO MUNICÍPIO - TOM]]</f>
        <v>4981</v>
      </c>
      <c r="B3066">
        <f>municipios[[#This Row],[CÓDIGO DO MUNICÍPIO - IBGE]]</f>
        <v>3149101</v>
      </c>
      <c r="C3066">
        <f>VLOOKUP(H3066,estados!C:G,5,0)</f>
        <v>31</v>
      </c>
      <c r="D3066" t="str">
        <f>VLOOKUP(H3066,estados!C:F,4,0)</f>
        <v>Minas Gerais</v>
      </c>
      <c r="E3066" t="str">
        <f>VLOOKUP(H3066,estados!C:F,2,0)</f>
        <v>Sudeste</v>
      </c>
      <c r="F3066" t="str">
        <f>municipios[[#This Row],[MUNICÍPIO - IBGE]]</f>
        <v>Pedralva</v>
      </c>
      <c r="G3066">
        <f>VLOOKUP(H3066,estados!C:F,3,0)</f>
        <v>853</v>
      </c>
      <c r="H3066" t="str">
        <f>municipios[[#This Row],[UF]]</f>
        <v>MG</v>
      </c>
      <c r="I3066" t="str">
        <f t="shared" si="47"/>
        <v>314910</v>
      </c>
    </row>
    <row r="3067" spans="1:9" x14ac:dyDescent="0.25">
      <c r="A3067">
        <f>municipios[[#This Row],[CÓDIGO DO MUNICÍPIO - TOM]]</f>
        <v>4983</v>
      </c>
      <c r="B3067">
        <f>municipios[[#This Row],[CÓDIGO DO MUNICÍPIO - IBGE]]</f>
        <v>3149200</v>
      </c>
      <c r="C3067">
        <f>VLOOKUP(H3067,estados!C:G,5,0)</f>
        <v>31</v>
      </c>
      <c r="D3067" t="str">
        <f>VLOOKUP(H3067,estados!C:F,4,0)</f>
        <v>Minas Gerais</v>
      </c>
      <c r="E3067" t="str">
        <f>VLOOKUP(H3067,estados!C:F,2,0)</f>
        <v>Sudeste</v>
      </c>
      <c r="F3067" t="str">
        <f>municipios[[#This Row],[MUNICÍPIO - IBGE]]</f>
        <v>Pedrinópolis</v>
      </c>
      <c r="G3067">
        <f>VLOOKUP(H3067,estados!C:F,3,0)</f>
        <v>853</v>
      </c>
      <c r="H3067" t="str">
        <f>municipios[[#This Row],[UF]]</f>
        <v>MG</v>
      </c>
      <c r="I3067" t="str">
        <f t="shared" si="47"/>
        <v>314920</v>
      </c>
    </row>
    <row r="3068" spans="1:9" x14ac:dyDescent="0.25">
      <c r="A3068">
        <f>municipios[[#This Row],[CÓDIGO DO MUNICÍPIO - TOM]]</f>
        <v>4985</v>
      </c>
      <c r="B3068">
        <f>municipios[[#This Row],[CÓDIGO DO MUNICÍPIO - IBGE]]</f>
        <v>3149309</v>
      </c>
      <c r="C3068">
        <f>VLOOKUP(H3068,estados!C:G,5,0)</f>
        <v>31</v>
      </c>
      <c r="D3068" t="str">
        <f>VLOOKUP(H3068,estados!C:F,4,0)</f>
        <v>Minas Gerais</v>
      </c>
      <c r="E3068" t="str">
        <f>VLOOKUP(H3068,estados!C:F,2,0)</f>
        <v>Sudeste</v>
      </c>
      <c r="F3068" t="str">
        <f>municipios[[#This Row],[MUNICÍPIO - IBGE]]</f>
        <v>Pedro Leopoldo</v>
      </c>
      <c r="G3068">
        <f>VLOOKUP(H3068,estados!C:F,3,0)</f>
        <v>853</v>
      </c>
      <c r="H3068" t="str">
        <f>municipios[[#This Row],[UF]]</f>
        <v>MG</v>
      </c>
      <c r="I3068" t="str">
        <f t="shared" si="47"/>
        <v>314930</v>
      </c>
    </row>
    <row r="3069" spans="1:9" x14ac:dyDescent="0.25">
      <c r="A3069">
        <f>municipios[[#This Row],[CÓDIGO DO MUNICÍPIO - TOM]]</f>
        <v>4987</v>
      </c>
      <c r="B3069">
        <f>municipios[[#This Row],[CÓDIGO DO MUNICÍPIO - IBGE]]</f>
        <v>3149408</v>
      </c>
      <c r="C3069">
        <f>VLOOKUP(H3069,estados!C:G,5,0)</f>
        <v>31</v>
      </c>
      <c r="D3069" t="str">
        <f>VLOOKUP(H3069,estados!C:F,4,0)</f>
        <v>Minas Gerais</v>
      </c>
      <c r="E3069" t="str">
        <f>VLOOKUP(H3069,estados!C:F,2,0)</f>
        <v>Sudeste</v>
      </c>
      <c r="F3069" t="str">
        <f>municipios[[#This Row],[MUNICÍPIO - IBGE]]</f>
        <v>Pedro Teixeira</v>
      </c>
      <c r="G3069">
        <f>VLOOKUP(H3069,estados!C:F,3,0)</f>
        <v>853</v>
      </c>
      <c r="H3069" t="str">
        <f>municipios[[#This Row],[UF]]</f>
        <v>MG</v>
      </c>
      <c r="I3069" t="str">
        <f t="shared" si="47"/>
        <v>314940</v>
      </c>
    </row>
    <row r="3070" spans="1:9" x14ac:dyDescent="0.25">
      <c r="A3070">
        <f>municipios[[#This Row],[CÓDIGO DO MUNICÍPIO - TOM]]</f>
        <v>4989</v>
      </c>
      <c r="B3070">
        <f>municipios[[#This Row],[CÓDIGO DO MUNICÍPIO - IBGE]]</f>
        <v>3149507</v>
      </c>
      <c r="C3070">
        <f>VLOOKUP(H3070,estados!C:G,5,0)</f>
        <v>31</v>
      </c>
      <c r="D3070" t="str">
        <f>VLOOKUP(H3070,estados!C:F,4,0)</f>
        <v>Minas Gerais</v>
      </c>
      <c r="E3070" t="str">
        <f>VLOOKUP(H3070,estados!C:F,2,0)</f>
        <v>Sudeste</v>
      </c>
      <c r="F3070" t="str">
        <f>municipios[[#This Row],[MUNICÍPIO - IBGE]]</f>
        <v>Pequeri</v>
      </c>
      <c r="G3070">
        <f>VLOOKUP(H3070,estados!C:F,3,0)</f>
        <v>853</v>
      </c>
      <c r="H3070" t="str">
        <f>municipios[[#This Row],[UF]]</f>
        <v>MG</v>
      </c>
      <c r="I3070" t="str">
        <f t="shared" si="47"/>
        <v>314950</v>
      </c>
    </row>
    <row r="3071" spans="1:9" x14ac:dyDescent="0.25">
      <c r="A3071">
        <f>municipios[[#This Row],[CÓDIGO DO MUNICÍPIO - TOM]]</f>
        <v>4991</v>
      </c>
      <c r="B3071">
        <f>municipios[[#This Row],[CÓDIGO DO MUNICÍPIO - IBGE]]</f>
        <v>3149606</v>
      </c>
      <c r="C3071">
        <f>VLOOKUP(H3071,estados!C:G,5,0)</f>
        <v>31</v>
      </c>
      <c r="D3071" t="str">
        <f>VLOOKUP(H3071,estados!C:F,4,0)</f>
        <v>Minas Gerais</v>
      </c>
      <c r="E3071" t="str">
        <f>VLOOKUP(H3071,estados!C:F,2,0)</f>
        <v>Sudeste</v>
      </c>
      <c r="F3071" t="str">
        <f>municipios[[#This Row],[MUNICÍPIO - IBGE]]</f>
        <v>Pequi</v>
      </c>
      <c r="G3071">
        <f>VLOOKUP(H3071,estados!C:F,3,0)</f>
        <v>853</v>
      </c>
      <c r="H3071" t="str">
        <f>municipios[[#This Row],[UF]]</f>
        <v>MG</v>
      </c>
      <c r="I3071" t="str">
        <f t="shared" si="47"/>
        <v>314960</v>
      </c>
    </row>
    <row r="3072" spans="1:9" x14ac:dyDescent="0.25">
      <c r="A3072">
        <f>municipios[[#This Row],[CÓDIGO DO MUNICÍPIO - TOM]]</f>
        <v>4993</v>
      </c>
      <c r="B3072">
        <f>municipios[[#This Row],[CÓDIGO DO MUNICÍPIO - IBGE]]</f>
        <v>3149705</v>
      </c>
      <c r="C3072">
        <f>VLOOKUP(H3072,estados!C:G,5,0)</f>
        <v>31</v>
      </c>
      <c r="D3072" t="str">
        <f>VLOOKUP(H3072,estados!C:F,4,0)</f>
        <v>Minas Gerais</v>
      </c>
      <c r="E3072" t="str">
        <f>VLOOKUP(H3072,estados!C:F,2,0)</f>
        <v>Sudeste</v>
      </c>
      <c r="F3072" t="str">
        <f>municipios[[#This Row],[MUNICÍPIO - IBGE]]</f>
        <v>Perdigão</v>
      </c>
      <c r="G3072">
        <f>VLOOKUP(H3072,estados!C:F,3,0)</f>
        <v>853</v>
      </c>
      <c r="H3072" t="str">
        <f>municipios[[#This Row],[UF]]</f>
        <v>MG</v>
      </c>
      <c r="I3072" t="str">
        <f t="shared" si="47"/>
        <v>314970</v>
      </c>
    </row>
    <row r="3073" spans="1:9" x14ac:dyDescent="0.25">
      <c r="A3073">
        <f>municipios[[#This Row],[CÓDIGO DO MUNICÍPIO - TOM]]</f>
        <v>4995</v>
      </c>
      <c r="B3073">
        <f>municipios[[#This Row],[CÓDIGO DO MUNICÍPIO - IBGE]]</f>
        <v>3149804</v>
      </c>
      <c r="C3073">
        <f>VLOOKUP(H3073,estados!C:G,5,0)</f>
        <v>31</v>
      </c>
      <c r="D3073" t="str">
        <f>VLOOKUP(H3073,estados!C:F,4,0)</f>
        <v>Minas Gerais</v>
      </c>
      <c r="E3073" t="str">
        <f>VLOOKUP(H3073,estados!C:F,2,0)</f>
        <v>Sudeste</v>
      </c>
      <c r="F3073" t="str">
        <f>municipios[[#This Row],[MUNICÍPIO - IBGE]]</f>
        <v>Perdizes</v>
      </c>
      <c r="G3073">
        <f>VLOOKUP(H3073,estados!C:F,3,0)</f>
        <v>853</v>
      </c>
      <c r="H3073" t="str">
        <f>municipios[[#This Row],[UF]]</f>
        <v>MG</v>
      </c>
      <c r="I3073" t="str">
        <f t="shared" si="47"/>
        <v>314980</v>
      </c>
    </row>
    <row r="3074" spans="1:9" x14ac:dyDescent="0.25">
      <c r="A3074">
        <f>municipios[[#This Row],[CÓDIGO DO MUNICÍPIO - TOM]]</f>
        <v>4997</v>
      </c>
      <c r="B3074">
        <f>municipios[[#This Row],[CÓDIGO DO MUNICÍPIO - IBGE]]</f>
        <v>3149903</v>
      </c>
      <c r="C3074">
        <f>VLOOKUP(H3074,estados!C:G,5,0)</f>
        <v>31</v>
      </c>
      <c r="D3074" t="str">
        <f>VLOOKUP(H3074,estados!C:F,4,0)</f>
        <v>Minas Gerais</v>
      </c>
      <c r="E3074" t="str">
        <f>VLOOKUP(H3074,estados!C:F,2,0)</f>
        <v>Sudeste</v>
      </c>
      <c r="F3074" t="str">
        <f>municipios[[#This Row],[MUNICÍPIO - IBGE]]</f>
        <v>Perdões</v>
      </c>
      <c r="G3074">
        <f>VLOOKUP(H3074,estados!C:F,3,0)</f>
        <v>853</v>
      </c>
      <c r="H3074" t="str">
        <f>municipios[[#This Row],[UF]]</f>
        <v>MG</v>
      </c>
      <c r="I3074" t="str">
        <f t="shared" si="47"/>
        <v>314990</v>
      </c>
    </row>
    <row r="3075" spans="1:9" x14ac:dyDescent="0.25">
      <c r="A3075">
        <f>municipios[[#This Row],[CÓDIGO DO MUNICÍPIO - TOM]]</f>
        <v>4999</v>
      </c>
      <c r="B3075">
        <f>municipios[[#This Row],[CÓDIGO DO MUNICÍPIO - IBGE]]</f>
        <v>3150000</v>
      </c>
      <c r="C3075">
        <f>VLOOKUP(H3075,estados!C:G,5,0)</f>
        <v>31</v>
      </c>
      <c r="D3075" t="str">
        <f>VLOOKUP(H3075,estados!C:F,4,0)</f>
        <v>Minas Gerais</v>
      </c>
      <c r="E3075" t="str">
        <f>VLOOKUP(H3075,estados!C:F,2,0)</f>
        <v>Sudeste</v>
      </c>
      <c r="F3075" t="str">
        <f>municipios[[#This Row],[MUNICÍPIO - IBGE]]</f>
        <v>Pescador</v>
      </c>
      <c r="G3075">
        <f>VLOOKUP(H3075,estados!C:F,3,0)</f>
        <v>853</v>
      </c>
      <c r="H3075" t="str">
        <f>municipios[[#This Row],[UF]]</f>
        <v>MG</v>
      </c>
      <c r="I3075" t="str">
        <f t="shared" ref="I3075:I3138" si="48">LEFT(B3075,LEN(B3075)-1)</f>
        <v>315000</v>
      </c>
    </row>
    <row r="3076" spans="1:9" x14ac:dyDescent="0.25">
      <c r="A3076">
        <f>municipios[[#This Row],[CÓDIGO DO MUNICÍPIO - TOM]]</f>
        <v>5001</v>
      </c>
      <c r="B3076">
        <f>municipios[[#This Row],[CÓDIGO DO MUNICÍPIO - IBGE]]</f>
        <v>3150109</v>
      </c>
      <c r="C3076">
        <f>VLOOKUP(H3076,estados!C:G,5,0)</f>
        <v>31</v>
      </c>
      <c r="D3076" t="str">
        <f>VLOOKUP(H3076,estados!C:F,4,0)</f>
        <v>Minas Gerais</v>
      </c>
      <c r="E3076" t="str">
        <f>VLOOKUP(H3076,estados!C:F,2,0)</f>
        <v>Sudeste</v>
      </c>
      <c r="F3076" t="str">
        <f>municipios[[#This Row],[MUNICÍPIO - IBGE]]</f>
        <v>Piau</v>
      </c>
      <c r="G3076">
        <f>VLOOKUP(H3076,estados!C:F,3,0)</f>
        <v>853</v>
      </c>
      <c r="H3076" t="str">
        <f>municipios[[#This Row],[UF]]</f>
        <v>MG</v>
      </c>
      <c r="I3076" t="str">
        <f t="shared" si="48"/>
        <v>315010</v>
      </c>
    </row>
    <row r="3077" spans="1:9" x14ac:dyDescent="0.25">
      <c r="A3077">
        <f>municipios[[#This Row],[CÓDIGO DO MUNICÍPIO - TOM]]</f>
        <v>5003</v>
      </c>
      <c r="B3077">
        <f>municipios[[#This Row],[CÓDIGO DO MUNICÍPIO - IBGE]]</f>
        <v>3150208</v>
      </c>
      <c r="C3077">
        <f>VLOOKUP(H3077,estados!C:G,5,0)</f>
        <v>31</v>
      </c>
      <c r="D3077" t="str">
        <f>VLOOKUP(H3077,estados!C:F,4,0)</f>
        <v>Minas Gerais</v>
      </c>
      <c r="E3077" t="str">
        <f>VLOOKUP(H3077,estados!C:F,2,0)</f>
        <v>Sudeste</v>
      </c>
      <c r="F3077" t="str">
        <f>municipios[[#This Row],[MUNICÍPIO - IBGE]]</f>
        <v>Piedade de Ponte Nova</v>
      </c>
      <c r="G3077">
        <f>VLOOKUP(H3077,estados!C:F,3,0)</f>
        <v>853</v>
      </c>
      <c r="H3077" t="str">
        <f>municipios[[#This Row],[UF]]</f>
        <v>MG</v>
      </c>
      <c r="I3077" t="str">
        <f t="shared" si="48"/>
        <v>315020</v>
      </c>
    </row>
    <row r="3078" spans="1:9" x14ac:dyDescent="0.25">
      <c r="A3078">
        <f>municipios[[#This Row],[CÓDIGO DO MUNICÍPIO - TOM]]</f>
        <v>5005</v>
      </c>
      <c r="B3078">
        <f>municipios[[#This Row],[CÓDIGO DO MUNICÍPIO - IBGE]]</f>
        <v>3150307</v>
      </c>
      <c r="C3078">
        <f>VLOOKUP(H3078,estados!C:G,5,0)</f>
        <v>31</v>
      </c>
      <c r="D3078" t="str">
        <f>VLOOKUP(H3078,estados!C:F,4,0)</f>
        <v>Minas Gerais</v>
      </c>
      <c r="E3078" t="str">
        <f>VLOOKUP(H3078,estados!C:F,2,0)</f>
        <v>Sudeste</v>
      </c>
      <c r="F3078" t="str">
        <f>municipios[[#This Row],[MUNICÍPIO - IBGE]]</f>
        <v>Piedade do Rio Grande</v>
      </c>
      <c r="G3078">
        <f>VLOOKUP(H3078,estados!C:F,3,0)</f>
        <v>853</v>
      </c>
      <c r="H3078" t="str">
        <f>municipios[[#This Row],[UF]]</f>
        <v>MG</v>
      </c>
      <c r="I3078" t="str">
        <f t="shared" si="48"/>
        <v>315030</v>
      </c>
    </row>
    <row r="3079" spans="1:9" x14ac:dyDescent="0.25">
      <c r="A3079">
        <f>municipios[[#This Row],[CÓDIGO DO MUNICÍPIO - TOM]]</f>
        <v>5007</v>
      </c>
      <c r="B3079">
        <f>municipios[[#This Row],[CÓDIGO DO MUNICÍPIO - IBGE]]</f>
        <v>3150406</v>
      </c>
      <c r="C3079">
        <f>VLOOKUP(H3079,estados!C:G,5,0)</f>
        <v>31</v>
      </c>
      <c r="D3079" t="str">
        <f>VLOOKUP(H3079,estados!C:F,4,0)</f>
        <v>Minas Gerais</v>
      </c>
      <c r="E3079" t="str">
        <f>VLOOKUP(H3079,estados!C:F,2,0)</f>
        <v>Sudeste</v>
      </c>
      <c r="F3079" t="str">
        <f>municipios[[#This Row],[MUNICÍPIO - IBGE]]</f>
        <v>Piedade dos Gerais</v>
      </c>
      <c r="G3079">
        <f>VLOOKUP(H3079,estados!C:F,3,0)</f>
        <v>853</v>
      </c>
      <c r="H3079" t="str">
        <f>municipios[[#This Row],[UF]]</f>
        <v>MG</v>
      </c>
      <c r="I3079" t="str">
        <f t="shared" si="48"/>
        <v>315040</v>
      </c>
    </row>
    <row r="3080" spans="1:9" x14ac:dyDescent="0.25">
      <c r="A3080">
        <f>municipios[[#This Row],[CÓDIGO DO MUNICÍPIO - TOM]]</f>
        <v>5009</v>
      </c>
      <c r="B3080">
        <f>municipios[[#This Row],[CÓDIGO DO MUNICÍPIO - IBGE]]</f>
        <v>3150505</v>
      </c>
      <c r="C3080">
        <f>VLOOKUP(H3080,estados!C:G,5,0)</f>
        <v>31</v>
      </c>
      <c r="D3080" t="str">
        <f>VLOOKUP(H3080,estados!C:F,4,0)</f>
        <v>Minas Gerais</v>
      </c>
      <c r="E3080" t="str">
        <f>VLOOKUP(H3080,estados!C:F,2,0)</f>
        <v>Sudeste</v>
      </c>
      <c r="F3080" t="str">
        <f>municipios[[#This Row],[MUNICÍPIO - IBGE]]</f>
        <v>Pimenta</v>
      </c>
      <c r="G3080">
        <f>VLOOKUP(H3080,estados!C:F,3,0)</f>
        <v>853</v>
      </c>
      <c r="H3080" t="str">
        <f>municipios[[#This Row],[UF]]</f>
        <v>MG</v>
      </c>
      <c r="I3080" t="str">
        <f t="shared" si="48"/>
        <v>315050</v>
      </c>
    </row>
    <row r="3081" spans="1:9" x14ac:dyDescent="0.25">
      <c r="A3081">
        <f>municipios[[#This Row],[CÓDIGO DO MUNICÍPIO - TOM]]</f>
        <v>5011</v>
      </c>
      <c r="B3081">
        <f>municipios[[#This Row],[CÓDIGO DO MUNICÍPIO - IBGE]]</f>
        <v>3150604</v>
      </c>
      <c r="C3081">
        <f>VLOOKUP(H3081,estados!C:G,5,0)</f>
        <v>31</v>
      </c>
      <c r="D3081" t="str">
        <f>VLOOKUP(H3081,estados!C:F,4,0)</f>
        <v>Minas Gerais</v>
      </c>
      <c r="E3081" t="str">
        <f>VLOOKUP(H3081,estados!C:F,2,0)</f>
        <v>Sudeste</v>
      </c>
      <c r="F3081" t="str">
        <f>municipios[[#This Row],[MUNICÍPIO - IBGE]]</f>
        <v>Piracema</v>
      </c>
      <c r="G3081">
        <f>VLOOKUP(H3081,estados!C:F,3,0)</f>
        <v>853</v>
      </c>
      <c r="H3081" t="str">
        <f>municipios[[#This Row],[UF]]</f>
        <v>MG</v>
      </c>
      <c r="I3081" t="str">
        <f t="shared" si="48"/>
        <v>315060</v>
      </c>
    </row>
    <row r="3082" spans="1:9" x14ac:dyDescent="0.25">
      <c r="A3082">
        <f>municipios[[#This Row],[CÓDIGO DO MUNICÍPIO - TOM]]</f>
        <v>5013</v>
      </c>
      <c r="B3082">
        <f>municipios[[#This Row],[CÓDIGO DO MUNICÍPIO - IBGE]]</f>
        <v>3150703</v>
      </c>
      <c r="C3082">
        <f>VLOOKUP(H3082,estados!C:G,5,0)</f>
        <v>31</v>
      </c>
      <c r="D3082" t="str">
        <f>VLOOKUP(H3082,estados!C:F,4,0)</f>
        <v>Minas Gerais</v>
      </c>
      <c r="E3082" t="str">
        <f>VLOOKUP(H3082,estados!C:F,2,0)</f>
        <v>Sudeste</v>
      </c>
      <c r="F3082" t="str">
        <f>municipios[[#This Row],[MUNICÍPIO - IBGE]]</f>
        <v>Pirajuba</v>
      </c>
      <c r="G3082">
        <f>VLOOKUP(H3082,estados!C:F,3,0)</f>
        <v>853</v>
      </c>
      <c r="H3082" t="str">
        <f>municipios[[#This Row],[UF]]</f>
        <v>MG</v>
      </c>
      <c r="I3082" t="str">
        <f t="shared" si="48"/>
        <v>315070</v>
      </c>
    </row>
    <row r="3083" spans="1:9" x14ac:dyDescent="0.25">
      <c r="A3083">
        <f>municipios[[#This Row],[CÓDIGO DO MUNICÍPIO - TOM]]</f>
        <v>5015</v>
      </c>
      <c r="B3083">
        <f>municipios[[#This Row],[CÓDIGO DO MUNICÍPIO - IBGE]]</f>
        <v>3150802</v>
      </c>
      <c r="C3083">
        <f>VLOOKUP(H3083,estados!C:G,5,0)</f>
        <v>31</v>
      </c>
      <c r="D3083" t="str">
        <f>VLOOKUP(H3083,estados!C:F,4,0)</f>
        <v>Minas Gerais</v>
      </c>
      <c r="E3083" t="str">
        <f>VLOOKUP(H3083,estados!C:F,2,0)</f>
        <v>Sudeste</v>
      </c>
      <c r="F3083" t="str">
        <f>municipios[[#This Row],[MUNICÍPIO - IBGE]]</f>
        <v>Piranga</v>
      </c>
      <c r="G3083">
        <f>VLOOKUP(H3083,estados!C:F,3,0)</f>
        <v>853</v>
      </c>
      <c r="H3083" t="str">
        <f>municipios[[#This Row],[UF]]</f>
        <v>MG</v>
      </c>
      <c r="I3083" t="str">
        <f t="shared" si="48"/>
        <v>315080</v>
      </c>
    </row>
    <row r="3084" spans="1:9" x14ac:dyDescent="0.25">
      <c r="A3084">
        <f>municipios[[#This Row],[CÓDIGO DO MUNICÍPIO - TOM]]</f>
        <v>5017</v>
      </c>
      <c r="B3084">
        <f>municipios[[#This Row],[CÓDIGO DO MUNICÍPIO - IBGE]]</f>
        <v>3150901</v>
      </c>
      <c r="C3084">
        <f>VLOOKUP(H3084,estados!C:G,5,0)</f>
        <v>31</v>
      </c>
      <c r="D3084" t="str">
        <f>VLOOKUP(H3084,estados!C:F,4,0)</f>
        <v>Minas Gerais</v>
      </c>
      <c r="E3084" t="str">
        <f>VLOOKUP(H3084,estados!C:F,2,0)</f>
        <v>Sudeste</v>
      </c>
      <c r="F3084" t="str">
        <f>municipios[[#This Row],[MUNICÍPIO - IBGE]]</f>
        <v>Piranguçu</v>
      </c>
      <c r="G3084">
        <f>VLOOKUP(H3084,estados!C:F,3,0)</f>
        <v>853</v>
      </c>
      <c r="H3084" t="str">
        <f>municipios[[#This Row],[UF]]</f>
        <v>MG</v>
      </c>
      <c r="I3084" t="str">
        <f t="shared" si="48"/>
        <v>315090</v>
      </c>
    </row>
    <row r="3085" spans="1:9" x14ac:dyDescent="0.25">
      <c r="A3085">
        <f>municipios[[#This Row],[CÓDIGO DO MUNICÍPIO - TOM]]</f>
        <v>5019</v>
      </c>
      <c r="B3085">
        <f>municipios[[#This Row],[CÓDIGO DO MUNICÍPIO - IBGE]]</f>
        <v>3151008</v>
      </c>
      <c r="C3085">
        <f>VLOOKUP(H3085,estados!C:G,5,0)</f>
        <v>31</v>
      </c>
      <c r="D3085" t="str">
        <f>VLOOKUP(H3085,estados!C:F,4,0)</f>
        <v>Minas Gerais</v>
      </c>
      <c r="E3085" t="str">
        <f>VLOOKUP(H3085,estados!C:F,2,0)</f>
        <v>Sudeste</v>
      </c>
      <c r="F3085" t="str">
        <f>municipios[[#This Row],[MUNICÍPIO - IBGE]]</f>
        <v>Piranguinho</v>
      </c>
      <c r="G3085">
        <f>VLOOKUP(H3085,estados!C:F,3,0)</f>
        <v>853</v>
      </c>
      <c r="H3085" t="str">
        <f>municipios[[#This Row],[UF]]</f>
        <v>MG</v>
      </c>
      <c r="I3085" t="str">
        <f t="shared" si="48"/>
        <v>315100</v>
      </c>
    </row>
    <row r="3086" spans="1:9" x14ac:dyDescent="0.25">
      <c r="A3086">
        <f>municipios[[#This Row],[CÓDIGO DO MUNICÍPIO - TOM]]</f>
        <v>5021</v>
      </c>
      <c r="B3086">
        <f>municipios[[#This Row],[CÓDIGO DO MUNICÍPIO - IBGE]]</f>
        <v>3151107</v>
      </c>
      <c r="C3086">
        <f>VLOOKUP(H3086,estados!C:G,5,0)</f>
        <v>31</v>
      </c>
      <c r="D3086" t="str">
        <f>VLOOKUP(H3086,estados!C:F,4,0)</f>
        <v>Minas Gerais</v>
      </c>
      <c r="E3086" t="str">
        <f>VLOOKUP(H3086,estados!C:F,2,0)</f>
        <v>Sudeste</v>
      </c>
      <c r="F3086" t="str">
        <f>municipios[[#This Row],[MUNICÍPIO - IBGE]]</f>
        <v>Pirapetinga</v>
      </c>
      <c r="G3086">
        <f>VLOOKUP(H3086,estados!C:F,3,0)</f>
        <v>853</v>
      </c>
      <c r="H3086" t="str">
        <f>municipios[[#This Row],[UF]]</f>
        <v>MG</v>
      </c>
      <c r="I3086" t="str">
        <f t="shared" si="48"/>
        <v>315110</v>
      </c>
    </row>
    <row r="3087" spans="1:9" x14ac:dyDescent="0.25">
      <c r="A3087">
        <f>municipios[[#This Row],[CÓDIGO DO MUNICÍPIO - TOM]]</f>
        <v>5023</v>
      </c>
      <c r="B3087">
        <f>municipios[[#This Row],[CÓDIGO DO MUNICÍPIO - IBGE]]</f>
        <v>3151206</v>
      </c>
      <c r="C3087">
        <f>VLOOKUP(H3087,estados!C:G,5,0)</f>
        <v>31</v>
      </c>
      <c r="D3087" t="str">
        <f>VLOOKUP(H3087,estados!C:F,4,0)</f>
        <v>Minas Gerais</v>
      </c>
      <c r="E3087" t="str">
        <f>VLOOKUP(H3087,estados!C:F,2,0)</f>
        <v>Sudeste</v>
      </c>
      <c r="F3087" t="str">
        <f>municipios[[#This Row],[MUNICÍPIO - IBGE]]</f>
        <v>Pirapora</v>
      </c>
      <c r="G3087">
        <f>VLOOKUP(H3087,estados!C:F,3,0)</f>
        <v>853</v>
      </c>
      <c r="H3087" t="str">
        <f>municipios[[#This Row],[UF]]</f>
        <v>MG</v>
      </c>
      <c r="I3087" t="str">
        <f t="shared" si="48"/>
        <v>315120</v>
      </c>
    </row>
    <row r="3088" spans="1:9" x14ac:dyDescent="0.25">
      <c r="A3088">
        <f>municipios[[#This Row],[CÓDIGO DO MUNICÍPIO - TOM]]</f>
        <v>5025</v>
      </c>
      <c r="B3088">
        <f>municipios[[#This Row],[CÓDIGO DO MUNICÍPIO - IBGE]]</f>
        <v>3151305</v>
      </c>
      <c r="C3088">
        <f>VLOOKUP(H3088,estados!C:G,5,0)</f>
        <v>31</v>
      </c>
      <c r="D3088" t="str">
        <f>VLOOKUP(H3088,estados!C:F,4,0)</f>
        <v>Minas Gerais</v>
      </c>
      <c r="E3088" t="str">
        <f>VLOOKUP(H3088,estados!C:F,2,0)</f>
        <v>Sudeste</v>
      </c>
      <c r="F3088" t="str">
        <f>municipios[[#This Row],[MUNICÍPIO - IBGE]]</f>
        <v>Piraúba</v>
      </c>
      <c r="G3088">
        <f>VLOOKUP(H3088,estados!C:F,3,0)</f>
        <v>853</v>
      </c>
      <c r="H3088" t="str">
        <f>municipios[[#This Row],[UF]]</f>
        <v>MG</v>
      </c>
      <c r="I3088" t="str">
        <f t="shared" si="48"/>
        <v>315130</v>
      </c>
    </row>
    <row r="3089" spans="1:9" x14ac:dyDescent="0.25">
      <c r="A3089">
        <f>municipios[[#This Row],[CÓDIGO DO MUNICÍPIO - TOM]]</f>
        <v>5027</v>
      </c>
      <c r="B3089">
        <f>municipios[[#This Row],[CÓDIGO DO MUNICÍPIO - IBGE]]</f>
        <v>3151404</v>
      </c>
      <c r="C3089">
        <f>VLOOKUP(H3089,estados!C:G,5,0)</f>
        <v>31</v>
      </c>
      <c r="D3089" t="str">
        <f>VLOOKUP(H3089,estados!C:F,4,0)</f>
        <v>Minas Gerais</v>
      </c>
      <c r="E3089" t="str">
        <f>VLOOKUP(H3089,estados!C:F,2,0)</f>
        <v>Sudeste</v>
      </c>
      <c r="F3089" t="str">
        <f>municipios[[#This Row],[MUNICÍPIO - IBGE]]</f>
        <v>Pitangui</v>
      </c>
      <c r="G3089">
        <f>VLOOKUP(H3089,estados!C:F,3,0)</f>
        <v>853</v>
      </c>
      <c r="H3089" t="str">
        <f>municipios[[#This Row],[UF]]</f>
        <v>MG</v>
      </c>
      <c r="I3089" t="str">
        <f t="shared" si="48"/>
        <v>315140</v>
      </c>
    </row>
    <row r="3090" spans="1:9" x14ac:dyDescent="0.25">
      <c r="A3090">
        <f>municipios[[#This Row],[CÓDIGO DO MUNICÍPIO - TOM]]</f>
        <v>5029</v>
      </c>
      <c r="B3090">
        <f>municipios[[#This Row],[CÓDIGO DO MUNICÍPIO - IBGE]]</f>
        <v>3151503</v>
      </c>
      <c r="C3090">
        <f>VLOOKUP(H3090,estados!C:G,5,0)</f>
        <v>31</v>
      </c>
      <c r="D3090" t="str">
        <f>VLOOKUP(H3090,estados!C:F,4,0)</f>
        <v>Minas Gerais</v>
      </c>
      <c r="E3090" t="str">
        <f>VLOOKUP(H3090,estados!C:F,2,0)</f>
        <v>Sudeste</v>
      </c>
      <c r="F3090" t="str">
        <f>municipios[[#This Row],[MUNICÍPIO - IBGE]]</f>
        <v>Piumhi</v>
      </c>
      <c r="G3090">
        <f>VLOOKUP(H3090,estados!C:F,3,0)</f>
        <v>853</v>
      </c>
      <c r="H3090" t="str">
        <f>municipios[[#This Row],[UF]]</f>
        <v>MG</v>
      </c>
      <c r="I3090" t="str">
        <f t="shared" si="48"/>
        <v>315150</v>
      </c>
    </row>
    <row r="3091" spans="1:9" x14ac:dyDescent="0.25">
      <c r="A3091">
        <f>municipios[[#This Row],[CÓDIGO DO MUNICÍPIO - TOM]]</f>
        <v>5031</v>
      </c>
      <c r="B3091">
        <f>municipios[[#This Row],[CÓDIGO DO MUNICÍPIO - IBGE]]</f>
        <v>3151602</v>
      </c>
      <c r="C3091">
        <f>VLOOKUP(H3091,estados!C:G,5,0)</f>
        <v>31</v>
      </c>
      <c r="D3091" t="str">
        <f>VLOOKUP(H3091,estados!C:F,4,0)</f>
        <v>Minas Gerais</v>
      </c>
      <c r="E3091" t="str">
        <f>VLOOKUP(H3091,estados!C:F,2,0)</f>
        <v>Sudeste</v>
      </c>
      <c r="F3091" t="str">
        <f>municipios[[#This Row],[MUNICÍPIO - IBGE]]</f>
        <v>Planura</v>
      </c>
      <c r="G3091">
        <f>VLOOKUP(H3091,estados!C:F,3,0)</f>
        <v>853</v>
      </c>
      <c r="H3091" t="str">
        <f>municipios[[#This Row],[UF]]</f>
        <v>MG</v>
      </c>
      <c r="I3091" t="str">
        <f t="shared" si="48"/>
        <v>315160</v>
      </c>
    </row>
    <row r="3092" spans="1:9" x14ac:dyDescent="0.25">
      <c r="A3092">
        <f>municipios[[#This Row],[CÓDIGO DO MUNICÍPIO - TOM]]</f>
        <v>5033</v>
      </c>
      <c r="B3092">
        <f>municipios[[#This Row],[CÓDIGO DO MUNICÍPIO - IBGE]]</f>
        <v>3151701</v>
      </c>
      <c r="C3092">
        <f>VLOOKUP(H3092,estados!C:G,5,0)</f>
        <v>31</v>
      </c>
      <c r="D3092" t="str">
        <f>VLOOKUP(H3092,estados!C:F,4,0)</f>
        <v>Minas Gerais</v>
      </c>
      <c r="E3092" t="str">
        <f>VLOOKUP(H3092,estados!C:F,2,0)</f>
        <v>Sudeste</v>
      </c>
      <c r="F3092" t="str">
        <f>municipios[[#This Row],[MUNICÍPIO - IBGE]]</f>
        <v>Poço Fundo</v>
      </c>
      <c r="G3092">
        <f>VLOOKUP(H3092,estados!C:F,3,0)</f>
        <v>853</v>
      </c>
      <c r="H3092" t="str">
        <f>municipios[[#This Row],[UF]]</f>
        <v>MG</v>
      </c>
      <c r="I3092" t="str">
        <f t="shared" si="48"/>
        <v>315170</v>
      </c>
    </row>
    <row r="3093" spans="1:9" x14ac:dyDescent="0.25">
      <c r="A3093">
        <f>municipios[[#This Row],[CÓDIGO DO MUNICÍPIO - TOM]]</f>
        <v>5035</v>
      </c>
      <c r="B3093">
        <f>municipios[[#This Row],[CÓDIGO DO MUNICÍPIO - IBGE]]</f>
        <v>3151800</v>
      </c>
      <c r="C3093">
        <f>VLOOKUP(H3093,estados!C:G,5,0)</f>
        <v>31</v>
      </c>
      <c r="D3093" t="str">
        <f>VLOOKUP(H3093,estados!C:F,4,0)</f>
        <v>Minas Gerais</v>
      </c>
      <c r="E3093" t="str">
        <f>VLOOKUP(H3093,estados!C:F,2,0)</f>
        <v>Sudeste</v>
      </c>
      <c r="F3093" t="str">
        <f>municipios[[#This Row],[MUNICÍPIO - IBGE]]</f>
        <v>Poços de Caldas</v>
      </c>
      <c r="G3093">
        <f>VLOOKUP(H3093,estados!C:F,3,0)</f>
        <v>853</v>
      </c>
      <c r="H3093" t="str">
        <f>municipios[[#This Row],[UF]]</f>
        <v>MG</v>
      </c>
      <c r="I3093" t="str">
        <f t="shared" si="48"/>
        <v>315180</v>
      </c>
    </row>
    <row r="3094" spans="1:9" x14ac:dyDescent="0.25">
      <c r="A3094">
        <f>municipios[[#This Row],[CÓDIGO DO MUNICÍPIO - TOM]]</f>
        <v>5037</v>
      </c>
      <c r="B3094">
        <f>municipios[[#This Row],[CÓDIGO DO MUNICÍPIO - IBGE]]</f>
        <v>3151909</v>
      </c>
      <c r="C3094">
        <f>VLOOKUP(H3094,estados!C:G,5,0)</f>
        <v>31</v>
      </c>
      <c r="D3094" t="str">
        <f>VLOOKUP(H3094,estados!C:F,4,0)</f>
        <v>Minas Gerais</v>
      </c>
      <c r="E3094" t="str">
        <f>VLOOKUP(H3094,estados!C:F,2,0)</f>
        <v>Sudeste</v>
      </c>
      <c r="F3094" t="str">
        <f>municipios[[#This Row],[MUNICÍPIO - IBGE]]</f>
        <v>Pocrane</v>
      </c>
      <c r="G3094">
        <f>VLOOKUP(H3094,estados!C:F,3,0)</f>
        <v>853</v>
      </c>
      <c r="H3094" t="str">
        <f>municipios[[#This Row],[UF]]</f>
        <v>MG</v>
      </c>
      <c r="I3094" t="str">
        <f t="shared" si="48"/>
        <v>315190</v>
      </c>
    </row>
    <row r="3095" spans="1:9" x14ac:dyDescent="0.25">
      <c r="A3095">
        <f>municipios[[#This Row],[CÓDIGO DO MUNICÍPIO - TOM]]</f>
        <v>5039</v>
      </c>
      <c r="B3095">
        <f>municipios[[#This Row],[CÓDIGO DO MUNICÍPIO - IBGE]]</f>
        <v>3152006</v>
      </c>
      <c r="C3095">
        <f>VLOOKUP(H3095,estados!C:G,5,0)</f>
        <v>31</v>
      </c>
      <c r="D3095" t="str">
        <f>VLOOKUP(H3095,estados!C:F,4,0)</f>
        <v>Minas Gerais</v>
      </c>
      <c r="E3095" t="str">
        <f>VLOOKUP(H3095,estados!C:F,2,0)</f>
        <v>Sudeste</v>
      </c>
      <c r="F3095" t="str">
        <f>municipios[[#This Row],[MUNICÍPIO - IBGE]]</f>
        <v>Pompéu</v>
      </c>
      <c r="G3095">
        <f>VLOOKUP(H3095,estados!C:F,3,0)</f>
        <v>853</v>
      </c>
      <c r="H3095" t="str">
        <f>municipios[[#This Row],[UF]]</f>
        <v>MG</v>
      </c>
      <c r="I3095" t="str">
        <f t="shared" si="48"/>
        <v>315200</v>
      </c>
    </row>
    <row r="3096" spans="1:9" x14ac:dyDescent="0.25">
      <c r="A3096">
        <f>municipios[[#This Row],[CÓDIGO DO MUNICÍPIO - TOM]]</f>
        <v>5041</v>
      </c>
      <c r="B3096">
        <f>municipios[[#This Row],[CÓDIGO DO MUNICÍPIO - IBGE]]</f>
        <v>3152105</v>
      </c>
      <c r="C3096">
        <f>VLOOKUP(H3096,estados!C:G,5,0)</f>
        <v>31</v>
      </c>
      <c r="D3096" t="str">
        <f>VLOOKUP(H3096,estados!C:F,4,0)</f>
        <v>Minas Gerais</v>
      </c>
      <c r="E3096" t="str">
        <f>VLOOKUP(H3096,estados!C:F,2,0)</f>
        <v>Sudeste</v>
      </c>
      <c r="F3096" t="str">
        <f>municipios[[#This Row],[MUNICÍPIO - IBGE]]</f>
        <v>Ponte Nova</v>
      </c>
      <c r="G3096">
        <f>VLOOKUP(H3096,estados!C:F,3,0)</f>
        <v>853</v>
      </c>
      <c r="H3096" t="str">
        <f>municipios[[#This Row],[UF]]</f>
        <v>MG</v>
      </c>
      <c r="I3096" t="str">
        <f t="shared" si="48"/>
        <v>315210</v>
      </c>
    </row>
    <row r="3097" spans="1:9" x14ac:dyDescent="0.25">
      <c r="A3097">
        <f>municipios[[#This Row],[CÓDIGO DO MUNICÍPIO - TOM]]</f>
        <v>5043</v>
      </c>
      <c r="B3097">
        <f>municipios[[#This Row],[CÓDIGO DO MUNICÍPIO - IBGE]]</f>
        <v>3152204</v>
      </c>
      <c r="C3097">
        <f>VLOOKUP(H3097,estados!C:G,5,0)</f>
        <v>31</v>
      </c>
      <c r="D3097" t="str">
        <f>VLOOKUP(H3097,estados!C:F,4,0)</f>
        <v>Minas Gerais</v>
      </c>
      <c r="E3097" t="str">
        <f>VLOOKUP(H3097,estados!C:F,2,0)</f>
        <v>Sudeste</v>
      </c>
      <c r="F3097" t="str">
        <f>municipios[[#This Row],[MUNICÍPIO - IBGE]]</f>
        <v>Porteirinha</v>
      </c>
      <c r="G3097">
        <f>VLOOKUP(H3097,estados!C:F,3,0)</f>
        <v>853</v>
      </c>
      <c r="H3097" t="str">
        <f>municipios[[#This Row],[UF]]</f>
        <v>MG</v>
      </c>
      <c r="I3097" t="str">
        <f t="shared" si="48"/>
        <v>315220</v>
      </c>
    </row>
    <row r="3098" spans="1:9" x14ac:dyDescent="0.25">
      <c r="A3098">
        <f>municipios[[#This Row],[CÓDIGO DO MUNICÍPIO - TOM]]</f>
        <v>5045</v>
      </c>
      <c r="B3098">
        <f>municipios[[#This Row],[CÓDIGO DO MUNICÍPIO - IBGE]]</f>
        <v>3152303</v>
      </c>
      <c r="C3098">
        <f>VLOOKUP(H3098,estados!C:G,5,0)</f>
        <v>31</v>
      </c>
      <c r="D3098" t="str">
        <f>VLOOKUP(H3098,estados!C:F,4,0)</f>
        <v>Minas Gerais</v>
      </c>
      <c r="E3098" t="str">
        <f>VLOOKUP(H3098,estados!C:F,2,0)</f>
        <v>Sudeste</v>
      </c>
      <c r="F3098" t="str">
        <f>municipios[[#This Row],[MUNICÍPIO - IBGE]]</f>
        <v>Porto Firme</v>
      </c>
      <c r="G3098">
        <f>VLOOKUP(H3098,estados!C:F,3,0)</f>
        <v>853</v>
      </c>
      <c r="H3098" t="str">
        <f>municipios[[#This Row],[UF]]</f>
        <v>MG</v>
      </c>
      <c r="I3098" t="str">
        <f t="shared" si="48"/>
        <v>315230</v>
      </c>
    </row>
    <row r="3099" spans="1:9" x14ac:dyDescent="0.25">
      <c r="A3099">
        <f>municipios[[#This Row],[CÓDIGO DO MUNICÍPIO - TOM]]</f>
        <v>5047</v>
      </c>
      <c r="B3099">
        <f>municipios[[#This Row],[CÓDIGO DO MUNICÍPIO - IBGE]]</f>
        <v>3152402</v>
      </c>
      <c r="C3099">
        <f>VLOOKUP(H3099,estados!C:G,5,0)</f>
        <v>31</v>
      </c>
      <c r="D3099" t="str">
        <f>VLOOKUP(H3099,estados!C:F,4,0)</f>
        <v>Minas Gerais</v>
      </c>
      <c r="E3099" t="str">
        <f>VLOOKUP(H3099,estados!C:F,2,0)</f>
        <v>Sudeste</v>
      </c>
      <c r="F3099" t="str">
        <f>municipios[[#This Row],[MUNICÍPIO - IBGE]]</f>
        <v>Poté</v>
      </c>
      <c r="G3099">
        <f>VLOOKUP(H3099,estados!C:F,3,0)</f>
        <v>853</v>
      </c>
      <c r="H3099" t="str">
        <f>municipios[[#This Row],[UF]]</f>
        <v>MG</v>
      </c>
      <c r="I3099" t="str">
        <f t="shared" si="48"/>
        <v>315240</v>
      </c>
    </row>
    <row r="3100" spans="1:9" x14ac:dyDescent="0.25">
      <c r="A3100">
        <f>municipios[[#This Row],[CÓDIGO DO MUNICÍPIO - TOM]]</f>
        <v>5049</v>
      </c>
      <c r="B3100">
        <f>municipios[[#This Row],[CÓDIGO DO MUNICÍPIO - IBGE]]</f>
        <v>3152501</v>
      </c>
      <c r="C3100">
        <f>VLOOKUP(H3100,estados!C:G,5,0)</f>
        <v>31</v>
      </c>
      <c r="D3100" t="str">
        <f>VLOOKUP(H3100,estados!C:F,4,0)</f>
        <v>Minas Gerais</v>
      </c>
      <c r="E3100" t="str">
        <f>VLOOKUP(H3100,estados!C:F,2,0)</f>
        <v>Sudeste</v>
      </c>
      <c r="F3100" t="str">
        <f>municipios[[#This Row],[MUNICÍPIO - IBGE]]</f>
        <v>Pouso Alegre</v>
      </c>
      <c r="G3100">
        <f>VLOOKUP(H3100,estados!C:F,3,0)</f>
        <v>853</v>
      </c>
      <c r="H3100" t="str">
        <f>municipios[[#This Row],[UF]]</f>
        <v>MG</v>
      </c>
      <c r="I3100" t="str">
        <f t="shared" si="48"/>
        <v>315250</v>
      </c>
    </row>
    <row r="3101" spans="1:9" x14ac:dyDescent="0.25">
      <c r="A3101">
        <f>municipios[[#This Row],[CÓDIGO DO MUNICÍPIO - TOM]]</f>
        <v>5051</v>
      </c>
      <c r="B3101">
        <f>municipios[[#This Row],[CÓDIGO DO MUNICÍPIO - IBGE]]</f>
        <v>3152600</v>
      </c>
      <c r="C3101">
        <f>VLOOKUP(H3101,estados!C:G,5,0)</f>
        <v>31</v>
      </c>
      <c r="D3101" t="str">
        <f>VLOOKUP(H3101,estados!C:F,4,0)</f>
        <v>Minas Gerais</v>
      </c>
      <c r="E3101" t="str">
        <f>VLOOKUP(H3101,estados!C:F,2,0)</f>
        <v>Sudeste</v>
      </c>
      <c r="F3101" t="str">
        <f>municipios[[#This Row],[MUNICÍPIO - IBGE]]</f>
        <v>Pouso Alto</v>
      </c>
      <c r="G3101">
        <f>VLOOKUP(H3101,estados!C:F,3,0)</f>
        <v>853</v>
      </c>
      <c r="H3101" t="str">
        <f>municipios[[#This Row],[UF]]</f>
        <v>MG</v>
      </c>
      <c r="I3101" t="str">
        <f t="shared" si="48"/>
        <v>315260</v>
      </c>
    </row>
    <row r="3102" spans="1:9" x14ac:dyDescent="0.25">
      <c r="A3102">
        <f>municipios[[#This Row],[CÓDIGO DO MUNICÍPIO - TOM]]</f>
        <v>5053</v>
      </c>
      <c r="B3102">
        <f>municipios[[#This Row],[CÓDIGO DO MUNICÍPIO - IBGE]]</f>
        <v>3152709</v>
      </c>
      <c r="C3102">
        <f>VLOOKUP(H3102,estados!C:G,5,0)</f>
        <v>31</v>
      </c>
      <c r="D3102" t="str">
        <f>VLOOKUP(H3102,estados!C:F,4,0)</f>
        <v>Minas Gerais</v>
      </c>
      <c r="E3102" t="str">
        <f>VLOOKUP(H3102,estados!C:F,2,0)</f>
        <v>Sudeste</v>
      </c>
      <c r="F3102" t="str">
        <f>municipios[[#This Row],[MUNICÍPIO - IBGE]]</f>
        <v>Prados</v>
      </c>
      <c r="G3102">
        <f>VLOOKUP(H3102,estados!C:F,3,0)</f>
        <v>853</v>
      </c>
      <c r="H3102" t="str">
        <f>municipios[[#This Row],[UF]]</f>
        <v>MG</v>
      </c>
      <c r="I3102" t="str">
        <f t="shared" si="48"/>
        <v>315270</v>
      </c>
    </row>
    <row r="3103" spans="1:9" x14ac:dyDescent="0.25">
      <c r="A3103">
        <f>municipios[[#This Row],[CÓDIGO DO MUNICÍPIO - TOM]]</f>
        <v>5055</v>
      </c>
      <c r="B3103">
        <f>municipios[[#This Row],[CÓDIGO DO MUNICÍPIO - IBGE]]</f>
        <v>3152808</v>
      </c>
      <c r="C3103">
        <f>VLOOKUP(H3103,estados!C:G,5,0)</f>
        <v>31</v>
      </c>
      <c r="D3103" t="str">
        <f>VLOOKUP(H3103,estados!C:F,4,0)</f>
        <v>Minas Gerais</v>
      </c>
      <c r="E3103" t="str">
        <f>VLOOKUP(H3103,estados!C:F,2,0)</f>
        <v>Sudeste</v>
      </c>
      <c r="F3103" t="str">
        <f>municipios[[#This Row],[MUNICÍPIO - IBGE]]</f>
        <v>Prata</v>
      </c>
      <c r="G3103">
        <f>VLOOKUP(H3103,estados!C:F,3,0)</f>
        <v>853</v>
      </c>
      <c r="H3103" t="str">
        <f>municipios[[#This Row],[UF]]</f>
        <v>MG</v>
      </c>
      <c r="I3103" t="str">
        <f t="shared" si="48"/>
        <v>315280</v>
      </c>
    </row>
    <row r="3104" spans="1:9" x14ac:dyDescent="0.25">
      <c r="A3104">
        <f>municipios[[#This Row],[CÓDIGO DO MUNICÍPIO - TOM]]</f>
        <v>5057</v>
      </c>
      <c r="B3104">
        <f>municipios[[#This Row],[CÓDIGO DO MUNICÍPIO - IBGE]]</f>
        <v>3152907</v>
      </c>
      <c r="C3104">
        <f>VLOOKUP(H3104,estados!C:G,5,0)</f>
        <v>31</v>
      </c>
      <c r="D3104" t="str">
        <f>VLOOKUP(H3104,estados!C:F,4,0)</f>
        <v>Minas Gerais</v>
      </c>
      <c r="E3104" t="str">
        <f>VLOOKUP(H3104,estados!C:F,2,0)</f>
        <v>Sudeste</v>
      </c>
      <c r="F3104" t="str">
        <f>municipios[[#This Row],[MUNICÍPIO - IBGE]]</f>
        <v>Pratápolis</v>
      </c>
      <c r="G3104">
        <f>VLOOKUP(H3104,estados!C:F,3,0)</f>
        <v>853</v>
      </c>
      <c r="H3104" t="str">
        <f>municipios[[#This Row],[UF]]</f>
        <v>MG</v>
      </c>
      <c r="I3104" t="str">
        <f t="shared" si="48"/>
        <v>315290</v>
      </c>
    </row>
    <row r="3105" spans="1:9" x14ac:dyDescent="0.25">
      <c r="A3105">
        <f>municipios[[#This Row],[CÓDIGO DO MUNICÍPIO - TOM]]</f>
        <v>5059</v>
      </c>
      <c r="B3105">
        <f>municipios[[#This Row],[CÓDIGO DO MUNICÍPIO - IBGE]]</f>
        <v>3153004</v>
      </c>
      <c r="C3105">
        <f>VLOOKUP(H3105,estados!C:G,5,0)</f>
        <v>31</v>
      </c>
      <c r="D3105" t="str">
        <f>VLOOKUP(H3105,estados!C:F,4,0)</f>
        <v>Minas Gerais</v>
      </c>
      <c r="E3105" t="str">
        <f>VLOOKUP(H3105,estados!C:F,2,0)</f>
        <v>Sudeste</v>
      </c>
      <c r="F3105" t="str">
        <f>municipios[[#This Row],[MUNICÍPIO - IBGE]]</f>
        <v>Pratinha</v>
      </c>
      <c r="G3105">
        <f>VLOOKUP(H3105,estados!C:F,3,0)</f>
        <v>853</v>
      </c>
      <c r="H3105" t="str">
        <f>municipios[[#This Row],[UF]]</f>
        <v>MG</v>
      </c>
      <c r="I3105" t="str">
        <f t="shared" si="48"/>
        <v>315300</v>
      </c>
    </row>
    <row r="3106" spans="1:9" x14ac:dyDescent="0.25">
      <c r="A3106">
        <f>municipios[[#This Row],[CÓDIGO DO MUNICÍPIO - TOM]]</f>
        <v>5061</v>
      </c>
      <c r="B3106">
        <f>municipios[[#This Row],[CÓDIGO DO MUNICÍPIO - IBGE]]</f>
        <v>3153103</v>
      </c>
      <c r="C3106">
        <f>VLOOKUP(H3106,estados!C:G,5,0)</f>
        <v>31</v>
      </c>
      <c r="D3106" t="str">
        <f>VLOOKUP(H3106,estados!C:F,4,0)</f>
        <v>Minas Gerais</v>
      </c>
      <c r="E3106" t="str">
        <f>VLOOKUP(H3106,estados!C:F,2,0)</f>
        <v>Sudeste</v>
      </c>
      <c r="F3106" t="str">
        <f>municipios[[#This Row],[MUNICÍPIO - IBGE]]</f>
        <v>Presidente Bernardes</v>
      </c>
      <c r="G3106">
        <f>VLOOKUP(H3106,estados!C:F,3,0)</f>
        <v>853</v>
      </c>
      <c r="H3106" t="str">
        <f>municipios[[#This Row],[UF]]</f>
        <v>MG</v>
      </c>
      <c r="I3106" t="str">
        <f t="shared" si="48"/>
        <v>315310</v>
      </c>
    </row>
    <row r="3107" spans="1:9" x14ac:dyDescent="0.25">
      <c r="A3107">
        <f>municipios[[#This Row],[CÓDIGO DO MUNICÍPIO - TOM]]</f>
        <v>5063</v>
      </c>
      <c r="B3107">
        <f>municipios[[#This Row],[CÓDIGO DO MUNICÍPIO - IBGE]]</f>
        <v>3153202</v>
      </c>
      <c r="C3107">
        <f>VLOOKUP(H3107,estados!C:G,5,0)</f>
        <v>31</v>
      </c>
      <c r="D3107" t="str">
        <f>VLOOKUP(H3107,estados!C:F,4,0)</f>
        <v>Minas Gerais</v>
      </c>
      <c r="E3107" t="str">
        <f>VLOOKUP(H3107,estados!C:F,2,0)</f>
        <v>Sudeste</v>
      </c>
      <c r="F3107" t="str">
        <f>municipios[[#This Row],[MUNICÍPIO - IBGE]]</f>
        <v>Presidente Juscelino</v>
      </c>
      <c r="G3107">
        <f>VLOOKUP(H3107,estados!C:F,3,0)</f>
        <v>853</v>
      </c>
      <c r="H3107" t="str">
        <f>municipios[[#This Row],[UF]]</f>
        <v>MG</v>
      </c>
      <c r="I3107" t="str">
        <f t="shared" si="48"/>
        <v>315320</v>
      </c>
    </row>
    <row r="3108" spans="1:9" x14ac:dyDescent="0.25">
      <c r="A3108">
        <f>municipios[[#This Row],[CÓDIGO DO MUNICÍPIO - TOM]]</f>
        <v>5065</v>
      </c>
      <c r="B3108">
        <f>municipios[[#This Row],[CÓDIGO DO MUNICÍPIO - IBGE]]</f>
        <v>3153301</v>
      </c>
      <c r="C3108">
        <f>VLOOKUP(H3108,estados!C:G,5,0)</f>
        <v>31</v>
      </c>
      <c r="D3108" t="str">
        <f>VLOOKUP(H3108,estados!C:F,4,0)</f>
        <v>Minas Gerais</v>
      </c>
      <c r="E3108" t="str">
        <f>VLOOKUP(H3108,estados!C:F,2,0)</f>
        <v>Sudeste</v>
      </c>
      <c r="F3108" t="str">
        <f>municipios[[#This Row],[MUNICÍPIO - IBGE]]</f>
        <v>Presidente Kubitschek</v>
      </c>
      <c r="G3108">
        <f>VLOOKUP(H3108,estados!C:F,3,0)</f>
        <v>853</v>
      </c>
      <c r="H3108" t="str">
        <f>municipios[[#This Row],[UF]]</f>
        <v>MG</v>
      </c>
      <c r="I3108" t="str">
        <f t="shared" si="48"/>
        <v>315330</v>
      </c>
    </row>
    <row r="3109" spans="1:9" x14ac:dyDescent="0.25">
      <c r="A3109">
        <f>municipios[[#This Row],[CÓDIGO DO MUNICÍPIO - TOM]]</f>
        <v>5067</v>
      </c>
      <c r="B3109">
        <f>municipios[[#This Row],[CÓDIGO DO MUNICÍPIO - IBGE]]</f>
        <v>3153400</v>
      </c>
      <c r="C3109">
        <f>VLOOKUP(H3109,estados!C:G,5,0)</f>
        <v>31</v>
      </c>
      <c r="D3109" t="str">
        <f>VLOOKUP(H3109,estados!C:F,4,0)</f>
        <v>Minas Gerais</v>
      </c>
      <c r="E3109" t="str">
        <f>VLOOKUP(H3109,estados!C:F,2,0)</f>
        <v>Sudeste</v>
      </c>
      <c r="F3109" t="str">
        <f>municipios[[#This Row],[MUNICÍPIO - IBGE]]</f>
        <v>Presidente Olegário</v>
      </c>
      <c r="G3109">
        <f>VLOOKUP(H3109,estados!C:F,3,0)</f>
        <v>853</v>
      </c>
      <c r="H3109" t="str">
        <f>municipios[[#This Row],[UF]]</f>
        <v>MG</v>
      </c>
      <c r="I3109" t="str">
        <f t="shared" si="48"/>
        <v>315340</v>
      </c>
    </row>
    <row r="3110" spans="1:9" x14ac:dyDescent="0.25">
      <c r="A3110">
        <f>municipios[[#This Row],[CÓDIGO DO MUNICÍPIO - TOM]]</f>
        <v>5069</v>
      </c>
      <c r="B3110">
        <f>municipios[[#This Row],[CÓDIGO DO MUNICÍPIO - IBGE]]</f>
        <v>3153509</v>
      </c>
      <c r="C3110">
        <f>VLOOKUP(H3110,estados!C:G,5,0)</f>
        <v>31</v>
      </c>
      <c r="D3110" t="str">
        <f>VLOOKUP(H3110,estados!C:F,4,0)</f>
        <v>Minas Gerais</v>
      </c>
      <c r="E3110" t="str">
        <f>VLOOKUP(H3110,estados!C:F,2,0)</f>
        <v>Sudeste</v>
      </c>
      <c r="F3110" t="str">
        <f>municipios[[#This Row],[MUNICÍPIO - IBGE]]</f>
        <v>Alto Jequitibá</v>
      </c>
      <c r="G3110">
        <f>VLOOKUP(H3110,estados!C:F,3,0)</f>
        <v>853</v>
      </c>
      <c r="H3110" t="str">
        <f>municipios[[#This Row],[UF]]</f>
        <v>MG</v>
      </c>
      <c r="I3110" t="str">
        <f t="shared" si="48"/>
        <v>315350</v>
      </c>
    </row>
    <row r="3111" spans="1:9" x14ac:dyDescent="0.25">
      <c r="A3111">
        <f>municipios[[#This Row],[CÓDIGO DO MUNICÍPIO - TOM]]</f>
        <v>5071</v>
      </c>
      <c r="B3111">
        <f>municipios[[#This Row],[CÓDIGO DO MUNICÍPIO - IBGE]]</f>
        <v>3153608</v>
      </c>
      <c r="C3111">
        <f>VLOOKUP(H3111,estados!C:G,5,0)</f>
        <v>31</v>
      </c>
      <c r="D3111" t="str">
        <f>VLOOKUP(H3111,estados!C:F,4,0)</f>
        <v>Minas Gerais</v>
      </c>
      <c r="E3111" t="str">
        <f>VLOOKUP(H3111,estados!C:F,2,0)</f>
        <v>Sudeste</v>
      </c>
      <c r="F3111" t="str">
        <f>municipios[[#This Row],[MUNICÍPIO - IBGE]]</f>
        <v>Prudente de Morais</v>
      </c>
      <c r="G3111">
        <f>VLOOKUP(H3111,estados!C:F,3,0)</f>
        <v>853</v>
      </c>
      <c r="H3111" t="str">
        <f>municipios[[#This Row],[UF]]</f>
        <v>MG</v>
      </c>
      <c r="I3111" t="str">
        <f t="shared" si="48"/>
        <v>315360</v>
      </c>
    </row>
    <row r="3112" spans="1:9" x14ac:dyDescent="0.25">
      <c r="A3112">
        <f>municipios[[#This Row],[CÓDIGO DO MUNICÍPIO - TOM]]</f>
        <v>5073</v>
      </c>
      <c r="B3112">
        <f>municipios[[#This Row],[CÓDIGO DO MUNICÍPIO - IBGE]]</f>
        <v>3153707</v>
      </c>
      <c r="C3112">
        <f>VLOOKUP(H3112,estados!C:G,5,0)</f>
        <v>31</v>
      </c>
      <c r="D3112" t="str">
        <f>VLOOKUP(H3112,estados!C:F,4,0)</f>
        <v>Minas Gerais</v>
      </c>
      <c r="E3112" t="str">
        <f>VLOOKUP(H3112,estados!C:F,2,0)</f>
        <v>Sudeste</v>
      </c>
      <c r="F3112" t="str">
        <f>municipios[[#This Row],[MUNICÍPIO - IBGE]]</f>
        <v>Quartel Geral</v>
      </c>
      <c r="G3112">
        <f>VLOOKUP(H3112,estados!C:F,3,0)</f>
        <v>853</v>
      </c>
      <c r="H3112" t="str">
        <f>municipios[[#This Row],[UF]]</f>
        <v>MG</v>
      </c>
      <c r="I3112" t="str">
        <f t="shared" si="48"/>
        <v>315370</v>
      </c>
    </row>
    <row r="3113" spans="1:9" x14ac:dyDescent="0.25">
      <c r="A3113">
        <f>municipios[[#This Row],[CÓDIGO DO MUNICÍPIO - TOM]]</f>
        <v>5075</v>
      </c>
      <c r="B3113">
        <f>municipios[[#This Row],[CÓDIGO DO MUNICÍPIO - IBGE]]</f>
        <v>3153806</v>
      </c>
      <c r="C3113">
        <f>VLOOKUP(H3113,estados!C:G,5,0)</f>
        <v>31</v>
      </c>
      <c r="D3113" t="str">
        <f>VLOOKUP(H3113,estados!C:F,4,0)</f>
        <v>Minas Gerais</v>
      </c>
      <c r="E3113" t="str">
        <f>VLOOKUP(H3113,estados!C:F,2,0)</f>
        <v>Sudeste</v>
      </c>
      <c r="F3113" t="str">
        <f>municipios[[#This Row],[MUNICÍPIO - IBGE]]</f>
        <v>Queluzito</v>
      </c>
      <c r="G3113">
        <f>VLOOKUP(H3113,estados!C:F,3,0)</f>
        <v>853</v>
      </c>
      <c r="H3113" t="str">
        <f>municipios[[#This Row],[UF]]</f>
        <v>MG</v>
      </c>
      <c r="I3113" t="str">
        <f t="shared" si="48"/>
        <v>315380</v>
      </c>
    </row>
    <row r="3114" spans="1:9" x14ac:dyDescent="0.25">
      <c r="A3114">
        <f>municipios[[#This Row],[CÓDIGO DO MUNICÍPIO - TOM]]</f>
        <v>5077</v>
      </c>
      <c r="B3114">
        <f>municipios[[#This Row],[CÓDIGO DO MUNICÍPIO - IBGE]]</f>
        <v>3153905</v>
      </c>
      <c r="C3114">
        <f>VLOOKUP(H3114,estados!C:G,5,0)</f>
        <v>31</v>
      </c>
      <c r="D3114" t="str">
        <f>VLOOKUP(H3114,estados!C:F,4,0)</f>
        <v>Minas Gerais</v>
      </c>
      <c r="E3114" t="str">
        <f>VLOOKUP(H3114,estados!C:F,2,0)</f>
        <v>Sudeste</v>
      </c>
      <c r="F3114" t="str">
        <f>municipios[[#This Row],[MUNICÍPIO - IBGE]]</f>
        <v>Raposos</v>
      </c>
      <c r="G3114">
        <f>VLOOKUP(H3114,estados!C:F,3,0)</f>
        <v>853</v>
      </c>
      <c r="H3114" t="str">
        <f>municipios[[#This Row],[UF]]</f>
        <v>MG</v>
      </c>
      <c r="I3114" t="str">
        <f t="shared" si="48"/>
        <v>315390</v>
      </c>
    </row>
    <row r="3115" spans="1:9" x14ac:dyDescent="0.25">
      <c r="A3115">
        <f>municipios[[#This Row],[CÓDIGO DO MUNICÍPIO - TOM]]</f>
        <v>5079</v>
      </c>
      <c r="B3115">
        <f>municipios[[#This Row],[CÓDIGO DO MUNICÍPIO - IBGE]]</f>
        <v>3154002</v>
      </c>
      <c r="C3115">
        <f>VLOOKUP(H3115,estados!C:G,5,0)</f>
        <v>31</v>
      </c>
      <c r="D3115" t="str">
        <f>VLOOKUP(H3115,estados!C:F,4,0)</f>
        <v>Minas Gerais</v>
      </c>
      <c r="E3115" t="str">
        <f>VLOOKUP(H3115,estados!C:F,2,0)</f>
        <v>Sudeste</v>
      </c>
      <c r="F3115" t="str">
        <f>municipios[[#This Row],[MUNICÍPIO - IBGE]]</f>
        <v>Raul Soares</v>
      </c>
      <c r="G3115">
        <f>VLOOKUP(H3115,estados!C:F,3,0)</f>
        <v>853</v>
      </c>
      <c r="H3115" t="str">
        <f>municipios[[#This Row],[UF]]</f>
        <v>MG</v>
      </c>
      <c r="I3115" t="str">
        <f t="shared" si="48"/>
        <v>315400</v>
      </c>
    </row>
    <row r="3116" spans="1:9" x14ac:dyDescent="0.25">
      <c r="A3116">
        <f>municipios[[#This Row],[CÓDIGO DO MUNICÍPIO - TOM]]</f>
        <v>5081</v>
      </c>
      <c r="B3116">
        <f>municipios[[#This Row],[CÓDIGO DO MUNICÍPIO - IBGE]]</f>
        <v>3154101</v>
      </c>
      <c r="C3116">
        <f>VLOOKUP(H3116,estados!C:G,5,0)</f>
        <v>31</v>
      </c>
      <c r="D3116" t="str">
        <f>VLOOKUP(H3116,estados!C:F,4,0)</f>
        <v>Minas Gerais</v>
      </c>
      <c r="E3116" t="str">
        <f>VLOOKUP(H3116,estados!C:F,2,0)</f>
        <v>Sudeste</v>
      </c>
      <c r="F3116" t="str">
        <f>municipios[[#This Row],[MUNICÍPIO - IBGE]]</f>
        <v>Recreio</v>
      </c>
      <c r="G3116">
        <f>VLOOKUP(H3116,estados!C:F,3,0)</f>
        <v>853</v>
      </c>
      <c r="H3116" t="str">
        <f>municipios[[#This Row],[UF]]</f>
        <v>MG</v>
      </c>
      <c r="I3116" t="str">
        <f t="shared" si="48"/>
        <v>315410</v>
      </c>
    </row>
    <row r="3117" spans="1:9" x14ac:dyDescent="0.25">
      <c r="A3117">
        <f>municipios[[#This Row],[CÓDIGO DO MUNICÍPIO - TOM]]</f>
        <v>5083</v>
      </c>
      <c r="B3117">
        <f>municipios[[#This Row],[CÓDIGO DO MUNICÍPIO - IBGE]]</f>
        <v>3154200</v>
      </c>
      <c r="C3117">
        <f>VLOOKUP(H3117,estados!C:G,5,0)</f>
        <v>31</v>
      </c>
      <c r="D3117" t="str">
        <f>VLOOKUP(H3117,estados!C:F,4,0)</f>
        <v>Minas Gerais</v>
      </c>
      <c r="E3117" t="str">
        <f>VLOOKUP(H3117,estados!C:F,2,0)</f>
        <v>Sudeste</v>
      </c>
      <c r="F3117" t="str">
        <f>municipios[[#This Row],[MUNICÍPIO - IBGE]]</f>
        <v>Resende Costa</v>
      </c>
      <c r="G3117">
        <f>VLOOKUP(H3117,estados!C:F,3,0)</f>
        <v>853</v>
      </c>
      <c r="H3117" t="str">
        <f>municipios[[#This Row],[UF]]</f>
        <v>MG</v>
      </c>
      <c r="I3117" t="str">
        <f t="shared" si="48"/>
        <v>315420</v>
      </c>
    </row>
    <row r="3118" spans="1:9" x14ac:dyDescent="0.25">
      <c r="A3118">
        <f>municipios[[#This Row],[CÓDIGO DO MUNICÍPIO - TOM]]</f>
        <v>5085</v>
      </c>
      <c r="B3118">
        <f>municipios[[#This Row],[CÓDIGO DO MUNICÍPIO - IBGE]]</f>
        <v>3154309</v>
      </c>
      <c r="C3118">
        <f>VLOOKUP(H3118,estados!C:G,5,0)</f>
        <v>31</v>
      </c>
      <c r="D3118" t="str">
        <f>VLOOKUP(H3118,estados!C:F,4,0)</f>
        <v>Minas Gerais</v>
      </c>
      <c r="E3118" t="str">
        <f>VLOOKUP(H3118,estados!C:F,2,0)</f>
        <v>Sudeste</v>
      </c>
      <c r="F3118" t="str">
        <f>municipios[[#This Row],[MUNICÍPIO - IBGE]]</f>
        <v>Resplendor</v>
      </c>
      <c r="G3118">
        <f>VLOOKUP(H3118,estados!C:F,3,0)</f>
        <v>853</v>
      </c>
      <c r="H3118" t="str">
        <f>municipios[[#This Row],[UF]]</f>
        <v>MG</v>
      </c>
      <c r="I3118" t="str">
        <f t="shared" si="48"/>
        <v>315430</v>
      </c>
    </row>
    <row r="3119" spans="1:9" x14ac:dyDescent="0.25">
      <c r="A3119">
        <f>municipios[[#This Row],[CÓDIGO DO MUNICÍPIO - TOM]]</f>
        <v>5087</v>
      </c>
      <c r="B3119">
        <f>municipios[[#This Row],[CÓDIGO DO MUNICÍPIO - IBGE]]</f>
        <v>3154408</v>
      </c>
      <c r="C3119">
        <f>VLOOKUP(H3119,estados!C:G,5,0)</f>
        <v>31</v>
      </c>
      <c r="D3119" t="str">
        <f>VLOOKUP(H3119,estados!C:F,4,0)</f>
        <v>Minas Gerais</v>
      </c>
      <c r="E3119" t="str">
        <f>VLOOKUP(H3119,estados!C:F,2,0)</f>
        <v>Sudeste</v>
      </c>
      <c r="F3119" t="str">
        <f>municipios[[#This Row],[MUNICÍPIO - IBGE]]</f>
        <v>Ressaquinha</v>
      </c>
      <c r="G3119">
        <f>VLOOKUP(H3119,estados!C:F,3,0)</f>
        <v>853</v>
      </c>
      <c r="H3119" t="str">
        <f>municipios[[#This Row],[UF]]</f>
        <v>MG</v>
      </c>
      <c r="I3119" t="str">
        <f t="shared" si="48"/>
        <v>315440</v>
      </c>
    </row>
    <row r="3120" spans="1:9" x14ac:dyDescent="0.25">
      <c r="A3120">
        <f>municipios[[#This Row],[CÓDIGO DO MUNICÍPIO - TOM]]</f>
        <v>5089</v>
      </c>
      <c r="B3120">
        <f>municipios[[#This Row],[CÓDIGO DO MUNICÍPIO - IBGE]]</f>
        <v>3154507</v>
      </c>
      <c r="C3120">
        <f>VLOOKUP(H3120,estados!C:G,5,0)</f>
        <v>31</v>
      </c>
      <c r="D3120" t="str">
        <f>VLOOKUP(H3120,estados!C:F,4,0)</f>
        <v>Minas Gerais</v>
      </c>
      <c r="E3120" t="str">
        <f>VLOOKUP(H3120,estados!C:F,2,0)</f>
        <v>Sudeste</v>
      </c>
      <c r="F3120" t="str">
        <f>municipios[[#This Row],[MUNICÍPIO - IBGE]]</f>
        <v>Riacho dos Machados</v>
      </c>
      <c r="G3120">
        <f>VLOOKUP(H3120,estados!C:F,3,0)</f>
        <v>853</v>
      </c>
      <c r="H3120" t="str">
        <f>municipios[[#This Row],[UF]]</f>
        <v>MG</v>
      </c>
      <c r="I3120" t="str">
        <f t="shared" si="48"/>
        <v>315450</v>
      </c>
    </row>
    <row r="3121" spans="1:9" x14ac:dyDescent="0.25">
      <c r="A3121">
        <f>municipios[[#This Row],[CÓDIGO DO MUNICÍPIO - TOM]]</f>
        <v>5091</v>
      </c>
      <c r="B3121">
        <f>municipios[[#This Row],[CÓDIGO DO MUNICÍPIO - IBGE]]</f>
        <v>3154606</v>
      </c>
      <c r="C3121">
        <f>VLOOKUP(H3121,estados!C:G,5,0)</f>
        <v>31</v>
      </c>
      <c r="D3121" t="str">
        <f>VLOOKUP(H3121,estados!C:F,4,0)</f>
        <v>Minas Gerais</v>
      </c>
      <c r="E3121" t="str">
        <f>VLOOKUP(H3121,estados!C:F,2,0)</f>
        <v>Sudeste</v>
      </c>
      <c r="F3121" t="str">
        <f>municipios[[#This Row],[MUNICÍPIO - IBGE]]</f>
        <v>Ribeirão das Neves</v>
      </c>
      <c r="G3121">
        <f>VLOOKUP(H3121,estados!C:F,3,0)</f>
        <v>853</v>
      </c>
      <c r="H3121" t="str">
        <f>municipios[[#This Row],[UF]]</f>
        <v>MG</v>
      </c>
      <c r="I3121" t="str">
        <f t="shared" si="48"/>
        <v>315460</v>
      </c>
    </row>
    <row r="3122" spans="1:9" x14ac:dyDescent="0.25">
      <c r="A3122">
        <f>municipios[[#This Row],[CÓDIGO DO MUNICÍPIO - TOM]]</f>
        <v>5093</v>
      </c>
      <c r="B3122">
        <f>municipios[[#This Row],[CÓDIGO DO MUNICÍPIO - IBGE]]</f>
        <v>3154705</v>
      </c>
      <c r="C3122">
        <f>VLOOKUP(H3122,estados!C:G,5,0)</f>
        <v>31</v>
      </c>
      <c r="D3122" t="str">
        <f>VLOOKUP(H3122,estados!C:F,4,0)</f>
        <v>Minas Gerais</v>
      </c>
      <c r="E3122" t="str">
        <f>VLOOKUP(H3122,estados!C:F,2,0)</f>
        <v>Sudeste</v>
      </c>
      <c r="F3122" t="str">
        <f>municipios[[#This Row],[MUNICÍPIO - IBGE]]</f>
        <v>Ribeirão Vermelho</v>
      </c>
      <c r="G3122">
        <f>VLOOKUP(H3122,estados!C:F,3,0)</f>
        <v>853</v>
      </c>
      <c r="H3122" t="str">
        <f>municipios[[#This Row],[UF]]</f>
        <v>MG</v>
      </c>
      <c r="I3122" t="str">
        <f t="shared" si="48"/>
        <v>315470</v>
      </c>
    </row>
    <row r="3123" spans="1:9" x14ac:dyDescent="0.25">
      <c r="A3123">
        <f>municipios[[#This Row],[CÓDIGO DO MUNICÍPIO - TOM]]</f>
        <v>5095</v>
      </c>
      <c r="B3123">
        <f>municipios[[#This Row],[CÓDIGO DO MUNICÍPIO - IBGE]]</f>
        <v>3154804</v>
      </c>
      <c r="C3123">
        <f>VLOOKUP(H3123,estados!C:G,5,0)</f>
        <v>31</v>
      </c>
      <c r="D3123" t="str">
        <f>VLOOKUP(H3123,estados!C:F,4,0)</f>
        <v>Minas Gerais</v>
      </c>
      <c r="E3123" t="str">
        <f>VLOOKUP(H3123,estados!C:F,2,0)</f>
        <v>Sudeste</v>
      </c>
      <c r="F3123" t="str">
        <f>municipios[[#This Row],[MUNICÍPIO - IBGE]]</f>
        <v>Rio Acima</v>
      </c>
      <c r="G3123">
        <f>VLOOKUP(H3123,estados!C:F,3,0)</f>
        <v>853</v>
      </c>
      <c r="H3123" t="str">
        <f>municipios[[#This Row],[UF]]</f>
        <v>MG</v>
      </c>
      <c r="I3123" t="str">
        <f t="shared" si="48"/>
        <v>315480</v>
      </c>
    </row>
    <row r="3124" spans="1:9" x14ac:dyDescent="0.25">
      <c r="A3124">
        <f>municipios[[#This Row],[CÓDIGO DO MUNICÍPIO - TOM]]</f>
        <v>5097</v>
      </c>
      <c r="B3124">
        <f>municipios[[#This Row],[CÓDIGO DO MUNICÍPIO - IBGE]]</f>
        <v>3154903</v>
      </c>
      <c r="C3124">
        <f>VLOOKUP(H3124,estados!C:G,5,0)</f>
        <v>31</v>
      </c>
      <c r="D3124" t="str">
        <f>VLOOKUP(H3124,estados!C:F,4,0)</f>
        <v>Minas Gerais</v>
      </c>
      <c r="E3124" t="str">
        <f>VLOOKUP(H3124,estados!C:F,2,0)</f>
        <v>Sudeste</v>
      </c>
      <c r="F3124" t="str">
        <f>municipios[[#This Row],[MUNICÍPIO - IBGE]]</f>
        <v>Rio Casca</v>
      </c>
      <c r="G3124">
        <f>VLOOKUP(H3124,estados!C:F,3,0)</f>
        <v>853</v>
      </c>
      <c r="H3124" t="str">
        <f>municipios[[#This Row],[UF]]</f>
        <v>MG</v>
      </c>
      <c r="I3124" t="str">
        <f t="shared" si="48"/>
        <v>315490</v>
      </c>
    </row>
    <row r="3125" spans="1:9" x14ac:dyDescent="0.25">
      <c r="A3125">
        <f>municipios[[#This Row],[CÓDIGO DO MUNICÍPIO - TOM]]</f>
        <v>5099</v>
      </c>
      <c r="B3125">
        <f>municipios[[#This Row],[CÓDIGO DO MUNICÍPIO - IBGE]]</f>
        <v>3155009</v>
      </c>
      <c r="C3125">
        <f>VLOOKUP(H3125,estados!C:G,5,0)</f>
        <v>31</v>
      </c>
      <c r="D3125" t="str">
        <f>VLOOKUP(H3125,estados!C:F,4,0)</f>
        <v>Minas Gerais</v>
      </c>
      <c r="E3125" t="str">
        <f>VLOOKUP(H3125,estados!C:F,2,0)</f>
        <v>Sudeste</v>
      </c>
      <c r="F3125" t="str">
        <f>municipios[[#This Row],[MUNICÍPIO - IBGE]]</f>
        <v>Rio Doce</v>
      </c>
      <c r="G3125">
        <f>VLOOKUP(H3125,estados!C:F,3,0)</f>
        <v>853</v>
      </c>
      <c r="H3125" t="str">
        <f>municipios[[#This Row],[UF]]</f>
        <v>MG</v>
      </c>
      <c r="I3125" t="str">
        <f t="shared" si="48"/>
        <v>315500</v>
      </c>
    </row>
    <row r="3126" spans="1:9" x14ac:dyDescent="0.25">
      <c r="A3126">
        <f>municipios[[#This Row],[CÓDIGO DO MUNICÍPIO - TOM]]</f>
        <v>5101</v>
      </c>
      <c r="B3126">
        <f>municipios[[#This Row],[CÓDIGO DO MUNICÍPIO - IBGE]]</f>
        <v>3155108</v>
      </c>
      <c r="C3126">
        <f>VLOOKUP(H3126,estados!C:G,5,0)</f>
        <v>31</v>
      </c>
      <c r="D3126" t="str">
        <f>VLOOKUP(H3126,estados!C:F,4,0)</f>
        <v>Minas Gerais</v>
      </c>
      <c r="E3126" t="str">
        <f>VLOOKUP(H3126,estados!C:F,2,0)</f>
        <v>Sudeste</v>
      </c>
      <c r="F3126" t="str">
        <f>municipios[[#This Row],[MUNICÍPIO - IBGE]]</f>
        <v>Rio do Prado</v>
      </c>
      <c r="G3126">
        <f>VLOOKUP(H3126,estados!C:F,3,0)</f>
        <v>853</v>
      </c>
      <c r="H3126" t="str">
        <f>municipios[[#This Row],[UF]]</f>
        <v>MG</v>
      </c>
      <c r="I3126" t="str">
        <f t="shared" si="48"/>
        <v>315510</v>
      </c>
    </row>
    <row r="3127" spans="1:9" x14ac:dyDescent="0.25">
      <c r="A3127">
        <f>municipios[[#This Row],[CÓDIGO DO MUNICÍPIO - TOM]]</f>
        <v>5103</v>
      </c>
      <c r="B3127">
        <f>municipios[[#This Row],[CÓDIGO DO MUNICÍPIO - IBGE]]</f>
        <v>3155207</v>
      </c>
      <c r="C3127">
        <f>VLOOKUP(H3127,estados!C:G,5,0)</f>
        <v>31</v>
      </c>
      <c r="D3127" t="str">
        <f>VLOOKUP(H3127,estados!C:F,4,0)</f>
        <v>Minas Gerais</v>
      </c>
      <c r="E3127" t="str">
        <f>VLOOKUP(H3127,estados!C:F,2,0)</f>
        <v>Sudeste</v>
      </c>
      <c r="F3127" t="str">
        <f>municipios[[#This Row],[MUNICÍPIO - IBGE]]</f>
        <v>Rio Espera</v>
      </c>
      <c r="G3127">
        <f>VLOOKUP(H3127,estados!C:F,3,0)</f>
        <v>853</v>
      </c>
      <c r="H3127" t="str">
        <f>municipios[[#This Row],[UF]]</f>
        <v>MG</v>
      </c>
      <c r="I3127" t="str">
        <f t="shared" si="48"/>
        <v>315520</v>
      </c>
    </row>
    <row r="3128" spans="1:9" x14ac:dyDescent="0.25">
      <c r="A3128">
        <f>municipios[[#This Row],[CÓDIGO DO MUNICÍPIO - TOM]]</f>
        <v>5105</v>
      </c>
      <c r="B3128">
        <f>municipios[[#This Row],[CÓDIGO DO MUNICÍPIO - IBGE]]</f>
        <v>3155306</v>
      </c>
      <c r="C3128">
        <f>VLOOKUP(H3128,estados!C:G,5,0)</f>
        <v>31</v>
      </c>
      <c r="D3128" t="str">
        <f>VLOOKUP(H3128,estados!C:F,4,0)</f>
        <v>Minas Gerais</v>
      </c>
      <c r="E3128" t="str">
        <f>VLOOKUP(H3128,estados!C:F,2,0)</f>
        <v>Sudeste</v>
      </c>
      <c r="F3128" t="str">
        <f>municipios[[#This Row],[MUNICÍPIO - IBGE]]</f>
        <v>Rio Manso</v>
      </c>
      <c r="G3128">
        <f>VLOOKUP(H3128,estados!C:F,3,0)</f>
        <v>853</v>
      </c>
      <c r="H3128" t="str">
        <f>municipios[[#This Row],[UF]]</f>
        <v>MG</v>
      </c>
      <c r="I3128" t="str">
        <f t="shared" si="48"/>
        <v>315530</v>
      </c>
    </row>
    <row r="3129" spans="1:9" x14ac:dyDescent="0.25">
      <c r="A3129">
        <f>municipios[[#This Row],[CÓDIGO DO MUNICÍPIO - TOM]]</f>
        <v>5107</v>
      </c>
      <c r="B3129">
        <f>municipios[[#This Row],[CÓDIGO DO MUNICÍPIO - IBGE]]</f>
        <v>3155405</v>
      </c>
      <c r="C3129">
        <f>VLOOKUP(H3129,estados!C:G,5,0)</f>
        <v>31</v>
      </c>
      <c r="D3129" t="str">
        <f>VLOOKUP(H3129,estados!C:F,4,0)</f>
        <v>Minas Gerais</v>
      </c>
      <c r="E3129" t="str">
        <f>VLOOKUP(H3129,estados!C:F,2,0)</f>
        <v>Sudeste</v>
      </c>
      <c r="F3129" t="str">
        <f>municipios[[#This Row],[MUNICÍPIO - IBGE]]</f>
        <v>Rio Novo</v>
      </c>
      <c r="G3129">
        <f>VLOOKUP(H3129,estados!C:F,3,0)</f>
        <v>853</v>
      </c>
      <c r="H3129" t="str">
        <f>municipios[[#This Row],[UF]]</f>
        <v>MG</v>
      </c>
      <c r="I3129" t="str">
        <f t="shared" si="48"/>
        <v>315540</v>
      </c>
    </row>
    <row r="3130" spans="1:9" x14ac:dyDescent="0.25">
      <c r="A3130">
        <f>municipios[[#This Row],[CÓDIGO DO MUNICÍPIO - TOM]]</f>
        <v>5109</v>
      </c>
      <c r="B3130">
        <f>municipios[[#This Row],[CÓDIGO DO MUNICÍPIO - IBGE]]</f>
        <v>3155504</v>
      </c>
      <c r="C3130">
        <f>VLOOKUP(H3130,estados!C:G,5,0)</f>
        <v>31</v>
      </c>
      <c r="D3130" t="str">
        <f>VLOOKUP(H3130,estados!C:F,4,0)</f>
        <v>Minas Gerais</v>
      </c>
      <c r="E3130" t="str">
        <f>VLOOKUP(H3130,estados!C:F,2,0)</f>
        <v>Sudeste</v>
      </c>
      <c r="F3130" t="str">
        <f>municipios[[#This Row],[MUNICÍPIO - IBGE]]</f>
        <v>Rio Paranaíba</v>
      </c>
      <c r="G3130">
        <f>VLOOKUP(H3130,estados!C:F,3,0)</f>
        <v>853</v>
      </c>
      <c r="H3130" t="str">
        <f>municipios[[#This Row],[UF]]</f>
        <v>MG</v>
      </c>
      <c r="I3130" t="str">
        <f t="shared" si="48"/>
        <v>315550</v>
      </c>
    </row>
    <row r="3131" spans="1:9" x14ac:dyDescent="0.25">
      <c r="A3131">
        <f>municipios[[#This Row],[CÓDIGO DO MUNICÍPIO - TOM]]</f>
        <v>5111</v>
      </c>
      <c r="B3131">
        <f>municipios[[#This Row],[CÓDIGO DO MUNICÍPIO - IBGE]]</f>
        <v>3155603</v>
      </c>
      <c r="C3131">
        <f>VLOOKUP(H3131,estados!C:G,5,0)</f>
        <v>31</v>
      </c>
      <c r="D3131" t="str">
        <f>VLOOKUP(H3131,estados!C:F,4,0)</f>
        <v>Minas Gerais</v>
      </c>
      <c r="E3131" t="str">
        <f>VLOOKUP(H3131,estados!C:F,2,0)</f>
        <v>Sudeste</v>
      </c>
      <c r="F3131" t="str">
        <f>municipios[[#This Row],[MUNICÍPIO - IBGE]]</f>
        <v>Rio Pardo de Minas</v>
      </c>
      <c r="G3131">
        <f>VLOOKUP(H3131,estados!C:F,3,0)</f>
        <v>853</v>
      </c>
      <c r="H3131" t="str">
        <f>municipios[[#This Row],[UF]]</f>
        <v>MG</v>
      </c>
      <c r="I3131" t="str">
        <f t="shared" si="48"/>
        <v>315560</v>
      </c>
    </row>
    <row r="3132" spans="1:9" x14ac:dyDescent="0.25">
      <c r="A3132">
        <f>municipios[[#This Row],[CÓDIGO DO MUNICÍPIO - TOM]]</f>
        <v>5113</v>
      </c>
      <c r="B3132">
        <f>municipios[[#This Row],[CÓDIGO DO MUNICÍPIO - IBGE]]</f>
        <v>3155702</v>
      </c>
      <c r="C3132">
        <f>VLOOKUP(H3132,estados!C:G,5,0)</f>
        <v>31</v>
      </c>
      <c r="D3132" t="str">
        <f>VLOOKUP(H3132,estados!C:F,4,0)</f>
        <v>Minas Gerais</v>
      </c>
      <c r="E3132" t="str">
        <f>VLOOKUP(H3132,estados!C:F,2,0)</f>
        <v>Sudeste</v>
      </c>
      <c r="F3132" t="str">
        <f>municipios[[#This Row],[MUNICÍPIO - IBGE]]</f>
        <v>Rio Piracicaba</v>
      </c>
      <c r="G3132">
        <f>VLOOKUP(H3132,estados!C:F,3,0)</f>
        <v>853</v>
      </c>
      <c r="H3132" t="str">
        <f>municipios[[#This Row],[UF]]</f>
        <v>MG</v>
      </c>
      <c r="I3132" t="str">
        <f t="shared" si="48"/>
        <v>315570</v>
      </c>
    </row>
    <row r="3133" spans="1:9" x14ac:dyDescent="0.25">
      <c r="A3133">
        <f>municipios[[#This Row],[CÓDIGO DO MUNICÍPIO - TOM]]</f>
        <v>5115</v>
      </c>
      <c r="B3133">
        <f>municipios[[#This Row],[CÓDIGO DO MUNICÍPIO - IBGE]]</f>
        <v>3155801</v>
      </c>
      <c r="C3133">
        <f>VLOOKUP(H3133,estados!C:G,5,0)</f>
        <v>31</v>
      </c>
      <c r="D3133" t="str">
        <f>VLOOKUP(H3133,estados!C:F,4,0)</f>
        <v>Minas Gerais</v>
      </c>
      <c r="E3133" t="str">
        <f>VLOOKUP(H3133,estados!C:F,2,0)</f>
        <v>Sudeste</v>
      </c>
      <c r="F3133" t="str">
        <f>municipios[[#This Row],[MUNICÍPIO - IBGE]]</f>
        <v>Rio Pomba</v>
      </c>
      <c r="G3133">
        <f>VLOOKUP(H3133,estados!C:F,3,0)</f>
        <v>853</v>
      </c>
      <c r="H3133" t="str">
        <f>municipios[[#This Row],[UF]]</f>
        <v>MG</v>
      </c>
      <c r="I3133" t="str">
        <f t="shared" si="48"/>
        <v>315580</v>
      </c>
    </row>
    <row r="3134" spans="1:9" x14ac:dyDescent="0.25">
      <c r="A3134">
        <f>municipios[[#This Row],[CÓDIGO DO MUNICÍPIO - TOM]]</f>
        <v>5117</v>
      </c>
      <c r="B3134">
        <f>municipios[[#This Row],[CÓDIGO DO MUNICÍPIO - IBGE]]</f>
        <v>3155900</v>
      </c>
      <c r="C3134">
        <f>VLOOKUP(H3134,estados!C:G,5,0)</f>
        <v>31</v>
      </c>
      <c r="D3134" t="str">
        <f>VLOOKUP(H3134,estados!C:F,4,0)</f>
        <v>Minas Gerais</v>
      </c>
      <c r="E3134" t="str">
        <f>VLOOKUP(H3134,estados!C:F,2,0)</f>
        <v>Sudeste</v>
      </c>
      <c r="F3134" t="str">
        <f>municipios[[#This Row],[MUNICÍPIO - IBGE]]</f>
        <v>Rio Preto</v>
      </c>
      <c r="G3134">
        <f>VLOOKUP(H3134,estados!C:F,3,0)</f>
        <v>853</v>
      </c>
      <c r="H3134" t="str">
        <f>municipios[[#This Row],[UF]]</f>
        <v>MG</v>
      </c>
      <c r="I3134" t="str">
        <f t="shared" si="48"/>
        <v>315590</v>
      </c>
    </row>
    <row r="3135" spans="1:9" x14ac:dyDescent="0.25">
      <c r="A3135">
        <f>municipios[[#This Row],[CÓDIGO DO MUNICÍPIO - TOM]]</f>
        <v>5119</v>
      </c>
      <c r="B3135">
        <f>municipios[[#This Row],[CÓDIGO DO MUNICÍPIO - IBGE]]</f>
        <v>3156007</v>
      </c>
      <c r="C3135">
        <f>VLOOKUP(H3135,estados!C:G,5,0)</f>
        <v>31</v>
      </c>
      <c r="D3135" t="str">
        <f>VLOOKUP(H3135,estados!C:F,4,0)</f>
        <v>Minas Gerais</v>
      </c>
      <c r="E3135" t="str">
        <f>VLOOKUP(H3135,estados!C:F,2,0)</f>
        <v>Sudeste</v>
      </c>
      <c r="F3135" t="str">
        <f>municipios[[#This Row],[MUNICÍPIO - IBGE]]</f>
        <v>Rio Vermelho</v>
      </c>
      <c r="G3135">
        <f>VLOOKUP(H3135,estados!C:F,3,0)</f>
        <v>853</v>
      </c>
      <c r="H3135" t="str">
        <f>municipios[[#This Row],[UF]]</f>
        <v>MG</v>
      </c>
      <c r="I3135" t="str">
        <f t="shared" si="48"/>
        <v>315600</v>
      </c>
    </row>
    <row r="3136" spans="1:9" x14ac:dyDescent="0.25">
      <c r="A3136">
        <f>municipios[[#This Row],[CÓDIGO DO MUNICÍPIO - TOM]]</f>
        <v>5121</v>
      </c>
      <c r="B3136">
        <f>municipios[[#This Row],[CÓDIGO DO MUNICÍPIO - IBGE]]</f>
        <v>3156106</v>
      </c>
      <c r="C3136">
        <f>VLOOKUP(H3136,estados!C:G,5,0)</f>
        <v>31</v>
      </c>
      <c r="D3136" t="str">
        <f>VLOOKUP(H3136,estados!C:F,4,0)</f>
        <v>Minas Gerais</v>
      </c>
      <c r="E3136" t="str">
        <f>VLOOKUP(H3136,estados!C:F,2,0)</f>
        <v>Sudeste</v>
      </c>
      <c r="F3136" t="str">
        <f>municipios[[#This Row],[MUNICÍPIO - IBGE]]</f>
        <v>Ritápolis</v>
      </c>
      <c r="G3136">
        <f>VLOOKUP(H3136,estados!C:F,3,0)</f>
        <v>853</v>
      </c>
      <c r="H3136" t="str">
        <f>municipios[[#This Row],[UF]]</f>
        <v>MG</v>
      </c>
      <c r="I3136" t="str">
        <f t="shared" si="48"/>
        <v>315610</v>
      </c>
    </row>
    <row r="3137" spans="1:9" x14ac:dyDescent="0.25">
      <c r="A3137">
        <f>municipios[[#This Row],[CÓDIGO DO MUNICÍPIO - TOM]]</f>
        <v>5123</v>
      </c>
      <c r="B3137">
        <f>municipios[[#This Row],[CÓDIGO DO MUNICÍPIO - IBGE]]</f>
        <v>3156205</v>
      </c>
      <c r="C3137">
        <f>VLOOKUP(H3137,estados!C:G,5,0)</f>
        <v>31</v>
      </c>
      <c r="D3137" t="str">
        <f>VLOOKUP(H3137,estados!C:F,4,0)</f>
        <v>Minas Gerais</v>
      </c>
      <c r="E3137" t="str">
        <f>VLOOKUP(H3137,estados!C:F,2,0)</f>
        <v>Sudeste</v>
      </c>
      <c r="F3137" t="str">
        <f>municipios[[#This Row],[MUNICÍPIO - IBGE]]</f>
        <v>Rochedo de Minas</v>
      </c>
      <c r="G3137">
        <f>VLOOKUP(H3137,estados!C:F,3,0)</f>
        <v>853</v>
      </c>
      <c r="H3137" t="str">
        <f>municipios[[#This Row],[UF]]</f>
        <v>MG</v>
      </c>
      <c r="I3137" t="str">
        <f t="shared" si="48"/>
        <v>315620</v>
      </c>
    </row>
    <row r="3138" spans="1:9" x14ac:dyDescent="0.25">
      <c r="A3138">
        <f>municipios[[#This Row],[CÓDIGO DO MUNICÍPIO - TOM]]</f>
        <v>5125</v>
      </c>
      <c r="B3138">
        <f>municipios[[#This Row],[CÓDIGO DO MUNICÍPIO - IBGE]]</f>
        <v>3156304</v>
      </c>
      <c r="C3138">
        <f>VLOOKUP(H3138,estados!C:G,5,0)</f>
        <v>31</v>
      </c>
      <c r="D3138" t="str">
        <f>VLOOKUP(H3138,estados!C:F,4,0)</f>
        <v>Minas Gerais</v>
      </c>
      <c r="E3138" t="str">
        <f>VLOOKUP(H3138,estados!C:F,2,0)</f>
        <v>Sudeste</v>
      </c>
      <c r="F3138" t="str">
        <f>municipios[[#This Row],[MUNICÍPIO - IBGE]]</f>
        <v>Rodeiro</v>
      </c>
      <c r="G3138">
        <f>VLOOKUP(H3138,estados!C:F,3,0)</f>
        <v>853</v>
      </c>
      <c r="H3138" t="str">
        <f>municipios[[#This Row],[UF]]</f>
        <v>MG</v>
      </c>
      <c r="I3138" t="str">
        <f t="shared" si="48"/>
        <v>315630</v>
      </c>
    </row>
    <row r="3139" spans="1:9" x14ac:dyDescent="0.25">
      <c r="A3139">
        <f>municipios[[#This Row],[CÓDIGO DO MUNICÍPIO - TOM]]</f>
        <v>5127</v>
      </c>
      <c r="B3139">
        <f>municipios[[#This Row],[CÓDIGO DO MUNICÍPIO - IBGE]]</f>
        <v>3156403</v>
      </c>
      <c r="C3139">
        <f>VLOOKUP(H3139,estados!C:G,5,0)</f>
        <v>31</v>
      </c>
      <c r="D3139" t="str">
        <f>VLOOKUP(H3139,estados!C:F,4,0)</f>
        <v>Minas Gerais</v>
      </c>
      <c r="E3139" t="str">
        <f>VLOOKUP(H3139,estados!C:F,2,0)</f>
        <v>Sudeste</v>
      </c>
      <c r="F3139" t="str">
        <f>municipios[[#This Row],[MUNICÍPIO - IBGE]]</f>
        <v>Romaria</v>
      </c>
      <c r="G3139">
        <f>VLOOKUP(H3139,estados!C:F,3,0)</f>
        <v>853</v>
      </c>
      <c r="H3139" t="str">
        <f>municipios[[#This Row],[UF]]</f>
        <v>MG</v>
      </c>
      <c r="I3139" t="str">
        <f t="shared" ref="I3139:I3202" si="49">LEFT(B3139,LEN(B3139)-1)</f>
        <v>315640</v>
      </c>
    </row>
    <row r="3140" spans="1:9" x14ac:dyDescent="0.25">
      <c r="A3140">
        <f>municipios[[#This Row],[CÓDIGO DO MUNICÍPIO - TOM]]</f>
        <v>5129</v>
      </c>
      <c r="B3140">
        <f>municipios[[#This Row],[CÓDIGO DO MUNICÍPIO - IBGE]]</f>
        <v>3156502</v>
      </c>
      <c r="C3140">
        <f>VLOOKUP(H3140,estados!C:G,5,0)</f>
        <v>31</v>
      </c>
      <c r="D3140" t="str">
        <f>VLOOKUP(H3140,estados!C:F,4,0)</f>
        <v>Minas Gerais</v>
      </c>
      <c r="E3140" t="str">
        <f>VLOOKUP(H3140,estados!C:F,2,0)</f>
        <v>Sudeste</v>
      </c>
      <c r="F3140" t="str">
        <f>municipios[[#This Row],[MUNICÍPIO - IBGE]]</f>
        <v>Rubelita</v>
      </c>
      <c r="G3140">
        <f>VLOOKUP(H3140,estados!C:F,3,0)</f>
        <v>853</v>
      </c>
      <c r="H3140" t="str">
        <f>municipios[[#This Row],[UF]]</f>
        <v>MG</v>
      </c>
      <c r="I3140" t="str">
        <f t="shared" si="49"/>
        <v>315650</v>
      </c>
    </row>
    <row r="3141" spans="1:9" x14ac:dyDescent="0.25">
      <c r="A3141">
        <f>municipios[[#This Row],[CÓDIGO DO MUNICÍPIO - TOM]]</f>
        <v>5131</v>
      </c>
      <c r="B3141">
        <f>municipios[[#This Row],[CÓDIGO DO MUNICÍPIO - IBGE]]</f>
        <v>3156601</v>
      </c>
      <c r="C3141">
        <f>VLOOKUP(H3141,estados!C:G,5,0)</f>
        <v>31</v>
      </c>
      <c r="D3141" t="str">
        <f>VLOOKUP(H3141,estados!C:F,4,0)</f>
        <v>Minas Gerais</v>
      </c>
      <c r="E3141" t="str">
        <f>VLOOKUP(H3141,estados!C:F,2,0)</f>
        <v>Sudeste</v>
      </c>
      <c r="F3141" t="str">
        <f>municipios[[#This Row],[MUNICÍPIO - IBGE]]</f>
        <v>Rubim</v>
      </c>
      <c r="G3141">
        <f>VLOOKUP(H3141,estados!C:F,3,0)</f>
        <v>853</v>
      </c>
      <c r="H3141" t="str">
        <f>municipios[[#This Row],[UF]]</f>
        <v>MG</v>
      </c>
      <c r="I3141" t="str">
        <f t="shared" si="49"/>
        <v>315660</v>
      </c>
    </row>
    <row r="3142" spans="1:9" x14ac:dyDescent="0.25">
      <c r="A3142">
        <f>municipios[[#This Row],[CÓDIGO DO MUNICÍPIO - TOM]]</f>
        <v>5133</v>
      </c>
      <c r="B3142">
        <f>municipios[[#This Row],[CÓDIGO DO MUNICÍPIO - IBGE]]</f>
        <v>3156700</v>
      </c>
      <c r="C3142">
        <f>VLOOKUP(H3142,estados!C:G,5,0)</f>
        <v>31</v>
      </c>
      <c r="D3142" t="str">
        <f>VLOOKUP(H3142,estados!C:F,4,0)</f>
        <v>Minas Gerais</v>
      </c>
      <c r="E3142" t="str">
        <f>VLOOKUP(H3142,estados!C:F,2,0)</f>
        <v>Sudeste</v>
      </c>
      <c r="F3142" t="str">
        <f>municipios[[#This Row],[MUNICÍPIO - IBGE]]</f>
        <v>Sabará</v>
      </c>
      <c r="G3142">
        <f>VLOOKUP(H3142,estados!C:F,3,0)</f>
        <v>853</v>
      </c>
      <c r="H3142" t="str">
        <f>municipios[[#This Row],[UF]]</f>
        <v>MG</v>
      </c>
      <c r="I3142" t="str">
        <f t="shared" si="49"/>
        <v>315670</v>
      </c>
    </row>
    <row r="3143" spans="1:9" x14ac:dyDescent="0.25">
      <c r="A3143">
        <f>municipios[[#This Row],[CÓDIGO DO MUNICÍPIO - TOM]]</f>
        <v>5135</v>
      </c>
      <c r="B3143">
        <f>municipios[[#This Row],[CÓDIGO DO MUNICÍPIO - IBGE]]</f>
        <v>3156809</v>
      </c>
      <c r="C3143">
        <f>VLOOKUP(H3143,estados!C:G,5,0)</f>
        <v>31</v>
      </c>
      <c r="D3143" t="str">
        <f>VLOOKUP(H3143,estados!C:F,4,0)</f>
        <v>Minas Gerais</v>
      </c>
      <c r="E3143" t="str">
        <f>VLOOKUP(H3143,estados!C:F,2,0)</f>
        <v>Sudeste</v>
      </c>
      <c r="F3143" t="str">
        <f>municipios[[#This Row],[MUNICÍPIO - IBGE]]</f>
        <v>Sabinópolis</v>
      </c>
      <c r="G3143">
        <f>VLOOKUP(H3143,estados!C:F,3,0)</f>
        <v>853</v>
      </c>
      <c r="H3143" t="str">
        <f>municipios[[#This Row],[UF]]</f>
        <v>MG</v>
      </c>
      <c r="I3143" t="str">
        <f t="shared" si="49"/>
        <v>315680</v>
      </c>
    </row>
    <row r="3144" spans="1:9" x14ac:dyDescent="0.25">
      <c r="A3144">
        <f>municipios[[#This Row],[CÓDIGO DO MUNICÍPIO - TOM]]</f>
        <v>5137</v>
      </c>
      <c r="B3144">
        <f>municipios[[#This Row],[CÓDIGO DO MUNICÍPIO - IBGE]]</f>
        <v>3156908</v>
      </c>
      <c r="C3144">
        <f>VLOOKUP(H3144,estados!C:G,5,0)</f>
        <v>31</v>
      </c>
      <c r="D3144" t="str">
        <f>VLOOKUP(H3144,estados!C:F,4,0)</f>
        <v>Minas Gerais</v>
      </c>
      <c r="E3144" t="str">
        <f>VLOOKUP(H3144,estados!C:F,2,0)</f>
        <v>Sudeste</v>
      </c>
      <c r="F3144" t="str">
        <f>municipios[[#This Row],[MUNICÍPIO - IBGE]]</f>
        <v>Sacramento</v>
      </c>
      <c r="G3144">
        <f>VLOOKUP(H3144,estados!C:F,3,0)</f>
        <v>853</v>
      </c>
      <c r="H3144" t="str">
        <f>municipios[[#This Row],[UF]]</f>
        <v>MG</v>
      </c>
      <c r="I3144" t="str">
        <f t="shared" si="49"/>
        <v>315690</v>
      </c>
    </row>
    <row r="3145" spans="1:9" x14ac:dyDescent="0.25">
      <c r="A3145">
        <f>municipios[[#This Row],[CÓDIGO DO MUNICÍPIO - TOM]]</f>
        <v>5139</v>
      </c>
      <c r="B3145">
        <f>municipios[[#This Row],[CÓDIGO DO MUNICÍPIO - IBGE]]</f>
        <v>3157005</v>
      </c>
      <c r="C3145">
        <f>VLOOKUP(H3145,estados!C:G,5,0)</f>
        <v>31</v>
      </c>
      <c r="D3145" t="str">
        <f>VLOOKUP(H3145,estados!C:F,4,0)</f>
        <v>Minas Gerais</v>
      </c>
      <c r="E3145" t="str">
        <f>VLOOKUP(H3145,estados!C:F,2,0)</f>
        <v>Sudeste</v>
      </c>
      <c r="F3145" t="str">
        <f>municipios[[#This Row],[MUNICÍPIO - IBGE]]</f>
        <v>Salinas</v>
      </c>
      <c r="G3145">
        <f>VLOOKUP(H3145,estados!C:F,3,0)</f>
        <v>853</v>
      </c>
      <c r="H3145" t="str">
        <f>municipios[[#This Row],[UF]]</f>
        <v>MG</v>
      </c>
      <c r="I3145" t="str">
        <f t="shared" si="49"/>
        <v>315700</v>
      </c>
    </row>
    <row r="3146" spans="1:9" x14ac:dyDescent="0.25">
      <c r="A3146">
        <f>municipios[[#This Row],[CÓDIGO DO MUNICÍPIO - TOM]]</f>
        <v>5141</v>
      </c>
      <c r="B3146">
        <f>municipios[[#This Row],[CÓDIGO DO MUNICÍPIO - IBGE]]</f>
        <v>3157104</v>
      </c>
      <c r="C3146">
        <f>VLOOKUP(H3146,estados!C:G,5,0)</f>
        <v>31</v>
      </c>
      <c r="D3146" t="str">
        <f>VLOOKUP(H3146,estados!C:F,4,0)</f>
        <v>Minas Gerais</v>
      </c>
      <c r="E3146" t="str">
        <f>VLOOKUP(H3146,estados!C:F,2,0)</f>
        <v>Sudeste</v>
      </c>
      <c r="F3146" t="str">
        <f>municipios[[#This Row],[MUNICÍPIO - IBGE]]</f>
        <v>Salto da Divisa</v>
      </c>
      <c r="G3146">
        <f>VLOOKUP(H3146,estados!C:F,3,0)</f>
        <v>853</v>
      </c>
      <c r="H3146" t="str">
        <f>municipios[[#This Row],[UF]]</f>
        <v>MG</v>
      </c>
      <c r="I3146" t="str">
        <f t="shared" si="49"/>
        <v>315710</v>
      </c>
    </row>
    <row r="3147" spans="1:9" x14ac:dyDescent="0.25">
      <c r="A3147">
        <f>municipios[[#This Row],[CÓDIGO DO MUNICÍPIO - TOM]]</f>
        <v>5143</v>
      </c>
      <c r="B3147">
        <f>municipios[[#This Row],[CÓDIGO DO MUNICÍPIO - IBGE]]</f>
        <v>3157203</v>
      </c>
      <c r="C3147">
        <f>VLOOKUP(H3147,estados!C:G,5,0)</f>
        <v>31</v>
      </c>
      <c r="D3147" t="str">
        <f>VLOOKUP(H3147,estados!C:F,4,0)</f>
        <v>Minas Gerais</v>
      </c>
      <c r="E3147" t="str">
        <f>VLOOKUP(H3147,estados!C:F,2,0)</f>
        <v>Sudeste</v>
      </c>
      <c r="F3147" t="str">
        <f>municipios[[#This Row],[MUNICÍPIO - IBGE]]</f>
        <v>Santa Bárbara</v>
      </c>
      <c r="G3147">
        <f>VLOOKUP(H3147,estados!C:F,3,0)</f>
        <v>853</v>
      </c>
      <c r="H3147" t="str">
        <f>municipios[[#This Row],[UF]]</f>
        <v>MG</v>
      </c>
      <c r="I3147" t="str">
        <f t="shared" si="49"/>
        <v>315720</v>
      </c>
    </row>
    <row r="3148" spans="1:9" x14ac:dyDescent="0.25">
      <c r="A3148">
        <f>municipios[[#This Row],[CÓDIGO DO MUNICÍPIO - TOM]]</f>
        <v>5145</v>
      </c>
      <c r="B3148">
        <f>municipios[[#This Row],[CÓDIGO DO MUNICÍPIO - IBGE]]</f>
        <v>3157302</v>
      </c>
      <c r="C3148">
        <f>VLOOKUP(H3148,estados!C:G,5,0)</f>
        <v>31</v>
      </c>
      <c r="D3148" t="str">
        <f>VLOOKUP(H3148,estados!C:F,4,0)</f>
        <v>Minas Gerais</v>
      </c>
      <c r="E3148" t="str">
        <f>VLOOKUP(H3148,estados!C:F,2,0)</f>
        <v>Sudeste</v>
      </c>
      <c r="F3148" t="str">
        <f>municipios[[#This Row],[MUNICÍPIO - IBGE]]</f>
        <v>Santa Bárbara do Tugúrio</v>
      </c>
      <c r="G3148">
        <f>VLOOKUP(H3148,estados!C:F,3,0)</f>
        <v>853</v>
      </c>
      <c r="H3148" t="str">
        <f>municipios[[#This Row],[UF]]</f>
        <v>MG</v>
      </c>
      <c r="I3148" t="str">
        <f t="shared" si="49"/>
        <v>315730</v>
      </c>
    </row>
    <row r="3149" spans="1:9" x14ac:dyDescent="0.25">
      <c r="A3149">
        <f>municipios[[#This Row],[CÓDIGO DO MUNICÍPIO - TOM]]</f>
        <v>5147</v>
      </c>
      <c r="B3149">
        <f>municipios[[#This Row],[CÓDIGO DO MUNICÍPIO - IBGE]]</f>
        <v>3157401</v>
      </c>
      <c r="C3149">
        <f>VLOOKUP(H3149,estados!C:G,5,0)</f>
        <v>31</v>
      </c>
      <c r="D3149" t="str">
        <f>VLOOKUP(H3149,estados!C:F,4,0)</f>
        <v>Minas Gerais</v>
      </c>
      <c r="E3149" t="str">
        <f>VLOOKUP(H3149,estados!C:F,2,0)</f>
        <v>Sudeste</v>
      </c>
      <c r="F3149" t="str">
        <f>municipios[[#This Row],[MUNICÍPIO - IBGE]]</f>
        <v>Santa Cruz do Escalvado</v>
      </c>
      <c r="G3149">
        <f>VLOOKUP(H3149,estados!C:F,3,0)</f>
        <v>853</v>
      </c>
      <c r="H3149" t="str">
        <f>municipios[[#This Row],[UF]]</f>
        <v>MG</v>
      </c>
      <c r="I3149" t="str">
        <f t="shared" si="49"/>
        <v>315740</v>
      </c>
    </row>
    <row r="3150" spans="1:9" x14ac:dyDescent="0.25">
      <c r="A3150">
        <f>municipios[[#This Row],[CÓDIGO DO MUNICÍPIO - TOM]]</f>
        <v>5149</v>
      </c>
      <c r="B3150">
        <f>municipios[[#This Row],[CÓDIGO DO MUNICÍPIO - IBGE]]</f>
        <v>3157500</v>
      </c>
      <c r="C3150">
        <f>VLOOKUP(H3150,estados!C:G,5,0)</f>
        <v>31</v>
      </c>
      <c r="D3150" t="str">
        <f>VLOOKUP(H3150,estados!C:F,4,0)</f>
        <v>Minas Gerais</v>
      </c>
      <c r="E3150" t="str">
        <f>VLOOKUP(H3150,estados!C:F,2,0)</f>
        <v>Sudeste</v>
      </c>
      <c r="F3150" t="str">
        <f>municipios[[#This Row],[MUNICÍPIO - IBGE]]</f>
        <v>Santa Efigênia de Minas</v>
      </c>
      <c r="G3150">
        <f>VLOOKUP(H3150,estados!C:F,3,0)</f>
        <v>853</v>
      </c>
      <c r="H3150" t="str">
        <f>municipios[[#This Row],[UF]]</f>
        <v>MG</v>
      </c>
      <c r="I3150" t="str">
        <f t="shared" si="49"/>
        <v>315750</v>
      </c>
    </row>
    <row r="3151" spans="1:9" x14ac:dyDescent="0.25">
      <c r="A3151">
        <f>municipios[[#This Row],[CÓDIGO DO MUNICÍPIO - TOM]]</f>
        <v>5151</v>
      </c>
      <c r="B3151">
        <f>municipios[[#This Row],[CÓDIGO DO MUNICÍPIO - IBGE]]</f>
        <v>3157609</v>
      </c>
      <c r="C3151">
        <f>VLOOKUP(H3151,estados!C:G,5,0)</f>
        <v>31</v>
      </c>
      <c r="D3151" t="str">
        <f>VLOOKUP(H3151,estados!C:F,4,0)</f>
        <v>Minas Gerais</v>
      </c>
      <c r="E3151" t="str">
        <f>VLOOKUP(H3151,estados!C:F,2,0)</f>
        <v>Sudeste</v>
      </c>
      <c r="F3151" t="str">
        <f>municipios[[#This Row],[MUNICÍPIO - IBGE]]</f>
        <v>Santa Fé de Minas</v>
      </c>
      <c r="G3151">
        <f>VLOOKUP(H3151,estados!C:F,3,0)</f>
        <v>853</v>
      </c>
      <c r="H3151" t="str">
        <f>municipios[[#This Row],[UF]]</f>
        <v>MG</v>
      </c>
      <c r="I3151" t="str">
        <f t="shared" si="49"/>
        <v>315760</v>
      </c>
    </row>
    <row r="3152" spans="1:9" x14ac:dyDescent="0.25">
      <c r="A3152">
        <f>municipios[[#This Row],[CÓDIGO DO MUNICÍPIO - TOM]]</f>
        <v>5153</v>
      </c>
      <c r="B3152">
        <f>municipios[[#This Row],[CÓDIGO DO MUNICÍPIO - IBGE]]</f>
        <v>3157708</v>
      </c>
      <c r="C3152">
        <f>VLOOKUP(H3152,estados!C:G,5,0)</f>
        <v>31</v>
      </c>
      <c r="D3152" t="str">
        <f>VLOOKUP(H3152,estados!C:F,4,0)</f>
        <v>Minas Gerais</v>
      </c>
      <c r="E3152" t="str">
        <f>VLOOKUP(H3152,estados!C:F,2,0)</f>
        <v>Sudeste</v>
      </c>
      <c r="F3152" t="str">
        <f>municipios[[#This Row],[MUNICÍPIO - IBGE]]</f>
        <v>Santa Juliana</v>
      </c>
      <c r="G3152">
        <f>VLOOKUP(H3152,estados!C:F,3,0)</f>
        <v>853</v>
      </c>
      <c r="H3152" t="str">
        <f>municipios[[#This Row],[UF]]</f>
        <v>MG</v>
      </c>
      <c r="I3152" t="str">
        <f t="shared" si="49"/>
        <v>315770</v>
      </c>
    </row>
    <row r="3153" spans="1:9" x14ac:dyDescent="0.25">
      <c r="A3153">
        <f>municipios[[#This Row],[CÓDIGO DO MUNICÍPIO - TOM]]</f>
        <v>5155</v>
      </c>
      <c r="B3153">
        <f>municipios[[#This Row],[CÓDIGO DO MUNICÍPIO - IBGE]]</f>
        <v>3157807</v>
      </c>
      <c r="C3153">
        <f>VLOOKUP(H3153,estados!C:G,5,0)</f>
        <v>31</v>
      </c>
      <c r="D3153" t="str">
        <f>VLOOKUP(H3153,estados!C:F,4,0)</f>
        <v>Minas Gerais</v>
      </c>
      <c r="E3153" t="str">
        <f>VLOOKUP(H3153,estados!C:F,2,0)</f>
        <v>Sudeste</v>
      </c>
      <c r="F3153" t="str">
        <f>municipios[[#This Row],[MUNICÍPIO - IBGE]]</f>
        <v>Santa Luzia</v>
      </c>
      <c r="G3153">
        <f>VLOOKUP(H3153,estados!C:F,3,0)</f>
        <v>853</v>
      </c>
      <c r="H3153" t="str">
        <f>municipios[[#This Row],[UF]]</f>
        <v>MG</v>
      </c>
      <c r="I3153" t="str">
        <f t="shared" si="49"/>
        <v>315780</v>
      </c>
    </row>
    <row r="3154" spans="1:9" x14ac:dyDescent="0.25">
      <c r="A3154">
        <f>municipios[[#This Row],[CÓDIGO DO MUNICÍPIO - TOM]]</f>
        <v>5157</v>
      </c>
      <c r="B3154">
        <f>municipios[[#This Row],[CÓDIGO DO MUNICÍPIO - IBGE]]</f>
        <v>3157906</v>
      </c>
      <c r="C3154">
        <f>VLOOKUP(H3154,estados!C:G,5,0)</f>
        <v>31</v>
      </c>
      <c r="D3154" t="str">
        <f>VLOOKUP(H3154,estados!C:F,4,0)</f>
        <v>Minas Gerais</v>
      </c>
      <c r="E3154" t="str">
        <f>VLOOKUP(H3154,estados!C:F,2,0)</f>
        <v>Sudeste</v>
      </c>
      <c r="F3154" t="str">
        <f>municipios[[#This Row],[MUNICÍPIO - IBGE]]</f>
        <v>Santa Margarida</v>
      </c>
      <c r="G3154">
        <f>VLOOKUP(H3154,estados!C:F,3,0)</f>
        <v>853</v>
      </c>
      <c r="H3154" t="str">
        <f>municipios[[#This Row],[UF]]</f>
        <v>MG</v>
      </c>
      <c r="I3154" t="str">
        <f t="shared" si="49"/>
        <v>315790</v>
      </c>
    </row>
    <row r="3155" spans="1:9" x14ac:dyDescent="0.25">
      <c r="A3155">
        <f>municipios[[#This Row],[CÓDIGO DO MUNICÍPIO - TOM]]</f>
        <v>5159</v>
      </c>
      <c r="B3155">
        <f>municipios[[#This Row],[CÓDIGO DO MUNICÍPIO - IBGE]]</f>
        <v>3158003</v>
      </c>
      <c r="C3155">
        <f>VLOOKUP(H3155,estados!C:G,5,0)</f>
        <v>31</v>
      </c>
      <c r="D3155" t="str">
        <f>VLOOKUP(H3155,estados!C:F,4,0)</f>
        <v>Minas Gerais</v>
      </c>
      <c r="E3155" t="str">
        <f>VLOOKUP(H3155,estados!C:F,2,0)</f>
        <v>Sudeste</v>
      </c>
      <c r="F3155" t="str">
        <f>municipios[[#This Row],[MUNICÍPIO - IBGE]]</f>
        <v>Santa Maria de Itabira</v>
      </c>
      <c r="G3155">
        <f>VLOOKUP(H3155,estados!C:F,3,0)</f>
        <v>853</v>
      </c>
      <c r="H3155" t="str">
        <f>municipios[[#This Row],[UF]]</f>
        <v>MG</v>
      </c>
      <c r="I3155" t="str">
        <f t="shared" si="49"/>
        <v>315800</v>
      </c>
    </row>
    <row r="3156" spans="1:9" x14ac:dyDescent="0.25">
      <c r="A3156">
        <f>municipios[[#This Row],[CÓDIGO DO MUNICÍPIO - TOM]]</f>
        <v>5161</v>
      </c>
      <c r="B3156">
        <f>municipios[[#This Row],[CÓDIGO DO MUNICÍPIO - IBGE]]</f>
        <v>3158102</v>
      </c>
      <c r="C3156">
        <f>VLOOKUP(H3156,estados!C:G,5,0)</f>
        <v>31</v>
      </c>
      <c r="D3156" t="str">
        <f>VLOOKUP(H3156,estados!C:F,4,0)</f>
        <v>Minas Gerais</v>
      </c>
      <c r="E3156" t="str">
        <f>VLOOKUP(H3156,estados!C:F,2,0)</f>
        <v>Sudeste</v>
      </c>
      <c r="F3156" t="str">
        <f>municipios[[#This Row],[MUNICÍPIO - IBGE]]</f>
        <v>Santa Maria do Salto</v>
      </c>
      <c r="G3156">
        <f>VLOOKUP(H3156,estados!C:F,3,0)</f>
        <v>853</v>
      </c>
      <c r="H3156" t="str">
        <f>municipios[[#This Row],[UF]]</f>
        <v>MG</v>
      </c>
      <c r="I3156" t="str">
        <f t="shared" si="49"/>
        <v>315810</v>
      </c>
    </row>
    <row r="3157" spans="1:9" x14ac:dyDescent="0.25">
      <c r="A3157">
        <f>municipios[[#This Row],[CÓDIGO DO MUNICÍPIO - TOM]]</f>
        <v>5163</v>
      </c>
      <c r="B3157">
        <f>municipios[[#This Row],[CÓDIGO DO MUNICÍPIO - IBGE]]</f>
        <v>3158201</v>
      </c>
      <c r="C3157">
        <f>VLOOKUP(H3157,estados!C:G,5,0)</f>
        <v>31</v>
      </c>
      <c r="D3157" t="str">
        <f>VLOOKUP(H3157,estados!C:F,4,0)</f>
        <v>Minas Gerais</v>
      </c>
      <c r="E3157" t="str">
        <f>VLOOKUP(H3157,estados!C:F,2,0)</f>
        <v>Sudeste</v>
      </c>
      <c r="F3157" t="str">
        <f>municipios[[#This Row],[MUNICÍPIO - IBGE]]</f>
        <v>Santa Maria do Suaçuí</v>
      </c>
      <c r="G3157">
        <f>VLOOKUP(H3157,estados!C:F,3,0)</f>
        <v>853</v>
      </c>
      <c r="H3157" t="str">
        <f>municipios[[#This Row],[UF]]</f>
        <v>MG</v>
      </c>
      <c r="I3157" t="str">
        <f t="shared" si="49"/>
        <v>315820</v>
      </c>
    </row>
    <row r="3158" spans="1:9" x14ac:dyDescent="0.25">
      <c r="A3158">
        <f>municipios[[#This Row],[CÓDIGO DO MUNICÍPIO - TOM]]</f>
        <v>5165</v>
      </c>
      <c r="B3158">
        <f>municipios[[#This Row],[CÓDIGO DO MUNICÍPIO - IBGE]]</f>
        <v>3158300</v>
      </c>
      <c r="C3158">
        <f>VLOOKUP(H3158,estados!C:G,5,0)</f>
        <v>31</v>
      </c>
      <c r="D3158" t="str">
        <f>VLOOKUP(H3158,estados!C:F,4,0)</f>
        <v>Minas Gerais</v>
      </c>
      <c r="E3158" t="str">
        <f>VLOOKUP(H3158,estados!C:F,2,0)</f>
        <v>Sudeste</v>
      </c>
      <c r="F3158" t="str">
        <f>municipios[[#This Row],[MUNICÍPIO - IBGE]]</f>
        <v>Santana da Vargem</v>
      </c>
      <c r="G3158">
        <f>VLOOKUP(H3158,estados!C:F,3,0)</f>
        <v>853</v>
      </c>
      <c r="H3158" t="str">
        <f>municipios[[#This Row],[UF]]</f>
        <v>MG</v>
      </c>
      <c r="I3158" t="str">
        <f t="shared" si="49"/>
        <v>315830</v>
      </c>
    </row>
    <row r="3159" spans="1:9" x14ac:dyDescent="0.25">
      <c r="A3159">
        <f>municipios[[#This Row],[CÓDIGO DO MUNICÍPIO - TOM]]</f>
        <v>5167</v>
      </c>
      <c r="B3159">
        <f>municipios[[#This Row],[CÓDIGO DO MUNICÍPIO - IBGE]]</f>
        <v>3158409</v>
      </c>
      <c r="C3159">
        <f>VLOOKUP(H3159,estados!C:G,5,0)</f>
        <v>31</v>
      </c>
      <c r="D3159" t="str">
        <f>VLOOKUP(H3159,estados!C:F,4,0)</f>
        <v>Minas Gerais</v>
      </c>
      <c r="E3159" t="str">
        <f>VLOOKUP(H3159,estados!C:F,2,0)</f>
        <v>Sudeste</v>
      </c>
      <c r="F3159" t="str">
        <f>municipios[[#This Row],[MUNICÍPIO - IBGE]]</f>
        <v>Santana de Cataguases</v>
      </c>
      <c r="G3159">
        <f>VLOOKUP(H3159,estados!C:F,3,0)</f>
        <v>853</v>
      </c>
      <c r="H3159" t="str">
        <f>municipios[[#This Row],[UF]]</f>
        <v>MG</v>
      </c>
      <c r="I3159" t="str">
        <f t="shared" si="49"/>
        <v>315840</v>
      </c>
    </row>
    <row r="3160" spans="1:9" x14ac:dyDescent="0.25">
      <c r="A3160">
        <f>municipios[[#This Row],[CÓDIGO DO MUNICÍPIO - TOM]]</f>
        <v>5169</v>
      </c>
      <c r="B3160">
        <f>municipios[[#This Row],[CÓDIGO DO MUNICÍPIO - IBGE]]</f>
        <v>3158508</v>
      </c>
      <c r="C3160">
        <f>VLOOKUP(H3160,estados!C:G,5,0)</f>
        <v>31</v>
      </c>
      <c r="D3160" t="str">
        <f>VLOOKUP(H3160,estados!C:F,4,0)</f>
        <v>Minas Gerais</v>
      </c>
      <c r="E3160" t="str">
        <f>VLOOKUP(H3160,estados!C:F,2,0)</f>
        <v>Sudeste</v>
      </c>
      <c r="F3160" t="str">
        <f>municipios[[#This Row],[MUNICÍPIO - IBGE]]</f>
        <v>Santana de Pirapama</v>
      </c>
      <c r="G3160">
        <f>VLOOKUP(H3160,estados!C:F,3,0)</f>
        <v>853</v>
      </c>
      <c r="H3160" t="str">
        <f>municipios[[#This Row],[UF]]</f>
        <v>MG</v>
      </c>
      <c r="I3160" t="str">
        <f t="shared" si="49"/>
        <v>315850</v>
      </c>
    </row>
    <row r="3161" spans="1:9" x14ac:dyDescent="0.25">
      <c r="A3161">
        <f>municipios[[#This Row],[CÓDIGO DO MUNICÍPIO - TOM]]</f>
        <v>5171</v>
      </c>
      <c r="B3161">
        <f>municipios[[#This Row],[CÓDIGO DO MUNICÍPIO - IBGE]]</f>
        <v>3158607</v>
      </c>
      <c r="C3161">
        <f>VLOOKUP(H3161,estados!C:G,5,0)</f>
        <v>31</v>
      </c>
      <c r="D3161" t="str">
        <f>VLOOKUP(H3161,estados!C:F,4,0)</f>
        <v>Minas Gerais</v>
      </c>
      <c r="E3161" t="str">
        <f>VLOOKUP(H3161,estados!C:F,2,0)</f>
        <v>Sudeste</v>
      </c>
      <c r="F3161" t="str">
        <f>municipios[[#This Row],[MUNICÍPIO - IBGE]]</f>
        <v>Santana do Deserto</v>
      </c>
      <c r="G3161">
        <f>VLOOKUP(H3161,estados!C:F,3,0)</f>
        <v>853</v>
      </c>
      <c r="H3161" t="str">
        <f>municipios[[#This Row],[UF]]</f>
        <v>MG</v>
      </c>
      <c r="I3161" t="str">
        <f t="shared" si="49"/>
        <v>315860</v>
      </c>
    </row>
    <row r="3162" spans="1:9" x14ac:dyDescent="0.25">
      <c r="A3162">
        <f>municipios[[#This Row],[CÓDIGO DO MUNICÍPIO - TOM]]</f>
        <v>5173</v>
      </c>
      <c r="B3162">
        <f>municipios[[#This Row],[CÓDIGO DO MUNICÍPIO - IBGE]]</f>
        <v>3158706</v>
      </c>
      <c r="C3162">
        <f>VLOOKUP(H3162,estados!C:G,5,0)</f>
        <v>31</v>
      </c>
      <c r="D3162" t="str">
        <f>VLOOKUP(H3162,estados!C:F,4,0)</f>
        <v>Minas Gerais</v>
      </c>
      <c r="E3162" t="str">
        <f>VLOOKUP(H3162,estados!C:F,2,0)</f>
        <v>Sudeste</v>
      </c>
      <c r="F3162" t="str">
        <f>municipios[[#This Row],[MUNICÍPIO - IBGE]]</f>
        <v>Santana do Garambéu</v>
      </c>
      <c r="G3162">
        <f>VLOOKUP(H3162,estados!C:F,3,0)</f>
        <v>853</v>
      </c>
      <c r="H3162" t="str">
        <f>municipios[[#This Row],[UF]]</f>
        <v>MG</v>
      </c>
      <c r="I3162" t="str">
        <f t="shared" si="49"/>
        <v>315870</v>
      </c>
    </row>
    <row r="3163" spans="1:9" x14ac:dyDescent="0.25">
      <c r="A3163">
        <f>municipios[[#This Row],[CÓDIGO DO MUNICÍPIO - TOM]]</f>
        <v>5175</v>
      </c>
      <c r="B3163">
        <f>municipios[[#This Row],[CÓDIGO DO MUNICÍPIO - IBGE]]</f>
        <v>3158805</v>
      </c>
      <c r="C3163">
        <f>VLOOKUP(H3163,estados!C:G,5,0)</f>
        <v>31</v>
      </c>
      <c r="D3163" t="str">
        <f>VLOOKUP(H3163,estados!C:F,4,0)</f>
        <v>Minas Gerais</v>
      </c>
      <c r="E3163" t="str">
        <f>VLOOKUP(H3163,estados!C:F,2,0)</f>
        <v>Sudeste</v>
      </c>
      <c r="F3163" t="str">
        <f>municipios[[#This Row],[MUNICÍPIO - IBGE]]</f>
        <v>Santana do Jacaré</v>
      </c>
      <c r="G3163">
        <f>VLOOKUP(H3163,estados!C:F,3,0)</f>
        <v>853</v>
      </c>
      <c r="H3163" t="str">
        <f>municipios[[#This Row],[UF]]</f>
        <v>MG</v>
      </c>
      <c r="I3163" t="str">
        <f t="shared" si="49"/>
        <v>315880</v>
      </c>
    </row>
    <row r="3164" spans="1:9" x14ac:dyDescent="0.25">
      <c r="A3164">
        <f>municipios[[#This Row],[CÓDIGO DO MUNICÍPIO - TOM]]</f>
        <v>5177</v>
      </c>
      <c r="B3164">
        <f>municipios[[#This Row],[CÓDIGO DO MUNICÍPIO - IBGE]]</f>
        <v>3158904</v>
      </c>
      <c r="C3164">
        <f>VLOOKUP(H3164,estados!C:G,5,0)</f>
        <v>31</v>
      </c>
      <c r="D3164" t="str">
        <f>VLOOKUP(H3164,estados!C:F,4,0)</f>
        <v>Minas Gerais</v>
      </c>
      <c r="E3164" t="str">
        <f>VLOOKUP(H3164,estados!C:F,2,0)</f>
        <v>Sudeste</v>
      </c>
      <c r="F3164" t="str">
        <f>municipios[[#This Row],[MUNICÍPIO - IBGE]]</f>
        <v>Santana do Manhuaçu</v>
      </c>
      <c r="G3164">
        <f>VLOOKUP(H3164,estados!C:F,3,0)</f>
        <v>853</v>
      </c>
      <c r="H3164" t="str">
        <f>municipios[[#This Row],[UF]]</f>
        <v>MG</v>
      </c>
      <c r="I3164" t="str">
        <f t="shared" si="49"/>
        <v>315890</v>
      </c>
    </row>
    <row r="3165" spans="1:9" x14ac:dyDescent="0.25">
      <c r="A3165">
        <f>municipios[[#This Row],[CÓDIGO DO MUNICÍPIO - TOM]]</f>
        <v>5179</v>
      </c>
      <c r="B3165">
        <f>municipios[[#This Row],[CÓDIGO DO MUNICÍPIO - IBGE]]</f>
        <v>3159001</v>
      </c>
      <c r="C3165">
        <f>VLOOKUP(H3165,estados!C:G,5,0)</f>
        <v>31</v>
      </c>
      <c r="D3165" t="str">
        <f>VLOOKUP(H3165,estados!C:F,4,0)</f>
        <v>Minas Gerais</v>
      </c>
      <c r="E3165" t="str">
        <f>VLOOKUP(H3165,estados!C:F,2,0)</f>
        <v>Sudeste</v>
      </c>
      <c r="F3165" t="str">
        <f>municipios[[#This Row],[MUNICÍPIO - IBGE]]</f>
        <v>Santana do Riacho</v>
      </c>
      <c r="G3165">
        <f>VLOOKUP(H3165,estados!C:F,3,0)</f>
        <v>853</v>
      </c>
      <c r="H3165" t="str">
        <f>municipios[[#This Row],[UF]]</f>
        <v>MG</v>
      </c>
      <c r="I3165" t="str">
        <f t="shared" si="49"/>
        <v>315900</v>
      </c>
    </row>
    <row r="3166" spans="1:9" x14ac:dyDescent="0.25">
      <c r="A3166">
        <f>municipios[[#This Row],[CÓDIGO DO MUNICÍPIO - TOM]]</f>
        <v>5181</v>
      </c>
      <c r="B3166">
        <f>municipios[[#This Row],[CÓDIGO DO MUNICÍPIO - IBGE]]</f>
        <v>3159100</v>
      </c>
      <c r="C3166">
        <f>VLOOKUP(H3166,estados!C:G,5,0)</f>
        <v>31</v>
      </c>
      <c r="D3166" t="str">
        <f>VLOOKUP(H3166,estados!C:F,4,0)</f>
        <v>Minas Gerais</v>
      </c>
      <c r="E3166" t="str">
        <f>VLOOKUP(H3166,estados!C:F,2,0)</f>
        <v>Sudeste</v>
      </c>
      <c r="F3166" t="str">
        <f>municipios[[#This Row],[MUNICÍPIO - IBGE]]</f>
        <v>Santana dos Montes</v>
      </c>
      <c r="G3166">
        <f>VLOOKUP(H3166,estados!C:F,3,0)</f>
        <v>853</v>
      </c>
      <c r="H3166" t="str">
        <f>municipios[[#This Row],[UF]]</f>
        <v>MG</v>
      </c>
      <c r="I3166" t="str">
        <f t="shared" si="49"/>
        <v>315910</v>
      </c>
    </row>
    <row r="3167" spans="1:9" x14ac:dyDescent="0.25">
      <c r="A3167">
        <f>municipios[[#This Row],[CÓDIGO DO MUNICÍPIO - TOM]]</f>
        <v>5183</v>
      </c>
      <c r="B3167">
        <f>municipios[[#This Row],[CÓDIGO DO MUNICÍPIO - IBGE]]</f>
        <v>3159209</v>
      </c>
      <c r="C3167">
        <f>VLOOKUP(H3167,estados!C:G,5,0)</f>
        <v>31</v>
      </c>
      <c r="D3167" t="str">
        <f>VLOOKUP(H3167,estados!C:F,4,0)</f>
        <v>Minas Gerais</v>
      </c>
      <c r="E3167" t="str">
        <f>VLOOKUP(H3167,estados!C:F,2,0)</f>
        <v>Sudeste</v>
      </c>
      <c r="F3167" t="str">
        <f>municipios[[#This Row],[MUNICÍPIO - IBGE]]</f>
        <v>Santa Rita de Caldas</v>
      </c>
      <c r="G3167">
        <f>VLOOKUP(H3167,estados!C:F,3,0)</f>
        <v>853</v>
      </c>
      <c r="H3167" t="str">
        <f>municipios[[#This Row],[UF]]</f>
        <v>MG</v>
      </c>
      <c r="I3167" t="str">
        <f t="shared" si="49"/>
        <v>315920</v>
      </c>
    </row>
    <row r="3168" spans="1:9" x14ac:dyDescent="0.25">
      <c r="A3168">
        <f>municipios[[#This Row],[CÓDIGO DO MUNICÍPIO - TOM]]</f>
        <v>5185</v>
      </c>
      <c r="B3168">
        <f>municipios[[#This Row],[CÓDIGO DO MUNICÍPIO - IBGE]]</f>
        <v>3159308</v>
      </c>
      <c r="C3168">
        <f>VLOOKUP(H3168,estados!C:G,5,0)</f>
        <v>31</v>
      </c>
      <c r="D3168" t="str">
        <f>VLOOKUP(H3168,estados!C:F,4,0)</f>
        <v>Minas Gerais</v>
      </c>
      <c r="E3168" t="str">
        <f>VLOOKUP(H3168,estados!C:F,2,0)</f>
        <v>Sudeste</v>
      </c>
      <c r="F3168" t="str">
        <f>municipios[[#This Row],[MUNICÍPIO - IBGE]]</f>
        <v>Santa Rita de Jacutinga</v>
      </c>
      <c r="G3168">
        <f>VLOOKUP(H3168,estados!C:F,3,0)</f>
        <v>853</v>
      </c>
      <c r="H3168" t="str">
        <f>municipios[[#This Row],[UF]]</f>
        <v>MG</v>
      </c>
      <c r="I3168" t="str">
        <f t="shared" si="49"/>
        <v>315930</v>
      </c>
    </row>
    <row r="3169" spans="1:9" x14ac:dyDescent="0.25">
      <c r="A3169">
        <f>municipios[[#This Row],[CÓDIGO DO MUNICÍPIO - TOM]]</f>
        <v>5187</v>
      </c>
      <c r="B3169">
        <f>municipios[[#This Row],[CÓDIGO DO MUNICÍPIO - IBGE]]</f>
        <v>3159407</v>
      </c>
      <c r="C3169">
        <f>VLOOKUP(H3169,estados!C:G,5,0)</f>
        <v>31</v>
      </c>
      <c r="D3169" t="str">
        <f>VLOOKUP(H3169,estados!C:F,4,0)</f>
        <v>Minas Gerais</v>
      </c>
      <c r="E3169" t="str">
        <f>VLOOKUP(H3169,estados!C:F,2,0)</f>
        <v>Sudeste</v>
      </c>
      <c r="F3169" t="str">
        <f>municipios[[#This Row],[MUNICÍPIO - IBGE]]</f>
        <v>Santa Rita de Ibitipoca</v>
      </c>
      <c r="G3169">
        <f>VLOOKUP(H3169,estados!C:F,3,0)</f>
        <v>853</v>
      </c>
      <c r="H3169" t="str">
        <f>municipios[[#This Row],[UF]]</f>
        <v>MG</v>
      </c>
      <c r="I3169" t="str">
        <f t="shared" si="49"/>
        <v>315940</v>
      </c>
    </row>
    <row r="3170" spans="1:9" x14ac:dyDescent="0.25">
      <c r="A3170">
        <f>municipios[[#This Row],[CÓDIGO DO MUNICÍPIO - TOM]]</f>
        <v>5189</v>
      </c>
      <c r="B3170">
        <f>municipios[[#This Row],[CÓDIGO DO MUNICÍPIO - IBGE]]</f>
        <v>3159506</v>
      </c>
      <c r="C3170">
        <f>VLOOKUP(H3170,estados!C:G,5,0)</f>
        <v>31</v>
      </c>
      <c r="D3170" t="str">
        <f>VLOOKUP(H3170,estados!C:F,4,0)</f>
        <v>Minas Gerais</v>
      </c>
      <c r="E3170" t="str">
        <f>VLOOKUP(H3170,estados!C:F,2,0)</f>
        <v>Sudeste</v>
      </c>
      <c r="F3170" t="str">
        <f>municipios[[#This Row],[MUNICÍPIO - IBGE]]</f>
        <v>Santa Rita do Itueto</v>
      </c>
      <c r="G3170">
        <f>VLOOKUP(H3170,estados!C:F,3,0)</f>
        <v>853</v>
      </c>
      <c r="H3170" t="str">
        <f>municipios[[#This Row],[UF]]</f>
        <v>MG</v>
      </c>
      <c r="I3170" t="str">
        <f t="shared" si="49"/>
        <v>315950</v>
      </c>
    </row>
    <row r="3171" spans="1:9" x14ac:dyDescent="0.25">
      <c r="A3171">
        <f>municipios[[#This Row],[CÓDIGO DO MUNICÍPIO - TOM]]</f>
        <v>5191</v>
      </c>
      <c r="B3171">
        <f>municipios[[#This Row],[CÓDIGO DO MUNICÍPIO - IBGE]]</f>
        <v>3159605</v>
      </c>
      <c r="C3171">
        <f>VLOOKUP(H3171,estados!C:G,5,0)</f>
        <v>31</v>
      </c>
      <c r="D3171" t="str">
        <f>VLOOKUP(H3171,estados!C:F,4,0)</f>
        <v>Minas Gerais</v>
      </c>
      <c r="E3171" t="str">
        <f>VLOOKUP(H3171,estados!C:F,2,0)</f>
        <v>Sudeste</v>
      </c>
      <c r="F3171" t="str">
        <f>municipios[[#This Row],[MUNICÍPIO - IBGE]]</f>
        <v>Santa Rita do Sapucaí</v>
      </c>
      <c r="G3171">
        <f>VLOOKUP(H3171,estados!C:F,3,0)</f>
        <v>853</v>
      </c>
      <c r="H3171" t="str">
        <f>municipios[[#This Row],[UF]]</f>
        <v>MG</v>
      </c>
      <c r="I3171" t="str">
        <f t="shared" si="49"/>
        <v>315960</v>
      </c>
    </row>
    <row r="3172" spans="1:9" x14ac:dyDescent="0.25">
      <c r="A3172">
        <f>municipios[[#This Row],[CÓDIGO DO MUNICÍPIO - TOM]]</f>
        <v>5193</v>
      </c>
      <c r="B3172">
        <f>municipios[[#This Row],[CÓDIGO DO MUNICÍPIO - IBGE]]</f>
        <v>3159704</v>
      </c>
      <c r="C3172">
        <f>VLOOKUP(H3172,estados!C:G,5,0)</f>
        <v>31</v>
      </c>
      <c r="D3172" t="str">
        <f>VLOOKUP(H3172,estados!C:F,4,0)</f>
        <v>Minas Gerais</v>
      </c>
      <c r="E3172" t="str">
        <f>VLOOKUP(H3172,estados!C:F,2,0)</f>
        <v>Sudeste</v>
      </c>
      <c r="F3172" t="str">
        <f>municipios[[#This Row],[MUNICÍPIO - IBGE]]</f>
        <v>Santa Rosa da Serra</v>
      </c>
      <c r="G3172">
        <f>VLOOKUP(H3172,estados!C:F,3,0)</f>
        <v>853</v>
      </c>
      <c r="H3172" t="str">
        <f>municipios[[#This Row],[UF]]</f>
        <v>MG</v>
      </c>
      <c r="I3172" t="str">
        <f t="shared" si="49"/>
        <v>315970</v>
      </c>
    </row>
    <row r="3173" spans="1:9" x14ac:dyDescent="0.25">
      <c r="A3173">
        <f>municipios[[#This Row],[CÓDIGO DO MUNICÍPIO - TOM]]</f>
        <v>5195</v>
      </c>
      <c r="B3173">
        <f>municipios[[#This Row],[CÓDIGO DO MUNICÍPIO - IBGE]]</f>
        <v>3159803</v>
      </c>
      <c r="C3173">
        <f>VLOOKUP(H3173,estados!C:G,5,0)</f>
        <v>31</v>
      </c>
      <c r="D3173" t="str">
        <f>VLOOKUP(H3173,estados!C:F,4,0)</f>
        <v>Minas Gerais</v>
      </c>
      <c r="E3173" t="str">
        <f>VLOOKUP(H3173,estados!C:F,2,0)</f>
        <v>Sudeste</v>
      </c>
      <c r="F3173" t="str">
        <f>municipios[[#This Row],[MUNICÍPIO - IBGE]]</f>
        <v>Santa Vitória</v>
      </c>
      <c r="G3173">
        <f>VLOOKUP(H3173,estados!C:F,3,0)</f>
        <v>853</v>
      </c>
      <c r="H3173" t="str">
        <f>municipios[[#This Row],[UF]]</f>
        <v>MG</v>
      </c>
      <c r="I3173" t="str">
        <f t="shared" si="49"/>
        <v>315980</v>
      </c>
    </row>
    <row r="3174" spans="1:9" x14ac:dyDescent="0.25">
      <c r="A3174">
        <f>municipios[[#This Row],[CÓDIGO DO MUNICÍPIO - TOM]]</f>
        <v>5197</v>
      </c>
      <c r="B3174">
        <f>municipios[[#This Row],[CÓDIGO DO MUNICÍPIO - IBGE]]</f>
        <v>3159902</v>
      </c>
      <c r="C3174">
        <f>VLOOKUP(H3174,estados!C:G,5,0)</f>
        <v>31</v>
      </c>
      <c r="D3174" t="str">
        <f>VLOOKUP(H3174,estados!C:F,4,0)</f>
        <v>Minas Gerais</v>
      </c>
      <c r="E3174" t="str">
        <f>VLOOKUP(H3174,estados!C:F,2,0)</f>
        <v>Sudeste</v>
      </c>
      <c r="F3174" t="str">
        <f>municipios[[#This Row],[MUNICÍPIO - IBGE]]</f>
        <v>Santo Antônio do Amparo</v>
      </c>
      <c r="G3174">
        <f>VLOOKUP(H3174,estados!C:F,3,0)</f>
        <v>853</v>
      </c>
      <c r="H3174" t="str">
        <f>municipios[[#This Row],[UF]]</f>
        <v>MG</v>
      </c>
      <c r="I3174" t="str">
        <f t="shared" si="49"/>
        <v>315990</v>
      </c>
    </row>
    <row r="3175" spans="1:9" x14ac:dyDescent="0.25">
      <c r="A3175">
        <f>municipios[[#This Row],[CÓDIGO DO MUNICÍPIO - TOM]]</f>
        <v>5199</v>
      </c>
      <c r="B3175">
        <f>municipios[[#This Row],[CÓDIGO DO MUNICÍPIO - IBGE]]</f>
        <v>3160009</v>
      </c>
      <c r="C3175">
        <f>VLOOKUP(H3175,estados!C:G,5,0)</f>
        <v>31</v>
      </c>
      <c r="D3175" t="str">
        <f>VLOOKUP(H3175,estados!C:F,4,0)</f>
        <v>Minas Gerais</v>
      </c>
      <c r="E3175" t="str">
        <f>VLOOKUP(H3175,estados!C:F,2,0)</f>
        <v>Sudeste</v>
      </c>
      <c r="F3175" t="str">
        <f>municipios[[#This Row],[MUNICÍPIO - IBGE]]</f>
        <v>Santo Antônio do Aventureiro</v>
      </c>
      <c r="G3175">
        <f>VLOOKUP(H3175,estados!C:F,3,0)</f>
        <v>853</v>
      </c>
      <c r="H3175" t="str">
        <f>municipios[[#This Row],[UF]]</f>
        <v>MG</v>
      </c>
      <c r="I3175" t="str">
        <f t="shared" si="49"/>
        <v>316000</v>
      </c>
    </row>
    <row r="3176" spans="1:9" x14ac:dyDescent="0.25">
      <c r="A3176">
        <f>municipios[[#This Row],[CÓDIGO DO MUNICÍPIO - TOM]]</f>
        <v>5201</v>
      </c>
      <c r="B3176">
        <f>municipios[[#This Row],[CÓDIGO DO MUNICÍPIO - IBGE]]</f>
        <v>3160108</v>
      </c>
      <c r="C3176">
        <f>VLOOKUP(H3176,estados!C:G,5,0)</f>
        <v>31</v>
      </c>
      <c r="D3176" t="str">
        <f>VLOOKUP(H3176,estados!C:F,4,0)</f>
        <v>Minas Gerais</v>
      </c>
      <c r="E3176" t="str">
        <f>VLOOKUP(H3176,estados!C:F,2,0)</f>
        <v>Sudeste</v>
      </c>
      <c r="F3176" t="str">
        <f>municipios[[#This Row],[MUNICÍPIO - IBGE]]</f>
        <v>Santo Antônio do Grama</v>
      </c>
      <c r="G3176">
        <f>VLOOKUP(H3176,estados!C:F,3,0)</f>
        <v>853</v>
      </c>
      <c r="H3176" t="str">
        <f>municipios[[#This Row],[UF]]</f>
        <v>MG</v>
      </c>
      <c r="I3176" t="str">
        <f t="shared" si="49"/>
        <v>316010</v>
      </c>
    </row>
    <row r="3177" spans="1:9" x14ac:dyDescent="0.25">
      <c r="A3177">
        <f>municipios[[#This Row],[CÓDIGO DO MUNICÍPIO - TOM]]</f>
        <v>5203</v>
      </c>
      <c r="B3177">
        <f>municipios[[#This Row],[CÓDIGO DO MUNICÍPIO - IBGE]]</f>
        <v>3160207</v>
      </c>
      <c r="C3177">
        <f>VLOOKUP(H3177,estados!C:G,5,0)</f>
        <v>31</v>
      </c>
      <c r="D3177" t="str">
        <f>VLOOKUP(H3177,estados!C:F,4,0)</f>
        <v>Minas Gerais</v>
      </c>
      <c r="E3177" t="str">
        <f>VLOOKUP(H3177,estados!C:F,2,0)</f>
        <v>Sudeste</v>
      </c>
      <c r="F3177" t="str">
        <f>municipios[[#This Row],[MUNICÍPIO - IBGE]]</f>
        <v>Santo Antônio do Itambé</v>
      </c>
      <c r="G3177">
        <f>VLOOKUP(H3177,estados!C:F,3,0)</f>
        <v>853</v>
      </c>
      <c r="H3177" t="str">
        <f>municipios[[#This Row],[UF]]</f>
        <v>MG</v>
      </c>
      <c r="I3177" t="str">
        <f t="shared" si="49"/>
        <v>316020</v>
      </c>
    </row>
    <row r="3178" spans="1:9" x14ac:dyDescent="0.25">
      <c r="A3178">
        <f>municipios[[#This Row],[CÓDIGO DO MUNICÍPIO - TOM]]</f>
        <v>5205</v>
      </c>
      <c r="B3178">
        <f>municipios[[#This Row],[CÓDIGO DO MUNICÍPIO - IBGE]]</f>
        <v>3160306</v>
      </c>
      <c r="C3178">
        <f>VLOOKUP(H3178,estados!C:G,5,0)</f>
        <v>31</v>
      </c>
      <c r="D3178" t="str">
        <f>VLOOKUP(H3178,estados!C:F,4,0)</f>
        <v>Minas Gerais</v>
      </c>
      <c r="E3178" t="str">
        <f>VLOOKUP(H3178,estados!C:F,2,0)</f>
        <v>Sudeste</v>
      </c>
      <c r="F3178" t="str">
        <f>municipios[[#This Row],[MUNICÍPIO - IBGE]]</f>
        <v>Santo Antônio do Jacinto</v>
      </c>
      <c r="G3178">
        <f>VLOOKUP(H3178,estados!C:F,3,0)</f>
        <v>853</v>
      </c>
      <c r="H3178" t="str">
        <f>municipios[[#This Row],[UF]]</f>
        <v>MG</v>
      </c>
      <c r="I3178" t="str">
        <f t="shared" si="49"/>
        <v>316030</v>
      </c>
    </row>
    <row r="3179" spans="1:9" x14ac:dyDescent="0.25">
      <c r="A3179">
        <f>municipios[[#This Row],[CÓDIGO DO MUNICÍPIO - TOM]]</f>
        <v>5207</v>
      </c>
      <c r="B3179">
        <f>municipios[[#This Row],[CÓDIGO DO MUNICÍPIO - IBGE]]</f>
        <v>3160405</v>
      </c>
      <c r="C3179">
        <f>VLOOKUP(H3179,estados!C:G,5,0)</f>
        <v>31</v>
      </c>
      <c r="D3179" t="str">
        <f>VLOOKUP(H3179,estados!C:F,4,0)</f>
        <v>Minas Gerais</v>
      </c>
      <c r="E3179" t="str">
        <f>VLOOKUP(H3179,estados!C:F,2,0)</f>
        <v>Sudeste</v>
      </c>
      <c r="F3179" t="str">
        <f>municipios[[#This Row],[MUNICÍPIO - IBGE]]</f>
        <v>Santo Antônio do Monte</v>
      </c>
      <c r="G3179">
        <f>VLOOKUP(H3179,estados!C:F,3,0)</f>
        <v>853</v>
      </c>
      <c r="H3179" t="str">
        <f>municipios[[#This Row],[UF]]</f>
        <v>MG</v>
      </c>
      <c r="I3179" t="str">
        <f t="shared" si="49"/>
        <v>316040</v>
      </c>
    </row>
    <row r="3180" spans="1:9" x14ac:dyDescent="0.25">
      <c r="A3180">
        <f>municipios[[#This Row],[CÓDIGO DO MUNICÍPIO - TOM]]</f>
        <v>5209</v>
      </c>
      <c r="B3180">
        <f>municipios[[#This Row],[CÓDIGO DO MUNICÍPIO - IBGE]]</f>
        <v>3160504</v>
      </c>
      <c r="C3180">
        <f>VLOOKUP(H3180,estados!C:G,5,0)</f>
        <v>31</v>
      </c>
      <c r="D3180" t="str">
        <f>VLOOKUP(H3180,estados!C:F,4,0)</f>
        <v>Minas Gerais</v>
      </c>
      <c r="E3180" t="str">
        <f>VLOOKUP(H3180,estados!C:F,2,0)</f>
        <v>Sudeste</v>
      </c>
      <c r="F3180" t="str">
        <f>municipios[[#This Row],[MUNICÍPIO - IBGE]]</f>
        <v>Santo Antônio do Rio Abaixo</v>
      </c>
      <c r="G3180">
        <f>VLOOKUP(H3180,estados!C:F,3,0)</f>
        <v>853</v>
      </c>
      <c r="H3180" t="str">
        <f>municipios[[#This Row],[UF]]</f>
        <v>MG</v>
      </c>
      <c r="I3180" t="str">
        <f t="shared" si="49"/>
        <v>316050</v>
      </c>
    </row>
    <row r="3181" spans="1:9" x14ac:dyDescent="0.25">
      <c r="A3181">
        <f>municipios[[#This Row],[CÓDIGO DO MUNICÍPIO - TOM]]</f>
        <v>5211</v>
      </c>
      <c r="B3181">
        <f>municipios[[#This Row],[CÓDIGO DO MUNICÍPIO - IBGE]]</f>
        <v>3160603</v>
      </c>
      <c r="C3181">
        <f>VLOOKUP(H3181,estados!C:G,5,0)</f>
        <v>31</v>
      </c>
      <c r="D3181" t="str">
        <f>VLOOKUP(H3181,estados!C:F,4,0)</f>
        <v>Minas Gerais</v>
      </c>
      <c r="E3181" t="str">
        <f>VLOOKUP(H3181,estados!C:F,2,0)</f>
        <v>Sudeste</v>
      </c>
      <c r="F3181" t="str">
        <f>municipios[[#This Row],[MUNICÍPIO - IBGE]]</f>
        <v>Santo Hipólito</v>
      </c>
      <c r="G3181">
        <f>VLOOKUP(H3181,estados!C:F,3,0)</f>
        <v>853</v>
      </c>
      <c r="H3181" t="str">
        <f>municipios[[#This Row],[UF]]</f>
        <v>MG</v>
      </c>
      <c r="I3181" t="str">
        <f t="shared" si="49"/>
        <v>316060</v>
      </c>
    </row>
    <row r="3182" spans="1:9" x14ac:dyDescent="0.25">
      <c r="A3182">
        <f>municipios[[#This Row],[CÓDIGO DO MUNICÍPIO - TOM]]</f>
        <v>5213</v>
      </c>
      <c r="B3182">
        <f>municipios[[#This Row],[CÓDIGO DO MUNICÍPIO - IBGE]]</f>
        <v>3160702</v>
      </c>
      <c r="C3182">
        <f>VLOOKUP(H3182,estados!C:G,5,0)</f>
        <v>31</v>
      </c>
      <c r="D3182" t="str">
        <f>VLOOKUP(H3182,estados!C:F,4,0)</f>
        <v>Minas Gerais</v>
      </c>
      <c r="E3182" t="str">
        <f>VLOOKUP(H3182,estados!C:F,2,0)</f>
        <v>Sudeste</v>
      </c>
      <c r="F3182" t="str">
        <f>municipios[[#This Row],[MUNICÍPIO - IBGE]]</f>
        <v>Santos Dumont</v>
      </c>
      <c r="G3182">
        <f>VLOOKUP(H3182,estados!C:F,3,0)</f>
        <v>853</v>
      </c>
      <c r="H3182" t="str">
        <f>municipios[[#This Row],[UF]]</f>
        <v>MG</v>
      </c>
      <c r="I3182" t="str">
        <f t="shared" si="49"/>
        <v>316070</v>
      </c>
    </row>
    <row r="3183" spans="1:9" x14ac:dyDescent="0.25">
      <c r="A3183">
        <f>municipios[[#This Row],[CÓDIGO DO MUNICÍPIO - TOM]]</f>
        <v>5215</v>
      </c>
      <c r="B3183">
        <f>municipios[[#This Row],[CÓDIGO DO MUNICÍPIO - IBGE]]</f>
        <v>3160801</v>
      </c>
      <c r="C3183">
        <f>VLOOKUP(H3183,estados!C:G,5,0)</f>
        <v>31</v>
      </c>
      <c r="D3183" t="str">
        <f>VLOOKUP(H3183,estados!C:F,4,0)</f>
        <v>Minas Gerais</v>
      </c>
      <c r="E3183" t="str">
        <f>VLOOKUP(H3183,estados!C:F,2,0)</f>
        <v>Sudeste</v>
      </c>
      <c r="F3183" t="str">
        <f>municipios[[#This Row],[MUNICÍPIO - IBGE]]</f>
        <v>São Bento Abade</v>
      </c>
      <c r="G3183">
        <f>VLOOKUP(H3183,estados!C:F,3,0)</f>
        <v>853</v>
      </c>
      <c r="H3183" t="str">
        <f>municipios[[#This Row],[UF]]</f>
        <v>MG</v>
      </c>
      <c r="I3183" t="str">
        <f t="shared" si="49"/>
        <v>316080</v>
      </c>
    </row>
    <row r="3184" spans="1:9" x14ac:dyDescent="0.25">
      <c r="A3184">
        <f>municipios[[#This Row],[CÓDIGO DO MUNICÍPIO - TOM]]</f>
        <v>5217</v>
      </c>
      <c r="B3184">
        <f>municipios[[#This Row],[CÓDIGO DO MUNICÍPIO - IBGE]]</f>
        <v>3160900</v>
      </c>
      <c r="C3184">
        <f>VLOOKUP(H3184,estados!C:G,5,0)</f>
        <v>31</v>
      </c>
      <c r="D3184" t="str">
        <f>VLOOKUP(H3184,estados!C:F,4,0)</f>
        <v>Minas Gerais</v>
      </c>
      <c r="E3184" t="str">
        <f>VLOOKUP(H3184,estados!C:F,2,0)</f>
        <v>Sudeste</v>
      </c>
      <c r="F3184" t="str">
        <f>municipios[[#This Row],[MUNICÍPIO - IBGE]]</f>
        <v>São Brás do Suaçuí</v>
      </c>
      <c r="G3184">
        <f>VLOOKUP(H3184,estados!C:F,3,0)</f>
        <v>853</v>
      </c>
      <c r="H3184" t="str">
        <f>municipios[[#This Row],[UF]]</f>
        <v>MG</v>
      </c>
      <c r="I3184" t="str">
        <f t="shared" si="49"/>
        <v>316090</v>
      </c>
    </row>
    <row r="3185" spans="1:9" x14ac:dyDescent="0.25">
      <c r="A3185">
        <f>municipios[[#This Row],[CÓDIGO DO MUNICÍPIO - TOM]]</f>
        <v>5219</v>
      </c>
      <c r="B3185">
        <f>municipios[[#This Row],[CÓDIGO DO MUNICÍPIO - IBGE]]</f>
        <v>3161007</v>
      </c>
      <c r="C3185">
        <f>VLOOKUP(H3185,estados!C:G,5,0)</f>
        <v>31</v>
      </c>
      <c r="D3185" t="str">
        <f>VLOOKUP(H3185,estados!C:F,4,0)</f>
        <v>Minas Gerais</v>
      </c>
      <c r="E3185" t="str">
        <f>VLOOKUP(H3185,estados!C:F,2,0)</f>
        <v>Sudeste</v>
      </c>
      <c r="F3185" t="str">
        <f>municipios[[#This Row],[MUNICÍPIO - IBGE]]</f>
        <v>São Domingos do Prata</v>
      </c>
      <c r="G3185">
        <f>VLOOKUP(H3185,estados!C:F,3,0)</f>
        <v>853</v>
      </c>
      <c r="H3185" t="str">
        <f>municipios[[#This Row],[UF]]</f>
        <v>MG</v>
      </c>
      <c r="I3185" t="str">
        <f t="shared" si="49"/>
        <v>316100</v>
      </c>
    </row>
    <row r="3186" spans="1:9" x14ac:dyDescent="0.25">
      <c r="A3186">
        <f>municipios[[#This Row],[CÓDIGO DO MUNICÍPIO - TOM]]</f>
        <v>5221</v>
      </c>
      <c r="B3186">
        <f>municipios[[#This Row],[CÓDIGO DO MUNICÍPIO - IBGE]]</f>
        <v>3161106</v>
      </c>
      <c r="C3186">
        <f>VLOOKUP(H3186,estados!C:G,5,0)</f>
        <v>31</v>
      </c>
      <c r="D3186" t="str">
        <f>VLOOKUP(H3186,estados!C:F,4,0)</f>
        <v>Minas Gerais</v>
      </c>
      <c r="E3186" t="str">
        <f>VLOOKUP(H3186,estados!C:F,2,0)</f>
        <v>Sudeste</v>
      </c>
      <c r="F3186" t="str">
        <f>municipios[[#This Row],[MUNICÍPIO - IBGE]]</f>
        <v>São Francisco</v>
      </c>
      <c r="G3186">
        <f>VLOOKUP(H3186,estados!C:F,3,0)</f>
        <v>853</v>
      </c>
      <c r="H3186" t="str">
        <f>municipios[[#This Row],[UF]]</f>
        <v>MG</v>
      </c>
      <c r="I3186" t="str">
        <f t="shared" si="49"/>
        <v>316110</v>
      </c>
    </row>
    <row r="3187" spans="1:9" x14ac:dyDescent="0.25">
      <c r="A3187">
        <f>municipios[[#This Row],[CÓDIGO DO MUNICÍPIO - TOM]]</f>
        <v>5223</v>
      </c>
      <c r="B3187">
        <f>municipios[[#This Row],[CÓDIGO DO MUNICÍPIO - IBGE]]</f>
        <v>3161205</v>
      </c>
      <c r="C3187">
        <f>VLOOKUP(H3187,estados!C:G,5,0)</f>
        <v>31</v>
      </c>
      <c r="D3187" t="str">
        <f>VLOOKUP(H3187,estados!C:F,4,0)</f>
        <v>Minas Gerais</v>
      </c>
      <c r="E3187" t="str">
        <f>VLOOKUP(H3187,estados!C:F,2,0)</f>
        <v>Sudeste</v>
      </c>
      <c r="F3187" t="str">
        <f>municipios[[#This Row],[MUNICÍPIO - IBGE]]</f>
        <v>São Francisco de Paula</v>
      </c>
      <c r="G3187">
        <f>VLOOKUP(H3187,estados!C:F,3,0)</f>
        <v>853</v>
      </c>
      <c r="H3187" t="str">
        <f>municipios[[#This Row],[UF]]</f>
        <v>MG</v>
      </c>
      <c r="I3187" t="str">
        <f t="shared" si="49"/>
        <v>316120</v>
      </c>
    </row>
    <row r="3188" spans="1:9" x14ac:dyDescent="0.25">
      <c r="A3188">
        <f>municipios[[#This Row],[CÓDIGO DO MUNICÍPIO - TOM]]</f>
        <v>5225</v>
      </c>
      <c r="B3188">
        <f>municipios[[#This Row],[CÓDIGO DO MUNICÍPIO - IBGE]]</f>
        <v>3161304</v>
      </c>
      <c r="C3188">
        <f>VLOOKUP(H3188,estados!C:G,5,0)</f>
        <v>31</v>
      </c>
      <c r="D3188" t="str">
        <f>VLOOKUP(H3188,estados!C:F,4,0)</f>
        <v>Minas Gerais</v>
      </c>
      <c r="E3188" t="str">
        <f>VLOOKUP(H3188,estados!C:F,2,0)</f>
        <v>Sudeste</v>
      </c>
      <c r="F3188" t="str">
        <f>municipios[[#This Row],[MUNICÍPIO - IBGE]]</f>
        <v>São Francisco de Sales</v>
      </c>
      <c r="G3188">
        <f>VLOOKUP(H3188,estados!C:F,3,0)</f>
        <v>853</v>
      </c>
      <c r="H3188" t="str">
        <f>municipios[[#This Row],[UF]]</f>
        <v>MG</v>
      </c>
      <c r="I3188" t="str">
        <f t="shared" si="49"/>
        <v>316130</v>
      </c>
    </row>
    <row r="3189" spans="1:9" x14ac:dyDescent="0.25">
      <c r="A3189">
        <f>municipios[[#This Row],[CÓDIGO DO MUNICÍPIO - TOM]]</f>
        <v>5227</v>
      </c>
      <c r="B3189">
        <f>municipios[[#This Row],[CÓDIGO DO MUNICÍPIO - IBGE]]</f>
        <v>3161403</v>
      </c>
      <c r="C3189">
        <f>VLOOKUP(H3189,estados!C:G,5,0)</f>
        <v>31</v>
      </c>
      <c r="D3189" t="str">
        <f>VLOOKUP(H3189,estados!C:F,4,0)</f>
        <v>Minas Gerais</v>
      </c>
      <c r="E3189" t="str">
        <f>VLOOKUP(H3189,estados!C:F,2,0)</f>
        <v>Sudeste</v>
      </c>
      <c r="F3189" t="str">
        <f>municipios[[#This Row],[MUNICÍPIO - IBGE]]</f>
        <v>São Francisco do Glória</v>
      </c>
      <c r="G3189">
        <f>VLOOKUP(H3189,estados!C:F,3,0)</f>
        <v>853</v>
      </c>
      <c r="H3189" t="str">
        <f>municipios[[#This Row],[UF]]</f>
        <v>MG</v>
      </c>
      <c r="I3189" t="str">
        <f t="shared" si="49"/>
        <v>316140</v>
      </c>
    </row>
    <row r="3190" spans="1:9" x14ac:dyDescent="0.25">
      <c r="A3190">
        <f>municipios[[#This Row],[CÓDIGO DO MUNICÍPIO - TOM]]</f>
        <v>5229</v>
      </c>
      <c r="B3190">
        <f>municipios[[#This Row],[CÓDIGO DO MUNICÍPIO - IBGE]]</f>
        <v>3161502</v>
      </c>
      <c r="C3190">
        <f>VLOOKUP(H3190,estados!C:G,5,0)</f>
        <v>31</v>
      </c>
      <c r="D3190" t="str">
        <f>VLOOKUP(H3190,estados!C:F,4,0)</f>
        <v>Minas Gerais</v>
      </c>
      <c r="E3190" t="str">
        <f>VLOOKUP(H3190,estados!C:F,2,0)</f>
        <v>Sudeste</v>
      </c>
      <c r="F3190" t="str">
        <f>municipios[[#This Row],[MUNICÍPIO - IBGE]]</f>
        <v>São Geraldo</v>
      </c>
      <c r="G3190">
        <f>VLOOKUP(H3190,estados!C:F,3,0)</f>
        <v>853</v>
      </c>
      <c r="H3190" t="str">
        <f>municipios[[#This Row],[UF]]</f>
        <v>MG</v>
      </c>
      <c r="I3190" t="str">
        <f t="shared" si="49"/>
        <v>316150</v>
      </c>
    </row>
    <row r="3191" spans="1:9" x14ac:dyDescent="0.25">
      <c r="A3191">
        <f>municipios[[#This Row],[CÓDIGO DO MUNICÍPIO - TOM]]</f>
        <v>5231</v>
      </c>
      <c r="B3191">
        <f>municipios[[#This Row],[CÓDIGO DO MUNICÍPIO - IBGE]]</f>
        <v>3161601</v>
      </c>
      <c r="C3191">
        <f>VLOOKUP(H3191,estados!C:G,5,0)</f>
        <v>31</v>
      </c>
      <c r="D3191" t="str">
        <f>VLOOKUP(H3191,estados!C:F,4,0)</f>
        <v>Minas Gerais</v>
      </c>
      <c r="E3191" t="str">
        <f>VLOOKUP(H3191,estados!C:F,2,0)</f>
        <v>Sudeste</v>
      </c>
      <c r="F3191" t="str">
        <f>municipios[[#This Row],[MUNICÍPIO - IBGE]]</f>
        <v>São Geraldo da Piedade</v>
      </c>
      <c r="G3191">
        <f>VLOOKUP(H3191,estados!C:F,3,0)</f>
        <v>853</v>
      </c>
      <c r="H3191" t="str">
        <f>municipios[[#This Row],[UF]]</f>
        <v>MG</v>
      </c>
      <c r="I3191" t="str">
        <f t="shared" si="49"/>
        <v>316160</v>
      </c>
    </row>
    <row r="3192" spans="1:9" x14ac:dyDescent="0.25">
      <c r="A3192">
        <f>municipios[[#This Row],[CÓDIGO DO MUNICÍPIO - TOM]]</f>
        <v>5233</v>
      </c>
      <c r="B3192">
        <f>municipios[[#This Row],[CÓDIGO DO MUNICÍPIO - IBGE]]</f>
        <v>3161700</v>
      </c>
      <c r="C3192">
        <f>VLOOKUP(H3192,estados!C:G,5,0)</f>
        <v>31</v>
      </c>
      <c r="D3192" t="str">
        <f>VLOOKUP(H3192,estados!C:F,4,0)</f>
        <v>Minas Gerais</v>
      </c>
      <c r="E3192" t="str">
        <f>VLOOKUP(H3192,estados!C:F,2,0)</f>
        <v>Sudeste</v>
      </c>
      <c r="F3192" t="str">
        <f>municipios[[#This Row],[MUNICÍPIO - IBGE]]</f>
        <v>São Gonçalo do Abaeté</v>
      </c>
      <c r="G3192">
        <f>VLOOKUP(H3192,estados!C:F,3,0)</f>
        <v>853</v>
      </c>
      <c r="H3192" t="str">
        <f>municipios[[#This Row],[UF]]</f>
        <v>MG</v>
      </c>
      <c r="I3192" t="str">
        <f t="shared" si="49"/>
        <v>316170</v>
      </c>
    </row>
    <row r="3193" spans="1:9" x14ac:dyDescent="0.25">
      <c r="A3193">
        <f>municipios[[#This Row],[CÓDIGO DO MUNICÍPIO - TOM]]</f>
        <v>5235</v>
      </c>
      <c r="B3193">
        <f>municipios[[#This Row],[CÓDIGO DO MUNICÍPIO - IBGE]]</f>
        <v>3161809</v>
      </c>
      <c r="C3193">
        <f>VLOOKUP(H3193,estados!C:G,5,0)</f>
        <v>31</v>
      </c>
      <c r="D3193" t="str">
        <f>VLOOKUP(H3193,estados!C:F,4,0)</f>
        <v>Minas Gerais</v>
      </c>
      <c r="E3193" t="str">
        <f>VLOOKUP(H3193,estados!C:F,2,0)</f>
        <v>Sudeste</v>
      </c>
      <c r="F3193" t="str">
        <f>municipios[[#This Row],[MUNICÍPIO - IBGE]]</f>
        <v>São Gonçalo do Pará</v>
      </c>
      <c r="G3193">
        <f>VLOOKUP(H3193,estados!C:F,3,0)</f>
        <v>853</v>
      </c>
      <c r="H3193" t="str">
        <f>municipios[[#This Row],[UF]]</f>
        <v>MG</v>
      </c>
      <c r="I3193" t="str">
        <f t="shared" si="49"/>
        <v>316180</v>
      </c>
    </row>
    <row r="3194" spans="1:9" x14ac:dyDescent="0.25">
      <c r="A3194">
        <f>municipios[[#This Row],[CÓDIGO DO MUNICÍPIO - TOM]]</f>
        <v>5237</v>
      </c>
      <c r="B3194">
        <f>municipios[[#This Row],[CÓDIGO DO MUNICÍPIO - IBGE]]</f>
        <v>3161908</v>
      </c>
      <c r="C3194">
        <f>VLOOKUP(H3194,estados!C:G,5,0)</f>
        <v>31</v>
      </c>
      <c r="D3194" t="str">
        <f>VLOOKUP(H3194,estados!C:F,4,0)</f>
        <v>Minas Gerais</v>
      </c>
      <c r="E3194" t="str">
        <f>VLOOKUP(H3194,estados!C:F,2,0)</f>
        <v>Sudeste</v>
      </c>
      <c r="F3194" t="str">
        <f>municipios[[#This Row],[MUNICÍPIO - IBGE]]</f>
        <v>São Gonçalo do Rio Abaixo</v>
      </c>
      <c r="G3194">
        <f>VLOOKUP(H3194,estados!C:F,3,0)</f>
        <v>853</v>
      </c>
      <c r="H3194" t="str">
        <f>municipios[[#This Row],[UF]]</f>
        <v>MG</v>
      </c>
      <c r="I3194" t="str">
        <f t="shared" si="49"/>
        <v>316190</v>
      </c>
    </row>
    <row r="3195" spans="1:9" x14ac:dyDescent="0.25">
      <c r="A3195">
        <f>municipios[[#This Row],[CÓDIGO DO MUNICÍPIO - TOM]]</f>
        <v>5239</v>
      </c>
      <c r="B3195">
        <f>municipios[[#This Row],[CÓDIGO DO MUNICÍPIO - IBGE]]</f>
        <v>3162005</v>
      </c>
      <c r="C3195">
        <f>VLOOKUP(H3195,estados!C:G,5,0)</f>
        <v>31</v>
      </c>
      <c r="D3195" t="str">
        <f>VLOOKUP(H3195,estados!C:F,4,0)</f>
        <v>Minas Gerais</v>
      </c>
      <c r="E3195" t="str">
        <f>VLOOKUP(H3195,estados!C:F,2,0)</f>
        <v>Sudeste</v>
      </c>
      <c r="F3195" t="str">
        <f>municipios[[#This Row],[MUNICÍPIO - IBGE]]</f>
        <v>São Gonçalo do Sapucaí</v>
      </c>
      <c r="G3195">
        <f>VLOOKUP(H3195,estados!C:F,3,0)</f>
        <v>853</v>
      </c>
      <c r="H3195" t="str">
        <f>municipios[[#This Row],[UF]]</f>
        <v>MG</v>
      </c>
      <c r="I3195" t="str">
        <f t="shared" si="49"/>
        <v>316200</v>
      </c>
    </row>
    <row r="3196" spans="1:9" x14ac:dyDescent="0.25">
      <c r="A3196">
        <f>municipios[[#This Row],[CÓDIGO DO MUNICÍPIO - TOM]]</f>
        <v>5241</v>
      </c>
      <c r="B3196">
        <f>municipios[[#This Row],[CÓDIGO DO MUNICÍPIO - IBGE]]</f>
        <v>3162104</v>
      </c>
      <c r="C3196">
        <f>VLOOKUP(H3196,estados!C:G,5,0)</f>
        <v>31</v>
      </c>
      <c r="D3196" t="str">
        <f>VLOOKUP(H3196,estados!C:F,4,0)</f>
        <v>Minas Gerais</v>
      </c>
      <c r="E3196" t="str">
        <f>VLOOKUP(H3196,estados!C:F,2,0)</f>
        <v>Sudeste</v>
      </c>
      <c r="F3196" t="str">
        <f>municipios[[#This Row],[MUNICÍPIO - IBGE]]</f>
        <v>São Gotardo</v>
      </c>
      <c r="G3196">
        <f>VLOOKUP(H3196,estados!C:F,3,0)</f>
        <v>853</v>
      </c>
      <c r="H3196" t="str">
        <f>municipios[[#This Row],[UF]]</f>
        <v>MG</v>
      </c>
      <c r="I3196" t="str">
        <f t="shared" si="49"/>
        <v>316210</v>
      </c>
    </row>
    <row r="3197" spans="1:9" x14ac:dyDescent="0.25">
      <c r="A3197">
        <f>municipios[[#This Row],[CÓDIGO DO MUNICÍPIO - TOM]]</f>
        <v>5243</v>
      </c>
      <c r="B3197">
        <f>municipios[[#This Row],[CÓDIGO DO MUNICÍPIO - IBGE]]</f>
        <v>3162203</v>
      </c>
      <c r="C3197">
        <f>VLOOKUP(H3197,estados!C:G,5,0)</f>
        <v>31</v>
      </c>
      <c r="D3197" t="str">
        <f>VLOOKUP(H3197,estados!C:F,4,0)</f>
        <v>Minas Gerais</v>
      </c>
      <c r="E3197" t="str">
        <f>VLOOKUP(H3197,estados!C:F,2,0)</f>
        <v>Sudeste</v>
      </c>
      <c r="F3197" t="str">
        <f>municipios[[#This Row],[MUNICÍPIO - IBGE]]</f>
        <v>São João Batista do Glória</v>
      </c>
      <c r="G3197">
        <f>VLOOKUP(H3197,estados!C:F,3,0)</f>
        <v>853</v>
      </c>
      <c r="H3197" t="str">
        <f>municipios[[#This Row],[UF]]</f>
        <v>MG</v>
      </c>
      <c r="I3197" t="str">
        <f t="shared" si="49"/>
        <v>316220</v>
      </c>
    </row>
    <row r="3198" spans="1:9" x14ac:dyDescent="0.25">
      <c r="A3198">
        <f>municipios[[#This Row],[CÓDIGO DO MUNICÍPIO - TOM]]</f>
        <v>5245</v>
      </c>
      <c r="B3198">
        <f>municipios[[#This Row],[CÓDIGO DO MUNICÍPIO - IBGE]]</f>
        <v>3162302</v>
      </c>
      <c r="C3198">
        <f>VLOOKUP(H3198,estados!C:G,5,0)</f>
        <v>31</v>
      </c>
      <c r="D3198" t="str">
        <f>VLOOKUP(H3198,estados!C:F,4,0)</f>
        <v>Minas Gerais</v>
      </c>
      <c r="E3198" t="str">
        <f>VLOOKUP(H3198,estados!C:F,2,0)</f>
        <v>Sudeste</v>
      </c>
      <c r="F3198" t="str">
        <f>municipios[[#This Row],[MUNICÍPIO - IBGE]]</f>
        <v>São João da Mata</v>
      </c>
      <c r="G3198">
        <f>VLOOKUP(H3198,estados!C:F,3,0)</f>
        <v>853</v>
      </c>
      <c r="H3198" t="str">
        <f>municipios[[#This Row],[UF]]</f>
        <v>MG</v>
      </c>
      <c r="I3198" t="str">
        <f t="shared" si="49"/>
        <v>316230</v>
      </c>
    </row>
    <row r="3199" spans="1:9" x14ac:dyDescent="0.25">
      <c r="A3199">
        <f>municipios[[#This Row],[CÓDIGO DO MUNICÍPIO - TOM]]</f>
        <v>5247</v>
      </c>
      <c r="B3199">
        <f>municipios[[#This Row],[CÓDIGO DO MUNICÍPIO - IBGE]]</f>
        <v>3162401</v>
      </c>
      <c r="C3199">
        <f>VLOOKUP(H3199,estados!C:G,5,0)</f>
        <v>31</v>
      </c>
      <c r="D3199" t="str">
        <f>VLOOKUP(H3199,estados!C:F,4,0)</f>
        <v>Minas Gerais</v>
      </c>
      <c r="E3199" t="str">
        <f>VLOOKUP(H3199,estados!C:F,2,0)</f>
        <v>Sudeste</v>
      </c>
      <c r="F3199" t="str">
        <f>municipios[[#This Row],[MUNICÍPIO - IBGE]]</f>
        <v>São João da Ponte</v>
      </c>
      <c r="G3199">
        <f>VLOOKUP(H3199,estados!C:F,3,0)</f>
        <v>853</v>
      </c>
      <c r="H3199" t="str">
        <f>municipios[[#This Row],[UF]]</f>
        <v>MG</v>
      </c>
      <c r="I3199" t="str">
        <f t="shared" si="49"/>
        <v>316240</v>
      </c>
    </row>
    <row r="3200" spans="1:9" x14ac:dyDescent="0.25">
      <c r="A3200">
        <f>municipios[[#This Row],[CÓDIGO DO MUNICÍPIO - TOM]]</f>
        <v>5249</v>
      </c>
      <c r="B3200">
        <f>municipios[[#This Row],[CÓDIGO DO MUNICÍPIO - IBGE]]</f>
        <v>3162500</v>
      </c>
      <c r="C3200">
        <f>VLOOKUP(H3200,estados!C:G,5,0)</f>
        <v>31</v>
      </c>
      <c r="D3200" t="str">
        <f>VLOOKUP(H3200,estados!C:F,4,0)</f>
        <v>Minas Gerais</v>
      </c>
      <c r="E3200" t="str">
        <f>VLOOKUP(H3200,estados!C:F,2,0)</f>
        <v>Sudeste</v>
      </c>
      <c r="F3200" t="str">
        <f>municipios[[#This Row],[MUNICÍPIO - IBGE]]</f>
        <v>São João del Rei</v>
      </c>
      <c r="G3200">
        <f>VLOOKUP(H3200,estados!C:F,3,0)</f>
        <v>853</v>
      </c>
      <c r="H3200" t="str">
        <f>municipios[[#This Row],[UF]]</f>
        <v>MG</v>
      </c>
      <c r="I3200" t="str">
        <f t="shared" si="49"/>
        <v>316250</v>
      </c>
    </row>
    <row r="3201" spans="1:9" x14ac:dyDescent="0.25">
      <c r="A3201">
        <f>municipios[[#This Row],[CÓDIGO DO MUNICÍPIO - TOM]]</f>
        <v>5251</v>
      </c>
      <c r="B3201">
        <f>municipios[[#This Row],[CÓDIGO DO MUNICÍPIO - IBGE]]</f>
        <v>3162609</v>
      </c>
      <c r="C3201">
        <f>VLOOKUP(H3201,estados!C:G,5,0)</f>
        <v>31</v>
      </c>
      <c r="D3201" t="str">
        <f>VLOOKUP(H3201,estados!C:F,4,0)</f>
        <v>Minas Gerais</v>
      </c>
      <c r="E3201" t="str">
        <f>VLOOKUP(H3201,estados!C:F,2,0)</f>
        <v>Sudeste</v>
      </c>
      <c r="F3201" t="str">
        <f>municipios[[#This Row],[MUNICÍPIO - IBGE]]</f>
        <v>São João do Oriente</v>
      </c>
      <c r="G3201">
        <f>VLOOKUP(H3201,estados!C:F,3,0)</f>
        <v>853</v>
      </c>
      <c r="H3201" t="str">
        <f>municipios[[#This Row],[UF]]</f>
        <v>MG</v>
      </c>
      <c r="I3201" t="str">
        <f t="shared" si="49"/>
        <v>316260</v>
      </c>
    </row>
    <row r="3202" spans="1:9" x14ac:dyDescent="0.25">
      <c r="A3202">
        <f>municipios[[#This Row],[CÓDIGO DO MUNICÍPIO - TOM]]</f>
        <v>5253</v>
      </c>
      <c r="B3202">
        <f>municipios[[#This Row],[CÓDIGO DO MUNICÍPIO - IBGE]]</f>
        <v>3162708</v>
      </c>
      <c r="C3202">
        <f>VLOOKUP(H3202,estados!C:G,5,0)</f>
        <v>31</v>
      </c>
      <c r="D3202" t="str">
        <f>VLOOKUP(H3202,estados!C:F,4,0)</f>
        <v>Minas Gerais</v>
      </c>
      <c r="E3202" t="str">
        <f>VLOOKUP(H3202,estados!C:F,2,0)</f>
        <v>Sudeste</v>
      </c>
      <c r="F3202" t="str">
        <f>municipios[[#This Row],[MUNICÍPIO - IBGE]]</f>
        <v>São João do Paraíso</v>
      </c>
      <c r="G3202">
        <f>VLOOKUP(H3202,estados!C:F,3,0)</f>
        <v>853</v>
      </c>
      <c r="H3202" t="str">
        <f>municipios[[#This Row],[UF]]</f>
        <v>MG</v>
      </c>
      <c r="I3202" t="str">
        <f t="shared" si="49"/>
        <v>316270</v>
      </c>
    </row>
    <row r="3203" spans="1:9" x14ac:dyDescent="0.25">
      <c r="A3203">
        <f>municipios[[#This Row],[CÓDIGO DO MUNICÍPIO - TOM]]</f>
        <v>5255</v>
      </c>
      <c r="B3203">
        <f>municipios[[#This Row],[CÓDIGO DO MUNICÍPIO - IBGE]]</f>
        <v>3162807</v>
      </c>
      <c r="C3203">
        <f>VLOOKUP(H3203,estados!C:G,5,0)</f>
        <v>31</v>
      </c>
      <c r="D3203" t="str">
        <f>VLOOKUP(H3203,estados!C:F,4,0)</f>
        <v>Minas Gerais</v>
      </c>
      <c r="E3203" t="str">
        <f>VLOOKUP(H3203,estados!C:F,2,0)</f>
        <v>Sudeste</v>
      </c>
      <c r="F3203" t="str">
        <f>municipios[[#This Row],[MUNICÍPIO - IBGE]]</f>
        <v>São João Evangelista</v>
      </c>
      <c r="G3203">
        <f>VLOOKUP(H3203,estados!C:F,3,0)</f>
        <v>853</v>
      </c>
      <c r="H3203" t="str">
        <f>municipios[[#This Row],[UF]]</f>
        <v>MG</v>
      </c>
      <c r="I3203" t="str">
        <f t="shared" ref="I3203:I3266" si="50">LEFT(B3203,LEN(B3203)-1)</f>
        <v>316280</v>
      </c>
    </row>
    <row r="3204" spans="1:9" x14ac:dyDescent="0.25">
      <c r="A3204">
        <f>municipios[[#This Row],[CÓDIGO DO MUNICÍPIO - TOM]]</f>
        <v>5257</v>
      </c>
      <c r="B3204">
        <f>municipios[[#This Row],[CÓDIGO DO MUNICÍPIO - IBGE]]</f>
        <v>3162906</v>
      </c>
      <c r="C3204">
        <f>VLOOKUP(H3204,estados!C:G,5,0)</f>
        <v>31</v>
      </c>
      <c r="D3204" t="str">
        <f>VLOOKUP(H3204,estados!C:F,4,0)</f>
        <v>Minas Gerais</v>
      </c>
      <c r="E3204" t="str">
        <f>VLOOKUP(H3204,estados!C:F,2,0)</f>
        <v>Sudeste</v>
      </c>
      <c r="F3204" t="str">
        <f>municipios[[#This Row],[MUNICÍPIO - IBGE]]</f>
        <v>São João Nepomuceno</v>
      </c>
      <c r="G3204">
        <f>VLOOKUP(H3204,estados!C:F,3,0)</f>
        <v>853</v>
      </c>
      <c r="H3204" t="str">
        <f>municipios[[#This Row],[UF]]</f>
        <v>MG</v>
      </c>
      <c r="I3204" t="str">
        <f t="shared" si="50"/>
        <v>316290</v>
      </c>
    </row>
    <row r="3205" spans="1:9" x14ac:dyDescent="0.25">
      <c r="A3205">
        <f>municipios[[#This Row],[CÓDIGO DO MUNICÍPIO - TOM]]</f>
        <v>5259</v>
      </c>
      <c r="B3205">
        <f>municipios[[#This Row],[CÓDIGO DO MUNICÍPIO - IBGE]]</f>
        <v>3163003</v>
      </c>
      <c r="C3205">
        <f>VLOOKUP(H3205,estados!C:G,5,0)</f>
        <v>31</v>
      </c>
      <c r="D3205" t="str">
        <f>VLOOKUP(H3205,estados!C:F,4,0)</f>
        <v>Minas Gerais</v>
      </c>
      <c r="E3205" t="str">
        <f>VLOOKUP(H3205,estados!C:F,2,0)</f>
        <v>Sudeste</v>
      </c>
      <c r="F3205" t="str">
        <f>municipios[[#This Row],[MUNICÍPIO - IBGE]]</f>
        <v>São José da Safira</v>
      </c>
      <c r="G3205">
        <f>VLOOKUP(H3205,estados!C:F,3,0)</f>
        <v>853</v>
      </c>
      <c r="H3205" t="str">
        <f>municipios[[#This Row],[UF]]</f>
        <v>MG</v>
      </c>
      <c r="I3205" t="str">
        <f t="shared" si="50"/>
        <v>316300</v>
      </c>
    </row>
    <row r="3206" spans="1:9" x14ac:dyDescent="0.25">
      <c r="A3206">
        <f>municipios[[#This Row],[CÓDIGO DO MUNICÍPIO - TOM]]</f>
        <v>5261</v>
      </c>
      <c r="B3206">
        <f>municipios[[#This Row],[CÓDIGO DO MUNICÍPIO - IBGE]]</f>
        <v>3163102</v>
      </c>
      <c r="C3206">
        <f>VLOOKUP(H3206,estados!C:G,5,0)</f>
        <v>31</v>
      </c>
      <c r="D3206" t="str">
        <f>VLOOKUP(H3206,estados!C:F,4,0)</f>
        <v>Minas Gerais</v>
      </c>
      <c r="E3206" t="str">
        <f>VLOOKUP(H3206,estados!C:F,2,0)</f>
        <v>Sudeste</v>
      </c>
      <c r="F3206" t="str">
        <f>municipios[[#This Row],[MUNICÍPIO - IBGE]]</f>
        <v>São José da Varginha</v>
      </c>
      <c r="G3206">
        <f>VLOOKUP(H3206,estados!C:F,3,0)</f>
        <v>853</v>
      </c>
      <c r="H3206" t="str">
        <f>municipios[[#This Row],[UF]]</f>
        <v>MG</v>
      </c>
      <c r="I3206" t="str">
        <f t="shared" si="50"/>
        <v>316310</v>
      </c>
    </row>
    <row r="3207" spans="1:9" x14ac:dyDescent="0.25">
      <c r="A3207">
        <f>municipios[[#This Row],[CÓDIGO DO MUNICÍPIO - TOM]]</f>
        <v>5263</v>
      </c>
      <c r="B3207">
        <f>municipios[[#This Row],[CÓDIGO DO MUNICÍPIO - IBGE]]</f>
        <v>3163201</v>
      </c>
      <c r="C3207">
        <f>VLOOKUP(H3207,estados!C:G,5,0)</f>
        <v>31</v>
      </c>
      <c r="D3207" t="str">
        <f>VLOOKUP(H3207,estados!C:F,4,0)</f>
        <v>Minas Gerais</v>
      </c>
      <c r="E3207" t="str">
        <f>VLOOKUP(H3207,estados!C:F,2,0)</f>
        <v>Sudeste</v>
      </c>
      <c r="F3207" t="str">
        <f>municipios[[#This Row],[MUNICÍPIO - IBGE]]</f>
        <v>São José do Alegre</v>
      </c>
      <c r="G3207">
        <f>VLOOKUP(H3207,estados!C:F,3,0)</f>
        <v>853</v>
      </c>
      <c r="H3207" t="str">
        <f>municipios[[#This Row],[UF]]</f>
        <v>MG</v>
      </c>
      <c r="I3207" t="str">
        <f t="shared" si="50"/>
        <v>316320</v>
      </c>
    </row>
    <row r="3208" spans="1:9" x14ac:dyDescent="0.25">
      <c r="A3208">
        <f>municipios[[#This Row],[CÓDIGO DO MUNICÍPIO - TOM]]</f>
        <v>5265</v>
      </c>
      <c r="B3208">
        <f>municipios[[#This Row],[CÓDIGO DO MUNICÍPIO - IBGE]]</f>
        <v>3163300</v>
      </c>
      <c r="C3208">
        <f>VLOOKUP(H3208,estados!C:G,5,0)</f>
        <v>31</v>
      </c>
      <c r="D3208" t="str">
        <f>VLOOKUP(H3208,estados!C:F,4,0)</f>
        <v>Minas Gerais</v>
      </c>
      <c r="E3208" t="str">
        <f>VLOOKUP(H3208,estados!C:F,2,0)</f>
        <v>Sudeste</v>
      </c>
      <c r="F3208" t="str">
        <f>municipios[[#This Row],[MUNICÍPIO - IBGE]]</f>
        <v>São José do Divino</v>
      </c>
      <c r="G3208">
        <f>VLOOKUP(H3208,estados!C:F,3,0)</f>
        <v>853</v>
      </c>
      <c r="H3208" t="str">
        <f>municipios[[#This Row],[UF]]</f>
        <v>MG</v>
      </c>
      <c r="I3208" t="str">
        <f t="shared" si="50"/>
        <v>316330</v>
      </c>
    </row>
    <row r="3209" spans="1:9" x14ac:dyDescent="0.25">
      <c r="A3209">
        <f>municipios[[#This Row],[CÓDIGO DO MUNICÍPIO - TOM]]</f>
        <v>5267</v>
      </c>
      <c r="B3209">
        <f>municipios[[#This Row],[CÓDIGO DO MUNICÍPIO - IBGE]]</f>
        <v>3163409</v>
      </c>
      <c r="C3209">
        <f>VLOOKUP(H3209,estados!C:G,5,0)</f>
        <v>31</v>
      </c>
      <c r="D3209" t="str">
        <f>VLOOKUP(H3209,estados!C:F,4,0)</f>
        <v>Minas Gerais</v>
      </c>
      <c r="E3209" t="str">
        <f>VLOOKUP(H3209,estados!C:F,2,0)</f>
        <v>Sudeste</v>
      </c>
      <c r="F3209" t="str">
        <f>municipios[[#This Row],[MUNICÍPIO - IBGE]]</f>
        <v>São José do Goiabal</v>
      </c>
      <c r="G3209">
        <f>VLOOKUP(H3209,estados!C:F,3,0)</f>
        <v>853</v>
      </c>
      <c r="H3209" t="str">
        <f>municipios[[#This Row],[UF]]</f>
        <v>MG</v>
      </c>
      <c r="I3209" t="str">
        <f t="shared" si="50"/>
        <v>316340</v>
      </c>
    </row>
    <row r="3210" spans="1:9" x14ac:dyDescent="0.25">
      <c r="A3210">
        <f>municipios[[#This Row],[CÓDIGO DO MUNICÍPIO - TOM]]</f>
        <v>5269</v>
      </c>
      <c r="B3210">
        <f>municipios[[#This Row],[CÓDIGO DO MUNICÍPIO - IBGE]]</f>
        <v>3163508</v>
      </c>
      <c r="C3210">
        <f>VLOOKUP(H3210,estados!C:G,5,0)</f>
        <v>31</v>
      </c>
      <c r="D3210" t="str">
        <f>VLOOKUP(H3210,estados!C:F,4,0)</f>
        <v>Minas Gerais</v>
      </c>
      <c r="E3210" t="str">
        <f>VLOOKUP(H3210,estados!C:F,2,0)</f>
        <v>Sudeste</v>
      </c>
      <c r="F3210" t="str">
        <f>municipios[[#This Row],[MUNICÍPIO - IBGE]]</f>
        <v>São José do Jacuri</v>
      </c>
      <c r="G3210">
        <f>VLOOKUP(H3210,estados!C:F,3,0)</f>
        <v>853</v>
      </c>
      <c r="H3210" t="str">
        <f>municipios[[#This Row],[UF]]</f>
        <v>MG</v>
      </c>
      <c r="I3210" t="str">
        <f t="shared" si="50"/>
        <v>316350</v>
      </c>
    </row>
    <row r="3211" spans="1:9" x14ac:dyDescent="0.25">
      <c r="A3211">
        <f>municipios[[#This Row],[CÓDIGO DO MUNICÍPIO - TOM]]</f>
        <v>5271</v>
      </c>
      <c r="B3211">
        <f>municipios[[#This Row],[CÓDIGO DO MUNICÍPIO - IBGE]]</f>
        <v>3163607</v>
      </c>
      <c r="C3211">
        <f>VLOOKUP(H3211,estados!C:G,5,0)</f>
        <v>31</v>
      </c>
      <c r="D3211" t="str">
        <f>VLOOKUP(H3211,estados!C:F,4,0)</f>
        <v>Minas Gerais</v>
      </c>
      <c r="E3211" t="str">
        <f>VLOOKUP(H3211,estados!C:F,2,0)</f>
        <v>Sudeste</v>
      </c>
      <c r="F3211" t="str">
        <f>municipios[[#This Row],[MUNICÍPIO - IBGE]]</f>
        <v>São José do Mantimento</v>
      </c>
      <c r="G3211">
        <f>VLOOKUP(H3211,estados!C:F,3,0)</f>
        <v>853</v>
      </c>
      <c r="H3211" t="str">
        <f>municipios[[#This Row],[UF]]</f>
        <v>MG</v>
      </c>
      <c r="I3211" t="str">
        <f t="shared" si="50"/>
        <v>316360</v>
      </c>
    </row>
    <row r="3212" spans="1:9" x14ac:dyDescent="0.25">
      <c r="A3212">
        <f>municipios[[#This Row],[CÓDIGO DO MUNICÍPIO - TOM]]</f>
        <v>5273</v>
      </c>
      <c r="B3212">
        <f>municipios[[#This Row],[CÓDIGO DO MUNICÍPIO - IBGE]]</f>
        <v>3163706</v>
      </c>
      <c r="C3212">
        <f>VLOOKUP(H3212,estados!C:G,5,0)</f>
        <v>31</v>
      </c>
      <c r="D3212" t="str">
        <f>VLOOKUP(H3212,estados!C:F,4,0)</f>
        <v>Minas Gerais</v>
      </c>
      <c r="E3212" t="str">
        <f>VLOOKUP(H3212,estados!C:F,2,0)</f>
        <v>Sudeste</v>
      </c>
      <c r="F3212" t="str">
        <f>municipios[[#This Row],[MUNICÍPIO - IBGE]]</f>
        <v>São Lourenço</v>
      </c>
      <c r="G3212">
        <f>VLOOKUP(H3212,estados!C:F,3,0)</f>
        <v>853</v>
      </c>
      <c r="H3212" t="str">
        <f>municipios[[#This Row],[UF]]</f>
        <v>MG</v>
      </c>
      <c r="I3212" t="str">
        <f t="shared" si="50"/>
        <v>316370</v>
      </c>
    </row>
    <row r="3213" spans="1:9" x14ac:dyDescent="0.25">
      <c r="A3213">
        <f>municipios[[#This Row],[CÓDIGO DO MUNICÍPIO - TOM]]</f>
        <v>5275</v>
      </c>
      <c r="B3213">
        <f>municipios[[#This Row],[CÓDIGO DO MUNICÍPIO - IBGE]]</f>
        <v>3163805</v>
      </c>
      <c r="C3213">
        <f>VLOOKUP(H3213,estados!C:G,5,0)</f>
        <v>31</v>
      </c>
      <c r="D3213" t="str">
        <f>VLOOKUP(H3213,estados!C:F,4,0)</f>
        <v>Minas Gerais</v>
      </c>
      <c r="E3213" t="str">
        <f>VLOOKUP(H3213,estados!C:F,2,0)</f>
        <v>Sudeste</v>
      </c>
      <c r="F3213" t="str">
        <f>municipios[[#This Row],[MUNICÍPIO - IBGE]]</f>
        <v>São Miguel do Anta</v>
      </c>
      <c r="G3213">
        <f>VLOOKUP(H3213,estados!C:F,3,0)</f>
        <v>853</v>
      </c>
      <c r="H3213" t="str">
        <f>municipios[[#This Row],[UF]]</f>
        <v>MG</v>
      </c>
      <c r="I3213" t="str">
        <f t="shared" si="50"/>
        <v>316380</v>
      </c>
    </row>
    <row r="3214" spans="1:9" x14ac:dyDescent="0.25">
      <c r="A3214">
        <f>municipios[[#This Row],[CÓDIGO DO MUNICÍPIO - TOM]]</f>
        <v>5277</v>
      </c>
      <c r="B3214">
        <f>municipios[[#This Row],[CÓDIGO DO MUNICÍPIO - IBGE]]</f>
        <v>3163904</v>
      </c>
      <c r="C3214">
        <f>VLOOKUP(H3214,estados!C:G,5,0)</f>
        <v>31</v>
      </c>
      <c r="D3214" t="str">
        <f>VLOOKUP(H3214,estados!C:F,4,0)</f>
        <v>Minas Gerais</v>
      </c>
      <c r="E3214" t="str">
        <f>VLOOKUP(H3214,estados!C:F,2,0)</f>
        <v>Sudeste</v>
      </c>
      <c r="F3214" t="str">
        <f>municipios[[#This Row],[MUNICÍPIO - IBGE]]</f>
        <v>São Pedro da União</v>
      </c>
      <c r="G3214">
        <f>VLOOKUP(H3214,estados!C:F,3,0)</f>
        <v>853</v>
      </c>
      <c r="H3214" t="str">
        <f>municipios[[#This Row],[UF]]</f>
        <v>MG</v>
      </c>
      <c r="I3214" t="str">
        <f t="shared" si="50"/>
        <v>316390</v>
      </c>
    </row>
    <row r="3215" spans="1:9" x14ac:dyDescent="0.25">
      <c r="A3215">
        <f>municipios[[#This Row],[CÓDIGO DO MUNICÍPIO - TOM]]</f>
        <v>5279</v>
      </c>
      <c r="B3215">
        <f>municipios[[#This Row],[CÓDIGO DO MUNICÍPIO - IBGE]]</f>
        <v>3164001</v>
      </c>
      <c r="C3215">
        <f>VLOOKUP(H3215,estados!C:G,5,0)</f>
        <v>31</v>
      </c>
      <c r="D3215" t="str">
        <f>VLOOKUP(H3215,estados!C:F,4,0)</f>
        <v>Minas Gerais</v>
      </c>
      <c r="E3215" t="str">
        <f>VLOOKUP(H3215,estados!C:F,2,0)</f>
        <v>Sudeste</v>
      </c>
      <c r="F3215" t="str">
        <f>municipios[[#This Row],[MUNICÍPIO - IBGE]]</f>
        <v>São Pedro dos Ferros</v>
      </c>
      <c r="G3215">
        <f>VLOOKUP(H3215,estados!C:F,3,0)</f>
        <v>853</v>
      </c>
      <c r="H3215" t="str">
        <f>municipios[[#This Row],[UF]]</f>
        <v>MG</v>
      </c>
      <c r="I3215" t="str">
        <f t="shared" si="50"/>
        <v>316400</v>
      </c>
    </row>
    <row r="3216" spans="1:9" x14ac:dyDescent="0.25">
      <c r="A3216">
        <f>municipios[[#This Row],[CÓDIGO DO MUNICÍPIO - TOM]]</f>
        <v>5281</v>
      </c>
      <c r="B3216">
        <f>municipios[[#This Row],[CÓDIGO DO MUNICÍPIO - IBGE]]</f>
        <v>3164100</v>
      </c>
      <c r="C3216">
        <f>VLOOKUP(H3216,estados!C:G,5,0)</f>
        <v>31</v>
      </c>
      <c r="D3216" t="str">
        <f>VLOOKUP(H3216,estados!C:F,4,0)</f>
        <v>Minas Gerais</v>
      </c>
      <c r="E3216" t="str">
        <f>VLOOKUP(H3216,estados!C:F,2,0)</f>
        <v>Sudeste</v>
      </c>
      <c r="F3216" t="str">
        <f>municipios[[#This Row],[MUNICÍPIO - IBGE]]</f>
        <v>São Pedro do Suaçuí</v>
      </c>
      <c r="G3216">
        <f>VLOOKUP(H3216,estados!C:F,3,0)</f>
        <v>853</v>
      </c>
      <c r="H3216" t="str">
        <f>municipios[[#This Row],[UF]]</f>
        <v>MG</v>
      </c>
      <c r="I3216" t="str">
        <f t="shared" si="50"/>
        <v>316410</v>
      </c>
    </row>
    <row r="3217" spans="1:9" x14ac:dyDescent="0.25">
      <c r="A3217">
        <f>municipios[[#This Row],[CÓDIGO DO MUNICÍPIO - TOM]]</f>
        <v>5283</v>
      </c>
      <c r="B3217">
        <f>municipios[[#This Row],[CÓDIGO DO MUNICÍPIO - IBGE]]</f>
        <v>3164209</v>
      </c>
      <c r="C3217">
        <f>VLOOKUP(H3217,estados!C:G,5,0)</f>
        <v>31</v>
      </c>
      <c r="D3217" t="str">
        <f>VLOOKUP(H3217,estados!C:F,4,0)</f>
        <v>Minas Gerais</v>
      </c>
      <c r="E3217" t="str">
        <f>VLOOKUP(H3217,estados!C:F,2,0)</f>
        <v>Sudeste</v>
      </c>
      <c r="F3217" t="str">
        <f>municipios[[#This Row],[MUNICÍPIO - IBGE]]</f>
        <v>São Romão</v>
      </c>
      <c r="G3217">
        <f>VLOOKUP(H3217,estados!C:F,3,0)</f>
        <v>853</v>
      </c>
      <c r="H3217" t="str">
        <f>municipios[[#This Row],[UF]]</f>
        <v>MG</v>
      </c>
      <c r="I3217" t="str">
        <f t="shared" si="50"/>
        <v>316420</v>
      </c>
    </row>
    <row r="3218" spans="1:9" x14ac:dyDescent="0.25">
      <c r="A3218">
        <f>municipios[[#This Row],[CÓDIGO DO MUNICÍPIO - TOM]]</f>
        <v>5285</v>
      </c>
      <c r="B3218">
        <f>municipios[[#This Row],[CÓDIGO DO MUNICÍPIO - IBGE]]</f>
        <v>3164308</v>
      </c>
      <c r="C3218">
        <f>VLOOKUP(H3218,estados!C:G,5,0)</f>
        <v>31</v>
      </c>
      <c r="D3218" t="str">
        <f>VLOOKUP(H3218,estados!C:F,4,0)</f>
        <v>Minas Gerais</v>
      </c>
      <c r="E3218" t="str">
        <f>VLOOKUP(H3218,estados!C:F,2,0)</f>
        <v>Sudeste</v>
      </c>
      <c r="F3218" t="str">
        <f>municipios[[#This Row],[MUNICÍPIO - IBGE]]</f>
        <v>São Roque de Minas</v>
      </c>
      <c r="G3218">
        <f>VLOOKUP(H3218,estados!C:F,3,0)</f>
        <v>853</v>
      </c>
      <c r="H3218" t="str">
        <f>municipios[[#This Row],[UF]]</f>
        <v>MG</v>
      </c>
      <c r="I3218" t="str">
        <f t="shared" si="50"/>
        <v>316430</v>
      </c>
    </row>
    <row r="3219" spans="1:9" x14ac:dyDescent="0.25">
      <c r="A3219">
        <f>municipios[[#This Row],[CÓDIGO DO MUNICÍPIO - TOM]]</f>
        <v>5287</v>
      </c>
      <c r="B3219">
        <f>municipios[[#This Row],[CÓDIGO DO MUNICÍPIO - IBGE]]</f>
        <v>3164407</v>
      </c>
      <c r="C3219">
        <f>VLOOKUP(H3219,estados!C:G,5,0)</f>
        <v>31</v>
      </c>
      <c r="D3219" t="str">
        <f>VLOOKUP(H3219,estados!C:F,4,0)</f>
        <v>Minas Gerais</v>
      </c>
      <c r="E3219" t="str">
        <f>VLOOKUP(H3219,estados!C:F,2,0)</f>
        <v>Sudeste</v>
      </c>
      <c r="F3219" t="str">
        <f>municipios[[#This Row],[MUNICÍPIO - IBGE]]</f>
        <v>São Sebastião da Bela Vista</v>
      </c>
      <c r="G3219">
        <f>VLOOKUP(H3219,estados!C:F,3,0)</f>
        <v>853</v>
      </c>
      <c r="H3219" t="str">
        <f>municipios[[#This Row],[UF]]</f>
        <v>MG</v>
      </c>
      <c r="I3219" t="str">
        <f t="shared" si="50"/>
        <v>316440</v>
      </c>
    </row>
    <row r="3220" spans="1:9" x14ac:dyDescent="0.25">
      <c r="A3220">
        <f>municipios[[#This Row],[CÓDIGO DO MUNICÍPIO - TOM]]</f>
        <v>5289</v>
      </c>
      <c r="B3220">
        <f>municipios[[#This Row],[CÓDIGO DO MUNICÍPIO - IBGE]]</f>
        <v>3164506</v>
      </c>
      <c r="C3220">
        <f>VLOOKUP(H3220,estados!C:G,5,0)</f>
        <v>31</v>
      </c>
      <c r="D3220" t="str">
        <f>VLOOKUP(H3220,estados!C:F,4,0)</f>
        <v>Minas Gerais</v>
      </c>
      <c r="E3220" t="str">
        <f>VLOOKUP(H3220,estados!C:F,2,0)</f>
        <v>Sudeste</v>
      </c>
      <c r="F3220" t="str">
        <f>municipios[[#This Row],[MUNICÍPIO - IBGE]]</f>
        <v>São Sebastião do Maranhão</v>
      </c>
      <c r="G3220">
        <f>VLOOKUP(H3220,estados!C:F,3,0)</f>
        <v>853</v>
      </c>
      <c r="H3220" t="str">
        <f>municipios[[#This Row],[UF]]</f>
        <v>MG</v>
      </c>
      <c r="I3220" t="str">
        <f t="shared" si="50"/>
        <v>316450</v>
      </c>
    </row>
    <row r="3221" spans="1:9" x14ac:dyDescent="0.25">
      <c r="A3221">
        <f>municipios[[#This Row],[CÓDIGO DO MUNICÍPIO - TOM]]</f>
        <v>5291</v>
      </c>
      <c r="B3221">
        <f>municipios[[#This Row],[CÓDIGO DO MUNICÍPIO - IBGE]]</f>
        <v>3164605</v>
      </c>
      <c r="C3221">
        <f>VLOOKUP(H3221,estados!C:G,5,0)</f>
        <v>31</v>
      </c>
      <c r="D3221" t="str">
        <f>VLOOKUP(H3221,estados!C:F,4,0)</f>
        <v>Minas Gerais</v>
      </c>
      <c r="E3221" t="str">
        <f>VLOOKUP(H3221,estados!C:F,2,0)</f>
        <v>Sudeste</v>
      </c>
      <c r="F3221" t="str">
        <f>municipios[[#This Row],[MUNICÍPIO - IBGE]]</f>
        <v>São Sebastião do Oeste</v>
      </c>
      <c r="G3221">
        <f>VLOOKUP(H3221,estados!C:F,3,0)</f>
        <v>853</v>
      </c>
      <c r="H3221" t="str">
        <f>municipios[[#This Row],[UF]]</f>
        <v>MG</v>
      </c>
      <c r="I3221" t="str">
        <f t="shared" si="50"/>
        <v>316460</v>
      </c>
    </row>
    <row r="3222" spans="1:9" x14ac:dyDescent="0.25">
      <c r="A3222">
        <f>municipios[[#This Row],[CÓDIGO DO MUNICÍPIO - TOM]]</f>
        <v>5293</v>
      </c>
      <c r="B3222">
        <f>municipios[[#This Row],[CÓDIGO DO MUNICÍPIO - IBGE]]</f>
        <v>3164704</v>
      </c>
      <c r="C3222">
        <f>VLOOKUP(H3222,estados!C:G,5,0)</f>
        <v>31</v>
      </c>
      <c r="D3222" t="str">
        <f>VLOOKUP(H3222,estados!C:F,4,0)</f>
        <v>Minas Gerais</v>
      </c>
      <c r="E3222" t="str">
        <f>VLOOKUP(H3222,estados!C:F,2,0)</f>
        <v>Sudeste</v>
      </c>
      <c r="F3222" t="str">
        <f>municipios[[#This Row],[MUNICÍPIO - IBGE]]</f>
        <v>São Sebastião do Paraíso</v>
      </c>
      <c r="G3222">
        <f>VLOOKUP(H3222,estados!C:F,3,0)</f>
        <v>853</v>
      </c>
      <c r="H3222" t="str">
        <f>municipios[[#This Row],[UF]]</f>
        <v>MG</v>
      </c>
      <c r="I3222" t="str">
        <f t="shared" si="50"/>
        <v>316470</v>
      </c>
    </row>
    <row r="3223" spans="1:9" x14ac:dyDescent="0.25">
      <c r="A3223">
        <f>municipios[[#This Row],[CÓDIGO DO MUNICÍPIO - TOM]]</f>
        <v>5295</v>
      </c>
      <c r="B3223">
        <f>municipios[[#This Row],[CÓDIGO DO MUNICÍPIO - IBGE]]</f>
        <v>3164803</v>
      </c>
      <c r="C3223">
        <f>VLOOKUP(H3223,estados!C:G,5,0)</f>
        <v>31</v>
      </c>
      <c r="D3223" t="str">
        <f>VLOOKUP(H3223,estados!C:F,4,0)</f>
        <v>Minas Gerais</v>
      </c>
      <c r="E3223" t="str">
        <f>VLOOKUP(H3223,estados!C:F,2,0)</f>
        <v>Sudeste</v>
      </c>
      <c r="F3223" t="str">
        <f>municipios[[#This Row],[MUNICÍPIO - IBGE]]</f>
        <v>São Sebastião do Rio Preto</v>
      </c>
      <c r="G3223">
        <f>VLOOKUP(H3223,estados!C:F,3,0)</f>
        <v>853</v>
      </c>
      <c r="H3223" t="str">
        <f>municipios[[#This Row],[UF]]</f>
        <v>MG</v>
      </c>
      <c r="I3223" t="str">
        <f t="shared" si="50"/>
        <v>316480</v>
      </c>
    </row>
    <row r="3224" spans="1:9" x14ac:dyDescent="0.25">
      <c r="A3224">
        <f>municipios[[#This Row],[CÓDIGO DO MUNICÍPIO - TOM]]</f>
        <v>5297</v>
      </c>
      <c r="B3224">
        <f>municipios[[#This Row],[CÓDIGO DO MUNICÍPIO - IBGE]]</f>
        <v>3164902</v>
      </c>
      <c r="C3224">
        <f>VLOOKUP(H3224,estados!C:G,5,0)</f>
        <v>31</v>
      </c>
      <c r="D3224" t="str">
        <f>VLOOKUP(H3224,estados!C:F,4,0)</f>
        <v>Minas Gerais</v>
      </c>
      <c r="E3224" t="str">
        <f>VLOOKUP(H3224,estados!C:F,2,0)</f>
        <v>Sudeste</v>
      </c>
      <c r="F3224" t="str">
        <f>municipios[[#This Row],[MUNICÍPIO - IBGE]]</f>
        <v>São Sebastião do Rio Verde</v>
      </c>
      <c r="G3224">
        <f>VLOOKUP(H3224,estados!C:F,3,0)</f>
        <v>853</v>
      </c>
      <c r="H3224" t="str">
        <f>municipios[[#This Row],[UF]]</f>
        <v>MG</v>
      </c>
      <c r="I3224" t="str">
        <f t="shared" si="50"/>
        <v>316490</v>
      </c>
    </row>
    <row r="3225" spans="1:9" x14ac:dyDescent="0.25">
      <c r="A3225">
        <f>municipios[[#This Row],[CÓDIGO DO MUNICÍPIO - TOM]]</f>
        <v>5299</v>
      </c>
      <c r="B3225">
        <f>municipios[[#This Row],[CÓDIGO DO MUNICÍPIO - IBGE]]</f>
        <v>3165008</v>
      </c>
      <c r="C3225">
        <f>VLOOKUP(H3225,estados!C:G,5,0)</f>
        <v>31</v>
      </c>
      <c r="D3225" t="str">
        <f>VLOOKUP(H3225,estados!C:F,4,0)</f>
        <v>Minas Gerais</v>
      </c>
      <c r="E3225" t="str">
        <f>VLOOKUP(H3225,estados!C:F,2,0)</f>
        <v>Sudeste</v>
      </c>
      <c r="F3225" t="str">
        <f>municipios[[#This Row],[MUNICÍPIO - IBGE]]</f>
        <v>São Tiago</v>
      </c>
      <c r="G3225">
        <f>VLOOKUP(H3225,estados!C:F,3,0)</f>
        <v>853</v>
      </c>
      <c r="H3225" t="str">
        <f>municipios[[#This Row],[UF]]</f>
        <v>MG</v>
      </c>
      <c r="I3225" t="str">
        <f t="shared" si="50"/>
        <v>316500</v>
      </c>
    </row>
    <row r="3226" spans="1:9" x14ac:dyDescent="0.25">
      <c r="A3226">
        <f>municipios[[#This Row],[CÓDIGO DO MUNICÍPIO - TOM]]</f>
        <v>5301</v>
      </c>
      <c r="B3226">
        <f>municipios[[#This Row],[CÓDIGO DO MUNICÍPIO - IBGE]]</f>
        <v>3165107</v>
      </c>
      <c r="C3226">
        <f>VLOOKUP(H3226,estados!C:G,5,0)</f>
        <v>31</v>
      </c>
      <c r="D3226" t="str">
        <f>VLOOKUP(H3226,estados!C:F,4,0)</f>
        <v>Minas Gerais</v>
      </c>
      <c r="E3226" t="str">
        <f>VLOOKUP(H3226,estados!C:F,2,0)</f>
        <v>Sudeste</v>
      </c>
      <c r="F3226" t="str">
        <f>municipios[[#This Row],[MUNICÍPIO - IBGE]]</f>
        <v>São Tomás de Aquino</v>
      </c>
      <c r="G3226">
        <f>VLOOKUP(H3226,estados!C:F,3,0)</f>
        <v>853</v>
      </c>
      <c r="H3226" t="str">
        <f>municipios[[#This Row],[UF]]</f>
        <v>MG</v>
      </c>
      <c r="I3226" t="str">
        <f t="shared" si="50"/>
        <v>316510</v>
      </c>
    </row>
    <row r="3227" spans="1:9" x14ac:dyDescent="0.25">
      <c r="A3227">
        <f>municipios[[#This Row],[CÓDIGO DO MUNICÍPIO - TOM]]</f>
        <v>5303</v>
      </c>
      <c r="B3227">
        <f>municipios[[#This Row],[CÓDIGO DO MUNICÍPIO - IBGE]]</f>
        <v>3165206</v>
      </c>
      <c r="C3227">
        <f>VLOOKUP(H3227,estados!C:G,5,0)</f>
        <v>31</v>
      </c>
      <c r="D3227" t="str">
        <f>VLOOKUP(H3227,estados!C:F,4,0)</f>
        <v>Minas Gerais</v>
      </c>
      <c r="E3227" t="str">
        <f>VLOOKUP(H3227,estados!C:F,2,0)</f>
        <v>Sudeste</v>
      </c>
      <c r="F3227" t="str">
        <f>municipios[[#This Row],[MUNICÍPIO - IBGE]]</f>
        <v>São Tomé das Letras</v>
      </c>
      <c r="G3227">
        <f>VLOOKUP(H3227,estados!C:F,3,0)</f>
        <v>853</v>
      </c>
      <c r="H3227" t="str">
        <f>municipios[[#This Row],[UF]]</f>
        <v>MG</v>
      </c>
      <c r="I3227" t="str">
        <f t="shared" si="50"/>
        <v>316520</v>
      </c>
    </row>
    <row r="3228" spans="1:9" x14ac:dyDescent="0.25">
      <c r="A3228">
        <f>municipios[[#This Row],[CÓDIGO DO MUNICÍPIO - TOM]]</f>
        <v>5305</v>
      </c>
      <c r="B3228">
        <f>municipios[[#This Row],[CÓDIGO DO MUNICÍPIO - IBGE]]</f>
        <v>3165305</v>
      </c>
      <c r="C3228">
        <f>VLOOKUP(H3228,estados!C:G,5,0)</f>
        <v>31</v>
      </c>
      <c r="D3228" t="str">
        <f>VLOOKUP(H3228,estados!C:F,4,0)</f>
        <v>Minas Gerais</v>
      </c>
      <c r="E3228" t="str">
        <f>VLOOKUP(H3228,estados!C:F,2,0)</f>
        <v>Sudeste</v>
      </c>
      <c r="F3228" t="str">
        <f>municipios[[#This Row],[MUNICÍPIO - IBGE]]</f>
        <v>São Vicente de Minas</v>
      </c>
      <c r="G3228">
        <f>VLOOKUP(H3228,estados!C:F,3,0)</f>
        <v>853</v>
      </c>
      <c r="H3228" t="str">
        <f>municipios[[#This Row],[UF]]</f>
        <v>MG</v>
      </c>
      <c r="I3228" t="str">
        <f t="shared" si="50"/>
        <v>316530</v>
      </c>
    </row>
    <row r="3229" spans="1:9" x14ac:dyDescent="0.25">
      <c r="A3229">
        <f>municipios[[#This Row],[CÓDIGO DO MUNICÍPIO - TOM]]</f>
        <v>5307</v>
      </c>
      <c r="B3229">
        <f>municipios[[#This Row],[CÓDIGO DO MUNICÍPIO - IBGE]]</f>
        <v>3165404</v>
      </c>
      <c r="C3229">
        <f>VLOOKUP(H3229,estados!C:G,5,0)</f>
        <v>31</v>
      </c>
      <c r="D3229" t="str">
        <f>VLOOKUP(H3229,estados!C:F,4,0)</f>
        <v>Minas Gerais</v>
      </c>
      <c r="E3229" t="str">
        <f>VLOOKUP(H3229,estados!C:F,2,0)</f>
        <v>Sudeste</v>
      </c>
      <c r="F3229" t="str">
        <f>municipios[[#This Row],[MUNICÍPIO - IBGE]]</f>
        <v>Sapucaí-Mirim</v>
      </c>
      <c r="G3229">
        <f>VLOOKUP(H3229,estados!C:F,3,0)</f>
        <v>853</v>
      </c>
      <c r="H3229" t="str">
        <f>municipios[[#This Row],[UF]]</f>
        <v>MG</v>
      </c>
      <c r="I3229" t="str">
        <f t="shared" si="50"/>
        <v>316540</v>
      </c>
    </row>
    <row r="3230" spans="1:9" x14ac:dyDescent="0.25">
      <c r="A3230">
        <f>municipios[[#This Row],[CÓDIGO DO MUNICÍPIO - TOM]]</f>
        <v>5309</v>
      </c>
      <c r="B3230">
        <f>municipios[[#This Row],[CÓDIGO DO MUNICÍPIO - IBGE]]</f>
        <v>3165503</v>
      </c>
      <c r="C3230">
        <f>VLOOKUP(H3230,estados!C:G,5,0)</f>
        <v>31</v>
      </c>
      <c r="D3230" t="str">
        <f>VLOOKUP(H3230,estados!C:F,4,0)</f>
        <v>Minas Gerais</v>
      </c>
      <c r="E3230" t="str">
        <f>VLOOKUP(H3230,estados!C:F,2,0)</f>
        <v>Sudeste</v>
      </c>
      <c r="F3230" t="str">
        <f>municipios[[#This Row],[MUNICÍPIO - IBGE]]</f>
        <v>Sardoá</v>
      </c>
      <c r="G3230">
        <f>VLOOKUP(H3230,estados!C:F,3,0)</f>
        <v>853</v>
      </c>
      <c r="H3230" t="str">
        <f>municipios[[#This Row],[UF]]</f>
        <v>MG</v>
      </c>
      <c r="I3230" t="str">
        <f t="shared" si="50"/>
        <v>316550</v>
      </c>
    </row>
    <row r="3231" spans="1:9" x14ac:dyDescent="0.25">
      <c r="A3231">
        <f>municipios[[#This Row],[CÓDIGO DO MUNICÍPIO - TOM]]</f>
        <v>5311</v>
      </c>
      <c r="B3231">
        <f>municipios[[#This Row],[CÓDIGO DO MUNICÍPIO - IBGE]]</f>
        <v>3165602</v>
      </c>
      <c r="C3231">
        <f>VLOOKUP(H3231,estados!C:G,5,0)</f>
        <v>31</v>
      </c>
      <c r="D3231" t="str">
        <f>VLOOKUP(H3231,estados!C:F,4,0)</f>
        <v>Minas Gerais</v>
      </c>
      <c r="E3231" t="str">
        <f>VLOOKUP(H3231,estados!C:F,2,0)</f>
        <v>Sudeste</v>
      </c>
      <c r="F3231" t="str">
        <f>municipios[[#This Row],[MUNICÍPIO - IBGE]]</f>
        <v>Senador Cortes</v>
      </c>
      <c r="G3231">
        <f>VLOOKUP(H3231,estados!C:F,3,0)</f>
        <v>853</v>
      </c>
      <c r="H3231" t="str">
        <f>municipios[[#This Row],[UF]]</f>
        <v>MG</v>
      </c>
      <c r="I3231" t="str">
        <f t="shared" si="50"/>
        <v>316560</v>
      </c>
    </row>
    <row r="3232" spans="1:9" x14ac:dyDescent="0.25">
      <c r="A3232">
        <f>municipios[[#This Row],[CÓDIGO DO MUNICÍPIO - TOM]]</f>
        <v>5313</v>
      </c>
      <c r="B3232">
        <f>municipios[[#This Row],[CÓDIGO DO MUNICÍPIO - IBGE]]</f>
        <v>3165701</v>
      </c>
      <c r="C3232">
        <f>VLOOKUP(H3232,estados!C:G,5,0)</f>
        <v>31</v>
      </c>
      <c r="D3232" t="str">
        <f>VLOOKUP(H3232,estados!C:F,4,0)</f>
        <v>Minas Gerais</v>
      </c>
      <c r="E3232" t="str">
        <f>VLOOKUP(H3232,estados!C:F,2,0)</f>
        <v>Sudeste</v>
      </c>
      <c r="F3232" t="str">
        <f>municipios[[#This Row],[MUNICÍPIO - IBGE]]</f>
        <v>Senador Firmino</v>
      </c>
      <c r="G3232">
        <f>VLOOKUP(H3232,estados!C:F,3,0)</f>
        <v>853</v>
      </c>
      <c r="H3232" t="str">
        <f>municipios[[#This Row],[UF]]</f>
        <v>MG</v>
      </c>
      <c r="I3232" t="str">
        <f t="shared" si="50"/>
        <v>316570</v>
      </c>
    </row>
    <row r="3233" spans="1:9" x14ac:dyDescent="0.25">
      <c r="A3233">
        <f>municipios[[#This Row],[CÓDIGO DO MUNICÍPIO - TOM]]</f>
        <v>5315</v>
      </c>
      <c r="B3233">
        <f>municipios[[#This Row],[CÓDIGO DO MUNICÍPIO - IBGE]]</f>
        <v>3165800</v>
      </c>
      <c r="C3233">
        <f>VLOOKUP(H3233,estados!C:G,5,0)</f>
        <v>31</v>
      </c>
      <c r="D3233" t="str">
        <f>VLOOKUP(H3233,estados!C:F,4,0)</f>
        <v>Minas Gerais</v>
      </c>
      <c r="E3233" t="str">
        <f>VLOOKUP(H3233,estados!C:F,2,0)</f>
        <v>Sudeste</v>
      </c>
      <c r="F3233" t="str">
        <f>municipios[[#This Row],[MUNICÍPIO - IBGE]]</f>
        <v>Senador José Bento</v>
      </c>
      <c r="G3233">
        <f>VLOOKUP(H3233,estados!C:F,3,0)</f>
        <v>853</v>
      </c>
      <c r="H3233" t="str">
        <f>municipios[[#This Row],[UF]]</f>
        <v>MG</v>
      </c>
      <c r="I3233" t="str">
        <f t="shared" si="50"/>
        <v>316580</v>
      </c>
    </row>
    <row r="3234" spans="1:9" x14ac:dyDescent="0.25">
      <c r="A3234">
        <f>municipios[[#This Row],[CÓDIGO DO MUNICÍPIO - TOM]]</f>
        <v>5317</v>
      </c>
      <c r="B3234">
        <f>municipios[[#This Row],[CÓDIGO DO MUNICÍPIO - IBGE]]</f>
        <v>3165909</v>
      </c>
      <c r="C3234">
        <f>VLOOKUP(H3234,estados!C:G,5,0)</f>
        <v>31</v>
      </c>
      <c r="D3234" t="str">
        <f>VLOOKUP(H3234,estados!C:F,4,0)</f>
        <v>Minas Gerais</v>
      </c>
      <c r="E3234" t="str">
        <f>VLOOKUP(H3234,estados!C:F,2,0)</f>
        <v>Sudeste</v>
      </c>
      <c r="F3234" t="str">
        <f>municipios[[#This Row],[MUNICÍPIO - IBGE]]</f>
        <v>Senador Modestino Gonçalves</v>
      </c>
      <c r="G3234">
        <f>VLOOKUP(H3234,estados!C:F,3,0)</f>
        <v>853</v>
      </c>
      <c r="H3234" t="str">
        <f>municipios[[#This Row],[UF]]</f>
        <v>MG</v>
      </c>
      <c r="I3234" t="str">
        <f t="shared" si="50"/>
        <v>316590</v>
      </c>
    </row>
    <row r="3235" spans="1:9" x14ac:dyDescent="0.25">
      <c r="A3235">
        <f>municipios[[#This Row],[CÓDIGO DO MUNICÍPIO - TOM]]</f>
        <v>5319</v>
      </c>
      <c r="B3235">
        <f>municipios[[#This Row],[CÓDIGO DO MUNICÍPIO - IBGE]]</f>
        <v>3166006</v>
      </c>
      <c r="C3235">
        <f>VLOOKUP(H3235,estados!C:G,5,0)</f>
        <v>31</v>
      </c>
      <c r="D3235" t="str">
        <f>VLOOKUP(H3235,estados!C:F,4,0)</f>
        <v>Minas Gerais</v>
      </c>
      <c r="E3235" t="str">
        <f>VLOOKUP(H3235,estados!C:F,2,0)</f>
        <v>Sudeste</v>
      </c>
      <c r="F3235" t="str">
        <f>municipios[[#This Row],[MUNICÍPIO - IBGE]]</f>
        <v>Senhora de Oliveira</v>
      </c>
      <c r="G3235">
        <f>VLOOKUP(H3235,estados!C:F,3,0)</f>
        <v>853</v>
      </c>
      <c r="H3235" t="str">
        <f>municipios[[#This Row],[UF]]</f>
        <v>MG</v>
      </c>
      <c r="I3235" t="str">
        <f t="shared" si="50"/>
        <v>316600</v>
      </c>
    </row>
    <row r="3236" spans="1:9" x14ac:dyDescent="0.25">
      <c r="A3236">
        <f>municipios[[#This Row],[CÓDIGO DO MUNICÍPIO - TOM]]</f>
        <v>5321</v>
      </c>
      <c r="B3236">
        <f>municipios[[#This Row],[CÓDIGO DO MUNICÍPIO - IBGE]]</f>
        <v>3166105</v>
      </c>
      <c r="C3236">
        <f>VLOOKUP(H3236,estados!C:G,5,0)</f>
        <v>31</v>
      </c>
      <c r="D3236" t="str">
        <f>VLOOKUP(H3236,estados!C:F,4,0)</f>
        <v>Minas Gerais</v>
      </c>
      <c r="E3236" t="str">
        <f>VLOOKUP(H3236,estados!C:F,2,0)</f>
        <v>Sudeste</v>
      </c>
      <c r="F3236" t="str">
        <f>municipios[[#This Row],[MUNICÍPIO - IBGE]]</f>
        <v>Senhora do Porto</v>
      </c>
      <c r="G3236">
        <f>VLOOKUP(H3236,estados!C:F,3,0)</f>
        <v>853</v>
      </c>
      <c r="H3236" t="str">
        <f>municipios[[#This Row],[UF]]</f>
        <v>MG</v>
      </c>
      <c r="I3236" t="str">
        <f t="shared" si="50"/>
        <v>316610</v>
      </c>
    </row>
    <row r="3237" spans="1:9" x14ac:dyDescent="0.25">
      <c r="A3237">
        <f>municipios[[#This Row],[CÓDIGO DO MUNICÍPIO - TOM]]</f>
        <v>5323</v>
      </c>
      <c r="B3237">
        <f>municipios[[#This Row],[CÓDIGO DO MUNICÍPIO - IBGE]]</f>
        <v>3166204</v>
      </c>
      <c r="C3237">
        <f>VLOOKUP(H3237,estados!C:G,5,0)</f>
        <v>31</v>
      </c>
      <c r="D3237" t="str">
        <f>VLOOKUP(H3237,estados!C:F,4,0)</f>
        <v>Minas Gerais</v>
      </c>
      <c r="E3237" t="str">
        <f>VLOOKUP(H3237,estados!C:F,2,0)</f>
        <v>Sudeste</v>
      </c>
      <c r="F3237" t="str">
        <f>municipios[[#This Row],[MUNICÍPIO - IBGE]]</f>
        <v>Senhora dos Remédios</v>
      </c>
      <c r="G3237">
        <f>VLOOKUP(H3237,estados!C:F,3,0)</f>
        <v>853</v>
      </c>
      <c r="H3237" t="str">
        <f>municipios[[#This Row],[UF]]</f>
        <v>MG</v>
      </c>
      <c r="I3237" t="str">
        <f t="shared" si="50"/>
        <v>316620</v>
      </c>
    </row>
    <row r="3238" spans="1:9" x14ac:dyDescent="0.25">
      <c r="A3238">
        <f>municipios[[#This Row],[CÓDIGO DO MUNICÍPIO - TOM]]</f>
        <v>5325</v>
      </c>
      <c r="B3238">
        <f>municipios[[#This Row],[CÓDIGO DO MUNICÍPIO - IBGE]]</f>
        <v>3166303</v>
      </c>
      <c r="C3238">
        <f>VLOOKUP(H3238,estados!C:G,5,0)</f>
        <v>31</v>
      </c>
      <c r="D3238" t="str">
        <f>VLOOKUP(H3238,estados!C:F,4,0)</f>
        <v>Minas Gerais</v>
      </c>
      <c r="E3238" t="str">
        <f>VLOOKUP(H3238,estados!C:F,2,0)</f>
        <v>Sudeste</v>
      </c>
      <c r="F3238" t="str">
        <f>municipios[[#This Row],[MUNICÍPIO - IBGE]]</f>
        <v>Sericita</v>
      </c>
      <c r="G3238">
        <f>VLOOKUP(H3238,estados!C:F,3,0)</f>
        <v>853</v>
      </c>
      <c r="H3238" t="str">
        <f>municipios[[#This Row],[UF]]</f>
        <v>MG</v>
      </c>
      <c r="I3238" t="str">
        <f t="shared" si="50"/>
        <v>316630</v>
      </c>
    </row>
    <row r="3239" spans="1:9" x14ac:dyDescent="0.25">
      <c r="A3239">
        <f>municipios[[#This Row],[CÓDIGO DO MUNICÍPIO - TOM]]</f>
        <v>5327</v>
      </c>
      <c r="B3239">
        <f>municipios[[#This Row],[CÓDIGO DO MUNICÍPIO - IBGE]]</f>
        <v>3166402</v>
      </c>
      <c r="C3239">
        <f>VLOOKUP(H3239,estados!C:G,5,0)</f>
        <v>31</v>
      </c>
      <c r="D3239" t="str">
        <f>VLOOKUP(H3239,estados!C:F,4,0)</f>
        <v>Minas Gerais</v>
      </c>
      <c r="E3239" t="str">
        <f>VLOOKUP(H3239,estados!C:F,2,0)</f>
        <v>Sudeste</v>
      </c>
      <c r="F3239" t="str">
        <f>municipios[[#This Row],[MUNICÍPIO - IBGE]]</f>
        <v>Seritinga</v>
      </c>
      <c r="G3239">
        <f>VLOOKUP(H3239,estados!C:F,3,0)</f>
        <v>853</v>
      </c>
      <c r="H3239" t="str">
        <f>municipios[[#This Row],[UF]]</f>
        <v>MG</v>
      </c>
      <c r="I3239" t="str">
        <f t="shared" si="50"/>
        <v>316640</v>
      </c>
    </row>
    <row r="3240" spans="1:9" x14ac:dyDescent="0.25">
      <c r="A3240">
        <f>municipios[[#This Row],[CÓDIGO DO MUNICÍPIO - TOM]]</f>
        <v>5329</v>
      </c>
      <c r="B3240">
        <f>municipios[[#This Row],[CÓDIGO DO MUNICÍPIO - IBGE]]</f>
        <v>3166501</v>
      </c>
      <c r="C3240">
        <f>VLOOKUP(H3240,estados!C:G,5,0)</f>
        <v>31</v>
      </c>
      <c r="D3240" t="str">
        <f>VLOOKUP(H3240,estados!C:F,4,0)</f>
        <v>Minas Gerais</v>
      </c>
      <c r="E3240" t="str">
        <f>VLOOKUP(H3240,estados!C:F,2,0)</f>
        <v>Sudeste</v>
      </c>
      <c r="F3240" t="str">
        <f>municipios[[#This Row],[MUNICÍPIO - IBGE]]</f>
        <v>Serra Azul de Minas</v>
      </c>
      <c r="G3240">
        <f>VLOOKUP(H3240,estados!C:F,3,0)</f>
        <v>853</v>
      </c>
      <c r="H3240" t="str">
        <f>municipios[[#This Row],[UF]]</f>
        <v>MG</v>
      </c>
      <c r="I3240" t="str">
        <f t="shared" si="50"/>
        <v>316650</v>
      </c>
    </row>
    <row r="3241" spans="1:9" x14ac:dyDescent="0.25">
      <c r="A3241">
        <f>municipios[[#This Row],[CÓDIGO DO MUNICÍPIO - TOM]]</f>
        <v>5331</v>
      </c>
      <c r="B3241">
        <f>municipios[[#This Row],[CÓDIGO DO MUNICÍPIO - IBGE]]</f>
        <v>3166600</v>
      </c>
      <c r="C3241">
        <f>VLOOKUP(H3241,estados!C:G,5,0)</f>
        <v>31</v>
      </c>
      <c r="D3241" t="str">
        <f>VLOOKUP(H3241,estados!C:F,4,0)</f>
        <v>Minas Gerais</v>
      </c>
      <c r="E3241" t="str">
        <f>VLOOKUP(H3241,estados!C:F,2,0)</f>
        <v>Sudeste</v>
      </c>
      <c r="F3241" t="str">
        <f>municipios[[#This Row],[MUNICÍPIO - IBGE]]</f>
        <v>Serra da Saudade</v>
      </c>
      <c r="G3241">
        <f>VLOOKUP(H3241,estados!C:F,3,0)</f>
        <v>853</v>
      </c>
      <c r="H3241" t="str">
        <f>municipios[[#This Row],[UF]]</f>
        <v>MG</v>
      </c>
      <c r="I3241" t="str">
        <f t="shared" si="50"/>
        <v>316660</v>
      </c>
    </row>
    <row r="3242" spans="1:9" x14ac:dyDescent="0.25">
      <c r="A3242">
        <f>municipios[[#This Row],[CÓDIGO DO MUNICÍPIO - TOM]]</f>
        <v>5333</v>
      </c>
      <c r="B3242">
        <f>municipios[[#This Row],[CÓDIGO DO MUNICÍPIO - IBGE]]</f>
        <v>3166709</v>
      </c>
      <c r="C3242">
        <f>VLOOKUP(H3242,estados!C:G,5,0)</f>
        <v>31</v>
      </c>
      <c r="D3242" t="str">
        <f>VLOOKUP(H3242,estados!C:F,4,0)</f>
        <v>Minas Gerais</v>
      </c>
      <c r="E3242" t="str">
        <f>VLOOKUP(H3242,estados!C:F,2,0)</f>
        <v>Sudeste</v>
      </c>
      <c r="F3242" t="str">
        <f>municipios[[#This Row],[MUNICÍPIO - IBGE]]</f>
        <v>Serra dos Aimorés</v>
      </c>
      <c r="G3242">
        <f>VLOOKUP(H3242,estados!C:F,3,0)</f>
        <v>853</v>
      </c>
      <c r="H3242" t="str">
        <f>municipios[[#This Row],[UF]]</f>
        <v>MG</v>
      </c>
      <c r="I3242" t="str">
        <f t="shared" si="50"/>
        <v>316670</v>
      </c>
    </row>
    <row r="3243" spans="1:9" x14ac:dyDescent="0.25">
      <c r="A3243">
        <f>municipios[[#This Row],[CÓDIGO DO MUNICÍPIO - TOM]]</f>
        <v>5335</v>
      </c>
      <c r="B3243">
        <f>municipios[[#This Row],[CÓDIGO DO MUNICÍPIO - IBGE]]</f>
        <v>3166808</v>
      </c>
      <c r="C3243">
        <f>VLOOKUP(H3243,estados!C:G,5,0)</f>
        <v>31</v>
      </c>
      <c r="D3243" t="str">
        <f>VLOOKUP(H3243,estados!C:F,4,0)</f>
        <v>Minas Gerais</v>
      </c>
      <c r="E3243" t="str">
        <f>VLOOKUP(H3243,estados!C:F,2,0)</f>
        <v>Sudeste</v>
      </c>
      <c r="F3243" t="str">
        <f>municipios[[#This Row],[MUNICÍPIO - IBGE]]</f>
        <v>Serra do Salitre</v>
      </c>
      <c r="G3243">
        <f>VLOOKUP(H3243,estados!C:F,3,0)</f>
        <v>853</v>
      </c>
      <c r="H3243" t="str">
        <f>municipios[[#This Row],[UF]]</f>
        <v>MG</v>
      </c>
      <c r="I3243" t="str">
        <f t="shared" si="50"/>
        <v>316680</v>
      </c>
    </row>
    <row r="3244" spans="1:9" x14ac:dyDescent="0.25">
      <c r="A3244">
        <f>municipios[[#This Row],[CÓDIGO DO MUNICÍPIO - TOM]]</f>
        <v>5337</v>
      </c>
      <c r="B3244">
        <f>municipios[[#This Row],[CÓDIGO DO MUNICÍPIO - IBGE]]</f>
        <v>3166907</v>
      </c>
      <c r="C3244">
        <f>VLOOKUP(H3244,estados!C:G,5,0)</f>
        <v>31</v>
      </c>
      <c r="D3244" t="str">
        <f>VLOOKUP(H3244,estados!C:F,4,0)</f>
        <v>Minas Gerais</v>
      </c>
      <c r="E3244" t="str">
        <f>VLOOKUP(H3244,estados!C:F,2,0)</f>
        <v>Sudeste</v>
      </c>
      <c r="F3244" t="str">
        <f>municipios[[#This Row],[MUNICÍPIO - IBGE]]</f>
        <v>Serrania</v>
      </c>
      <c r="G3244">
        <f>VLOOKUP(H3244,estados!C:F,3,0)</f>
        <v>853</v>
      </c>
      <c r="H3244" t="str">
        <f>municipios[[#This Row],[UF]]</f>
        <v>MG</v>
      </c>
      <c r="I3244" t="str">
        <f t="shared" si="50"/>
        <v>316690</v>
      </c>
    </row>
    <row r="3245" spans="1:9" x14ac:dyDescent="0.25">
      <c r="A3245">
        <f>municipios[[#This Row],[CÓDIGO DO MUNICÍPIO - TOM]]</f>
        <v>5339</v>
      </c>
      <c r="B3245">
        <f>municipios[[#This Row],[CÓDIGO DO MUNICÍPIO - IBGE]]</f>
        <v>3167004</v>
      </c>
      <c r="C3245">
        <f>VLOOKUP(H3245,estados!C:G,5,0)</f>
        <v>31</v>
      </c>
      <c r="D3245" t="str">
        <f>VLOOKUP(H3245,estados!C:F,4,0)</f>
        <v>Minas Gerais</v>
      </c>
      <c r="E3245" t="str">
        <f>VLOOKUP(H3245,estados!C:F,2,0)</f>
        <v>Sudeste</v>
      </c>
      <c r="F3245" t="str">
        <f>municipios[[#This Row],[MUNICÍPIO - IBGE]]</f>
        <v>Serranos</v>
      </c>
      <c r="G3245">
        <f>VLOOKUP(H3245,estados!C:F,3,0)</f>
        <v>853</v>
      </c>
      <c r="H3245" t="str">
        <f>municipios[[#This Row],[UF]]</f>
        <v>MG</v>
      </c>
      <c r="I3245" t="str">
        <f t="shared" si="50"/>
        <v>316700</v>
      </c>
    </row>
    <row r="3246" spans="1:9" x14ac:dyDescent="0.25">
      <c r="A3246">
        <f>municipios[[#This Row],[CÓDIGO DO MUNICÍPIO - TOM]]</f>
        <v>5341</v>
      </c>
      <c r="B3246">
        <f>municipios[[#This Row],[CÓDIGO DO MUNICÍPIO - IBGE]]</f>
        <v>3167103</v>
      </c>
      <c r="C3246">
        <f>VLOOKUP(H3246,estados!C:G,5,0)</f>
        <v>31</v>
      </c>
      <c r="D3246" t="str">
        <f>VLOOKUP(H3246,estados!C:F,4,0)</f>
        <v>Minas Gerais</v>
      </c>
      <c r="E3246" t="str">
        <f>VLOOKUP(H3246,estados!C:F,2,0)</f>
        <v>Sudeste</v>
      </c>
      <c r="F3246" t="str">
        <f>municipios[[#This Row],[MUNICÍPIO - IBGE]]</f>
        <v>Serro</v>
      </c>
      <c r="G3246">
        <f>VLOOKUP(H3246,estados!C:F,3,0)</f>
        <v>853</v>
      </c>
      <c r="H3246" t="str">
        <f>municipios[[#This Row],[UF]]</f>
        <v>MG</v>
      </c>
      <c r="I3246" t="str">
        <f t="shared" si="50"/>
        <v>316710</v>
      </c>
    </row>
    <row r="3247" spans="1:9" x14ac:dyDescent="0.25">
      <c r="A3247">
        <f>municipios[[#This Row],[CÓDIGO DO MUNICÍPIO - TOM]]</f>
        <v>5343</v>
      </c>
      <c r="B3247">
        <f>municipios[[#This Row],[CÓDIGO DO MUNICÍPIO - IBGE]]</f>
        <v>3167202</v>
      </c>
      <c r="C3247">
        <f>VLOOKUP(H3247,estados!C:G,5,0)</f>
        <v>31</v>
      </c>
      <c r="D3247" t="str">
        <f>VLOOKUP(H3247,estados!C:F,4,0)</f>
        <v>Minas Gerais</v>
      </c>
      <c r="E3247" t="str">
        <f>VLOOKUP(H3247,estados!C:F,2,0)</f>
        <v>Sudeste</v>
      </c>
      <c r="F3247" t="str">
        <f>municipios[[#This Row],[MUNICÍPIO - IBGE]]</f>
        <v>Sete Lagoas</v>
      </c>
      <c r="G3247">
        <f>VLOOKUP(H3247,estados!C:F,3,0)</f>
        <v>853</v>
      </c>
      <c r="H3247" t="str">
        <f>municipios[[#This Row],[UF]]</f>
        <v>MG</v>
      </c>
      <c r="I3247" t="str">
        <f t="shared" si="50"/>
        <v>316720</v>
      </c>
    </row>
    <row r="3248" spans="1:9" x14ac:dyDescent="0.25">
      <c r="A3248">
        <f>municipios[[#This Row],[CÓDIGO DO MUNICÍPIO - TOM]]</f>
        <v>5345</v>
      </c>
      <c r="B3248">
        <f>municipios[[#This Row],[CÓDIGO DO MUNICÍPIO - IBGE]]</f>
        <v>3167301</v>
      </c>
      <c r="C3248">
        <f>VLOOKUP(H3248,estados!C:G,5,0)</f>
        <v>31</v>
      </c>
      <c r="D3248" t="str">
        <f>VLOOKUP(H3248,estados!C:F,4,0)</f>
        <v>Minas Gerais</v>
      </c>
      <c r="E3248" t="str">
        <f>VLOOKUP(H3248,estados!C:F,2,0)</f>
        <v>Sudeste</v>
      </c>
      <c r="F3248" t="str">
        <f>municipios[[#This Row],[MUNICÍPIO - IBGE]]</f>
        <v>Silveirânia</v>
      </c>
      <c r="G3248">
        <f>VLOOKUP(H3248,estados!C:F,3,0)</f>
        <v>853</v>
      </c>
      <c r="H3248" t="str">
        <f>municipios[[#This Row],[UF]]</f>
        <v>MG</v>
      </c>
      <c r="I3248" t="str">
        <f t="shared" si="50"/>
        <v>316730</v>
      </c>
    </row>
    <row r="3249" spans="1:9" x14ac:dyDescent="0.25">
      <c r="A3249">
        <f>municipios[[#This Row],[CÓDIGO DO MUNICÍPIO - TOM]]</f>
        <v>5347</v>
      </c>
      <c r="B3249">
        <f>municipios[[#This Row],[CÓDIGO DO MUNICÍPIO - IBGE]]</f>
        <v>3167400</v>
      </c>
      <c r="C3249">
        <f>VLOOKUP(H3249,estados!C:G,5,0)</f>
        <v>31</v>
      </c>
      <c r="D3249" t="str">
        <f>VLOOKUP(H3249,estados!C:F,4,0)</f>
        <v>Minas Gerais</v>
      </c>
      <c r="E3249" t="str">
        <f>VLOOKUP(H3249,estados!C:F,2,0)</f>
        <v>Sudeste</v>
      </c>
      <c r="F3249" t="str">
        <f>municipios[[#This Row],[MUNICÍPIO - IBGE]]</f>
        <v>Silvianópolis</v>
      </c>
      <c r="G3249">
        <f>VLOOKUP(H3249,estados!C:F,3,0)</f>
        <v>853</v>
      </c>
      <c r="H3249" t="str">
        <f>municipios[[#This Row],[UF]]</f>
        <v>MG</v>
      </c>
      <c r="I3249" t="str">
        <f t="shared" si="50"/>
        <v>316740</v>
      </c>
    </row>
    <row r="3250" spans="1:9" x14ac:dyDescent="0.25">
      <c r="A3250">
        <f>municipios[[#This Row],[CÓDIGO DO MUNICÍPIO - TOM]]</f>
        <v>5349</v>
      </c>
      <c r="B3250">
        <f>municipios[[#This Row],[CÓDIGO DO MUNICÍPIO - IBGE]]</f>
        <v>3167509</v>
      </c>
      <c r="C3250">
        <f>VLOOKUP(H3250,estados!C:G,5,0)</f>
        <v>31</v>
      </c>
      <c r="D3250" t="str">
        <f>VLOOKUP(H3250,estados!C:F,4,0)</f>
        <v>Minas Gerais</v>
      </c>
      <c r="E3250" t="str">
        <f>VLOOKUP(H3250,estados!C:F,2,0)</f>
        <v>Sudeste</v>
      </c>
      <c r="F3250" t="str">
        <f>municipios[[#This Row],[MUNICÍPIO - IBGE]]</f>
        <v>Simão Pereira</v>
      </c>
      <c r="G3250">
        <f>VLOOKUP(H3250,estados!C:F,3,0)</f>
        <v>853</v>
      </c>
      <c r="H3250" t="str">
        <f>municipios[[#This Row],[UF]]</f>
        <v>MG</v>
      </c>
      <c r="I3250" t="str">
        <f t="shared" si="50"/>
        <v>316750</v>
      </c>
    </row>
    <row r="3251" spans="1:9" x14ac:dyDescent="0.25">
      <c r="A3251">
        <f>municipios[[#This Row],[CÓDIGO DO MUNICÍPIO - TOM]]</f>
        <v>5351</v>
      </c>
      <c r="B3251">
        <f>municipios[[#This Row],[CÓDIGO DO MUNICÍPIO - IBGE]]</f>
        <v>3167608</v>
      </c>
      <c r="C3251">
        <f>VLOOKUP(H3251,estados!C:G,5,0)</f>
        <v>31</v>
      </c>
      <c r="D3251" t="str">
        <f>VLOOKUP(H3251,estados!C:F,4,0)</f>
        <v>Minas Gerais</v>
      </c>
      <c r="E3251" t="str">
        <f>VLOOKUP(H3251,estados!C:F,2,0)</f>
        <v>Sudeste</v>
      </c>
      <c r="F3251" t="str">
        <f>municipios[[#This Row],[MUNICÍPIO - IBGE]]</f>
        <v>Simonésia</v>
      </c>
      <c r="G3251">
        <f>VLOOKUP(H3251,estados!C:F,3,0)</f>
        <v>853</v>
      </c>
      <c r="H3251" t="str">
        <f>municipios[[#This Row],[UF]]</f>
        <v>MG</v>
      </c>
      <c r="I3251" t="str">
        <f t="shared" si="50"/>
        <v>316760</v>
      </c>
    </row>
    <row r="3252" spans="1:9" x14ac:dyDescent="0.25">
      <c r="A3252">
        <f>municipios[[#This Row],[CÓDIGO DO MUNICÍPIO - TOM]]</f>
        <v>5353</v>
      </c>
      <c r="B3252">
        <f>municipios[[#This Row],[CÓDIGO DO MUNICÍPIO - IBGE]]</f>
        <v>3167707</v>
      </c>
      <c r="C3252">
        <f>VLOOKUP(H3252,estados!C:G,5,0)</f>
        <v>31</v>
      </c>
      <c r="D3252" t="str">
        <f>VLOOKUP(H3252,estados!C:F,4,0)</f>
        <v>Minas Gerais</v>
      </c>
      <c r="E3252" t="str">
        <f>VLOOKUP(H3252,estados!C:F,2,0)</f>
        <v>Sudeste</v>
      </c>
      <c r="F3252" t="str">
        <f>municipios[[#This Row],[MUNICÍPIO - IBGE]]</f>
        <v>Sobrália</v>
      </c>
      <c r="G3252">
        <f>VLOOKUP(H3252,estados!C:F,3,0)</f>
        <v>853</v>
      </c>
      <c r="H3252" t="str">
        <f>municipios[[#This Row],[UF]]</f>
        <v>MG</v>
      </c>
      <c r="I3252" t="str">
        <f t="shared" si="50"/>
        <v>316770</v>
      </c>
    </row>
    <row r="3253" spans="1:9" x14ac:dyDescent="0.25">
      <c r="A3253">
        <f>municipios[[#This Row],[CÓDIGO DO MUNICÍPIO - TOM]]</f>
        <v>5355</v>
      </c>
      <c r="B3253">
        <f>municipios[[#This Row],[CÓDIGO DO MUNICÍPIO - IBGE]]</f>
        <v>3167806</v>
      </c>
      <c r="C3253">
        <f>VLOOKUP(H3253,estados!C:G,5,0)</f>
        <v>31</v>
      </c>
      <c r="D3253" t="str">
        <f>VLOOKUP(H3253,estados!C:F,4,0)</f>
        <v>Minas Gerais</v>
      </c>
      <c r="E3253" t="str">
        <f>VLOOKUP(H3253,estados!C:F,2,0)</f>
        <v>Sudeste</v>
      </c>
      <c r="F3253" t="str">
        <f>municipios[[#This Row],[MUNICÍPIO - IBGE]]</f>
        <v>Soledade de Minas</v>
      </c>
      <c r="G3253">
        <f>VLOOKUP(H3253,estados!C:F,3,0)</f>
        <v>853</v>
      </c>
      <c r="H3253" t="str">
        <f>municipios[[#This Row],[UF]]</f>
        <v>MG</v>
      </c>
      <c r="I3253" t="str">
        <f t="shared" si="50"/>
        <v>316780</v>
      </c>
    </row>
    <row r="3254" spans="1:9" x14ac:dyDescent="0.25">
      <c r="A3254">
        <f>municipios[[#This Row],[CÓDIGO DO MUNICÍPIO - TOM]]</f>
        <v>5357</v>
      </c>
      <c r="B3254">
        <f>municipios[[#This Row],[CÓDIGO DO MUNICÍPIO - IBGE]]</f>
        <v>3167905</v>
      </c>
      <c r="C3254">
        <f>VLOOKUP(H3254,estados!C:G,5,0)</f>
        <v>31</v>
      </c>
      <c r="D3254" t="str">
        <f>VLOOKUP(H3254,estados!C:F,4,0)</f>
        <v>Minas Gerais</v>
      </c>
      <c r="E3254" t="str">
        <f>VLOOKUP(H3254,estados!C:F,2,0)</f>
        <v>Sudeste</v>
      </c>
      <c r="F3254" t="str">
        <f>municipios[[#This Row],[MUNICÍPIO - IBGE]]</f>
        <v>Tabuleiro</v>
      </c>
      <c r="G3254">
        <f>VLOOKUP(H3254,estados!C:F,3,0)</f>
        <v>853</v>
      </c>
      <c r="H3254" t="str">
        <f>municipios[[#This Row],[UF]]</f>
        <v>MG</v>
      </c>
      <c r="I3254" t="str">
        <f t="shared" si="50"/>
        <v>316790</v>
      </c>
    </row>
    <row r="3255" spans="1:9" x14ac:dyDescent="0.25">
      <c r="A3255">
        <f>municipios[[#This Row],[CÓDIGO DO MUNICÍPIO - TOM]]</f>
        <v>5359</v>
      </c>
      <c r="B3255">
        <f>municipios[[#This Row],[CÓDIGO DO MUNICÍPIO - IBGE]]</f>
        <v>3168002</v>
      </c>
      <c r="C3255">
        <f>VLOOKUP(H3255,estados!C:G,5,0)</f>
        <v>31</v>
      </c>
      <c r="D3255" t="str">
        <f>VLOOKUP(H3255,estados!C:F,4,0)</f>
        <v>Minas Gerais</v>
      </c>
      <c r="E3255" t="str">
        <f>VLOOKUP(H3255,estados!C:F,2,0)</f>
        <v>Sudeste</v>
      </c>
      <c r="F3255" t="str">
        <f>municipios[[#This Row],[MUNICÍPIO - IBGE]]</f>
        <v>Taiobeiras</v>
      </c>
      <c r="G3255">
        <f>VLOOKUP(H3255,estados!C:F,3,0)</f>
        <v>853</v>
      </c>
      <c r="H3255" t="str">
        <f>municipios[[#This Row],[UF]]</f>
        <v>MG</v>
      </c>
      <c r="I3255" t="str">
        <f t="shared" si="50"/>
        <v>316800</v>
      </c>
    </row>
    <row r="3256" spans="1:9" x14ac:dyDescent="0.25">
      <c r="A3256">
        <f>municipios[[#This Row],[CÓDIGO DO MUNICÍPIO - TOM]]</f>
        <v>5361</v>
      </c>
      <c r="B3256">
        <f>municipios[[#This Row],[CÓDIGO DO MUNICÍPIO - IBGE]]</f>
        <v>3168101</v>
      </c>
      <c r="C3256">
        <f>VLOOKUP(H3256,estados!C:G,5,0)</f>
        <v>31</v>
      </c>
      <c r="D3256" t="str">
        <f>VLOOKUP(H3256,estados!C:F,4,0)</f>
        <v>Minas Gerais</v>
      </c>
      <c r="E3256" t="str">
        <f>VLOOKUP(H3256,estados!C:F,2,0)</f>
        <v>Sudeste</v>
      </c>
      <c r="F3256" t="str">
        <f>municipios[[#This Row],[MUNICÍPIO - IBGE]]</f>
        <v>Tapira</v>
      </c>
      <c r="G3256">
        <f>VLOOKUP(H3256,estados!C:F,3,0)</f>
        <v>853</v>
      </c>
      <c r="H3256" t="str">
        <f>municipios[[#This Row],[UF]]</f>
        <v>MG</v>
      </c>
      <c r="I3256" t="str">
        <f t="shared" si="50"/>
        <v>316810</v>
      </c>
    </row>
    <row r="3257" spans="1:9" x14ac:dyDescent="0.25">
      <c r="A3257">
        <f>municipios[[#This Row],[CÓDIGO DO MUNICÍPIO - TOM]]</f>
        <v>5363</v>
      </c>
      <c r="B3257">
        <f>municipios[[#This Row],[CÓDIGO DO MUNICÍPIO - IBGE]]</f>
        <v>3168200</v>
      </c>
      <c r="C3257">
        <f>VLOOKUP(H3257,estados!C:G,5,0)</f>
        <v>31</v>
      </c>
      <c r="D3257" t="str">
        <f>VLOOKUP(H3257,estados!C:F,4,0)</f>
        <v>Minas Gerais</v>
      </c>
      <c r="E3257" t="str">
        <f>VLOOKUP(H3257,estados!C:F,2,0)</f>
        <v>Sudeste</v>
      </c>
      <c r="F3257" t="str">
        <f>municipios[[#This Row],[MUNICÍPIO - IBGE]]</f>
        <v>Tapiraí</v>
      </c>
      <c r="G3257">
        <f>VLOOKUP(H3257,estados!C:F,3,0)</f>
        <v>853</v>
      </c>
      <c r="H3257" t="str">
        <f>municipios[[#This Row],[UF]]</f>
        <v>MG</v>
      </c>
      <c r="I3257" t="str">
        <f t="shared" si="50"/>
        <v>316820</v>
      </c>
    </row>
    <row r="3258" spans="1:9" x14ac:dyDescent="0.25">
      <c r="A3258">
        <f>municipios[[#This Row],[CÓDIGO DO MUNICÍPIO - TOM]]</f>
        <v>5365</v>
      </c>
      <c r="B3258">
        <f>municipios[[#This Row],[CÓDIGO DO MUNICÍPIO - IBGE]]</f>
        <v>3168309</v>
      </c>
      <c r="C3258">
        <f>VLOOKUP(H3258,estados!C:G,5,0)</f>
        <v>31</v>
      </c>
      <c r="D3258" t="str">
        <f>VLOOKUP(H3258,estados!C:F,4,0)</f>
        <v>Minas Gerais</v>
      </c>
      <c r="E3258" t="str">
        <f>VLOOKUP(H3258,estados!C:F,2,0)</f>
        <v>Sudeste</v>
      </c>
      <c r="F3258" t="str">
        <f>municipios[[#This Row],[MUNICÍPIO - IBGE]]</f>
        <v>Taquaraçu de Minas</v>
      </c>
      <c r="G3258">
        <f>VLOOKUP(H3258,estados!C:F,3,0)</f>
        <v>853</v>
      </c>
      <c r="H3258" t="str">
        <f>municipios[[#This Row],[UF]]</f>
        <v>MG</v>
      </c>
      <c r="I3258" t="str">
        <f t="shared" si="50"/>
        <v>316830</v>
      </c>
    </row>
    <row r="3259" spans="1:9" x14ac:dyDescent="0.25">
      <c r="A3259">
        <f>municipios[[#This Row],[CÓDIGO DO MUNICÍPIO - TOM]]</f>
        <v>5367</v>
      </c>
      <c r="B3259">
        <f>municipios[[#This Row],[CÓDIGO DO MUNICÍPIO - IBGE]]</f>
        <v>3168408</v>
      </c>
      <c r="C3259">
        <f>VLOOKUP(H3259,estados!C:G,5,0)</f>
        <v>31</v>
      </c>
      <c r="D3259" t="str">
        <f>VLOOKUP(H3259,estados!C:F,4,0)</f>
        <v>Minas Gerais</v>
      </c>
      <c r="E3259" t="str">
        <f>VLOOKUP(H3259,estados!C:F,2,0)</f>
        <v>Sudeste</v>
      </c>
      <c r="F3259" t="str">
        <f>municipios[[#This Row],[MUNICÍPIO - IBGE]]</f>
        <v>Tarumirim</v>
      </c>
      <c r="G3259">
        <f>VLOOKUP(H3259,estados!C:F,3,0)</f>
        <v>853</v>
      </c>
      <c r="H3259" t="str">
        <f>municipios[[#This Row],[UF]]</f>
        <v>MG</v>
      </c>
      <c r="I3259" t="str">
        <f t="shared" si="50"/>
        <v>316840</v>
      </c>
    </row>
    <row r="3260" spans="1:9" x14ac:dyDescent="0.25">
      <c r="A3260">
        <f>municipios[[#This Row],[CÓDIGO DO MUNICÍPIO - TOM]]</f>
        <v>5369</v>
      </c>
      <c r="B3260">
        <f>municipios[[#This Row],[CÓDIGO DO MUNICÍPIO - IBGE]]</f>
        <v>3168507</v>
      </c>
      <c r="C3260">
        <f>VLOOKUP(H3260,estados!C:G,5,0)</f>
        <v>31</v>
      </c>
      <c r="D3260" t="str">
        <f>VLOOKUP(H3260,estados!C:F,4,0)</f>
        <v>Minas Gerais</v>
      </c>
      <c r="E3260" t="str">
        <f>VLOOKUP(H3260,estados!C:F,2,0)</f>
        <v>Sudeste</v>
      </c>
      <c r="F3260" t="str">
        <f>municipios[[#This Row],[MUNICÍPIO - IBGE]]</f>
        <v>Teixeiras</v>
      </c>
      <c r="G3260">
        <f>VLOOKUP(H3260,estados!C:F,3,0)</f>
        <v>853</v>
      </c>
      <c r="H3260" t="str">
        <f>municipios[[#This Row],[UF]]</f>
        <v>MG</v>
      </c>
      <c r="I3260" t="str">
        <f t="shared" si="50"/>
        <v>316850</v>
      </c>
    </row>
    <row r="3261" spans="1:9" x14ac:dyDescent="0.25">
      <c r="A3261">
        <f>municipios[[#This Row],[CÓDIGO DO MUNICÍPIO - TOM]]</f>
        <v>5371</v>
      </c>
      <c r="B3261">
        <f>municipios[[#This Row],[CÓDIGO DO MUNICÍPIO - IBGE]]</f>
        <v>3168606</v>
      </c>
      <c r="C3261">
        <f>VLOOKUP(H3261,estados!C:G,5,0)</f>
        <v>31</v>
      </c>
      <c r="D3261" t="str">
        <f>VLOOKUP(H3261,estados!C:F,4,0)</f>
        <v>Minas Gerais</v>
      </c>
      <c r="E3261" t="str">
        <f>VLOOKUP(H3261,estados!C:F,2,0)</f>
        <v>Sudeste</v>
      </c>
      <c r="F3261" t="str">
        <f>municipios[[#This Row],[MUNICÍPIO - IBGE]]</f>
        <v>Teófilo Otoni</v>
      </c>
      <c r="G3261">
        <f>VLOOKUP(H3261,estados!C:F,3,0)</f>
        <v>853</v>
      </c>
      <c r="H3261" t="str">
        <f>municipios[[#This Row],[UF]]</f>
        <v>MG</v>
      </c>
      <c r="I3261" t="str">
        <f t="shared" si="50"/>
        <v>316860</v>
      </c>
    </row>
    <row r="3262" spans="1:9" x14ac:dyDescent="0.25">
      <c r="A3262">
        <f>municipios[[#This Row],[CÓDIGO DO MUNICÍPIO - TOM]]</f>
        <v>5373</v>
      </c>
      <c r="B3262">
        <f>municipios[[#This Row],[CÓDIGO DO MUNICÍPIO - IBGE]]</f>
        <v>3168705</v>
      </c>
      <c r="C3262">
        <f>VLOOKUP(H3262,estados!C:G,5,0)</f>
        <v>31</v>
      </c>
      <c r="D3262" t="str">
        <f>VLOOKUP(H3262,estados!C:F,4,0)</f>
        <v>Minas Gerais</v>
      </c>
      <c r="E3262" t="str">
        <f>VLOOKUP(H3262,estados!C:F,2,0)</f>
        <v>Sudeste</v>
      </c>
      <c r="F3262" t="str">
        <f>municipios[[#This Row],[MUNICÍPIO - IBGE]]</f>
        <v>Timóteo</v>
      </c>
      <c r="G3262">
        <f>VLOOKUP(H3262,estados!C:F,3,0)</f>
        <v>853</v>
      </c>
      <c r="H3262" t="str">
        <f>municipios[[#This Row],[UF]]</f>
        <v>MG</v>
      </c>
      <c r="I3262" t="str">
        <f t="shared" si="50"/>
        <v>316870</v>
      </c>
    </row>
    <row r="3263" spans="1:9" x14ac:dyDescent="0.25">
      <c r="A3263">
        <f>municipios[[#This Row],[CÓDIGO DO MUNICÍPIO - TOM]]</f>
        <v>5375</v>
      </c>
      <c r="B3263">
        <f>municipios[[#This Row],[CÓDIGO DO MUNICÍPIO - IBGE]]</f>
        <v>3168804</v>
      </c>
      <c r="C3263">
        <f>VLOOKUP(H3263,estados!C:G,5,0)</f>
        <v>31</v>
      </c>
      <c r="D3263" t="str">
        <f>VLOOKUP(H3263,estados!C:F,4,0)</f>
        <v>Minas Gerais</v>
      </c>
      <c r="E3263" t="str">
        <f>VLOOKUP(H3263,estados!C:F,2,0)</f>
        <v>Sudeste</v>
      </c>
      <c r="F3263" t="str">
        <f>municipios[[#This Row],[MUNICÍPIO - IBGE]]</f>
        <v>Tiradentes</v>
      </c>
      <c r="G3263">
        <f>VLOOKUP(H3263,estados!C:F,3,0)</f>
        <v>853</v>
      </c>
      <c r="H3263" t="str">
        <f>municipios[[#This Row],[UF]]</f>
        <v>MG</v>
      </c>
      <c r="I3263" t="str">
        <f t="shared" si="50"/>
        <v>316880</v>
      </c>
    </row>
    <row r="3264" spans="1:9" x14ac:dyDescent="0.25">
      <c r="A3264">
        <f>municipios[[#This Row],[CÓDIGO DO MUNICÍPIO - TOM]]</f>
        <v>5377</v>
      </c>
      <c r="B3264">
        <f>municipios[[#This Row],[CÓDIGO DO MUNICÍPIO - IBGE]]</f>
        <v>3168903</v>
      </c>
      <c r="C3264">
        <f>VLOOKUP(H3264,estados!C:G,5,0)</f>
        <v>31</v>
      </c>
      <c r="D3264" t="str">
        <f>VLOOKUP(H3264,estados!C:F,4,0)</f>
        <v>Minas Gerais</v>
      </c>
      <c r="E3264" t="str">
        <f>VLOOKUP(H3264,estados!C:F,2,0)</f>
        <v>Sudeste</v>
      </c>
      <c r="F3264" t="str">
        <f>municipios[[#This Row],[MUNICÍPIO - IBGE]]</f>
        <v>Tiros</v>
      </c>
      <c r="G3264">
        <f>VLOOKUP(H3264,estados!C:F,3,0)</f>
        <v>853</v>
      </c>
      <c r="H3264" t="str">
        <f>municipios[[#This Row],[UF]]</f>
        <v>MG</v>
      </c>
      <c r="I3264" t="str">
        <f t="shared" si="50"/>
        <v>316890</v>
      </c>
    </row>
    <row r="3265" spans="1:9" x14ac:dyDescent="0.25">
      <c r="A3265">
        <f>municipios[[#This Row],[CÓDIGO DO MUNICÍPIO - TOM]]</f>
        <v>5379</v>
      </c>
      <c r="B3265">
        <f>municipios[[#This Row],[CÓDIGO DO MUNICÍPIO - IBGE]]</f>
        <v>3169000</v>
      </c>
      <c r="C3265">
        <f>VLOOKUP(H3265,estados!C:G,5,0)</f>
        <v>31</v>
      </c>
      <c r="D3265" t="str">
        <f>VLOOKUP(H3265,estados!C:F,4,0)</f>
        <v>Minas Gerais</v>
      </c>
      <c r="E3265" t="str">
        <f>VLOOKUP(H3265,estados!C:F,2,0)</f>
        <v>Sudeste</v>
      </c>
      <c r="F3265" t="str">
        <f>municipios[[#This Row],[MUNICÍPIO - IBGE]]</f>
        <v>Tocantins</v>
      </c>
      <c r="G3265">
        <f>VLOOKUP(H3265,estados!C:F,3,0)</f>
        <v>853</v>
      </c>
      <c r="H3265" t="str">
        <f>municipios[[#This Row],[UF]]</f>
        <v>MG</v>
      </c>
      <c r="I3265" t="str">
        <f t="shared" si="50"/>
        <v>316900</v>
      </c>
    </row>
    <row r="3266" spans="1:9" x14ac:dyDescent="0.25">
      <c r="A3266">
        <f>municipios[[#This Row],[CÓDIGO DO MUNICÍPIO - TOM]]</f>
        <v>5381</v>
      </c>
      <c r="B3266">
        <f>municipios[[#This Row],[CÓDIGO DO MUNICÍPIO - IBGE]]</f>
        <v>3169109</v>
      </c>
      <c r="C3266">
        <f>VLOOKUP(H3266,estados!C:G,5,0)</f>
        <v>31</v>
      </c>
      <c r="D3266" t="str">
        <f>VLOOKUP(H3266,estados!C:F,4,0)</f>
        <v>Minas Gerais</v>
      </c>
      <c r="E3266" t="str">
        <f>VLOOKUP(H3266,estados!C:F,2,0)</f>
        <v>Sudeste</v>
      </c>
      <c r="F3266" t="str">
        <f>municipios[[#This Row],[MUNICÍPIO - IBGE]]</f>
        <v>Toledo</v>
      </c>
      <c r="G3266">
        <f>VLOOKUP(H3266,estados!C:F,3,0)</f>
        <v>853</v>
      </c>
      <c r="H3266" t="str">
        <f>municipios[[#This Row],[UF]]</f>
        <v>MG</v>
      </c>
      <c r="I3266" t="str">
        <f t="shared" si="50"/>
        <v>316910</v>
      </c>
    </row>
    <row r="3267" spans="1:9" x14ac:dyDescent="0.25">
      <c r="A3267">
        <f>municipios[[#This Row],[CÓDIGO DO MUNICÍPIO - TOM]]</f>
        <v>5383</v>
      </c>
      <c r="B3267">
        <f>municipios[[#This Row],[CÓDIGO DO MUNICÍPIO - IBGE]]</f>
        <v>3169208</v>
      </c>
      <c r="C3267">
        <f>VLOOKUP(H3267,estados!C:G,5,0)</f>
        <v>31</v>
      </c>
      <c r="D3267" t="str">
        <f>VLOOKUP(H3267,estados!C:F,4,0)</f>
        <v>Minas Gerais</v>
      </c>
      <c r="E3267" t="str">
        <f>VLOOKUP(H3267,estados!C:F,2,0)</f>
        <v>Sudeste</v>
      </c>
      <c r="F3267" t="str">
        <f>municipios[[#This Row],[MUNICÍPIO - IBGE]]</f>
        <v>Tombos</v>
      </c>
      <c r="G3267">
        <f>VLOOKUP(H3267,estados!C:F,3,0)</f>
        <v>853</v>
      </c>
      <c r="H3267" t="str">
        <f>municipios[[#This Row],[UF]]</f>
        <v>MG</v>
      </c>
      <c r="I3267" t="str">
        <f t="shared" ref="I3267:I3330" si="51">LEFT(B3267,LEN(B3267)-1)</f>
        <v>316920</v>
      </c>
    </row>
    <row r="3268" spans="1:9" x14ac:dyDescent="0.25">
      <c r="A3268">
        <f>municipios[[#This Row],[CÓDIGO DO MUNICÍPIO - TOM]]</f>
        <v>5385</v>
      </c>
      <c r="B3268">
        <f>municipios[[#This Row],[CÓDIGO DO MUNICÍPIO - IBGE]]</f>
        <v>3169307</v>
      </c>
      <c r="C3268">
        <f>VLOOKUP(H3268,estados!C:G,5,0)</f>
        <v>31</v>
      </c>
      <c r="D3268" t="str">
        <f>VLOOKUP(H3268,estados!C:F,4,0)</f>
        <v>Minas Gerais</v>
      </c>
      <c r="E3268" t="str">
        <f>VLOOKUP(H3268,estados!C:F,2,0)</f>
        <v>Sudeste</v>
      </c>
      <c r="F3268" t="str">
        <f>municipios[[#This Row],[MUNICÍPIO - IBGE]]</f>
        <v>Três Corações</v>
      </c>
      <c r="G3268">
        <f>VLOOKUP(H3268,estados!C:F,3,0)</f>
        <v>853</v>
      </c>
      <c r="H3268" t="str">
        <f>municipios[[#This Row],[UF]]</f>
        <v>MG</v>
      </c>
      <c r="I3268" t="str">
        <f t="shared" si="51"/>
        <v>316930</v>
      </c>
    </row>
    <row r="3269" spans="1:9" x14ac:dyDescent="0.25">
      <c r="A3269">
        <f>municipios[[#This Row],[CÓDIGO DO MUNICÍPIO - TOM]]</f>
        <v>5387</v>
      </c>
      <c r="B3269">
        <f>municipios[[#This Row],[CÓDIGO DO MUNICÍPIO - IBGE]]</f>
        <v>3169406</v>
      </c>
      <c r="C3269">
        <f>VLOOKUP(H3269,estados!C:G,5,0)</f>
        <v>31</v>
      </c>
      <c r="D3269" t="str">
        <f>VLOOKUP(H3269,estados!C:F,4,0)</f>
        <v>Minas Gerais</v>
      </c>
      <c r="E3269" t="str">
        <f>VLOOKUP(H3269,estados!C:F,2,0)</f>
        <v>Sudeste</v>
      </c>
      <c r="F3269" t="str">
        <f>municipios[[#This Row],[MUNICÍPIO - IBGE]]</f>
        <v>Três Pontas</v>
      </c>
      <c r="G3269">
        <f>VLOOKUP(H3269,estados!C:F,3,0)</f>
        <v>853</v>
      </c>
      <c r="H3269" t="str">
        <f>municipios[[#This Row],[UF]]</f>
        <v>MG</v>
      </c>
      <c r="I3269" t="str">
        <f t="shared" si="51"/>
        <v>316940</v>
      </c>
    </row>
    <row r="3270" spans="1:9" x14ac:dyDescent="0.25">
      <c r="A3270">
        <f>municipios[[#This Row],[CÓDIGO DO MUNICÍPIO - TOM]]</f>
        <v>5389</v>
      </c>
      <c r="B3270">
        <f>municipios[[#This Row],[CÓDIGO DO MUNICÍPIO - IBGE]]</f>
        <v>3169505</v>
      </c>
      <c r="C3270">
        <f>VLOOKUP(H3270,estados!C:G,5,0)</f>
        <v>31</v>
      </c>
      <c r="D3270" t="str">
        <f>VLOOKUP(H3270,estados!C:F,4,0)</f>
        <v>Minas Gerais</v>
      </c>
      <c r="E3270" t="str">
        <f>VLOOKUP(H3270,estados!C:F,2,0)</f>
        <v>Sudeste</v>
      </c>
      <c r="F3270" t="str">
        <f>municipios[[#This Row],[MUNICÍPIO - IBGE]]</f>
        <v>Tumiritinga</v>
      </c>
      <c r="G3270">
        <f>VLOOKUP(H3270,estados!C:F,3,0)</f>
        <v>853</v>
      </c>
      <c r="H3270" t="str">
        <f>municipios[[#This Row],[UF]]</f>
        <v>MG</v>
      </c>
      <c r="I3270" t="str">
        <f t="shared" si="51"/>
        <v>316950</v>
      </c>
    </row>
    <row r="3271" spans="1:9" x14ac:dyDescent="0.25">
      <c r="A3271">
        <f>municipios[[#This Row],[CÓDIGO DO MUNICÍPIO - TOM]]</f>
        <v>5391</v>
      </c>
      <c r="B3271">
        <f>municipios[[#This Row],[CÓDIGO DO MUNICÍPIO - IBGE]]</f>
        <v>3169604</v>
      </c>
      <c r="C3271">
        <f>VLOOKUP(H3271,estados!C:G,5,0)</f>
        <v>31</v>
      </c>
      <c r="D3271" t="str">
        <f>VLOOKUP(H3271,estados!C:F,4,0)</f>
        <v>Minas Gerais</v>
      </c>
      <c r="E3271" t="str">
        <f>VLOOKUP(H3271,estados!C:F,2,0)</f>
        <v>Sudeste</v>
      </c>
      <c r="F3271" t="str">
        <f>municipios[[#This Row],[MUNICÍPIO - IBGE]]</f>
        <v>Tupaciguara</v>
      </c>
      <c r="G3271">
        <f>VLOOKUP(H3271,estados!C:F,3,0)</f>
        <v>853</v>
      </c>
      <c r="H3271" t="str">
        <f>municipios[[#This Row],[UF]]</f>
        <v>MG</v>
      </c>
      <c r="I3271" t="str">
        <f t="shared" si="51"/>
        <v>316960</v>
      </c>
    </row>
    <row r="3272" spans="1:9" x14ac:dyDescent="0.25">
      <c r="A3272">
        <f>municipios[[#This Row],[CÓDIGO DO MUNICÍPIO - TOM]]</f>
        <v>5393</v>
      </c>
      <c r="B3272">
        <f>municipios[[#This Row],[CÓDIGO DO MUNICÍPIO - IBGE]]</f>
        <v>3169703</v>
      </c>
      <c r="C3272">
        <f>VLOOKUP(H3272,estados!C:G,5,0)</f>
        <v>31</v>
      </c>
      <c r="D3272" t="str">
        <f>VLOOKUP(H3272,estados!C:F,4,0)</f>
        <v>Minas Gerais</v>
      </c>
      <c r="E3272" t="str">
        <f>VLOOKUP(H3272,estados!C:F,2,0)</f>
        <v>Sudeste</v>
      </c>
      <c r="F3272" t="str">
        <f>municipios[[#This Row],[MUNICÍPIO - IBGE]]</f>
        <v>Turmalina</v>
      </c>
      <c r="G3272">
        <f>VLOOKUP(H3272,estados!C:F,3,0)</f>
        <v>853</v>
      </c>
      <c r="H3272" t="str">
        <f>municipios[[#This Row],[UF]]</f>
        <v>MG</v>
      </c>
      <c r="I3272" t="str">
        <f t="shared" si="51"/>
        <v>316970</v>
      </c>
    </row>
    <row r="3273" spans="1:9" x14ac:dyDescent="0.25">
      <c r="A3273">
        <f>municipios[[#This Row],[CÓDIGO DO MUNICÍPIO - TOM]]</f>
        <v>5395</v>
      </c>
      <c r="B3273">
        <f>municipios[[#This Row],[CÓDIGO DO MUNICÍPIO - IBGE]]</f>
        <v>3169802</v>
      </c>
      <c r="C3273">
        <f>VLOOKUP(H3273,estados!C:G,5,0)</f>
        <v>31</v>
      </c>
      <c r="D3273" t="str">
        <f>VLOOKUP(H3273,estados!C:F,4,0)</f>
        <v>Minas Gerais</v>
      </c>
      <c r="E3273" t="str">
        <f>VLOOKUP(H3273,estados!C:F,2,0)</f>
        <v>Sudeste</v>
      </c>
      <c r="F3273" t="str">
        <f>municipios[[#This Row],[MUNICÍPIO - IBGE]]</f>
        <v>Turvolândia</v>
      </c>
      <c r="G3273">
        <f>VLOOKUP(H3273,estados!C:F,3,0)</f>
        <v>853</v>
      </c>
      <c r="H3273" t="str">
        <f>municipios[[#This Row],[UF]]</f>
        <v>MG</v>
      </c>
      <c r="I3273" t="str">
        <f t="shared" si="51"/>
        <v>316980</v>
      </c>
    </row>
    <row r="3274" spans="1:9" x14ac:dyDescent="0.25">
      <c r="A3274">
        <f>municipios[[#This Row],[CÓDIGO DO MUNICÍPIO - TOM]]</f>
        <v>5397</v>
      </c>
      <c r="B3274">
        <f>municipios[[#This Row],[CÓDIGO DO MUNICÍPIO - IBGE]]</f>
        <v>3169901</v>
      </c>
      <c r="C3274">
        <f>VLOOKUP(H3274,estados!C:G,5,0)</f>
        <v>31</v>
      </c>
      <c r="D3274" t="str">
        <f>VLOOKUP(H3274,estados!C:F,4,0)</f>
        <v>Minas Gerais</v>
      </c>
      <c r="E3274" t="str">
        <f>VLOOKUP(H3274,estados!C:F,2,0)</f>
        <v>Sudeste</v>
      </c>
      <c r="F3274" t="str">
        <f>municipios[[#This Row],[MUNICÍPIO - IBGE]]</f>
        <v>Ubá</v>
      </c>
      <c r="G3274">
        <f>VLOOKUP(H3274,estados!C:F,3,0)</f>
        <v>853</v>
      </c>
      <c r="H3274" t="str">
        <f>municipios[[#This Row],[UF]]</f>
        <v>MG</v>
      </c>
      <c r="I3274" t="str">
        <f t="shared" si="51"/>
        <v>316990</v>
      </c>
    </row>
    <row r="3275" spans="1:9" x14ac:dyDescent="0.25">
      <c r="A3275">
        <f>municipios[[#This Row],[CÓDIGO DO MUNICÍPIO - TOM]]</f>
        <v>5399</v>
      </c>
      <c r="B3275">
        <f>municipios[[#This Row],[CÓDIGO DO MUNICÍPIO - IBGE]]</f>
        <v>3170008</v>
      </c>
      <c r="C3275">
        <f>VLOOKUP(H3275,estados!C:G,5,0)</f>
        <v>31</v>
      </c>
      <c r="D3275" t="str">
        <f>VLOOKUP(H3275,estados!C:F,4,0)</f>
        <v>Minas Gerais</v>
      </c>
      <c r="E3275" t="str">
        <f>VLOOKUP(H3275,estados!C:F,2,0)</f>
        <v>Sudeste</v>
      </c>
      <c r="F3275" t="str">
        <f>municipios[[#This Row],[MUNICÍPIO - IBGE]]</f>
        <v>Ubaí</v>
      </c>
      <c r="G3275">
        <f>VLOOKUP(H3275,estados!C:F,3,0)</f>
        <v>853</v>
      </c>
      <c r="H3275" t="str">
        <f>municipios[[#This Row],[UF]]</f>
        <v>MG</v>
      </c>
      <c r="I3275" t="str">
        <f t="shared" si="51"/>
        <v>317000</v>
      </c>
    </row>
    <row r="3276" spans="1:9" x14ac:dyDescent="0.25">
      <c r="A3276">
        <f>municipios[[#This Row],[CÓDIGO DO MUNICÍPIO - TOM]]</f>
        <v>5401</v>
      </c>
      <c r="B3276">
        <f>municipios[[#This Row],[CÓDIGO DO MUNICÍPIO - IBGE]]</f>
        <v>3170107</v>
      </c>
      <c r="C3276">
        <f>VLOOKUP(H3276,estados!C:G,5,0)</f>
        <v>31</v>
      </c>
      <c r="D3276" t="str">
        <f>VLOOKUP(H3276,estados!C:F,4,0)</f>
        <v>Minas Gerais</v>
      </c>
      <c r="E3276" t="str">
        <f>VLOOKUP(H3276,estados!C:F,2,0)</f>
        <v>Sudeste</v>
      </c>
      <c r="F3276" t="str">
        <f>municipios[[#This Row],[MUNICÍPIO - IBGE]]</f>
        <v>Uberaba</v>
      </c>
      <c r="G3276">
        <f>VLOOKUP(H3276,estados!C:F,3,0)</f>
        <v>853</v>
      </c>
      <c r="H3276" t="str">
        <f>municipios[[#This Row],[UF]]</f>
        <v>MG</v>
      </c>
      <c r="I3276" t="str">
        <f t="shared" si="51"/>
        <v>317010</v>
      </c>
    </row>
    <row r="3277" spans="1:9" x14ac:dyDescent="0.25">
      <c r="A3277">
        <f>municipios[[#This Row],[CÓDIGO DO MUNICÍPIO - TOM]]</f>
        <v>5403</v>
      </c>
      <c r="B3277">
        <f>municipios[[#This Row],[CÓDIGO DO MUNICÍPIO - IBGE]]</f>
        <v>3170206</v>
      </c>
      <c r="C3277">
        <f>VLOOKUP(H3277,estados!C:G,5,0)</f>
        <v>31</v>
      </c>
      <c r="D3277" t="str">
        <f>VLOOKUP(H3277,estados!C:F,4,0)</f>
        <v>Minas Gerais</v>
      </c>
      <c r="E3277" t="str">
        <f>VLOOKUP(H3277,estados!C:F,2,0)</f>
        <v>Sudeste</v>
      </c>
      <c r="F3277" t="str">
        <f>municipios[[#This Row],[MUNICÍPIO - IBGE]]</f>
        <v>Uberlândia</v>
      </c>
      <c r="G3277">
        <f>VLOOKUP(H3277,estados!C:F,3,0)</f>
        <v>853</v>
      </c>
      <c r="H3277" t="str">
        <f>municipios[[#This Row],[UF]]</f>
        <v>MG</v>
      </c>
      <c r="I3277" t="str">
        <f t="shared" si="51"/>
        <v>317020</v>
      </c>
    </row>
    <row r="3278" spans="1:9" x14ac:dyDescent="0.25">
      <c r="A3278">
        <f>municipios[[#This Row],[CÓDIGO DO MUNICÍPIO - TOM]]</f>
        <v>5405</v>
      </c>
      <c r="B3278">
        <f>municipios[[#This Row],[CÓDIGO DO MUNICÍPIO - IBGE]]</f>
        <v>3170305</v>
      </c>
      <c r="C3278">
        <f>VLOOKUP(H3278,estados!C:G,5,0)</f>
        <v>31</v>
      </c>
      <c r="D3278" t="str">
        <f>VLOOKUP(H3278,estados!C:F,4,0)</f>
        <v>Minas Gerais</v>
      </c>
      <c r="E3278" t="str">
        <f>VLOOKUP(H3278,estados!C:F,2,0)</f>
        <v>Sudeste</v>
      </c>
      <c r="F3278" t="str">
        <f>municipios[[#This Row],[MUNICÍPIO - IBGE]]</f>
        <v>Umburatiba</v>
      </c>
      <c r="G3278">
        <f>VLOOKUP(H3278,estados!C:F,3,0)</f>
        <v>853</v>
      </c>
      <c r="H3278" t="str">
        <f>municipios[[#This Row],[UF]]</f>
        <v>MG</v>
      </c>
      <c r="I3278" t="str">
        <f t="shared" si="51"/>
        <v>317030</v>
      </c>
    </row>
    <row r="3279" spans="1:9" x14ac:dyDescent="0.25">
      <c r="A3279">
        <f>municipios[[#This Row],[CÓDIGO DO MUNICÍPIO - TOM]]</f>
        <v>5407</v>
      </c>
      <c r="B3279">
        <f>municipios[[#This Row],[CÓDIGO DO MUNICÍPIO - IBGE]]</f>
        <v>3170404</v>
      </c>
      <c r="C3279">
        <f>VLOOKUP(H3279,estados!C:G,5,0)</f>
        <v>31</v>
      </c>
      <c r="D3279" t="str">
        <f>VLOOKUP(H3279,estados!C:F,4,0)</f>
        <v>Minas Gerais</v>
      </c>
      <c r="E3279" t="str">
        <f>VLOOKUP(H3279,estados!C:F,2,0)</f>
        <v>Sudeste</v>
      </c>
      <c r="F3279" t="str">
        <f>municipios[[#This Row],[MUNICÍPIO - IBGE]]</f>
        <v>Unaí</v>
      </c>
      <c r="G3279">
        <f>VLOOKUP(H3279,estados!C:F,3,0)</f>
        <v>853</v>
      </c>
      <c r="H3279" t="str">
        <f>municipios[[#This Row],[UF]]</f>
        <v>MG</v>
      </c>
      <c r="I3279" t="str">
        <f t="shared" si="51"/>
        <v>317040</v>
      </c>
    </row>
    <row r="3280" spans="1:9" x14ac:dyDescent="0.25">
      <c r="A3280">
        <f>municipios[[#This Row],[CÓDIGO DO MUNICÍPIO - TOM]]</f>
        <v>5409</v>
      </c>
      <c r="B3280">
        <f>municipios[[#This Row],[CÓDIGO DO MUNICÍPIO - IBGE]]</f>
        <v>3170503</v>
      </c>
      <c r="C3280">
        <f>VLOOKUP(H3280,estados!C:G,5,0)</f>
        <v>31</v>
      </c>
      <c r="D3280" t="str">
        <f>VLOOKUP(H3280,estados!C:F,4,0)</f>
        <v>Minas Gerais</v>
      </c>
      <c r="E3280" t="str">
        <f>VLOOKUP(H3280,estados!C:F,2,0)</f>
        <v>Sudeste</v>
      </c>
      <c r="F3280" t="str">
        <f>municipios[[#This Row],[MUNICÍPIO - IBGE]]</f>
        <v>Urucânia</v>
      </c>
      <c r="G3280">
        <f>VLOOKUP(H3280,estados!C:F,3,0)</f>
        <v>853</v>
      </c>
      <c r="H3280" t="str">
        <f>municipios[[#This Row],[UF]]</f>
        <v>MG</v>
      </c>
      <c r="I3280" t="str">
        <f t="shared" si="51"/>
        <v>317050</v>
      </c>
    </row>
    <row r="3281" spans="1:9" x14ac:dyDescent="0.25">
      <c r="A3281">
        <f>municipios[[#This Row],[CÓDIGO DO MUNICÍPIO - TOM]]</f>
        <v>5411</v>
      </c>
      <c r="B3281">
        <f>municipios[[#This Row],[CÓDIGO DO MUNICÍPIO - IBGE]]</f>
        <v>3170602</v>
      </c>
      <c r="C3281">
        <f>VLOOKUP(H3281,estados!C:G,5,0)</f>
        <v>31</v>
      </c>
      <c r="D3281" t="str">
        <f>VLOOKUP(H3281,estados!C:F,4,0)</f>
        <v>Minas Gerais</v>
      </c>
      <c r="E3281" t="str">
        <f>VLOOKUP(H3281,estados!C:F,2,0)</f>
        <v>Sudeste</v>
      </c>
      <c r="F3281" t="str">
        <f>municipios[[#This Row],[MUNICÍPIO - IBGE]]</f>
        <v>Vargem Bonita</v>
      </c>
      <c r="G3281">
        <f>VLOOKUP(H3281,estados!C:F,3,0)</f>
        <v>853</v>
      </c>
      <c r="H3281" t="str">
        <f>municipios[[#This Row],[UF]]</f>
        <v>MG</v>
      </c>
      <c r="I3281" t="str">
        <f t="shared" si="51"/>
        <v>317060</v>
      </c>
    </row>
    <row r="3282" spans="1:9" x14ac:dyDescent="0.25">
      <c r="A3282">
        <f>municipios[[#This Row],[CÓDIGO DO MUNICÍPIO - TOM]]</f>
        <v>5413</v>
      </c>
      <c r="B3282">
        <f>municipios[[#This Row],[CÓDIGO DO MUNICÍPIO - IBGE]]</f>
        <v>3170701</v>
      </c>
      <c r="C3282">
        <f>VLOOKUP(H3282,estados!C:G,5,0)</f>
        <v>31</v>
      </c>
      <c r="D3282" t="str">
        <f>VLOOKUP(H3282,estados!C:F,4,0)</f>
        <v>Minas Gerais</v>
      </c>
      <c r="E3282" t="str">
        <f>VLOOKUP(H3282,estados!C:F,2,0)</f>
        <v>Sudeste</v>
      </c>
      <c r="F3282" t="str">
        <f>municipios[[#This Row],[MUNICÍPIO - IBGE]]</f>
        <v>Varginha</v>
      </c>
      <c r="G3282">
        <f>VLOOKUP(H3282,estados!C:F,3,0)</f>
        <v>853</v>
      </c>
      <c r="H3282" t="str">
        <f>municipios[[#This Row],[UF]]</f>
        <v>MG</v>
      </c>
      <c r="I3282" t="str">
        <f t="shared" si="51"/>
        <v>317070</v>
      </c>
    </row>
    <row r="3283" spans="1:9" x14ac:dyDescent="0.25">
      <c r="A3283">
        <f>municipios[[#This Row],[CÓDIGO DO MUNICÍPIO - TOM]]</f>
        <v>5415</v>
      </c>
      <c r="B3283">
        <f>municipios[[#This Row],[CÓDIGO DO MUNICÍPIO - IBGE]]</f>
        <v>3170800</v>
      </c>
      <c r="C3283">
        <f>VLOOKUP(H3283,estados!C:G,5,0)</f>
        <v>31</v>
      </c>
      <c r="D3283" t="str">
        <f>VLOOKUP(H3283,estados!C:F,4,0)</f>
        <v>Minas Gerais</v>
      </c>
      <c r="E3283" t="str">
        <f>VLOOKUP(H3283,estados!C:F,2,0)</f>
        <v>Sudeste</v>
      </c>
      <c r="F3283" t="str">
        <f>municipios[[#This Row],[MUNICÍPIO - IBGE]]</f>
        <v>Várzea da Palma</v>
      </c>
      <c r="G3283">
        <f>VLOOKUP(H3283,estados!C:F,3,0)</f>
        <v>853</v>
      </c>
      <c r="H3283" t="str">
        <f>municipios[[#This Row],[UF]]</f>
        <v>MG</v>
      </c>
      <c r="I3283" t="str">
        <f t="shared" si="51"/>
        <v>317080</v>
      </c>
    </row>
    <row r="3284" spans="1:9" x14ac:dyDescent="0.25">
      <c r="A3284">
        <f>municipios[[#This Row],[CÓDIGO DO MUNICÍPIO - TOM]]</f>
        <v>5417</v>
      </c>
      <c r="B3284">
        <f>municipios[[#This Row],[CÓDIGO DO MUNICÍPIO - IBGE]]</f>
        <v>3170909</v>
      </c>
      <c r="C3284">
        <f>VLOOKUP(H3284,estados!C:G,5,0)</f>
        <v>31</v>
      </c>
      <c r="D3284" t="str">
        <f>VLOOKUP(H3284,estados!C:F,4,0)</f>
        <v>Minas Gerais</v>
      </c>
      <c r="E3284" t="str">
        <f>VLOOKUP(H3284,estados!C:F,2,0)</f>
        <v>Sudeste</v>
      </c>
      <c r="F3284" t="str">
        <f>municipios[[#This Row],[MUNICÍPIO - IBGE]]</f>
        <v>Varzelândia</v>
      </c>
      <c r="G3284">
        <f>VLOOKUP(H3284,estados!C:F,3,0)</f>
        <v>853</v>
      </c>
      <c r="H3284" t="str">
        <f>municipios[[#This Row],[UF]]</f>
        <v>MG</v>
      </c>
      <c r="I3284" t="str">
        <f t="shared" si="51"/>
        <v>317090</v>
      </c>
    </row>
    <row r="3285" spans="1:9" x14ac:dyDescent="0.25">
      <c r="A3285">
        <f>municipios[[#This Row],[CÓDIGO DO MUNICÍPIO - TOM]]</f>
        <v>5419</v>
      </c>
      <c r="B3285">
        <f>municipios[[#This Row],[CÓDIGO DO MUNICÍPIO - IBGE]]</f>
        <v>3171006</v>
      </c>
      <c r="C3285">
        <f>VLOOKUP(H3285,estados!C:G,5,0)</f>
        <v>31</v>
      </c>
      <c r="D3285" t="str">
        <f>VLOOKUP(H3285,estados!C:F,4,0)</f>
        <v>Minas Gerais</v>
      </c>
      <c r="E3285" t="str">
        <f>VLOOKUP(H3285,estados!C:F,2,0)</f>
        <v>Sudeste</v>
      </c>
      <c r="F3285" t="str">
        <f>municipios[[#This Row],[MUNICÍPIO - IBGE]]</f>
        <v>Vazante</v>
      </c>
      <c r="G3285">
        <f>VLOOKUP(H3285,estados!C:F,3,0)</f>
        <v>853</v>
      </c>
      <c r="H3285" t="str">
        <f>municipios[[#This Row],[UF]]</f>
        <v>MG</v>
      </c>
      <c r="I3285" t="str">
        <f t="shared" si="51"/>
        <v>317100</v>
      </c>
    </row>
    <row r="3286" spans="1:9" x14ac:dyDescent="0.25">
      <c r="A3286">
        <f>municipios[[#This Row],[CÓDIGO DO MUNICÍPIO - TOM]]</f>
        <v>5421</v>
      </c>
      <c r="B3286">
        <f>municipios[[#This Row],[CÓDIGO DO MUNICÍPIO - IBGE]]</f>
        <v>3172202</v>
      </c>
      <c r="C3286">
        <f>VLOOKUP(H3286,estados!C:G,5,0)</f>
        <v>31</v>
      </c>
      <c r="D3286" t="str">
        <f>VLOOKUP(H3286,estados!C:F,4,0)</f>
        <v>Minas Gerais</v>
      </c>
      <c r="E3286" t="str">
        <f>VLOOKUP(H3286,estados!C:F,2,0)</f>
        <v>Sudeste</v>
      </c>
      <c r="F3286" t="str">
        <f>municipios[[#This Row],[MUNICÍPIO - IBGE]]</f>
        <v>Wenceslau Braz</v>
      </c>
      <c r="G3286">
        <f>VLOOKUP(H3286,estados!C:F,3,0)</f>
        <v>853</v>
      </c>
      <c r="H3286" t="str">
        <f>municipios[[#This Row],[UF]]</f>
        <v>MG</v>
      </c>
      <c r="I3286" t="str">
        <f t="shared" si="51"/>
        <v>317220</v>
      </c>
    </row>
    <row r="3287" spans="1:9" x14ac:dyDescent="0.25">
      <c r="A3287">
        <f>municipios[[#This Row],[CÓDIGO DO MUNICÍPIO - TOM]]</f>
        <v>5423</v>
      </c>
      <c r="B3287">
        <f>municipios[[#This Row],[CÓDIGO DO MUNICÍPIO - IBGE]]</f>
        <v>3171105</v>
      </c>
      <c r="C3287">
        <f>VLOOKUP(H3287,estados!C:G,5,0)</f>
        <v>31</v>
      </c>
      <c r="D3287" t="str">
        <f>VLOOKUP(H3287,estados!C:F,4,0)</f>
        <v>Minas Gerais</v>
      </c>
      <c r="E3287" t="str">
        <f>VLOOKUP(H3287,estados!C:F,2,0)</f>
        <v>Sudeste</v>
      </c>
      <c r="F3287" t="str">
        <f>municipios[[#This Row],[MUNICÍPIO - IBGE]]</f>
        <v>Veríssimo</v>
      </c>
      <c r="G3287">
        <f>VLOOKUP(H3287,estados!C:F,3,0)</f>
        <v>853</v>
      </c>
      <c r="H3287" t="str">
        <f>municipios[[#This Row],[UF]]</f>
        <v>MG</v>
      </c>
      <c r="I3287" t="str">
        <f t="shared" si="51"/>
        <v>317110</v>
      </c>
    </row>
    <row r="3288" spans="1:9" x14ac:dyDescent="0.25">
      <c r="A3288">
        <f>municipios[[#This Row],[CÓDIGO DO MUNICÍPIO - TOM]]</f>
        <v>5425</v>
      </c>
      <c r="B3288">
        <f>municipios[[#This Row],[CÓDIGO DO MUNICÍPIO - IBGE]]</f>
        <v>3171204</v>
      </c>
      <c r="C3288">
        <f>VLOOKUP(H3288,estados!C:G,5,0)</f>
        <v>31</v>
      </c>
      <c r="D3288" t="str">
        <f>VLOOKUP(H3288,estados!C:F,4,0)</f>
        <v>Minas Gerais</v>
      </c>
      <c r="E3288" t="str">
        <f>VLOOKUP(H3288,estados!C:F,2,0)</f>
        <v>Sudeste</v>
      </c>
      <c r="F3288" t="str">
        <f>municipios[[#This Row],[MUNICÍPIO - IBGE]]</f>
        <v>Vespasiano</v>
      </c>
      <c r="G3288">
        <f>VLOOKUP(H3288,estados!C:F,3,0)</f>
        <v>853</v>
      </c>
      <c r="H3288" t="str">
        <f>municipios[[#This Row],[UF]]</f>
        <v>MG</v>
      </c>
      <c r="I3288" t="str">
        <f t="shared" si="51"/>
        <v>317120</v>
      </c>
    </row>
    <row r="3289" spans="1:9" x14ac:dyDescent="0.25">
      <c r="A3289">
        <f>municipios[[#This Row],[CÓDIGO DO MUNICÍPIO - TOM]]</f>
        <v>5427</v>
      </c>
      <c r="B3289">
        <f>municipios[[#This Row],[CÓDIGO DO MUNICÍPIO - IBGE]]</f>
        <v>3171303</v>
      </c>
      <c r="C3289">
        <f>VLOOKUP(H3289,estados!C:G,5,0)</f>
        <v>31</v>
      </c>
      <c r="D3289" t="str">
        <f>VLOOKUP(H3289,estados!C:F,4,0)</f>
        <v>Minas Gerais</v>
      </c>
      <c r="E3289" t="str">
        <f>VLOOKUP(H3289,estados!C:F,2,0)</f>
        <v>Sudeste</v>
      </c>
      <c r="F3289" t="str">
        <f>municipios[[#This Row],[MUNICÍPIO - IBGE]]</f>
        <v>Viçosa</v>
      </c>
      <c r="G3289">
        <f>VLOOKUP(H3289,estados!C:F,3,0)</f>
        <v>853</v>
      </c>
      <c r="H3289" t="str">
        <f>municipios[[#This Row],[UF]]</f>
        <v>MG</v>
      </c>
      <c r="I3289" t="str">
        <f t="shared" si="51"/>
        <v>317130</v>
      </c>
    </row>
    <row r="3290" spans="1:9" x14ac:dyDescent="0.25">
      <c r="A3290">
        <f>municipios[[#This Row],[CÓDIGO DO MUNICÍPIO - TOM]]</f>
        <v>5429</v>
      </c>
      <c r="B3290">
        <f>municipios[[#This Row],[CÓDIGO DO MUNICÍPIO - IBGE]]</f>
        <v>3171402</v>
      </c>
      <c r="C3290">
        <f>VLOOKUP(H3290,estados!C:G,5,0)</f>
        <v>31</v>
      </c>
      <c r="D3290" t="str">
        <f>VLOOKUP(H3290,estados!C:F,4,0)</f>
        <v>Minas Gerais</v>
      </c>
      <c r="E3290" t="str">
        <f>VLOOKUP(H3290,estados!C:F,2,0)</f>
        <v>Sudeste</v>
      </c>
      <c r="F3290" t="str">
        <f>municipios[[#This Row],[MUNICÍPIO - IBGE]]</f>
        <v>Vieiras</v>
      </c>
      <c r="G3290">
        <f>VLOOKUP(H3290,estados!C:F,3,0)</f>
        <v>853</v>
      </c>
      <c r="H3290" t="str">
        <f>municipios[[#This Row],[UF]]</f>
        <v>MG</v>
      </c>
      <c r="I3290" t="str">
        <f t="shared" si="51"/>
        <v>317140</v>
      </c>
    </row>
    <row r="3291" spans="1:9" x14ac:dyDescent="0.25">
      <c r="A3291">
        <f>municipios[[#This Row],[CÓDIGO DO MUNICÍPIO - TOM]]</f>
        <v>5431</v>
      </c>
      <c r="B3291">
        <f>municipios[[#This Row],[CÓDIGO DO MUNICÍPIO - IBGE]]</f>
        <v>3171501</v>
      </c>
      <c r="C3291">
        <f>VLOOKUP(H3291,estados!C:G,5,0)</f>
        <v>31</v>
      </c>
      <c r="D3291" t="str">
        <f>VLOOKUP(H3291,estados!C:F,4,0)</f>
        <v>Minas Gerais</v>
      </c>
      <c r="E3291" t="str">
        <f>VLOOKUP(H3291,estados!C:F,2,0)</f>
        <v>Sudeste</v>
      </c>
      <c r="F3291" t="str">
        <f>municipios[[#This Row],[MUNICÍPIO - IBGE]]</f>
        <v>Mathias Lobato</v>
      </c>
      <c r="G3291">
        <f>VLOOKUP(H3291,estados!C:F,3,0)</f>
        <v>853</v>
      </c>
      <c r="H3291" t="str">
        <f>municipios[[#This Row],[UF]]</f>
        <v>MG</v>
      </c>
      <c r="I3291" t="str">
        <f t="shared" si="51"/>
        <v>317150</v>
      </c>
    </row>
    <row r="3292" spans="1:9" x14ac:dyDescent="0.25">
      <c r="A3292">
        <f>municipios[[#This Row],[CÓDIGO DO MUNICÍPIO - TOM]]</f>
        <v>5433</v>
      </c>
      <c r="B3292">
        <f>municipios[[#This Row],[CÓDIGO DO MUNICÍPIO - IBGE]]</f>
        <v>3171600</v>
      </c>
      <c r="C3292">
        <f>VLOOKUP(H3292,estados!C:G,5,0)</f>
        <v>31</v>
      </c>
      <c r="D3292" t="str">
        <f>VLOOKUP(H3292,estados!C:F,4,0)</f>
        <v>Minas Gerais</v>
      </c>
      <c r="E3292" t="str">
        <f>VLOOKUP(H3292,estados!C:F,2,0)</f>
        <v>Sudeste</v>
      </c>
      <c r="F3292" t="str">
        <f>municipios[[#This Row],[MUNICÍPIO - IBGE]]</f>
        <v>Virgem da Lapa</v>
      </c>
      <c r="G3292">
        <f>VLOOKUP(H3292,estados!C:F,3,0)</f>
        <v>853</v>
      </c>
      <c r="H3292" t="str">
        <f>municipios[[#This Row],[UF]]</f>
        <v>MG</v>
      </c>
      <c r="I3292" t="str">
        <f t="shared" si="51"/>
        <v>317160</v>
      </c>
    </row>
    <row r="3293" spans="1:9" x14ac:dyDescent="0.25">
      <c r="A3293">
        <f>municipios[[#This Row],[CÓDIGO DO MUNICÍPIO - TOM]]</f>
        <v>5435</v>
      </c>
      <c r="B3293">
        <f>municipios[[#This Row],[CÓDIGO DO MUNICÍPIO - IBGE]]</f>
        <v>3171709</v>
      </c>
      <c r="C3293">
        <f>VLOOKUP(H3293,estados!C:G,5,0)</f>
        <v>31</v>
      </c>
      <c r="D3293" t="str">
        <f>VLOOKUP(H3293,estados!C:F,4,0)</f>
        <v>Minas Gerais</v>
      </c>
      <c r="E3293" t="str">
        <f>VLOOKUP(H3293,estados!C:F,2,0)</f>
        <v>Sudeste</v>
      </c>
      <c r="F3293" t="str">
        <f>municipios[[#This Row],[MUNICÍPIO - IBGE]]</f>
        <v>Virgínia</v>
      </c>
      <c r="G3293">
        <f>VLOOKUP(H3293,estados!C:F,3,0)</f>
        <v>853</v>
      </c>
      <c r="H3293" t="str">
        <f>municipios[[#This Row],[UF]]</f>
        <v>MG</v>
      </c>
      <c r="I3293" t="str">
        <f t="shared" si="51"/>
        <v>317170</v>
      </c>
    </row>
    <row r="3294" spans="1:9" x14ac:dyDescent="0.25">
      <c r="A3294">
        <f>municipios[[#This Row],[CÓDIGO DO MUNICÍPIO - TOM]]</f>
        <v>5437</v>
      </c>
      <c r="B3294">
        <f>municipios[[#This Row],[CÓDIGO DO MUNICÍPIO - IBGE]]</f>
        <v>3171808</v>
      </c>
      <c r="C3294">
        <f>VLOOKUP(H3294,estados!C:G,5,0)</f>
        <v>31</v>
      </c>
      <c r="D3294" t="str">
        <f>VLOOKUP(H3294,estados!C:F,4,0)</f>
        <v>Minas Gerais</v>
      </c>
      <c r="E3294" t="str">
        <f>VLOOKUP(H3294,estados!C:F,2,0)</f>
        <v>Sudeste</v>
      </c>
      <c r="F3294" t="str">
        <f>municipios[[#This Row],[MUNICÍPIO - IBGE]]</f>
        <v>Virginópolis</v>
      </c>
      <c r="G3294">
        <f>VLOOKUP(H3294,estados!C:F,3,0)</f>
        <v>853</v>
      </c>
      <c r="H3294" t="str">
        <f>municipios[[#This Row],[UF]]</f>
        <v>MG</v>
      </c>
      <c r="I3294" t="str">
        <f t="shared" si="51"/>
        <v>317180</v>
      </c>
    </row>
    <row r="3295" spans="1:9" x14ac:dyDescent="0.25">
      <c r="A3295">
        <f>municipios[[#This Row],[CÓDIGO DO MUNICÍPIO - TOM]]</f>
        <v>5439</v>
      </c>
      <c r="B3295">
        <f>municipios[[#This Row],[CÓDIGO DO MUNICÍPIO - IBGE]]</f>
        <v>3171907</v>
      </c>
      <c r="C3295">
        <f>VLOOKUP(H3295,estados!C:G,5,0)</f>
        <v>31</v>
      </c>
      <c r="D3295" t="str">
        <f>VLOOKUP(H3295,estados!C:F,4,0)</f>
        <v>Minas Gerais</v>
      </c>
      <c r="E3295" t="str">
        <f>VLOOKUP(H3295,estados!C:F,2,0)</f>
        <v>Sudeste</v>
      </c>
      <c r="F3295" t="str">
        <f>municipios[[#This Row],[MUNICÍPIO - IBGE]]</f>
        <v>Virgolândia</v>
      </c>
      <c r="G3295">
        <f>VLOOKUP(H3295,estados!C:F,3,0)</f>
        <v>853</v>
      </c>
      <c r="H3295" t="str">
        <f>municipios[[#This Row],[UF]]</f>
        <v>MG</v>
      </c>
      <c r="I3295" t="str">
        <f t="shared" si="51"/>
        <v>317190</v>
      </c>
    </row>
    <row r="3296" spans="1:9" x14ac:dyDescent="0.25">
      <c r="A3296">
        <f>municipios[[#This Row],[CÓDIGO DO MUNICÍPIO - TOM]]</f>
        <v>5441</v>
      </c>
      <c r="B3296">
        <f>municipios[[#This Row],[CÓDIGO DO MUNICÍPIO - IBGE]]</f>
        <v>3172004</v>
      </c>
      <c r="C3296">
        <f>VLOOKUP(H3296,estados!C:G,5,0)</f>
        <v>31</v>
      </c>
      <c r="D3296" t="str">
        <f>VLOOKUP(H3296,estados!C:F,4,0)</f>
        <v>Minas Gerais</v>
      </c>
      <c r="E3296" t="str">
        <f>VLOOKUP(H3296,estados!C:F,2,0)</f>
        <v>Sudeste</v>
      </c>
      <c r="F3296" t="str">
        <f>municipios[[#This Row],[MUNICÍPIO - IBGE]]</f>
        <v>Visconde do Rio Branco</v>
      </c>
      <c r="G3296">
        <f>VLOOKUP(H3296,estados!C:F,3,0)</f>
        <v>853</v>
      </c>
      <c r="H3296" t="str">
        <f>municipios[[#This Row],[UF]]</f>
        <v>MG</v>
      </c>
      <c r="I3296" t="str">
        <f t="shared" si="51"/>
        <v>317200</v>
      </c>
    </row>
    <row r="3297" spans="1:9" x14ac:dyDescent="0.25">
      <c r="A3297">
        <f>municipios[[#This Row],[CÓDIGO DO MUNICÍPIO - TOM]]</f>
        <v>5443</v>
      </c>
      <c r="B3297">
        <f>municipios[[#This Row],[CÓDIGO DO MUNICÍPIO - IBGE]]</f>
        <v>3172103</v>
      </c>
      <c r="C3297">
        <f>VLOOKUP(H3297,estados!C:G,5,0)</f>
        <v>31</v>
      </c>
      <c r="D3297" t="str">
        <f>VLOOKUP(H3297,estados!C:F,4,0)</f>
        <v>Minas Gerais</v>
      </c>
      <c r="E3297" t="str">
        <f>VLOOKUP(H3297,estados!C:F,2,0)</f>
        <v>Sudeste</v>
      </c>
      <c r="F3297" t="str">
        <f>municipios[[#This Row],[MUNICÍPIO - IBGE]]</f>
        <v>Volta Grande</v>
      </c>
      <c r="G3297">
        <f>VLOOKUP(H3297,estados!C:F,3,0)</f>
        <v>853</v>
      </c>
      <c r="H3297" t="str">
        <f>municipios[[#This Row],[UF]]</f>
        <v>MG</v>
      </c>
      <c r="I3297" t="str">
        <f t="shared" si="51"/>
        <v>317210</v>
      </c>
    </row>
    <row r="3298" spans="1:9" x14ac:dyDescent="0.25">
      <c r="A3298">
        <f>municipios[[#This Row],[CÓDIGO DO MUNICÍPIO - TOM]]</f>
        <v>5445</v>
      </c>
      <c r="B3298">
        <f>municipios[[#This Row],[CÓDIGO DO MUNICÍPIO - IBGE]]</f>
        <v>3545159</v>
      </c>
      <c r="C3298">
        <f>VLOOKUP(H3298,estados!C:G,5,0)</f>
        <v>35</v>
      </c>
      <c r="D3298" t="str">
        <f>VLOOKUP(H3298,estados!C:F,4,0)</f>
        <v>São Paulo</v>
      </c>
      <c r="E3298" t="str">
        <f>VLOOKUP(H3298,estados!C:F,2,0)</f>
        <v>Sudeste</v>
      </c>
      <c r="F3298" t="str">
        <f>municipios[[#This Row],[MUNICÍPIO - IBGE]]</f>
        <v>Saltinho</v>
      </c>
      <c r="G3298">
        <f>VLOOKUP(H3298,estados!C:F,3,0)</f>
        <v>645</v>
      </c>
      <c r="H3298" t="str">
        <f>municipios[[#This Row],[UF]]</f>
        <v>SP</v>
      </c>
      <c r="I3298" t="str">
        <f t="shared" si="51"/>
        <v>354515</v>
      </c>
    </row>
    <row r="3299" spans="1:9" x14ac:dyDescent="0.25">
      <c r="A3299">
        <f>municipios[[#This Row],[CÓDIGO DO MUNICÍPIO - TOM]]</f>
        <v>5447</v>
      </c>
      <c r="B3299">
        <f>municipios[[#This Row],[CÓDIGO DO MUNICÍPIO - IBGE]]</f>
        <v>3549953</v>
      </c>
      <c r="C3299">
        <f>VLOOKUP(H3299,estados!C:G,5,0)</f>
        <v>35</v>
      </c>
      <c r="D3299" t="str">
        <f>VLOOKUP(H3299,estados!C:F,4,0)</f>
        <v>São Paulo</v>
      </c>
      <c r="E3299" t="str">
        <f>VLOOKUP(H3299,estados!C:F,2,0)</f>
        <v>Sudeste</v>
      </c>
      <c r="F3299" t="str">
        <f>municipios[[#This Row],[MUNICÍPIO - IBGE]]</f>
        <v>São Lourenço da Serra</v>
      </c>
      <c r="G3299">
        <f>VLOOKUP(H3299,estados!C:F,3,0)</f>
        <v>645</v>
      </c>
      <c r="H3299" t="str">
        <f>municipios[[#This Row],[UF]]</f>
        <v>SP</v>
      </c>
      <c r="I3299" t="str">
        <f t="shared" si="51"/>
        <v>354995</v>
      </c>
    </row>
    <row r="3300" spans="1:9" x14ac:dyDescent="0.25">
      <c r="A3300">
        <f>municipios[[#This Row],[CÓDIGO DO MUNICÍPIO - TOM]]</f>
        <v>5449</v>
      </c>
      <c r="B3300">
        <f>municipios[[#This Row],[CÓDIGO DO MUNICÍPIO - IBGE]]</f>
        <v>4128633</v>
      </c>
      <c r="C3300">
        <f>VLOOKUP(H3300,estados!C:G,5,0)</f>
        <v>41</v>
      </c>
      <c r="D3300" t="str">
        <f>VLOOKUP(H3300,estados!C:F,4,0)</f>
        <v>Paraná</v>
      </c>
      <c r="E3300" t="str">
        <f>VLOOKUP(H3300,estados!C:F,2,0)</f>
        <v>Sul</v>
      </c>
      <c r="F3300" t="str">
        <f>municipios[[#This Row],[MUNICÍPIO - IBGE]]</f>
        <v>Doutor Ulysses</v>
      </c>
      <c r="G3300">
        <f>VLOOKUP(H3300,estados!C:F,3,0)</f>
        <v>399</v>
      </c>
      <c r="H3300" t="str">
        <f>municipios[[#This Row],[UF]]</f>
        <v>PR</v>
      </c>
      <c r="I3300" t="str">
        <f t="shared" si="51"/>
        <v>412863</v>
      </c>
    </row>
    <row r="3301" spans="1:9" x14ac:dyDescent="0.25">
      <c r="A3301">
        <f>municipios[[#This Row],[CÓDIGO DO MUNICÍPIO - TOM]]</f>
        <v>5451</v>
      </c>
      <c r="B3301">
        <f>municipios[[#This Row],[CÓDIGO DO MUNICÍPIO - IBGE]]</f>
        <v>4111258</v>
      </c>
      <c r="C3301">
        <f>VLOOKUP(H3301,estados!C:G,5,0)</f>
        <v>41</v>
      </c>
      <c r="D3301" t="str">
        <f>VLOOKUP(H3301,estados!C:F,4,0)</f>
        <v>Paraná</v>
      </c>
      <c r="E3301" t="str">
        <f>VLOOKUP(H3301,estados!C:F,2,0)</f>
        <v>Sul</v>
      </c>
      <c r="F3301" t="str">
        <f>municipios[[#This Row],[MUNICÍPIO - IBGE]]</f>
        <v>Itaperuçu</v>
      </c>
      <c r="G3301">
        <f>VLOOKUP(H3301,estados!C:F,3,0)</f>
        <v>399</v>
      </c>
      <c r="H3301" t="str">
        <f>municipios[[#This Row],[UF]]</f>
        <v>PR</v>
      </c>
      <c r="I3301" t="str">
        <f t="shared" si="51"/>
        <v>411125</v>
      </c>
    </row>
    <row r="3302" spans="1:9" x14ac:dyDescent="0.25">
      <c r="A3302">
        <f>municipios[[#This Row],[CÓDIGO DO MUNICÍPIO - TOM]]</f>
        <v>5453</v>
      </c>
      <c r="B3302">
        <f>municipios[[#This Row],[CÓDIGO DO MUNICÍPIO - IBGE]]</f>
        <v>4119152</v>
      </c>
      <c r="C3302">
        <f>VLOOKUP(H3302,estados!C:G,5,0)</f>
        <v>41</v>
      </c>
      <c r="D3302" t="str">
        <f>VLOOKUP(H3302,estados!C:F,4,0)</f>
        <v>Paraná</v>
      </c>
      <c r="E3302" t="str">
        <f>VLOOKUP(H3302,estados!C:F,2,0)</f>
        <v>Sul</v>
      </c>
      <c r="F3302" t="str">
        <f>municipios[[#This Row],[MUNICÍPIO - IBGE]]</f>
        <v>Pinhais</v>
      </c>
      <c r="G3302">
        <f>VLOOKUP(H3302,estados!C:F,3,0)</f>
        <v>399</v>
      </c>
      <c r="H3302" t="str">
        <f>municipios[[#This Row],[UF]]</f>
        <v>PR</v>
      </c>
      <c r="I3302" t="str">
        <f t="shared" si="51"/>
        <v>411915</v>
      </c>
    </row>
    <row r="3303" spans="1:9" x14ac:dyDescent="0.25">
      <c r="A3303">
        <f>municipios[[#This Row],[CÓDIGO DO MUNICÍPIO - TOM]]</f>
        <v>5455</v>
      </c>
      <c r="B3303">
        <f>municipios[[#This Row],[CÓDIGO DO MUNICÍPIO - IBGE]]</f>
        <v>4127882</v>
      </c>
      <c r="C3303">
        <f>VLOOKUP(H3303,estados!C:G,5,0)</f>
        <v>41</v>
      </c>
      <c r="D3303" t="str">
        <f>VLOOKUP(H3303,estados!C:F,4,0)</f>
        <v>Paraná</v>
      </c>
      <c r="E3303" t="str">
        <f>VLOOKUP(H3303,estados!C:F,2,0)</f>
        <v>Sul</v>
      </c>
      <c r="F3303" t="str">
        <f>municipios[[#This Row],[MUNICÍPIO - IBGE]]</f>
        <v>Tunas do Paraná</v>
      </c>
      <c r="G3303">
        <f>VLOOKUP(H3303,estados!C:F,3,0)</f>
        <v>399</v>
      </c>
      <c r="H3303" t="str">
        <f>municipios[[#This Row],[UF]]</f>
        <v>PR</v>
      </c>
      <c r="I3303" t="str">
        <f t="shared" si="51"/>
        <v>412788</v>
      </c>
    </row>
    <row r="3304" spans="1:9" x14ac:dyDescent="0.25">
      <c r="A3304">
        <f>municipios[[#This Row],[CÓDIGO DO MUNICÍPIO - TOM]]</f>
        <v>5457</v>
      </c>
      <c r="B3304">
        <f>municipios[[#This Row],[CÓDIGO DO MUNICÍPIO - IBGE]]</f>
        <v>4117214</v>
      </c>
      <c r="C3304">
        <f>VLOOKUP(H3304,estados!C:G,5,0)</f>
        <v>41</v>
      </c>
      <c r="D3304" t="str">
        <f>VLOOKUP(H3304,estados!C:F,4,0)</f>
        <v>Paraná</v>
      </c>
      <c r="E3304" t="str">
        <f>VLOOKUP(H3304,estados!C:F,2,0)</f>
        <v>Sul</v>
      </c>
      <c r="F3304" t="str">
        <f>municipios[[#This Row],[MUNICÍPIO - IBGE]]</f>
        <v>Nova Santa Bárbara</v>
      </c>
      <c r="G3304">
        <f>VLOOKUP(H3304,estados!C:F,3,0)</f>
        <v>399</v>
      </c>
      <c r="H3304" t="str">
        <f>municipios[[#This Row],[UF]]</f>
        <v>PR</v>
      </c>
      <c r="I3304" t="str">
        <f t="shared" si="51"/>
        <v>411721</v>
      </c>
    </row>
    <row r="3305" spans="1:9" x14ac:dyDescent="0.25">
      <c r="A3305">
        <f>municipios[[#This Row],[CÓDIGO DO MUNICÍPIO - TOM]]</f>
        <v>5459</v>
      </c>
      <c r="B3305">
        <f>municipios[[#This Row],[CÓDIGO DO MUNICÍPIO - IBGE]]</f>
        <v>4115754</v>
      </c>
      <c r="C3305">
        <f>VLOOKUP(H3305,estados!C:G,5,0)</f>
        <v>41</v>
      </c>
      <c r="D3305" t="str">
        <f>VLOOKUP(H3305,estados!C:F,4,0)</f>
        <v>Paraná</v>
      </c>
      <c r="E3305" t="str">
        <f>VLOOKUP(H3305,estados!C:F,2,0)</f>
        <v>Sul</v>
      </c>
      <c r="F3305" t="str">
        <f>municipios[[#This Row],[MUNICÍPIO - IBGE]]</f>
        <v>Mauá da Serra</v>
      </c>
      <c r="G3305">
        <f>VLOOKUP(H3305,estados!C:F,3,0)</f>
        <v>399</v>
      </c>
      <c r="H3305" t="str">
        <f>municipios[[#This Row],[UF]]</f>
        <v>PR</v>
      </c>
      <c r="I3305" t="str">
        <f t="shared" si="51"/>
        <v>411575</v>
      </c>
    </row>
    <row r="3306" spans="1:9" x14ac:dyDescent="0.25">
      <c r="A3306">
        <f>municipios[[#This Row],[CÓDIGO DO MUNICÍPIO - TOM]]</f>
        <v>5461</v>
      </c>
      <c r="B3306">
        <f>municipios[[#This Row],[CÓDIGO DO MUNICÍPIO - IBGE]]</f>
        <v>4119657</v>
      </c>
      <c r="C3306">
        <f>VLOOKUP(H3306,estados!C:G,5,0)</f>
        <v>41</v>
      </c>
      <c r="D3306" t="str">
        <f>VLOOKUP(H3306,estados!C:F,4,0)</f>
        <v>Paraná</v>
      </c>
      <c r="E3306" t="str">
        <f>VLOOKUP(H3306,estados!C:F,2,0)</f>
        <v>Sul</v>
      </c>
      <c r="F3306" t="str">
        <f>municipios[[#This Row],[MUNICÍPIO - IBGE]]</f>
        <v>Pitangueiras</v>
      </c>
      <c r="G3306">
        <f>VLOOKUP(H3306,estados!C:F,3,0)</f>
        <v>399</v>
      </c>
      <c r="H3306" t="str">
        <f>municipios[[#This Row],[UF]]</f>
        <v>PR</v>
      </c>
      <c r="I3306" t="str">
        <f t="shared" si="51"/>
        <v>411965</v>
      </c>
    </row>
    <row r="3307" spans="1:9" x14ac:dyDescent="0.25">
      <c r="A3307">
        <f>municipios[[#This Row],[CÓDIGO DO MUNICÍPIO - TOM]]</f>
        <v>5463</v>
      </c>
      <c r="B3307">
        <f>municipios[[#This Row],[CÓDIGO DO MUNICÍPIO - IBGE]]</f>
        <v>4101051</v>
      </c>
      <c r="C3307">
        <f>VLOOKUP(H3307,estados!C:G,5,0)</f>
        <v>41</v>
      </c>
      <c r="D3307" t="str">
        <f>VLOOKUP(H3307,estados!C:F,4,0)</f>
        <v>Paraná</v>
      </c>
      <c r="E3307" t="str">
        <f>VLOOKUP(H3307,estados!C:F,2,0)</f>
        <v>Sul</v>
      </c>
      <c r="F3307" t="str">
        <f>municipios[[#This Row],[MUNICÍPIO - IBGE]]</f>
        <v>Anahy</v>
      </c>
      <c r="G3307">
        <f>VLOOKUP(H3307,estados!C:F,3,0)</f>
        <v>399</v>
      </c>
      <c r="H3307" t="str">
        <f>municipios[[#This Row],[UF]]</f>
        <v>PR</v>
      </c>
      <c r="I3307" t="str">
        <f t="shared" si="51"/>
        <v>410105</v>
      </c>
    </row>
    <row r="3308" spans="1:9" x14ac:dyDescent="0.25">
      <c r="A3308">
        <f>municipios[[#This Row],[CÓDIGO DO MUNICÍPIO - TOM]]</f>
        <v>5465</v>
      </c>
      <c r="B3308">
        <f>municipios[[#This Row],[CÓDIGO DO MUNICÍPIO - IBGE]]</f>
        <v>4107124</v>
      </c>
      <c r="C3308">
        <f>VLOOKUP(H3308,estados!C:G,5,0)</f>
        <v>41</v>
      </c>
      <c r="D3308" t="str">
        <f>VLOOKUP(H3308,estados!C:F,4,0)</f>
        <v>Paraná</v>
      </c>
      <c r="E3308" t="str">
        <f>VLOOKUP(H3308,estados!C:F,2,0)</f>
        <v>Sul</v>
      </c>
      <c r="F3308" t="str">
        <f>municipios[[#This Row],[MUNICÍPIO - IBGE]]</f>
        <v>Diamante do Sul</v>
      </c>
      <c r="G3308">
        <f>VLOOKUP(H3308,estados!C:F,3,0)</f>
        <v>399</v>
      </c>
      <c r="H3308" t="str">
        <f>municipios[[#This Row],[UF]]</f>
        <v>PR</v>
      </c>
      <c r="I3308" t="str">
        <f t="shared" si="51"/>
        <v>410712</v>
      </c>
    </row>
    <row r="3309" spans="1:9" x14ac:dyDescent="0.25">
      <c r="A3309">
        <f>municipios[[#This Row],[CÓDIGO DO MUNICÍPIO - TOM]]</f>
        <v>5467</v>
      </c>
      <c r="B3309">
        <f>municipios[[#This Row],[CÓDIGO DO MUNICÍPIO - IBGE]]</f>
        <v>4110052</v>
      </c>
      <c r="C3309">
        <f>VLOOKUP(H3309,estados!C:G,5,0)</f>
        <v>41</v>
      </c>
      <c r="D3309" t="str">
        <f>VLOOKUP(H3309,estados!C:F,4,0)</f>
        <v>Paraná</v>
      </c>
      <c r="E3309" t="str">
        <f>VLOOKUP(H3309,estados!C:F,2,0)</f>
        <v>Sul</v>
      </c>
      <c r="F3309" t="str">
        <f>municipios[[#This Row],[MUNICÍPIO - IBGE]]</f>
        <v>Iguatu</v>
      </c>
      <c r="G3309">
        <f>VLOOKUP(H3309,estados!C:F,3,0)</f>
        <v>399</v>
      </c>
      <c r="H3309" t="str">
        <f>municipios[[#This Row],[UF]]</f>
        <v>PR</v>
      </c>
      <c r="I3309" t="str">
        <f t="shared" si="51"/>
        <v>411005</v>
      </c>
    </row>
    <row r="3310" spans="1:9" x14ac:dyDescent="0.25">
      <c r="A3310">
        <f>municipios[[#This Row],[CÓDIGO DO MUNICÍPIO - TOM]]</f>
        <v>5469</v>
      </c>
      <c r="B3310">
        <f>municipios[[#This Row],[CÓDIGO DO MUNICÍPIO - IBGE]]</f>
        <v>4123824</v>
      </c>
      <c r="C3310">
        <f>VLOOKUP(H3310,estados!C:G,5,0)</f>
        <v>41</v>
      </c>
      <c r="D3310" t="str">
        <f>VLOOKUP(H3310,estados!C:F,4,0)</f>
        <v>Paraná</v>
      </c>
      <c r="E3310" t="str">
        <f>VLOOKUP(H3310,estados!C:F,2,0)</f>
        <v>Sul</v>
      </c>
      <c r="F3310" t="str">
        <f>municipios[[#This Row],[MUNICÍPIO - IBGE]]</f>
        <v>Santa Lúcia</v>
      </c>
      <c r="G3310">
        <f>VLOOKUP(H3310,estados!C:F,3,0)</f>
        <v>399</v>
      </c>
      <c r="H3310" t="str">
        <f>municipios[[#This Row],[UF]]</f>
        <v>PR</v>
      </c>
      <c r="I3310" t="str">
        <f t="shared" si="51"/>
        <v>412382</v>
      </c>
    </row>
    <row r="3311" spans="1:9" x14ac:dyDescent="0.25">
      <c r="A3311">
        <f>municipios[[#This Row],[CÓDIGO DO MUNICÍPIO - TOM]]</f>
        <v>5471</v>
      </c>
      <c r="B3311">
        <f>municipios[[#This Row],[CÓDIGO DO MUNICÍPIO - IBGE]]</f>
        <v>4103024</v>
      </c>
      <c r="C3311">
        <f>VLOOKUP(H3311,estados!C:G,5,0)</f>
        <v>41</v>
      </c>
      <c r="D3311" t="str">
        <f>VLOOKUP(H3311,estados!C:F,4,0)</f>
        <v>Paraná</v>
      </c>
      <c r="E3311" t="str">
        <f>VLOOKUP(H3311,estados!C:F,2,0)</f>
        <v>Sul</v>
      </c>
      <c r="F3311" t="str">
        <f>municipios[[#This Row],[MUNICÍPIO - IBGE]]</f>
        <v>Boa Esperança do Iguaçu</v>
      </c>
      <c r="G3311">
        <f>VLOOKUP(H3311,estados!C:F,3,0)</f>
        <v>399</v>
      </c>
      <c r="H3311" t="str">
        <f>municipios[[#This Row],[UF]]</f>
        <v>PR</v>
      </c>
      <c r="I3311" t="str">
        <f t="shared" si="51"/>
        <v>410302</v>
      </c>
    </row>
    <row r="3312" spans="1:9" x14ac:dyDescent="0.25">
      <c r="A3312">
        <f>municipios[[#This Row],[CÓDIGO DO MUNICÍPIO - TOM]]</f>
        <v>5473</v>
      </c>
      <c r="B3312">
        <f>municipios[[#This Row],[CÓDIGO DO MUNICÍPIO - IBGE]]</f>
        <v>4106571</v>
      </c>
      <c r="C3312">
        <f>VLOOKUP(H3312,estados!C:G,5,0)</f>
        <v>41</v>
      </c>
      <c r="D3312" t="str">
        <f>VLOOKUP(H3312,estados!C:F,4,0)</f>
        <v>Paraná</v>
      </c>
      <c r="E3312" t="str">
        <f>VLOOKUP(H3312,estados!C:F,2,0)</f>
        <v>Sul</v>
      </c>
      <c r="F3312" t="str">
        <f>municipios[[#This Row],[MUNICÍPIO - IBGE]]</f>
        <v>Cruzeiro do Iguaçu</v>
      </c>
      <c r="G3312">
        <f>VLOOKUP(H3312,estados!C:F,3,0)</f>
        <v>399</v>
      </c>
      <c r="H3312" t="str">
        <f>municipios[[#This Row],[UF]]</f>
        <v>PR</v>
      </c>
      <c r="I3312" t="str">
        <f t="shared" si="51"/>
        <v>410657</v>
      </c>
    </row>
    <row r="3313" spans="1:9" x14ac:dyDescent="0.25">
      <c r="A3313">
        <f>municipios[[#This Row],[CÓDIGO DO MUNICÍPIO - TOM]]</f>
        <v>5475</v>
      </c>
      <c r="B3313">
        <f>municipios[[#This Row],[CÓDIGO DO MUNICÍPIO - IBGE]]</f>
        <v>4107850</v>
      </c>
      <c r="C3313">
        <f>VLOOKUP(H3313,estados!C:G,5,0)</f>
        <v>41</v>
      </c>
      <c r="D3313" t="str">
        <f>VLOOKUP(H3313,estados!C:F,4,0)</f>
        <v>Paraná</v>
      </c>
      <c r="E3313" t="str">
        <f>VLOOKUP(H3313,estados!C:F,2,0)</f>
        <v>Sul</v>
      </c>
      <c r="F3313" t="str">
        <f>municipios[[#This Row],[MUNICÍPIO - IBGE]]</f>
        <v>Flor da Serra do Sul</v>
      </c>
      <c r="G3313">
        <f>VLOOKUP(H3313,estados!C:F,3,0)</f>
        <v>399</v>
      </c>
      <c r="H3313" t="str">
        <f>municipios[[#This Row],[UF]]</f>
        <v>PR</v>
      </c>
      <c r="I3313" t="str">
        <f t="shared" si="51"/>
        <v>410785</v>
      </c>
    </row>
    <row r="3314" spans="1:9" x14ac:dyDescent="0.25">
      <c r="A3314">
        <f>municipios[[#This Row],[CÓDIGO DO MUNICÍPIO - TOM]]</f>
        <v>5477</v>
      </c>
      <c r="B3314">
        <f>municipios[[#This Row],[CÓDIGO DO MUNICÍPIO - IBGE]]</f>
        <v>4116950</v>
      </c>
      <c r="C3314">
        <f>VLOOKUP(H3314,estados!C:G,5,0)</f>
        <v>41</v>
      </c>
      <c r="D3314" t="str">
        <f>VLOOKUP(H3314,estados!C:F,4,0)</f>
        <v>Paraná</v>
      </c>
      <c r="E3314" t="str">
        <f>VLOOKUP(H3314,estados!C:F,2,0)</f>
        <v>Sul</v>
      </c>
      <c r="F3314" t="str">
        <f>municipios[[#This Row],[MUNICÍPIO - IBGE]]</f>
        <v>Nova Esperança do Sudoeste</v>
      </c>
      <c r="G3314">
        <f>VLOOKUP(H3314,estados!C:F,3,0)</f>
        <v>399</v>
      </c>
      <c r="H3314" t="str">
        <f>municipios[[#This Row],[UF]]</f>
        <v>PR</v>
      </c>
      <c r="I3314" t="str">
        <f t="shared" si="51"/>
        <v>411695</v>
      </c>
    </row>
    <row r="3315" spans="1:9" x14ac:dyDescent="0.25">
      <c r="A3315">
        <f>municipios[[#This Row],[CÓDIGO DO MUNICÍPIO - TOM]]</f>
        <v>5479</v>
      </c>
      <c r="B3315">
        <f>municipios[[#This Row],[CÓDIGO DO MUNICÍPIO - IBGE]]</f>
        <v>4117057</v>
      </c>
      <c r="C3315">
        <f>VLOOKUP(H3315,estados!C:G,5,0)</f>
        <v>41</v>
      </c>
      <c r="D3315" t="str">
        <f>VLOOKUP(H3315,estados!C:F,4,0)</f>
        <v>Paraná</v>
      </c>
      <c r="E3315" t="str">
        <f>VLOOKUP(H3315,estados!C:F,2,0)</f>
        <v>Sul</v>
      </c>
      <c r="F3315" t="str">
        <f>municipios[[#This Row],[MUNICÍPIO - IBGE]]</f>
        <v>Nova Laranjeiras</v>
      </c>
      <c r="G3315">
        <f>VLOOKUP(H3315,estados!C:F,3,0)</f>
        <v>399</v>
      </c>
      <c r="H3315" t="str">
        <f>municipios[[#This Row],[UF]]</f>
        <v>PR</v>
      </c>
      <c r="I3315" t="str">
        <f t="shared" si="51"/>
        <v>411705</v>
      </c>
    </row>
    <row r="3316" spans="1:9" x14ac:dyDescent="0.25">
      <c r="A3316">
        <f>municipios[[#This Row],[CÓDIGO DO MUNICÍPIO - TOM]]</f>
        <v>5481</v>
      </c>
      <c r="B3316">
        <f>municipios[[#This Row],[CÓDIGO DO MUNICÍPIO - IBGE]]</f>
        <v>4122156</v>
      </c>
      <c r="C3316">
        <f>VLOOKUP(H3316,estados!C:G,5,0)</f>
        <v>41</v>
      </c>
      <c r="D3316" t="str">
        <f>VLOOKUP(H3316,estados!C:F,4,0)</f>
        <v>Paraná</v>
      </c>
      <c r="E3316" t="str">
        <f>VLOOKUP(H3316,estados!C:F,2,0)</f>
        <v>Sul</v>
      </c>
      <c r="F3316" t="str">
        <f>municipios[[#This Row],[MUNICÍPIO - IBGE]]</f>
        <v>Rio Bonito do Iguaçu</v>
      </c>
      <c r="G3316">
        <f>VLOOKUP(H3316,estados!C:F,3,0)</f>
        <v>399</v>
      </c>
      <c r="H3316" t="str">
        <f>municipios[[#This Row],[UF]]</f>
        <v>PR</v>
      </c>
      <c r="I3316" t="str">
        <f t="shared" si="51"/>
        <v>412215</v>
      </c>
    </row>
    <row r="3317" spans="1:9" x14ac:dyDescent="0.25">
      <c r="A3317">
        <f>municipios[[#This Row],[CÓDIGO DO MUNICÍPIO - TOM]]</f>
        <v>5483</v>
      </c>
      <c r="B3317">
        <f>municipios[[#This Row],[CÓDIGO DO MUNICÍPIO - IBGE]]</f>
        <v>4128658</v>
      </c>
      <c r="C3317">
        <f>VLOOKUP(H3317,estados!C:G,5,0)</f>
        <v>41</v>
      </c>
      <c r="D3317" t="str">
        <f>VLOOKUP(H3317,estados!C:F,4,0)</f>
        <v>Paraná</v>
      </c>
      <c r="E3317" t="str">
        <f>VLOOKUP(H3317,estados!C:F,2,0)</f>
        <v>Sul</v>
      </c>
      <c r="F3317" t="str">
        <f>municipios[[#This Row],[MUNICÍPIO - IBGE]]</f>
        <v>Virmond</v>
      </c>
      <c r="G3317">
        <f>VLOOKUP(H3317,estados!C:F,3,0)</f>
        <v>399</v>
      </c>
      <c r="H3317" t="str">
        <f>municipios[[#This Row],[UF]]</f>
        <v>PR</v>
      </c>
      <c r="I3317" t="str">
        <f t="shared" si="51"/>
        <v>412865</v>
      </c>
    </row>
    <row r="3318" spans="1:9" x14ac:dyDescent="0.25">
      <c r="A3318">
        <f>municipios[[#This Row],[CÓDIGO DO MUNICÍPIO - TOM]]</f>
        <v>5485</v>
      </c>
      <c r="B3318">
        <f>municipios[[#This Row],[CÓDIGO DO MUNICÍPIO - IBGE]]</f>
        <v>4110656</v>
      </c>
      <c r="C3318">
        <f>VLOOKUP(H3318,estados!C:G,5,0)</f>
        <v>41</v>
      </c>
      <c r="D3318" t="str">
        <f>VLOOKUP(H3318,estados!C:F,4,0)</f>
        <v>Paraná</v>
      </c>
      <c r="E3318" t="str">
        <f>VLOOKUP(H3318,estados!C:F,2,0)</f>
        <v>Sul</v>
      </c>
      <c r="F3318" t="str">
        <f>municipios[[#This Row],[MUNICÍPIO - IBGE]]</f>
        <v>Iracema do Oeste</v>
      </c>
      <c r="G3318">
        <f>VLOOKUP(H3318,estados!C:F,3,0)</f>
        <v>399</v>
      </c>
      <c r="H3318" t="str">
        <f>municipios[[#This Row],[UF]]</f>
        <v>PR</v>
      </c>
      <c r="I3318" t="str">
        <f t="shared" si="51"/>
        <v>411065</v>
      </c>
    </row>
    <row r="3319" spans="1:9" x14ac:dyDescent="0.25">
      <c r="A3319">
        <f>municipios[[#This Row],[CÓDIGO DO MUNICÍPIO - TOM]]</f>
        <v>5487</v>
      </c>
      <c r="B3319">
        <f>municipios[[#This Row],[CÓDIGO DO MUNICÍPIO - IBGE]]</f>
        <v>4115358</v>
      </c>
      <c r="C3319">
        <f>VLOOKUP(H3319,estados!C:G,5,0)</f>
        <v>41</v>
      </c>
      <c r="D3319" t="str">
        <f>VLOOKUP(H3319,estados!C:F,4,0)</f>
        <v>Paraná</v>
      </c>
      <c r="E3319" t="str">
        <f>VLOOKUP(H3319,estados!C:F,2,0)</f>
        <v>Sul</v>
      </c>
      <c r="F3319" t="str">
        <f>municipios[[#This Row],[MUNICÍPIO - IBGE]]</f>
        <v>Maripá</v>
      </c>
      <c r="G3319">
        <f>VLOOKUP(H3319,estados!C:F,3,0)</f>
        <v>399</v>
      </c>
      <c r="H3319" t="str">
        <f>municipios[[#This Row],[UF]]</f>
        <v>PR</v>
      </c>
      <c r="I3319" t="str">
        <f t="shared" si="51"/>
        <v>411535</v>
      </c>
    </row>
    <row r="3320" spans="1:9" x14ac:dyDescent="0.25">
      <c r="A3320">
        <f>municipios[[#This Row],[CÓDIGO DO MUNICÍPIO - TOM]]</f>
        <v>5489</v>
      </c>
      <c r="B3320">
        <f>municipios[[#This Row],[CÓDIGO DO MUNICÍPIO - IBGE]]</f>
        <v>4125753</v>
      </c>
      <c r="C3320">
        <f>VLOOKUP(H3320,estados!C:G,5,0)</f>
        <v>41</v>
      </c>
      <c r="D3320" t="str">
        <f>VLOOKUP(H3320,estados!C:F,4,0)</f>
        <v>Paraná</v>
      </c>
      <c r="E3320" t="str">
        <f>VLOOKUP(H3320,estados!C:F,2,0)</f>
        <v>Sul</v>
      </c>
      <c r="F3320" t="str">
        <f>municipios[[#This Row],[MUNICÍPIO - IBGE]]</f>
        <v>São Pedro do Iguaçu</v>
      </c>
      <c r="G3320">
        <f>VLOOKUP(H3320,estados!C:F,3,0)</f>
        <v>399</v>
      </c>
      <c r="H3320" t="str">
        <f>municipios[[#This Row],[UF]]</f>
        <v>PR</v>
      </c>
      <c r="I3320" t="str">
        <f t="shared" si="51"/>
        <v>412575</v>
      </c>
    </row>
    <row r="3321" spans="1:9" x14ac:dyDescent="0.25">
      <c r="A3321">
        <f>municipios[[#This Row],[CÓDIGO DO MUNICÍPIO - TOM]]</f>
        <v>5491</v>
      </c>
      <c r="B3321">
        <f>municipios[[#This Row],[CÓDIGO DO MUNICÍPIO - IBGE]]</f>
        <v>4103479</v>
      </c>
      <c r="C3321">
        <f>VLOOKUP(H3321,estados!C:G,5,0)</f>
        <v>41</v>
      </c>
      <c r="D3321" t="str">
        <f>VLOOKUP(H3321,estados!C:F,4,0)</f>
        <v>Paraná</v>
      </c>
      <c r="E3321" t="str">
        <f>VLOOKUP(H3321,estados!C:F,2,0)</f>
        <v>Sul</v>
      </c>
      <c r="F3321" t="str">
        <f>municipios[[#This Row],[MUNICÍPIO - IBGE]]</f>
        <v>Cafezal do Sul</v>
      </c>
      <c r="G3321">
        <f>VLOOKUP(H3321,estados!C:F,3,0)</f>
        <v>399</v>
      </c>
      <c r="H3321" t="str">
        <f>municipios[[#This Row],[UF]]</f>
        <v>PR</v>
      </c>
      <c r="I3321" t="str">
        <f t="shared" si="51"/>
        <v>410347</v>
      </c>
    </row>
    <row r="3322" spans="1:9" x14ac:dyDescent="0.25">
      <c r="A3322">
        <f>municipios[[#This Row],[CÓDIGO DO MUNICÍPIO - TOM]]</f>
        <v>5493</v>
      </c>
      <c r="B3322">
        <f>municipios[[#This Row],[CÓDIGO DO MUNICÍPIO - IBGE]]</f>
        <v>4126272</v>
      </c>
      <c r="C3322">
        <f>VLOOKUP(H3322,estados!C:G,5,0)</f>
        <v>41</v>
      </c>
      <c r="D3322" t="str">
        <f>VLOOKUP(H3322,estados!C:F,4,0)</f>
        <v>Paraná</v>
      </c>
      <c r="E3322" t="str">
        <f>VLOOKUP(H3322,estados!C:F,2,0)</f>
        <v>Sul</v>
      </c>
      <c r="F3322" t="str">
        <f>municipios[[#This Row],[MUNICÍPIO - IBGE]]</f>
        <v>Saudade do Iguaçu</v>
      </c>
      <c r="G3322">
        <f>VLOOKUP(H3322,estados!C:F,3,0)</f>
        <v>399</v>
      </c>
      <c r="H3322" t="str">
        <f>municipios[[#This Row],[UF]]</f>
        <v>PR</v>
      </c>
      <c r="I3322" t="str">
        <f t="shared" si="51"/>
        <v>412627</v>
      </c>
    </row>
    <row r="3323" spans="1:9" x14ac:dyDescent="0.25">
      <c r="A3323">
        <f>municipios[[#This Row],[CÓDIGO DO MUNICÍPIO - TOM]]</f>
        <v>5495</v>
      </c>
      <c r="B3323">
        <f>municipios[[#This Row],[CÓDIGO DO MUNICÍPIO - IBGE]]</f>
        <v>4119251</v>
      </c>
      <c r="C3323">
        <f>VLOOKUP(H3323,estados!C:G,5,0)</f>
        <v>41</v>
      </c>
      <c r="D3323" t="str">
        <f>VLOOKUP(H3323,estados!C:F,4,0)</f>
        <v>Paraná</v>
      </c>
      <c r="E3323" t="str">
        <f>VLOOKUP(H3323,estados!C:F,2,0)</f>
        <v>Sul</v>
      </c>
      <c r="F3323" t="str">
        <f>municipios[[#This Row],[MUNICÍPIO - IBGE]]</f>
        <v>Pinhal de São Bento</v>
      </c>
      <c r="G3323">
        <f>VLOOKUP(H3323,estados!C:F,3,0)</f>
        <v>399</v>
      </c>
      <c r="H3323" t="str">
        <f>municipios[[#This Row],[UF]]</f>
        <v>PR</v>
      </c>
      <c r="I3323" t="str">
        <f t="shared" si="51"/>
        <v>411925</v>
      </c>
    </row>
    <row r="3324" spans="1:9" x14ac:dyDescent="0.25">
      <c r="A3324">
        <f>municipios[[#This Row],[CÓDIGO DO MUNICÍPIO - TOM]]</f>
        <v>5497</v>
      </c>
      <c r="B3324">
        <f>municipios[[#This Row],[CÓDIGO DO MUNICÍPIO - IBGE]]</f>
        <v>4128534</v>
      </c>
      <c r="C3324">
        <f>VLOOKUP(H3324,estados!C:G,5,0)</f>
        <v>41</v>
      </c>
      <c r="D3324" t="str">
        <f>VLOOKUP(H3324,estados!C:F,4,0)</f>
        <v>Paraná</v>
      </c>
      <c r="E3324" t="str">
        <f>VLOOKUP(H3324,estados!C:F,2,0)</f>
        <v>Sul</v>
      </c>
      <c r="F3324" t="str">
        <f>municipios[[#This Row],[MUNICÍPIO - IBGE]]</f>
        <v>Ventania</v>
      </c>
      <c r="G3324">
        <f>VLOOKUP(H3324,estados!C:F,3,0)</f>
        <v>399</v>
      </c>
      <c r="H3324" t="str">
        <f>municipios[[#This Row],[UF]]</f>
        <v>PR</v>
      </c>
      <c r="I3324" t="str">
        <f t="shared" si="51"/>
        <v>412853</v>
      </c>
    </row>
    <row r="3325" spans="1:9" x14ac:dyDescent="0.25">
      <c r="A3325">
        <f>municipios[[#This Row],[CÓDIGO DO MUNICÍPIO - TOM]]</f>
        <v>5499</v>
      </c>
      <c r="B3325">
        <f>municipios[[#This Row],[CÓDIGO DO MUNICÍPIO - IBGE]]</f>
        <v>4104428</v>
      </c>
      <c r="C3325">
        <f>VLOOKUP(H3325,estados!C:G,5,0)</f>
        <v>41</v>
      </c>
      <c r="D3325" t="str">
        <f>VLOOKUP(H3325,estados!C:F,4,0)</f>
        <v>Paraná</v>
      </c>
      <c r="E3325" t="str">
        <f>VLOOKUP(H3325,estados!C:F,2,0)</f>
        <v>Sul</v>
      </c>
      <c r="F3325" t="str">
        <f>municipios[[#This Row],[MUNICÍPIO - IBGE]]</f>
        <v>Candói</v>
      </c>
      <c r="G3325">
        <f>VLOOKUP(H3325,estados!C:F,3,0)</f>
        <v>399</v>
      </c>
      <c r="H3325" t="str">
        <f>municipios[[#This Row],[UF]]</f>
        <v>PR</v>
      </c>
      <c r="I3325" t="str">
        <f t="shared" si="51"/>
        <v>410442</v>
      </c>
    </row>
    <row r="3326" spans="1:9" x14ac:dyDescent="0.25">
      <c r="A3326">
        <f>municipios[[#This Row],[CÓDIGO DO MUNICÍPIO - TOM]]</f>
        <v>5501</v>
      </c>
      <c r="B3326">
        <f>municipios[[#This Row],[CÓDIGO DO MUNICÍPIO - IBGE]]</f>
        <v>4113254</v>
      </c>
      <c r="C3326">
        <f>VLOOKUP(H3326,estados!C:G,5,0)</f>
        <v>41</v>
      </c>
      <c r="D3326" t="str">
        <f>VLOOKUP(H3326,estados!C:F,4,0)</f>
        <v>Paraná</v>
      </c>
      <c r="E3326" t="str">
        <f>VLOOKUP(H3326,estados!C:F,2,0)</f>
        <v>Sul</v>
      </c>
      <c r="F3326" t="str">
        <f>municipios[[#This Row],[MUNICÍPIO - IBGE]]</f>
        <v>Laranjal</v>
      </c>
      <c r="G3326">
        <f>VLOOKUP(H3326,estados!C:F,3,0)</f>
        <v>399</v>
      </c>
      <c r="H3326" t="str">
        <f>municipios[[#This Row],[UF]]</f>
        <v>PR</v>
      </c>
      <c r="I3326" t="str">
        <f t="shared" si="51"/>
        <v>411325</v>
      </c>
    </row>
    <row r="3327" spans="1:9" x14ac:dyDescent="0.25">
      <c r="A3327">
        <f>municipios[[#This Row],[CÓDIGO DO MUNICÍPIO - TOM]]</f>
        <v>5503</v>
      </c>
      <c r="B3327">
        <f>municipios[[#This Row],[CÓDIGO DO MUNICÍPIO - IBGE]]</f>
        <v>4115739</v>
      </c>
      <c r="C3327">
        <f>VLOOKUP(H3327,estados!C:G,5,0)</f>
        <v>41</v>
      </c>
      <c r="D3327" t="str">
        <f>VLOOKUP(H3327,estados!C:F,4,0)</f>
        <v>Paraná</v>
      </c>
      <c r="E3327" t="str">
        <f>VLOOKUP(H3327,estados!C:F,2,0)</f>
        <v>Sul</v>
      </c>
      <c r="F3327" t="str">
        <f>municipios[[#This Row],[MUNICÍPIO - IBGE]]</f>
        <v>Mato Rico</v>
      </c>
      <c r="G3327">
        <f>VLOOKUP(H3327,estados!C:F,3,0)</f>
        <v>399</v>
      </c>
      <c r="H3327" t="str">
        <f>municipios[[#This Row],[UF]]</f>
        <v>PR</v>
      </c>
      <c r="I3327" t="str">
        <f t="shared" si="51"/>
        <v>411573</v>
      </c>
    </row>
    <row r="3328" spans="1:9" x14ac:dyDescent="0.25">
      <c r="A3328">
        <f>municipios[[#This Row],[CÓDIGO DO MUNICÍPIO - TOM]]</f>
        <v>5505</v>
      </c>
      <c r="B3328">
        <f>municipios[[#This Row],[CÓDIGO DO MUNICÍPIO - IBGE]]</f>
        <v>4123857</v>
      </c>
      <c r="C3328">
        <f>VLOOKUP(H3328,estados!C:G,5,0)</f>
        <v>41</v>
      </c>
      <c r="D3328" t="str">
        <f>VLOOKUP(H3328,estados!C:F,4,0)</f>
        <v>Paraná</v>
      </c>
      <c r="E3328" t="str">
        <f>VLOOKUP(H3328,estados!C:F,2,0)</f>
        <v>Sul</v>
      </c>
      <c r="F3328" t="str">
        <f>municipios[[#This Row],[MUNICÍPIO - IBGE]]</f>
        <v>Santa Maria do Oeste</v>
      </c>
      <c r="G3328">
        <f>VLOOKUP(H3328,estados!C:F,3,0)</f>
        <v>399</v>
      </c>
      <c r="H3328" t="str">
        <f>municipios[[#This Row],[UF]]</f>
        <v>PR</v>
      </c>
      <c r="I3328" t="str">
        <f t="shared" si="51"/>
        <v>412385</v>
      </c>
    </row>
    <row r="3329" spans="1:9" x14ac:dyDescent="0.25">
      <c r="A3329">
        <f>municipios[[#This Row],[CÓDIGO DO MUNICÍPIO - TOM]]</f>
        <v>5507</v>
      </c>
      <c r="B3329">
        <f>municipios[[#This Row],[CÓDIGO DO MUNICÍPIO - IBGE]]</f>
        <v>4113429</v>
      </c>
      <c r="C3329">
        <f>VLOOKUP(H3329,estados!C:G,5,0)</f>
        <v>41</v>
      </c>
      <c r="D3329" t="str">
        <f>VLOOKUP(H3329,estados!C:F,4,0)</f>
        <v>Paraná</v>
      </c>
      <c r="E3329" t="str">
        <f>VLOOKUP(H3329,estados!C:F,2,0)</f>
        <v>Sul</v>
      </c>
      <c r="F3329" t="str">
        <f>municipios[[#This Row],[MUNICÍPIO - IBGE]]</f>
        <v>Lidianópolis</v>
      </c>
      <c r="G3329">
        <f>VLOOKUP(H3329,estados!C:F,3,0)</f>
        <v>399</v>
      </c>
      <c r="H3329" t="str">
        <f>municipios[[#This Row],[UF]]</f>
        <v>PR</v>
      </c>
      <c r="I3329" t="str">
        <f t="shared" si="51"/>
        <v>411342</v>
      </c>
    </row>
    <row r="3330" spans="1:9" x14ac:dyDescent="0.25">
      <c r="A3330">
        <f>municipios[[#This Row],[CÓDIGO DO MUNICÍPIO - TOM]]</f>
        <v>5509</v>
      </c>
      <c r="B3330">
        <f>municipios[[#This Row],[CÓDIGO DO MUNICÍPIO - IBGE]]</f>
        <v>4101150</v>
      </c>
      <c r="C3330">
        <f>VLOOKUP(H3330,estados!C:G,5,0)</f>
        <v>41</v>
      </c>
      <c r="D3330" t="str">
        <f>VLOOKUP(H3330,estados!C:F,4,0)</f>
        <v>Paraná</v>
      </c>
      <c r="E3330" t="str">
        <f>VLOOKUP(H3330,estados!C:F,2,0)</f>
        <v>Sul</v>
      </c>
      <c r="F3330" t="str">
        <f>municipios[[#This Row],[MUNICÍPIO - IBGE]]</f>
        <v>Ângulo</v>
      </c>
      <c r="G3330">
        <f>VLOOKUP(H3330,estados!C:F,3,0)</f>
        <v>399</v>
      </c>
      <c r="H3330" t="str">
        <f>municipios[[#This Row],[UF]]</f>
        <v>PR</v>
      </c>
      <c r="I3330" t="str">
        <f t="shared" si="51"/>
        <v>410115</v>
      </c>
    </row>
    <row r="3331" spans="1:9" x14ac:dyDescent="0.25">
      <c r="A3331">
        <f>municipios[[#This Row],[CÓDIGO DO MUNICÍPIO - TOM]]</f>
        <v>5511</v>
      </c>
      <c r="B3331">
        <f>municipios[[#This Row],[CÓDIGO DO MUNICÍPIO - IBGE]]</f>
        <v>4107553</v>
      </c>
      <c r="C3331">
        <f>VLOOKUP(H3331,estados!C:G,5,0)</f>
        <v>41</v>
      </c>
      <c r="D3331" t="str">
        <f>VLOOKUP(H3331,estados!C:F,4,0)</f>
        <v>Paraná</v>
      </c>
      <c r="E3331" t="str">
        <f>VLOOKUP(H3331,estados!C:F,2,0)</f>
        <v>Sul</v>
      </c>
      <c r="F3331" t="str">
        <f>municipios[[#This Row],[MUNICÍPIO - IBGE]]</f>
        <v>Farol</v>
      </c>
      <c r="G3331">
        <f>VLOOKUP(H3331,estados!C:F,3,0)</f>
        <v>399</v>
      </c>
      <c r="H3331" t="str">
        <f>municipios[[#This Row],[UF]]</f>
        <v>PR</v>
      </c>
      <c r="I3331" t="str">
        <f t="shared" ref="I3331:I3394" si="52">LEFT(B3331,LEN(B3331)-1)</f>
        <v>410755</v>
      </c>
    </row>
    <row r="3332" spans="1:9" x14ac:dyDescent="0.25">
      <c r="A3332">
        <f>municipios[[#This Row],[CÓDIGO DO MUNICÍPIO - TOM]]</f>
        <v>5513</v>
      </c>
      <c r="B3332">
        <f>municipios[[#This Row],[CÓDIGO DO MUNICÍPIO - IBGE]]</f>
        <v>4121356</v>
      </c>
      <c r="C3332">
        <f>VLOOKUP(H3332,estados!C:G,5,0)</f>
        <v>41</v>
      </c>
      <c r="D3332" t="str">
        <f>VLOOKUP(H3332,estados!C:F,4,0)</f>
        <v>Paraná</v>
      </c>
      <c r="E3332" t="str">
        <f>VLOOKUP(H3332,estados!C:F,2,0)</f>
        <v>Sul</v>
      </c>
      <c r="F3332" t="str">
        <f>municipios[[#This Row],[MUNICÍPIO - IBGE]]</f>
        <v>Rancho Alegre D'Oeste</v>
      </c>
      <c r="G3332">
        <f>VLOOKUP(H3332,estados!C:F,3,0)</f>
        <v>399</v>
      </c>
      <c r="H3332" t="str">
        <f>municipios[[#This Row],[UF]]</f>
        <v>PR</v>
      </c>
      <c r="I3332" t="str">
        <f t="shared" si="52"/>
        <v>412135</v>
      </c>
    </row>
    <row r="3333" spans="1:9" x14ac:dyDescent="0.25">
      <c r="A3333">
        <f>municipios[[#This Row],[CÓDIGO DO MUNICÍPIO - TOM]]</f>
        <v>5515</v>
      </c>
      <c r="B3333">
        <f>municipios[[#This Row],[CÓDIGO DO MUNICÍPIO - IBGE]]</f>
        <v>4125555</v>
      </c>
      <c r="C3333">
        <f>VLOOKUP(H3333,estados!C:G,5,0)</f>
        <v>41</v>
      </c>
      <c r="D3333" t="str">
        <f>VLOOKUP(H3333,estados!C:F,4,0)</f>
        <v>Paraná</v>
      </c>
      <c r="E3333" t="str">
        <f>VLOOKUP(H3333,estados!C:F,2,0)</f>
        <v>Sul</v>
      </c>
      <c r="F3333" t="str">
        <f>municipios[[#This Row],[MUNICÍPIO - IBGE]]</f>
        <v>São Manoel do Paraná</v>
      </c>
      <c r="G3333">
        <f>VLOOKUP(H3333,estados!C:F,3,0)</f>
        <v>399</v>
      </c>
      <c r="H3333" t="str">
        <f>municipios[[#This Row],[UF]]</f>
        <v>PR</v>
      </c>
      <c r="I3333" t="str">
        <f t="shared" si="52"/>
        <v>412555</v>
      </c>
    </row>
    <row r="3334" spans="1:9" x14ac:dyDescent="0.25">
      <c r="A3334">
        <f>municipios[[#This Row],[CÓDIGO DO MUNICÍPIO - TOM]]</f>
        <v>5517</v>
      </c>
      <c r="B3334">
        <f>municipios[[#This Row],[CÓDIGO DO MUNICÍPIO - IBGE]]</f>
        <v>4117297</v>
      </c>
      <c r="C3334">
        <f>VLOOKUP(H3334,estados!C:G,5,0)</f>
        <v>41</v>
      </c>
      <c r="D3334" t="str">
        <f>VLOOKUP(H3334,estados!C:F,4,0)</f>
        <v>Paraná</v>
      </c>
      <c r="E3334" t="str">
        <f>VLOOKUP(H3334,estados!C:F,2,0)</f>
        <v>Sul</v>
      </c>
      <c r="F3334" t="str">
        <f>municipios[[#This Row],[MUNICÍPIO - IBGE]]</f>
        <v>Novo Itacolomi</v>
      </c>
      <c r="G3334">
        <f>VLOOKUP(H3334,estados!C:F,3,0)</f>
        <v>399</v>
      </c>
      <c r="H3334" t="str">
        <f>municipios[[#This Row],[UF]]</f>
        <v>PR</v>
      </c>
      <c r="I3334" t="str">
        <f t="shared" si="52"/>
        <v>411729</v>
      </c>
    </row>
    <row r="3335" spans="1:9" x14ac:dyDescent="0.25">
      <c r="A3335">
        <f>municipios[[#This Row],[CÓDIGO DO MUNICÍPIO - TOM]]</f>
        <v>5519</v>
      </c>
      <c r="B3335">
        <f>municipios[[#This Row],[CÓDIGO DO MUNICÍPIO - IBGE]]</f>
        <v>4123956</v>
      </c>
      <c r="C3335">
        <f>VLOOKUP(H3335,estados!C:G,5,0)</f>
        <v>41</v>
      </c>
      <c r="D3335" t="str">
        <f>VLOOKUP(H3335,estados!C:F,4,0)</f>
        <v>Paraná</v>
      </c>
      <c r="E3335" t="str">
        <f>VLOOKUP(H3335,estados!C:F,2,0)</f>
        <v>Sul</v>
      </c>
      <c r="F3335" t="str">
        <f>municipios[[#This Row],[MUNICÍPIO - IBGE]]</f>
        <v>Santa Mônica</v>
      </c>
      <c r="G3335">
        <f>VLOOKUP(H3335,estados!C:F,3,0)</f>
        <v>399</v>
      </c>
      <c r="H3335" t="str">
        <f>municipios[[#This Row],[UF]]</f>
        <v>PR</v>
      </c>
      <c r="I3335" t="str">
        <f t="shared" si="52"/>
        <v>412395</v>
      </c>
    </row>
    <row r="3336" spans="1:9" x14ac:dyDescent="0.25">
      <c r="A3336">
        <f>municipios[[#This Row],[CÓDIGO DO MUNICÍPIO - TOM]]</f>
        <v>5521</v>
      </c>
      <c r="B3336">
        <f>municipios[[#This Row],[CÓDIGO DO MUNICÍPIO - IBGE]]</f>
        <v>4103370</v>
      </c>
      <c r="C3336">
        <f>VLOOKUP(H3336,estados!C:G,5,0)</f>
        <v>41</v>
      </c>
      <c r="D3336" t="str">
        <f>VLOOKUP(H3336,estados!C:F,4,0)</f>
        <v>Paraná</v>
      </c>
      <c r="E3336" t="str">
        <f>VLOOKUP(H3336,estados!C:F,2,0)</f>
        <v>Sul</v>
      </c>
      <c r="F3336" t="str">
        <f>municipios[[#This Row],[MUNICÍPIO - IBGE]]</f>
        <v>Brasilândia do Sul</v>
      </c>
      <c r="G3336">
        <f>VLOOKUP(H3336,estados!C:F,3,0)</f>
        <v>399</v>
      </c>
      <c r="H3336" t="str">
        <f>municipios[[#This Row],[UF]]</f>
        <v>PR</v>
      </c>
      <c r="I3336" t="str">
        <f t="shared" si="52"/>
        <v>410337</v>
      </c>
    </row>
    <row r="3337" spans="1:9" x14ac:dyDescent="0.25">
      <c r="A3337">
        <f>municipios[[#This Row],[CÓDIGO DO MUNICÍPIO - TOM]]</f>
        <v>5523</v>
      </c>
      <c r="B3337">
        <f>municipios[[#This Row],[CÓDIGO DO MUNICÍPIO - IBGE]]</f>
        <v>4128625</v>
      </c>
      <c r="C3337">
        <f>VLOOKUP(H3337,estados!C:G,5,0)</f>
        <v>41</v>
      </c>
      <c r="D3337" t="str">
        <f>VLOOKUP(H3337,estados!C:F,4,0)</f>
        <v>Paraná</v>
      </c>
      <c r="E3337" t="str">
        <f>VLOOKUP(H3337,estados!C:F,2,0)</f>
        <v>Sul</v>
      </c>
      <c r="F3337" t="str">
        <f>municipios[[#This Row],[MUNICÍPIO - IBGE]]</f>
        <v>Alto Paraíso</v>
      </c>
      <c r="G3337">
        <f>VLOOKUP(H3337,estados!C:F,3,0)</f>
        <v>399</v>
      </c>
      <c r="H3337" t="str">
        <f>municipios[[#This Row],[UF]]</f>
        <v>PR</v>
      </c>
      <c r="I3337" t="str">
        <f t="shared" si="52"/>
        <v>412862</v>
      </c>
    </row>
    <row r="3338" spans="1:9" x14ac:dyDescent="0.25">
      <c r="A3338">
        <f>municipios[[#This Row],[CÓDIGO DO MUNICÍPIO - TOM]]</f>
        <v>5525</v>
      </c>
      <c r="B3338">
        <f>municipios[[#This Row],[CÓDIGO DO MUNICÍPIO - IBGE]]</f>
        <v>4110953</v>
      </c>
      <c r="C3338">
        <f>VLOOKUP(H3338,estados!C:G,5,0)</f>
        <v>41</v>
      </c>
      <c r="D3338" t="str">
        <f>VLOOKUP(H3338,estados!C:F,4,0)</f>
        <v>Paraná</v>
      </c>
      <c r="E3338" t="str">
        <f>VLOOKUP(H3338,estados!C:F,2,0)</f>
        <v>Sul</v>
      </c>
      <c r="F3338" t="str">
        <f>municipios[[#This Row],[MUNICÍPIO - IBGE]]</f>
        <v>Itaipulândia</v>
      </c>
      <c r="G3338">
        <f>VLOOKUP(H3338,estados!C:F,3,0)</f>
        <v>399</v>
      </c>
      <c r="H3338" t="str">
        <f>municipios[[#This Row],[UF]]</f>
        <v>PR</v>
      </c>
      <c r="I3338" t="str">
        <f t="shared" si="52"/>
        <v>411095</v>
      </c>
    </row>
    <row r="3339" spans="1:9" x14ac:dyDescent="0.25">
      <c r="A3339">
        <f>municipios[[#This Row],[CÓDIGO DO MUNICÍPIO - TOM]]</f>
        <v>5527</v>
      </c>
      <c r="B3339">
        <f>municipios[[#This Row],[CÓDIGO DO MUNICÍPIO - IBGE]]</f>
        <v>4121257</v>
      </c>
      <c r="C3339">
        <f>VLOOKUP(H3339,estados!C:G,5,0)</f>
        <v>41</v>
      </c>
      <c r="D3339" t="str">
        <f>VLOOKUP(H3339,estados!C:F,4,0)</f>
        <v>Paraná</v>
      </c>
      <c r="E3339" t="str">
        <f>VLOOKUP(H3339,estados!C:F,2,0)</f>
        <v>Sul</v>
      </c>
      <c r="F3339" t="str">
        <f>municipios[[#This Row],[MUNICÍPIO - IBGE]]</f>
        <v>Ramilândia</v>
      </c>
      <c r="G3339">
        <f>VLOOKUP(H3339,estados!C:F,3,0)</f>
        <v>399</v>
      </c>
      <c r="H3339" t="str">
        <f>municipios[[#This Row],[UF]]</f>
        <v>PR</v>
      </c>
      <c r="I3339" t="str">
        <f t="shared" si="52"/>
        <v>412125</v>
      </c>
    </row>
    <row r="3340" spans="1:9" x14ac:dyDescent="0.25">
      <c r="A3340">
        <f>municipios[[#This Row],[CÓDIGO DO MUNICÍPIO - TOM]]</f>
        <v>5529</v>
      </c>
      <c r="B3340">
        <f>municipios[[#This Row],[CÓDIGO DO MUNICÍPIO - IBGE]]</f>
        <v>4107538</v>
      </c>
      <c r="C3340">
        <f>VLOOKUP(H3340,estados!C:G,5,0)</f>
        <v>41</v>
      </c>
      <c r="D3340" t="str">
        <f>VLOOKUP(H3340,estados!C:F,4,0)</f>
        <v>Paraná</v>
      </c>
      <c r="E3340" t="str">
        <f>VLOOKUP(H3340,estados!C:F,2,0)</f>
        <v>Sul</v>
      </c>
      <c r="F3340" t="str">
        <f>municipios[[#This Row],[MUNICÍPIO - IBGE]]</f>
        <v>Entre Rios do Oeste</v>
      </c>
      <c r="G3340">
        <f>VLOOKUP(H3340,estados!C:F,3,0)</f>
        <v>399</v>
      </c>
      <c r="H3340" t="str">
        <f>municipios[[#This Row],[UF]]</f>
        <v>PR</v>
      </c>
      <c r="I3340" t="str">
        <f t="shared" si="52"/>
        <v>410753</v>
      </c>
    </row>
    <row r="3341" spans="1:9" x14ac:dyDescent="0.25">
      <c r="A3341">
        <f>municipios[[#This Row],[CÓDIGO DO MUNICÍPIO - TOM]]</f>
        <v>5531</v>
      </c>
      <c r="B3341">
        <f>municipios[[#This Row],[CÓDIGO DO MUNICÍPIO - IBGE]]</f>
        <v>4115853</v>
      </c>
      <c r="C3341">
        <f>VLOOKUP(H3341,estados!C:G,5,0)</f>
        <v>41</v>
      </c>
      <c r="D3341" t="str">
        <f>VLOOKUP(H3341,estados!C:F,4,0)</f>
        <v>Paraná</v>
      </c>
      <c r="E3341" t="str">
        <f>VLOOKUP(H3341,estados!C:F,2,0)</f>
        <v>Sul</v>
      </c>
      <c r="F3341" t="str">
        <f>municipios[[#This Row],[MUNICÍPIO - IBGE]]</f>
        <v>Mercedes</v>
      </c>
      <c r="G3341">
        <f>VLOOKUP(H3341,estados!C:F,3,0)</f>
        <v>399</v>
      </c>
      <c r="H3341" t="str">
        <f>municipios[[#This Row],[UF]]</f>
        <v>PR</v>
      </c>
      <c r="I3341" t="str">
        <f t="shared" si="52"/>
        <v>411585</v>
      </c>
    </row>
    <row r="3342" spans="1:9" x14ac:dyDescent="0.25">
      <c r="A3342">
        <f>municipios[[#This Row],[CÓDIGO DO MUNICÍPIO - TOM]]</f>
        <v>5533</v>
      </c>
      <c r="B3342">
        <f>municipios[[#This Row],[CÓDIGO DO MUNICÍPIO - IBGE]]</f>
        <v>4118451</v>
      </c>
      <c r="C3342">
        <f>VLOOKUP(H3342,estados!C:G,5,0)</f>
        <v>41</v>
      </c>
      <c r="D3342" t="str">
        <f>VLOOKUP(H3342,estados!C:F,4,0)</f>
        <v>Paraná</v>
      </c>
      <c r="E3342" t="str">
        <f>VLOOKUP(H3342,estados!C:F,2,0)</f>
        <v>Sul</v>
      </c>
      <c r="F3342" t="str">
        <f>municipios[[#This Row],[MUNICÍPIO - IBGE]]</f>
        <v>Pato Bragado</v>
      </c>
      <c r="G3342">
        <f>VLOOKUP(H3342,estados!C:F,3,0)</f>
        <v>399</v>
      </c>
      <c r="H3342" t="str">
        <f>municipios[[#This Row],[UF]]</f>
        <v>PR</v>
      </c>
      <c r="I3342" t="str">
        <f t="shared" si="52"/>
        <v>411845</v>
      </c>
    </row>
    <row r="3343" spans="1:9" x14ac:dyDescent="0.25">
      <c r="A3343">
        <f>municipios[[#This Row],[CÓDIGO DO MUNICÍPIO - TOM]]</f>
        <v>5535</v>
      </c>
      <c r="B3343">
        <f>municipios[[#This Row],[CÓDIGO DO MUNICÍPIO - IBGE]]</f>
        <v>4120853</v>
      </c>
      <c r="C3343">
        <f>VLOOKUP(H3343,estados!C:G,5,0)</f>
        <v>41</v>
      </c>
      <c r="D3343" t="str">
        <f>VLOOKUP(H3343,estados!C:F,4,0)</f>
        <v>Paraná</v>
      </c>
      <c r="E3343" t="str">
        <f>VLOOKUP(H3343,estados!C:F,2,0)</f>
        <v>Sul</v>
      </c>
      <c r="F3343" t="str">
        <f>municipios[[#This Row],[MUNICÍPIO - IBGE]]</f>
        <v>Quatro Pontes</v>
      </c>
      <c r="G3343">
        <f>VLOOKUP(H3343,estados!C:F,3,0)</f>
        <v>399</v>
      </c>
      <c r="H3343" t="str">
        <f>municipios[[#This Row],[UF]]</f>
        <v>PR</v>
      </c>
      <c r="I3343" t="str">
        <f t="shared" si="52"/>
        <v>412085</v>
      </c>
    </row>
    <row r="3344" spans="1:9" x14ac:dyDescent="0.25">
      <c r="A3344">
        <f>municipios[[#This Row],[CÓDIGO DO MUNICÍPIO - TOM]]</f>
        <v>5537</v>
      </c>
      <c r="B3344">
        <f>municipios[[#This Row],[CÓDIGO DO MUNICÍPIO - IBGE]]</f>
        <v>4202453</v>
      </c>
      <c r="C3344">
        <f>VLOOKUP(H3344,estados!C:G,5,0)</f>
        <v>42</v>
      </c>
      <c r="D3344" t="str">
        <f>VLOOKUP(H3344,estados!C:F,4,0)</f>
        <v>Santa Catarina</v>
      </c>
      <c r="E3344" t="str">
        <f>VLOOKUP(H3344,estados!C:F,2,0)</f>
        <v>Sul</v>
      </c>
      <c r="F3344" t="str">
        <f>municipios[[#This Row],[MUNICÍPIO - IBGE]]</f>
        <v>Bombinhas</v>
      </c>
      <c r="G3344">
        <f>VLOOKUP(H3344,estados!C:F,3,0)</f>
        <v>295</v>
      </c>
      <c r="H3344" t="str">
        <f>municipios[[#This Row],[UF]]</f>
        <v>SC</v>
      </c>
      <c r="I3344" t="str">
        <f t="shared" si="52"/>
        <v>420245</v>
      </c>
    </row>
    <row r="3345" spans="1:9" x14ac:dyDescent="0.25">
      <c r="A3345">
        <f>municipios[[#This Row],[CÓDIGO DO MUNICÍPIO - TOM]]</f>
        <v>5539</v>
      </c>
      <c r="B3345">
        <f>municipios[[#This Row],[CÓDIGO DO MUNICÍPIO - IBGE]]</f>
        <v>4211256</v>
      </c>
      <c r="C3345">
        <f>VLOOKUP(H3345,estados!C:G,5,0)</f>
        <v>42</v>
      </c>
      <c r="D3345" t="str">
        <f>VLOOKUP(H3345,estados!C:F,4,0)</f>
        <v>Santa Catarina</v>
      </c>
      <c r="E3345" t="str">
        <f>VLOOKUP(H3345,estados!C:F,2,0)</f>
        <v>Sul</v>
      </c>
      <c r="F3345" t="str">
        <f>municipios[[#This Row],[MUNICÍPIO - IBGE]]</f>
        <v>Morro Grande</v>
      </c>
      <c r="G3345">
        <f>VLOOKUP(H3345,estados!C:F,3,0)</f>
        <v>295</v>
      </c>
      <c r="H3345" t="str">
        <f>municipios[[#This Row],[UF]]</f>
        <v>SC</v>
      </c>
      <c r="I3345" t="str">
        <f t="shared" si="52"/>
        <v>421125</v>
      </c>
    </row>
    <row r="3346" spans="1:9" x14ac:dyDescent="0.25">
      <c r="A3346">
        <f>municipios[[#This Row],[CÓDIGO DO MUNICÍPIO - TOM]]</f>
        <v>5541</v>
      </c>
      <c r="B3346">
        <f>municipios[[#This Row],[CÓDIGO DO MUNICÍPIO - IBGE]]</f>
        <v>4212254</v>
      </c>
      <c r="C3346">
        <f>VLOOKUP(H3346,estados!C:G,5,0)</f>
        <v>42</v>
      </c>
      <c r="D3346" t="str">
        <f>VLOOKUP(H3346,estados!C:F,4,0)</f>
        <v>Santa Catarina</v>
      </c>
      <c r="E3346" t="str">
        <f>VLOOKUP(H3346,estados!C:F,2,0)</f>
        <v>Sul</v>
      </c>
      <c r="F3346" t="str">
        <f>municipios[[#This Row],[MUNICÍPIO - IBGE]]</f>
        <v>Passo de Torres</v>
      </c>
      <c r="G3346">
        <f>VLOOKUP(H3346,estados!C:F,3,0)</f>
        <v>295</v>
      </c>
      <c r="H3346" t="str">
        <f>municipios[[#This Row],[UF]]</f>
        <v>SC</v>
      </c>
      <c r="I3346" t="str">
        <f t="shared" si="52"/>
        <v>421225</v>
      </c>
    </row>
    <row r="3347" spans="1:9" x14ac:dyDescent="0.25">
      <c r="A3347">
        <f>municipios[[#This Row],[CÓDIGO DO MUNICÍPIO - TOM]]</f>
        <v>5543</v>
      </c>
      <c r="B3347">
        <f>municipios[[#This Row],[CÓDIGO DO MUNICÍPIO - IBGE]]</f>
        <v>4204251</v>
      </c>
      <c r="C3347">
        <f>VLOOKUP(H3347,estados!C:G,5,0)</f>
        <v>42</v>
      </c>
      <c r="D3347" t="str">
        <f>VLOOKUP(H3347,estados!C:F,4,0)</f>
        <v>Santa Catarina</v>
      </c>
      <c r="E3347" t="str">
        <f>VLOOKUP(H3347,estados!C:F,2,0)</f>
        <v>Sul</v>
      </c>
      <c r="F3347" t="str">
        <f>municipios[[#This Row],[MUNICÍPIO - IBGE]]</f>
        <v>Cocal do Sul</v>
      </c>
      <c r="G3347">
        <f>VLOOKUP(H3347,estados!C:F,3,0)</f>
        <v>295</v>
      </c>
      <c r="H3347" t="str">
        <f>municipios[[#This Row],[UF]]</f>
        <v>SC</v>
      </c>
      <c r="I3347" t="str">
        <f t="shared" si="52"/>
        <v>420425</v>
      </c>
    </row>
    <row r="3348" spans="1:9" x14ac:dyDescent="0.25">
      <c r="A3348">
        <f>municipios[[#This Row],[CÓDIGO DO MUNICÍPIO - TOM]]</f>
        <v>5545</v>
      </c>
      <c r="B3348">
        <f>municipios[[#This Row],[CÓDIGO DO MUNICÍPIO - IBGE]]</f>
        <v>4203956</v>
      </c>
      <c r="C3348">
        <f>VLOOKUP(H3348,estados!C:G,5,0)</f>
        <v>42</v>
      </c>
      <c r="D3348" t="str">
        <f>VLOOKUP(H3348,estados!C:F,4,0)</f>
        <v>Santa Catarina</v>
      </c>
      <c r="E3348" t="str">
        <f>VLOOKUP(H3348,estados!C:F,2,0)</f>
        <v>Sul</v>
      </c>
      <c r="F3348" t="str">
        <f>municipios[[#This Row],[MUNICÍPIO - IBGE]]</f>
        <v>Capivari de Baixo</v>
      </c>
      <c r="G3348">
        <f>VLOOKUP(H3348,estados!C:F,3,0)</f>
        <v>295</v>
      </c>
      <c r="H3348" t="str">
        <f>municipios[[#This Row],[UF]]</f>
        <v>SC</v>
      </c>
      <c r="I3348" t="str">
        <f t="shared" si="52"/>
        <v>420395</v>
      </c>
    </row>
    <row r="3349" spans="1:9" x14ac:dyDescent="0.25">
      <c r="A3349">
        <f>municipios[[#This Row],[CÓDIGO DO MUNICÍPIO - TOM]]</f>
        <v>5547</v>
      </c>
      <c r="B3349">
        <f>municipios[[#This Row],[CÓDIGO DO MUNICÍPIO - IBGE]]</f>
        <v>4215455</v>
      </c>
      <c r="C3349">
        <f>VLOOKUP(H3349,estados!C:G,5,0)</f>
        <v>42</v>
      </c>
      <c r="D3349" t="str">
        <f>VLOOKUP(H3349,estados!C:F,4,0)</f>
        <v>Santa Catarina</v>
      </c>
      <c r="E3349" t="str">
        <f>VLOOKUP(H3349,estados!C:F,2,0)</f>
        <v>Sul</v>
      </c>
      <c r="F3349" t="str">
        <f>municipios[[#This Row],[MUNICÍPIO - IBGE]]</f>
        <v>Sangão</v>
      </c>
      <c r="G3349">
        <f>VLOOKUP(H3349,estados!C:F,3,0)</f>
        <v>295</v>
      </c>
      <c r="H3349" t="str">
        <f>municipios[[#This Row],[UF]]</f>
        <v>SC</v>
      </c>
      <c r="I3349" t="str">
        <f t="shared" si="52"/>
        <v>421545</v>
      </c>
    </row>
    <row r="3350" spans="1:9" x14ac:dyDescent="0.25">
      <c r="A3350">
        <f>municipios[[#This Row],[CÓDIGO DO MUNICÍPIO - TOM]]</f>
        <v>5549</v>
      </c>
      <c r="B3350">
        <f>municipios[[#This Row],[CÓDIGO DO MUNICÍPIO - IBGE]]</f>
        <v>4202057</v>
      </c>
      <c r="C3350">
        <f>VLOOKUP(H3350,estados!C:G,5,0)</f>
        <v>42</v>
      </c>
      <c r="D3350" t="str">
        <f>VLOOKUP(H3350,estados!C:F,4,0)</f>
        <v>Santa Catarina</v>
      </c>
      <c r="E3350" t="str">
        <f>VLOOKUP(H3350,estados!C:F,2,0)</f>
        <v>Sul</v>
      </c>
      <c r="F3350" t="str">
        <f>municipios[[#This Row],[MUNICÍPIO - IBGE]]</f>
        <v>Balneário Barra do Sul</v>
      </c>
      <c r="G3350">
        <f>VLOOKUP(H3350,estados!C:F,3,0)</f>
        <v>295</v>
      </c>
      <c r="H3350" t="str">
        <f>municipios[[#This Row],[UF]]</f>
        <v>SC</v>
      </c>
      <c r="I3350" t="str">
        <f t="shared" si="52"/>
        <v>420205</v>
      </c>
    </row>
    <row r="3351" spans="1:9" x14ac:dyDescent="0.25">
      <c r="A3351">
        <f>municipios[[#This Row],[CÓDIGO DO MUNICÍPIO - TOM]]</f>
        <v>5551</v>
      </c>
      <c r="B3351">
        <f>municipios[[#This Row],[CÓDIGO DO MUNICÍPIO - IBGE]]</f>
        <v>4216354</v>
      </c>
      <c r="C3351">
        <f>VLOOKUP(H3351,estados!C:G,5,0)</f>
        <v>42</v>
      </c>
      <c r="D3351" t="str">
        <f>VLOOKUP(H3351,estados!C:F,4,0)</f>
        <v>Santa Catarina</v>
      </c>
      <c r="E3351" t="str">
        <f>VLOOKUP(H3351,estados!C:F,2,0)</f>
        <v>Sul</v>
      </c>
      <c r="F3351" t="str">
        <f>municipios[[#This Row],[MUNICÍPIO - IBGE]]</f>
        <v>São João do Itaperiú</v>
      </c>
      <c r="G3351">
        <f>VLOOKUP(H3351,estados!C:F,3,0)</f>
        <v>295</v>
      </c>
      <c r="H3351" t="str">
        <f>municipios[[#This Row],[UF]]</f>
        <v>SC</v>
      </c>
      <c r="I3351" t="str">
        <f t="shared" si="52"/>
        <v>421635</v>
      </c>
    </row>
    <row r="3352" spans="1:9" x14ac:dyDescent="0.25">
      <c r="A3352">
        <f>municipios[[#This Row],[CÓDIGO DO MUNICÍPIO - TOM]]</f>
        <v>5553</v>
      </c>
      <c r="B3352">
        <f>municipios[[#This Row],[CÓDIGO DO MUNICÍPIO - IBGE]]</f>
        <v>4203154</v>
      </c>
      <c r="C3352">
        <f>VLOOKUP(H3352,estados!C:G,5,0)</f>
        <v>42</v>
      </c>
      <c r="D3352" t="str">
        <f>VLOOKUP(H3352,estados!C:F,4,0)</f>
        <v>Santa Catarina</v>
      </c>
      <c r="E3352" t="str">
        <f>VLOOKUP(H3352,estados!C:F,2,0)</f>
        <v>Sul</v>
      </c>
      <c r="F3352" t="str">
        <f>municipios[[#This Row],[MUNICÍPIO - IBGE]]</f>
        <v>Calmon</v>
      </c>
      <c r="G3352">
        <f>VLOOKUP(H3352,estados!C:F,3,0)</f>
        <v>295</v>
      </c>
      <c r="H3352" t="str">
        <f>municipios[[#This Row],[UF]]</f>
        <v>SC</v>
      </c>
      <c r="I3352" t="str">
        <f t="shared" si="52"/>
        <v>420315</v>
      </c>
    </row>
    <row r="3353" spans="1:9" x14ac:dyDescent="0.25">
      <c r="A3353">
        <f>municipios[[#This Row],[CÓDIGO DO MUNICÍPIO - TOM]]</f>
        <v>5555</v>
      </c>
      <c r="B3353">
        <f>municipios[[#This Row],[CÓDIGO DO MUNICÍPIO - IBGE]]</f>
        <v>4215679</v>
      </c>
      <c r="C3353">
        <f>VLOOKUP(H3353,estados!C:G,5,0)</f>
        <v>42</v>
      </c>
      <c r="D3353" t="str">
        <f>VLOOKUP(H3353,estados!C:F,4,0)</f>
        <v>Santa Catarina</v>
      </c>
      <c r="E3353" t="str">
        <f>VLOOKUP(H3353,estados!C:F,2,0)</f>
        <v>Sul</v>
      </c>
      <c r="F3353" t="str">
        <f>municipios[[#This Row],[MUNICÍPIO - IBGE]]</f>
        <v>Santa Terezinha</v>
      </c>
      <c r="G3353">
        <f>VLOOKUP(H3353,estados!C:F,3,0)</f>
        <v>295</v>
      </c>
      <c r="H3353" t="str">
        <f>municipios[[#This Row],[UF]]</f>
        <v>SC</v>
      </c>
      <c r="I3353" t="str">
        <f t="shared" si="52"/>
        <v>421567</v>
      </c>
    </row>
    <row r="3354" spans="1:9" x14ac:dyDescent="0.25">
      <c r="A3354">
        <f>municipios[[#This Row],[CÓDIGO DO MUNICÍPIO - TOM]]</f>
        <v>5557</v>
      </c>
      <c r="B3354">
        <f>municipios[[#This Row],[CÓDIGO DO MUNICÍPIO - IBGE]]</f>
        <v>4202859</v>
      </c>
      <c r="C3354">
        <f>VLOOKUP(H3354,estados!C:G,5,0)</f>
        <v>42</v>
      </c>
      <c r="D3354" t="str">
        <f>VLOOKUP(H3354,estados!C:F,4,0)</f>
        <v>Santa Catarina</v>
      </c>
      <c r="E3354" t="str">
        <f>VLOOKUP(H3354,estados!C:F,2,0)</f>
        <v>Sul</v>
      </c>
      <c r="F3354" t="str">
        <f>municipios[[#This Row],[MUNICÍPIO - IBGE]]</f>
        <v>Braço do Trombudo</v>
      </c>
      <c r="G3354">
        <f>VLOOKUP(H3354,estados!C:F,3,0)</f>
        <v>295</v>
      </c>
      <c r="H3354" t="str">
        <f>municipios[[#This Row],[UF]]</f>
        <v>SC</v>
      </c>
      <c r="I3354" t="str">
        <f t="shared" si="52"/>
        <v>420285</v>
      </c>
    </row>
    <row r="3355" spans="1:9" x14ac:dyDescent="0.25">
      <c r="A3355">
        <f>municipios[[#This Row],[CÓDIGO DO MUNICÍPIO - TOM]]</f>
        <v>5559</v>
      </c>
      <c r="B3355">
        <f>municipios[[#This Row],[CÓDIGO DO MUNICÍPIO - IBGE]]</f>
        <v>4210852</v>
      </c>
      <c r="C3355">
        <f>VLOOKUP(H3355,estados!C:G,5,0)</f>
        <v>42</v>
      </c>
      <c r="D3355" t="str">
        <f>VLOOKUP(H3355,estados!C:F,4,0)</f>
        <v>Santa Catarina</v>
      </c>
      <c r="E3355" t="str">
        <f>VLOOKUP(H3355,estados!C:F,2,0)</f>
        <v>Sul</v>
      </c>
      <c r="F3355" t="str">
        <f>municipios[[#This Row],[MUNICÍPIO - IBGE]]</f>
        <v>Mirim Doce</v>
      </c>
      <c r="G3355">
        <f>VLOOKUP(H3355,estados!C:F,3,0)</f>
        <v>295</v>
      </c>
      <c r="H3355" t="str">
        <f>municipios[[#This Row],[UF]]</f>
        <v>SC</v>
      </c>
      <c r="I3355" t="str">
        <f t="shared" si="52"/>
        <v>421085</v>
      </c>
    </row>
    <row r="3356" spans="1:9" x14ac:dyDescent="0.25">
      <c r="A3356">
        <f>municipios[[#This Row],[CÓDIGO DO MUNICÍPIO - TOM]]</f>
        <v>5561</v>
      </c>
      <c r="B3356">
        <f>municipios[[#This Row],[CÓDIGO DO MUNICÍPIO - IBGE]]</f>
        <v>4211058</v>
      </c>
      <c r="C3356">
        <f>VLOOKUP(H3356,estados!C:G,5,0)</f>
        <v>42</v>
      </c>
      <c r="D3356" t="str">
        <f>VLOOKUP(H3356,estados!C:F,4,0)</f>
        <v>Santa Catarina</v>
      </c>
      <c r="E3356" t="str">
        <f>VLOOKUP(H3356,estados!C:F,2,0)</f>
        <v>Sul</v>
      </c>
      <c r="F3356" t="str">
        <f>municipios[[#This Row],[MUNICÍPIO - IBGE]]</f>
        <v>Monte Carlo</v>
      </c>
      <c r="G3356">
        <f>VLOOKUP(H3356,estados!C:F,3,0)</f>
        <v>295</v>
      </c>
      <c r="H3356" t="str">
        <f>municipios[[#This Row],[UF]]</f>
        <v>SC</v>
      </c>
      <c r="I3356" t="str">
        <f t="shared" si="52"/>
        <v>421105</v>
      </c>
    </row>
    <row r="3357" spans="1:9" x14ac:dyDescent="0.25">
      <c r="A3357">
        <f>municipios[[#This Row],[CÓDIGO DO MUNICÍPIO - TOM]]</f>
        <v>5563</v>
      </c>
      <c r="B3357">
        <f>municipios[[#This Row],[CÓDIGO DO MUNICÍPIO - IBGE]]</f>
        <v>4219150</v>
      </c>
      <c r="C3357">
        <f>VLOOKUP(H3357,estados!C:G,5,0)</f>
        <v>42</v>
      </c>
      <c r="D3357" t="str">
        <f>VLOOKUP(H3357,estados!C:F,4,0)</f>
        <v>Santa Catarina</v>
      </c>
      <c r="E3357" t="str">
        <f>VLOOKUP(H3357,estados!C:F,2,0)</f>
        <v>Sul</v>
      </c>
      <c r="F3357" t="str">
        <f>municipios[[#This Row],[MUNICÍPIO - IBGE]]</f>
        <v>Vargem</v>
      </c>
      <c r="G3357">
        <f>VLOOKUP(H3357,estados!C:F,3,0)</f>
        <v>295</v>
      </c>
      <c r="H3357" t="str">
        <f>municipios[[#This Row],[UF]]</f>
        <v>SC</v>
      </c>
      <c r="I3357" t="str">
        <f t="shared" si="52"/>
        <v>421915</v>
      </c>
    </row>
    <row r="3358" spans="1:9" x14ac:dyDescent="0.25">
      <c r="A3358">
        <f>municipios[[#This Row],[CÓDIGO DO MUNICÍPIO - TOM]]</f>
        <v>5565</v>
      </c>
      <c r="B3358">
        <f>municipios[[#This Row],[CÓDIGO DO MUNICÍPIO - IBGE]]</f>
        <v>4219176</v>
      </c>
      <c r="C3358">
        <f>VLOOKUP(H3358,estados!C:G,5,0)</f>
        <v>42</v>
      </c>
      <c r="D3358" t="str">
        <f>VLOOKUP(H3358,estados!C:F,4,0)</f>
        <v>Santa Catarina</v>
      </c>
      <c r="E3358" t="str">
        <f>VLOOKUP(H3358,estados!C:F,2,0)</f>
        <v>Sul</v>
      </c>
      <c r="F3358" t="str">
        <f>municipios[[#This Row],[MUNICÍPIO - IBGE]]</f>
        <v>Vargem Bonita</v>
      </c>
      <c r="G3358">
        <f>VLOOKUP(H3358,estados!C:F,3,0)</f>
        <v>295</v>
      </c>
      <c r="H3358" t="str">
        <f>municipios[[#This Row],[UF]]</f>
        <v>SC</v>
      </c>
      <c r="I3358" t="str">
        <f t="shared" si="52"/>
        <v>421917</v>
      </c>
    </row>
    <row r="3359" spans="1:9" x14ac:dyDescent="0.25">
      <c r="A3359">
        <f>municipios[[#This Row],[CÓDIGO DO MUNICÍPIO - TOM]]</f>
        <v>5567</v>
      </c>
      <c r="B3359">
        <f>municipios[[#This Row],[CÓDIGO DO MUNICÍPIO - IBGE]]</f>
        <v>4204178</v>
      </c>
      <c r="C3359">
        <f>VLOOKUP(H3359,estados!C:G,5,0)</f>
        <v>42</v>
      </c>
      <c r="D3359" t="str">
        <f>VLOOKUP(H3359,estados!C:F,4,0)</f>
        <v>Santa Catarina</v>
      </c>
      <c r="E3359" t="str">
        <f>VLOOKUP(H3359,estados!C:F,2,0)</f>
        <v>Sul</v>
      </c>
      <c r="F3359" t="str">
        <f>municipios[[#This Row],[MUNICÍPIO - IBGE]]</f>
        <v>Cerro Negro</v>
      </c>
      <c r="G3359">
        <f>VLOOKUP(H3359,estados!C:F,3,0)</f>
        <v>295</v>
      </c>
      <c r="H3359" t="str">
        <f>municipios[[#This Row],[UF]]</f>
        <v>SC</v>
      </c>
      <c r="I3359" t="str">
        <f t="shared" si="52"/>
        <v>420417</v>
      </c>
    </row>
    <row r="3360" spans="1:9" x14ac:dyDescent="0.25">
      <c r="A3360">
        <f>municipios[[#This Row],[CÓDIGO DO MUNICÍPIO - TOM]]</f>
        <v>5569</v>
      </c>
      <c r="B3360">
        <f>municipios[[#This Row],[CÓDIGO DO MUNICÍPIO - IBGE]]</f>
        <v>4213351</v>
      </c>
      <c r="C3360">
        <f>VLOOKUP(H3360,estados!C:G,5,0)</f>
        <v>42</v>
      </c>
      <c r="D3360" t="str">
        <f>VLOOKUP(H3360,estados!C:F,4,0)</f>
        <v>Santa Catarina</v>
      </c>
      <c r="E3360" t="str">
        <f>VLOOKUP(H3360,estados!C:F,2,0)</f>
        <v>Sul</v>
      </c>
      <c r="F3360" t="str">
        <f>municipios[[#This Row],[MUNICÍPIO - IBGE]]</f>
        <v>Ponte Alta do Norte</v>
      </c>
      <c r="G3360">
        <f>VLOOKUP(H3360,estados!C:F,3,0)</f>
        <v>295</v>
      </c>
      <c r="H3360" t="str">
        <f>municipios[[#This Row],[UF]]</f>
        <v>SC</v>
      </c>
      <c r="I3360" t="str">
        <f t="shared" si="52"/>
        <v>421335</v>
      </c>
    </row>
    <row r="3361" spans="1:9" x14ac:dyDescent="0.25">
      <c r="A3361">
        <f>municipios[[#This Row],[CÓDIGO DO MUNICÍPIO - TOM]]</f>
        <v>5571</v>
      </c>
      <c r="B3361">
        <f>municipios[[#This Row],[CÓDIGO DO MUNICÍPIO - IBGE]]</f>
        <v>4215059</v>
      </c>
      <c r="C3361">
        <f>VLOOKUP(H3361,estados!C:G,5,0)</f>
        <v>42</v>
      </c>
      <c r="D3361" t="str">
        <f>VLOOKUP(H3361,estados!C:F,4,0)</f>
        <v>Santa Catarina</v>
      </c>
      <c r="E3361" t="str">
        <f>VLOOKUP(H3361,estados!C:F,2,0)</f>
        <v>Sul</v>
      </c>
      <c r="F3361" t="str">
        <f>municipios[[#This Row],[MUNICÍPIO - IBGE]]</f>
        <v>Rio Rufino</v>
      </c>
      <c r="G3361">
        <f>VLOOKUP(H3361,estados!C:F,3,0)</f>
        <v>295</v>
      </c>
      <c r="H3361" t="str">
        <f>municipios[[#This Row],[UF]]</f>
        <v>SC</v>
      </c>
      <c r="I3361" t="str">
        <f t="shared" si="52"/>
        <v>421505</v>
      </c>
    </row>
    <row r="3362" spans="1:9" x14ac:dyDescent="0.25">
      <c r="A3362">
        <f>municipios[[#This Row],[CÓDIGO DO MUNICÍPIO - TOM]]</f>
        <v>5573</v>
      </c>
      <c r="B3362">
        <f>municipios[[#This Row],[CÓDIGO DO MUNICÍPIO - IBGE]]</f>
        <v>4216057</v>
      </c>
      <c r="C3362">
        <f>VLOOKUP(H3362,estados!C:G,5,0)</f>
        <v>42</v>
      </c>
      <c r="D3362" t="str">
        <f>VLOOKUP(H3362,estados!C:F,4,0)</f>
        <v>Santa Catarina</v>
      </c>
      <c r="E3362" t="str">
        <f>VLOOKUP(H3362,estados!C:F,2,0)</f>
        <v>Sul</v>
      </c>
      <c r="F3362" t="str">
        <f>municipios[[#This Row],[MUNICÍPIO - IBGE]]</f>
        <v>São Cristóvão do Sul</v>
      </c>
      <c r="G3362">
        <f>VLOOKUP(H3362,estados!C:F,3,0)</f>
        <v>295</v>
      </c>
      <c r="H3362" t="str">
        <f>municipios[[#This Row],[UF]]</f>
        <v>SC</v>
      </c>
      <c r="I3362" t="str">
        <f t="shared" si="52"/>
        <v>421605</v>
      </c>
    </row>
    <row r="3363" spans="1:9" x14ac:dyDescent="0.25">
      <c r="A3363">
        <f>municipios[[#This Row],[CÓDIGO DO MUNICÍPIO - TOM]]</f>
        <v>5575</v>
      </c>
      <c r="B3363">
        <f>municipios[[#This Row],[CÓDIGO DO MUNICÍPIO - IBGE]]</f>
        <v>4210050</v>
      </c>
      <c r="C3363">
        <f>VLOOKUP(H3363,estados!C:G,5,0)</f>
        <v>42</v>
      </c>
      <c r="D3363" t="str">
        <f>VLOOKUP(H3363,estados!C:F,4,0)</f>
        <v>Santa Catarina</v>
      </c>
      <c r="E3363" t="str">
        <f>VLOOKUP(H3363,estados!C:F,2,0)</f>
        <v>Sul</v>
      </c>
      <c r="F3363" t="str">
        <f>municipios[[#This Row],[MUNICÍPIO - IBGE]]</f>
        <v>Macieira</v>
      </c>
      <c r="G3363">
        <f>VLOOKUP(H3363,estados!C:F,3,0)</f>
        <v>295</v>
      </c>
      <c r="H3363" t="str">
        <f>municipios[[#This Row],[UF]]</f>
        <v>SC</v>
      </c>
      <c r="I3363" t="str">
        <f t="shared" si="52"/>
        <v>421005</v>
      </c>
    </row>
    <row r="3364" spans="1:9" x14ac:dyDescent="0.25">
      <c r="A3364">
        <f>municipios[[#This Row],[CÓDIGO DO MUNICÍPIO - TOM]]</f>
        <v>5577</v>
      </c>
      <c r="B3364">
        <f>municipios[[#This Row],[CÓDIGO DO MUNICÍPIO - IBGE]]</f>
        <v>4200556</v>
      </c>
      <c r="C3364">
        <f>VLOOKUP(H3364,estados!C:G,5,0)</f>
        <v>42</v>
      </c>
      <c r="D3364" t="str">
        <f>VLOOKUP(H3364,estados!C:F,4,0)</f>
        <v>Santa Catarina</v>
      </c>
      <c r="E3364" t="str">
        <f>VLOOKUP(H3364,estados!C:F,2,0)</f>
        <v>Sul</v>
      </c>
      <c r="F3364" t="str">
        <f>municipios[[#This Row],[MUNICÍPIO - IBGE]]</f>
        <v>Águas Frias</v>
      </c>
      <c r="G3364">
        <f>VLOOKUP(H3364,estados!C:F,3,0)</f>
        <v>295</v>
      </c>
      <c r="H3364" t="str">
        <f>municipios[[#This Row],[UF]]</f>
        <v>SC</v>
      </c>
      <c r="I3364" t="str">
        <f t="shared" si="52"/>
        <v>420055</v>
      </c>
    </row>
    <row r="3365" spans="1:9" x14ac:dyDescent="0.25">
      <c r="A3365">
        <f>municipios[[#This Row],[CÓDIGO DO MUNICÍPIO - TOM]]</f>
        <v>5579</v>
      </c>
      <c r="B3365">
        <f>municipios[[#This Row],[CÓDIGO DO MUNICÍPIO - IBGE]]</f>
        <v>4204350</v>
      </c>
      <c r="C3365">
        <f>VLOOKUP(H3365,estados!C:G,5,0)</f>
        <v>42</v>
      </c>
      <c r="D3365" t="str">
        <f>VLOOKUP(H3365,estados!C:F,4,0)</f>
        <v>Santa Catarina</v>
      </c>
      <c r="E3365" t="str">
        <f>VLOOKUP(H3365,estados!C:F,2,0)</f>
        <v>Sul</v>
      </c>
      <c r="F3365" t="str">
        <f>municipios[[#This Row],[MUNICÍPIO - IBGE]]</f>
        <v>Cordilheira Alta</v>
      </c>
      <c r="G3365">
        <f>VLOOKUP(H3365,estados!C:F,3,0)</f>
        <v>295</v>
      </c>
      <c r="H3365" t="str">
        <f>municipios[[#This Row],[UF]]</f>
        <v>SC</v>
      </c>
      <c r="I3365" t="str">
        <f t="shared" si="52"/>
        <v>420435</v>
      </c>
    </row>
    <row r="3366" spans="1:9" x14ac:dyDescent="0.25">
      <c r="A3366">
        <f>municipios[[#This Row],[CÓDIGO DO MUNICÍPIO - TOM]]</f>
        <v>5581</v>
      </c>
      <c r="B3366">
        <f>municipios[[#This Row],[CÓDIGO DO MUNICÍPIO - IBGE]]</f>
        <v>4205431</v>
      </c>
      <c r="C3366">
        <f>VLOOKUP(H3366,estados!C:G,5,0)</f>
        <v>42</v>
      </c>
      <c r="D3366" t="str">
        <f>VLOOKUP(H3366,estados!C:F,4,0)</f>
        <v>Santa Catarina</v>
      </c>
      <c r="E3366" t="str">
        <f>VLOOKUP(H3366,estados!C:F,2,0)</f>
        <v>Sul</v>
      </c>
      <c r="F3366" t="str">
        <f>municipios[[#This Row],[MUNICÍPIO - IBGE]]</f>
        <v>Formosa do Sul</v>
      </c>
      <c r="G3366">
        <f>VLOOKUP(H3366,estados!C:F,3,0)</f>
        <v>295</v>
      </c>
      <c r="H3366" t="str">
        <f>municipios[[#This Row],[UF]]</f>
        <v>SC</v>
      </c>
      <c r="I3366" t="str">
        <f t="shared" si="52"/>
        <v>420543</v>
      </c>
    </row>
    <row r="3367" spans="1:9" x14ac:dyDescent="0.25">
      <c r="A3367">
        <f>municipios[[#This Row],[CÓDIGO DO MUNICÍPIO - TOM]]</f>
        <v>5583</v>
      </c>
      <c r="B3367">
        <f>municipios[[#This Row],[CÓDIGO DO MUNICÍPIO - IBGE]]</f>
        <v>4206652</v>
      </c>
      <c r="C3367">
        <f>VLOOKUP(H3367,estados!C:G,5,0)</f>
        <v>42</v>
      </c>
      <c r="D3367" t="str">
        <f>VLOOKUP(H3367,estados!C:F,4,0)</f>
        <v>Santa Catarina</v>
      </c>
      <c r="E3367" t="str">
        <f>VLOOKUP(H3367,estados!C:F,2,0)</f>
        <v>Sul</v>
      </c>
      <c r="F3367" t="str">
        <f>municipios[[#This Row],[MUNICÍPIO - IBGE]]</f>
        <v>Guatambú</v>
      </c>
      <c r="G3367">
        <f>VLOOKUP(H3367,estados!C:F,3,0)</f>
        <v>295</v>
      </c>
      <c r="H3367" t="str">
        <f>municipios[[#This Row],[UF]]</f>
        <v>SC</v>
      </c>
      <c r="I3367" t="str">
        <f t="shared" si="52"/>
        <v>420665</v>
      </c>
    </row>
    <row r="3368" spans="1:9" x14ac:dyDescent="0.25">
      <c r="A3368">
        <f>municipios[[#This Row],[CÓDIGO DO MUNICÍPIO - TOM]]</f>
        <v>5585</v>
      </c>
      <c r="B3368">
        <f>municipios[[#This Row],[CÓDIGO DO MUNICÍPIO - IBGE]]</f>
        <v>4207858</v>
      </c>
      <c r="C3368">
        <f>VLOOKUP(H3368,estados!C:G,5,0)</f>
        <v>42</v>
      </c>
      <c r="D3368" t="str">
        <f>VLOOKUP(H3368,estados!C:F,4,0)</f>
        <v>Santa Catarina</v>
      </c>
      <c r="E3368" t="str">
        <f>VLOOKUP(H3368,estados!C:F,2,0)</f>
        <v>Sul</v>
      </c>
      <c r="F3368" t="str">
        <f>municipios[[#This Row],[MUNICÍPIO - IBGE]]</f>
        <v>Irati</v>
      </c>
      <c r="G3368">
        <f>VLOOKUP(H3368,estados!C:F,3,0)</f>
        <v>295</v>
      </c>
      <c r="H3368" t="str">
        <f>municipios[[#This Row],[UF]]</f>
        <v>SC</v>
      </c>
      <c r="I3368" t="str">
        <f t="shared" si="52"/>
        <v>420785</v>
      </c>
    </row>
    <row r="3369" spans="1:9" x14ac:dyDescent="0.25">
      <c r="A3369">
        <f>municipios[[#This Row],[CÓDIGO DO MUNICÍPIO - TOM]]</f>
        <v>5587</v>
      </c>
      <c r="B3369">
        <f>municipios[[#This Row],[CÓDIGO DO MUNICÍPIO - IBGE]]</f>
        <v>4208955</v>
      </c>
      <c r="C3369">
        <f>VLOOKUP(H3369,estados!C:G,5,0)</f>
        <v>42</v>
      </c>
      <c r="D3369" t="str">
        <f>VLOOKUP(H3369,estados!C:F,4,0)</f>
        <v>Santa Catarina</v>
      </c>
      <c r="E3369" t="str">
        <f>VLOOKUP(H3369,estados!C:F,2,0)</f>
        <v>Sul</v>
      </c>
      <c r="F3369" t="str">
        <f>municipios[[#This Row],[MUNICÍPIO - IBGE]]</f>
        <v>Jardinópolis</v>
      </c>
      <c r="G3369">
        <f>VLOOKUP(H3369,estados!C:F,3,0)</f>
        <v>295</v>
      </c>
      <c r="H3369" t="str">
        <f>municipios[[#This Row],[UF]]</f>
        <v>SC</v>
      </c>
      <c r="I3369" t="str">
        <f t="shared" si="52"/>
        <v>420895</v>
      </c>
    </row>
    <row r="3370" spans="1:9" x14ac:dyDescent="0.25">
      <c r="A3370">
        <f>municipios[[#This Row],[CÓDIGO DO MUNICÍPIO - TOM]]</f>
        <v>5589</v>
      </c>
      <c r="B3370">
        <f>municipios[[#This Row],[CÓDIGO DO MUNICÍPIO - IBGE]]</f>
        <v>4211454</v>
      </c>
      <c r="C3370">
        <f>VLOOKUP(H3370,estados!C:G,5,0)</f>
        <v>42</v>
      </c>
      <c r="D3370" t="str">
        <f>VLOOKUP(H3370,estados!C:F,4,0)</f>
        <v>Santa Catarina</v>
      </c>
      <c r="E3370" t="str">
        <f>VLOOKUP(H3370,estados!C:F,2,0)</f>
        <v>Sul</v>
      </c>
      <c r="F3370" t="str">
        <f>municipios[[#This Row],[MUNICÍPIO - IBGE]]</f>
        <v>Nova Itaberaba</v>
      </c>
      <c r="G3370">
        <f>VLOOKUP(H3370,estados!C:F,3,0)</f>
        <v>295</v>
      </c>
      <c r="H3370" t="str">
        <f>municipios[[#This Row],[UF]]</f>
        <v>SC</v>
      </c>
      <c r="I3370" t="str">
        <f t="shared" si="52"/>
        <v>421145</v>
      </c>
    </row>
    <row r="3371" spans="1:9" x14ac:dyDescent="0.25">
      <c r="A3371">
        <f>municipios[[#This Row],[CÓDIGO DO MUNICÍPIO - TOM]]</f>
        <v>5591</v>
      </c>
      <c r="B3371">
        <f>municipios[[#This Row],[CÓDIGO DO MUNICÍPIO - IBGE]]</f>
        <v>4211652</v>
      </c>
      <c r="C3371">
        <f>VLOOKUP(H3371,estados!C:G,5,0)</f>
        <v>42</v>
      </c>
      <c r="D3371" t="str">
        <f>VLOOKUP(H3371,estados!C:F,4,0)</f>
        <v>Santa Catarina</v>
      </c>
      <c r="E3371" t="str">
        <f>VLOOKUP(H3371,estados!C:F,2,0)</f>
        <v>Sul</v>
      </c>
      <c r="F3371" t="str">
        <f>municipios[[#This Row],[MUNICÍPIO - IBGE]]</f>
        <v>Novo Horizonte</v>
      </c>
      <c r="G3371">
        <f>VLOOKUP(H3371,estados!C:F,3,0)</f>
        <v>295</v>
      </c>
      <c r="H3371" t="str">
        <f>municipios[[#This Row],[UF]]</f>
        <v>SC</v>
      </c>
      <c r="I3371" t="str">
        <f t="shared" si="52"/>
        <v>421165</v>
      </c>
    </row>
    <row r="3372" spans="1:9" x14ac:dyDescent="0.25">
      <c r="A3372">
        <f>municipios[[#This Row],[CÓDIGO DO MUNICÍPIO - TOM]]</f>
        <v>5593</v>
      </c>
      <c r="B3372">
        <f>municipios[[#This Row],[CÓDIGO DO MUNICÍPIO - IBGE]]</f>
        <v>4213153</v>
      </c>
      <c r="C3372">
        <f>VLOOKUP(H3372,estados!C:G,5,0)</f>
        <v>42</v>
      </c>
      <c r="D3372" t="str">
        <f>VLOOKUP(H3372,estados!C:F,4,0)</f>
        <v>Santa Catarina</v>
      </c>
      <c r="E3372" t="str">
        <f>VLOOKUP(H3372,estados!C:F,2,0)</f>
        <v>Sul</v>
      </c>
      <c r="F3372" t="str">
        <f>municipios[[#This Row],[MUNICÍPIO - IBGE]]</f>
        <v>Planalto Alegre</v>
      </c>
      <c r="G3372">
        <f>VLOOKUP(H3372,estados!C:F,3,0)</f>
        <v>295</v>
      </c>
      <c r="H3372" t="str">
        <f>municipios[[#This Row],[UF]]</f>
        <v>SC</v>
      </c>
      <c r="I3372" t="str">
        <f t="shared" si="52"/>
        <v>421315</v>
      </c>
    </row>
    <row r="3373" spans="1:9" x14ac:dyDescent="0.25">
      <c r="A3373">
        <f>municipios[[#This Row],[CÓDIGO DO MUNICÍPIO - TOM]]</f>
        <v>5595</v>
      </c>
      <c r="B3373">
        <f>municipios[[#This Row],[CÓDIGO DO MUNICÍPIO - IBGE]]</f>
        <v>4217758</v>
      </c>
      <c r="C3373">
        <f>VLOOKUP(H3373,estados!C:G,5,0)</f>
        <v>42</v>
      </c>
      <c r="D3373" t="str">
        <f>VLOOKUP(H3373,estados!C:F,4,0)</f>
        <v>Santa Catarina</v>
      </c>
      <c r="E3373" t="str">
        <f>VLOOKUP(H3373,estados!C:F,2,0)</f>
        <v>Sul</v>
      </c>
      <c r="F3373" t="str">
        <f>municipios[[#This Row],[MUNICÍPIO - IBGE]]</f>
        <v>Sul Brasil</v>
      </c>
      <c r="G3373">
        <f>VLOOKUP(H3373,estados!C:F,3,0)</f>
        <v>295</v>
      </c>
      <c r="H3373" t="str">
        <f>municipios[[#This Row],[UF]]</f>
        <v>SC</v>
      </c>
      <c r="I3373" t="str">
        <f t="shared" si="52"/>
        <v>421775</v>
      </c>
    </row>
    <row r="3374" spans="1:9" x14ac:dyDescent="0.25">
      <c r="A3374">
        <f>municipios[[#This Row],[CÓDIGO DO MUNICÍPIO - TOM]]</f>
        <v>5597</v>
      </c>
      <c r="B3374">
        <f>municipios[[#This Row],[CÓDIGO DO MUNICÍPIO - IBGE]]</f>
        <v>4201273</v>
      </c>
      <c r="C3374">
        <f>VLOOKUP(H3374,estados!C:G,5,0)</f>
        <v>42</v>
      </c>
      <c r="D3374" t="str">
        <f>VLOOKUP(H3374,estados!C:F,4,0)</f>
        <v>Santa Catarina</v>
      </c>
      <c r="E3374" t="str">
        <f>VLOOKUP(H3374,estados!C:F,2,0)</f>
        <v>Sul</v>
      </c>
      <c r="F3374" t="str">
        <f>municipios[[#This Row],[MUNICÍPIO - IBGE]]</f>
        <v>Arabutã</v>
      </c>
      <c r="G3374">
        <f>VLOOKUP(H3374,estados!C:F,3,0)</f>
        <v>295</v>
      </c>
      <c r="H3374" t="str">
        <f>municipios[[#This Row],[UF]]</f>
        <v>SC</v>
      </c>
      <c r="I3374" t="str">
        <f t="shared" si="52"/>
        <v>420127</v>
      </c>
    </row>
    <row r="3375" spans="1:9" x14ac:dyDescent="0.25">
      <c r="A3375">
        <f>municipios[[#This Row],[CÓDIGO DO MUNICÍPIO - TOM]]</f>
        <v>5599</v>
      </c>
      <c r="B3375">
        <f>municipios[[#This Row],[CÓDIGO DO MUNICÍPIO - IBGE]]</f>
        <v>4201653</v>
      </c>
      <c r="C3375">
        <f>VLOOKUP(H3375,estados!C:G,5,0)</f>
        <v>42</v>
      </c>
      <c r="D3375" t="str">
        <f>VLOOKUP(H3375,estados!C:F,4,0)</f>
        <v>Santa Catarina</v>
      </c>
      <c r="E3375" t="str">
        <f>VLOOKUP(H3375,estados!C:F,2,0)</f>
        <v>Sul</v>
      </c>
      <c r="F3375" t="str">
        <f>municipios[[#This Row],[MUNICÍPIO - IBGE]]</f>
        <v>Arvoredo</v>
      </c>
      <c r="G3375">
        <f>VLOOKUP(H3375,estados!C:F,3,0)</f>
        <v>295</v>
      </c>
      <c r="H3375" t="str">
        <f>municipios[[#This Row],[UF]]</f>
        <v>SC</v>
      </c>
      <c r="I3375" t="str">
        <f t="shared" si="52"/>
        <v>420165</v>
      </c>
    </row>
    <row r="3376" spans="1:9" x14ac:dyDescent="0.25">
      <c r="A3376">
        <f>municipios[[#This Row],[CÓDIGO DO MUNICÍPIO - TOM]]</f>
        <v>5601</v>
      </c>
      <c r="B3376">
        <f>municipios[[#This Row],[CÓDIGO DO MUNICÍPIO - IBGE]]</f>
        <v>3200102</v>
      </c>
      <c r="C3376">
        <f>VLOOKUP(H3376,estados!C:G,5,0)</f>
        <v>32</v>
      </c>
      <c r="D3376" t="str">
        <f>VLOOKUP(H3376,estados!C:F,4,0)</f>
        <v>Espírito Santo</v>
      </c>
      <c r="E3376" t="str">
        <f>VLOOKUP(H3376,estados!C:F,2,0)</f>
        <v>Sudeste</v>
      </c>
      <c r="F3376" t="str">
        <f>municipios[[#This Row],[MUNICÍPIO - IBGE]]</f>
        <v>Afonso Cláudio</v>
      </c>
      <c r="G3376">
        <f>VLOOKUP(H3376,estados!C:F,3,0)</f>
        <v>78</v>
      </c>
      <c r="H3376" t="str">
        <f>municipios[[#This Row],[UF]]</f>
        <v>ES</v>
      </c>
      <c r="I3376" t="str">
        <f t="shared" si="52"/>
        <v>320010</v>
      </c>
    </row>
    <row r="3377" spans="1:9" x14ac:dyDescent="0.25">
      <c r="A3377">
        <f>municipios[[#This Row],[CÓDIGO DO MUNICÍPIO - TOM]]</f>
        <v>5603</v>
      </c>
      <c r="B3377">
        <f>municipios[[#This Row],[CÓDIGO DO MUNICÍPIO - IBGE]]</f>
        <v>3200201</v>
      </c>
      <c r="C3377">
        <f>VLOOKUP(H3377,estados!C:G,5,0)</f>
        <v>32</v>
      </c>
      <c r="D3377" t="str">
        <f>VLOOKUP(H3377,estados!C:F,4,0)</f>
        <v>Espírito Santo</v>
      </c>
      <c r="E3377" t="str">
        <f>VLOOKUP(H3377,estados!C:F,2,0)</f>
        <v>Sudeste</v>
      </c>
      <c r="F3377" t="str">
        <f>municipios[[#This Row],[MUNICÍPIO - IBGE]]</f>
        <v>Alegre</v>
      </c>
      <c r="G3377">
        <f>VLOOKUP(H3377,estados!C:F,3,0)</f>
        <v>78</v>
      </c>
      <c r="H3377" t="str">
        <f>municipios[[#This Row],[UF]]</f>
        <v>ES</v>
      </c>
      <c r="I3377" t="str">
        <f t="shared" si="52"/>
        <v>320020</v>
      </c>
    </row>
    <row r="3378" spans="1:9" x14ac:dyDescent="0.25">
      <c r="A3378">
        <f>municipios[[#This Row],[CÓDIGO DO MUNICÍPIO - TOM]]</f>
        <v>5605</v>
      </c>
      <c r="B3378">
        <f>municipios[[#This Row],[CÓDIGO DO MUNICÍPIO - IBGE]]</f>
        <v>3200300</v>
      </c>
      <c r="C3378">
        <f>VLOOKUP(H3378,estados!C:G,5,0)</f>
        <v>32</v>
      </c>
      <c r="D3378" t="str">
        <f>VLOOKUP(H3378,estados!C:F,4,0)</f>
        <v>Espírito Santo</v>
      </c>
      <c r="E3378" t="str">
        <f>VLOOKUP(H3378,estados!C:F,2,0)</f>
        <v>Sudeste</v>
      </c>
      <c r="F3378" t="str">
        <f>municipios[[#This Row],[MUNICÍPIO - IBGE]]</f>
        <v>Alfredo Chaves</v>
      </c>
      <c r="G3378">
        <f>VLOOKUP(H3378,estados!C:F,3,0)</f>
        <v>78</v>
      </c>
      <c r="H3378" t="str">
        <f>municipios[[#This Row],[UF]]</f>
        <v>ES</v>
      </c>
      <c r="I3378" t="str">
        <f t="shared" si="52"/>
        <v>320030</v>
      </c>
    </row>
    <row r="3379" spans="1:9" x14ac:dyDescent="0.25">
      <c r="A3379">
        <f>municipios[[#This Row],[CÓDIGO DO MUNICÍPIO - TOM]]</f>
        <v>5607</v>
      </c>
      <c r="B3379">
        <f>municipios[[#This Row],[CÓDIGO DO MUNICÍPIO - IBGE]]</f>
        <v>3200409</v>
      </c>
      <c r="C3379">
        <f>VLOOKUP(H3379,estados!C:G,5,0)</f>
        <v>32</v>
      </c>
      <c r="D3379" t="str">
        <f>VLOOKUP(H3379,estados!C:F,4,0)</f>
        <v>Espírito Santo</v>
      </c>
      <c r="E3379" t="str">
        <f>VLOOKUP(H3379,estados!C:F,2,0)</f>
        <v>Sudeste</v>
      </c>
      <c r="F3379" t="str">
        <f>municipios[[#This Row],[MUNICÍPIO - IBGE]]</f>
        <v>Anchieta</v>
      </c>
      <c r="G3379">
        <f>VLOOKUP(H3379,estados!C:F,3,0)</f>
        <v>78</v>
      </c>
      <c r="H3379" t="str">
        <f>municipios[[#This Row],[UF]]</f>
        <v>ES</v>
      </c>
      <c r="I3379" t="str">
        <f t="shared" si="52"/>
        <v>320040</v>
      </c>
    </row>
    <row r="3380" spans="1:9" x14ac:dyDescent="0.25">
      <c r="A3380">
        <f>municipios[[#This Row],[CÓDIGO DO MUNICÍPIO - TOM]]</f>
        <v>5609</v>
      </c>
      <c r="B3380">
        <f>municipios[[#This Row],[CÓDIGO DO MUNICÍPIO - IBGE]]</f>
        <v>3200508</v>
      </c>
      <c r="C3380">
        <f>VLOOKUP(H3380,estados!C:G,5,0)</f>
        <v>32</v>
      </c>
      <c r="D3380" t="str">
        <f>VLOOKUP(H3380,estados!C:F,4,0)</f>
        <v>Espírito Santo</v>
      </c>
      <c r="E3380" t="str">
        <f>VLOOKUP(H3380,estados!C:F,2,0)</f>
        <v>Sudeste</v>
      </c>
      <c r="F3380" t="str">
        <f>municipios[[#This Row],[MUNICÍPIO - IBGE]]</f>
        <v>Apiacá</v>
      </c>
      <c r="G3380">
        <f>VLOOKUP(H3380,estados!C:F,3,0)</f>
        <v>78</v>
      </c>
      <c r="H3380" t="str">
        <f>municipios[[#This Row],[UF]]</f>
        <v>ES</v>
      </c>
      <c r="I3380" t="str">
        <f t="shared" si="52"/>
        <v>320050</v>
      </c>
    </row>
    <row r="3381" spans="1:9" x14ac:dyDescent="0.25">
      <c r="A3381">
        <f>municipios[[#This Row],[CÓDIGO DO MUNICÍPIO - TOM]]</f>
        <v>5611</v>
      </c>
      <c r="B3381">
        <f>municipios[[#This Row],[CÓDIGO DO MUNICÍPIO - IBGE]]</f>
        <v>3200607</v>
      </c>
      <c r="C3381">
        <f>VLOOKUP(H3381,estados!C:G,5,0)</f>
        <v>32</v>
      </c>
      <c r="D3381" t="str">
        <f>VLOOKUP(H3381,estados!C:F,4,0)</f>
        <v>Espírito Santo</v>
      </c>
      <c r="E3381" t="str">
        <f>VLOOKUP(H3381,estados!C:F,2,0)</f>
        <v>Sudeste</v>
      </c>
      <c r="F3381" t="str">
        <f>municipios[[#This Row],[MUNICÍPIO - IBGE]]</f>
        <v>Aracruz</v>
      </c>
      <c r="G3381">
        <f>VLOOKUP(H3381,estados!C:F,3,0)</f>
        <v>78</v>
      </c>
      <c r="H3381" t="str">
        <f>municipios[[#This Row],[UF]]</f>
        <v>ES</v>
      </c>
      <c r="I3381" t="str">
        <f t="shared" si="52"/>
        <v>320060</v>
      </c>
    </row>
    <row r="3382" spans="1:9" x14ac:dyDescent="0.25">
      <c r="A3382">
        <f>municipios[[#This Row],[CÓDIGO DO MUNICÍPIO - TOM]]</f>
        <v>5613</v>
      </c>
      <c r="B3382">
        <f>municipios[[#This Row],[CÓDIGO DO MUNICÍPIO - IBGE]]</f>
        <v>3200706</v>
      </c>
      <c r="C3382">
        <f>VLOOKUP(H3382,estados!C:G,5,0)</f>
        <v>32</v>
      </c>
      <c r="D3382" t="str">
        <f>VLOOKUP(H3382,estados!C:F,4,0)</f>
        <v>Espírito Santo</v>
      </c>
      <c r="E3382" t="str">
        <f>VLOOKUP(H3382,estados!C:F,2,0)</f>
        <v>Sudeste</v>
      </c>
      <c r="F3382" t="str">
        <f>municipios[[#This Row],[MUNICÍPIO - IBGE]]</f>
        <v>Atílio Vivácqua</v>
      </c>
      <c r="G3382">
        <f>VLOOKUP(H3382,estados!C:F,3,0)</f>
        <v>78</v>
      </c>
      <c r="H3382" t="str">
        <f>municipios[[#This Row],[UF]]</f>
        <v>ES</v>
      </c>
      <c r="I3382" t="str">
        <f t="shared" si="52"/>
        <v>320070</v>
      </c>
    </row>
    <row r="3383" spans="1:9" x14ac:dyDescent="0.25">
      <c r="A3383">
        <f>municipios[[#This Row],[CÓDIGO DO MUNICÍPIO - TOM]]</f>
        <v>5615</v>
      </c>
      <c r="B3383">
        <f>municipios[[#This Row],[CÓDIGO DO MUNICÍPIO - IBGE]]</f>
        <v>3200805</v>
      </c>
      <c r="C3383">
        <f>VLOOKUP(H3383,estados!C:G,5,0)</f>
        <v>32</v>
      </c>
      <c r="D3383" t="str">
        <f>VLOOKUP(H3383,estados!C:F,4,0)</f>
        <v>Espírito Santo</v>
      </c>
      <c r="E3383" t="str">
        <f>VLOOKUP(H3383,estados!C:F,2,0)</f>
        <v>Sudeste</v>
      </c>
      <c r="F3383" t="str">
        <f>municipios[[#This Row],[MUNICÍPIO - IBGE]]</f>
        <v>Baixo Guandu</v>
      </c>
      <c r="G3383">
        <f>VLOOKUP(H3383,estados!C:F,3,0)</f>
        <v>78</v>
      </c>
      <c r="H3383" t="str">
        <f>municipios[[#This Row],[UF]]</f>
        <v>ES</v>
      </c>
      <c r="I3383" t="str">
        <f t="shared" si="52"/>
        <v>320080</v>
      </c>
    </row>
    <row r="3384" spans="1:9" x14ac:dyDescent="0.25">
      <c r="A3384">
        <f>municipios[[#This Row],[CÓDIGO DO MUNICÍPIO - TOM]]</f>
        <v>5617</v>
      </c>
      <c r="B3384">
        <f>municipios[[#This Row],[CÓDIGO DO MUNICÍPIO - IBGE]]</f>
        <v>3200904</v>
      </c>
      <c r="C3384">
        <f>VLOOKUP(H3384,estados!C:G,5,0)</f>
        <v>32</v>
      </c>
      <c r="D3384" t="str">
        <f>VLOOKUP(H3384,estados!C:F,4,0)</f>
        <v>Espírito Santo</v>
      </c>
      <c r="E3384" t="str">
        <f>VLOOKUP(H3384,estados!C:F,2,0)</f>
        <v>Sudeste</v>
      </c>
      <c r="F3384" t="str">
        <f>municipios[[#This Row],[MUNICÍPIO - IBGE]]</f>
        <v>Barra de São Francisco</v>
      </c>
      <c r="G3384">
        <f>VLOOKUP(H3384,estados!C:F,3,0)</f>
        <v>78</v>
      </c>
      <c r="H3384" t="str">
        <f>municipios[[#This Row],[UF]]</f>
        <v>ES</v>
      </c>
      <c r="I3384" t="str">
        <f t="shared" si="52"/>
        <v>320090</v>
      </c>
    </row>
    <row r="3385" spans="1:9" x14ac:dyDescent="0.25">
      <c r="A3385">
        <f>municipios[[#This Row],[CÓDIGO DO MUNICÍPIO - TOM]]</f>
        <v>5619</v>
      </c>
      <c r="B3385">
        <f>municipios[[#This Row],[CÓDIGO DO MUNICÍPIO - IBGE]]</f>
        <v>3201001</v>
      </c>
      <c r="C3385">
        <f>VLOOKUP(H3385,estados!C:G,5,0)</f>
        <v>32</v>
      </c>
      <c r="D3385" t="str">
        <f>VLOOKUP(H3385,estados!C:F,4,0)</f>
        <v>Espírito Santo</v>
      </c>
      <c r="E3385" t="str">
        <f>VLOOKUP(H3385,estados!C:F,2,0)</f>
        <v>Sudeste</v>
      </c>
      <c r="F3385" t="str">
        <f>municipios[[#This Row],[MUNICÍPIO - IBGE]]</f>
        <v>Boa Esperança</v>
      </c>
      <c r="G3385">
        <f>VLOOKUP(H3385,estados!C:F,3,0)</f>
        <v>78</v>
      </c>
      <c r="H3385" t="str">
        <f>municipios[[#This Row],[UF]]</f>
        <v>ES</v>
      </c>
      <c r="I3385" t="str">
        <f t="shared" si="52"/>
        <v>320100</v>
      </c>
    </row>
    <row r="3386" spans="1:9" x14ac:dyDescent="0.25">
      <c r="A3386">
        <f>municipios[[#This Row],[CÓDIGO DO MUNICÍPIO - TOM]]</f>
        <v>5621</v>
      </c>
      <c r="B3386">
        <f>municipios[[#This Row],[CÓDIGO DO MUNICÍPIO - IBGE]]</f>
        <v>3201100</v>
      </c>
      <c r="C3386">
        <f>VLOOKUP(H3386,estados!C:G,5,0)</f>
        <v>32</v>
      </c>
      <c r="D3386" t="str">
        <f>VLOOKUP(H3386,estados!C:F,4,0)</f>
        <v>Espírito Santo</v>
      </c>
      <c r="E3386" t="str">
        <f>VLOOKUP(H3386,estados!C:F,2,0)</f>
        <v>Sudeste</v>
      </c>
      <c r="F3386" t="str">
        <f>municipios[[#This Row],[MUNICÍPIO - IBGE]]</f>
        <v>Bom Jesus do Norte</v>
      </c>
      <c r="G3386">
        <f>VLOOKUP(H3386,estados!C:F,3,0)</f>
        <v>78</v>
      </c>
      <c r="H3386" t="str">
        <f>municipios[[#This Row],[UF]]</f>
        <v>ES</v>
      </c>
      <c r="I3386" t="str">
        <f t="shared" si="52"/>
        <v>320110</v>
      </c>
    </row>
    <row r="3387" spans="1:9" x14ac:dyDescent="0.25">
      <c r="A3387">
        <f>municipios[[#This Row],[CÓDIGO DO MUNICÍPIO - TOM]]</f>
        <v>5623</v>
      </c>
      <c r="B3387">
        <f>municipios[[#This Row],[CÓDIGO DO MUNICÍPIO - IBGE]]</f>
        <v>3201209</v>
      </c>
      <c r="C3387">
        <f>VLOOKUP(H3387,estados!C:G,5,0)</f>
        <v>32</v>
      </c>
      <c r="D3387" t="str">
        <f>VLOOKUP(H3387,estados!C:F,4,0)</f>
        <v>Espírito Santo</v>
      </c>
      <c r="E3387" t="str">
        <f>VLOOKUP(H3387,estados!C:F,2,0)</f>
        <v>Sudeste</v>
      </c>
      <c r="F3387" t="str">
        <f>municipios[[#This Row],[MUNICÍPIO - IBGE]]</f>
        <v>Cachoeiro de Itapemirim</v>
      </c>
      <c r="G3387">
        <f>VLOOKUP(H3387,estados!C:F,3,0)</f>
        <v>78</v>
      </c>
      <c r="H3387" t="str">
        <f>municipios[[#This Row],[UF]]</f>
        <v>ES</v>
      </c>
      <c r="I3387" t="str">
        <f t="shared" si="52"/>
        <v>320120</v>
      </c>
    </row>
    <row r="3388" spans="1:9" x14ac:dyDescent="0.25">
      <c r="A3388">
        <f>municipios[[#This Row],[CÓDIGO DO MUNICÍPIO - TOM]]</f>
        <v>5625</v>
      </c>
      <c r="B3388">
        <f>municipios[[#This Row],[CÓDIGO DO MUNICÍPIO - IBGE]]</f>
        <v>3201308</v>
      </c>
      <c r="C3388">
        <f>VLOOKUP(H3388,estados!C:G,5,0)</f>
        <v>32</v>
      </c>
      <c r="D3388" t="str">
        <f>VLOOKUP(H3388,estados!C:F,4,0)</f>
        <v>Espírito Santo</v>
      </c>
      <c r="E3388" t="str">
        <f>VLOOKUP(H3388,estados!C:F,2,0)</f>
        <v>Sudeste</v>
      </c>
      <c r="F3388" t="str">
        <f>municipios[[#This Row],[MUNICÍPIO - IBGE]]</f>
        <v>Cariacica</v>
      </c>
      <c r="G3388">
        <f>VLOOKUP(H3388,estados!C:F,3,0)</f>
        <v>78</v>
      </c>
      <c r="H3388" t="str">
        <f>municipios[[#This Row],[UF]]</f>
        <v>ES</v>
      </c>
      <c r="I3388" t="str">
        <f t="shared" si="52"/>
        <v>320130</v>
      </c>
    </row>
    <row r="3389" spans="1:9" x14ac:dyDescent="0.25">
      <c r="A3389">
        <f>municipios[[#This Row],[CÓDIGO DO MUNICÍPIO - TOM]]</f>
        <v>5627</v>
      </c>
      <c r="B3389">
        <f>municipios[[#This Row],[CÓDIGO DO MUNICÍPIO - IBGE]]</f>
        <v>3201407</v>
      </c>
      <c r="C3389">
        <f>VLOOKUP(H3389,estados!C:G,5,0)</f>
        <v>32</v>
      </c>
      <c r="D3389" t="str">
        <f>VLOOKUP(H3389,estados!C:F,4,0)</f>
        <v>Espírito Santo</v>
      </c>
      <c r="E3389" t="str">
        <f>VLOOKUP(H3389,estados!C:F,2,0)</f>
        <v>Sudeste</v>
      </c>
      <c r="F3389" t="str">
        <f>municipios[[#This Row],[MUNICÍPIO - IBGE]]</f>
        <v>Castelo</v>
      </c>
      <c r="G3389">
        <f>VLOOKUP(H3389,estados!C:F,3,0)</f>
        <v>78</v>
      </c>
      <c r="H3389" t="str">
        <f>municipios[[#This Row],[UF]]</f>
        <v>ES</v>
      </c>
      <c r="I3389" t="str">
        <f t="shared" si="52"/>
        <v>320140</v>
      </c>
    </row>
    <row r="3390" spans="1:9" x14ac:dyDescent="0.25">
      <c r="A3390">
        <f>municipios[[#This Row],[CÓDIGO DO MUNICÍPIO - TOM]]</f>
        <v>5629</v>
      </c>
      <c r="B3390">
        <f>municipios[[#This Row],[CÓDIGO DO MUNICÍPIO - IBGE]]</f>
        <v>3201506</v>
      </c>
      <c r="C3390">
        <f>VLOOKUP(H3390,estados!C:G,5,0)</f>
        <v>32</v>
      </c>
      <c r="D3390" t="str">
        <f>VLOOKUP(H3390,estados!C:F,4,0)</f>
        <v>Espírito Santo</v>
      </c>
      <c r="E3390" t="str">
        <f>VLOOKUP(H3390,estados!C:F,2,0)</f>
        <v>Sudeste</v>
      </c>
      <c r="F3390" t="str">
        <f>municipios[[#This Row],[MUNICÍPIO - IBGE]]</f>
        <v>Colatina</v>
      </c>
      <c r="G3390">
        <f>VLOOKUP(H3390,estados!C:F,3,0)</f>
        <v>78</v>
      </c>
      <c r="H3390" t="str">
        <f>municipios[[#This Row],[UF]]</f>
        <v>ES</v>
      </c>
      <c r="I3390" t="str">
        <f t="shared" si="52"/>
        <v>320150</v>
      </c>
    </row>
    <row r="3391" spans="1:9" x14ac:dyDescent="0.25">
      <c r="A3391">
        <f>municipios[[#This Row],[CÓDIGO DO MUNICÍPIO - TOM]]</f>
        <v>5631</v>
      </c>
      <c r="B3391">
        <f>municipios[[#This Row],[CÓDIGO DO MUNICÍPIO - IBGE]]</f>
        <v>3201605</v>
      </c>
      <c r="C3391">
        <f>VLOOKUP(H3391,estados!C:G,5,0)</f>
        <v>32</v>
      </c>
      <c r="D3391" t="str">
        <f>VLOOKUP(H3391,estados!C:F,4,0)</f>
        <v>Espírito Santo</v>
      </c>
      <c r="E3391" t="str">
        <f>VLOOKUP(H3391,estados!C:F,2,0)</f>
        <v>Sudeste</v>
      </c>
      <c r="F3391" t="str">
        <f>municipios[[#This Row],[MUNICÍPIO - IBGE]]</f>
        <v>Conceição da Barra</v>
      </c>
      <c r="G3391">
        <f>VLOOKUP(H3391,estados!C:F,3,0)</f>
        <v>78</v>
      </c>
      <c r="H3391" t="str">
        <f>municipios[[#This Row],[UF]]</f>
        <v>ES</v>
      </c>
      <c r="I3391" t="str">
        <f t="shared" si="52"/>
        <v>320160</v>
      </c>
    </row>
    <row r="3392" spans="1:9" x14ac:dyDescent="0.25">
      <c r="A3392">
        <f>municipios[[#This Row],[CÓDIGO DO MUNICÍPIO - TOM]]</f>
        <v>5633</v>
      </c>
      <c r="B3392">
        <f>municipios[[#This Row],[CÓDIGO DO MUNICÍPIO - IBGE]]</f>
        <v>3201704</v>
      </c>
      <c r="C3392">
        <f>VLOOKUP(H3392,estados!C:G,5,0)</f>
        <v>32</v>
      </c>
      <c r="D3392" t="str">
        <f>VLOOKUP(H3392,estados!C:F,4,0)</f>
        <v>Espírito Santo</v>
      </c>
      <c r="E3392" t="str">
        <f>VLOOKUP(H3392,estados!C:F,2,0)</f>
        <v>Sudeste</v>
      </c>
      <c r="F3392" t="str">
        <f>municipios[[#This Row],[MUNICÍPIO - IBGE]]</f>
        <v>Conceição do Castelo</v>
      </c>
      <c r="G3392">
        <f>VLOOKUP(H3392,estados!C:F,3,0)</f>
        <v>78</v>
      </c>
      <c r="H3392" t="str">
        <f>municipios[[#This Row],[UF]]</f>
        <v>ES</v>
      </c>
      <c r="I3392" t="str">
        <f t="shared" si="52"/>
        <v>320170</v>
      </c>
    </row>
    <row r="3393" spans="1:9" x14ac:dyDescent="0.25">
      <c r="A3393">
        <f>municipios[[#This Row],[CÓDIGO DO MUNICÍPIO - TOM]]</f>
        <v>5635</v>
      </c>
      <c r="B3393">
        <f>municipios[[#This Row],[CÓDIGO DO MUNICÍPIO - IBGE]]</f>
        <v>3201803</v>
      </c>
      <c r="C3393">
        <f>VLOOKUP(H3393,estados!C:G,5,0)</f>
        <v>32</v>
      </c>
      <c r="D3393" t="str">
        <f>VLOOKUP(H3393,estados!C:F,4,0)</f>
        <v>Espírito Santo</v>
      </c>
      <c r="E3393" t="str">
        <f>VLOOKUP(H3393,estados!C:F,2,0)</f>
        <v>Sudeste</v>
      </c>
      <c r="F3393" t="str">
        <f>municipios[[#This Row],[MUNICÍPIO - IBGE]]</f>
        <v>Divino de São Lourenço</v>
      </c>
      <c r="G3393">
        <f>VLOOKUP(H3393,estados!C:F,3,0)</f>
        <v>78</v>
      </c>
      <c r="H3393" t="str">
        <f>municipios[[#This Row],[UF]]</f>
        <v>ES</v>
      </c>
      <c r="I3393" t="str">
        <f t="shared" si="52"/>
        <v>320180</v>
      </c>
    </row>
    <row r="3394" spans="1:9" x14ac:dyDescent="0.25">
      <c r="A3394">
        <f>municipios[[#This Row],[CÓDIGO DO MUNICÍPIO - TOM]]</f>
        <v>5637</v>
      </c>
      <c r="B3394">
        <f>municipios[[#This Row],[CÓDIGO DO MUNICÍPIO - IBGE]]</f>
        <v>3201902</v>
      </c>
      <c r="C3394">
        <f>VLOOKUP(H3394,estados!C:G,5,0)</f>
        <v>32</v>
      </c>
      <c r="D3394" t="str">
        <f>VLOOKUP(H3394,estados!C:F,4,0)</f>
        <v>Espírito Santo</v>
      </c>
      <c r="E3394" t="str">
        <f>VLOOKUP(H3394,estados!C:F,2,0)</f>
        <v>Sudeste</v>
      </c>
      <c r="F3394" t="str">
        <f>municipios[[#This Row],[MUNICÍPIO - IBGE]]</f>
        <v>Domingos Martins</v>
      </c>
      <c r="G3394">
        <f>VLOOKUP(H3394,estados!C:F,3,0)</f>
        <v>78</v>
      </c>
      <c r="H3394" t="str">
        <f>municipios[[#This Row],[UF]]</f>
        <v>ES</v>
      </c>
      <c r="I3394" t="str">
        <f t="shared" si="52"/>
        <v>320190</v>
      </c>
    </row>
    <row r="3395" spans="1:9" x14ac:dyDescent="0.25">
      <c r="A3395">
        <f>municipios[[#This Row],[CÓDIGO DO MUNICÍPIO - TOM]]</f>
        <v>5639</v>
      </c>
      <c r="B3395">
        <f>municipios[[#This Row],[CÓDIGO DO MUNICÍPIO - IBGE]]</f>
        <v>3202009</v>
      </c>
      <c r="C3395">
        <f>VLOOKUP(H3395,estados!C:G,5,0)</f>
        <v>32</v>
      </c>
      <c r="D3395" t="str">
        <f>VLOOKUP(H3395,estados!C:F,4,0)</f>
        <v>Espírito Santo</v>
      </c>
      <c r="E3395" t="str">
        <f>VLOOKUP(H3395,estados!C:F,2,0)</f>
        <v>Sudeste</v>
      </c>
      <c r="F3395" t="str">
        <f>municipios[[#This Row],[MUNICÍPIO - IBGE]]</f>
        <v>Dores do Rio Preto</v>
      </c>
      <c r="G3395">
        <f>VLOOKUP(H3395,estados!C:F,3,0)</f>
        <v>78</v>
      </c>
      <c r="H3395" t="str">
        <f>municipios[[#This Row],[UF]]</f>
        <v>ES</v>
      </c>
      <c r="I3395" t="str">
        <f t="shared" ref="I3395:I3458" si="53">LEFT(B3395,LEN(B3395)-1)</f>
        <v>320200</v>
      </c>
    </row>
    <row r="3396" spans="1:9" x14ac:dyDescent="0.25">
      <c r="A3396">
        <f>municipios[[#This Row],[CÓDIGO DO MUNICÍPIO - TOM]]</f>
        <v>5641</v>
      </c>
      <c r="B3396">
        <f>municipios[[#This Row],[CÓDIGO DO MUNICÍPIO - IBGE]]</f>
        <v>3202108</v>
      </c>
      <c r="C3396">
        <f>VLOOKUP(H3396,estados!C:G,5,0)</f>
        <v>32</v>
      </c>
      <c r="D3396" t="str">
        <f>VLOOKUP(H3396,estados!C:F,4,0)</f>
        <v>Espírito Santo</v>
      </c>
      <c r="E3396" t="str">
        <f>VLOOKUP(H3396,estados!C:F,2,0)</f>
        <v>Sudeste</v>
      </c>
      <c r="F3396" t="str">
        <f>municipios[[#This Row],[MUNICÍPIO - IBGE]]</f>
        <v>Ecoporanga</v>
      </c>
      <c r="G3396">
        <f>VLOOKUP(H3396,estados!C:F,3,0)</f>
        <v>78</v>
      </c>
      <c r="H3396" t="str">
        <f>municipios[[#This Row],[UF]]</f>
        <v>ES</v>
      </c>
      <c r="I3396" t="str">
        <f t="shared" si="53"/>
        <v>320210</v>
      </c>
    </row>
    <row r="3397" spans="1:9" x14ac:dyDescent="0.25">
      <c r="A3397">
        <f>municipios[[#This Row],[CÓDIGO DO MUNICÍPIO - TOM]]</f>
        <v>5643</v>
      </c>
      <c r="B3397">
        <f>municipios[[#This Row],[CÓDIGO DO MUNICÍPIO - IBGE]]</f>
        <v>3202207</v>
      </c>
      <c r="C3397">
        <f>VLOOKUP(H3397,estados!C:G,5,0)</f>
        <v>32</v>
      </c>
      <c r="D3397" t="str">
        <f>VLOOKUP(H3397,estados!C:F,4,0)</f>
        <v>Espírito Santo</v>
      </c>
      <c r="E3397" t="str">
        <f>VLOOKUP(H3397,estados!C:F,2,0)</f>
        <v>Sudeste</v>
      </c>
      <c r="F3397" t="str">
        <f>municipios[[#This Row],[MUNICÍPIO - IBGE]]</f>
        <v>Fundão</v>
      </c>
      <c r="G3397">
        <f>VLOOKUP(H3397,estados!C:F,3,0)</f>
        <v>78</v>
      </c>
      <c r="H3397" t="str">
        <f>municipios[[#This Row],[UF]]</f>
        <v>ES</v>
      </c>
      <c r="I3397" t="str">
        <f t="shared" si="53"/>
        <v>320220</v>
      </c>
    </row>
    <row r="3398" spans="1:9" x14ac:dyDescent="0.25">
      <c r="A3398">
        <f>municipios[[#This Row],[CÓDIGO DO MUNICÍPIO - TOM]]</f>
        <v>5645</v>
      </c>
      <c r="B3398">
        <f>municipios[[#This Row],[CÓDIGO DO MUNICÍPIO - IBGE]]</f>
        <v>3202306</v>
      </c>
      <c r="C3398">
        <f>VLOOKUP(H3398,estados!C:G,5,0)</f>
        <v>32</v>
      </c>
      <c r="D3398" t="str">
        <f>VLOOKUP(H3398,estados!C:F,4,0)</f>
        <v>Espírito Santo</v>
      </c>
      <c r="E3398" t="str">
        <f>VLOOKUP(H3398,estados!C:F,2,0)</f>
        <v>Sudeste</v>
      </c>
      <c r="F3398" t="str">
        <f>municipios[[#This Row],[MUNICÍPIO - IBGE]]</f>
        <v>Guaçuí</v>
      </c>
      <c r="G3398">
        <f>VLOOKUP(H3398,estados!C:F,3,0)</f>
        <v>78</v>
      </c>
      <c r="H3398" t="str">
        <f>municipios[[#This Row],[UF]]</f>
        <v>ES</v>
      </c>
      <c r="I3398" t="str">
        <f t="shared" si="53"/>
        <v>320230</v>
      </c>
    </row>
    <row r="3399" spans="1:9" x14ac:dyDescent="0.25">
      <c r="A3399">
        <f>municipios[[#This Row],[CÓDIGO DO MUNICÍPIO - TOM]]</f>
        <v>5647</v>
      </c>
      <c r="B3399">
        <f>municipios[[#This Row],[CÓDIGO DO MUNICÍPIO - IBGE]]</f>
        <v>3202405</v>
      </c>
      <c r="C3399">
        <f>VLOOKUP(H3399,estados!C:G,5,0)</f>
        <v>32</v>
      </c>
      <c r="D3399" t="str">
        <f>VLOOKUP(H3399,estados!C:F,4,0)</f>
        <v>Espírito Santo</v>
      </c>
      <c r="E3399" t="str">
        <f>VLOOKUP(H3399,estados!C:F,2,0)</f>
        <v>Sudeste</v>
      </c>
      <c r="F3399" t="str">
        <f>municipios[[#This Row],[MUNICÍPIO - IBGE]]</f>
        <v>Guarapari</v>
      </c>
      <c r="G3399">
        <f>VLOOKUP(H3399,estados!C:F,3,0)</f>
        <v>78</v>
      </c>
      <c r="H3399" t="str">
        <f>municipios[[#This Row],[UF]]</f>
        <v>ES</v>
      </c>
      <c r="I3399" t="str">
        <f t="shared" si="53"/>
        <v>320240</v>
      </c>
    </row>
    <row r="3400" spans="1:9" x14ac:dyDescent="0.25">
      <c r="A3400">
        <f>municipios[[#This Row],[CÓDIGO DO MUNICÍPIO - TOM]]</f>
        <v>5649</v>
      </c>
      <c r="B3400">
        <f>municipios[[#This Row],[CÓDIGO DO MUNICÍPIO - IBGE]]</f>
        <v>3202504</v>
      </c>
      <c r="C3400">
        <f>VLOOKUP(H3400,estados!C:G,5,0)</f>
        <v>32</v>
      </c>
      <c r="D3400" t="str">
        <f>VLOOKUP(H3400,estados!C:F,4,0)</f>
        <v>Espírito Santo</v>
      </c>
      <c r="E3400" t="str">
        <f>VLOOKUP(H3400,estados!C:F,2,0)</f>
        <v>Sudeste</v>
      </c>
      <c r="F3400" t="str">
        <f>municipios[[#This Row],[MUNICÍPIO - IBGE]]</f>
        <v>Ibiraçu</v>
      </c>
      <c r="G3400">
        <f>VLOOKUP(H3400,estados!C:F,3,0)</f>
        <v>78</v>
      </c>
      <c r="H3400" t="str">
        <f>municipios[[#This Row],[UF]]</f>
        <v>ES</v>
      </c>
      <c r="I3400" t="str">
        <f t="shared" si="53"/>
        <v>320250</v>
      </c>
    </row>
    <row r="3401" spans="1:9" x14ac:dyDescent="0.25">
      <c r="A3401">
        <f>municipios[[#This Row],[CÓDIGO DO MUNICÍPIO - TOM]]</f>
        <v>5651</v>
      </c>
      <c r="B3401">
        <f>municipios[[#This Row],[CÓDIGO DO MUNICÍPIO - IBGE]]</f>
        <v>3202603</v>
      </c>
      <c r="C3401">
        <f>VLOOKUP(H3401,estados!C:G,5,0)</f>
        <v>32</v>
      </c>
      <c r="D3401" t="str">
        <f>VLOOKUP(H3401,estados!C:F,4,0)</f>
        <v>Espírito Santo</v>
      </c>
      <c r="E3401" t="str">
        <f>VLOOKUP(H3401,estados!C:F,2,0)</f>
        <v>Sudeste</v>
      </c>
      <c r="F3401" t="str">
        <f>municipios[[#This Row],[MUNICÍPIO - IBGE]]</f>
        <v>Iconha</v>
      </c>
      <c r="G3401">
        <f>VLOOKUP(H3401,estados!C:F,3,0)</f>
        <v>78</v>
      </c>
      <c r="H3401" t="str">
        <f>municipios[[#This Row],[UF]]</f>
        <v>ES</v>
      </c>
      <c r="I3401" t="str">
        <f t="shared" si="53"/>
        <v>320260</v>
      </c>
    </row>
    <row r="3402" spans="1:9" x14ac:dyDescent="0.25">
      <c r="A3402">
        <f>municipios[[#This Row],[CÓDIGO DO MUNICÍPIO - TOM]]</f>
        <v>5653</v>
      </c>
      <c r="B3402">
        <f>municipios[[#This Row],[CÓDIGO DO MUNICÍPIO - IBGE]]</f>
        <v>3202702</v>
      </c>
      <c r="C3402">
        <f>VLOOKUP(H3402,estados!C:G,5,0)</f>
        <v>32</v>
      </c>
      <c r="D3402" t="str">
        <f>VLOOKUP(H3402,estados!C:F,4,0)</f>
        <v>Espírito Santo</v>
      </c>
      <c r="E3402" t="str">
        <f>VLOOKUP(H3402,estados!C:F,2,0)</f>
        <v>Sudeste</v>
      </c>
      <c r="F3402" t="str">
        <f>municipios[[#This Row],[MUNICÍPIO - IBGE]]</f>
        <v>Itaguaçu</v>
      </c>
      <c r="G3402">
        <f>VLOOKUP(H3402,estados!C:F,3,0)</f>
        <v>78</v>
      </c>
      <c r="H3402" t="str">
        <f>municipios[[#This Row],[UF]]</f>
        <v>ES</v>
      </c>
      <c r="I3402" t="str">
        <f t="shared" si="53"/>
        <v>320270</v>
      </c>
    </row>
    <row r="3403" spans="1:9" x14ac:dyDescent="0.25">
      <c r="A3403">
        <f>municipios[[#This Row],[CÓDIGO DO MUNICÍPIO - TOM]]</f>
        <v>5655</v>
      </c>
      <c r="B3403">
        <f>municipios[[#This Row],[CÓDIGO DO MUNICÍPIO - IBGE]]</f>
        <v>3202801</v>
      </c>
      <c r="C3403">
        <f>VLOOKUP(H3403,estados!C:G,5,0)</f>
        <v>32</v>
      </c>
      <c r="D3403" t="str">
        <f>VLOOKUP(H3403,estados!C:F,4,0)</f>
        <v>Espírito Santo</v>
      </c>
      <c r="E3403" t="str">
        <f>VLOOKUP(H3403,estados!C:F,2,0)</f>
        <v>Sudeste</v>
      </c>
      <c r="F3403" t="str">
        <f>municipios[[#This Row],[MUNICÍPIO - IBGE]]</f>
        <v>Itapemirim</v>
      </c>
      <c r="G3403">
        <f>VLOOKUP(H3403,estados!C:F,3,0)</f>
        <v>78</v>
      </c>
      <c r="H3403" t="str">
        <f>municipios[[#This Row],[UF]]</f>
        <v>ES</v>
      </c>
      <c r="I3403" t="str">
        <f t="shared" si="53"/>
        <v>320280</v>
      </c>
    </row>
    <row r="3404" spans="1:9" x14ac:dyDescent="0.25">
      <c r="A3404">
        <f>municipios[[#This Row],[CÓDIGO DO MUNICÍPIO - TOM]]</f>
        <v>5657</v>
      </c>
      <c r="B3404">
        <f>municipios[[#This Row],[CÓDIGO DO MUNICÍPIO - IBGE]]</f>
        <v>3202900</v>
      </c>
      <c r="C3404">
        <f>VLOOKUP(H3404,estados!C:G,5,0)</f>
        <v>32</v>
      </c>
      <c r="D3404" t="str">
        <f>VLOOKUP(H3404,estados!C:F,4,0)</f>
        <v>Espírito Santo</v>
      </c>
      <c r="E3404" t="str">
        <f>VLOOKUP(H3404,estados!C:F,2,0)</f>
        <v>Sudeste</v>
      </c>
      <c r="F3404" t="str">
        <f>municipios[[#This Row],[MUNICÍPIO - IBGE]]</f>
        <v>Itarana</v>
      </c>
      <c r="G3404">
        <f>VLOOKUP(H3404,estados!C:F,3,0)</f>
        <v>78</v>
      </c>
      <c r="H3404" t="str">
        <f>municipios[[#This Row],[UF]]</f>
        <v>ES</v>
      </c>
      <c r="I3404" t="str">
        <f t="shared" si="53"/>
        <v>320290</v>
      </c>
    </row>
    <row r="3405" spans="1:9" x14ac:dyDescent="0.25">
      <c r="A3405">
        <f>municipios[[#This Row],[CÓDIGO DO MUNICÍPIO - TOM]]</f>
        <v>5659</v>
      </c>
      <c r="B3405">
        <f>municipios[[#This Row],[CÓDIGO DO MUNICÍPIO - IBGE]]</f>
        <v>3203007</v>
      </c>
      <c r="C3405">
        <f>VLOOKUP(H3405,estados!C:G,5,0)</f>
        <v>32</v>
      </c>
      <c r="D3405" t="str">
        <f>VLOOKUP(H3405,estados!C:F,4,0)</f>
        <v>Espírito Santo</v>
      </c>
      <c r="E3405" t="str">
        <f>VLOOKUP(H3405,estados!C:F,2,0)</f>
        <v>Sudeste</v>
      </c>
      <c r="F3405" t="str">
        <f>municipios[[#This Row],[MUNICÍPIO - IBGE]]</f>
        <v>Iúna</v>
      </c>
      <c r="G3405">
        <f>VLOOKUP(H3405,estados!C:F,3,0)</f>
        <v>78</v>
      </c>
      <c r="H3405" t="str">
        <f>municipios[[#This Row],[UF]]</f>
        <v>ES</v>
      </c>
      <c r="I3405" t="str">
        <f t="shared" si="53"/>
        <v>320300</v>
      </c>
    </row>
    <row r="3406" spans="1:9" x14ac:dyDescent="0.25">
      <c r="A3406">
        <f>municipios[[#This Row],[CÓDIGO DO MUNICÍPIO - TOM]]</f>
        <v>5661</v>
      </c>
      <c r="B3406">
        <f>municipios[[#This Row],[CÓDIGO DO MUNICÍPIO - IBGE]]</f>
        <v>3203106</v>
      </c>
      <c r="C3406">
        <f>VLOOKUP(H3406,estados!C:G,5,0)</f>
        <v>32</v>
      </c>
      <c r="D3406" t="str">
        <f>VLOOKUP(H3406,estados!C:F,4,0)</f>
        <v>Espírito Santo</v>
      </c>
      <c r="E3406" t="str">
        <f>VLOOKUP(H3406,estados!C:F,2,0)</f>
        <v>Sudeste</v>
      </c>
      <c r="F3406" t="str">
        <f>municipios[[#This Row],[MUNICÍPIO - IBGE]]</f>
        <v>Jerônimo Monteiro</v>
      </c>
      <c r="G3406">
        <f>VLOOKUP(H3406,estados!C:F,3,0)</f>
        <v>78</v>
      </c>
      <c r="H3406" t="str">
        <f>municipios[[#This Row],[UF]]</f>
        <v>ES</v>
      </c>
      <c r="I3406" t="str">
        <f t="shared" si="53"/>
        <v>320310</v>
      </c>
    </row>
    <row r="3407" spans="1:9" x14ac:dyDescent="0.25">
      <c r="A3407">
        <f>municipios[[#This Row],[CÓDIGO DO MUNICÍPIO - TOM]]</f>
        <v>5663</v>
      </c>
      <c r="B3407">
        <f>municipios[[#This Row],[CÓDIGO DO MUNICÍPIO - IBGE]]</f>
        <v>3203205</v>
      </c>
      <c r="C3407">
        <f>VLOOKUP(H3407,estados!C:G,5,0)</f>
        <v>32</v>
      </c>
      <c r="D3407" t="str">
        <f>VLOOKUP(H3407,estados!C:F,4,0)</f>
        <v>Espírito Santo</v>
      </c>
      <c r="E3407" t="str">
        <f>VLOOKUP(H3407,estados!C:F,2,0)</f>
        <v>Sudeste</v>
      </c>
      <c r="F3407" t="str">
        <f>municipios[[#This Row],[MUNICÍPIO - IBGE]]</f>
        <v>Linhares</v>
      </c>
      <c r="G3407">
        <f>VLOOKUP(H3407,estados!C:F,3,0)</f>
        <v>78</v>
      </c>
      <c r="H3407" t="str">
        <f>municipios[[#This Row],[UF]]</f>
        <v>ES</v>
      </c>
      <c r="I3407" t="str">
        <f t="shared" si="53"/>
        <v>320320</v>
      </c>
    </row>
    <row r="3408" spans="1:9" x14ac:dyDescent="0.25">
      <c r="A3408">
        <f>municipios[[#This Row],[CÓDIGO DO MUNICÍPIO - TOM]]</f>
        <v>5665</v>
      </c>
      <c r="B3408">
        <f>municipios[[#This Row],[CÓDIGO DO MUNICÍPIO - IBGE]]</f>
        <v>3203304</v>
      </c>
      <c r="C3408">
        <f>VLOOKUP(H3408,estados!C:G,5,0)</f>
        <v>32</v>
      </c>
      <c r="D3408" t="str">
        <f>VLOOKUP(H3408,estados!C:F,4,0)</f>
        <v>Espírito Santo</v>
      </c>
      <c r="E3408" t="str">
        <f>VLOOKUP(H3408,estados!C:F,2,0)</f>
        <v>Sudeste</v>
      </c>
      <c r="F3408" t="str">
        <f>municipios[[#This Row],[MUNICÍPIO - IBGE]]</f>
        <v>Mantenópolis</v>
      </c>
      <c r="G3408">
        <f>VLOOKUP(H3408,estados!C:F,3,0)</f>
        <v>78</v>
      </c>
      <c r="H3408" t="str">
        <f>municipios[[#This Row],[UF]]</f>
        <v>ES</v>
      </c>
      <c r="I3408" t="str">
        <f t="shared" si="53"/>
        <v>320330</v>
      </c>
    </row>
    <row r="3409" spans="1:9" x14ac:dyDescent="0.25">
      <c r="A3409">
        <f>municipios[[#This Row],[CÓDIGO DO MUNICÍPIO - TOM]]</f>
        <v>5667</v>
      </c>
      <c r="B3409">
        <f>municipios[[#This Row],[CÓDIGO DO MUNICÍPIO - IBGE]]</f>
        <v>3203403</v>
      </c>
      <c r="C3409">
        <f>VLOOKUP(H3409,estados!C:G,5,0)</f>
        <v>32</v>
      </c>
      <c r="D3409" t="str">
        <f>VLOOKUP(H3409,estados!C:F,4,0)</f>
        <v>Espírito Santo</v>
      </c>
      <c r="E3409" t="str">
        <f>VLOOKUP(H3409,estados!C:F,2,0)</f>
        <v>Sudeste</v>
      </c>
      <c r="F3409" t="str">
        <f>municipios[[#This Row],[MUNICÍPIO - IBGE]]</f>
        <v>Mimoso do Sul</v>
      </c>
      <c r="G3409">
        <f>VLOOKUP(H3409,estados!C:F,3,0)</f>
        <v>78</v>
      </c>
      <c r="H3409" t="str">
        <f>municipios[[#This Row],[UF]]</f>
        <v>ES</v>
      </c>
      <c r="I3409" t="str">
        <f t="shared" si="53"/>
        <v>320340</v>
      </c>
    </row>
    <row r="3410" spans="1:9" x14ac:dyDescent="0.25">
      <c r="A3410">
        <f>municipios[[#This Row],[CÓDIGO DO MUNICÍPIO - TOM]]</f>
        <v>5669</v>
      </c>
      <c r="B3410">
        <f>municipios[[#This Row],[CÓDIGO DO MUNICÍPIO - IBGE]]</f>
        <v>3203502</v>
      </c>
      <c r="C3410">
        <f>VLOOKUP(H3410,estados!C:G,5,0)</f>
        <v>32</v>
      </c>
      <c r="D3410" t="str">
        <f>VLOOKUP(H3410,estados!C:F,4,0)</f>
        <v>Espírito Santo</v>
      </c>
      <c r="E3410" t="str">
        <f>VLOOKUP(H3410,estados!C:F,2,0)</f>
        <v>Sudeste</v>
      </c>
      <c r="F3410" t="str">
        <f>municipios[[#This Row],[MUNICÍPIO - IBGE]]</f>
        <v>Montanha</v>
      </c>
      <c r="G3410">
        <f>VLOOKUP(H3410,estados!C:F,3,0)</f>
        <v>78</v>
      </c>
      <c r="H3410" t="str">
        <f>municipios[[#This Row],[UF]]</f>
        <v>ES</v>
      </c>
      <c r="I3410" t="str">
        <f t="shared" si="53"/>
        <v>320350</v>
      </c>
    </row>
    <row r="3411" spans="1:9" x14ac:dyDescent="0.25">
      <c r="A3411">
        <f>municipios[[#This Row],[CÓDIGO DO MUNICÍPIO - TOM]]</f>
        <v>5671</v>
      </c>
      <c r="B3411">
        <f>municipios[[#This Row],[CÓDIGO DO MUNICÍPIO - IBGE]]</f>
        <v>3203601</v>
      </c>
      <c r="C3411">
        <f>VLOOKUP(H3411,estados!C:G,5,0)</f>
        <v>32</v>
      </c>
      <c r="D3411" t="str">
        <f>VLOOKUP(H3411,estados!C:F,4,0)</f>
        <v>Espírito Santo</v>
      </c>
      <c r="E3411" t="str">
        <f>VLOOKUP(H3411,estados!C:F,2,0)</f>
        <v>Sudeste</v>
      </c>
      <c r="F3411" t="str">
        <f>municipios[[#This Row],[MUNICÍPIO - IBGE]]</f>
        <v>Mucurici</v>
      </c>
      <c r="G3411">
        <f>VLOOKUP(H3411,estados!C:F,3,0)</f>
        <v>78</v>
      </c>
      <c r="H3411" t="str">
        <f>municipios[[#This Row],[UF]]</f>
        <v>ES</v>
      </c>
      <c r="I3411" t="str">
        <f t="shared" si="53"/>
        <v>320360</v>
      </c>
    </row>
    <row r="3412" spans="1:9" x14ac:dyDescent="0.25">
      <c r="A3412">
        <f>municipios[[#This Row],[CÓDIGO DO MUNICÍPIO - TOM]]</f>
        <v>5673</v>
      </c>
      <c r="B3412">
        <f>municipios[[#This Row],[CÓDIGO DO MUNICÍPIO - IBGE]]</f>
        <v>3203700</v>
      </c>
      <c r="C3412">
        <f>VLOOKUP(H3412,estados!C:G,5,0)</f>
        <v>32</v>
      </c>
      <c r="D3412" t="str">
        <f>VLOOKUP(H3412,estados!C:F,4,0)</f>
        <v>Espírito Santo</v>
      </c>
      <c r="E3412" t="str">
        <f>VLOOKUP(H3412,estados!C:F,2,0)</f>
        <v>Sudeste</v>
      </c>
      <c r="F3412" t="str">
        <f>municipios[[#This Row],[MUNICÍPIO - IBGE]]</f>
        <v>Muniz Freire</v>
      </c>
      <c r="G3412">
        <f>VLOOKUP(H3412,estados!C:F,3,0)</f>
        <v>78</v>
      </c>
      <c r="H3412" t="str">
        <f>municipios[[#This Row],[UF]]</f>
        <v>ES</v>
      </c>
      <c r="I3412" t="str">
        <f t="shared" si="53"/>
        <v>320370</v>
      </c>
    </row>
    <row r="3413" spans="1:9" x14ac:dyDescent="0.25">
      <c r="A3413">
        <f>municipios[[#This Row],[CÓDIGO DO MUNICÍPIO - TOM]]</f>
        <v>5675</v>
      </c>
      <c r="B3413">
        <f>municipios[[#This Row],[CÓDIGO DO MUNICÍPIO - IBGE]]</f>
        <v>3203809</v>
      </c>
      <c r="C3413">
        <f>VLOOKUP(H3413,estados!C:G,5,0)</f>
        <v>32</v>
      </c>
      <c r="D3413" t="str">
        <f>VLOOKUP(H3413,estados!C:F,4,0)</f>
        <v>Espírito Santo</v>
      </c>
      <c r="E3413" t="str">
        <f>VLOOKUP(H3413,estados!C:F,2,0)</f>
        <v>Sudeste</v>
      </c>
      <c r="F3413" t="str">
        <f>municipios[[#This Row],[MUNICÍPIO - IBGE]]</f>
        <v>Muqui</v>
      </c>
      <c r="G3413">
        <f>VLOOKUP(H3413,estados!C:F,3,0)</f>
        <v>78</v>
      </c>
      <c r="H3413" t="str">
        <f>municipios[[#This Row],[UF]]</f>
        <v>ES</v>
      </c>
      <c r="I3413" t="str">
        <f t="shared" si="53"/>
        <v>320380</v>
      </c>
    </row>
    <row r="3414" spans="1:9" x14ac:dyDescent="0.25">
      <c r="A3414">
        <f>municipios[[#This Row],[CÓDIGO DO MUNICÍPIO - TOM]]</f>
        <v>5677</v>
      </c>
      <c r="B3414">
        <f>municipios[[#This Row],[CÓDIGO DO MUNICÍPIO - IBGE]]</f>
        <v>3203908</v>
      </c>
      <c r="C3414">
        <f>VLOOKUP(H3414,estados!C:G,5,0)</f>
        <v>32</v>
      </c>
      <c r="D3414" t="str">
        <f>VLOOKUP(H3414,estados!C:F,4,0)</f>
        <v>Espírito Santo</v>
      </c>
      <c r="E3414" t="str">
        <f>VLOOKUP(H3414,estados!C:F,2,0)</f>
        <v>Sudeste</v>
      </c>
      <c r="F3414" t="str">
        <f>municipios[[#This Row],[MUNICÍPIO - IBGE]]</f>
        <v>Nova Venécia</v>
      </c>
      <c r="G3414">
        <f>VLOOKUP(H3414,estados!C:F,3,0)</f>
        <v>78</v>
      </c>
      <c r="H3414" t="str">
        <f>municipios[[#This Row],[UF]]</f>
        <v>ES</v>
      </c>
      <c r="I3414" t="str">
        <f t="shared" si="53"/>
        <v>320390</v>
      </c>
    </row>
    <row r="3415" spans="1:9" x14ac:dyDescent="0.25">
      <c r="A3415">
        <f>municipios[[#This Row],[CÓDIGO DO MUNICÍPIO - TOM]]</f>
        <v>5679</v>
      </c>
      <c r="B3415">
        <f>municipios[[#This Row],[CÓDIGO DO MUNICÍPIO - IBGE]]</f>
        <v>3204005</v>
      </c>
      <c r="C3415">
        <f>VLOOKUP(H3415,estados!C:G,5,0)</f>
        <v>32</v>
      </c>
      <c r="D3415" t="str">
        <f>VLOOKUP(H3415,estados!C:F,4,0)</f>
        <v>Espírito Santo</v>
      </c>
      <c r="E3415" t="str">
        <f>VLOOKUP(H3415,estados!C:F,2,0)</f>
        <v>Sudeste</v>
      </c>
      <c r="F3415" t="str">
        <f>municipios[[#This Row],[MUNICÍPIO - IBGE]]</f>
        <v>Pancas</v>
      </c>
      <c r="G3415">
        <f>VLOOKUP(H3415,estados!C:F,3,0)</f>
        <v>78</v>
      </c>
      <c r="H3415" t="str">
        <f>municipios[[#This Row],[UF]]</f>
        <v>ES</v>
      </c>
      <c r="I3415" t="str">
        <f t="shared" si="53"/>
        <v>320400</v>
      </c>
    </row>
    <row r="3416" spans="1:9" x14ac:dyDescent="0.25">
      <c r="A3416">
        <f>municipios[[#This Row],[CÓDIGO DO MUNICÍPIO - TOM]]</f>
        <v>5681</v>
      </c>
      <c r="B3416">
        <f>municipios[[#This Row],[CÓDIGO DO MUNICÍPIO - IBGE]]</f>
        <v>3204104</v>
      </c>
      <c r="C3416">
        <f>VLOOKUP(H3416,estados!C:G,5,0)</f>
        <v>32</v>
      </c>
      <c r="D3416" t="str">
        <f>VLOOKUP(H3416,estados!C:F,4,0)</f>
        <v>Espírito Santo</v>
      </c>
      <c r="E3416" t="str">
        <f>VLOOKUP(H3416,estados!C:F,2,0)</f>
        <v>Sudeste</v>
      </c>
      <c r="F3416" t="str">
        <f>municipios[[#This Row],[MUNICÍPIO - IBGE]]</f>
        <v>Pinheiros</v>
      </c>
      <c r="G3416">
        <f>VLOOKUP(H3416,estados!C:F,3,0)</f>
        <v>78</v>
      </c>
      <c r="H3416" t="str">
        <f>municipios[[#This Row],[UF]]</f>
        <v>ES</v>
      </c>
      <c r="I3416" t="str">
        <f t="shared" si="53"/>
        <v>320410</v>
      </c>
    </row>
    <row r="3417" spans="1:9" x14ac:dyDescent="0.25">
      <c r="A3417">
        <f>municipios[[#This Row],[CÓDIGO DO MUNICÍPIO - TOM]]</f>
        <v>5683</v>
      </c>
      <c r="B3417">
        <f>municipios[[#This Row],[CÓDIGO DO MUNICÍPIO - IBGE]]</f>
        <v>3204203</v>
      </c>
      <c r="C3417">
        <f>VLOOKUP(H3417,estados!C:G,5,0)</f>
        <v>32</v>
      </c>
      <c r="D3417" t="str">
        <f>VLOOKUP(H3417,estados!C:F,4,0)</f>
        <v>Espírito Santo</v>
      </c>
      <c r="E3417" t="str">
        <f>VLOOKUP(H3417,estados!C:F,2,0)</f>
        <v>Sudeste</v>
      </c>
      <c r="F3417" t="str">
        <f>municipios[[#This Row],[MUNICÍPIO - IBGE]]</f>
        <v>Piúma</v>
      </c>
      <c r="G3417">
        <f>VLOOKUP(H3417,estados!C:F,3,0)</f>
        <v>78</v>
      </c>
      <c r="H3417" t="str">
        <f>municipios[[#This Row],[UF]]</f>
        <v>ES</v>
      </c>
      <c r="I3417" t="str">
        <f t="shared" si="53"/>
        <v>320420</v>
      </c>
    </row>
    <row r="3418" spans="1:9" x14ac:dyDescent="0.25">
      <c r="A3418">
        <f>municipios[[#This Row],[CÓDIGO DO MUNICÍPIO - TOM]]</f>
        <v>5685</v>
      </c>
      <c r="B3418">
        <f>municipios[[#This Row],[CÓDIGO DO MUNICÍPIO - IBGE]]</f>
        <v>3204302</v>
      </c>
      <c r="C3418">
        <f>VLOOKUP(H3418,estados!C:G,5,0)</f>
        <v>32</v>
      </c>
      <c r="D3418" t="str">
        <f>VLOOKUP(H3418,estados!C:F,4,0)</f>
        <v>Espírito Santo</v>
      </c>
      <c r="E3418" t="str">
        <f>VLOOKUP(H3418,estados!C:F,2,0)</f>
        <v>Sudeste</v>
      </c>
      <c r="F3418" t="str">
        <f>municipios[[#This Row],[MUNICÍPIO - IBGE]]</f>
        <v>Presidente Kennedy</v>
      </c>
      <c r="G3418">
        <f>VLOOKUP(H3418,estados!C:F,3,0)</f>
        <v>78</v>
      </c>
      <c r="H3418" t="str">
        <f>municipios[[#This Row],[UF]]</f>
        <v>ES</v>
      </c>
      <c r="I3418" t="str">
        <f t="shared" si="53"/>
        <v>320430</v>
      </c>
    </row>
    <row r="3419" spans="1:9" x14ac:dyDescent="0.25">
      <c r="A3419">
        <f>municipios[[#This Row],[CÓDIGO DO MUNICÍPIO - TOM]]</f>
        <v>5687</v>
      </c>
      <c r="B3419">
        <f>municipios[[#This Row],[CÓDIGO DO MUNICÍPIO - IBGE]]</f>
        <v>3204401</v>
      </c>
      <c r="C3419">
        <f>VLOOKUP(H3419,estados!C:G,5,0)</f>
        <v>32</v>
      </c>
      <c r="D3419" t="str">
        <f>VLOOKUP(H3419,estados!C:F,4,0)</f>
        <v>Espírito Santo</v>
      </c>
      <c r="E3419" t="str">
        <f>VLOOKUP(H3419,estados!C:F,2,0)</f>
        <v>Sudeste</v>
      </c>
      <c r="F3419" t="str">
        <f>municipios[[#This Row],[MUNICÍPIO - IBGE]]</f>
        <v>Rio Novo do Sul</v>
      </c>
      <c r="G3419">
        <f>VLOOKUP(H3419,estados!C:F,3,0)</f>
        <v>78</v>
      </c>
      <c r="H3419" t="str">
        <f>municipios[[#This Row],[UF]]</f>
        <v>ES</v>
      </c>
      <c r="I3419" t="str">
        <f t="shared" si="53"/>
        <v>320440</v>
      </c>
    </row>
    <row r="3420" spans="1:9" x14ac:dyDescent="0.25">
      <c r="A3420">
        <f>municipios[[#This Row],[CÓDIGO DO MUNICÍPIO - TOM]]</f>
        <v>5689</v>
      </c>
      <c r="B3420">
        <f>municipios[[#This Row],[CÓDIGO DO MUNICÍPIO - IBGE]]</f>
        <v>3204500</v>
      </c>
      <c r="C3420">
        <f>VLOOKUP(H3420,estados!C:G,5,0)</f>
        <v>32</v>
      </c>
      <c r="D3420" t="str">
        <f>VLOOKUP(H3420,estados!C:F,4,0)</f>
        <v>Espírito Santo</v>
      </c>
      <c r="E3420" t="str">
        <f>VLOOKUP(H3420,estados!C:F,2,0)</f>
        <v>Sudeste</v>
      </c>
      <c r="F3420" t="str">
        <f>municipios[[#This Row],[MUNICÍPIO - IBGE]]</f>
        <v>Santa Leopoldina</v>
      </c>
      <c r="G3420">
        <f>VLOOKUP(H3420,estados!C:F,3,0)</f>
        <v>78</v>
      </c>
      <c r="H3420" t="str">
        <f>municipios[[#This Row],[UF]]</f>
        <v>ES</v>
      </c>
      <c r="I3420" t="str">
        <f t="shared" si="53"/>
        <v>320450</v>
      </c>
    </row>
    <row r="3421" spans="1:9" x14ac:dyDescent="0.25">
      <c r="A3421">
        <f>municipios[[#This Row],[CÓDIGO DO MUNICÍPIO - TOM]]</f>
        <v>5691</v>
      </c>
      <c r="B3421">
        <f>municipios[[#This Row],[CÓDIGO DO MUNICÍPIO - IBGE]]</f>
        <v>3204609</v>
      </c>
      <c r="C3421">
        <f>VLOOKUP(H3421,estados!C:G,5,0)</f>
        <v>32</v>
      </c>
      <c r="D3421" t="str">
        <f>VLOOKUP(H3421,estados!C:F,4,0)</f>
        <v>Espírito Santo</v>
      </c>
      <c r="E3421" t="str">
        <f>VLOOKUP(H3421,estados!C:F,2,0)</f>
        <v>Sudeste</v>
      </c>
      <c r="F3421" t="str">
        <f>municipios[[#This Row],[MUNICÍPIO - IBGE]]</f>
        <v>Santa Teresa</v>
      </c>
      <c r="G3421">
        <f>VLOOKUP(H3421,estados!C:F,3,0)</f>
        <v>78</v>
      </c>
      <c r="H3421" t="str">
        <f>municipios[[#This Row],[UF]]</f>
        <v>ES</v>
      </c>
      <c r="I3421" t="str">
        <f t="shared" si="53"/>
        <v>320460</v>
      </c>
    </row>
    <row r="3422" spans="1:9" x14ac:dyDescent="0.25">
      <c r="A3422">
        <f>municipios[[#This Row],[CÓDIGO DO MUNICÍPIO - TOM]]</f>
        <v>5693</v>
      </c>
      <c r="B3422">
        <f>municipios[[#This Row],[CÓDIGO DO MUNICÍPIO - IBGE]]</f>
        <v>3204708</v>
      </c>
      <c r="C3422">
        <f>VLOOKUP(H3422,estados!C:G,5,0)</f>
        <v>32</v>
      </c>
      <c r="D3422" t="str">
        <f>VLOOKUP(H3422,estados!C:F,4,0)</f>
        <v>Espírito Santo</v>
      </c>
      <c r="E3422" t="str">
        <f>VLOOKUP(H3422,estados!C:F,2,0)</f>
        <v>Sudeste</v>
      </c>
      <c r="F3422" t="str">
        <f>municipios[[#This Row],[MUNICÍPIO - IBGE]]</f>
        <v>São Gabriel da Palha</v>
      </c>
      <c r="G3422">
        <f>VLOOKUP(H3422,estados!C:F,3,0)</f>
        <v>78</v>
      </c>
      <c r="H3422" t="str">
        <f>municipios[[#This Row],[UF]]</f>
        <v>ES</v>
      </c>
      <c r="I3422" t="str">
        <f t="shared" si="53"/>
        <v>320470</v>
      </c>
    </row>
    <row r="3423" spans="1:9" x14ac:dyDescent="0.25">
      <c r="A3423">
        <f>municipios[[#This Row],[CÓDIGO DO MUNICÍPIO - TOM]]</f>
        <v>5695</v>
      </c>
      <c r="B3423">
        <f>municipios[[#This Row],[CÓDIGO DO MUNICÍPIO - IBGE]]</f>
        <v>3204807</v>
      </c>
      <c r="C3423">
        <f>VLOOKUP(H3423,estados!C:G,5,0)</f>
        <v>32</v>
      </c>
      <c r="D3423" t="str">
        <f>VLOOKUP(H3423,estados!C:F,4,0)</f>
        <v>Espírito Santo</v>
      </c>
      <c r="E3423" t="str">
        <f>VLOOKUP(H3423,estados!C:F,2,0)</f>
        <v>Sudeste</v>
      </c>
      <c r="F3423" t="str">
        <f>municipios[[#This Row],[MUNICÍPIO - IBGE]]</f>
        <v>São José do Calçado</v>
      </c>
      <c r="G3423">
        <f>VLOOKUP(H3423,estados!C:F,3,0)</f>
        <v>78</v>
      </c>
      <c r="H3423" t="str">
        <f>municipios[[#This Row],[UF]]</f>
        <v>ES</v>
      </c>
      <c r="I3423" t="str">
        <f t="shared" si="53"/>
        <v>320480</v>
      </c>
    </row>
    <row r="3424" spans="1:9" x14ac:dyDescent="0.25">
      <c r="A3424">
        <f>municipios[[#This Row],[CÓDIGO DO MUNICÍPIO - TOM]]</f>
        <v>5697</v>
      </c>
      <c r="B3424">
        <f>municipios[[#This Row],[CÓDIGO DO MUNICÍPIO - IBGE]]</f>
        <v>3204906</v>
      </c>
      <c r="C3424">
        <f>VLOOKUP(H3424,estados!C:G,5,0)</f>
        <v>32</v>
      </c>
      <c r="D3424" t="str">
        <f>VLOOKUP(H3424,estados!C:F,4,0)</f>
        <v>Espírito Santo</v>
      </c>
      <c r="E3424" t="str">
        <f>VLOOKUP(H3424,estados!C:F,2,0)</f>
        <v>Sudeste</v>
      </c>
      <c r="F3424" t="str">
        <f>municipios[[#This Row],[MUNICÍPIO - IBGE]]</f>
        <v>São Mateus</v>
      </c>
      <c r="G3424">
        <f>VLOOKUP(H3424,estados!C:F,3,0)</f>
        <v>78</v>
      </c>
      <c r="H3424" t="str">
        <f>municipios[[#This Row],[UF]]</f>
        <v>ES</v>
      </c>
      <c r="I3424" t="str">
        <f t="shared" si="53"/>
        <v>320490</v>
      </c>
    </row>
    <row r="3425" spans="1:9" x14ac:dyDescent="0.25">
      <c r="A3425">
        <f>municipios[[#This Row],[CÓDIGO DO MUNICÍPIO - TOM]]</f>
        <v>5699</v>
      </c>
      <c r="B3425">
        <f>municipios[[#This Row],[CÓDIGO DO MUNICÍPIO - IBGE]]</f>
        <v>3205002</v>
      </c>
      <c r="C3425">
        <f>VLOOKUP(H3425,estados!C:G,5,0)</f>
        <v>32</v>
      </c>
      <c r="D3425" t="str">
        <f>VLOOKUP(H3425,estados!C:F,4,0)</f>
        <v>Espírito Santo</v>
      </c>
      <c r="E3425" t="str">
        <f>VLOOKUP(H3425,estados!C:F,2,0)</f>
        <v>Sudeste</v>
      </c>
      <c r="F3425" t="str">
        <f>municipios[[#This Row],[MUNICÍPIO - IBGE]]</f>
        <v>Serra</v>
      </c>
      <c r="G3425">
        <f>VLOOKUP(H3425,estados!C:F,3,0)</f>
        <v>78</v>
      </c>
      <c r="H3425" t="str">
        <f>municipios[[#This Row],[UF]]</f>
        <v>ES</v>
      </c>
      <c r="I3425" t="str">
        <f t="shared" si="53"/>
        <v>320500</v>
      </c>
    </row>
    <row r="3426" spans="1:9" x14ac:dyDescent="0.25">
      <c r="A3426">
        <f>municipios[[#This Row],[CÓDIGO DO MUNICÍPIO - TOM]]</f>
        <v>5701</v>
      </c>
      <c r="B3426">
        <f>municipios[[#This Row],[CÓDIGO DO MUNICÍPIO - IBGE]]</f>
        <v>3205101</v>
      </c>
      <c r="C3426">
        <f>VLOOKUP(H3426,estados!C:G,5,0)</f>
        <v>32</v>
      </c>
      <c r="D3426" t="str">
        <f>VLOOKUP(H3426,estados!C:F,4,0)</f>
        <v>Espírito Santo</v>
      </c>
      <c r="E3426" t="str">
        <f>VLOOKUP(H3426,estados!C:F,2,0)</f>
        <v>Sudeste</v>
      </c>
      <c r="F3426" t="str">
        <f>municipios[[#This Row],[MUNICÍPIO - IBGE]]</f>
        <v>Viana</v>
      </c>
      <c r="G3426">
        <f>VLOOKUP(H3426,estados!C:F,3,0)</f>
        <v>78</v>
      </c>
      <c r="H3426" t="str">
        <f>municipios[[#This Row],[UF]]</f>
        <v>ES</v>
      </c>
      <c r="I3426" t="str">
        <f t="shared" si="53"/>
        <v>320510</v>
      </c>
    </row>
    <row r="3427" spans="1:9" x14ac:dyDescent="0.25">
      <c r="A3427">
        <f>municipios[[#This Row],[CÓDIGO DO MUNICÍPIO - TOM]]</f>
        <v>5703</v>
      </c>
      <c r="B3427">
        <f>municipios[[#This Row],[CÓDIGO DO MUNICÍPIO - IBGE]]</f>
        <v>3205200</v>
      </c>
      <c r="C3427">
        <f>VLOOKUP(H3427,estados!C:G,5,0)</f>
        <v>32</v>
      </c>
      <c r="D3427" t="str">
        <f>VLOOKUP(H3427,estados!C:F,4,0)</f>
        <v>Espírito Santo</v>
      </c>
      <c r="E3427" t="str">
        <f>VLOOKUP(H3427,estados!C:F,2,0)</f>
        <v>Sudeste</v>
      </c>
      <c r="F3427" t="str">
        <f>municipios[[#This Row],[MUNICÍPIO - IBGE]]</f>
        <v>Vila Velha</v>
      </c>
      <c r="G3427">
        <f>VLOOKUP(H3427,estados!C:F,3,0)</f>
        <v>78</v>
      </c>
      <c r="H3427" t="str">
        <f>municipios[[#This Row],[UF]]</f>
        <v>ES</v>
      </c>
      <c r="I3427" t="str">
        <f t="shared" si="53"/>
        <v>320520</v>
      </c>
    </row>
    <row r="3428" spans="1:9" x14ac:dyDescent="0.25">
      <c r="A3428">
        <f>municipios[[#This Row],[CÓDIGO DO MUNICÍPIO - TOM]]</f>
        <v>5705</v>
      </c>
      <c r="B3428">
        <f>municipios[[#This Row],[CÓDIGO DO MUNICÍPIO - IBGE]]</f>
        <v>3205309</v>
      </c>
      <c r="C3428">
        <f>VLOOKUP(H3428,estados!C:G,5,0)</f>
        <v>32</v>
      </c>
      <c r="D3428" t="str">
        <f>VLOOKUP(H3428,estados!C:F,4,0)</f>
        <v>Espírito Santo</v>
      </c>
      <c r="E3428" t="str">
        <f>VLOOKUP(H3428,estados!C:F,2,0)</f>
        <v>Sudeste</v>
      </c>
      <c r="F3428" t="str">
        <f>municipios[[#This Row],[MUNICÍPIO - IBGE]]</f>
        <v>Vitória</v>
      </c>
      <c r="G3428">
        <f>VLOOKUP(H3428,estados!C:F,3,0)</f>
        <v>78</v>
      </c>
      <c r="H3428" t="str">
        <f>municipios[[#This Row],[UF]]</f>
        <v>ES</v>
      </c>
      <c r="I3428" t="str">
        <f t="shared" si="53"/>
        <v>320530</v>
      </c>
    </row>
    <row r="3429" spans="1:9" x14ac:dyDescent="0.25">
      <c r="A3429">
        <f>municipios[[#This Row],[CÓDIGO DO MUNICÍPIO - TOM]]</f>
        <v>5707</v>
      </c>
      <c r="B3429">
        <f>municipios[[#This Row],[CÓDIGO DO MUNICÍPIO - IBGE]]</f>
        <v>3203353</v>
      </c>
      <c r="C3429">
        <f>VLOOKUP(H3429,estados!C:G,5,0)</f>
        <v>32</v>
      </c>
      <c r="D3429" t="str">
        <f>VLOOKUP(H3429,estados!C:F,4,0)</f>
        <v>Espírito Santo</v>
      </c>
      <c r="E3429" t="str">
        <f>VLOOKUP(H3429,estados!C:F,2,0)</f>
        <v>Sudeste</v>
      </c>
      <c r="F3429" t="str">
        <f>municipios[[#This Row],[MUNICÍPIO - IBGE]]</f>
        <v>Marilândia</v>
      </c>
      <c r="G3429">
        <f>VLOOKUP(H3429,estados!C:F,3,0)</f>
        <v>78</v>
      </c>
      <c r="H3429" t="str">
        <f>municipios[[#This Row],[UF]]</f>
        <v>ES</v>
      </c>
      <c r="I3429" t="str">
        <f t="shared" si="53"/>
        <v>320335</v>
      </c>
    </row>
    <row r="3430" spans="1:9" x14ac:dyDescent="0.25">
      <c r="A3430">
        <f>municipios[[#This Row],[CÓDIGO DO MUNICÍPIO - TOM]]</f>
        <v>5709</v>
      </c>
      <c r="B3430">
        <f>municipios[[#This Row],[CÓDIGO DO MUNICÍPIO - IBGE]]</f>
        <v>3202454</v>
      </c>
      <c r="C3430">
        <f>VLOOKUP(H3430,estados!C:G,5,0)</f>
        <v>32</v>
      </c>
      <c r="D3430" t="str">
        <f>VLOOKUP(H3430,estados!C:F,4,0)</f>
        <v>Espírito Santo</v>
      </c>
      <c r="E3430" t="str">
        <f>VLOOKUP(H3430,estados!C:F,2,0)</f>
        <v>Sudeste</v>
      </c>
      <c r="F3430" t="str">
        <f>municipios[[#This Row],[MUNICÍPIO - IBGE]]</f>
        <v>Ibatiba</v>
      </c>
      <c r="G3430">
        <f>VLOOKUP(H3430,estados!C:F,3,0)</f>
        <v>78</v>
      </c>
      <c r="H3430" t="str">
        <f>municipios[[#This Row],[UF]]</f>
        <v>ES</v>
      </c>
      <c r="I3430" t="str">
        <f t="shared" si="53"/>
        <v>320245</v>
      </c>
    </row>
    <row r="3431" spans="1:9" x14ac:dyDescent="0.25">
      <c r="A3431">
        <f>municipios[[#This Row],[CÓDIGO DO MUNICÍPIO - TOM]]</f>
        <v>5711</v>
      </c>
      <c r="B3431">
        <f>municipios[[#This Row],[CÓDIGO DO MUNICÍPIO - IBGE]]</f>
        <v>3204351</v>
      </c>
      <c r="C3431">
        <f>VLOOKUP(H3431,estados!C:G,5,0)</f>
        <v>32</v>
      </c>
      <c r="D3431" t="str">
        <f>VLOOKUP(H3431,estados!C:F,4,0)</f>
        <v>Espírito Santo</v>
      </c>
      <c r="E3431" t="str">
        <f>VLOOKUP(H3431,estados!C:F,2,0)</f>
        <v>Sudeste</v>
      </c>
      <c r="F3431" t="str">
        <f>municipios[[#This Row],[MUNICÍPIO - IBGE]]</f>
        <v>Rio Bananal</v>
      </c>
      <c r="G3431">
        <f>VLOOKUP(H3431,estados!C:F,3,0)</f>
        <v>78</v>
      </c>
      <c r="H3431" t="str">
        <f>municipios[[#This Row],[UF]]</f>
        <v>ES</v>
      </c>
      <c r="I3431" t="str">
        <f t="shared" si="53"/>
        <v>320435</v>
      </c>
    </row>
    <row r="3432" spans="1:9" x14ac:dyDescent="0.25">
      <c r="A3432">
        <f>municipios[[#This Row],[CÓDIGO DO MUNICÍPIO - TOM]]</f>
        <v>5713</v>
      </c>
      <c r="B3432">
        <f>municipios[[#This Row],[CÓDIGO DO MUNICÍPIO - IBGE]]</f>
        <v>3203056</v>
      </c>
      <c r="C3432">
        <f>VLOOKUP(H3432,estados!C:G,5,0)</f>
        <v>32</v>
      </c>
      <c r="D3432" t="str">
        <f>VLOOKUP(H3432,estados!C:F,4,0)</f>
        <v>Espírito Santo</v>
      </c>
      <c r="E3432" t="str">
        <f>VLOOKUP(H3432,estados!C:F,2,0)</f>
        <v>Sudeste</v>
      </c>
      <c r="F3432" t="str">
        <f>municipios[[#This Row],[MUNICÍPIO - IBGE]]</f>
        <v>Jaguaré</v>
      </c>
      <c r="G3432">
        <f>VLOOKUP(H3432,estados!C:F,3,0)</f>
        <v>78</v>
      </c>
      <c r="H3432" t="str">
        <f>municipios[[#This Row],[UF]]</f>
        <v>ES</v>
      </c>
      <c r="I3432" t="str">
        <f t="shared" si="53"/>
        <v>320305</v>
      </c>
    </row>
    <row r="3433" spans="1:9" x14ac:dyDescent="0.25">
      <c r="A3433">
        <f>municipios[[#This Row],[CÓDIGO DO MUNICÍPIO - TOM]]</f>
        <v>5715</v>
      </c>
      <c r="B3433">
        <f>municipios[[#This Row],[CÓDIGO DO MUNICÍPIO - IBGE]]</f>
        <v>3204054</v>
      </c>
      <c r="C3433">
        <f>VLOOKUP(H3433,estados!C:G,5,0)</f>
        <v>32</v>
      </c>
      <c r="D3433" t="str">
        <f>VLOOKUP(H3433,estados!C:F,4,0)</f>
        <v>Espírito Santo</v>
      </c>
      <c r="E3433" t="str">
        <f>VLOOKUP(H3433,estados!C:F,2,0)</f>
        <v>Sudeste</v>
      </c>
      <c r="F3433" t="str">
        <f>municipios[[#This Row],[MUNICÍPIO - IBGE]]</f>
        <v>Pedro Canário</v>
      </c>
      <c r="G3433">
        <f>VLOOKUP(H3433,estados!C:F,3,0)</f>
        <v>78</v>
      </c>
      <c r="H3433" t="str">
        <f>municipios[[#This Row],[UF]]</f>
        <v>ES</v>
      </c>
      <c r="I3433" t="str">
        <f t="shared" si="53"/>
        <v>320405</v>
      </c>
    </row>
    <row r="3434" spans="1:9" x14ac:dyDescent="0.25">
      <c r="A3434">
        <f>municipios[[#This Row],[CÓDIGO DO MUNICÍPIO - TOM]]</f>
        <v>5717</v>
      </c>
      <c r="B3434">
        <f>municipios[[#This Row],[CÓDIGO DO MUNICÍPIO - IBGE]]</f>
        <v>3200169</v>
      </c>
      <c r="C3434">
        <f>VLOOKUP(H3434,estados!C:G,5,0)</f>
        <v>32</v>
      </c>
      <c r="D3434" t="str">
        <f>VLOOKUP(H3434,estados!C:F,4,0)</f>
        <v>Espírito Santo</v>
      </c>
      <c r="E3434" t="str">
        <f>VLOOKUP(H3434,estados!C:F,2,0)</f>
        <v>Sudeste</v>
      </c>
      <c r="F3434" t="str">
        <f>municipios[[#This Row],[MUNICÍPIO - IBGE]]</f>
        <v>Água Doce do Norte</v>
      </c>
      <c r="G3434">
        <f>VLOOKUP(H3434,estados!C:F,3,0)</f>
        <v>78</v>
      </c>
      <c r="H3434" t="str">
        <f>municipios[[#This Row],[UF]]</f>
        <v>ES</v>
      </c>
      <c r="I3434" t="str">
        <f t="shared" si="53"/>
        <v>320016</v>
      </c>
    </row>
    <row r="3435" spans="1:9" x14ac:dyDescent="0.25">
      <c r="A3435">
        <f>municipios[[#This Row],[CÓDIGO DO MUNICÍPIO - TOM]]</f>
        <v>5719</v>
      </c>
      <c r="B3435">
        <f>municipios[[#This Row],[CÓDIGO DO MUNICÍPIO - IBGE]]</f>
        <v>3200359</v>
      </c>
      <c r="C3435">
        <f>VLOOKUP(H3435,estados!C:G,5,0)</f>
        <v>32</v>
      </c>
      <c r="D3435" t="str">
        <f>VLOOKUP(H3435,estados!C:F,4,0)</f>
        <v>Espírito Santo</v>
      </c>
      <c r="E3435" t="str">
        <f>VLOOKUP(H3435,estados!C:F,2,0)</f>
        <v>Sudeste</v>
      </c>
      <c r="F3435" t="str">
        <f>municipios[[#This Row],[MUNICÍPIO - IBGE]]</f>
        <v>Alto Rio Novo</v>
      </c>
      <c r="G3435">
        <f>VLOOKUP(H3435,estados!C:F,3,0)</f>
        <v>78</v>
      </c>
      <c r="H3435" t="str">
        <f>municipios[[#This Row],[UF]]</f>
        <v>ES</v>
      </c>
      <c r="I3435" t="str">
        <f t="shared" si="53"/>
        <v>320035</v>
      </c>
    </row>
    <row r="3436" spans="1:9" x14ac:dyDescent="0.25">
      <c r="A3436">
        <f>municipios[[#This Row],[CÓDIGO DO MUNICÍPIO - TOM]]</f>
        <v>5721</v>
      </c>
      <c r="B3436">
        <f>municipios[[#This Row],[CÓDIGO DO MUNICÍPIO - IBGE]]</f>
        <v>3203130</v>
      </c>
      <c r="C3436">
        <f>VLOOKUP(H3436,estados!C:G,5,0)</f>
        <v>32</v>
      </c>
      <c r="D3436" t="str">
        <f>VLOOKUP(H3436,estados!C:F,4,0)</f>
        <v>Espírito Santo</v>
      </c>
      <c r="E3436" t="str">
        <f>VLOOKUP(H3436,estados!C:F,2,0)</f>
        <v>Sudeste</v>
      </c>
      <c r="F3436" t="str">
        <f>municipios[[#This Row],[MUNICÍPIO - IBGE]]</f>
        <v>João Neiva</v>
      </c>
      <c r="G3436">
        <f>VLOOKUP(H3436,estados!C:F,3,0)</f>
        <v>78</v>
      </c>
      <c r="H3436" t="str">
        <f>municipios[[#This Row],[UF]]</f>
        <v>ES</v>
      </c>
      <c r="I3436" t="str">
        <f t="shared" si="53"/>
        <v>320313</v>
      </c>
    </row>
    <row r="3437" spans="1:9" x14ac:dyDescent="0.25">
      <c r="A3437">
        <f>municipios[[#This Row],[CÓDIGO DO MUNICÍPIO - TOM]]</f>
        <v>5723</v>
      </c>
      <c r="B3437">
        <f>municipios[[#This Row],[CÓDIGO DO MUNICÍPIO - IBGE]]</f>
        <v>3203163</v>
      </c>
      <c r="C3437">
        <f>VLOOKUP(H3437,estados!C:G,5,0)</f>
        <v>32</v>
      </c>
      <c r="D3437" t="str">
        <f>VLOOKUP(H3437,estados!C:F,4,0)</f>
        <v>Espírito Santo</v>
      </c>
      <c r="E3437" t="str">
        <f>VLOOKUP(H3437,estados!C:F,2,0)</f>
        <v>Sudeste</v>
      </c>
      <c r="F3437" t="str">
        <f>municipios[[#This Row],[MUNICÍPIO - IBGE]]</f>
        <v>Laranja da Terra</v>
      </c>
      <c r="G3437">
        <f>VLOOKUP(H3437,estados!C:F,3,0)</f>
        <v>78</v>
      </c>
      <c r="H3437" t="str">
        <f>municipios[[#This Row],[UF]]</f>
        <v>ES</v>
      </c>
      <c r="I3437" t="str">
        <f t="shared" si="53"/>
        <v>320316</v>
      </c>
    </row>
    <row r="3438" spans="1:9" x14ac:dyDescent="0.25">
      <c r="A3438">
        <f>municipios[[#This Row],[CÓDIGO DO MUNICÍPIO - TOM]]</f>
        <v>5725</v>
      </c>
      <c r="B3438">
        <f>municipios[[#This Row],[CÓDIGO DO MUNICÍPIO - IBGE]]</f>
        <v>3204559</v>
      </c>
      <c r="C3438">
        <f>VLOOKUP(H3438,estados!C:G,5,0)</f>
        <v>32</v>
      </c>
      <c r="D3438" t="str">
        <f>VLOOKUP(H3438,estados!C:F,4,0)</f>
        <v>Espírito Santo</v>
      </c>
      <c r="E3438" t="str">
        <f>VLOOKUP(H3438,estados!C:F,2,0)</f>
        <v>Sudeste</v>
      </c>
      <c r="F3438" t="str">
        <f>municipios[[#This Row],[MUNICÍPIO - IBGE]]</f>
        <v>Santa Maria de Jetibá</v>
      </c>
      <c r="G3438">
        <f>VLOOKUP(H3438,estados!C:F,3,0)</f>
        <v>78</v>
      </c>
      <c r="H3438" t="str">
        <f>municipios[[#This Row],[UF]]</f>
        <v>ES</v>
      </c>
      <c r="I3438" t="str">
        <f t="shared" si="53"/>
        <v>320455</v>
      </c>
    </row>
    <row r="3439" spans="1:9" x14ac:dyDescent="0.25">
      <c r="A3439">
        <f>municipios[[#This Row],[CÓDIGO DO MUNICÍPIO - TOM]]</f>
        <v>5727</v>
      </c>
      <c r="B3439">
        <f>municipios[[#This Row],[CÓDIGO DO MUNICÍPIO - IBGE]]</f>
        <v>3205036</v>
      </c>
      <c r="C3439">
        <f>VLOOKUP(H3439,estados!C:G,5,0)</f>
        <v>32</v>
      </c>
      <c r="D3439" t="str">
        <f>VLOOKUP(H3439,estados!C:F,4,0)</f>
        <v>Espírito Santo</v>
      </c>
      <c r="E3439" t="str">
        <f>VLOOKUP(H3439,estados!C:F,2,0)</f>
        <v>Sudeste</v>
      </c>
      <c r="F3439" t="str">
        <f>municipios[[#This Row],[MUNICÍPIO - IBGE]]</f>
        <v>Vargem Alta</v>
      </c>
      <c r="G3439">
        <f>VLOOKUP(H3439,estados!C:F,3,0)</f>
        <v>78</v>
      </c>
      <c r="H3439" t="str">
        <f>municipios[[#This Row],[UF]]</f>
        <v>ES</v>
      </c>
      <c r="I3439" t="str">
        <f t="shared" si="53"/>
        <v>320503</v>
      </c>
    </row>
    <row r="3440" spans="1:9" x14ac:dyDescent="0.25">
      <c r="A3440">
        <f>municipios[[#This Row],[CÓDIGO DO MUNICÍPIO - TOM]]</f>
        <v>5729</v>
      </c>
      <c r="B3440">
        <f>municipios[[#This Row],[CÓDIGO DO MUNICÍPIO - IBGE]]</f>
        <v>3205069</v>
      </c>
      <c r="C3440">
        <f>VLOOKUP(H3440,estados!C:G,5,0)</f>
        <v>32</v>
      </c>
      <c r="D3440" t="str">
        <f>VLOOKUP(H3440,estados!C:F,4,0)</f>
        <v>Espírito Santo</v>
      </c>
      <c r="E3440" t="str">
        <f>VLOOKUP(H3440,estados!C:F,2,0)</f>
        <v>Sudeste</v>
      </c>
      <c r="F3440" t="str">
        <f>municipios[[#This Row],[MUNICÍPIO - IBGE]]</f>
        <v>Venda Nova do Imigrante</v>
      </c>
      <c r="G3440">
        <f>VLOOKUP(H3440,estados!C:F,3,0)</f>
        <v>78</v>
      </c>
      <c r="H3440" t="str">
        <f>municipios[[#This Row],[UF]]</f>
        <v>ES</v>
      </c>
      <c r="I3440" t="str">
        <f t="shared" si="53"/>
        <v>320506</v>
      </c>
    </row>
    <row r="3441" spans="1:9" x14ac:dyDescent="0.25">
      <c r="A3441">
        <f>municipios[[#This Row],[CÓDIGO DO MUNICÍPIO - TOM]]</f>
        <v>5731</v>
      </c>
      <c r="B3441">
        <f>municipios[[#This Row],[CÓDIGO DO MUNICÍPIO - IBGE]]</f>
        <v>3133758</v>
      </c>
      <c r="C3441">
        <f>VLOOKUP(H3441,estados!C:G,5,0)</f>
        <v>31</v>
      </c>
      <c r="D3441" t="str">
        <f>VLOOKUP(H3441,estados!C:F,4,0)</f>
        <v>Minas Gerais</v>
      </c>
      <c r="E3441" t="str">
        <f>VLOOKUP(H3441,estados!C:F,2,0)</f>
        <v>Sudeste</v>
      </c>
      <c r="F3441" t="str">
        <f>municipios[[#This Row],[MUNICÍPIO - IBGE]]</f>
        <v>Itaú de Minas</v>
      </c>
      <c r="G3441">
        <f>VLOOKUP(H3441,estados!C:F,3,0)</f>
        <v>853</v>
      </c>
      <c r="H3441" t="str">
        <f>municipios[[#This Row],[UF]]</f>
        <v>MG</v>
      </c>
      <c r="I3441" t="str">
        <f t="shared" si="53"/>
        <v>313375</v>
      </c>
    </row>
    <row r="3442" spans="1:9" x14ac:dyDescent="0.25">
      <c r="A3442">
        <f>municipios[[#This Row],[CÓDIGO DO MUNICÍPIO - TOM]]</f>
        <v>5733</v>
      </c>
      <c r="B3442">
        <f>municipios[[#This Row],[CÓDIGO DO MUNICÍPIO - IBGE]]</f>
        <v>3200136</v>
      </c>
      <c r="C3442">
        <f>VLOOKUP(H3442,estados!C:G,5,0)</f>
        <v>32</v>
      </c>
      <c r="D3442" t="str">
        <f>VLOOKUP(H3442,estados!C:F,4,0)</f>
        <v>Espírito Santo</v>
      </c>
      <c r="E3442" t="str">
        <f>VLOOKUP(H3442,estados!C:F,2,0)</f>
        <v>Sudeste</v>
      </c>
      <c r="F3442" t="str">
        <f>municipios[[#This Row],[MUNICÍPIO - IBGE]]</f>
        <v>Águia Branca</v>
      </c>
      <c r="G3442">
        <f>VLOOKUP(H3442,estados!C:F,3,0)</f>
        <v>78</v>
      </c>
      <c r="H3442" t="str">
        <f>municipios[[#This Row],[UF]]</f>
        <v>ES</v>
      </c>
      <c r="I3442" t="str">
        <f t="shared" si="53"/>
        <v>320013</v>
      </c>
    </row>
    <row r="3443" spans="1:9" x14ac:dyDescent="0.25">
      <c r="A3443">
        <f>municipios[[#This Row],[CÓDIGO DO MUNICÍPIO - TOM]]</f>
        <v>5735</v>
      </c>
      <c r="B3443">
        <f>municipios[[#This Row],[CÓDIGO DO MUNICÍPIO - IBGE]]</f>
        <v>4204459</v>
      </c>
      <c r="C3443">
        <f>VLOOKUP(H3443,estados!C:G,5,0)</f>
        <v>42</v>
      </c>
      <c r="D3443" t="str">
        <f>VLOOKUP(H3443,estados!C:F,4,0)</f>
        <v>Santa Catarina</v>
      </c>
      <c r="E3443" t="str">
        <f>VLOOKUP(H3443,estados!C:F,2,0)</f>
        <v>Sul</v>
      </c>
      <c r="F3443" t="str">
        <f>municipios[[#This Row],[MUNICÍPIO - IBGE]]</f>
        <v>Coronel Martins</v>
      </c>
      <c r="G3443">
        <f>VLOOKUP(H3443,estados!C:F,3,0)</f>
        <v>295</v>
      </c>
      <c r="H3443" t="str">
        <f>municipios[[#This Row],[UF]]</f>
        <v>SC</v>
      </c>
      <c r="I3443" t="str">
        <f t="shared" si="53"/>
        <v>420445</v>
      </c>
    </row>
    <row r="3444" spans="1:9" x14ac:dyDescent="0.25">
      <c r="A3444">
        <f>municipios[[#This Row],[CÓDIGO DO MUNICÍPIO - TOM]]</f>
        <v>5737</v>
      </c>
      <c r="B3444">
        <f>municipios[[#This Row],[CÓDIGO DO MUNICÍPIO - IBGE]]</f>
        <v>4207684</v>
      </c>
      <c r="C3444">
        <f>VLOOKUP(H3444,estados!C:G,5,0)</f>
        <v>42</v>
      </c>
      <c r="D3444" t="str">
        <f>VLOOKUP(H3444,estados!C:F,4,0)</f>
        <v>Santa Catarina</v>
      </c>
      <c r="E3444" t="str">
        <f>VLOOKUP(H3444,estados!C:F,2,0)</f>
        <v>Sul</v>
      </c>
      <c r="F3444" t="str">
        <f>municipios[[#This Row],[MUNICÍPIO - IBGE]]</f>
        <v>Ipuaçu</v>
      </c>
      <c r="G3444">
        <f>VLOOKUP(H3444,estados!C:F,3,0)</f>
        <v>295</v>
      </c>
      <c r="H3444" t="str">
        <f>municipios[[#This Row],[UF]]</f>
        <v>SC</v>
      </c>
      <c r="I3444" t="str">
        <f t="shared" si="53"/>
        <v>420768</v>
      </c>
    </row>
    <row r="3445" spans="1:9" x14ac:dyDescent="0.25">
      <c r="A3445">
        <f>municipios[[#This Row],[CÓDIGO DO MUNICÍPIO - TOM]]</f>
        <v>5739</v>
      </c>
      <c r="B3445">
        <f>municipios[[#This Row],[CÓDIGO DO MUNICÍPIO - IBGE]]</f>
        <v>4209458</v>
      </c>
      <c r="C3445">
        <f>VLOOKUP(H3445,estados!C:G,5,0)</f>
        <v>42</v>
      </c>
      <c r="D3445" t="str">
        <f>VLOOKUP(H3445,estados!C:F,4,0)</f>
        <v>Santa Catarina</v>
      </c>
      <c r="E3445" t="str">
        <f>VLOOKUP(H3445,estados!C:F,2,0)</f>
        <v>Sul</v>
      </c>
      <c r="F3445" t="str">
        <f>municipios[[#This Row],[MUNICÍPIO - IBGE]]</f>
        <v>Lajeado Grande</v>
      </c>
      <c r="G3445">
        <f>VLOOKUP(H3445,estados!C:F,3,0)</f>
        <v>295</v>
      </c>
      <c r="H3445" t="str">
        <f>municipios[[#This Row],[UF]]</f>
        <v>SC</v>
      </c>
      <c r="I3445" t="str">
        <f t="shared" si="53"/>
        <v>420945</v>
      </c>
    </row>
    <row r="3446" spans="1:9" x14ac:dyDescent="0.25">
      <c r="A3446">
        <f>municipios[[#This Row],[CÓDIGO DO MUNICÍPIO - TOM]]</f>
        <v>5741</v>
      </c>
      <c r="B3446">
        <f>municipios[[#This Row],[CÓDIGO DO MUNICÍPIO - IBGE]]</f>
        <v>4211850</v>
      </c>
      <c r="C3446">
        <f>VLOOKUP(H3446,estados!C:G,5,0)</f>
        <v>42</v>
      </c>
      <c r="D3446" t="str">
        <f>VLOOKUP(H3446,estados!C:F,4,0)</f>
        <v>Santa Catarina</v>
      </c>
      <c r="E3446" t="str">
        <f>VLOOKUP(H3446,estados!C:F,2,0)</f>
        <v>Sul</v>
      </c>
      <c r="F3446" t="str">
        <f>municipios[[#This Row],[MUNICÍPIO - IBGE]]</f>
        <v>Ouro Verde</v>
      </c>
      <c r="G3446">
        <f>VLOOKUP(H3446,estados!C:F,3,0)</f>
        <v>295</v>
      </c>
      <c r="H3446" t="str">
        <f>municipios[[#This Row],[UF]]</f>
        <v>SC</v>
      </c>
      <c r="I3446" t="str">
        <f t="shared" si="53"/>
        <v>421185</v>
      </c>
    </row>
    <row r="3447" spans="1:9" x14ac:dyDescent="0.25">
      <c r="A3447">
        <f>municipios[[#This Row],[CÓDIGO DO MUNICÍPIO - TOM]]</f>
        <v>5743</v>
      </c>
      <c r="B3447">
        <f>municipios[[#This Row],[CÓDIGO DO MUNICÍPIO - IBGE]]</f>
        <v>4212270</v>
      </c>
      <c r="C3447">
        <f>VLOOKUP(H3447,estados!C:G,5,0)</f>
        <v>42</v>
      </c>
      <c r="D3447" t="str">
        <f>VLOOKUP(H3447,estados!C:F,4,0)</f>
        <v>Santa Catarina</v>
      </c>
      <c r="E3447" t="str">
        <f>VLOOKUP(H3447,estados!C:F,2,0)</f>
        <v>Sul</v>
      </c>
      <c r="F3447" t="str">
        <f>municipios[[#This Row],[MUNICÍPIO - IBGE]]</f>
        <v>Passos Maia</v>
      </c>
      <c r="G3447">
        <f>VLOOKUP(H3447,estados!C:F,3,0)</f>
        <v>295</v>
      </c>
      <c r="H3447" t="str">
        <f>municipios[[#This Row],[UF]]</f>
        <v>SC</v>
      </c>
      <c r="I3447" t="str">
        <f t="shared" si="53"/>
        <v>421227</v>
      </c>
    </row>
    <row r="3448" spans="1:9" x14ac:dyDescent="0.25">
      <c r="A3448">
        <f>municipios[[#This Row],[CÓDIGO DO MUNICÍPIO - TOM]]</f>
        <v>5745</v>
      </c>
      <c r="B3448">
        <f>municipios[[#This Row],[CÓDIGO DO MUNICÍPIO - IBGE]]</f>
        <v>4202156</v>
      </c>
      <c r="C3448">
        <f>VLOOKUP(H3448,estados!C:G,5,0)</f>
        <v>42</v>
      </c>
      <c r="D3448" t="str">
        <f>VLOOKUP(H3448,estados!C:F,4,0)</f>
        <v>Santa Catarina</v>
      </c>
      <c r="E3448" t="str">
        <f>VLOOKUP(H3448,estados!C:F,2,0)</f>
        <v>Sul</v>
      </c>
      <c r="F3448" t="str">
        <f>municipios[[#This Row],[MUNICÍPIO - IBGE]]</f>
        <v>Belmonte</v>
      </c>
      <c r="G3448">
        <f>VLOOKUP(H3448,estados!C:F,3,0)</f>
        <v>295</v>
      </c>
      <c r="H3448" t="str">
        <f>municipios[[#This Row],[UF]]</f>
        <v>SC</v>
      </c>
      <c r="I3448" t="str">
        <f t="shared" si="53"/>
        <v>420215</v>
      </c>
    </row>
    <row r="3449" spans="1:9" x14ac:dyDescent="0.25">
      <c r="A3449">
        <f>municipios[[#This Row],[CÓDIGO DO MUNICÍPIO - TOM]]</f>
        <v>5747</v>
      </c>
      <c r="B3449">
        <f>municipios[[#This Row],[CÓDIGO DO MUNICÍPIO - IBGE]]</f>
        <v>4212239</v>
      </c>
      <c r="C3449">
        <f>VLOOKUP(H3449,estados!C:G,5,0)</f>
        <v>42</v>
      </c>
      <c r="D3449" t="str">
        <f>VLOOKUP(H3449,estados!C:F,4,0)</f>
        <v>Santa Catarina</v>
      </c>
      <c r="E3449" t="str">
        <f>VLOOKUP(H3449,estados!C:F,2,0)</f>
        <v>Sul</v>
      </c>
      <c r="F3449" t="str">
        <f>municipios[[#This Row],[MUNICÍPIO - IBGE]]</f>
        <v>Paraíso</v>
      </c>
      <c r="G3449">
        <f>VLOOKUP(H3449,estados!C:F,3,0)</f>
        <v>295</v>
      </c>
      <c r="H3449" t="str">
        <f>municipios[[#This Row],[UF]]</f>
        <v>SC</v>
      </c>
      <c r="I3449" t="str">
        <f t="shared" si="53"/>
        <v>421223</v>
      </c>
    </row>
    <row r="3450" spans="1:9" x14ac:dyDescent="0.25">
      <c r="A3450">
        <f>municipios[[#This Row],[CÓDIGO DO MUNICÍPIO - TOM]]</f>
        <v>5749</v>
      </c>
      <c r="B3450">
        <f>municipios[[#This Row],[CÓDIGO DO MUNICÍPIO - IBGE]]</f>
        <v>4215075</v>
      </c>
      <c r="C3450">
        <f>VLOOKUP(H3450,estados!C:G,5,0)</f>
        <v>42</v>
      </c>
      <c r="D3450" t="str">
        <f>VLOOKUP(H3450,estados!C:F,4,0)</f>
        <v>Santa Catarina</v>
      </c>
      <c r="E3450" t="str">
        <f>VLOOKUP(H3450,estados!C:F,2,0)</f>
        <v>Sul</v>
      </c>
      <c r="F3450" t="str">
        <f>municipios[[#This Row],[MUNICÍPIO - IBGE]]</f>
        <v>Riqueza</v>
      </c>
      <c r="G3450">
        <f>VLOOKUP(H3450,estados!C:F,3,0)</f>
        <v>295</v>
      </c>
      <c r="H3450" t="str">
        <f>municipios[[#This Row],[UF]]</f>
        <v>SC</v>
      </c>
      <c r="I3450" t="str">
        <f t="shared" si="53"/>
        <v>421507</v>
      </c>
    </row>
    <row r="3451" spans="1:9" x14ac:dyDescent="0.25">
      <c r="A3451">
        <f>municipios[[#This Row],[CÓDIGO DO MUNICÍPIO - TOM]]</f>
        <v>5751</v>
      </c>
      <c r="B3451">
        <f>municipios[[#This Row],[CÓDIGO DO MUNICÍPIO - IBGE]]</f>
        <v>4215554</v>
      </c>
      <c r="C3451">
        <f>VLOOKUP(H3451,estados!C:G,5,0)</f>
        <v>42</v>
      </c>
      <c r="D3451" t="str">
        <f>VLOOKUP(H3451,estados!C:F,4,0)</f>
        <v>Santa Catarina</v>
      </c>
      <c r="E3451" t="str">
        <f>VLOOKUP(H3451,estados!C:F,2,0)</f>
        <v>Sul</v>
      </c>
      <c r="F3451" t="str">
        <f>municipios[[#This Row],[MUNICÍPIO - IBGE]]</f>
        <v>Santa Helena</v>
      </c>
      <c r="G3451">
        <f>VLOOKUP(H3451,estados!C:F,3,0)</f>
        <v>295</v>
      </c>
      <c r="H3451" t="str">
        <f>municipios[[#This Row],[UF]]</f>
        <v>SC</v>
      </c>
      <c r="I3451" t="str">
        <f t="shared" si="53"/>
        <v>421555</v>
      </c>
    </row>
    <row r="3452" spans="1:9" x14ac:dyDescent="0.25">
      <c r="A3452">
        <f>municipios[[#This Row],[CÓDIGO DO MUNICÍPIO - TOM]]</f>
        <v>5753</v>
      </c>
      <c r="B3452">
        <f>municipios[[#This Row],[CÓDIGO DO MUNICÍPIO - IBGE]]</f>
        <v>4216255</v>
      </c>
      <c r="C3452">
        <f>VLOOKUP(H3452,estados!C:G,5,0)</f>
        <v>42</v>
      </c>
      <c r="D3452" t="str">
        <f>VLOOKUP(H3452,estados!C:F,4,0)</f>
        <v>Santa Catarina</v>
      </c>
      <c r="E3452" t="str">
        <f>VLOOKUP(H3452,estados!C:F,2,0)</f>
        <v>Sul</v>
      </c>
      <c r="F3452" t="str">
        <f>municipios[[#This Row],[MUNICÍPIO - IBGE]]</f>
        <v>São João do Oeste</v>
      </c>
      <c r="G3452">
        <f>VLOOKUP(H3452,estados!C:F,3,0)</f>
        <v>295</v>
      </c>
      <c r="H3452" t="str">
        <f>municipios[[#This Row],[UF]]</f>
        <v>SC</v>
      </c>
      <c r="I3452" t="str">
        <f t="shared" si="53"/>
        <v>421625</v>
      </c>
    </row>
    <row r="3453" spans="1:9" x14ac:dyDescent="0.25">
      <c r="A3453">
        <f>municipios[[#This Row],[CÓDIGO DO MUNICÍPIO - TOM]]</f>
        <v>5755</v>
      </c>
      <c r="B3453">
        <f>municipios[[#This Row],[CÓDIGO DO MUNICÍPIO - IBGE]]</f>
        <v>4217154</v>
      </c>
      <c r="C3453">
        <f>VLOOKUP(H3453,estados!C:G,5,0)</f>
        <v>42</v>
      </c>
      <c r="D3453" t="str">
        <f>VLOOKUP(H3453,estados!C:F,4,0)</f>
        <v>Santa Catarina</v>
      </c>
      <c r="E3453" t="str">
        <f>VLOOKUP(H3453,estados!C:F,2,0)</f>
        <v>Sul</v>
      </c>
      <c r="F3453" t="str">
        <f>municipios[[#This Row],[MUNICÍPIO - IBGE]]</f>
        <v>São Miguel da Boa Vista</v>
      </c>
      <c r="G3453">
        <f>VLOOKUP(H3453,estados!C:F,3,0)</f>
        <v>295</v>
      </c>
      <c r="H3453" t="str">
        <f>municipios[[#This Row],[UF]]</f>
        <v>SC</v>
      </c>
      <c r="I3453" t="str">
        <f t="shared" si="53"/>
        <v>421715</v>
      </c>
    </row>
    <row r="3454" spans="1:9" x14ac:dyDescent="0.25">
      <c r="A3454">
        <f>municipios[[#This Row],[CÓDIGO DO MUNICÍPIO - TOM]]</f>
        <v>5757</v>
      </c>
      <c r="B3454">
        <f>municipios[[#This Row],[CÓDIGO DO MUNICÍPIO - IBGE]]</f>
        <v>4313375</v>
      </c>
      <c r="C3454">
        <f>VLOOKUP(H3454,estados!C:G,5,0)</f>
        <v>43</v>
      </c>
      <c r="D3454" t="str">
        <f>VLOOKUP(H3454,estados!C:F,4,0)</f>
        <v>Rio Grande do Sul</v>
      </c>
      <c r="E3454" t="str">
        <f>VLOOKUP(H3454,estados!C:F,2,0)</f>
        <v>Sul</v>
      </c>
      <c r="F3454" t="str">
        <f>municipios[[#This Row],[MUNICÍPIO - IBGE]]</f>
        <v>Nova Santa Rita</v>
      </c>
      <c r="G3454">
        <f>VLOOKUP(H3454,estados!C:F,3,0)</f>
        <v>497</v>
      </c>
      <c r="H3454" t="str">
        <f>municipios[[#This Row],[UF]]</f>
        <v>RS</v>
      </c>
      <c r="I3454" t="str">
        <f t="shared" si="53"/>
        <v>431337</v>
      </c>
    </row>
    <row r="3455" spans="1:9" x14ac:dyDescent="0.25">
      <c r="A3455">
        <f>municipios[[#This Row],[CÓDIGO DO MUNICÍPIO - TOM]]</f>
        <v>5759</v>
      </c>
      <c r="B3455">
        <f>municipios[[#This Row],[CÓDIGO DO MUNICÍPIO - IBGE]]</f>
        <v>4311981</v>
      </c>
      <c r="C3455">
        <f>VLOOKUP(H3455,estados!C:G,5,0)</f>
        <v>43</v>
      </c>
      <c r="D3455" t="str">
        <f>VLOOKUP(H3455,estados!C:F,4,0)</f>
        <v>Rio Grande do Sul</v>
      </c>
      <c r="E3455" t="str">
        <f>VLOOKUP(H3455,estados!C:F,2,0)</f>
        <v>Sul</v>
      </c>
      <c r="F3455" t="str">
        <f>municipios[[#This Row],[MUNICÍPIO - IBGE]]</f>
        <v>Mariana Pimentel</v>
      </c>
      <c r="G3455">
        <f>VLOOKUP(H3455,estados!C:F,3,0)</f>
        <v>497</v>
      </c>
      <c r="H3455" t="str">
        <f>municipios[[#This Row],[UF]]</f>
        <v>RS</v>
      </c>
      <c r="I3455" t="str">
        <f t="shared" si="53"/>
        <v>431198</v>
      </c>
    </row>
    <row r="3456" spans="1:9" x14ac:dyDescent="0.25">
      <c r="A3456">
        <f>municipios[[#This Row],[CÓDIGO DO MUNICÍPIO - TOM]]</f>
        <v>5761</v>
      </c>
      <c r="B3456">
        <f>municipios[[#This Row],[CÓDIGO DO MUNICÍPIO - IBGE]]</f>
        <v>4320552</v>
      </c>
      <c r="C3456">
        <f>VLOOKUP(H3456,estados!C:G,5,0)</f>
        <v>43</v>
      </c>
      <c r="D3456" t="str">
        <f>VLOOKUP(H3456,estados!C:F,4,0)</f>
        <v>Rio Grande do Sul</v>
      </c>
      <c r="E3456" t="str">
        <f>VLOOKUP(H3456,estados!C:F,2,0)</f>
        <v>Sul</v>
      </c>
      <c r="F3456" t="str">
        <f>municipios[[#This Row],[MUNICÍPIO - IBGE]]</f>
        <v>Sertão Santana</v>
      </c>
      <c r="G3456">
        <f>VLOOKUP(H3456,estados!C:F,3,0)</f>
        <v>497</v>
      </c>
      <c r="H3456" t="str">
        <f>municipios[[#This Row],[UF]]</f>
        <v>RS</v>
      </c>
      <c r="I3456" t="str">
        <f t="shared" si="53"/>
        <v>432055</v>
      </c>
    </row>
    <row r="3457" spans="1:9" x14ac:dyDescent="0.25">
      <c r="A3457">
        <f>municipios[[#This Row],[CÓDIGO DO MUNICÍPIO - TOM]]</f>
        <v>5763</v>
      </c>
      <c r="B3457">
        <f>municipios[[#This Row],[CÓDIGO DO MUNICÍPIO - IBGE]]</f>
        <v>4309159</v>
      </c>
      <c r="C3457">
        <f>VLOOKUP(H3457,estados!C:G,5,0)</f>
        <v>43</v>
      </c>
      <c r="D3457" t="str">
        <f>VLOOKUP(H3457,estados!C:F,4,0)</f>
        <v>Rio Grande do Sul</v>
      </c>
      <c r="E3457" t="str">
        <f>VLOOKUP(H3457,estados!C:F,2,0)</f>
        <v>Sul</v>
      </c>
      <c r="F3457" t="str">
        <f>municipios[[#This Row],[MUNICÍPIO - IBGE]]</f>
        <v>Gramado Xavier</v>
      </c>
      <c r="G3457">
        <f>VLOOKUP(H3457,estados!C:F,3,0)</f>
        <v>497</v>
      </c>
      <c r="H3457" t="str">
        <f>municipios[[#This Row],[UF]]</f>
        <v>RS</v>
      </c>
      <c r="I3457" t="str">
        <f t="shared" si="53"/>
        <v>430915</v>
      </c>
    </row>
    <row r="3458" spans="1:9" x14ac:dyDescent="0.25">
      <c r="A3458">
        <f>municipios[[#This Row],[CÓDIGO DO MUNICÍPIO - TOM]]</f>
        <v>5765</v>
      </c>
      <c r="B3458">
        <f>municipios[[#This Row],[CÓDIGO DO MUNICÍPIO - IBGE]]</f>
        <v>4314076</v>
      </c>
      <c r="C3458">
        <f>VLOOKUP(H3458,estados!C:G,5,0)</f>
        <v>43</v>
      </c>
      <c r="D3458" t="str">
        <f>VLOOKUP(H3458,estados!C:F,4,0)</f>
        <v>Rio Grande do Sul</v>
      </c>
      <c r="E3458" t="str">
        <f>VLOOKUP(H3458,estados!C:F,2,0)</f>
        <v>Sul</v>
      </c>
      <c r="F3458" t="str">
        <f>municipios[[#This Row],[MUNICÍPIO - IBGE]]</f>
        <v>Passo do Sobrado</v>
      </c>
      <c r="G3458">
        <f>VLOOKUP(H3458,estados!C:F,3,0)</f>
        <v>497</v>
      </c>
      <c r="H3458" t="str">
        <f>municipios[[#This Row],[UF]]</f>
        <v>RS</v>
      </c>
      <c r="I3458" t="str">
        <f t="shared" si="53"/>
        <v>431407</v>
      </c>
    </row>
    <row r="3459" spans="1:9" x14ac:dyDescent="0.25">
      <c r="A3459">
        <f>municipios[[#This Row],[CÓDIGO DO MUNICÍPIO - TOM]]</f>
        <v>5767</v>
      </c>
      <c r="B3459">
        <f>municipios[[#This Row],[CÓDIGO DO MUNICÍPIO - IBGE]]</f>
        <v>4320677</v>
      </c>
      <c r="C3459">
        <f>VLOOKUP(H3459,estados!C:G,5,0)</f>
        <v>43</v>
      </c>
      <c r="D3459" t="str">
        <f>VLOOKUP(H3459,estados!C:F,4,0)</f>
        <v>Rio Grande do Sul</v>
      </c>
      <c r="E3459" t="str">
        <f>VLOOKUP(H3459,estados!C:F,2,0)</f>
        <v>Sul</v>
      </c>
      <c r="F3459" t="str">
        <f>municipios[[#This Row],[MUNICÍPIO - IBGE]]</f>
        <v>Sinimbu</v>
      </c>
      <c r="G3459">
        <f>VLOOKUP(H3459,estados!C:F,3,0)</f>
        <v>497</v>
      </c>
      <c r="H3459" t="str">
        <f>municipios[[#This Row],[UF]]</f>
        <v>RS</v>
      </c>
      <c r="I3459" t="str">
        <f t="shared" ref="I3459:I3522" si="54">LEFT(B3459,LEN(B3459)-1)</f>
        <v>432067</v>
      </c>
    </row>
    <row r="3460" spans="1:9" x14ac:dyDescent="0.25">
      <c r="A3460">
        <f>municipios[[#This Row],[CÓDIGO DO MUNICÍPIO - TOM]]</f>
        <v>5769</v>
      </c>
      <c r="B3460">
        <f>municipios[[#This Row],[CÓDIGO DO MUNICÍPIO - IBGE]]</f>
        <v>4322533</v>
      </c>
      <c r="C3460">
        <f>VLOOKUP(H3460,estados!C:G,5,0)</f>
        <v>43</v>
      </c>
      <c r="D3460" t="str">
        <f>VLOOKUP(H3460,estados!C:F,4,0)</f>
        <v>Rio Grande do Sul</v>
      </c>
      <c r="E3460" t="str">
        <f>VLOOKUP(H3460,estados!C:F,2,0)</f>
        <v>Sul</v>
      </c>
      <c r="F3460" t="str">
        <f>municipios[[#This Row],[MUNICÍPIO - IBGE]]</f>
        <v>Vale do Sol</v>
      </c>
      <c r="G3460">
        <f>VLOOKUP(H3460,estados!C:F,3,0)</f>
        <v>497</v>
      </c>
      <c r="H3460" t="str">
        <f>municipios[[#This Row],[UF]]</f>
        <v>RS</v>
      </c>
      <c r="I3460" t="str">
        <f t="shared" si="54"/>
        <v>432253</v>
      </c>
    </row>
    <row r="3461" spans="1:9" x14ac:dyDescent="0.25">
      <c r="A3461">
        <f>municipios[[#This Row],[CÓDIGO DO MUNICÍPIO - TOM]]</f>
        <v>5771</v>
      </c>
      <c r="B3461">
        <f>municipios[[#This Row],[CÓDIGO DO MUNICÍPIO - IBGE]]</f>
        <v>4301750</v>
      </c>
      <c r="C3461">
        <f>VLOOKUP(H3461,estados!C:G,5,0)</f>
        <v>43</v>
      </c>
      <c r="D3461" t="str">
        <f>VLOOKUP(H3461,estados!C:F,4,0)</f>
        <v>Rio Grande do Sul</v>
      </c>
      <c r="E3461" t="str">
        <f>VLOOKUP(H3461,estados!C:F,2,0)</f>
        <v>Sul</v>
      </c>
      <c r="F3461" t="str">
        <f>municipios[[#This Row],[MUNICÍPIO - IBGE]]</f>
        <v>Barão do Triunfo</v>
      </c>
      <c r="G3461">
        <f>VLOOKUP(H3461,estados!C:F,3,0)</f>
        <v>497</v>
      </c>
      <c r="H3461" t="str">
        <f>municipios[[#This Row],[UF]]</f>
        <v>RS</v>
      </c>
      <c r="I3461" t="str">
        <f t="shared" si="54"/>
        <v>430175</v>
      </c>
    </row>
    <row r="3462" spans="1:9" x14ac:dyDescent="0.25">
      <c r="A3462">
        <f>municipios[[#This Row],[CÓDIGO DO MUNICÍPIO - TOM]]</f>
        <v>5773</v>
      </c>
      <c r="B3462">
        <f>municipios[[#This Row],[CÓDIGO DO MUNICÍPIO - IBGE]]</f>
        <v>4312252</v>
      </c>
      <c r="C3462">
        <f>VLOOKUP(H3462,estados!C:G,5,0)</f>
        <v>43</v>
      </c>
      <c r="D3462" t="str">
        <f>VLOOKUP(H3462,estados!C:F,4,0)</f>
        <v>Rio Grande do Sul</v>
      </c>
      <c r="E3462" t="str">
        <f>VLOOKUP(H3462,estados!C:F,2,0)</f>
        <v>Sul</v>
      </c>
      <c r="F3462" t="str">
        <f>municipios[[#This Row],[MUNICÍPIO - IBGE]]</f>
        <v>Minas do Leão</v>
      </c>
      <c r="G3462">
        <f>VLOOKUP(H3462,estados!C:F,3,0)</f>
        <v>497</v>
      </c>
      <c r="H3462" t="str">
        <f>municipios[[#This Row],[UF]]</f>
        <v>RS</v>
      </c>
      <c r="I3462" t="str">
        <f t="shared" si="54"/>
        <v>431225</v>
      </c>
    </row>
    <row r="3463" spans="1:9" x14ac:dyDescent="0.25">
      <c r="A3463">
        <f>municipios[[#This Row],[CÓDIGO DO MUNICÍPIO - TOM]]</f>
        <v>5775</v>
      </c>
      <c r="B3463">
        <f>municipios[[#This Row],[CÓDIGO DO MUNICÍPIO - IBGE]]</f>
        <v>4312443</v>
      </c>
      <c r="C3463">
        <f>VLOOKUP(H3463,estados!C:G,5,0)</f>
        <v>43</v>
      </c>
      <c r="D3463" t="str">
        <f>VLOOKUP(H3463,estados!C:F,4,0)</f>
        <v>Rio Grande do Sul</v>
      </c>
      <c r="E3463" t="str">
        <f>VLOOKUP(H3463,estados!C:F,2,0)</f>
        <v>Sul</v>
      </c>
      <c r="F3463" t="str">
        <f>municipios[[#This Row],[MUNICÍPIO - IBGE]]</f>
        <v>Morrinhos do Sul</v>
      </c>
      <c r="G3463">
        <f>VLOOKUP(H3463,estados!C:F,3,0)</f>
        <v>497</v>
      </c>
      <c r="H3463" t="str">
        <f>municipios[[#This Row],[UF]]</f>
        <v>RS</v>
      </c>
      <c r="I3463" t="str">
        <f t="shared" si="54"/>
        <v>431244</v>
      </c>
    </row>
    <row r="3464" spans="1:9" x14ac:dyDescent="0.25">
      <c r="A3464">
        <f>municipios[[#This Row],[CÓDIGO DO MUNICÍPIO - TOM]]</f>
        <v>5777</v>
      </c>
      <c r="B3464">
        <f>municipios[[#This Row],[CÓDIGO DO MUNICÍPIO - IBGE]]</f>
        <v>4321832</v>
      </c>
      <c r="C3464">
        <f>VLOOKUP(H3464,estados!C:G,5,0)</f>
        <v>43</v>
      </c>
      <c r="D3464" t="str">
        <f>VLOOKUP(H3464,estados!C:F,4,0)</f>
        <v>Rio Grande do Sul</v>
      </c>
      <c r="E3464" t="str">
        <f>VLOOKUP(H3464,estados!C:F,2,0)</f>
        <v>Sul</v>
      </c>
      <c r="F3464" t="str">
        <f>municipios[[#This Row],[MUNICÍPIO - IBGE]]</f>
        <v>Três Forquilhas</v>
      </c>
      <c r="G3464">
        <f>VLOOKUP(H3464,estados!C:F,3,0)</f>
        <v>497</v>
      </c>
      <c r="H3464" t="str">
        <f>municipios[[#This Row],[UF]]</f>
        <v>RS</v>
      </c>
      <c r="I3464" t="str">
        <f t="shared" si="54"/>
        <v>432183</v>
      </c>
    </row>
    <row r="3465" spans="1:9" x14ac:dyDescent="0.25">
      <c r="A3465">
        <f>municipios[[#This Row],[CÓDIGO DO MUNICÍPIO - TOM]]</f>
        <v>5779</v>
      </c>
      <c r="B3465">
        <f>municipios[[#This Row],[CÓDIGO DO MUNICÍPIO - IBGE]]</f>
        <v>4300851</v>
      </c>
      <c r="C3465">
        <f>VLOOKUP(H3465,estados!C:G,5,0)</f>
        <v>43</v>
      </c>
      <c r="D3465" t="str">
        <f>VLOOKUP(H3465,estados!C:F,4,0)</f>
        <v>Rio Grande do Sul</v>
      </c>
      <c r="E3465" t="str">
        <f>VLOOKUP(H3465,estados!C:F,2,0)</f>
        <v>Sul</v>
      </c>
      <c r="F3465" t="str">
        <f>municipios[[#This Row],[MUNICÍPIO - IBGE]]</f>
        <v>Arambaré</v>
      </c>
      <c r="G3465">
        <f>VLOOKUP(H3465,estados!C:F,3,0)</f>
        <v>497</v>
      </c>
      <c r="H3465" t="str">
        <f>municipios[[#This Row],[UF]]</f>
        <v>RS</v>
      </c>
      <c r="I3465" t="str">
        <f t="shared" si="54"/>
        <v>430085</v>
      </c>
    </row>
    <row r="3466" spans="1:9" x14ac:dyDescent="0.25">
      <c r="A3466">
        <f>municipios[[#This Row],[CÓDIGO DO MUNICÍPIO - TOM]]</f>
        <v>5781</v>
      </c>
      <c r="B3466">
        <f>municipios[[#This Row],[CÓDIGO DO MUNICÍPIO - IBGE]]</f>
        <v>4320354</v>
      </c>
      <c r="C3466">
        <f>VLOOKUP(H3466,estados!C:G,5,0)</f>
        <v>43</v>
      </c>
      <c r="D3466" t="str">
        <f>VLOOKUP(H3466,estados!C:F,4,0)</f>
        <v>Rio Grande do Sul</v>
      </c>
      <c r="E3466" t="str">
        <f>VLOOKUP(H3466,estados!C:F,2,0)</f>
        <v>Sul</v>
      </c>
      <c r="F3466" t="str">
        <f>municipios[[#This Row],[MUNICÍPIO - IBGE]]</f>
        <v>Sentinela do Sul</v>
      </c>
      <c r="G3466">
        <f>VLOOKUP(H3466,estados!C:F,3,0)</f>
        <v>497</v>
      </c>
      <c r="H3466" t="str">
        <f>municipios[[#This Row],[UF]]</f>
        <v>RS</v>
      </c>
      <c r="I3466" t="str">
        <f t="shared" si="54"/>
        <v>432035</v>
      </c>
    </row>
    <row r="3467" spans="1:9" x14ac:dyDescent="0.25">
      <c r="A3467">
        <f>municipios[[#This Row],[CÓDIGO DO MUNICÍPIO - TOM]]</f>
        <v>5783</v>
      </c>
      <c r="B3467">
        <f>municipios[[#This Row],[CÓDIGO DO MUNICÍPIO - IBGE]]</f>
        <v>4311775</v>
      </c>
      <c r="C3467">
        <f>VLOOKUP(H3467,estados!C:G,5,0)</f>
        <v>43</v>
      </c>
      <c r="D3467" t="str">
        <f>VLOOKUP(H3467,estados!C:F,4,0)</f>
        <v>Rio Grande do Sul</v>
      </c>
      <c r="E3467" t="str">
        <f>VLOOKUP(H3467,estados!C:F,2,0)</f>
        <v>Sul</v>
      </c>
      <c r="F3467" t="str">
        <f>municipios[[#This Row],[MUNICÍPIO - IBGE]]</f>
        <v>Maquiné</v>
      </c>
      <c r="G3467">
        <f>VLOOKUP(H3467,estados!C:F,3,0)</f>
        <v>497</v>
      </c>
      <c r="H3467" t="str">
        <f>municipios[[#This Row],[UF]]</f>
        <v>RS</v>
      </c>
      <c r="I3467" t="str">
        <f t="shared" si="54"/>
        <v>431177</v>
      </c>
    </row>
    <row r="3468" spans="1:9" x14ac:dyDescent="0.25">
      <c r="A3468">
        <f>municipios[[#This Row],[CÓDIGO DO MUNICÍPIO - TOM]]</f>
        <v>5785</v>
      </c>
      <c r="B3468">
        <f>municipios[[#This Row],[CÓDIGO DO MUNICÍPIO - IBGE]]</f>
        <v>4323804</v>
      </c>
      <c r="C3468">
        <f>VLOOKUP(H3468,estados!C:G,5,0)</f>
        <v>43</v>
      </c>
      <c r="D3468" t="str">
        <f>VLOOKUP(H3468,estados!C:F,4,0)</f>
        <v>Rio Grande do Sul</v>
      </c>
      <c r="E3468" t="str">
        <f>VLOOKUP(H3468,estados!C:F,2,0)</f>
        <v>Sul</v>
      </c>
      <c r="F3468" t="str">
        <f>municipios[[#This Row],[MUNICÍPIO - IBGE]]</f>
        <v>Xangri-lá</v>
      </c>
      <c r="G3468">
        <f>VLOOKUP(H3468,estados!C:F,3,0)</f>
        <v>497</v>
      </c>
      <c r="H3468" t="str">
        <f>municipios[[#This Row],[UF]]</f>
        <v>RS</v>
      </c>
      <c r="I3468" t="str">
        <f t="shared" si="54"/>
        <v>432380</v>
      </c>
    </row>
    <row r="3469" spans="1:9" x14ac:dyDescent="0.25">
      <c r="A3469">
        <f>municipios[[#This Row],[CÓDIGO DO MUNICÍPIO - TOM]]</f>
        <v>5787</v>
      </c>
      <c r="B3469">
        <f>municipios[[#This Row],[CÓDIGO DO MUNICÍPIO - IBGE]]</f>
        <v>4314472</v>
      </c>
      <c r="C3469">
        <f>VLOOKUP(H3469,estados!C:G,5,0)</f>
        <v>43</v>
      </c>
      <c r="D3469" t="str">
        <f>VLOOKUP(H3469,estados!C:F,4,0)</f>
        <v>Rio Grande do Sul</v>
      </c>
      <c r="E3469" t="str">
        <f>VLOOKUP(H3469,estados!C:F,2,0)</f>
        <v>Sul</v>
      </c>
      <c r="F3469" t="str">
        <f>municipios[[#This Row],[MUNICÍPIO - IBGE]]</f>
        <v>Pinhal Grande</v>
      </c>
      <c r="G3469">
        <f>VLOOKUP(H3469,estados!C:F,3,0)</f>
        <v>497</v>
      </c>
      <c r="H3469" t="str">
        <f>municipios[[#This Row],[UF]]</f>
        <v>RS</v>
      </c>
      <c r="I3469" t="str">
        <f t="shared" si="54"/>
        <v>431447</v>
      </c>
    </row>
    <row r="3470" spans="1:9" x14ac:dyDescent="0.25">
      <c r="A3470">
        <f>municipios[[#This Row],[CÓDIGO DO MUNICÍPIO - TOM]]</f>
        <v>5789</v>
      </c>
      <c r="B3470">
        <f>municipios[[#This Row],[CÓDIGO DO MUNICÍPIO - IBGE]]</f>
        <v>4315321</v>
      </c>
      <c r="C3470">
        <f>VLOOKUP(H3470,estados!C:G,5,0)</f>
        <v>43</v>
      </c>
      <c r="D3470" t="str">
        <f>VLOOKUP(H3470,estados!C:F,4,0)</f>
        <v>Rio Grande do Sul</v>
      </c>
      <c r="E3470" t="str">
        <f>VLOOKUP(H3470,estados!C:F,2,0)</f>
        <v>Sul</v>
      </c>
      <c r="F3470" t="str">
        <f>municipios[[#This Row],[MUNICÍPIO - IBGE]]</f>
        <v>Quevedos</v>
      </c>
      <c r="G3470">
        <f>VLOOKUP(H3470,estados!C:F,3,0)</f>
        <v>497</v>
      </c>
      <c r="H3470" t="str">
        <f>municipios[[#This Row],[UF]]</f>
        <v>RS</v>
      </c>
      <c r="I3470" t="str">
        <f t="shared" si="54"/>
        <v>431532</v>
      </c>
    </row>
    <row r="3471" spans="1:9" x14ac:dyDescent="0.25">
      <c r="A3471">
        <f>municipios[[#This Row],[CÓDIGO DO MUNICÍPIO - TOM]]</f>
        <v>5791</v>
      </c>
      <c r="B3471">
        <f>municipios[[#This Row],[CÓDIGO DO MUNICÍPIO - IBGE]]</f>
        <v>4318432</v>
      </c>
      <c r="C3471">
        <f>VLOOKUP(H3471,estados!C:G,5,0)</f>
        <v>43</v>
      </c>
      <c r="D3471" t="str">
        <f>VLOOKUP(H3471,estados!C:F,4,0)</f>
        <v>Rio Grande do Sul</v>
      </c>
      <c r="E3471" t="str">
        <f>VLOOKUP(H3471,estados!C:F,2,0)</f>
        <v>Sul</v>
      </c>
      <c r="F3471" t="str">
        <f>municipios[[#This Row],[MUNICÍPIO - IBGE]]</f>
        <v>São João do Polêsine</v>
      </c>
      <c r="G3471">
        <f>VLOOKUP(H3471,estados!C:F,3,0)</f>
        <v>497</v>
      </c>
      <c r="H3471" t="str">
        <f>municipios[[#This Row],[UF]]</f>
        <v>RS</v>
      </c>
      <c r="I3471" t="str">
        <f t="shared" si="54"/>
        <v>431843</v>
      </c>
    </row>
    <row r="3472" spans="1:9" x14ac:dyDescent="0.25">
      <c r="A3472">
        <f>municipios[[#This Row],[CÓDIGO DO MUNICÍPIO - TOM]]</f>
        <v>5793</v>
      </c>
      <c r="B3472">
        <f>municipios[[#This Row],[CÓDIGO DO MUNICÍPIO - IBGE]]</f>
        <v>4319125</v>
      </c>
      <c r="C3472">
        <f>VLOOKUP(H3472,estados!C:G,5,0)</f>
        <v>43</v>
      </c>
      <c r="D3472" t="str">
        <f>VLOOKUP(H3472,estados!C:F,4,0)</f>
        <v>Rio Grande do Sul</v>
      </c>
      <c r="E3472" t="str">
        <f>VLOOKUP(H3472,estados!C:F,2,0)</f>
        <v>Sul</v>
      </c>
      <c r="F3472" t="str">
        <f>municipios[[#This Row],[MUNICÍPIO - IBGE]]</f>
        <v>São Martinho da Serra</v>
      </c>
      <c r="G3472">
        <f>VLOOKUP(H3472,estados!C:F,3,0)</f>
        <v>497</v>
      </c>
      <c r="H3472" t="str">
        <f>municipios[[#This Row],[UF]]</f>
        <v>RS</v>
      </c>
      <c r="I3472" t="str">
        <f t="shared" si="54"/>
        <v>431912</v>
      </c>
    </row>
    <row r="3473" spans="1:9" x14ac:dyDescent="0.25">
      <c r="A3473">
        <f>municipios[[#This Row],[CÓDIGO DO MUNICÍPIO - TOM]]</f>
        <v>5795</v>
      </c>
      <c r="B3473">
        <f>municipios[[#This Row],[CÓDIGO DO MUNICÍPIO - IBGE]]</f>
        <v>4323457</v>
      </c>
      <c r="C3473">
        <f>VLOOKUP(H3473,estados!C:G,5,0)</f>
        <v>43</v>
      </c>
      <c r="D3473" t="str">
        <f>VLOOKUP(H3473,estados!C:F,4,0)</f>
        <v>Rio Grande do Sul</v>
      </c>
      <c r="E3473" t="str">
        <f>VLOOKUP(H3473,estados!C:F,2,0)</f>
        <v>Sul</v>
      </c>
      <c r="F3473" t="str">
        <f>municipios[[#This Row],[MUNICÍPIO - IBGE]]</f>
        <v>Vila Nova do Sul</v>
      </c>
      <c r="G3473">
        <f>VLOOKUP(H3473,estados!C:F,3,0)</f>
        <v>497</v>
      </c>
      <c r="H3473" t="str">
        <f>municipios[[#This Row],[UF]]</f>
        <v>RS</v>
      </c>
      <c r="I3473" t="str">
        <f t="shared" si="54"/>
        <v>432345</v>
      </c>
    </row>
    <row r="3474" spans="1:9" x14ac:dyDescent="0.25">
      <c r="A3474">
        <f>municipios[[#This Row],[CÓDIGO DO MUNICÍPIO - TOM]]</f>
        <v>5797</v>
      </c>
      <c r="B3474">
        <f>municipios[[#This Row],[CÓDIGO DO MUNICÍPIO - IBGE]]</f>
        <v>4305975</v>
      </c>
      <c r="C3474">
        <f>VLOOKUP(H3474,estados!C:G,5,0)</f>
        <v>43</v>
      </c>
      <c r="D3474" t="str">
        <f>VLOOKUP(H3474,estados!C:F,4,0)</f>
        <v>Rio Grande do Sul</v>
      </c>
      <c r="E3474" t="str">
        <f>VLOOKUP(H3474,estados!C:F,2,0)</f>
        <v>Sul</v>
      </c>
      <c r="F3474" t="str">
        <f>municipios[[#This Row],[MUNICÍPIO - IBGE]]</f>
        <v>Coxilha</v>
      </c>
      <c r="G3474">
        <f>VLOOKUP(H3474,estados!C:F,3,0)</f>
        <v>497</v>
      </c>
      <c r="H3474" t="str">
        <f>municipios[[#This Row],[UF]]</f>
        <v>RS</v>
      </c>
      <c r="I3474" t="str">
        <f t="shared" si="54"/>
        <v>430597</v>
      </c>
    </row>
    <row r="3475" spans="1:9" x14ac:dyDescent="0.25">
      <c r="A3475">
        <f>municipios[[#This Row],[CÓDIGO DO MUNICÍPIO - TOM]]</f>
        <v>5799</v>
      </c>
      <c r="B3475">
        <f>municipios[[#This Row],[CÓDIGO DO MUNICÍPIO - IBGE]]</f>
        <v>4308854</v>
      </c>
      <c r="C3475">
        <f>VLOOKUP(H3475,estados!C:G,5,0)</f>
        <v>43</v>
      </c>
      <c r="D3475" t="str">
        <f>VLOOKUP(H3475,estados!C:F,4,0)</f>
        <v>Rio Grande do Sul</v>
      </c>
      <c r="E3475" t="str">
        <f>VLOOKUP(H3475,estados!C:F,2,0)</f>
        <v>Sul</v>
      </c>
      <c r="F3475" t="str">
        <f>municipios[[#This Row],[MUNICÍPIO - IBGE]]</f>
        <v>Gentil</v>
      </c>
      <c r="G3475">
        <f>VLOOKUP(H3475,estados!C:F,3,0)</f>
        <v>497</v>
      </c>
      <c r="H3475" t="str">
        <f>municipios[[#This Row],[UF]]</f>
        <v>RS</v>
      </c>
      <c r="I3475" t="str">
        <f t="shared" si="54"/>
        <v>430885</v>
      </c>
    </row>
    <row r="3476" spans="1:9" x14ac:dyDescent="0.25">
      <c r="A3476">
        <f>municipios[[#This Row],[CÓDIGO DO MUNICÍPIO - TOM]]</f>
        <v>5801</v>
      </c>
      <c r="B3476">
        <f>municipios[[#This Row],[CÓDIGO DO MUNICÍPIO - IBGE]]</f>
        <v>3300100</v>
      </c>
      <c r="C3476">
        <f>VLOOKUP(H3476,estados!C:G,5,0)</f>
        <v>33</v>
      </c>
      <c r="D3476" t="str">
        <f>VLOOKUP(H3476,estados!C:F,4,0)</f>
        <v>Rio de Janeiro</v>
      </c>
      <c r="E3476" t="str">
        <f>VLOOKUP(H3476,estados!C:F,2,0)</f>
        <v>Sudeste</v>
      </c>
      <c r="F3476" t="str">
        <f>municipios[[#This Row],[MUNICÍPIO - IBGE]]</f>
        <v>Angra dos Reis</v>
      </c>
      <c r="G3476">
        <f>VLOOKUP(H3476,estados!C:F,3,0)</f>
        <v>92</v>
      </c>
      <c r="H3476" t="str">
        <f>municipios[[#This Row],[UF]]</f>
        <v>RJ</v>
      </c>
      <c r="I3476" t="str">
        <f t="shared" si="54"/>
        <v>330010</v>
      </c>
    </row>
    <row r="3477" spans="1:9" x14ac:dyDescent="0.25">
      <c r="A3477">
        <f>municipios[[#This Row],[CÓDIGO DO MUNICÍPIO - TOM]]</f>
        <v>5803</v>
      </c>
      <c r="B3477">
        <f>municipios[[#This Row],[CÓDIGO DO MUNICÍPIO - IBGE]]</f>
        <v>3300209</v>
      </c>
      <c r="C3477">
        <f>VLOOKUP(H3477,estados!C:G,5,0)</f>
        <v>33</v>
      </c>
      <c r="D3477" t="str">
        <f>VLOOKUP(H3477,estados!C:F,4,0)</f>
        <v>Rio de Janeiro</v>
      </c>
      <c r="E3477" t="str">
        <f>VLOOKUP(H3477,estados!C:F,2,0)</f>
        <v>Sudeste</v>
      </c>
      <c r="F3477" t="str">
        <f>municipios[[#This Row],[MUNICÍPIO - IBGE]]</f>
        <v>Araruama</v>
      </c>
      <c r="G3477">
        <f>VLOOKUP(H3477,estados!C:F,3,0)</f>
        <v>92</v>
      </c>
      <c r="H3477" t="str">
        <f>municipios[[#This Row],[UF]]</f>
        <v>RJ</v>
      </c>
      <c r="I3477" t="str">
        <f t="shared" si="54"/>
        <v>330020</v>
      </c>
    </row>
    <row r="3478" spans="1:9" x14ac:dyDescent="0.25">
      <c r="A3478">
        <f>municipios[[#This Row],[CÓDIGO DO MUNICÍPIO - TOM]]</f>
        <v>5805</v>
      </c>
      <c r="B3478">
        <f>municipios[[#This Row],[CÓDIGO DO MUNICÍPIO - IBGE]]</f>
        <v>3300308</v>
      </c>
      <c r="C3478">
        <f>VLOOKUP(H3478,estados!C:G,5,0)</f>
        <v>33</v>
      </c>
      <c r="D3478" t="str">
        <f>VLOOKUP(H3478,estados!C:F,4,0)</f>
        <v>Rio de Janeiro</v>
      </c>
      <c r="E3478" t="str">
        <f>VLOOKUP(H3478,estados!C:F,2,0)</f>
        <v>Sudeste</v>
      </c>
      <c r="F3478" t="str">
        <f>municipios[[#This Row],[MUNICÍPIO - IBGE]]</f>
        <v>Barra do Piraí</v>
      </c>
      <c r="G3478">
        <f>VLOOKUP(H3478,estados!C:F,3,0)</f>
        <v>92</v>
      </c>
      <c r="H3478" t="str">
        <f>municipios[[#This Row],[UF]]</f>
        <v>RJ</v>
      </c>
      <c r="I3478" t="str">
        <f t="shared" si="54"/>
        <v>330030</v>
      </c>
    </row>
    <row r="3479" spans="1:9" x14ac:dyDescent="0.25">
      <c r="A3479">
        <f>municipios[[#This Row],[CÓDIGO DO MUNICÍPIO - TOM]]</f>
        <v>5807</v>
      </c>
      <c r="B3479">
        <f>municipios[[#This Row],[CÓDIGO DO MUNICÍPIO - IBGE]]</f>
        <v>3300407</v>
      </c>
      <c r="C3479">
        <f>VLOOKUP(H3479,estados!C:G,5,0)</f>
        <v>33</v>
      </c>
      <c r="D3479" t="str">
        <f>VLOOKUP(H3479,estados!C:F,4,0)</f>
        <v>Rio de Janeiro</v>
      </c>
      <c r="E3479" t="str">
        <f>VLOOKUP(H3479,estados!C:F,2,0)</f>
        <v>Sudeste</v>
      </c>
      <c r="F3479" t="str">
        <f>municipios[[#This Row],[MUNICÍPIO - IBGE]]</f>
        <v>Barra Mansa</v>
      </c>
      <c r="G3479">
        <f>VLOOKUP(H3479,estados!C:F,3,0)</f>
        <v>92</v>
      </c>
      <c r="H3479" t="str">
        <f>municipios[[#This Row],[UF]]</f>
        <v>RJ</v>
      </c>
      <c r="I3479" t="str">
        <f t="shared" si="54"/>
        <v>330040</v>
      </c>
    </row>
    <row r="3480" spans="1:9" x14ac:dyDescent="0.25">
      <c r="A3480">
        <f>municipios[[#This Row],[CÓDIGO DO MUNICÍPIO - TOM]]</f>
        <v>5809</v>
      </c>
      <c r="B3480">
        <f>municipios[[#This Row],[CÓDIGO DO MUNICÍPIO - IBGE]]</f>
        <v>3300506</v>
      </c>
      <c r="C3480">
        <f>VLOOKUP(H3480,estados!C:G,5,0)</f>
        <v>33</v>
      </c>
      <c r="D3480" t="str">
        <f>VLOOKUP(H3480,estados!C:F,4,0)</f>
        <v>Rio de Janeiro</v>
      </c>
      <c r="E3480" t="str">
        <f>VLOOKUP(H3480,estados!C:F,2,0)</f>
        <v>Sudeste</v>
      </c>
      <c r="F3480" t="str">
        <f>municipios[[#This Row],[MUNICÍPIO - IBGE]]</f>
        <v>Bom Jardim</v>
      </c>
      <c r="G3480">
        <f>VLOOKUP(H3480,estados!C:F,3,0)</f>
        <v>92</v>
      </c>
      <c r="H3480" t="str">
        <f>municipios[[#This Row],[UF]]</f>
        <v>RJ</v>
      </c>
      <c r="I3480" t="str">
        <f t="shared" si="54"/>
        <v>330050</v>
      </c>
    </row>
    <row r="3481" spans="1:9" x14ac:dyDescent="0.25">
      <c r="A3481">
        <f>municipios[[#This Row],[CÓDIGO DO MUNICÍPIO - TOM]]</f>
        <v>5811</v>
      </c>
      <c r="B3481">
        <f>municipios[[#This Row],[CÓDIGO DO MUNICÍPIO - IBGE]]</f>
        <v>3300605</v>
      </c>
      <c r="C3481">
        <f>VLOOKUP(H3481,estados!C:G,5,0)</f>
        <v>33</v>
      </c>
      <c r="D3481" t="str">
        <f>VLOOKUP(H3481,estados!C:F,4,0)</f>
        <v>Rio de Janeiro</v>
      </c>
      <c r="E3481" t="str">
        <f>VLOOKUP(H3481,estados!C:F,2,0)</f>
        <v>Sudeste</v>
      </c>
      <c r="F3481" t="str">
        <f>municipios[[#This Row],[MUNICÍPIO - IBGE]]</f>
        <v>Bom Jesus do Itabapoana</v>
      </c>
      <c r="G3481">
        <f>VLOOKUP(H3481,estados!C:F,3,0)</f>
        <v>92</v>
      </c>
      <c r="H3481" t="str">
        <f>municipios[[#This Row],[UF]]</f>
        <v>RJ</v>
      </c>
      <c r="I3481" t="str">
        <f t="shared" si="54"/>
        <v>330060</v>
      </c>
    </row>
    <row r="3482" spans="1:9" x14ac:dyDescent="0.25">
      <c r="A3482">
        <f>municipios[[#This Row],[CÓDIGO DO MUNICÍPIO - TOM]]</f>
        <v>5813</v>
      </c>
      <c r="B3482">
        <f>municipios[[#This Row],[CÓDIGO DO MUNICÍPIO - IBGE]]</f>
        <v>3300704</v>
      </c>
      <c r="C3482">
        <f>VLOOKUP(H3482,estados!C:G,5,0)</f>
        <v>33</v>
      </c>
      <c r="D3482" t="str">
        <f>VLOOKUP(H3482,estados!C:F,4,0)</f>
        <v>Rio de Janeiro</v>
      </c>
      <c r="E3482" t="str">
        <f>VLOOKUP(H3482,estados!C:F,2,0)</f>
        <v>Sudeste</v>
      </c>
      <c r="F3482" t="str">
        <f>municipios[[#This Row],[MUNICÍPIO - IBGE]]</f>
        <v>Cabo Frio</v>
      </c>
      <c r="G3482">
        <f>VLOOKUP(H3482,estados!C:F,3,0)</f>
        <v>92</v>
      </c>
      <c r="H3482" t="str">
        <f>municipios[[#This Row],[UF]]</f>
        <v>RJ</v>
      </c>
      <c r="I3482" t="str">
        <f t="shared" si="54"/>
        <v>330070</v>
      </c>
    </row>
    <row r="3483" spans="1:9" x14ac:dyDescent="0.25">
      <c r="A3483">
        <f>municipios[[#This Row],[CÓDIGO DO MUNICÍPIO - TOM]]</f>
        <v>5815</v>
      </c>
      <c r="B3483">
        <f>municipios[[#This Row],[CÓDIGO DO MUNICÍPIO - IBGE]]</f>
        <v>3300803</v>
      </c>
      <c r="C3483">
        <f>VLOOKUP(H3483,estados!C:G,5,0)</f>
        <v>33</v>
      </c>
      <c r="D3483" t="str">
        <f>VLOOKUP(H3483,estados!C:F,4,0)</f>
        <v>Rio de Janeiro</v>
      </c>
      <c r="E3483" t="str">
        <f>VLOOKUP(H3483,estados!C:F,2,0)</f>
        <v>Sudeste</v>
      </c>
      <c r="F3483" t="str">
        <f>municipios[[#This Row],[MUNICÍPIO - IBGE]]</f>
        <v>Cachoeiras de Macacu</v>
      </c>
      <c r="G3483">
        <f>VLOOKUP(H3483,estados!C:F,3,0)</f>
        <v>92</v>
      </c>
      <c r="H3483" t="str">
        <f>municipios[[#This Row],[UF]]</f>
        <v>RJ</v>
      </c>
      <c r="I3483" t="str">
        <f t="shared" si="54"/>
        <v>330080</v>
      </c>
    </row>
    <row r="3484" spans="1:9" x14ac:dyDescent="0.25">
      <c r="A3484">
        <f>municipios[[#This Row],[CÓDIGO DO MUNICÍPIO - TOM]]</f>
        <v>5817</v>
      </c>
      <c r="B3484">
        <f>municipios[[#This Row],[CÓDIGO DO MUNICÍPIO - IBGE]]</f>
        <v>3300902</v>
      </c>
      <c r="C3484">
        <f>VLOOKUP(H3484,estados!C:G,5,0)</f>
        <v>33</v>
      </c>
      <c r="D3484" t="str">
        <f>VLOOKUP(H3484,estados!C:F,4,0)</f>
        <v>Rio de Janeiro</v>
      </c>
      <c r="E3484" t="str">
        <f>VLOOKUP(H3484,estados!C:F,2,0)</f>
        <v>Sudeste</v>
      </c>
      <c r="F3484" t="str">
        <f>municipios[[#This Row],[MUNICÍPIO - IBGE]]</f>
        <v>Cambuci</v>
      </c>
      <c r="G3484">
        <f>VLOOKUP(H3484,estados!C:F,3,0)</f>
        <v>92</v>
      </c>
      <c r="H3484" t="str">
        <f>municipios[[#This Row],[UF]]</f>
        <v>RJ</v>
      </c>
      <c r="I3484" t="str">
        <f t="shared" si="54"/>
        <v>330090</v>
      </c>
    </row>
    <row r="3485" spans="1:9" x14ac:dyDescent="0.25">
      <c r="A3485">
        <f>municipios[[#This Row],[CÓDIGO DO MUNICÍPIO - TOM]]</f>
        <v>5819</v>
      </c>
      <c r="B3485">
        <f>municipios[[#This Row],[CÓDIGO DO MUNICÍPIO - IBGE]]</f>
        <v>3301009</v>
      </c>
      <c r="C3485">
        <f>VLOOKUP(H3485,estados!C:G,5,0)</f>
        <v>33</v>
      </c>
      <c r="D3485" t="str">
        <f>VLOOKUP(H3485,estados!C:F,4,0)</f>
        <v>Rio de Janeiro</v>
      </c>
      <c r="E3485" t="str">
        <f>VLOOKUP(H3485,estados!C:F,2,0)</f>
        <v>Sudeste</v>
      </c>
      <c r="F3485" t="str">
        <f>municipios[[#This Row],[MUNICÍPIO - IBGE]]</f>
        <v>Campos dos Goytacazes</v>
      </c>
      <c r="G3485">
        <f>VLOOKUP(H3485,estados!C:F,3,0)</f>
        <v>92</v>
      </c>
      <c r="H3485" t="str">
        <f>municipios[[#This Row],[UF]]</f>
        <v>RJ</v>
      </c>
      <c r="I3485" t="str">
        <f t="shared" si="54"/>
        <v>330100</v>
      </c>
    </row>
    <row r="3486" spans="1:9" x14ac:dyDescent="0.25">
      <c r="A3486">
        <f>municipios[[#This Row],[CÓDIGO DO MUNICÍPIO - TOM]]</f>
        <v>5821</v>
      </c>
      <c r="B3486">
        <f>municipios[[#This Row],[CÓDIGO DO MUNICÍPIO - IBGE]]</f>
        <v>3301108</v>
      </c>
      <c r="C3486">
        <f>VLOOKUP(H3486,estados!C:G,5,0)</f>
        <v>33</v>
      </c>
      <c r="D3486" t="str">
        <f>VLOOKUP(H3486,estados!C:F,4,0)</f>
        <v>Rio de Janeiro</v>
      </c>
      <c r="E3486" t="str">
        <f>VLOOKUP(H3486,estados!C:F,2,0)</f>
        <v>Sudeste</v>
      </c>
      <c r="F3486" t="str">
        <f>municipios[[#This Row],[MUNICÍPIO - IBGE]]</f>
        <v>Cantagalo</v>
      </c>
      <c r="G3486">
        <f>VLOOKUP(H3486,estados!C:F,3,0)</f>
        <v>92</v>
      </c>
      <c r="H3486" t="str">
        <f>municipios[[#This Row],[UF]]</f>
        <v>RJ</v>
      </c>
      <c r="I3486" t="str">
        <f t="shared" si="54"/>
        <v>330110</v>
      </c>
    </row>
    <row r="3487" spans="1:9" x14ac:dyDescent="0.25">
      <c r="A3487">
        <f>municipios[[#This Row],[CÓDIGO DO MUNICÍPIO - TOM]]</f>
        <v>5823</v>
      </c>
      <c r="B3487">
        <f>municipios[[#This Row],[CÓDIGO DO MUNICÍPIO - IBGE]]</f>
        <v>3301207</v>
      </c>
      <c r="C3487">
        <f>VLOOKUP(H3487,estados!C:G,5,0)</f>
        <v>33</v>
      </c>
      <c r="D3487" t="str">
        <f>VLOOKUP(H3487,estados!C:F,4,0)</f>
        <v>Rio de Janeiro</v>
      </c>
      <c r="E3487" t="str">
        <f>VLOOKUP(H3487,estados!C:F,2,0)</f>
        <v>Sudeste</v>
      </c>
      <c r="F3487" t="str">
        <f>municipios[[#This Row],[MUNICÍPIO - IBGE]]</f>
        <v>Carmo</v>
      </c>
      <c r="G3487">
        <f>VLOOKUP(H3487,estados!C:F,3,0)</f>
        <v>92</v>
      </c>
      <c r="H3487" t="str">
        <f>municipios[[#This Row],[UF]]</f>
        <v>RJ</v>
      </c>
      <c r="I3487" t="str">
        <f t="shared" si="54"/>
        <v>330120</v>
      </c>
    </row>
    <row r="3488" spans="1:9" x14ac:dyDescent="0.25">
      <c r="A3488">
        <f>municipios[[#This Row],[CÓDIGO DO MUNICÍPIO - TOM]]</f>
        <v>5825</v>
      </c>
      <c r="B3488">
        <f>municipios[[#This Row],[CÓDIGO DO MUNICÍPIO - IBGE]]</f>
        <v>3301306</v>
      </c>
      <c r="C3488">
        <f>VLOOKUP(H3488,estados!C:G,5,0)</f>
        <v>33</v>
      </c>
      <c r="D3488" t="str">
        <f>VLOOKUP(H3488,estados!C:F,4,0)</f>
        <v>Rio de Janeiro</v>
      </c>
      <c r="E3488" t="str">
        <f>VLOOKUP(H3488,estados!C:F,2,0)</f>
        <v>Sudeste</v>
      </c>
      <c r="F3488" t="str">
        <f>municipios[[#This Row],[MUNICÍPIO - IBGE]]</f>
        <v>Casimiro de Abreu</v>
      </c>
      <c r="G3488">
        <f>VLOOKUP(H3488,estados!C:F,3,0)</f>
        <v>92</v>
      </c>
      <c r="H3488" t="str">
        <f>municipios[[#This Row],[UF]]</f>
        <v>RJ</v>
      </c>
      <c r="I3488" t="str">
        <f t="shared" si="54"/>
        <v>330130</v>
      </c>
    </row>
    <row r="3489" spans="1:9" x14ac:dyDescent="0.25">
      <c r="A3489">
        <f>municipios[[#This Row],[CÓDIGO DO MUNICÍPIO - TOM]]</f>
        <v>5827</v>
      </c>
      <c r="B3489">
        <f>municipios[[#This Row],[CÓDIGO DO MUNICÍPIO - IBGE]]</f>
        <v>3301405</v>
      </c>
      <c r="C3489">
        <f>VLOOKUP(H3489,estados!C:G,5,0)</f>
        <v>33</v>
      </c>
      <c r="D3489" t="str">
        <f>VLOOKUP(H3489,estados!C:F,4,0)</f>
        <v>Rio de Janeiro</v>
      </c>
      <c r="E3489" t="str">
        <f>VLOOKUP(H3489,estados!C:F,2,0)</f>
        <v>Sudeste</v>
      </c>
      <c r="F3489" t="str">
        <f>municipios[[#This Row],[MUNICÍPIO - IBGE]]</f>
        <v>Conceição de Macabu</v>
      </c>
      <c r="G3489">
        <f>VLOOKUP(H3489,estados!C:F,3,0)</f>
        <v>92</v>
      </c>
      <c r="H3489" t="str">
        <f>municipios[[#This Row],[UF]]</f>
        <v>RJ</v>
      </c>
      <c r="I3489" t="str">
        <f t="shared" si="54"/>
        <v>330140</v>
      </c>
    </row>
    <row r="3490" spans="1:9" x14ac:dyDescent="0.25">
      <c r="A3490">
        <f>municipios[[#This Row],[CÓDIGO DO MUNICÍPIO - TOM]]</f>
        <v>5829</v>
      </c>
      <c r="B3490">
        <f>municipios[[#This Row],[CÓDIGO DO MUNICÍPIO - IBGE]]</f>
        <v>3301504</v>
      </c>
      <c r="C3490">
        <f>VLOOKUP(H3490,estados!C:G,5,0)</f>
        <v>33</v>
      </c>
      <c r="D3490" t="str">
        <f>VLOOKUP(H3490,estados!C:F,4,0)</f>
        <v>Rio de Janeiro</v>
      </c>
      <c r="E3490" t="str">
        <f>VLOOKUP(H3490,estados!C:F,2,0)</f>
        <v>Sudeste</v>
      </c>
      <c r="F3490" t="str">
        <f>municipios[[#This Row],[MUNICÍPIO - IBGE]]</f>
        <v>Cordeiro</v>
      </c>
      <c r="G3490">
        <f>VLOOKUP(H3490,estados!C:F,3,0)</f>
        <v>92</v>
      </c>
      <c r="H3490" t="str">
        <f>municipios[[#This Row],[UF]]</f>
        <v>RJ</v>
      </c>
      <c r="I3490" t="str">
        <f t="shared" si="54"/>
        <v>330150</v>
      </c>
    </row>
    <row r="3491" spans="1:9" x14ac:dyDescent="0.25">
      <c r="A3491">
        <f>municipios[[#This Row],[CÓDIGO DO MUNICÍPIO - TOM]]</f>
        <v>5831</v>
      </c>
      <c r="B3491">
        <f>municipios[[#This Row],[CÓDIGO DO MUNICÍPIO - IBGE]]</f>
        <v>3301603</v>
      </c>
      <c r="C3491">
        <f>VLOOKUP(H3491,estados!C:G,5,0)</f>
        <v>33</v>
      </c>
      <c r="D3491" t="str">
        <f>VLOOKUP(H3491,estados!C:F,4,0)</f>
        <v>Rio de Janeiro</v>
      </c>
      <c r="E3491" t="str">
        <f>VLOOKUP(H3491,estados!C:F,2,0)</f>
        <v>Sudeste</v>
      </c>
      <c r="F3491" t="str">
        <f>municipios[[#This Row],[MUNICÍPIO - IBGE]]</f>
        <v>Duas Barras</v>
      </c>
      <c r="G3491">
        <f>VLOOKUP(H3491,estados!C:F,3,0)</f>
        <v>92</v>
      </c>
      <c r="H3491" t="str">
        <f>municipios[[#This Row],[UF]]</f>
        <v>RJ</v>
      </c>
      <c r="I3491" t="str">
        <f t="shared" si="54"/>
        <v>330160</v>
      </c>
    </row>
    <row r="3492" spans="1:9" x14ac:dyDescent="0.25">
      <c r="A3492">
        <f>municipios[[#This Row],[CÓDIGO DO MUNICÍPIO - TOM]]</f>
        <v>5833</v>
      </c>
      <c r="B3492">
        <f>municipios[[#This Row],[CÓDIGO DO MUNICÍPIO - IBGE]]</f>
        <v>3301702</v>
      </c>
      <c r="C3492">
        <f>VLOOKUP(H3492,estados!C:G,5,0)</f>
        <v>33</v>
      </c>
      <c r="D3492" t="str">
        <f>VLOOKUP(H3492,estados!C:F,4,0)</f>
        <v>Rio de Janeiro</v>
      </c>
      <c r="E3492" t="str">
        <f>VLOOKUP(H3492,estados!C:F,2,0)</f>
        <v>Sudeste</v>
      </c>
      <c r="F3492" t="str">
        <f>municipios[[#This Row],[MUNICÍPIO - IBGE]]</f>
        <v>Duque de Caxias</v>
      </c>
      <c r="G3492">
        <f>VLOOKUP(H3492,estados!C:F,3,0)</f>
        <v>92</v>
      </c>
      <c r="H3492" t="str">
        <f>municipios[[#This Row],[UF]]</f>
        <v>RJ</v>
      </c>
      <c r="I3492" t="str">
        <f t="shared" si="54"/>
        <v>330170</v>
      </c>
    </row>
    <row r="3493" spans="1:9" x14ac:dyDescent="0.25">
      <c r="A3493">
        <f>municipios[[#This Row],[CÓDIGO DO MUNICÍPIO - TOM]]</f>
        <v>5835</v>
      </c>
      <c r="B3493">
        <f>municipios[[#This Row],[CÓDIGO DO MUNICÍPIO - IBGE]]</f>
        <v>3301801</v>
      </c>
      <c r="C3493">
        <f>VLOOKUP(H3493,estados!C:G,5,0)</f>
        <v>33</v>
      </c>
      <c r="D3493" t="str">
        <f>VLOOKUP(H3493,estados!C:F,4,0)</f>
        <v>Rio de Janeiro</v>
      </c>
      <c r="E3493" t="str">
        <f>VLOOKUP(H3493,estados!C:F,2,0)</f>
        <v>Sudeste</v>
      </c>
      <c r="F3493" t="str">
        <f>municipios[[#This Row],[MUNICÍPIO - IBGE]]</f>
        <v>Engenheiro Paulo de Frontin</v>
      </c>
      <c r="G3493">
        <f>VLOOKUP(H3493,estados!C:F,3,0)</f>
        <v>92</v>
      </c>
      <c r="H3493" t="str">
        <f>municipios[[#This Row],[UF]]</f>
        <v>RJ</v>
      </c>
      <c r="I3493" t="str">
        <f t="shared" si="54"/>
        <v>330180</v>
      </c>
    </row>
    <row r="3494" spans="1:9" x14ac:dyDescent="0.25">
      <c r="A3494">
        <f>municipios[[#This Row],[CÓDIGO DO MUNICÍPIO - TOM]]</f>
        <v>5837</v>
      </c>
      <c r="B3494">
        <f>municipios[[#This Row],[CÓDIGO DO MUNICÍPIO - IBGE]]</f>
        <v>3301900</v>
      </c>
      <c r="C3494">
        <f>VLOOKUP(H3494,estados!C:G,5,0)</f>
        <v>33</v>
      </c>
      <c r="D3494" t="str">
        <f>VLOOKUP(H3494,estados!C:F,4,0)</f>
        <v>Rio de Janeiro</v>
      </c>
      <c r="E3494" t="str">
        <f>VLOOKUP(H3494,estados!C:F,2,0)</f>
        <v>Sudeste</v>
      </c>
      <c r="F3494" t="str">
        <f>municipios[[#This Row],[MUNICÍPIO - IBGE]]</f>
        <v>Itaboraí</v>
      </c>
      <c r="G3494">
        <f>VLOOKUP(H3494,estados!C:F,3,0)</f>
        <v>92</v>
      </c>
      <c r="H3494" t="str">
        <f>municipios[[#This Row],[UF]]</f>
        <v>RJ</v>
      </c>
      <c r="I3494" t="str">
        <f t="shared" si="54"/>
        <v>330190</v>
      </c>
    </row>
    <row r="3495" spans="1:9" x14ac:dyDescent="0.25">
      <c r="A3495">
        <f>municipios[[#This Row],[CÓDIGO DO MUNICÍPIO - TOM]]</f>
        <v>5839</v>
      </c>
      <c r="B3495">
        <f>municipios[[#This Row],[CÓDIGO DO MUNICÍPIO - IBGE]]</f>
        <v>3302007</v>
      </c>
      <c r="C3495">
        <f>VLOOKUP(H3495,estados!C:G,5,0)</f>
        <v>33</v>
      </c>
      <c r="D3495" t="str">
        <f>VLOOKUP(H3495,estados!C:F,4,0)</f>
        <v>Rio de Janeiro</v>
      </c>
      <c r="E3495" t="str">
        <f>VLOOKUP(H3495,estados!C:F,2,0)</f>
        <v>Sudeste</v>
      </c>
      <c r="F3495" t="str">
        <f>municipios[[#This Row],[MUNICÍPIO - IBGE]]</f>
        <v>Itaguaí</v>
      </c>
      <c r="G3495">
        <f>VLOOKUP(H3495,estados!C:F,3,0)</f>
        <v>92</v>
      </c>
      <c r="H3495" t="str">
        <f>municipios[[#This Row],[UF]]</f>
        <v>RJ</v>
      </c>
      <c r="I3495" t="str">
        <f t="shared" si="54"/>
        <v>330200</v>
      </c>
    </row>
    <row r="3496" spans="1:9" x14ac:dyDescent="0.25">
      <c r="A3496">
        <f>municipios[[#This Row],[CÓDIGO DO MUNICÍPIO - TOM]]</f>
        <v>5841</v>
      </c>
      <c r="B3496">
        <f>municipios[[#This Row],[CÓDIGO DO MUNICÍPIO - IBGE]]</f>
        <v>3302106</v>
      </c>
      <c r="C3496">
        <f>VLOOKUP(H3496,estados!C:G,5,0)</f>
        <v>33</v>
      </c>
      <c r="D3496" t="str">
        <f>VLOOKUP(H3496,estados!C:F,4,0)</f>
        <v>Rio de Janeiro</v>
      </c>
      <c r="E3496" t="str">
        <f>VLOOKUP(H3496,estados!C:F,2,0)</f>
        <v>Sudeste</v>
      </c>
      <c r="F3496" t="str">
        <f>municipios[[#This Row],[MUNICÍPIO - IBGE]]</f>
        <v>Itaocara</v>
      </c>
      <c r="G3496">
        <f>VLOOKUP(H3496,estados!C:F,3,0)</f>
        <v>92</v>
      </c>
      <c r="H3496" t="str">
        <f>municipios[[#This Row],[UF]]</f>
        <v>RJ</v>
      </c>
      <c r="I3496" t="str">
        <f t="shared" si="54"/>
        <v>330210</v>
      </c>
    </row>
    <row r="3497" spans="1:9" x14ac:dyDescent="0.25">
      <c r="A3497">
        <f>municipios[[#This Row],[CÓDIGO DO MUNICÍPIO - TOM]]</f>
        <v>5843</v>
      </c>
      <c r="B3497">
        <f>municipios[[#This Row],[CÓDIGO DO MUNICÍPIO - IBGE]]</f>
        <v>3302205</v>
      </c>
      <c r="C3497">
        <f>VLOOKUP(H3497,estados!C:G,5,0)</f>
        <v>33</v>
      </c>
      <c r="D3497" t="str">
        <f>VLOOKUP(H3497,estados!C:F,4,0)</f>
        <v>Rio de Janeiro</v>
      </c>
      <c r="E3497" t="str">
        <f>VLOOKUP(H3497,estados!C:F,2,0)</f>
        <v>Sudeste</v>
      </c>
      <c r="F3497" t="str">
        <f>municipios[[#This Row],[MUNICÍPIO - IBGE]]</f>
        <v>Itaperuna</v>
      </c>
      <c r="G3497">
        <f>VLOOKUP(H3497,estados!C:F,3,0)</f>
        <v>92</v>
      </c>
      <c r="H3497" t="str">
        <f>municipios[[#This Row],[UF]]</f>
        <v>RJ</v>
      </c>
      <c r="I3497" t="str">
        <f t="shared" si="54"/>
        <v>330220</v>
      </c>
    </row>
    <row r="3498" spans="1:9" x14ac:dyDescent="0.25">
      <c r="A3498">
        <f>municipios[[#This Row],[CÓDIGO DO MUNICÍPIO - TOM]]</f>
        <v>5845</v>
      </c>
      <c r="B3498">
        <f>municipios[[#This Row],[CÓDIGO DO MUNICÍPIO - IBGE]]</f>
        <v>3302304</v>
      </c>
      <c r="C3498">
        <f>VLOOKUP(H3498,estados!C:G,5,0)</f>
        <v>33</v>
      </c>
      <c r="D3498" t="str">
        <f>VLOOKUP(H3498,estados!C:F,4,0)</f>
        <v>Rio de Janeiro</v>
      </c>
      <c r="E3498" t="str">
        <f>VLOOKUP(H3498,estados!C:F,2,0)</f>
        <v>Sudeste</v>
      </c>
      <c r="F3498" t="str">
        <f>municipios[[#This Row],[MUNICÍPIO - IBGE]]</f>
        <v>Laje do Muriaé</v>
      </c>
      <c r="G3498">
        <f>VLOOKUP(H3498,estados!C:F,3,0)</f>
        <v>92</v>
      </c>
      <c r="H3498" t="str">
        <f>municipios[[#This Row],[UF]]</f>
        <v>RJ</v>
      </c>
      <c r="I3498" t="str">
        <f t="shared" si="54"/>
        <v>330230</v>
      </c>
    </row>
    <row r="3499" spans="1:9" x14ac:dyDescent="0.25">
      <c r="A3499">
        <f>municipios[[#This Row],[CÓDIGO DO MUNICÍPIO - TOM]]</f>
        <v>5847</v>
      </c>
      <c r="B3499">
        <f>municipios[[#This Row],[CÓDIGO DO MUNICÍPIO - IBGE]]</f>
        <v>3302403</v>
      </c>
      <c r="C3499">
        <f>VLOOKUP(H3499,estados!C:G,5,0)</f>
        <v>33</v>
      </c>
      <c r="D3499" t="str">
        <f>VLOOKUP(H3499,estados!C:F,4,0)</f>
        <v>Rio de Janeiro</v>
      </c>
      <c r="E3499" t="str">
        <f>VLOOKUP(H3499,estados!C:F,2,0)</f>
        <v>Sudeste</v>
      </c>
      <c r="F3499" t="str">
        <f>municipios[[#This Row],[MUNICÍPIO - IBGE]]</f>
        <v>Macaé</v>
      </c>
      <c r="G3499">
        <f>VLOOKUP(H3499,estados!C:F,3,0)</f>
        <v>92</v>
      </c>
      <c r="H3499" t="str">
        <f>municipios[[#This Row],[UF]]</f>
        <v>RJ</v>
      </c>
      <c r="I3499" t="str">
        <f t="shared" si="54"/>
        <v>330240</v>
      </c>
    </row>
    <row r="3500" spans="1:9" x14ac:dyDescent="0.25">
      <c r="A3500">
        <f>municipios[[#This Row],[CÓDIGO DO MUNICÍPIO - TOM]]</f>
        <v>5849</v>
      </c>
      <c r="B3500">
        <f>municipios[[#This Row],[CÓDIGO DO MUNICÍPIO - IBGE]]</f>
        <v>3302502</v>
      </c>
      <c r="C3500">
        <f>VLOOKUP(H3500,estados!C:G,5,0)</f>
        <v>33</v>
      </c>
      <c r="D3500" t="str">
        <f>VLOOKUP(H3500,estados!C:F,4,0)</f>
        <v>Rio de Janeiro</v>
      </c>
      <c r="E3500" t="str">
        <f>VLOOKUP(H3500,estados!C:F,2,0)</f>
        <v>Sudeste</v>
      </c>
      <c r="F3500" t="str">
        <f>municipios[[#This Row],[MUNICÍPIO - IBGE]]</f>
        <v>Magé</v>
      </c>
      <c r="G3500">
        <f>VLOOKUP(H3500,estados!C:F,3,0)</f>
        <v>92</v>
      </c>
      <c r="H3500" t="str">
        <f>municipios[[#This Row],[UF]]</f>
        <v>RJ</v>
      </c>
      <c r="I3500" t="str">
        <f t="shared" si="54"/>
        <v>330250</v>
      </c>
    </row>
    <row r="3501" spans="1:9" x14ac:dyDescent="0.25">
      <c r="A3501">
        <f>municipios[[#This Row],[CÓDIGO DO MUNICÍPIO - TOM]]</f>
        <v>5851</v>
      </c>
      <c r="B3501">
        <f>municipios[[#This Row],[CÓDIGO DO MUNICÍPIO - IBGE]]</f>
        <v>3302601</v>
      </c>
      <c r="C3501">
        <f>VLOOKUP(H3501,estados!C:G,5,0)</f>
        <v>33</v>
      </c>
      <c r="D3501" t="str">
        <f>VLOOKUP(H3501,estados!C:F,4,0)</f>
        <v>Rio de Janeiro</v>
      </c>
      <c r="E3501" t="str">
        <f>VLOOKUP(H3501,estados!C:F,2,0)</f>
        <v>Sudeste</v>
      </c>
      <c r="F3501" t="str">
        <f>municipios[[#This Row],[MUNICÍPIO - IBGE]]</f>
        <v>Mangaratiba</v>
      </c>
      <c r="G3501">
        <f>VLOOKUP(H3501,estados!C:F,3,0)</f>
        <v>92</v>
      </c>
      <c r="H3501" t="str">
        <f>municipios[[#This Row],[UF]]</f>
        <v>RJ</v>
      </c>
      <c r="I3501" t="str">
        <f t="shared" si="54"/>
        <v>330260</v>
      </c>
    </row>
    <row r="3502" spans="1:9" x14ac:dyDescent="0.25">
      <c r="A3502">
        <f>municipios[[#This Row],[CÓDIGO DO MUNICÍPIO - TOM]]</f>
        <v>5853</v>
      </c>
      <c r="B3502">
        <f>municipios[[#This Row],[CÓDIGO DO MUNICÍPIO - IBGE]]</f>
        <v>3302700</v>
      </c>
      <c r="C3502">
        <f>VLOOKUP(H3502,estados!C:G,5,0)</f>
        <v>33</v>
      </c>
      <c r="D3502" t="str">
        <f>VLOOKUP(H3502,estados!C:F,4,0)</f>
        <v>Rio de Janeiro</v>
      </c>
      <c r="E3502" t="str">
        <f>VLOOKUP(H3502,estados!C:F,2,0)</f>
        <v>Sudeste</v>
      </c>
      <c r="F3502" t="str">
        <f>municipios[[#This Row],[MUNICÍPIO - IBGE]]</f>
        <v>Maricá</v>
      </c>
      <c r="G3502">
        <f>VLOOKUP(H3502,estados!C:F,3,0)</f>
        <v>92</v>
      </c>
      <c r="H3502" t="str">
        <f>municipios[[#This Row],[UF]]</f>
        <v>RJ</v>
      </c>
      <c r="I3502" t="str">
        <f t="shared" si="54"/>
        <v>330270</v>
      </c>
    </row>
    <row r="3503" spans="1:9" x14ac:dyDescent="0.25">
      <c r="A3503">
        <f>municipios[[#This Row],[CÓDIGO DO MUNICÍPIO - TOM]]</f>
        <v>5855</v>
      </c>
      <c r="B3503">
        <f>municipios[[#This Row],[CÓDIGO DO MUNICÍPIO - IBGE]]</f>
        <v>3302809</v>
      </c>
      <c r="C3503">
        <f>VLOOKUP(H3503,estados!C:G,5,0)</f>
        <v>33</v>
      </c>
      <c r="D3503" t="str">
        <f>VLOOKUP(H3503,estados!C:F,4,0)</f>
        <v>Rio de Janeiro</v>
      </c>
      <c r="E3503" t="str">
        <f>VLOOKUP(H3503,estados!C:F,2,0)</f>
        <v>Sudeste</v>
      </c>
      <c r="F3503" t="str">
        <f>municipios[[#This Row],[MUNICÍPIO - IBGE]]</f>
        <v>Mendes</v>
      </c>
      <c r="G3503">
        <f>VLOOKUP(H3503,estados!C:F,3,0)</f>
        <v>92</v>
      </c>
      <c r="H3503" t="str">
        <f>municipios[[#This Row],[UF]]</f>
        <v>RJ</v>
      </c>
      <c r="I3503" t="str">
        <f t="shared" si="54"/>
        <v>330280</v>
      </c>
    </row>
    <row r="3504" spans="1:9" x14ac:dyDescent="0.25">
      <c r="A3504">
        <f>municipios[[#This Row],[CÓDIGO DO MUNICÍPIO - TOM]]</f>
        <v>5857</v>
      </c>
      <c r="B3504">
        <f>municipios[[#This Row],[CÓDIGO DO MUNICÍPIO - IBGE]]</f>
        <v>3302908</v>
      </c>
      <c r="C3504">
        <f>VLOOKUP(H3504,estados!C:G,5,0)</f>
        <v>33</v>
      </c>
      <c r="D3504" t="str">
        <f>VLOOKUP(H3504,estados!C:F,4,0)</f>
        <v>Rio de Janeiro</v>
      </c>
      <c r="E3504" t="str">
        <f>VLOOKUP(H3504,estados!C:F,2,0)</f>
        <v>Sudeste</v>
      </c>
      <c r="F3504" t="str">
        <f>municipios[[#This Row],[MUNICÍPIO - IBGE]]</f>
        <v>Miguel Pereira</v>
      </c>
      <c r="G3504">
        <f>VLOOKUP(H3504,estados!C:F,3,0)</f>
        <v>92</v>
      </c>
      <c r="H3504" t="str">
        <f>municipios[[#This Row],[UF]]</f>
        <v>RJ</v>
      </c>
      <c r="I3504" t="str">
        <f t="shared" si="54"/>
        <v>330290</v>
      </c>
    </row>
    <row r="3505" spans="1:9" x14ac:dyDescent="0.25">
      <c r="A3505">
        <f>municipios[[#This Row],[CÓDIGO DO MUNICÍPIO - TOM]]</f>
        <v>5859</v>
      </c>
      <c r="B3505">
        <f>municipios[[#This Row],[CÓDIGO DO MUNICÍPIO - IBGE]]</f>
        <v>3303005</v>
      </c>
      <c r="C3505">
        <f>VLOOKUP(H3505,estados!C:G,5,0)</f>
        <v>33</v>
      </c>
      <c r="D3505" t="str">
        <f>VLOOKUP(H3505,estados!C:F,4,0)</f>
        <v>Rio de Janeiro</v>
      </c>
      <c r="E3505" t="str">
        <f>VLOOKUP(H3505,estados!C:F,2,0)</f>
        <v>Sudeste</v>
      </c>
      <c r="F3505" t="str">
        <f>municipios[[#This Row],[MUNICÍPIO - IBGE]]</f>
        <v>Miracema</v>
      </c>
      <c r="G3505">
        <f>VLOOKUP(H3505,estados!C:F,3,0)</f>
        <v>92</v>
      </c>
      <c r="H3505" t="str">
        <f>municipios[[#This Row],[UF]]</f>
        <v>RJ</v>
      </c>
      <c r="I3505" t="str">
        <f t="shared" si="54"/>
        <v>330300</v>
      </c>
    </row>
    <row r="3506" spans="1:9" x14ac:dyDescent="0.25">
      <c r="A3506">
        <f>municipios[[#This Row],[CÓDIGO DO MUNICÍPIO - TOM]]</f>
        <v>5861</v>
      </c>
      <c r="B3506">
        <f>municipios[[#This Row],[CÓDIGO DO MUNICÍPIO - IBGE]]</f>
        <v>3303104</v>
      </c>
      <c r="C3506">
        <f>VLOOKUP(H3506,estados!C:G,5,0)</f>
        <v>33</v>
      </c>
      <c r="D3506" t="str">
        <f>VLOOKUP(H3506,estados!C:F,4,0)</f>
        <v>Rio de Janeiro</v>
      </c>
      <c r="E3506" t="str">
        <f>VLOOKUP(H3506,estados!C:F,2,0)</f>
        <v>Sudeste</v>
      </c>
      <c r="F3506" t="str">
        <f>municipios[[#This Row],[MUNICÍPIO - IBGE]]</f>
        <v>Natividade</v>
      </c>
      <c r="G3506">
        <f>VLOOKUP(H3506,estados!C:F,3,0)</f>
        <v>92</v>
      </c>
      <c r="H3506" t="str">
        <f>municipios[[#This Row],[UF]]</f>
        <v>RJ</v>
      </c>
      <c r="I3506" t="str">
        <f t="shared" si="54"/>
        <v>330310</v>
      </c>
    </row>
    <row r="3507" spans="1:9" x14ac:dyDescent="0.25">
      <c r="A3507">
        <f>municipios[[#This Row],[CÓDIGO DO MUNICÍPIO - TOM]]</f>
        <v>5863</v>
      </c>
      <c r="B3507">
        <f>municipios[[#This Row],[CÓDIGO DO MUNICÍPIO - IBGE]]</f>
        <v>3303203</v>
      </c>
      <c r="C3507">
        <f>VLOOKUP(H3507,estados!C:G,5,0)</f>
        <v>33</v>
      </c>
      <c r="D3507" t="str">
        <f>VLOOKUP(H3507,estados!C:F,4,0)</f>
        <v>Rio de Janeiro</v>
      </c>
      <c r="E3507" t="str">
        <f>VLOOKUP(H3507,estados!C:F,2,0)</f>
        <v>Sudeste</v>
      </c>
      <c r="F3507" t="str">
        <f>municipios[[#This Row],[MUNICÍPIO - IBGE]]</f>
        <v>Nilópolis</v>
      </c>
      <c r="G3507">
        <f>VLOOKUP(H3507,estados!C:F,3,0)</f>
        <v>92</v>
      </c>
      <c r="H3507" t="str">
        <f>municipios[[#This Row],[UF]]</f>
        <v>RJ</v>
      </c>
      <c r="I3507" t="str">
        <f t="shared" si="54"/>
        <v>330320</v>
      </c>
    </row>
    <row r="3508" spans="1:9" x14ac:dyDescent="0.25">
      <c r="A3508">
        <f>municipios[[#This Row],[CÓDIGO DO MUNICÍPIO - TOM]]</f>
        <v>5865</v>
      </c>
      <c r="B3508">
        <f>municipios[[#This Row],[CÓDIGO DO MUNICÍPIO - IBGE]]</f>
        <v>3303302</v>
      </c>
      <c r="C3508">
        <f>VLOOKUP(H3508,estados!C:G,5,0)</f>
        <v>33</v>
      </c>
      <c r="D3508" t="str">
        <f>VLOOKUP(H3508,estados!C:F,4,0)</f>
        <v>Rio de Janeiro</v>
      </c>
      <c r="E3508" t="str">
        <f>VLOOKUP(H3508,estados!C:F,2,0)</f>
        <v>Sudeste</v>
      </c>
      <c r="F3508" t="str">
        <f>municipios[[#This Row],[MUNICÍPIO - IBGE]]</f>
        <v>Niterói</v>
      </c>
      <c r="G3508">
        <f>VLOOKUP(H3508,estados!C:F,3,0)</f>
        <v>92</v>
      </c>
      <c r="H3508" t="str">
        <f>municipios[[#This Row],[UF]]</f>
        <v>RJ</v>
      </c>
      <c r="I3508" t="str">
        <f t="shared" si="54"/>
        <v>330330</v>
      </c>
    </row>
    <row r="3509" spans="1:9" x14ac:dyDescent="0.25">
      <c r="A3509">
        <f>municipios[[#This Row],[CÓDIGO DO MUNICÍPIO - TOM]]</f>
        <v>5867</v>
      </c>
      <c r="B3509">
        <f>municipios[[#This Row],[CÓDIGO DO MUNICÍPIO - IBGE]]</f>
        <v>3303401</v>
      </c>
      <c r="C3509">
        <f>VLOOKUP(H3509,estados!C:G,5,0)</f>
        <v>33</v>
      </c>
      <c r="D3509" t="str">
        <f>VLOOKUP(H3509,estados!C:F,4,0)</f>
        <v>Rio de Janeiro</v>
      </c>
      <c r="E3509" t="str">
        <f>VLOOKUP(H3509,estados!C:F,2,0)</f>
        <v>Sudeste</v>
      </c>
      <c r="F3509" t="str">
        <f>municipios[[#This Row],[MUNICÍPIO - IBGE]]</f>
        <v>Nova Friburgo</v>
      </c>
      <c r="G3509">
        <f>VLOOKUP(H3509,estados!C:F,3,0)</f>
        <v>92</v>
      </c>
      <c r="H3509" t="str">
        <f>municipios[[#This Row],[UF]]</f>
        <v>RJ</v>
      </c>
      <c r="I3509" t="str">
        <f t="shared" si="54"/>
        <v>330340</v>
      </c>
    </row>
    <row r="3510" spans="1:9" x14ac:dyDescent="0.25">
      <c r="A3510">
        <f>municipios[[#This Row],[CÓDIGO DO MUNICÍPIO - TOM]]</f>
        <v>5869</v>
      </c>
      <c r="B3510">
        <f>municipios[[#This Row],[CÓDIGO DO MUNICÍPIO - IBGE]]</f>
        <v>3303500</v>
      </c>
      <c r="C3510">
        <f>VLOOKUP(H3510,estados!C:G,5,0)</f>
        <v>33</v>
      </c>
      <c r="D3510" t="str">
        <f>VLOOKUP(H3510,estados!C:F,4,0)</f>
        <v>Rio de Janeiro</v>
      </c>
      <c r="E3510" t="str">
        <f>VLOOKUP(H3510,estados!C:F,2,0)</f>
        <v>Sudeste</v>
      </c>
      <c r="F3510" t="str">
        <f>municipios[[#This Row],[MUNICÍPIO - IBGE]]</f>
        <v>Nova Iguaçu</v>
      </c>
      <c r="G3510">
        <f>VLOOKUP(H3510,estados!C:F,3,0)</f>
        <v>92</v>
      </c>
      <c r="H3510" t="str">
        <f>municipios[[#This Row],[UF]]</f>
        <v>RJ</v>
      </c>
      <c r="I3510" t="str">
        <f t="shared" si="54"/>
        <v>330350</v>
      </c>
    </row>
    <row r="3511" spans="1:9" x14ac:dyDescent="0.25">
      <c r="A3511">
        <f>municipios[[#This Row],[CÓDIGO DO MUNICÍPIO - TOM]]</f>
        <v>5871</v>
      </c>
      <c r="B3511">
        <f>municipios[[#This Row],[CÓDIGO DO MUNICÍPIO - IBGE]]</f>
        <v>3303609</v>
      </c>
      <c r="C3511">
        <f>VLOOKUP(H3511,estados!C:G,5,0)</f>
        <v>33</v>
      </c>
      <c r="D3511" t="str">
        <f>VLOOKUP(H3511,estados!C:F,4,0)</f>
        <v>Rio de Janeiro</v>
      </c>
      <c r="E3511" t="str">
        <f>VLOOKUP(H3511,estados!C:F,2,0)</f>
        <v>Sudeste</v>
      </c>
      <c r="F3511" t="str">
        <f>municipios[[#This Row],[MUNICÍPIO - IBGE]]</f>
        <v>Paracambi</v>
      </c>
      <c r="G3511">
        <f>VLOOKUP(H3511,estados!C:F,3,0)</f>
        <v>92</v>
      </c>
      <c r="H3511" t="str">
        <f>municipios[[#This Row],[UF]]</f>
        <v>RJ</v>
      </c>
      <c r="I3511" t="str">
        <f t="shared" si="54"/>
        <v>330360</v>
      </c>
    </row>
    <row r="3512" spans="1:9" x14ac:dyDescent="0.25">
      <c r="A3512">
        <f>municipios[[#This Row],[CÓDIGO DO MUNICÍPIO - TOM]]</f>
        <v>5873</v>
      </c>
      <c r="B3512">
        <f>municipios[[#This Row],[CÓDIGO DO MUNICÍPIO - IBGE]]</f>
        <v>3303708</v>
      </c>
      <c r="C3512">
        <f>VLOOKUP(H3512,estados!C:G,5,0)</f>
        <v>33</v>
      </c>
      <c r="D3512" t="str">
        <f>VLOOKUP(H3512,estados!C:F,4,0)</f>
        <v>Rio de Janeiro</v>
      </c>
      <c r="E3512" t="str">
        <f>VLOOKUP(H3512,estados!C:F,2,0)</f>
        <v>Sudeste</v>
      </c>
      <c r="F3512" t="str">
        <f>municipios[[#This Row],[MUNICÍPIO - IBGE]]</f>
        <v>Paraíba do Sul</v>
      </c>
      <c r="G3512">
        <f>VLOOKUP(H3512,estados!C:F,3,0)</f>
        <v>92</v>
      </c>
      <c r="H3512" t="str">
        <f>municipios[[#This Row],[UF]]</f>
        <v>RJ</v>
      </c>
      <c r="I3512" t="str">
        <f t="shared" si="54"/>
        <v>330370</v>
      </c>
    </row>
    <row r="3513" spans="1:9" x14ac:dyDescent="0.25">
      <c r="A3513">
        <f>municipios[[#This Row],[CÓDIGO DO MUNICÍPIO - TOM]]</f>
        <v>5875</v>
      </c>
      <c r="B3513">
        <f>municipios[[#This Row],[CÓDIGO DO MUNICÍPIO - IBGE]]</f>
        <v>3303807</v>
      </c>
      <c r="C3513">
        <f>VLOOKUP(H3513,estados!C:G,5,0)</f>
        <v>33</v>
      </c>
      <c r="D3513" t="str">
        <f>VLOOKUP(H3513,estados!C:F,4,0)</f>
        <v>Rio de Janeiro</v>
      </c>
      <c r="E3513" t="str">
        <f>VLOOKUP(H3513,estados!C:F,2,0)</f>
        <v>Sudeste</v>
      </c>
      <c r="F3513" t="str">
        <f>municipios[[#This Row],[MUNICÍPIO - IBGE]]</f>
        <v>Paraty</v>
      </c>
      <c r="G3513">
        <f>VLOOKUP(H3513,estados!C:F,3,0)</f>
        <v>92</v>
      </c>
      <c r="H3513" t="str">
        <f>municipios[[#This Row],[UF]]</f>
        <v>RJ</v>
      </c>
      <c r="I3513" t="str">
        <f t="shared" si="54"/>
        <v>330380</v>
      </c>
    </row>
    <row r="3514" spans="1:9" x14ac:dyDescent="0.25">
      <c r="A3514">
        <f>municipios[[#This Row],[CÓDIGO DO MUNICÍPIO - TOM]]</f>
        <v>5877</v>
      </c>
      <c r="B3514">
        <f>municipios[[#This Row],[CÓDIGO DO MUNICÍPIO - IBGE]]</f>
        <v>3303906</v>
      </c>
      <c r="C3514">
        <f>VLOOKUP(H3514,estados!C:G,5,0)</f>
        <v>33</v>
      </c>
      <c r="D3514" t="str">
        <f>VLOOKUP(H3514,estados!C:F,4,0)</f>
        <v>Rio de Janeiro</v>
      </c>
      <c r="E3514" t="str">
        <f>VLOOKUP(H3514,estados!C:F,2,0)</f>
        <v>Sudeste</v>
      </c>
      <c r="F3514" t="str">
        <f>municipios[[#This Row],[MUNICÍPIO - IBGE]]</f>
        <v>Petrópolis</v>
      </c>
      <c r="G3514">
        <f>VLOOKUP(H3514,estados!C:F,3,0)</f>
        <v>92</v>
      </c>
      <c r="H3514" t="str">
        <f>municipios[[#This Row],[UF]]</f>
        <v>RJ</v>
      </c>
      <c r="I3514" t="str">
        <f t="shared" si="54"/>
        <v>330390</v>
      </c>
    </row>
    <row r="3515" spans="1:9" x14ac:dyDescent="0.25">
      <c r="A3515">
        <f>municipios[[#This Row],[CÓDIGO DO MUNICÍPIO - TOM]]</f>
        <v>5879</v>
      </c>
      <c r="B3515">
        <f>municipios[[#This Row],[CÓDIGO DO MUNICÍPIO - IBGE]]</f>
        <v>3304003</v>
      </c>
      <c r="C3515">
        <f>VLOOKUP(H3515,estados!C:G,5,0)</f>
        <v>33</v>
      </c>
      <c r="D3515" t="str">
        <f>VLOOKUP(H3515,estados!C:F,4,0)</f>
        <v>Rio de Janeiro</v>
      </c>
      <c r="E3515" t="str">
        <f>VLOOKUP(H3515,estados!C:F,2,0)</f>
        <v>Sudeste</v>
      </c>
      <c r="F3515" t="str">
        <f>municipios[[#This Row],[MUNICÍPIO - IBGE]]</f>
        <v>Piraí</v>
      </c>
      <c r="G3515">
        <f>VLOOKUP(H3515,estados!C:F,3,0)</f>
        <v>92</v>
      </c>
      <c r="H3515" t="str">
        <f>municipios[[#This Row],[UF]]</f>
        <v>RJ</v>
      </c>
      <c r="I3515" t="str">
        <f t="shared" si="54"/>
        <v>330400</v>
      </c>
    </row>
    <row r="3516" spans="1:9" x14ac:dyDescent="0.25">
      <c r="A3516">
        <f>municipios[[#This Row],[CÓDIGO DO MUNICÍPIO - TOM]]</f>
        <v>5881</v>
      </c>
      <c r="B3516">
        <f>municipios[[#This Row],[CÓDIGO DO MUNICÍPIO - IBGE]]</f>
        <v>3304102</v>
      </c>
      <c r="C3516">
        <f>VLOOKUP(H3516,estados!C:G,5,0)</f>
        <v>33</v>
      </c>
      <c r="D3516" t="str">
        <f>VLOOKUP(H3516,estados!C:F,4,0)</f>
        <v>Rio de Janeiro</v>
      </c>
      <c r="E3516" t="str">
        <f>VLOOKUP(H3516,estados!C:F,2,0)</f>
        <v>Sudeste</v>
      </c>
      <c r="F3516" t="str">
        <f>municipios[[#This Row],[MUNICÍPIO - IBGE]]</f>
        <v>Porciúncula</v>
      </c>
      <c r="G3516">
        <f>VLOOKUP(H3516,estados!C:F,3,0)</f>
        <v>92</v>
      </c>
      <c r="H3516" t="str">
        <f>municipios[[#This Row],[UF]]</f>
        <v>RJ</v>
      </c>
      <c r="I3516" t="str">
        <f t="shared" si="54"/>
        <v>330410</v>
      </c>
    </row>
    <row r="3517" spans="1:9" x14ac:dyDescent="0.25">
      <c r="A3517">
        <f>municipios[[#This Row],[CÓDIGO DO MUNICÍPIO - TOM]]</f>
        <v>5883</v>
      </c>
      <c r="B3517">
        <f>municipios[[#This Row],[CÓDIGO DO MUNICÍPIO - IBGE]]</f>
        <v>3304201</v>
      </c>
      <c r="C3517">
        <f>VLOOKUP(H3517,estados!C:G,5,0)</f>
        <v>33</v>
      </c>
      <c r="D3517" t="str">
        <f>VLOOKUP(H3517,estados!C:F,4,0)</f>
        <v>Rio de Janeiro</v>
      </c>
      <c r="E3517" t="str">
        <f>VLOOKUP(H3517,estados!C:F,2,0)</f>
        <v>Sudeste</v>
      </c>
      <c r="F3517" t="str">
        <f>municipios[[#This Row],[MUNICÍPIO - IBGE]]</f>
        <v>Resende</v>
      </c>
      <c r="G3517">
        <f>VLOOKUP(H3517,estados!C:F,3,0)</f>
        <v>92</v>
      </c>
      <c r="H3517" t="str">
        <f>municipios[[#This Row],[UF]]</f>
        <v>RJ</v>
      </c>
      <c r="I3517" t="str">
        <f t="shared" si="54"/>
        <v>330420</v>
      </c>
    </row>
    <row r="3518" spans="1:9" x14ac:dyDescent="0.25">
      <c r="A3518">
        <f>municipios[[#This Row],[CÓDIGO DO MUNICÍPIO - TOM]]</f>
        <v>5885</v>
      </c>
      <c r="B3518">
        <f>municipios[[#This Row],[CÓDIGO DO MUNICÍPIO - IBGE]]</f>
        <v>3304300</v>
      </c>
      <c r="C3518">
        <f>VLOOKUP(H3518,estados!C:G,5,0)</f>
        <v>33</v>
      </c>
      <c r="D3518" t="str">
        <f>VLOOKUP(H3518,estados!C:F,4,0)</f>
        <v>Rio de Janeiro</v>
      </c>
      <c r="E3518" t="str">
        <f>VLOOKUP(H3518,estados!C:F,2,0)</f>
        <v>Sudeste</v>
      </c>
      <c r="F3518" t="str">
        <f>municipios[[#This Row],[MUNICÍPIO - IBGE]]</f>
        <v>Rio Bonito</v>
      </c>
      <c r="G3518">
        <f>VLOOKUP(H3518,estados!C:F,3,0)</f>
        <v>92</v>
      </c>
      <c r="H3518" t="str">
        <f>municipios[[#This Row],[UF]]</f>
        <v>RJ</v>
      </c>
      <c r="I3518" t="str">
        <f t="shared" si="54"/>
        <v>330430</v>
      </c>
    </row>
    <row r="3519" spans="1:9" x14ac:dyDescent="0.25">
      <c r="A3519">
        <f>municipios[[#This Row],[CÓDIGO DO MUNICÍPIO - TOM]]</f>
        <v>5887</v>
      </c>
      <c r="B3519">
        <f>municipios[[#This Row],[CÓDIGO DO MUNICÍPIO - IBGE]]</f>
        <v>3304409</v>
      </c>
      <c r="C3519">
        <f>VLOOKUP(H3519,estados!C:G,5,0)</f>
        <v>33</v>
      </c>
      <c r="D3519" t="str">
        <f>VLOOKUP(H3519,estados!C:F,4,0)</f>
        <v>Rio de Janeiro</v>
      </c>
      <c r="E3519" t="str">
        <f>VLOOKUP(H3519,estados!C:F,2,0)</f>
        <v>Sudeste</v>
      </c>
      <c r="F3519" t="str">
        <f>municipios[[#This Row],[MUNICÍPIO - IBGE]]</f>
        <v>Rio Claro</v>
      </c>
      <c r="G3519">
        <f>VLOOKUP(H3519,estados!C:F,3,0)</f>
        <v>92</v>
      </c>
      <c r="H3519" t="str">
        <f>municipios[[#This Row],[UF]]</f>
        <v>RJ</v>
      </c>
      <c r="I3519" t="str">
        <f t="shared" si="54"/>
        <v>330440</v>
      </c>
    </row>
    <row r="3520" spans="1:9" x14ac:dyDescent="0.25">
      <c r="A3520">
        <f>municipios[[#This Row],[CÓDIGO DO MUNICÍPIO - TOM]]</f>
        <v>5889</v>
      </c>
      <c r="B3520">
        <f>municipios[[#This Row],[CÓDIGO DO MUNICÍPIO - IBGE]]</f>
        <v>3304508</v>
      </c>
      <c r="C3520">
        <f>VLOOKUP(H3520,estados!C:G,5,0)</f>
        <v>33</v>
      </c>
      <c r="D3520" t="str">
        <f>VLOOKUP(H3520,estados!C:F,4,0)</f>
        <v>Rio de Janeiro</v>
      </c>
      <c r="E3520" t="str">
        <f>VLOOKUP(H3520,estados!C:F,2,0)</f>
        <v>Sudeste</v>
      </c>
      <c r="F3520" t="str">
        <f>municipios[[#This Row],[MUNICÍPIO - IBGE]]</f>
        <v>Rio das Flores</v>
      </c>
      <c r="G3520">
        <f>VLOOKUP(H3520,estados!C:F,3,0)</f>
        <v>92</v>
      </c>
      <c r="H3520" t="str">
        <f>municipios[[#This Row],[UF]]</f>
        <v>RJ</v>
      </c>
      <c r="I3520" t="str">
        <f t="shared" si="54"/>
        <v>330450</v>
      </c>
    </row>
    <row r="3521" spans="1:9" x14ac:dyDescent="0.25">
      <c r="A3521">
        <f>municipios[[#This Row],[CÓDIGO DO MUNICÍPIO - TOM]]</f>
        <v>5891</v>
      </c>
      <c r="B3521">
        <f>municipios[[#This Row],[CÓDIGO DO MUNICÍPIO - IBGE]]</f>
        <v>3304607</v>
      </c>
      <c r="C3521">
        <f>VLOOKUP(H3521,estados!C:G,5,0)</f>
        <v>33</v>
      </c>
      <c r="D3521" t="str">
        <f>VLOOKUP(H3521,estados!C:F,4,0)</f>
        <v>Rio de Janeiro</v>
      </c>
      <c r="E3521" t="str">
        <f>VLOOKUP(H3521,estados!C:F,2,0)</f>
        <v>Sudeste</v>
      </c>
      <c r="F3521" t="str">
        <f>municipios[[#This Row],[MUNICÍPIO - IBGE]]</f>
        <v>Santa Maria Madalena</v>
      </c>
      <c r="G3521">
        <f>VLOOKUP(H3521,estados!C:F,3,0)</f>
        <v>92</v>
      </c>
      <c r="H3521" t="str">
        <f>municipios[[#This Row],[UF]]</f>
        <v>RJ</v>
      </c>
      <c r="I3521" t="str">
        <f t="shared" si="54"/>
        <v>330460</v>
      </c>
    </row>
    <row r="3522" spans="1:9" x14ac:dyDescent="0.25">
      <c r="A3522">
        <f>municipios[[#This Row],[CÓDIGO DO MUNICÍPIO - TOM]]</f>
        <v>5893</v>
      </c>
      <c r="B3522">
        <f>municipios[[#This Row],[CÓDIGO DO MUNICÍPIO - IBGE]]</f>
        <v>3304706</v>
      </c>
      <c r="C3522">
        <f>VLOOKUP(H3522,estados!C:G,5,0)</f>
        <v>33</v>
      </c>
      <c r="D3522" t="str">
        <f>VLOOKUP(H3522,estados!C:F,4,0)</f>
        <v>Rio de Janeiro</v>
      </c>
      <c r="E3522" t="str">
        <f>VLOOKUP(H3522,estados!C:F,2,0)</f>
        <v>Sudeste</v>
      </c>
      <c r="F3522" t="str">
        <f>municipios[[#This Row],[MUNICÍPIO - IBGE]]</f>
        <v>Santo Antônio de Pádua</v>
      </c>
      <c r="G3522">
        <f>VLOOKUP(H3522,estados!C:F,3,0)</f>
        <v>92</v>
      </c>
      <c r="H3522" t="str">
        <f>municipios[[#This Row],[UF]]</f>
        <v>RJ</v>
      </c>
      <c r="I3522" t="str">
        <f t="shared" si="54"/>
        <v>330470</v>
      </c>
    </row>
    <row r="3523" spans="1:9" x14ac:dyDescent="0.25">
      <c r="A3523">
        <f>municipios[[#This Row],[CÓDIGO DO MUNICÍPIO - TOM]]</f>
        <v>5895</v>
      </c>
      <c r="B3523">
        <f>municipios[[#This Row],[CÓDIGO DO MUNICÍPIO - IBGE]]</f>
        <v>3304805</v>
      </c>
      <c r="C3523">
        <f>VLOOKUP(H3523,estados!C:G,5,0)</f>
        <v>33</v>
      </c>
      <c r="D3523" t="str">
        <f>VLOOKUP(H3523,estados!C:F,4,0)</f>
        <v>Rio de Janeiro</v>
      </c>
      <c r="E3523" t="str">
        <f>VLOOKUP(H3523,estados!C:F,2,0)</f>
        <v>Sudeste</v>
      </c>
      <c r="F3523" t="str">
        <f>municipios[[#This Row],[MUNICÍPIO - IBGE]]</f>
        <v>São Fidélis</v>
      </c>
      <c r="G3523">
        <f>VLOOKUP(H3523,estados!C:F,3,0)</f>
        <v>92</v>
      </c>
      <c r="H3523" t="str">
        <f>municipios[[#This Row],[UF]]</f>
        <v>RJ</v>
      </c>
      <c r="I3523" t="str">
        <f t="shared" ref="I3523:I3586" si="55">LEFT(B3523,LEN(B3523)-1)</f>
        <v>330480</v>
      </c>
    </row>
    <row r="3524" spans="1:9" x14ac:dyDescent="0.25">
      <c r="A3524">
        <f>municipios[[#This Row],[CÓDIGO DO MUNICÍPIO - TOM]]</f>
        <v>5897</v>
      </c>
      <c r="B3524">
        <f>municipios[[#This Row],[CÓDIGO DO MUNICÍPIO - IBGE]]</f>
        <v>3304904</v>
      </c>
      <c r="C3524">
        <f>VLOOKUP(H3524,estados!C:G,5,0)</f>
        <v>33</v>
      </c>
      <c r="D3524" t="str">
        <f>VLOOKUP(H3524,estados!C:F,4,0)</f>
        <v>Rio de Janeiro</v>
      </c>
      <c r="E3524" t="str">
        <f>VLOOKUP(H3524,estados!C:F,2,0)</f>
        <v>Sudeste</v>
      </c>
      <c r="F3524" t="str">
        <f>municipios[[#This Row],[MUNICÍPIO - IBGE]]</f>
        <v>São Gonçalo</v>
      </c>
      <c r="G3524">
        <f>VLOOKUP(H3524,estados!C:F,3,0)</f>
        <v>92</v>
      </c>
      <c r="H3524" t="str">
        <f>municipios[[#This Row],[UF]]</f>
        <v>RJ</v>
      </c>
      <c r="I3524" t="str">
        <f t="shared" si="55"/>
        <v>330490</v>
      </c>
    </row>
    <row r="3525" spans="1:9" x14ac:dyDescent="0.25">
      <c r="A3525">
        <f>municipios[[#This Row],[CÓDIGO DO MUNICÍPIO - TOM]]</f>
        <v>5899</v>
      </c>
      <c r="B3525">
        <f>municipios[[#This Row],[CÓDIGO DO MUNICÍPIO - IBGE]]</f>
        <v>3305000</v>
      </c>
      <c r="C3525">
        <f>VLOOKUP(H3525,estados!C:G,5,0)</f>
        <v>33</v>
      </c>
      <c r="D3525" t="str">
        <f>VLOOKUP(H3525,estados!C:F,4,0)</f>
        <v>Rio de Janeiro</v>
      </c>
      <c r="E3525" t="str">
        <f>VLOOKUP(H3525,estados!C:F,2,0)</f>
        <v>Sudeste</v>
      </c>
      <c r="F3525" t="str">
        <f>municipios[[#This Row],[MUNICÍPIO - IBGE]]</f>
        <v>São João da Barra</v>
      </c>
      <c r="G3525">
        <f>VLOOKUP(H3525,estados!C:F,3,0)</f>
        <v>92</v>
      </c>
      <c r="H3525" t="str">
        <f>municipios[[#This Row],[UF]]</f>
        <v>RJ</v>
      </c>
      <c r="I3525" t="str">
        <f t="shared" si="55"/>
        <v>330500</v>
      </c>
    </row>
    <row r="3526" spans="1:9" x14ac:dyDescent="0.25">
      <c r="A3526">
        <f>municipios[[#This Row],[CÓDIGO DO MUNICÍPIO - TOM]]</f>
        <v>5901</v>
      </c>
      <c r="B3526">
        <f>municipios[[#This Row],[CÓDIGO DO MUNICÍPIO - IBGE]]</f>
        <v>3305109</v>
      </c>
      <c r="C3526">
        <f>VLOOKUP(H3526,estados!C:G,5,0)</f>
        <v>33</v>
      </c>
      <c r="D3526" t="str">
        <f>VLOOKUP(H3526,estados!C:F,4,0)</f>
        <v>Rio de Janeiro</v>
      </c>
      <c r="E3526" t="str">
        <f>VLOOKUP(H3526,estados!C:F,2,0)</f>
        <v>Sudeste</v>
      </c>
      <c r="F3526" t="str">
        <f>municipios[[#This Row],[MUNICÍPIO - IBGE]]</f>
        <v>São João de Meriti</v>
      </c>
      <c r="G3526">
        <f>VLOOKUP(H3526,estados!C:F,3,0)</f>
        <v>92</v>
      </c>
      <c r="H3526" t="str">
        <f>municipios[[#This Row],[UF]]</f>
        <v>RJ</v>
      </c>
      <c r="I3526" t="str">
        <f t="shared" si="55"/>
        <v>330510</v>
      </c>
    </row>
    <row r="3527" spans="1:9" x14ac:dyDescent="0.25">
      <c r="A3527">
        <f>municipios[[#This Row],[CÓDIGO DO MUNICÍPIO - TOM]]</f>
        <v>5903</v>
      </c>
      <c r="B3527">
        <f>municipios[[#This Row],[CÓDIGO DO MUNICÍPIO - IBGE]]</f>
        <v>3305208</v>
      </c>
      <c r="C3527">
        <f>VLOOKUP(H3527,estados!C:G,5,0)</f>
        <v>33</v>
      </c>
      <c r="D3527" t="str">
        <f>VLOOKUP(H3527,estados!C:F,4,0)</f>
        <v>Rio de Janeiro</v>
      </c>
      <c r="E3527" t="str">
        <f>VLOOKUP(H3527,estados!C:F,2,0)</f>
        <v>Sudeste</v>
      </c>
      <c r="F3527" t="str">
        <f>municipios[[#This Row],[MUNICÍPIO - IBGE]]</f>
        <v>São Pedro da Aldeia</v>
      </c>
      <c r="G3527">
        <f>VLOOKUP(H3527,estados!C:F,3,0)</f>
        <v>92</v>
      </c>
      <c r="H3527" t="str">
        <f>municipios[[#This Row],[UF]]</f>
        <v>RJ</v>
      </c>
      <c r="I3527" t="str">
        <f t="shared" si="55"/>
        <v>330520</v>
      </c>
    </row>
    <row r="3528" spans="1:9" x14ac:dyDescent="0.25">
      <c r="A3528">
        <f>municipios[[#This Row],[CÓDIGO DO MUNICÍPIO - TOM]]</f>
        <v>5905</v>
      </c>
      <c r="B3528">
        <f>municipios[[#This Row],[CÓDIGO DO MUNICÍPIO - IBGE]]</f>
        <v>3305307</v>
      </c>
      <c r="C3528">
        <f>VLOOKUP(H3528,estados!C:G,5,0)</f>
        <v>33</v>
      </c>
      <c r="D3528" t="str">
        <f>VLOOKUP(H3528,estados!C:F,4,0)</f>
        <v>Rio de Janeiro</v>
      </c>
      <c r="E3528" t="str">
        <f>VLOOKUP(H3528,estados!C:F,2,0)</f>
        <v>Sudeste</v>
      </c>
      <c r="F3528" t="str">
        <f>municipios[[#This Row],[MUNICÍPIO - IBGE]]</f>
        <v>São Sebastião do Alto</v>
      </c>
      <c r="G3528">
        <f>VLOOKUP(H3528,estados!C:F,3,0)</f>
        <v>92</v>
      </c>
      <c r="H3528" t="str">
        <f>municipios[[#This Row],[UF]]</f>
        <v>RJ</v>
      </c>
      <c r="I3528" t="str">
        <f t="shared" si="55"/>
        <v>330530</v>
      </c>
    </row>
    <row r="3529" spans="1:9" x14ac:dyDescent="0.25">
      <c r="A3529">
        <f>municipios[[#This Row],[CÓDIGO DO MUNICÍPIO - TOM]]</f>
        <v>5907</v>
      </c>
      <c r="B3529">
        <f>municipios[[#This Row],[CÓDIGO DO MUNICÍPIO - IBGE]]</f>
        <v>3305406</v>
      </c>
      <c r="C3529">
        <f>VLOOKUP(H3529,estados!C:G,5,0)</f>
        <v>33</v>
      </c>
      <c r="D3529" t="str">
        <f>VLOOKUP(H3529,estados!C:F,4,0)</f>
        <v>Rio de Janeiro</v>
      </c>
      <c r="E3529" t="str">
        <f>VLOOKUP(H3529,estados!C:F,2,0)</f>
        <v>Sudeste</v>
      </c>
      <c r="F3529" t="str">
        <f>municipios[[#This Row],[MUNICÍPIO - IBGE]]</f>
        <v>Sapucaia</v>
      </c>
      <c r="G3529">
        <f>VLOOKUP(H3529,estados!C:F,3,0)</f>
        <v>92</v>
      </c>
      <c r="H3529" t="str">
        <f>municipios[[#This Row],[UF]]</f>
        <v>RJ</v>
      </c>
      <c r="I3529" t="str">
        <f t="shared" si="55"/>
        <v>330540</v>
      </c>
    </row>
    <row r="3530" spans="1:9" x14ac:dyDescent="0.25">
      <c r="A3530">
        <f>municipios[[#This Row],[CÓDIGO DO MUNICÍPIO - TOM]]</f>
        <v>5909</v>
      </c>
      <c r="B3530">
        <f>municipios[[#This Row],[CÓDIGO DO MUNICÍPIO - IBGE]]</f>
        <v>3305505</v>
      </c>
      <c r="C3530">
        <f>VLOOKUP(H3530,estados!C:G,5,0)</f>
        <v>33</v>
      </c>
      <c r="D3530" t="str">
        <f>VLOOKUP(H3530,estados!C:F,4,0)</f>
        <v>Rio de Janeiro</v>
      </c>
      <c r="E3530" t="str">
        <f>VLOOKUP(H3530,estados!C:F,2,0)</f>
        <v>Sudeste</v>
      </c>
      <c r="F3530" t="str">
        <f>municipios[[#This Row],[MUNICÍPIO - IBGE]]</f>
        <v>Saquarema</v>
      </c>
      <c r="G3530">
        <f>VLOOKUP(H3530,estados!C:F,3,0)</f>
        <v>92</v>
      </c>
      <c r="H3530" t="str">
        <f>municipios[[#This Row],[UF]]</f>
        <v>RJ</v>
      </c>
      <c r="I3530" t="str">
        <f t="shared" si="55"/>
        <v>330550</v>
      </c>
    </row>
    <row r="3531" spans="1:9" x14ac:dyDescent="0.25">
      <c r="A3531">
        <f>municipios[[#This Row],[CÓDIGO DO MUNICÍPIO - TOM]]</f>
        <v>5911</v>
      </c>
      <c r="B3531">
        <f>municipios[[#This Row],[CÓDIGO DO MUNICÍPIO - IBGE]]</f>
        <v>3305604</v>
      </c>
      <c r="C3531">
        <f>VLOOKUP(H3531,estados!C:G,5,0)</f>
        <v>33</v>
      </c>
      <c r="D3531" t="str">
        <f>VLOOKUP(H3531,estados!C:F,4,0)</f>
        <v>Rio de Janeiro</v>
      </c>
      <c r="E3531" t="str">
        <f>VLOOKUP(H3531,estados!C:F,2,0)</f>
        <v>Sudeste</v>
      </c>
      <c r="F3531" t="str">
        <f>municipios[[#This Row],[MUNICÍPIO - IBGE]]</f>
        <v>Silva Jardim</v>
      </c>
      <c r="G3531">
        <f>VLOOKUP(H3531,estados!C:F,3,0)</f>
        <v>92</v>
      </c>
      <c r="H3531" t="str">
        <f>municipios[[#This Row],[UF]]</f>
        <v>RJ</v>
      </c>
      <c r="I3531" t="str">
        <f t="shared" si="55"/>
        <v>330560</v>
      </c>
    </row>
    <row r="3532" spans="1:9" x14ac:dyDescent="0.25">
      <c r="A3532">
        <f>municipios[[#This Row],[CÓDIGO DO MUNICÍPIO - TOM]]</f>
        <v>5913</v>
      </c>
      <c r="B3532">
        <f>municipios[[#This Row],[CÓDIGO DO MUNICÍPIO - IBGE]]</f>
        <v>3305703</v>
      </c>
      <c r="C3532">
        <f>VLOOKUP(H3532,estados!C:G,5,0)</f>
        <v>33</v>
      </c>
      <c r="D3532" t="str">
        <f>VLOOKUP(H3532,estados!C:F,4,0)</f>
        <v>Rio de Janeiro</v>
      </c>
      <c r="E3532" t="str">
        <f>VLOOKUP(H3532,estados!C:F,2,0)</f>
        <v>Sudeste</v>
      </c>
      <c r="F3532" t="str">
        <f>municipios[[#This Row],[MUNICÍPIO - IBGE]]</f>
        <v>Sumidouro</v>
      </c>
      <c r="G3532">
        <f>VLOOKUP(H3532,estados!C:F,3,0)</f>
        <v>92</v>
      </c>
      <c r="H3532" t="str">
        <f>municipios[[#This Row],[UF]]</f>
        <v>RJ</v>
      </c>
      <c r="I3532" t="str">
        <f t="shared" si="55"/>
        <v>330570</v>
      </c>
    </row>
    <row r="3533" spans="1:9" x14ac:dyDescent="0.25">
      <c r="A3533">
        <f>municipios[[#This Row],[CÓDIGO DO MUNICÍPIO - TOM]]</f>
        <v>5915</v>
      </c>
      <c r="B3533">
        <f>municipios[[#This Row],[CÓDIGO DO MUNICÍPIO - IBGE]]</f>
        <v>3305802</v>
      </c>
      <c r="C3533">
        <f>VLOOKUP(H3533,estados!C:G,5,0)</f>
        <v>33</v>
      </c>
      <c r="D3533" t="str">
        <f>VLOOKUP(H3533,estados!C:F,4,0)</f>
        <v>Rio de Janeiro</v>
      </c>
      <c r="E3533" t="str">
        <f>VLOOKUP(H3533,estados!C:F,2,0)</f>
        <v>Sudeste</v>
      </c>
      <c r="F3533" t="str">
        <f>municipios[[#This Row],[MUNICÍPIO - IBGE]]</f>
        <v>Teresópolis</v>
      </c>
      <c r="G3533">
        <f>VLOOKUP(H3533,estados!C:F,3,0)</f>
        <v>92</v>
      </c>
      <c r="H3533" t="str">
        <f>municipios[[#This Row],[UF]]</f>
        <v>RJ</v>
      </c>
      <c r="I3533" t="str">
        <f t="shared" si="55"/>
        <v>330580</v>
      </c>
    </row>
    <row r="3534" spans="1:9" x14ac:dyDescent="0.25">
      <c r="A3534">
        <f>municipios[[#This Row],[CÓDIGO DO MUNICÍPIO - TOM]]</f>
        <v>5917</v>
      </c>
      <c r="B3534">
        <f>municipios[[#This Row],[CÓDIGO DO MUNICÍPIO - IBGE]]</f>
        <v>3305901</v>
      </c>
      <c r="C3534">
        <f>VLOOKUP(H3534,estados!C:G,5,0)</f>
        <v>33</v>
      </c>
      <c r="D3534" t="str">
        <f>VLOOKUP(H3534,estados!C:F,4,0)</f>
        <v>Rio de Janeiro</v>
      </c>
      <c r="E3534" t="str">
        <f>VLOOKUP(H3534,estados!C:F,2,0)</f>
        <v>Sudeste</v>
      </c>
      <c r="F3534" t="str">
        <f>municipios[[#This Row],[MUNICÍPIO - IBGE]]</f>
        <v>Trajano de Moraes</v>
      </c>
      <c r="G3534">
        <f>VLOOKUP(H3534,estados!C:F,3,0)</f>
        <v>92</v>
      </c>
      <c r="H3534" t="str">
        <f>municipios[[#This Row],[UF]]</f>
        <v>RJ</v>
      </c>
      <c r="I3534" t="str">
        <f t="shared" si="55"/>
        <v>330590</v>
      </c>
    </row>
    <row r="3535" spans="1:9" x14ac:dyDescent="0.25">
      <c r="A3535">
        <f>municipios[[#This Row],[CÓDIGO DO MUNICÍPIO - TOM]]</f>
        <v>5919</v>
      </c>
      <c r="B3535">
        <f>municipios[[#This Row],[CÓDIGO DO MUNICÍPIO - IBGE]]</f>
        <v>3306008</v>
      </c>
      <c r="C3535">
        <f>VLOOKUP(H3535,estados!C:G,5,0)</f>
        <v>33</v>
      </c>
      <c r="D3535" t="str">
        <f>VLOOKUP(H3535,estados!C:F,4,0)</f>
        <v>Rio de Janeiro</v>
      </c>
      <c r="E3535" t="str">
        <f>VLOOKUP(H3535,estados!C:F,2,0)</f>
        <v>Sudeste</v>
      </c>
      <c r="F3535" t="str">
        <f>municipios[[#This Row],[MUNICÍPIO - IBGE]]</f>
        <v>Três Rios</v>
      </c>
      <c r="G3535">
        <f>VLOOKUP(H3535,estados!C:F,3,0)</f>
        <v>92</v>
      </c>
      <c r="H3535" t="str">
        <f>municipios[[#This Row],[UF]]</f>
        <v>RJ</v>
      </c>
      <c r="I3535" t="str">
        <f t="shared" si="55"/>
        <v>330600</v>
      </c>
    </row>
    <row r="3536" spans="1:9" x14ac:dyDescent="0.25">
      <c r="A3536">
        <f>municipios[[#This Row],[CÓDIGO DO MUNICÍPIO - TOM]]</f>
        <v>5921</v>
      </c>
      <c r="B3536">
        <f>municipios[[#This Row],[CÓDIGO DO MUNICÍPIO - IBGE]]</f>
        <v>3306107</v>
      </c>
      <c r="C3536">
        <f>VLOOKUP(H3536,estados!C:G,5,0)</f>
        <v>33</v>
      </c>
      <c r="D3536" t="str">
        <f>VLOOKUP(H3536,estados!C:F,4,0)</f>
        <v>Rio de Janeiro</v>
      </c>
      <c r="E3536" t="str">
        <f>VLOOKUP(H3536,estados!C:F,2,0)</f>
        <v>Sudeste</v>
      </c>
      <c r="F3536" t="str">
        <f>municipios[[#This Row],[MUNICÍPIO - IBGE]]</f>
        <v>Valença</v>
      </c>
      <c r="G3536">
        <f>VLOOKUP(H3536,estados!C:F,3,0)</f>
        <v>92</v>
      </c>
      <c r="H3536" t="str">
        <f>municipios[[#This Row],[UF]]</f>
        <v>RJ</v>
      </c>
      <c r="I3536" t="str">
        <f t="shared" si="55"/>
        <v>330610</v>
      </c>
    </row>
    <row r="3537" spans="1:9" x14ac:dyDescent="0.25">
      <c r="A3537">
        <f>municipios[[#This Row],[CÓDIGO DO MUNICÍPIO - TOM]]</f>
        <v>5923</v>
      </c>
      <c r="B3537">
        <f>municipios[[#This Row],[CÓDIGO DO MUNICÍPIO - IBGE]]</f>
        <v>3306206</v>
      </c>
      <c r="C3537">
        <f>VLOOKUP(H3537,estados!C:G,5,0)</f>
        <v>33</v>
      </c>
      <c r="D3537" t="str">
        <f>VLOOKUP(H3537,estados!C:F,4,0)</f>
        <v>Rio de Janeiro</v>
      </c>
      <c r="E3537" t="str">
        <f>VLOOKUP(H3537,estados!C:F,2,0)</f>
        <v>Sudeste</v>
      </c>
      <c r="F3537" t="str">
        <f>municipios[[#This Row],[MUNICÍPIO - IBGE]]</f>
        <v>Vassouras</v>
      </c>
      <c r="G3537">
        <f>VLOOKUP(H3537,estados!C:F,3,0)</f>
        <v>92</v>
      </c>
      <c r="H3537" t="str">
        <f>municipios[[#This Row],[UF]]</f>
        <v>RJ</v>
      </c>
      <c r="I3537" t="str">
        <f t="shared" si="55"/>
        <v>330620</v>
      </c>
    </row>
    <row r="3538" spans="1:9" x14ac:dyDescent="0.25">
      <c r="A3538">
        <f>municipios[[#This Row],[CÓDIGO DO MUNICÍPIO - TOM]]</f>
        <v>5925</v>
      </c>
      <c r="B3538">
        <f>municipios[[#This Row],[CÓDIGO DO MUNICÍPIO - IBGE]]</f>
        <v>3306305</v>
      </c>
      <c r="C3538">
        <f>VLOOKUP(H3538,estados!C:G,5,0)</f>
        <v>33</v>
      </c>
      <c r="D3538" t="str">
        <f>VLOOKUP(H3538,estados!C:F,4,0)</f>
        <v>Rio de Janeiro</v>
      </c>
      <c r="E3538" t="str">
        <f>VLOOKUP(H3538,estados!C:F,2,0)</f>
        <v>Sudeste</v>
      </c>
      <c r="F3538" t="str">
        <f>municipios[[#This Row],[MUNICÍPIO - IBGE]]</f>
        <v>Volta Redonda</v>
      </c>
      <c r="G3538">
        <f>VLOOKUP(H3538,estados!C:F,3,0)</f>
        <v>92</v>
      </c>
      <c r="H3538" t="str">
        <f>municipios[[#This Row],[UF]]</f>
        <v>RJ</v>
      </c>
      <c r="I3538" t="str">
        <f t="shared" si="55"/>
        <v>330630</v>
      </c>
    </row>
    <row r="3539" spans="1:9" x14ac:dyDescent="0.25">
      <c r="A3539">
        <f>municipios[[#This Row],[CÓDIGO DO MUNICÍPIO - TOM]]</f>
        <v>5927</v>
      </c>
      <c r="B3539">
        <f>municipios[[#This Row],[CÓDIGO DO MUNICÍPIO - IBGE]]</f>
        <v>3300258</v>
      </c>
      <c r="C3539">
        <f>VLOOKUP(H3539,estados!C:G,5,0)</f>
        <v>33</v>
      </c>
      <c r="D3539" t="str">
        <f>VLOOKUP(H3539,estados!C:F,4,0)</f>
        <v>Rio de Janeiro</v>
      </c>
      <c r="E3539" t="str">
        <f>VLOOKUP(H3539,estados!C:F,2,0)</f>
        <v>Sudeste</v>
      </c>
      <c r="F3539" t="str">
        <f>municipios[[#This Row],[MUNICÍPIO - IBGE]]</f>
        <v>Arraial do Cabo</v>
      </c>
      <c r="G3539">
        <f>VLOOKUP(H3539,estados!C:F,3,0)</f>
        <v>92</v>
      </c>
      <c r="H3539" t="str">
        <f>municipios[[#This Row],[UF]]</f>
        <v>RJ</v>
      </c>
      <c r="I3539" t="str">
        <f t="shared" si="55"/>
        <v>330025</v>
      </c>
    </row>
    <row r="3540" spans="1:9" x14ac:dyDescent="0.25">
      <c r="A3540">
        <f>municipios[[#This Row],[CÓDIGO DO MUNICÍPIO - TOM]]</f>
        <v>5929</v>
      </c>
      <c r="B3540">
        <f>municipios[[#This Row],[CÓDIGO DO MUNICÍPIO - IBGE]]</f>
        <v>3302056</v>
      </c>
      <c r="C3540">
        <f>VLOOKUP(H3540,estados!C:G,5,0)</f>
        <v>33</v>
      </c>
      <c r="D3540" t="str">
        <f>VLOOKUP(H3540,estados!C:F,4,0)</f>
        <v>Rio de Janeiro</v>
      </c>
      <c r="E3540" t="str">
        <f>VLOOKUP(H3540,estados!C:F,2,0)</f>
        <v>Sudeste</v>
      </c>
      <c r="F3540" t="str">
        <f>municipios[[#This Row],[MUNICÍPIO - IBGE]]</f>
        <v>Italva</v>
      </c>
      <c r="G3540">
        <f>VLOOKUP(H3540,estados!C:F,3,0)</f>
        <v>92</v>
      </c>
      <c r="H3540" t="str">
        <f>municipios[[#This Row],[UF]]</f>
        <v>RJ</v>
      </c>
      <c r="I3540" t="str">
        <f t="shared" si="55"/>
        <v>330205</v>
      </c>
    </row>
    <row r="3541" spans="1:9" x14ac:dyDescent="0.25">
      <c r="A3541">
        <f>municipios[[#This Row],[CÓDIGO DO MUNICÍPIO - TOM]]</f>
        <v>5931</v>
      </c>
      <c r="B3541">
        <f>municipios[[#This Row],[CÓDIGO DO MUNICÍPIO - IBGE]]</f>
        <v>4312138</v>
      </c>
      <c r="C3541">
        <f>VLOOKUP(H3541,estados!C:G,5,0)</f>
        <v>43</v>
      </c>
      <c r="D3541" t="str">
        <f>VLOOKUP(H3541,estados!C:F,4,0)</f>
        <v>Rio Grande do Sul</v>
      </c>
      <c r="E3541" t="str">
        <f>VLOOKUP(H3541,estados!C:F,2,0)</f>
        <v>Sul</v>
      </c>
      <c r="F3541" t="str">
        <f>municipios[[#This Row],[MUNICÍPIO - IBGE]]</f>
        <v>Mato Castelhano</v>
      </c>
      <c r="G3541">
        <f>VLOOKUP(H3541,estados!C:F,3,0)</f>
        <v>497</v>
      </c>
      <c r="H3541" t="str">
        <f>municipios[[#This Row],[UF]]</f>
        <v>RS</v>
      </c>
      <c r="I3541" t="str">
        <f t="shared" si="55"/>
        <v>431213</v>
      </c>
    </row>
    <row r="3542" spans="1:9" x14ac:dyDescent="0.25">
      <c r="A3542">
        <f>municipios[[#This Row],[CÓDIGO DO MUNICÍPIO - TOM]]</f>
        <v>5933</v>
      </c>
      <c r="B3542">
        <f>municipios[[#This Row],[CÓDIGO DO MUNICÍPIO - IBGE]]</f>
        <v>4312427</v>
      </c>
      <c r="C3542">
        <f>VLOOKUP(H3542,estados!C:G,5,0)</f>
        <v>43</v>
      </c>
      <c r="D3542" t="str">
        <f>VLOOKUP(H3542,estados!C:F,4,0)</f>
        <v>Rio Grande do Sul</v>
      </c>
      <c r="E3542" t="str">
        <f>VLOOKUP(H3542,estados!C:F,2,0)</f>
        <v>Sul</v>
      </c>
      <c r="F3542" t="str">
        <f>municipios[[#This Row],[MUNICÍPIO - IBGE]]</f>
        <v>Mormaço</v>
      </c>
      <c r="G3542">
        <f>VLOOKUP(H3542,estados!C:F,3,0)</f>
        <v>497</v>
      </c>
      <c r="H3542" t="str">
        <f>municipios[[#This Row],[UF]]</f>
        <v>RS</v>
      </c>
      <c r="I3542" t="str">
        <f t="shared" si="55"/>
        <v>431242</v>
      </c>
    </row>
    <row r="3543" spans="1:9" x14ac:dyDescent="0.25">
      <c r="A3543">
        <f>municipios[[#This Row],[CÓDIGO DO MUNICÍPIO - TOM]]</f>
        <v>5935</v>
      </c>
      <c r="B3543">
        <f>municipios[[#This Row],[CÓDIGO DO MUNICÍPIO - IBGE]]</f>
        <v>4312625</v>
      </c>
      <c r="C3543">
        <f>VLOOKUP(H3543,estados!C:G,5,0)</f>
        <v>43</v>
      </c>
      <c r="D3543" t="str">
        <f>VLOOKUP(H3543,estados!C:F,4,0)</f>
        <v>Rio Grande do Sul</v>
      </c>
      <c r="E3543" t="str">
        <f>VLOOKUP(H3543,estados!C:F,2,0)</f>
        <v>Sul</v>
      </c>
      <c r="F3543" t="str">
        <f>municipios[[#This Row],[MUNICÍPIO - IBGE]]</f>
        <v>Muliterno</v>
      </c>
      <c r="G3543">
        <f>VLOOKUP(H3543,estados!C:F,3,0)</f>
        <v>497</v>
      </c>
      <c r="H3543" t="str">
        <f>municipios[[#This Row],[UF]]</f>
        <v>RS</v>
      </c>
      <c r="I3543" t="str">
        <f t="shared" si="55"/>
        <v>431262</v>
      </c>
    </row>
    <row r="3544" spans="1:9" x14ac:dyDescent="0.25">
      <c r="A3544">
        <f>municipios[[#This Row],[CÓDIGO DO MUNICÍPIO - TOM]]</f>
        <v>5937</v>
      </c>
      <c r="B3544">
        <f>municipios[[#This Row],[CÓDIGO DO MUNICÍPIO - IBGE]]</f>
        <v>4312674</v>
      </c>
      <c r="C3544">
        <f>VLOOKUP(H3544,estados!C:G,5,0)</f>
        <v>43</v>
      </c>
      <c r="D3544" t="str">
        <f>VLOOKUP(H3544,estados!C:F,4,0)</f>
        <v>Rio Grande do Sul</v>
      </c>
      <c r="E3544" t="str">
        <f>VLOOKUP(H3544,estados!C:F,2,0)</f>
        <v>Sul</v>
      </c>
      <c r="F3544" t="str">
        <f>municipios[[#This Row],[MUNICÍPIO - IBGE]]</f>
        <v>Nicolau Vergueiro</v>
      </c>
      <c r="G3544">
        <f>VLOOKUP(H3544,estados!C:F,3,0)</f>
        <v>497</v>
      </c>
      <c r="H3544" t="str">
        <f>municipios[[#This Row],[UF]]</f>
        <v>RS</v>
      </c>
      <c r="I3544" t="str">
        <f t="shared" si="55"/>
        <v>431267</v>
      </c>
    </row>
    <row r="3545" spans="1:9" x14ac:dyDescent="0.25">
      <c r="A3545">
        <f>municipios[[#This Row],[CÓDIGO DO MUNICÍPIO - TOM]]</f>
        <v>5939</v>
      </c>
      <c r="B3545">
        <f>municipios[[#This Row],[CÓDIGO DO MUNICÍPIO - IBGE]]</f>
        <v>4314779</v>
      </c>
      <c r="C3545">
        <f>VLOOKUP(H3545,estados!C:G,5,0)</f>
        <v>43</v>
      </c>
      <c r="D3545" t="str">
        <f>VLOOKUP(H3545,estados!C:F,4,0)</f>
        <v>Rio Grande do Sul</v>
      </c>
      <c r="E3545" t="str">
        <f>VLOOKUP(H3545,estados!C:F,2,0)</f>
        <v>Sul</v>
      </c>
      <c r="F3545" t="str">
        <f>municipios[[#This Row],[MUNICÍPIO - IBGE]]</f>
        <v>Pontão</v>
      </c>
      <c r="G3545">
        <f>VLOOKUP(H3545,estados!C:F,3,0)</f>
        <v>497</v>
      </c>
      <c r="H3545" t="str">
        <f>municipios[[#This Row],[UF]]</f>
        <v>RS</v>
      </c>
      <c r="I3545" t="str">
        <f t="shared" si="55"/>
        <v>431477</v>
      </c>
    </row>
    <row r="3546" spans="1:9" x14ac:dyDescent="0.25">
      <c r="A3546">
        <f>municipios[[#This Row],[CÓDIGO DO MUNICÍPIO - TOM]]</f>
        <v>5941</v>
      </c>
      <c r="B3546">
        <f>municipios[[#This Row],[CÓDIGO DO MUNICÍPIO - IBGE]]</f>
        <v>4317558</v>
      </c>
      <c r="C3546">
        <f>VLOOKUP(H3546,estados!C:G,5,0)</f>
        <v>43</v>
      </c>
      <c r="D3546" t="str">
        <f>VLOOKUP(H3546,estados!C:F,4,0)</f>
        <v>Rio Grande do Sul</v>
      </c>
      <c r="E3546" t="str">
        <f>VLOOKUP(H3546,estados!C:F,2,0)</f>
        <v>Sul</v>
      </c>
      <c r="F3546" t="str">
        <f>municipios[[#This Row],[MUNICÍPIO - IBGE]]</f>
        <v>Santo Antônio do Palma</v>
      </c>
      <c r="G3546">
        <f>VLOOKUP(H3546,estados!C:F,3,0)</f>
        <v>497</v>
      </c>
      <c r="H3546" t="str">
        <f>municipios[[#This Row],[UF]]</f>
        <v>RS</v>
      </c>
      <c r="I3546" t="str">
        <f t="shared" si="55"/>
        <v>431755</v>
      </c>
    </row>
    <row r="3547" spans="1:9" x14ac:dyDescent="0.25">
      <c r="A3547">
        <f>municipios[[#This Row],[CÓDIGO DO MUNICÍPIO - TOM]]</f>
        <v>5943</v>
      </c>
      <c r="B3547">
        <f>municipios[[#This Row],[CÓDIGO DO MUNICÍPIO - IBGE]]</f>
        <v>4301958</v>
      </c>
      <c r="C3547">
        <f>VLOOKUP(H3547,estados!C:G,5,0)</f>
        <v>43</v>
      </c>
      <c r="D3547" t="str">
        <f>VLOOKUP(H3547,estados!C:F,4,0)</f>
        <v>Rio Grande do Sul</v>
      </c>
      <c r="E3547" t="str">
        <f>VLOOKUP(H3547,estados!C:F,2,0)</f>
        <v>Sul</v>
      </c>
      <c r="F3547" t="str">
        <f>municipios[[#This Row],[MUNICÍPIO - IBGE]]</f>
        <v>Barra Funda</v>
      </c>
      <c r="G3547">
        <f>VLOOKUP(H3547,estados!C:F,3,0)</f>
        <v>497</v>
      </c>
      <c r="H3547" t="str">
        <f>municipios[[#This Row],[UF]]</f>
        <v>RS</v>
      </c>
      <c r="I3547" t="str">
        <f t="shared" si="55"/>
        <v>430195</v>
      </c>
    </row>
    <row r="3548" spans="1:9" x14ac:dyDescent="0.25">
      <c r="A3548">
        <f>municipios[[#This Row],[CÓDIGO DO MUNICÍPIO - TOM]]</f>
        <v>5945</v>
      </c>
      <c r="B3548">
        <f>municipios[[#This Row],[CÓDIGO DO MUNICÍPIO - IBGE]]</f>
        <v>4305850</v>
      </c>
      <c r="C3548">
        <f>VLOOKUP(H3548,estados!C:G,5,0)</f>
        <v>43</v>
      </c>
      <c r="D3548" t="str">
        <f>VLOOKUP(H3548,estados!C:F,4,0)</f>
        <v>Rio Grande do Sul</v>
      </c>
      <c r="E3548" t="str">
        <f>VLOOKUP(H3548,estados!C:F,2,0)</f>
        <v>Sul</v>
      </c>
      <c r="F3548" t="str">
        <f>municipios[[#This Row],[MUNICÍPIO - IBGE]]</f>
        <v>Coqueiros do Sul</v>
      </c>
      <c r="G3548">
        <f>VLOOKUP(H3548,estados!C:F,3,0)</f>
        <v>497</v>
      </c>
      <c r="H3548" t="str">
        <f>municipios[[#This Row],[UF]]</f>
        <v>RS</v>
      </c>
      <c r="I3548" t="str">
        <f t="shared" si="55"/>
        <v>430585</v>
      </c>
    </row>
    <row r="3549" spans="1:9" x14ac:dyDescent="0.25">
      <c r="A3549">
        <f>municipios[[#This Row],[CÓDIGO DO MUNICÍPIO - TOM]]</f>
        <v>5947</v>
      </c>
      <c r="B3549">
        <f>municipios[[#This Row],[CÓDIGO DO MUNICÍPIO - IBGE]]</f>
        <v>4306924</v>
      </c>
      <c r="C3549">
        <f>VLOOKUP(H3549,estados!C:G,5,0)</f>
        <v>43</v>
      </c>
      <c r="D3549" t="str">
        <f>VLOOKUP(H3549,estados!C:F,4,0)</f>
        <v>Rio Grande do Sul</v>
      </c>
      <c r="E3549" t="str">
        <f>VLOOKUP(H3549,estados!C:F,2,0)</f>
        <v>Sul</v>
      </c>
      <c r="F3549" t="str">
        <f>municipios[[#This Row],[MUNICÍPIO - IBGE]]</f>
        <v>Engenho Velho</v>
      </c>
      <c r="G3549">
        <f>VLOOKUP(H3549,estados!C:F,3,0)</f>
        <v>497</v>
      </c>
      <c r="H3549" t="str">
        <f>municipios[[#This Row],[UF]]</f>
        <v>RS</v>
      </c>
      <c r="I3549" t="str">
        <f t="shared" si="55"/>
        <v>430692</v>
      </c>
    </row>
    <row r="3550" spans="1:9" x14ac:dyDescent="0.25">
      <c r="A3550">
        <f>municipios[[#This Row],[CÓDIGO DO MUNICÍPIO - TOM]]</f>
        <v>5949</v>
      </c>
      <c r="B3550">
        <f>municipios[[#This Row],[CÓDIGO DO MUNICÍPIO - IBGE]]</f>
        <v>4309126</v>
      </c>
      <c r="C3550">
        <f>VLOOKUP(H3550,estados!C:G,5,0)</f>
        <v>43</v>
      </c>
      <c r="D3550" t="str">
        <f>VLOOKUP(H3550,estados!C:F,4,0)</f>
        <v>Rio Grande do Sul</v>
      </c>
      <c r="E3550" t="str">
        <f>VLOOKUP(H3550,estados!C:F,2,0)</f>
        <v>Sul</v>
      </c>
      <c r="F3550" t="str">
        <f>municipios[[#This Row],[MUNICÍPIO - IBGE]]</f>
        <v>Gramado dos Loureiros</v>
      </c>
      <c r="G3550">
        <f>VLOOKUP(H3550,estados!C:F,3,0)</f>
        <v>497</v>
      </c>
      <c r="H3550" t="str">
        <f>municipios[[#This Row],[UF]]</f>
        <v>RS</v>
      </c>
      <c r="I3550" t="str">
        <f t="shared" si="55"/>
        <v>430912</v>
      </c>
    </row>
    <row r="3551" spans="1:9" x14ac:dyDescent="0.25">
      <c r="A3551">
        <f>municipios[[#This Row],[CÓDIGO DO MUNICÍPIO - TOM]]</f>
        <v>5951</v>
      </c>
      <c r="B3551">
        <f>municipios[[#This Row],[CÓDIGO DO MUNICÍPIO - IBGE]]</f>
        <v>4311270</v>
      </c>
      <c r="C3551">
        <f>VLOOKUP(H3551,estados!C:G,5,0)</f>
        <v>43</v>
      </c>
      <c r="D3551" t="str">
        <f>VLOOKUP(H3551,estados!C:F,4,0)</f>
        <v>Rio Grande do Sul</v>
      </c>
      <c r="E3551" t="str">
        <f>VLOOKUP(H3551,estados!C:F,2,0)</f>
        <v>Sul</v>
      </c>
      <c r="F3551" t="str">
        <f>municipios[[#This Row],[MUNICÍPIO - IBGE]]</f>
        <v>Lagoa dos Três Cantos</v>
      </c>
      <c r="G3551">
        <f>VLOOKUP(H3551,estados!C:F,3,0)</f>
        <v>497</v>
      </c>
      <c r="H3551" t="str">
        <f>municipios[[#This Row],[UF]]</f>
        <v>RS</v>
      </c>
      <c r="I3551" t="str">
        <f t="shared" si="55"/>
        <v>431127</v>
      </c>
    </row>
    <row r="3552" spans="1:9" x14ac:dyDescent="0.25">
      <c r="A3552">
        <f>municipios[[#This Row],[CÓDIGO DO MUNICÍPIO - TOM]]</f>
        <v>5953</v>
      </c>
      <c r="B3552">
        <f>municipios[[#This Row],[CÓDIGO DO MUNICÍPIO - IBGE]]</f>
        <v>4312955</v>
      </c>
      <c r="C3552">
        <f>VLOOKUP(H3552,estados!C:G,5,0)</f>
        <v>43</v>
      </c>
      <c r="D3552" t="str">
        <f>VLOOKUP(H3552,estados!C:F,4,0)</f>
        <v>Rio Grande do Sul</v>
      </c>
      <c r="E3552" t="str">
        <f>VLOOKUP(H3552,estados!C:F,2,0)</f>
        <v>Sul</v>
      </c>
      <c r="F3552" t="str">
        <f>municipios[[#This Row],[MUNICÍPIO - IBGE]]</f>
        <v>Nova Boa Vista</v>
      </c>
      <c r="G3552">
        <f>VLOOKUP(H3552,estados!C:F,3,0)</f>
        <v>497</v>
      </c>
      <c r="H3552" t="str">
        <f>municipios[[#This Row],[UF]]</f>
        <v>RS</v>
      </c>
      <c r="I3552" t="str">
        <f t="shared" si="55"/>
        <v>431295</v>
      </c>
    </row>
    <row r="3553" spans="1:9" x14ac:dyDescent="0.25">
      <c r="A3553">
        <f>municipios[[#This Row],[CÓDIGO DO MUNICÍPIO - TOM]]</f>
        <v>5955</v>
      </c>
      <c r="B3553">
        <f>municipios[[#This Row],[CÓDIGO DO MUNICÍPIO - IBGE]]</f>
        <v>4315552</v>
      </c>
      <c r="C3553">
        <f>VLOOKUP(H3553,estados!C:G,5,0)</f>
        <v>43</v>
      </c>
      <c r="D3553" t="str">
        <f>VLOOKUP(H3553,estados!C:F,4,0)</f>
        <v>Rio Grande do Sul</v>
      </c>
      <c r="E3553" t="str">
        <f>VLOOKUP(H3553,estados!C:F,2,0)</f>
        <v>Sul</v>
      </c>
      <c r="F3553" t="str">
        <f>municipios[[#This Row],[MUNICÍPIO - IBGE]]</f>
        <v>Rio dos Índios</v>
      </c>
      <c r="G3553">
        <f>VLOOKUP(H3553,estados!C:F,3,0)</f>
        <v>497</v>
      </c>
      <c r="H3553" t="str">
        <f>municipios[[#This Row],[UF]]</f>
        <v>RS</v>
      </c>
      <c r="I3553" t="str">
        <f t="shared" si="55"/>
        <v>431555</v>
      </c>
    </row>
    <row r="3554" spans="1:9" x14ac:dyDescent="0.25">
      <c r="A3554">
        <f>municipios[[#This Row],[CÓDIGO DO MUNICÍPIO - TOM]]</f>
        <v>5957</v>
      </c>
      <c r="B3554">
        <f>municipios[[#This Row],[CÓDIGO DO MUNICÍPIO - IBGE]]</f>
        <v>4317756</v>
      </c>
      <c r="C3554">
        <f>VLOOKUP(H3554,estados!C:G,5,0)</f>
        <v>43</v>
      </c>
      <c r="D3554" t="str">
        <f>VLOOKUP(H3554,estados!C:F,4,0)</f>
        <v>Rio Grande do Sul</v>
      </c>
      <c r="E3554" t="str">
        <f>VLOOKUP(H3554,estados!C:F,2,0)</f>
        <v>Sul</v>
      </c>
      <c r="F3554" t="str">
        <f>municipios[[#This Row],[MUNICÍPIO - IBGE]]</f>
        <v>Santo Antônio do Planalto</v>
      </c>
      <c r="G3554">
        <f>VLOOKUP(H3554,estados!C:F,3,0)</f>
        <v>497</v>
      </c>
      <c r="H3554" t="str">
        <f>municipios[[#This Row],[UF]]</f>
        <v>RS</v>
      </c>
      <c r="I3554" t="str">
        <f t="shared" si="55"/>
        <v>431775</v>
      </c>
    </row>
    <row r="3555" spans="1:9" x14ac:dyDescent="0.25">
      <c r="A3555">
        <f>municipios[[#This Row],[CÓDIGO DO MUNICÍPIO - TOM]]</f>
        <v>5959</v>
      </c>
      <c r="B3555">
        <f>municipios[[#This Row],[CÓDIGO DO MUNICÍPIO - IBGE]]</f>
        <v>4301925</v>
      </c>
      <c r="C3555">
        <f>VLOOKUP(H3555,estados!C:G,5,0)</f>
        <v>43</v>
      </c>
      <c r="D3555" t="str">
        <f>VLOOKUP(H3555,estados!C:F,4,0)</f>
        <v>Rio Grande do Sul</v>
      </c>
      <c r="E3555" t="str">
        <f>VLOOKUP(H3555,estados!C:F,2,0)</f>
        <v>Sul</v>
      </c>
      <c r="F3555" t="str">
        <f>municipios[[#This Row],[MUNICÍPIO - IBGE]]</f>
        <v>Barra do Rio Azul</v>
      </c>
      <c r="G3555">
        <f>VLOOKUP(H3555,estados!C:F,3,0)</f>
        <v>497</v>
      </c>
      <c r="H3555" t="str">
        <f>municipios[[#This Row],[UF]]</f>
        <v>RS</v>
      </c>
      <c r="I3555" t="str">
        <f t="shared" si="55"/>
        <v>430192</v>
      </c>
    </row>
    <row r="3556" spans="1:9" x14ac:dyDescent="0.25">
      <c r="A3556">
        <f>municipios[[#This Row],[CÓDIGO DO MUNICÍPIO - TOM]]</f>
        <v>5961</v>
      </c>
      <c r="B3556">
        <f>municipios[[#This Row],[CÓDIGO DO MUNICÍPIO - IBGE]]</f>
        <v>4304853</v>
      </c>
      <c r="C3556">
        <f>VLOOKUP(H3556,estados!C:G,5,0)</f>
        <v>43</v>
      </c>
      <c r="D3556" t="str">
        <f>VLOOKUP(H3556,estados!C:F,4,0)</f>
        <v>Rio Grande do Sul</v>
      </c>
      <c r="E3556" t="str">
        <f>VLOOKUP(H3556,estados!C:F,2,0)</f>
        <v>Sul</v>
      </c>
      <c r="F3556" t="str">
        <f>municipios[[#This Row],[MUNICÍPIO - IBGE]]</f>
        <v>Carlos Gomes</v>
      </c>
      <c r="G3556">
        <f>VLOOKUP(H3556,estados!C:F,3,0)</f>
        <v>497</v>
      </c>
      <c r="H3556" t="str">
        <f>municipios[[#This Row],[UF]]</f>
        <v>RS</v>
      </c>
      <c r="I3556" t="str">
        <f t="shared" si="55"/>
        <v>430485</v>
      </c>
    </row>
    <row r="3557" spans="1:9" x14ac:dyDescent="0.25">
      <c r="A3557">
        <f>municipios[[#This Row],[CÓDIGO DO MUNICÍPIO - TOM]]</f>
        <v>5963</v>
      </c>
      <c r="B3557">
        <f>municipios[[#This Row],[CÓDIGO DO MUNICÍPIO - IBGE]]</f>
        <v>4305116</v>
      </c>
      <c r="C3557">
        <f>VLOOKUP(H3557,estados!C:G,5,0)</f>
        <v>43</v>
      </c>
      <c r="D3557" t="str">
        <f>VLOOKUP(H3557,estados!C:F,4,0)</f>
        <v>Rio Grande do Sul</v>
      </c>
      <c r="E3557" t="str">
        <f>VLOOKUP(H3557,estados!C:F,2,0)</f>
        <v>Sul</v>
      </c>
      <c r="F3557" t="str">
        <f>municipios[[#This Row],[MUNICÍPIO - IBGE]]</f>
        <v>Centenário</v>
      </c>
      <c r="G3557">
        <f>VLOOKUP(H3557,estados!C:F,3,0)</f>
        <v>497</v>
      </c>
      <c r="H3557" t="str">
        <f>municipios[[#This Row],[UF]]</f>
        <v>RS</v>
      </c>
      <c r="I3557" t="str">
        <f t="shared" si="55"/>
        <v>430511</v>
      </c>
    </row>
    <row r="3558" spans="1:9" x14ac:dyDescent="0.25">
      <c r="A3558">
        <f>municipios[[#This Row],[CÓDIGO DO MUNICÍPIO - TOM]]</f>
        <v>5965</v>
      </c>
      <c r="B3558">
        <f>municipios[[#This Row],[CÓDIGO DO MUNICÍPIO - IBGE]]</f>
        <v>4305371</v>
      </c>
      <c r="C3558">
        <f>VLOOKUP(H3558,estados!C:G,5,0)</f>
        <v>43</v>
      </c>
      <c r="D3558" t="str">
        <f>VLOOKUP(H3558,estados!C:F,4,0)</f>
        <v>Rio Grande do Sul</v>
      </c>
      <c r="E3558" t="str">
        <f>VLOOKUP(H3558,estados!C:F,2,0)</f>
        <v>Sul</v>
      </c>
      <c r="F3558" t="str">
        <f>municipios[[#This Row],[MUNICÍPIO - IBGE]]</f>
        <v>Charrua</v>
      </c>
      <c r="G3558">
        <f>VLOOKUP(H3558,estados!C:F,3,0)</f>
        <v>497</v>
      </c>
      <c r="H3558" t="str">
        <f>municipios[[#This Row],[UF]]</f>
        <v>RS</v>
      </c>
      <c r="I3558" t="str">
        <f t="shared" si="55"/>
        <v>430537</v>
      </c>
    </row>
    <row r="3559" spans="1:9" x14ac:dyDescent="0.25">
      <c r="A3559">
        <f>municipios[[#This Row],[CÓDIGO DO MUNICÍPIO - TOM]]</f>
        <v>5967</v>
      </c>
      <c r="B3559">
        <f>municipios[[#This Row],[CÓDIGO DO MUNICÍPIO - IBGE]]</f>
        <v>4314787</v>
      </c>
      <c r="C3559">
        <f>VLOOKUP(H3559,estados!C:G,5,0)</f>
        <v>43</v>
      </c>
      <c r="D3559" t="str">
        <f>VLOOKUP(H3559,estados!C:F,4,0)</f>
        <v>Rio Grande do Sul</v>
      </c>
      <c r="E3559" t="str">
        <f>VLOOKUP(H3559,estados!C:F,2,0)</f>
        <v>Sul</v>
      </c>
      <c r="F3559" t="str">
        <f>municipios[[#This Row],[MUNICÍPIO - IBGE]]</f>
        <v>Ponte Preta</v>
      </c>
      <c r="G3559">
        <f>VLOOKUP(H3559,estados!C:F,3,0)</f>
        <v>497</v>
      </c>
      <c r="H3559" t="str">
        <f>municipios[[#This Row],[UF]]</f>
        <v>RS</v>
      </c>
      <c r="I3559" t="str">
        <f t="shared" si="55"/>
        <v>431478</v>
      </c>
    </row>
    <row r="3560" spans="1:9" x14ac:dyDescent="0.25">
      <c r="A3560">
        <f>municipios[[#This Row],[CÓDIGO DO MUNICÍPIO - TOM]]</f>
        <v>5969</v>
      </c>
      <c r="B3560">
        <f>municipios[[#This Row],[CÓDIGO DO MUNICÍPIO - IBGE]]</f>
        <v>4300646</v>
      </c>
      <c r="C3560">
        <f>VLOOKUP(H3560,estados!C:G,5,0)</f>
        <v>43</v>
      </c>
      <c r="D3560" t="str">
        <f>VLOOKUP(H3560,estados!C:F,4,0)</f>
        <v>Rio Grande do Sul</v>
      </c>
      <c r="E3560" t="str">
        <f>VLOOKUP(H3560,estados!C:F,2,0)</f>
        <v>Sul</v>
      </c>
      <c r="F3560" t="str">
        <f>municipios[[#This Row],[MUNICÍPIO - IBGE]]</f>
        <v>Ametista do Sul</v>
      </c>
      <c r="G3560">
        <f>VLOOKUP(H3560,estados!C:F,3,0)</f>
        <v>497</v>
      </c>
      <c r="H3560" t="str">
        <f>municipios[[#This Row],[UF]]</f>
        <v>RS</v>
      </c>
      <c r="I3560" t="str">
        <f t="shared" si="55"/>
        <v>430064</v>
      </c>
    </row>
    <row r="3561" spans="1:9" x14ac:dyDescent="0.25">
      <c r="A3561">
        <f>municipios[[#This Row],[CÓDIGO DO MUNICÍPIO - TOM]]</f>
        <v>5971</v>
      </c>
      <c r="B3561">
        <f>municipios[[#This Row],[CÓDIGO DO MUNICÍPIO - IBGE]]</f>
        <v>4306429</v>
      </c>
      <c r="C3561">
        <f>VLOOKUP(H3561,estados!C:G,5,0)</f>
        <v>43</v>
      </c>
      <c r="D3561" t="str">
        <f>VLOOKUP(H3561,estados!C:F,4,0)</f>
        <v>Rio Grande do Sul</v>
      </c>
      <c r="E3561" t="str">
        <f>VLOOKUP(H3561,estados!C:F,2,0)</f>
        <v>Sul</v>
      </c>
      <c r="F3561" t="str">
        <f>municipios[[#This Row],[MUNICÍPIO - IBGE]]</f>
        <v>Dois Irmãos das Missões</v>
      </c>
      <c r="G3561">
        <f>VLOOKUP(H3561,estados!C:F,3,0)</f>
        <v>497</v>
      </c>
      <c r="H3561" t="str">
        <f>municipios[[#This Row],[UF]]</f>
        <v>RS</v>
      </c>
      <c r="I3561" t="str">
        <f t="shared" si="55"/>
        <v>430642</v>
      </c>
    </row>
    <row r="3562" spans="1:9" x14ac:dyDescent="0.25">
      <c r="A3562">
        <f>municipios[[#This Row],[CÓDIGO DO MUNICÍPIO - TOM]]</f>
        <v>5973</v>
      </c>
      <c r="B3562">
        <f>municipios[[#This Row],[CÓDIGO DO MUNICÍPIO - IBGE]]</f>
        <v>4313441</v>
      </c>
      <c r="C3562">
        <f>VLOOKUP(H3562,estados!C:G,5,0)</f>
        <v>43</v>
      </c>
      <c r="D3562" t="str">
        <f>VLOOKUP(H3562,estados!C:F,4,0)</f>
        <v>Rio Grande do Sul</v>
      </c>
      <c r="E3562" t="str">
        <f>VLOOKUP(H3562,estados!C:F,2,0)</f>
        <v>Sul</v>
      </c>
      <c r="F3562" t="str">
        <f>municipios[[#This Row],[MUNICÍPIO - IBGE]]</f>
        <v>Novo Tiradentes</v>
      </c>
      <c r="G3562">
        <f>VLOOKUP(H3562,estados!C:F,3,0)</f>
        <v>497</v>
      </c>
      <c r="H3562" t="str">
        <f>municipios[[#This Row],[UF]]</f>
        <v>RS</v>
      </c>
      <c r="I3562" t="str">
        <f t="shared" si="55"/>
        <v>431344</v>
      </c>
    </row>
    <row r="3563" spans="1:9" x14ac:dyDescent="0.25">
      <c r="A3563">
        <f>municipios[[#This Row],[CÓDIGO DO MUNICÍPIO - TOM]]</f>
        <v>5975</v>
      </c>
      <c r="B3563">
        <f>municipios[[#This Row],[CÓDIGO DO MUNICÍPIO - IBGE]]</f>
        <v>4314498</v>
      </c>
      <c r="C3563">
        <f>VLOOKUP(H3563,estados!C:G,5,0)</f>
        <v>43</v>
      </c>
      <c r="D3563" t="str">
        <f>VLOOKUP(H3563,estados!C:F,4,0)</f>
        <v>Rio Grande do Sul</v>
      </c>
      <c r="E3563" t="str">
        <f>VLOOKUP(H3563,estados!C:F,2,0)</f>
        <v>Sul</v>
      </c>
      <c r="F3563" t="str">
        <f>municipios[[#This Row],[MUNICÍPIO - IBGE]]</f>
        <v>Pinheirinho do Vale</v>
      </c>
      <c r="G3563">
        <f>VLOOKUP(H3563,estados!C:F,3,0)</f>
        <v>497</v>
      </c>
      <c r="H3563" t="str">
        <f>municipios[[#This Row],[UF]]</f>
        <v>RS</v>
      </c>
      <c r="I3563" t="str">
        <f t="shared" si="55"/>
        <v>431449</v>
      </c>
    </row>
    <row r="3564" spans="1:9" x14ac:dyDescent="0.25">
      <c r="A3564">
        <f>municipios[[#This Row],[CÓDIGO DO MUNICÍPIO - TOM]]</f>
        <v>5977</v>
      </c>
      <c r="B3564">
        <f>municipios[[#This Row],[CÓDIGO DO MUNICÍPIO - IBGE]]</f>
        <v>4317954</v>
      </c>
      <c r="C3564">
        <f>VLOOKUP(H3564,estados!C:G,5,0)</f>
        <v>43</v>
      </c>
      <c r="D3564" t="str">
        <f>VLOOKUP(H3564,estados!C:F,4,0)</f>
        <v>Rio Grande do Sul</v>
      </c>
      <c r="E3564" t="str">
        <f>VLOOKUP(H3564,estados!C:F,2,0)</f>
        <v>Sul</v>
      </c>
      <c r="F3564" t="str">
        <f>municipios[[#This Row],[MUNICÍPIO - IBGE]]</f>
        <v>Santo Expedito do Sul</v>
      </c>
      <c r="G3564">
        <f>VLOOKUP(H3564,estados!C:F,3,0)</f>
        <v>497</v>
      </c>
      <c r="H3564" t="str">
        <f>municipios[[#This Row],[UF]]</f>
        <v>RS</v>
      </c>
      <c r="I3564" t="str">
        <f t="shared" si="55"/>
        <v>431795</v>
      </c>
    </row>
    <row r="3565" spans="1:9" x14ac:dyDescent="0.25">
      <c r="A3565">
        <f>municipios[[#This Row],[CÓDIGO DO MUNICÍPIO - TOM]]</f>
        <v>5979</v>
      </c>
      <c r="B3565">
        <f>municipios[[#This Row],[CÓDIGO DO MUNICÍPIO - IBGE]]</f>
        <v>4322186</v>
      </c>
      <c r="C3565">
        <f>VLOOKUP(H3565,estados!C:G,5,0)</f>
        <v>43</v>
      </c>
      <c r="D3565" t="str">
        <f>VLOOKUP(H3565,estados!C:F,4,0)</f>
        <v>Rio Grande do Sul</v>
      </c>
      <c r="E3565" t="str">
        <f>VLOOKUP(H3565,estados!C:F,2,0)</f>
        <v>Sul</v>
      </c>
      <c r="F3565" t="str">
        <f>municipios[[#This Row],[MUNICÍPIO - IBGE]]</f>
        <v>Tupanci do Sul</v>
      </c>
      <c r="G3565">
        <f>VLOOKUP(H3565,estados!C:F,3,0)</f>
        <v>497</v>
      </c>
      <c r="H3565" t="str">
        <f>municipios[[#This Row],[UF]]</f>
        <v>RS</v>
      </c>
      <c r="I3565" t="str">
        <f t="shared" si="55"/>
        <v>432218</v>
      </c>
    </row>
    <row r="3566" spans="1:9" x14ac:dyDescent="0.25">
      <c r="A3566">
        <f>municipios[[#This Row],[CÓDIGO DO MUNICÍPIO - TOM]]</f>
        <v>5981</v>
      </c>
      <c r="B3566">
        <f>municipios[[#This Row],[CÓDIGO DO MUNICÍPIO - IBGE]]</f>
        <v>4302154</v>
      </c>
      <c r="C3566">
        <f>VLOOKUP(H3566,estados!C:G,5,0)</f>
        <v>43</v>
      </c>
      <c r="D3566" t="str">
        <f>VLOOKUP(H3566,estados!C:F,4,0)</f>
        <v>Rio Grande do Sul</v>
      </c>
      <c r="E3566" t="str">
        <f>VLOOKUP(H3566,estados!C:F,2,0)</f>
        <v>Sul</v>
      </c>
      <c r="F3566" t="str">
        <f>municipios[[#This Row],[MUNICÍPIO - IBGE]]</f>
        <v>Boa Vista das Missões</v>
      </c>
      <c r="G3566">
        <f>VLOOKUP(H3566,estados!C:F,3,0)</f>
        <v>497</v>
      </c>
      <c r="H3566" t="str">
        <f>municipios[[#This Row],[UF]]</f>
        <v>RS</v>
      </c>
      <c r="I3566" t="str">
        <f t="shared" si="55"/>
        <v>430215</v>
      </c>
    </row>
    <row r="3567" spans="1:9" x14ac:dyDescent="0.25">
      <c r="A3567">
        <f>municipios[[#This Row],[CÓDIGO DO MUNICÍPIO - TOM]]</f>
        <v>5983</v>
      </c>
      <c r="B3567">
        <f>municipios[[#This Row],[CÓDIGO DO MUNICÍPIO - IBGE]]</f>
        <v>4311429</v>
      </c>
      <c r="C3567">
        <f>VLOOKUP(H3567,estados!C:G,5,0)</f>
        <v>43</v>
      </c>
      <c r="D3567" t="str">
        <f>VLOOKUP(H3567,estados!C:F,4,0)</f>
        <v>Rio Grande do Sul</v>
      </c>
      <c r="E3567" t="str">
        <f>VLOOKUP(H3567,estados!C:F,2,0)</f>
        <v>Sul</v>
      </c>
      <c r="F3567" t="str">
        <f>municipios[[#This Row],[MUNICÍPIO - IBGE]]</f>
        <v>Lajeado do Bugre</v>
      </c>
      <c r="G3567">
        <f>VLOOKUP(H3567,estados!C:F,3,0)</f>
        <v>497</v>
      </c>
      <c r="H3567" t="str">
        <f>municipios[[#This Row],[UF]]</f>
        <v>RS</v>
      </c>
      <c r="I3567" t="str">
        <f t="shared" si="55"/>
        <v>431142</v>
      </c>
    </row>
    <row r="3568" spans="1:9" x14ac:dyDescent="0.25">
      <c r="A3568">
        <f>municipios[[#This Row],[CÓDIGO DO MUNICÍPIO - TOM]]</f>
        <v>5985</v>
      </c>
      <c r="B3568">
        <f>municipios[[#This Row],[CÓDIGO DO MUNICÍPIO - IBGE]]</f>
        <v>4313490</v>
      </c>
      <c r="C3568">
        <f>VLOOKUP(H3568,estados!C:G,5,0)</f>
        <v>43</v>
      </c>
      <c r="D3568" t="str">
        <f>VLOOKUP(H3568,estados!C:F,4,0)</f>
        <v>Rio Grande do Sul</v>
      </c>
      <c r="E3568" t="str">
        <f>VLOOKUP(H3568,estados!C:F,2,0)</f>
        <v>Sul</v>
      </c>
      <c r="F3568" t="str">
        <f>municipios[[#This Row],[MUNICÍPIO - IBGE]]</f>
        <v>Novo Barreiro</v>
      </c>
      <c r="G3568">
        <f>VLOOKUP(H3568,estados!C:F,3,0)</f>
        <v>497</v>
      </c>
      <c r="H3568" t="str">
        <f>municipios[[#This Row],[UF]]</f>
        <v>RS</v>
      </c>
      <c r="I3568" t="str">
        <f t="shared" si="55"/>
        <v>431349</v>
      </c>
    </row>
    <row r="3569" spans="1:9" x14ac:dyDescent="0.25">
      <c r="A3569">
        <f>municipios[[#This Row],[CÓDIGO DO MUNICÍPIO - TOM]]</f>
        <v>5987</v>
      </c>
      <c r="B3569">
        <f>municipios[[#This Row],[CÓDIGO DO MUNICÍPIO - IBGE]]</f>
        <v>4316428</v>
      </c>
      <c r="C3569">
        <f>VLOOKUP(H3569,estados!C:G,5,0)</f>
        <v>43</v>
      </c>
      <c r="D3569" t="str">
        <f>VLOOKUP(H3569,estados!C:F,4,0)</f>
        <v>Rio Grande do Sul</v>
      </c>
      <c r="E3569" t="str">
        <f>VLOOKUP(H3569,estados!C:F,2,0)</f>
        <v>Sul</v>
      </c>
      <c r="F3569" t="str">
        <f>municipios[[#This Row],[MUNICÍPIO - IBGE]]</f>
        <v>Sagrada Família</v>
      </c>
      <c r="G3569">
        <f>VLOOKUP(H3569,estados!C:F,3,0)</f>
        <v>497</v>
      </c>
      <c r="H3569" t="str">
        <f>municipios[[#This Row],[UF]]</f>
        <v>RS</v>
      </c>
      <c r="I3569" t="str">
        <f t="shared" si="55"/>
        <v>431642</v>
      </c>
    </row>
    <row r="3570" spans="1:9" x14ac:dyDescent="0.25">
      <c r="A3570">
        <f>municipios[[#This Row],[CÓDIGO DO MUNICÍPIO - TOM]]</f>
        <v>5989</v>
      </c>
      <c r="B3570">
        <f>municipios[[#This Row],[CÓDIGO DO MUNICÍPIO - IBGE]]</f>
        <v>4318457</v>
      </c>
      <c r="C3570">
        <f>VLOOKUP(H3570,estados!C:G,5,0)</f>
        <v>43</v>
      </c>
      <c r="D3570" t="str">
        <f>VLOOKUP(H3570,estados!C:F,4,0)</f>
        <v>Rio Grande do Sul</v>
      </c>
      <c r="E3570" t="str">
        <f>VLOOKUP(H3570,estados!C:F,2,0)</f>
        <v>Sul</v>
      </c>
      <c r="F3570" t="str">
        <f>municipios[[#This Row],[MUNICÍPIO - IBGE]]</f>
        <v>São José das Missões</v>
      </c>
      <c r="G3570">
        <f>VLOOKUP(H3570,estados!C:F,3,0)</f>
        <v>497</v>
      </c>
      <c r="H3570" t="str">
        <f>municipios[[#This Row],[UF]]</f>
        <v>RS</v>
      </c>
      <c r="I3570" t="str">
        <f t="shared" si="55"/>
        <v>431845</v>
      </c>
    </row>
    <row r="3571" spans="1:9" x14ac:dyDescent="0.25">
      <c r="A3571">
        <f>municipios[[#This Row],[CÓDIGO DO MUNICÍPIO - TOM]]</f>
        <v>5991</v>
      </c>
      <c r="B3571">
        <f>municipios[[#This Row],[CÓDIGO DO MUNICÍPIO - IBGE]]</f>
        <v>4313086</v>
      </c>
      <c r="C3571">
        <f>VLOOKUP(H3571,estados!C:G,5,0)</f>
        <v>43</v>
      </c>
      <c r="D3571" t="str">
        <f>VLOOKUP(H3571,estados!C:F,4,0)</f>
        <v>Rio Grande do Sul</v>
      </c>
      <c r="E3571" t="str">
        <f>VLOOKUP(H3571,estados!C:F,2,0)</f>
        <v>Sul</v>
      </c>
      <c r="F3571" t="str">
        <f>municipios[[#This Row],[MUNICÍPIO - IBGE]]</f>
        <v>Nova Pádua</v>
      </c>
      <c r="G3571">
        <f>VLOOKUP(H3571,estados!C:F,3,0)</f>
        <v>497</v>
      </c>
      <c r="H3571" t="str">
        <f>municipios[[#This Row],[UF]]</f>
        <v>RS</v>
      </c>
      <c r="I3571" t="str">
        <f t="shared" si="55"/>
        <v>431308</v>
      </c>
    </row>
    <row r="3572" spans="1:9" x14ac:dyDescent="0.25">
      <c r="A3572">
        <f>municipios[[#This Row],[CÓDIGO DO MUNICÍPIO - TOM]]</f>
        <v>5993</v>
      </c>
      <c r="B3572">
        <f>municipios[[#This Row],[CÓDIGO DO MUNICÍPIO - IBGE]]</f>
        <v>4312385</v>
      </c>
      <c r="C3572">
        <f>VLOOKUP(H3572,estados!C:G,5,0)</f>
        <v>43</v>
      </c>
      <c r="D3572" t="str">
        <f>VLOOKUP(H3572,estados!C:F,4,0)</f>
        <v>Rio Grande do Sul</v>
      </c>
      <c r="E3572" t="str">
        <f>VLOOKUP(H3572,estados!C:F,2,0)</f>
        <v>Sul</v>
      </c>
      <c r="F3572" t="str">
        <f>municipios[[#This Row],[MUNICÍPIO - IBGE]]</f>
        <v>Monte Belo do Sul</v>
      </c>
      <c r="G3572">
        <f>VLOOKUP(H3572,estados!C:F,3,0)</f>
        <v>497</v>
      </c>
      <c r="H3572" t="str">
        <f>municipios[[#This Row],[UF]]</f>
        <v>RS</v>
      </c>
      <c r="I3572" t="str">
        <f t="shared" si="55"/>
        <v>431238</v>
      </c>
    </row>
    <row r="3573" spans="1:9" x14ac:dyDescent="0.25">
      <c r="A3573">
        <f>municipios[[#This Row],[CÓDIGO DO MUNICÍPIO - TOM]]</f>
        <v>5995</v>
      </c>
      <c r="B3573">
        <f>municipios[[#This Row],[CÓDIGO DO MUNICÍPIO - IBGE]]</f>
        <v>4317251</v>
      </c>
      <c r="C3573">
        <f>VLOOKUP(H3573,estados!C:G,5,0)</f>
        <v>43</v>
      </c>
      <c r="D3573" t="str">
        <f>VLOOKUP(H3573,estados!C:F,4,0)</f>
        <v>Rio Grande do Sul</v>
      </c>
      <c r="E3573" t="str">
        <f>VLOOKUP(H3573,estados!C:F,2,0)</f>
        <v>Sul</v>
      </c>
      <c r="F3573" t="str">
        <f>municipios[[#This Row],[MUNICÍPIO - IBGE]]</f>
        <v>Santa Tereza</v>
      </c>
      <c r="G3573">
        <f>VLOOKUP(H3573,estados!C:F,3,0)</f>
        <v>497</v>
      </c>
      <c r="H3573" t="str">
        <f>municipios[[#This Row],[UF]]</f>
        <v>RS</v>
      </c>
      <c r="I3573" t="str">
        <f t="shared" si="55"/>
        <v>431725</v>
      </c>
    </row>
    <row r="3574" spans="1:9" x14ac:dyDescent="0.25">
      <c r="A3574">
        <f>municipios[[#This Row],[CÓDIGO DO MUNICÍPIO - TOM]]</f>
        <v>5997</v>
      </c>
      <c r="B3574">
        <f>municipios[[#This Row],[CÓDIGO DO MUNICÍPIO - IBGE]]</f>
        <v>4319711</v>
      </c>
      <c r="C3574">
        <f>VLOOKUP(H3574,estados!C:G,5,0)</f>
        <v>43</v>
      </c>
      <c r="D3574" t="str">
        <f>VLOOKUP(H3574,estados!C:F,4,0)</f>
        <v>Rio Grande do Sul</v>
      </c>
      <c r="E3574" t="str">
        <f>VLOOKUP(H3574,estados!C:F,2,0)</f>
        <v>Sul</v>
      </c>
      <c r="F3574" t="str">
        <f>municipios[[#This Row],[MUNICÍPIO - IBGE]]</f>
        <v>São Valentim do Sul</v>
      </c>
      <c r="G3574">
        <f>VLOOKUP(H3574,estados!C:F,3,0)</f>
        <v>497</v>
      </c>
      <c r="H3574" t="str">
        <f>municipios[[#This Row],[UF]]</f>
        <v>RS</v>
      </c>
      <c r="I3574" t="str">
        <f t="shared" si="55"/>
        <v>431971</v>
      </c>
    </row>
    <row r="3575" spans="1:9" x14ac:dyDescent="0.25">
      <c r="A3575">
        <f>municipios[[#This Row],[CÓDIGO DO MUNICÍPIO - TOM]]</f>
        <v>5999</v>
      </c>
      <c r="B3575">
        <f>municipios[[#This Row],[CÓDIGO DO MUNICÍPIO - IBGE]]</f>
        <v>4322350</v>
      </c>
      <c r="C3575">
        <f>VLOOKUP(H3575,estados!C:G,5,0)</f>
        <v>43</v>
      </c>
      <c r="D3575" t="str">
        <f>VLOOKUP(H3575,estados!C:F,4,0)</f>
        <v>Rio Grande do Sul</v>
      </c>
      <c r="E3575" t="str">
        <f>VLOOKUP(H3575,estados!C:F,2,0)</f>
        <v>Sul</v>
      </c>
      <c r="F3575" t="str">
        <f>municipios[[#This Row],[MUNICÍPIO - IBGE]]</f>
        <v>União da Serra</v>
      </c>
      <c r="G3575">
        <f>VLOOKUP(H3575,estados!C:F,3,0)</f>
        <v>497</v>
      </c>
      <c r="H3575" t="str">
        <f>municipios[[#This Row],[UF]]</f>
        <v>RS</v>
      </c>
      <c r="I3575" t="str">
        <f t="shared" si="55"/>
        <v>432235</v>
      </c>
    </row>
    <row r="3576" spans="1:9" x14ac:dyDescent="0.25">
      <c r="A3576">
        <f>municipios[[#This Row],[CÓDIGO DO MUNICÍPIO - TOM]]</f>
        <v>6001</v>
      </c>
      <c r="B3576">
        <f>municipios[[#This Row],[CÓDIGO DO MUNICÍPIO - IBGE]]</f>
        <v>3304557</v>
      </c>
      <c r="C3576">
        <f>VLOOKUP(H3576,estados!C:G,5,0)</f>
        <v>33</v>
      </c>
      <c r="D3576" t="str">
        <f>VLOOKUP(H3576,estados!C:F,4,0)</f>
        <v>Rio de Janeiro</v>
      </c>
      <c r="E3576" t="str">
        <f>VLOOKUP(H3576,estados!C:F,2,0)</f>
        <v>Sudeste</v>
      </c>
      <c r="F3576" t="str">
        <f>municipios[[#This Row],[MUNICÍPIO - IBGE]]</f>
        <v>Rio de Janeiro</v>
      </c>
      <c r="G3576">
        <f>VLOOKUP(H3576,estados!C:F,3,0)</f>
        <v>92</v>
      </c>
      <c r="H3576" t="str">
        <f>municipios[[#This Row],[UF]]</f>
        <v>RJ</v>
      </c>
      <c r="I3576" t="str">
        <f t="shared" si="55"/>
        <v>330455</v>
      </c>
    </row>
    <row r="3577" spans="1:9" x14ac:dyDescent="0.25">
      <c r="A3577">
        <f>municipios[[#This Row],[CÓDIGO DO MUNICÍPIO - TOM]]</f>
        <v>6003</v>
      </c>
      <c r="B3577">
        <f>municipios[[#This Row],[CÓDIGO DO MUNICÍPIO - IBGE]]</f>
        <v>3302254</v>
      </c>
      <c r="C3577">
        <f>VLOOKUP(H3577,estados!C:G,5,0)</f>
        <v>33</v>
      </c>
      <c r="D3577" t="str">
        <f>VLOOKUP(H3577,estados!C:F,4,0)</f>
        <v>Rio de Janeiro</v>
      </c>
      <c r="E3577" t="str">
        <f>VLOOKUP(H3577,estados!C:F,2,0)</f>
        <v>Sudeste</v>
      </c>
      <c r="F3577" t="str">
        <f>municipios[[#This Row],[MUNICÍPIO - IBGE]]</f>
        <v>Itatiaia</v>
      </c>
      <c r="G3577">
        <f>VLOOKUP(H3577,estados!C:F,3,0)</f>
        <v>92</v>
      </c>
      <c r="H3577" t="str">
        <f>municipios[[#This Row],[UF]]</f>
        <v>RJ</v>
      </c>
      <c r="I3577" t="str">
        <f t="shared" si="55"/>
        <v>330225</v>
      </c>
    </row>
    <row r="3578" spans="1:9" x14ac:dyDescent="0.25">
      <c r="A3578">
        <f>municipios[[#This Row],[CÓDIGO DO MUNICÍPIO - TOM]]</f>
        <v>6005</v>
      </c>
      <c r="B3578">
        <f>municipios[[#This Row],[CÓDIGO DO MUNICÍPIO - IBGE]]</f>
        <v>3303856</v>
      </c>
      <c r="C3578">
        <f>VLOOKUP(H3578,estados!C:G,5,0)</f>
        <v>33</v>
      </c>
      <c r="D3578" t="str">
        <f>VLOOKUP(H3578,estados!C:F,4,0)</f>
        <v>Rio de Janeiro</v>
      </c>
      <c r="E3578" t="str">
        <f>VLOOKUP(H3578,estados!C:F,2,0)</f>
        <v>Sudeste</v>
      </c>
      <c r="F3578" t="str">
        <f>municipios[[#This Row],[MUNICÍPIO - IBGE]]</f>
        <v>Paty do Alferes</v>
      </c>
      <c r="G3578">
        <f>VLOOKUP(H3578,estados!C:F,3,0)</f>
        <v>92</v>
      </c>
      <c r="H3578" t="str">
        <f>municipios[[#This Row],[UF]]</f>
        <v>RJ</v>
      </c>
      <c r="I3578" t="str">
        <f t="shared" si="55"/>
        <v>330385</v>
      </c>
    </row>
    <row r="3579" spans="1:9" x14ac:dyDescent="0.25">
      <c r="A3579">
        <f>municipios[[#This Row],[CÓDIGO DO MUNICÍPIO - TOM]]</f>
        <v>6007</v>
      </c>
      <c r="B3579">
        <f>municipios[[#This Row],[CÓDIGO DO MUNICÍPIO - IBGE]]</f>
        <v>3304151</v>
      </c>
      <c r="C3579">
        <f>VLOOKUP(H3579,estados!C:G,5,0)</f>
        <v>33</v>
      </c>
      <c r="D3579" t="str">
        <f>VLOOKUP(H3579,estados!C:F,4,0)</f>
        <v>Rio de Janeiro</v>
      </c>
      <c r="E3579" t="str">
        <f>VLOOKUP(H3579,estados!C:F,2,0)</f>
        <v>Sudeste</v>
      </c>
      <c r="F3579" t="str">
        <f>municipios[[#This Row],[MUNICÍPIO - IBGE]]</f>
        <v>Quissamã</v>
      </c>
      <c r="G3579">
        <f>VLOOKUP(H3579,estados!C:F,3,0)</f>
        <v>92</v>
      </c>
      <c r="H3579" t="str">
        <f>municipios[[#This Row],[UF]]</f>
        <v>RJ</v>
      </c>
      <c r="I3579" t="str">
        <f t="shared" si="55"/>
        <v>330415</v>
      </c>
    </row>
    <row r="3580" spans="1:9" x14ac:dyDescent="0.25">
      <c r="A3580">
        <f>municipios[[#This Row],[CÓDIGO DO MUNICÍPIO - TOM]]</f>
        <v>6009</v>
      </c>
      <c r="B3580">
        <f>municipios[[#This Row],[CÓDIGO DO MUNICÍPIO - IBGE]]</f>
        <v>3305158</v>
      </c>
      <c r="C3580">
        <f>VLOOKUP(H3580,estados!C:G,5,0)</f>
        <v>33</v>
      </c>
      <c r="D3580" t="str">
        <f>VLOOKUP(H3580,estados!C:F,4,0)</f>
        <v>Rio de Janeiro</v>
      </c>
      <c r="E3580" t="str">
        <f>VLOOKUP(H3580,estados!C:F,2,0)</f>
        <v>Sudeste</v>
      </c>
      <c r="F3580" t="str">
        <f>municipios[[#This Row],[MUNICÍPIO - IBGE]]</f>
        <v>São José do Vale do Rio Preto</v>
      </c>
      <c r="G3580">
        <f>VLOOKUP(H3580,estados!C:F,3,0)</f>
        <v>92</v>
      </c>
      <c r="H3580" t="str">
        <f>municipios[[#This Row],[UF]]</f>
        <v>RJ</v>
      </c>
      <c r="I3580" t="str">
        <f t="shared" si="55"/>
        <v>330515</v>
      </c>
    </row>
    <row r="3581" spans="1:9" x14ac:dyDescent="0.25">
      <c r="A3581">
        <f>municipios[[#This Row],[CÓDIGO DO MUNICÍPIO - TOM]]</f>
        <v>6011</v>
      </c>
      <c r="B3581">
        <f>municipios[[#This Row],[CÓDIGO DO MUNICÍPIO - IBGE]]</f>
        <v>3202553</v>
      </c>
      <c r="C3581">
        <f>VLOOKUP(H3581,estados!C:G,5,0)</f>
        <v>32</v>
      </c>
      <c r="D3581" t="str">
        <f>VLOOKUP(H3581,estados!C:F,4,0)</f>
        <v>Espírito Santo</v>
      </c>
      <c r="E3581" t="str">
        <f>VLOOKUP(H3581,estados!C:F,2,0)</f>
        <v>Sudeste</v>
      </c>
      <c r="F3581" t="str">
        <f>municipios[[#This Row],[MUNICÍPIO - IBGE]]</f>
        <v>Ibitirama</v>
      </c>
      <c r="G3581">
        <f>VLOOKUP(H3581,estados!C:F,3,0)</f>
        <v>78</v>
      </c>
      <c r="H3581" t="str">
        <f>municipios[[#This Row],[UF]]</f>
        <v>ES</v>
      </c>
      <c r="I3581" t="str">
        <f t="shared" si="55"/>
        <v>320255</v>
      </c>
    </row>
    <row r="3582" spans="1:9" x14ac:dyDescent="0.25">
      <c r="A3582">
        <f>municipios[[#This Row],[CÓDIGO DO MUNICÍPIO - TOM]]</f>
        <v>6013</v>
      </c>
      <c r="B3582">
        <f>municipios[[#This Row],[CÓDIGO DO MUNICÍPIO - IBGE]]</f>
        <v>4303673</v>
      </c>
      <c r="C3582">
        <f>VLOOKUP(H3582,estados!C:G,5,0)</f>
        <v>43</v>
      </c>
      <c r="D3582" t="str">
        <f>VLOOKUP(H3582,estados!C:F,4,0)</f>
        <v>Rio Grande do Sul</v>
      </c>
      <c r="E3582" t="str">
        <f>VLOOKUP(H3582,estados!C:F,2,0)</f>
        <v>Sul</v>
      </c>
      <c r="F3582" t="str">
        <f>municipios[[#This Row],[MUNICÍPIO - IBGE]]</f>
        <v>Campestre da Serra</v>
      </c>
      <c r="G3582">
        <f>VLOOKUP(H3582,estados!C:F,3,0)</f>
        <v>497</v>
      </c>
      <c r="H3582" t="str">
        <f>municipios[[#This Row],[UF]]</f>
        <v>RS</v>
      </c>
      <c r="I3582" t="str">
        <f t="shared" si="55"/>
        <v>430367</v>
      </c>
    </row>
    <row r="3583" spans="1:9" x14ac:dyDescent="0.25">
      <c r="A3583">
        <f>municipios[[#This Row],[CÓDIGO DO MUNICÍPIO - TOM]]</f>
        <v>6015</v>
      </c>
      <c r="B3583">
        <f>municipios[[#This Row],[CÓDIGO DO MUNICÍPIO - IBGE]]</f>
        <v>4318622</v>
      </c>
      <c r="C3583">
        <f>VLOOKUP(H3583,estados!C:G,5,0)</f>
        <v>43</v>
      </c>
      <c r="D3583" t="str">
        <f>VLOOKUP(H3583,estados!C:F,4,0)</f>
        <v>Rio Grande do Sul</v>
      </c>
      <c r="E3583" t="str">
        <f>VLOOKUP(H3583,estados!C:F,2,0)</f>
        <v>Sul</v>
      </c>
      <c r="F3583" t="str">
        <f>municipios[[#This Row],[MUNICÍPIO - IBGE]]</f>
        <v>São José dos Ausentes</v>
      </c>
      <c r="G3583">
        <f>VLOOKUP(H3583,estados!C:F,3,0)</f>
        <v>497</v>
      </c>
      <c r="H3583" t="str">
        <f>municipios[[#This Row],[UF]]</f>
        <v>RS</v>
      </c>
      <c r="I3583" t="str">
        <f t="shared" si="55"/>
        <v>431862</v>
      </c>
    </row>
    <row r="3584" spans="1:9" x14ac:dyDescent="0.25">
      <c r="A3584">
        <f>municipios[[#This Row],[CÓDIGO DO MUNICÍPIO - TOM]]</f>
        <v>6017</v>
      </c>
      <c r="B3584">
        <f>municipios[[#This Row],[CÓDIGO DO MUNICÍPIO - IBGE]]</f>
        <v>4311627</v>
      </c>
      <c r="C3584">
        <f>VLOOKUP(H3584,estados!C:G,5,0)</f>
        <v>43</v>
      </c>
      <c r="D3584" t="str">
        <f>VLOOKUP(H3584,estados!C:F,4,0)</f>
        <v>Rio Grande do Sul</v>
      </c>
      <c r="E3584" t="str">
        <f>VLOOKUP(H3584,estados!C:F,2,0)</f>
        <v>Sul</v>
      </c>
      <c r="F3584" t="str">
        <f>municipios[[#This Row],[MUNICÍPIO - IBGE]]</f>
        <v>Lindolfo Collor</v>
      </c>
      <c r="G3584">
        <f>VLOOKUP(H3584,estados!C:F,3,0)</f>
        <v>497</v>
      </c>
      <c r="H3584" t="str">
        <f>municipios[[#This Row],[UF]]</f>
        <v>RS</v>
      </c>
      <c r="I3584" t="str">
        <f t="shared" si="55"/>
        <v>431162</v>
      </c>
    </row>
    <row r="3585" spans="1:9" x14ac:dyDescent="0.25">
      <c r="A3585">
        <f>municipios[[#This Row],[CÓDIGO DO MUNICÍPIO - TOM]]</f>
        <v>6019</v>
      </c>
      <c r="B3585">
        <f>municipios[[#This Row],[CÓDIGO DO MUNICÍPIO - IBGE]]</f>
        <v>4312476</v>
      </c>
      <c r="C3585">
        <f>VLOOKUP(H3585,estados!C:G,5,0)</f>
        <v>43</v>
      </c>
      <c r="D3585" t="str">
        <f>VLOOKUP(H3585,estados!C:F,4,0)</f>
        <v>Rio Grande do Sul</v>
      </c>
      <c r="E3585" t="str">
        <f>VLOOKUP(H3585,estados!C:F,2,0)</f>
        <v>Sul</v>
      </c>
      <c r="F3585" t="str">
        <f>municipios[[#This Row],[MUNICÍPIO - IBGE]]</f>
        <v>Morro Reuter</v>
      </c>
      <c r="G3585">
        <f>VLOOKUP(H3585,estados!C:F,3,0)</f>
        <v>497</v>
      </c>
      <c r="H3585" t="str">
        <f>municipios[[#This Row],[UF]]</f>
        <v>RS</v>
      </c>
      <c r="I3585" t="str">
        <f t="shared" si="55"/>
        <v>431247</v>
      </c>
    </row>
    <row r="3586" spans="1:9" x14ac:dyDescent="0.25">
      <c r="A3586">
        <f>municipios[[#This Row],[CÓDIGO DO MUNICÍPIO - TOM]]</f>
        <v>6021</v>
      </c>
      <c r="B3586">
        <f>municipios[[#This Row],[CÓDIGO DO MUNICÍPIO - IBGE]]</f>
        <v>4314423</v>
      </c>
      <c r="C3586">
        <f>VLOOKUP(H3586,estados!C:G,5,0)</f>
        <v>43</v>
      </c>
      <c r="D3586" t="str">
        <f>VLOOKUP(H3586,estados!C:F,4,0)</f>
        <v>Rio Grande do Sul</v>
      </c>
      <c r="E3586" t="str">
        <f>VLOOKUP(H3586,estados!C:F,2,0)</f>
        <v>Sul</v>
      </c>
      <c r="F3586" t="str">
        <f>municipios[[#This Row],[MUNICÍPIO - IBGE]]</f>
        <v>Picada Café</v>
      </c>
      <c r="G3586">
        <f>VLOOKUP(H3586,estados!C:F,3,0)</f>
        <v>497</v>
      </c>
      <c r="H3586" t="str">
        <f>municipios[[#This Row],[UF]]</f>
        <v>RS</v>
      </c>
      <c r="I3586" t="str">
        <f t="shared" si="55"/>
        <v>431442</v>
      </c>
    </row>
    <row r="3587" spans="1:9" x14ac:dyDescent="0.25">
      <c r="A3587">
        <f>municipios[[#This Row],[CÓDIGO DO MUNICÍPIO - TOM]]</f>
        <v>6023</v>
      </c>
      <c r="B3587">
        <f>municipios[[#This Row],[CÓDIGO DO MUNICÍPIO - IBGE]]</f>
        <v>4315149</v>
      </c>
      <c r="C3587">
        <f>VLOOKUP(H3587,estados!C:G,5,0)</f>
        <v>43</v>
      </c>
      <c r="D3587" t="str">
        <f>VLOOKUP(H3587,estados!C:F,4,0)</f>
        <v>Rio Grande do Sul</v>
      </c>
      <c r="E3587" t="str">
        <f>VLOOKUP(H3587,estados!C:F,2,0)</f>
        <v>Sul</v>
      </c>
      <c r="F3587" t="str">
        <f>municipios[[#This Row],[MUNICÍPIO - IBGE]]</f>
        <v>Presidente Lucena</v>
      </c>
      <c r="G3587">
        <f>VLOOKUP(H3587,estados!C:F,3,0)</f>
        <v>497</v>
      </c>
      <c r="H3587" t="str">
        <f>municipios[[#This Row],[UF]]</f>
        <v>RS</v>
      </c>
      <c r="I3587" t="str">
        <f t="shared" ref="I3587:I3650" si="56">LEFT(B3587,LEN(B3587)-1)</f>
        <v>431514</v>
      </c>
    </row>
    <row r="3588" spans="1:9" x14ac:dyDescent="0.25">
      <c r="A3588">
        <f>municipios[[#This Row],[CÓDIGO DO MUNICÍPIO - TOM]]</f>
        <v>6025</v>
      </c>
      <c r="B3588">
        <f>municipios[[#This Row],[CÓDIGO DO MUNICÍPIO - IBGE]]</f>
        <v>4304697</v>
      </c>
      <c r="C3588">
        <f>VLOOKUP(H3588,estados!C:G,5,0)</f>
        <v>43</v>
      </c>
      <c r="D3588" t="str">
        <f>VLOOKUP(H3588,estados!C:F,4,0)</f>
        <v>Rio Grande do Sul</v>
      </c>
      <c r="E3588" t="str">
        <f>VLOOKUP(H3588,estados!C:F,2,0)</f>
        <v>Sul</v>
      </c>
      <c r="F3588" t="str">
        <f>municipios[[#This Row],[MUNICÍPIO - IBGE]]</f>
        <v>Capitão</v>
      </c>
      <c r="G3588">
        <f>VLOOKUP(H3588,estados!C:F,3,0)</f>
        <v>497</v>
      </c>
      <c r="H3588" t="str">
        <f>municipios[[#This Row],[UF]]</f>
        <v>RS</v>
      </c>
      <c r="I3588" t="str">
        <f t="shared" si="56"/>
        <v>430469</v>
      </c>
    </row>
    <row r="3589" spans="1:9" x14ac:dyDescent="0.25">
      <c r="A3589">
        <f>municipios[[#This Row],[CÓDIGO DO MUNICÍPIO - TOM]]</f>
        <v>6027</v>
      </c>
      <c r="B3589">
        <f>municipios[[#This Row],[CÓDIGO DO MUNICÍPIO - IBGE]]</f>
        <v>4310579</v>
      </c>
      <c r="C3589">
        <f>VLOOKUP(H3589,estados!C:G,5,0)</f>
        <v>43</v>
      </c>
      <c r="D3589" t="str">
        <f>VLOOKUP(H3589,estados!C:F,4,0)</f>
        <v>Rio Grande do Sul</v>
      </c>
      <c r="E3589" t="str">
        <f>VLOOKUP(H3589,estados!C:F,2,0)</f>
        <v>Sul</v>
      </c>
      <c r="F3589" t="str">
        <f>municipios[[#This Row],[MUNICÍPIO - IBGE]]</f>
        <v>Itapuca</v>
      </c>
      <c r="G3589">
        <f>VLOOKUP(H3589,estados!C:F,3,0)</f>
        <v>497</v>
      </c>
      <c r="H3589" t="str">
        <f>municipios[[#This Row],[UF]]</f>
        <v>RS</v>
      </c>
      <c r="I3589" t="str">
        <f t="shared" si="56"/>
        <v>431057</v>
      </c>
    </row>
    <row r="3590" spans="1:9" x14ac:dyDescent="0.25">
      <c r="A3590">
        <f>municipios[[#This Row],[CÓDIGO DO MUNICÍPIO - TOM]]</f>
        <v>6029</v>
      </c>
      <c r="B3590">
        <f>municipios[[#This Row],[CÓDIGO DO MUNICÍPIO - IBGE]]</f>
        <v>4305587</v>
      </c>
      <c r="C3590">
        <f>VLOOKUP(H3590,estados!C:G,5,0)</f>
        <v>43</v>
      </c>
      <c r="D3590" t="str">
        <f>VLOOKUP(H3590,estados!C:F,4,0)</f>
        <v>Rio Grande do Sul</v>
      </c>
      <c r="E3590" t="str">
        <f>VLOOKUP(H3590,estados!C:F,2,0)</f>
        <v>Sul</v>
      </c>
      <c r="F3590" t="str">
        <f>municipios[[#This Row],[MUNICÍPIO - IBGE]]</f>
        <v>Colinas</v>
      </c>
      <c r="G3590">
        <f>VLOOKUP(H3590,estados!C:F,3,0)</f>
        <v>497</v>
      </c>
      <c r="H3590" t="str">
        <f>municipios[[#This Row],[UF]]</f>
        <v>RS</v>
      </c>
      <c r="I3590" t="str">
        <f t="shared" si="56"/>
        <v>430558</v>
      </c>
    </row>
    <row r="3591" spans="1:9" x14ac:dyDescent="0.25">
      <c r="A3591">
        <f>municipios[[#This Row],[CÓDIGO DO MUNICÍPIO - TOM]]</f>
        <v>6031</v>
      </c>
      <c r="B3591">
        <f>municipios[[#This Row],[CÓDIGO DO MUNICÍPIO - IBGE]]</f>
        <v>4312153</v>
      </c>
      <c r="C3591">
        <f>VLOOKUP(H3591,estados!C:G,5,0)</f>
        <v>43</v>
      </c>
      <c r="D3591" t="str">
        <f>VLOOKUP(H3591,estados!C:F,4,0)</f>
        <v>Rio Grande do Sul</v>
      </c>
      <c r="E3591" t="str">
        <f>VLOOKUP(H3591,estados!C:F,2,0)</f>
        <v>Sul</v>
      </c>
      <c r="F3591" t="str">
        <f>municipios[[#This Row],[MUNICÍPIO - IBGE]]</f>
        <v>Mato Leitão</v>
      </c>
      <c r="G3591">
        <f>VLOOKUP(H3591,estados!C:F,3,0)</f>
        <v>497</v>
      </c>
      <c r="H3591" t="str">
        <f>municipios[[#This Row],[UF]]</f>
        <v>RS</v>
      </c>
      <c r="I3591" t="str">
        <f t="shared" si="56"/>
        <v>431215</v>
      </c>
    </row>
    <row r="3592" spans="1:9" x14ac:dyDescent="0.25">
      <c r="A3592">
        <f>municipios[[#This Row],[CÓDIGO DO MUNICÍPIO - TOM]]</f>
        <v>6033</v>
      </c>
      <c r="B3592">
        <f>municipios[[#This Row],[CÓDIGO DO MUNICÍPIO - IBGE]]</f>
        <v>4316758</v>
      </c>
      <c r="C3592">
        <f>VLOOKUP(H3592,estados!C:G,5,0)</f>
        <v>43</v>
      </c>
      <c r="D3592" t="str">
        <f>VLOOKUP(H3592,estados!C:F,4,0)</f>
        <v>Rio Grande do Sul</v>
      </c>
      <c r="E3592" t="str">
        <f>VLOOKUP(H3592,estados!C:F,2,0)</f>
        <v>Sul</v>
      </c>
      <c r="F3592" t="str">
        <f>municipios[[#This Row],[MUNICÍPIO - IBGE]]</f>
        <v>Santa Clara do Sul</v>
      </c>
      <c r="G3592">
        <f>VLOOKUP(H3592,estados!C:F,3,0)</f>
        <v>497</v>
      </c>
      <c r="H3592" t="str">
        <f>municipios[[#This Row],[UF]]</f>
        <v>RS</v>
      </c>
      <c r="I3592" t="str">
        <f t="shared" si="56"/>
        <v>431675</v>
      </c>
    </row>
    <row r="3593" spans="1:9" x14ac:dyDescent="0.25">
      <c r="A3593">
        <f>municipios[[#This Row],[CÓDIGO DO MUNICÍPIO - TOM]]</f>
        <v>6035</v>
      </c>
      <c r="B3593">
        <f>municipios[[#This Row],[CÓDIGO DO MUNICÍPIO - IBGE]]</f>
        <v>4320453</v>
      </c>
      <c r="C3593">
        <f>VLOOKUP(H3593,estados!C:G,5,0)</f>
        <v>43</v>
      </c>
      <c r="D3593" t="str">
        <f>VLOOKUP(H3593,estados!C:F,4,0)</f>
        <v>Rio Grande do Sul</v>
      </c>
      <c r="E3593" t="str">
        <f>VLOOKUP(H3593,estados!C:F,2,0)</f>
        <v>Sul</v>
      </c>
      <c r="F3593" t="str">
        <f>municipios[[#This Row],[MUNICÍPIO - IBGE]]</f>
        <v>Sério</v>
      </c>
      <c r="G3593">
        <f>VLOOKUP(H3593,estados!C:F,3,0)</f>
        <v>497</v>
      </c>
      <c r="H3593" t="str">
        <f>municipios[[#This Row],[UF]]</f>
        <v>RS</v>
      </c>
      <c r="I3593" t="str">
        <f t="shared" si="56"/>
        <v>432045</v>
      </c>
    </row>
    <row r="3594" spans="1:9" x14ac:dyDescent="0.25">
      <c r="A3594">
        <f>municipios[[#This Row],[CÓDIGO DO MUNICÍPIO - TOM]]</f>
        <v>6037</v>
      </c>
      <c r="B3594">
        <f>municipios[[#This Row],[CÓDIGO DO MUNICÍPIO - IBGE]]</f>
        <v>4321626</v>
      </c>
      <c r="C3594">
        <f>VLOOKUP(H3594,estados!C:G,5,0)</f>
        <v>43</v>
      </c>
      <c r="D3594" t="str">
        <f>VLOOKUP(H3594,estados!C:F,4,0)</f>
        <v>Rio Grande do Sul</v>
      </c>
      <c r="E3594" t="str">
        <f>VLOOKUP(H3594,estados!C:F,2,0)</f>
        <v>Sul</v>
      </c>
      <c r="F3594" t="str">
        <f>municipios[[#This Row],[MUNICÍPIO - IBGE]]</f>
        <v>Travesseiro</v>
      </c>
      <c r="G3594">
        <f>VLOOKUP(H3594,estados!C:F,3,0)</f>
        <v>497</v>
      </c>
      <c r="H3594" t="str">
        <f>municipios[[#This Row],[UF]]</f>
        <v>RS</v>
      </c>
      <c r="I3594" t="str">
        <f t="shared" si="56"/>
        <v>432162</v>
      </c>
    </row>
    <row r="3595" spans="1:9" x14ac:dyDescent="0.25">
      <c r="A3595">
        <f>municipios[[#This Row],[CÓDIGO DO MUNICÍPIO - TOM]]</f>
        <v>6039</v>
      </c>
      <c r="B3595">
        <f>municipios[[#This Row],[CÓDIGO DO MUNICÍPIO - IBGE]]</f>
        <v>4311791</v>
      </c>
      <c r="C3595">
        <f>VLOOKUP(H3595,estados!C:G,5,0)</f>
        <v>43</v>
      </c>
      <c r="D3595" t="str">
        <f>VLOOKUP(H3595,estados!C:F,4,0)</f>
        <v>Rio Grande do Sul</v>
      </c>
      <c r="E3595" t="str">
        <f>VLOOKUP(H3595,estados!C:F,2,0)</f>
        <v>Sul</v>
      </c>
      <c r="F3595" t="str">
        <f>municipios[[#This Row],[MUNICÍPIO - IBGE]]</f>
        <v>Maratá</v>
      </c>
      <c r="G3595">
        <f>VLOOKUP(H3595,estados!C:F,3,0)</f>
        <v>497</v>
      </c>
      <c r="H3595" t="str">
        <f>municipios[[#This Row],[UF]]</f>
        <v>RS</v>
      </c>
      <c r="I3595" t="str">
        <f t="shared" si="56"/>
        <v>431179</v>
      </c>
    </row>
    <row r="3596" spans="1:9" x14ac:dyDescent="0.25">
      <c r="A3596">
        <f>municipios[[#This Row],[CÓDIGO DO MUNICÍPIO - TOM]]</f>
        <v>6041</v>
      </c>
      <c r="B3596">
        <f>municipios[[#This Row],[CÓDIGO DO MUNICÍPIO - IBGE]]</f>
        <v>4314035</v>
      </c>
      <c r="C3596">
        <f>VLOOKUP(H3596,estados!C:G,5,0)</f>
        <v>43</v>
      </c>
      <c r="D3596" t="str">
        <f>VLOOKUP(H3596,estados!C:F,4,0)</f>
        <v>Rio Grande do Sul</v>
      </c>
      <c r="E3596" t="str">
        <f>VLOOKUP(H3596,estados!C:F,2,0)</f>
        <v>Sul</v>
      </c>
      <c r="F3596" t="str">
        <f>municipios[[#This Row],[MUNICÍPIO - IBGE]]</f>
        <v>Pareci Novo</v>
      </c>
      <c r="G3596">
        <f>VLOOKUP(H3596,estados!C:F,3,0)</f>
        <v>497</v>
      </c>
      <c r="H3596" t="str">
        <f>municipios[[#This Row],[UF]]</f>
        <v>RS</v>
      </c>
      <c r="I3596" t="str">
        <f t="shared" si="56"/>
        <v>431403</v>
      </c>
    </row>
    <row r="3597" spans="1:9" x14ac:dyDescent="0.25">
      <c r="A3597">
        <f>municipios[[#This Row],[CÓDIGO DO MUNICÍPIO - TOM]]</f>
        <v>6043</v>
      </c>
      <c r="B3597">
        <f>municipios[[#This Row],[CÓDIGO DO MUNICÍPIO - IBGE]]</f>
        <v>4319356</v>
      </c>
      <c r="C3597">
        <f>VLOOKUP(H3597,estados!C:G,5,0)</f>
        <v>43</v>
      </c>
      <c r="D3597" t="str">
        <f>VLOOKUP(H3597,estados!C:F,4,0)</f>
        <v>Rio Grande do Sul</v>
      </c>
      <c r="E3597" t="str">
        <f>VLOOKUP(H3597,estados!C:F,2,0)</f>
        <v>Sul</v>
      </c>
      <c r="F3597" t="str">
        <f>municipios[[#This Row],[MUNICÍPIO - IBGE]]</f>
        <v>São Pedro da Serra</v>
      </c>
      <c r="G3597">
        <f>VLOOKUP(H3597,estados!C:F,3,0)</f>
        <v>497</v>
      </c>
      <c r="H3597" t="str">
        <f>municipios[[#This Row],[UF]]</f>
        <v>RS</v>
      </c>
      <c r="I3597" t="str">
        <f t="shared" si="56"/>
        <v>431935</v>
      </c>
    </row>
    <row r="3598" spans="1:9" x14ac:dyDescent="0.25">
      <c r="A3598">
        <f>municipios[[#This Row],[CÓDIGO DO MUNICÍPIO - TOM]]</f>
        <v>6045</v>
      </c>
      <c r="B3598">
        <f>municipios[[#This Row],[CÓDIGO DO MUNICÍPIO - IBGE]]</f>
        <v>4300570</v>
      </c>
      <c r="C3598">
        <f>VLOOKUP(H3598,estados!C:G,5,0)</f>
        <v>43</v>
      </c>
      <c r="D3598" t="str">
        <f>VLOOKUP(H3598,estados!C:F,4,0)</f>
        <v>Rio Grande do Sul</v>
      </c>
      <c r="E3598" t="str">
        <f>VLOOKUP(H3598,estados!C:F,2,0)</f>
        <v>Sul</v>
      </c>
      <c r="F3598" t="str">
        <f>municipios[[#This Row],[MUNICÍPIO - IBGE]]</f>
        <v>Alto Feliz</v>
      </c>
      <c r="G3598">
        <f>VLOOKUP(H3598,estados!C:F,3,0)</f>
        <v>497</v>
      </c>
      <c r="H3598" t="str">
        <f>municipios[[#This Row],[UF]]</f>
        <v>RS</v>
      </c>
      <c r="I3598" t="str">
        <f t="shared" si="56"/>
        <v>430057</v>
      </c>
    </row>
    <row r="3599" spans="1:9" x14ac:dyDescent="0.25">
      <c r="A3599">
        <f>municipios[[#This Row],[CÓDIGO DO MUNICÍPIO - TOM]]</f>
        <v>6047</v>
      </c>
      <c r="B3599">
        <f>municipios[[#This Row],[CÓDIGO DO MUNICÍPIO - IBGE]]</f>
        <v>4311643</v>
      </c>
      <c r="C3599">
        <f>VLOOKUP(H3599,estados!C:G,5,0)</f>
        <v>43</v>
      </c>
      <c r="D3599" t="str">
        <f>VLOOKUP(H3599,estados!C:F,4,0)</f>
        <v>Rio Grande do Sul</v>
      </c>
      <c r="E3599" t="str">
        <f>VLOOKUP(H3599,estados!C:F,2,0)</f>
        <v>Sul</v>
      </c>
      <c r="F3599" t="str">
        <f>municipios[[#This Row],[MUNICÍPIO - IBGE]]</f>
        <v>Linha Nova</v>
      </c>
      <c r="G3599">
        <f>VLOOKUP(H3599,estados!C:F,3,0)</f>
        <v>497</v>
      </c>
      <c r="H3599" t="str">
        <f>municipios[[#This Row],[UF]]</f>
        <v>RS</v>
      </c>
      <c r="I3599" t="str">
        <f t="shared" si="56"/>
        <v>431164</v>
      </c>
    </row>
    <row r="3600" spans="1:9" x14ac:dyDescent="0.25">
      <c r="A3600">
        <f>municipios[[#This Row],[CÓDIGO DO MUNICÍPIO - TOM]]</f>
        <v>6049</v>
      </c>
      <c r="B3600">
        <f>municipios[[#This Row],[CÓDIGO DO MUNICÍPIO - IBGE]]</f>
        <v>4322541</v>
      </c>
      <c r="C3600">
        <f>VLOOKUP(H3600,estados!C:G,5,0)</f>
        <v>43</v>
      </c>
      <c r="D3600" t="str">
        <f>VLOOKUP(H3600,estados!C:F,4,0)</f>
        <v>Rio Grande do Sul</v>
      </c>
      <c r="E3600" t="str">
        <f>VLOOKUP(H3600,estados!C:F,2,0)</f>
        <v>Sul</v>
      </c>
      <c r="F3600" t="str">
        <f>municipios[[#This Row],[MUNICÍPIO - IBGE]]</f>
        <v>Vale Real</v>
      </c>
      <c r="G3600">
        <f>VLOOKUP(H3600,estados!C:F,3,0)</f>
        <v>497</v>
      </c>
      <c r="H3600" t="str">
        <f>municipios[[#This Row],[UF]]</f>
        <v>RS</v>
      </c>
      <c r="I3600" t="str">
        <f t="shared" si="56"/>
        <v>432254</v>
      </c>
    </row>
    <row r="3601" spans="1:9" x14ac:dyDescent="0.25">
      <c r="A3601">
        <f>municipios[[#This Row],[CÓDIGO DO MUNICÍPIO - TOM]]</f>
        <v>6051</v>
      </c>
      <c r="B3601">
        <f>municipios[[#This Row],[CÓDIGO DO MUNICÍPIO - IBGE]]</f>
        <v>4310413</v>
      </c>
      <c r="C3601">
        <f>VLOOKUP(H3601,estados!C:G,5,0)</f>
        <v>43</v>
      </c>
      <c r="D3601" t="str">
        <f>VLOOKUP(H3601,estados!C:F,4,0)</f>
        <v>Rio Grande do Sul</v>
      </c>
      <c r="E3601" t="str">
        <f>VLOOKUP(H3601,estados!C:F,2,0)</f>
        <v>Sul</v>
      </c>
      <c r="F3601" t="str">
        <f>municipios[[#This Row],[MUNICÍPIO - IBGE]]</f>
        <v>Inhacorá</v>
      </c>
      <c r="G3601">
        <f>VLOOKUP(H3601,estados!C:F,3,0)</f>
        <v>497</v>
      </c>
      <c r="H3601" t="str">
        <f>municipios[[#This Row],[UF]]</f>
        <v>RS</v>
      </c>
      <c r="I3601" t="str">
        <f t="shared" si="56"/>
        <v>431041</v>
      </c>
    </row>
    <row r="3602" spans="1:9" x14ac:dyDescent="0.25">
      <c r="A3602">
        <f>municipios[[#This Row],[CÓDIGO DO MUNICÍPIO - TOM]]</f>
        <v>6053</v>
      </c>
      <c r="B3602">
        <f>municipios[[#This Row],[CÓDIGO DO MUNICÍPIO - IBGE]]</f>
        <v>4323754</v>
      </c>
      <c r="C3602">
        <f>VLOOKUP(H3602,estados!C:G,5,0)</f>
        <v>43</v>
      </c>
      <c r="D3602" t="str">
        <f>VLOOKUP(H3602,estados!C:F,4,0)</f>
        <v>Rio Grande do Sul</v>
      </c>
      <c r="E3602" t="str">
        <f>VLOOKUP(H3602,estados!C:F,2,0)</f>
        <v>Sul</v>
      </c>
      <c r="F3602" t="str">
        <f>municipios[[#This Row],[MUNICÍPIO - IBGE]]</f>
        <v>Vitória das Missões</v>
      </c>
      <c r="G3602">
        <f>VLOOKUP(H3602,estados!C:F,3,0)</f>
        <v>497</v>
      </c>
      <c r="H3602" t="str">
        <f>municipios[[#This Row],[UF]]</f>
        <v>RS</v>
      </c>
      <c r="I3602" t="str">
        <f t="shared" si="56"/>
        <v>432375</v>
      </c>
    </row>
    <row r="3603" spans="1:9" x14ac:dyDescent="0.25">
      <c r="A3603">
        <f>municipios[[#This Row],[CÓDIGO DO MUNICÍPIO - TOM]]</f>
        <v>6055</v>
      </c>
      <c r="B3603">
        <f>municipios[[#This Row],[CÓDIGO DO MUNICÍPIO - IBGE]]</f>
        <v>4305871</v>
      </c>
      <c r="C3603">
        <f>VLOOKUP(H3603,estados!C:G,5,0)</f>
        <v>43</v>
      </c>
      <c r="D3603" t="str">
        <f>VLOOKUP(H3603,estados!C:F,4,0)</f>
        <v>Rio Grande do Sul</v>
      </c>
      <c r="E3603" t="str">
        <f>VLOOKUP(H3603,estados!C:F,2,0)</f>
        <v>Sul</v>
      </c>
      <c r="F3603" t="str">
        <f>municipios[[#This Row],[MUNICÍPIO - IBGE]]</f>
        <v>Coronel Barros</v>
      </c>
      <c r="G3603">
        <f>VLOOKUP(H3603,estados!C:F,3,0)</f>
        <v>497</v>
      </c>
      <c r="H3603" t="str">
        <f>municipios[[#This Row],[UF]]</f>
        <v>RS</v>
      </c>
      <c r="I3603" t="str">
        <f t="shared" si="56"/>
        <v>430587</v>
      </c>
    </row>
    <row r="3604" spans="1:9" x14ac:dyDescent="0.25">
      <c r="A3604">
        <f>municipios[[#This Row],[CÓDIGO DO MUNICÍPIO - TOM]]</f>
        <v>6057</v>
      </c>
      <c r="B3604">
        <f>municipios[[#This Row],[CÓDIGO DO MUNICÍPIO - IBGE]]</f>
        <v>4313425</v>
      </c>
      <c r="C3604">
        <f>VLOOKUP(H3604,estados!C:G,5,0)</f>
        <v>43</v>
      </c>
      <c r="D3604" t="str">
        <f>VLOOKUP(H3604,estados!C:F,4,0)</f>
        <v>Rio Grande do Sul</v>
      </c>
      <c r="E3604" t="str">
        <f>VLOOKUP(H3604,estados!C:F,2,0)</f>
        <v>Sul</v>
      </c>
      <c r="F3604" t="str">
        <f>municipios[[#This Row],[MUNICÍPIO - IBGE]]</f>
        <v>Novo Machado</v>
      </c>
      <c r="G3604">
        <f>VLOOKUP(H3604,estados!C:F,3,0)</f>
        <v>497</v>
      </c>
      <c r="H3604" t="str">
        <f>municipios[[#This Row],[UF]]</f>
        <v>RS</v>
      </c>
      <c r="I3604" t="str">
        <f t="shared" si="56"/>
        <v>431342</v>
      </c>
    </row>
    <row r="3605" spans="1:9" x14ac:dyDescent="0.25">
      <c r="A3605">
        <f>municipios[[#This Row],[CÓDIGO DO MUNICÍPIO - TOM]]</f>
        <v>6059</v>
      </c>
      <c r="B3605">
        <f>municipios[[#This Row],[CÓDIGO DO MUNICÍPIO - IBGE]]</f>
        <v>4318499</v>
      </c>
      <c r="C3605">
        <f>VLOOKUP(H3605,estados!C:G,5,0)</f>
        <v>43</v>
      </c>
      <c r="D3605" t="str">
        <f>VLOOKUP(H3605,estados!C:F,4,0)</f>
        <v>Rio Grande do Sul</v>
      </c>
      <c r="E3605" t="str">
        <f>VLOOKUP(H3605,estados!C:F,2,0)</f>
        <v>Sul</v>
      </c>
      <c r="F3605" t="str">
        <f>municipios[[#This Row],[MUNICÍPIO - IBGE]]</f>
        <v>São José do Inhacorá</v>
      </c>
      <c r="G3605">
        <f>VLOOKUP(H3605,estados!C:F,3,0)</f>
        <v>497</v>
      </c>
      <c r="H3605" t="str">
        <f>municipios[[#This Row],[UF]]</f>
        <v>RS</v>
      </c>
      <c r="I3605" t="str">
        <f t="shared" si="56"/>
        <v>431849</v>
      </c>
    </row>
    <row r="3606" spans="1:9" x14ac:dyDescent="0.25">
      <c r="A3606">
        <f>municipios[[#This Row],[CÓDIGO DO MUNICÍPIO - TOM]]</f>
        <v>6061</v>
      </c>
      <c r="B3606">
        <f>municipios[[#This Row],[CÓDIGO DO MUNICÍPIO - IBGE]]</f>
        <v>4316477</v>
      </c>
      <c r="C3606">
        <f>VLOOKUP(H3606,estados!C:G,5,0)</f>
        <v>43</v>
      </c>
      <c r="D3606" t="str">
        <f>VLOOKUP(H3606,estados!C:F,4,0)</f>
        <v>Rio Grande do Sul</v>
      </c>
      <c r="E3606" t="str">
        <f>VLOOKUP(H3606,estados!C:F,2,0)</f>
        <v>Sul</v>
      </c>
      <c r="F3606" t="str">
        <f>municipios[[#This Row],[MUNICÍPIO - IBGE]]</f>
        <v>Salvador das Missões</v>
      </c>
      <c r="G3606">
        <f>VLOOKUP(H3606,estados!C:F,3,0)</f>
        <v>497</v>
      </c>
      <c r="H3606" t="str">
        <f>municipios[[#This Row],[UF]]</f>
        <v>RS</v>
      </c>
      <c r="I3606" t="str">
        <f t="shared" si="56"/>
        <v>431647</v>
      </c>
    </row>
    <row r="3607" spans="1:9" x14ac:dyDescent="0.25">
      <c r="A3607">
        <f>municipios[[#This Row],[CÓDIGO DO MUNICÍPIO - TOM]]</f>
        <v>6063</v>
      </c>
      <c r="B3607">
        <f>municipios[[#This Row],[CÓDIGO DO MUNICÍPIO - IBGE]]</f>
        <v>4319372</v>
      </c>
      <c r="C3607">
        <f>VLOOKUP(H3607,estados!C:G,5,0)</f>
        <v>43</v>
      </c>
      <c r="D3607" t="str">
        <f>VLOOKUP(H3607,estados!C:F,4,0)</f>
        <v>Rio Grande do Sul</v>
      </c>
      <c r="E3607" t="str">
        <f>VLOOKUP(H3607,estados!C:F,2,0)</f>
        <v>Sul</v>
      </c>
      <c r="F3607" t="str">
        <f>municipios[[#This Row],[MUNICÍPIO - IBGE]]</f>
        <v>São Pedro do Butiá</v>
      </c>
      <c r="G3607">
        <f>VLOOKUP(H3607,estados!C:F,3,0)</f>
        <v>497</v>
      </c>
      <c r="H3607" t="str">
        <f>municipios[[#This Row],[UF]]</f>
        <v>RS</v>
      </c>
      <c r="I3607" t="str">
        <f t="shared" si="56"/>
        <v>431937</v>
      </c>
    </row>
    <row r="3608" spans="1:9" x14ac:dyDescent="0.25">
      <c r="A3608">
        <f>municipios[[#This Row],[CÓDIGO DO MUNICÍPIO - TOM]]</f>
        <v>6065</v>
      </c>
      <c r="B3608">
        <f>municipios[[#This Row],[CÓDIGO DO MUNICÍPIO - IBGE]]</f>
        <v>4315057</v>
      </c>
      <c r="C3608">
        <f>VLOOKUP(H3608,estados!C:G,5,0)</f>
        <v>43</v>
      </c>
      <c r="D3608" t="str">
        <f>VLOOKUP(H3608,estados!C:F,4,0)</f>
        <v>Rio Grande do Sul</v>
      </c>
      <c r="E3608" t="str">
        <f>VLOOKUP(H3608,estados!C:F,2,0)</f>
        <v>Sul</v>
      </c>
      <c r="F3608" t="str">
        <f>municipios[[#This Row],[MUNICÍPIO - IBGE]]</f>
        <v>Porto Mauá</v>
      </c>
      <c r="G3608">
        <f>VLOOKUP(H3608,estados!C:F,3,0)</f>
        <v>497</v>
      </c>
      <c r="H3608" t="str">
        <f>municipios[[#This Row],[UF]]</f>
        <v>RS</v>
      </c>
      <c r="I3608" t="str">
        <f t="shared" si="56"/>
        <v>431505</v>
      </c>
    </row>
    <row r="3609" spans="1:9" x14ac:dyDescent="0.25">
      <c r="A3609">
        <f>municipios[[#This Row],[CÓDIGO DO MUNICÍPIO - TOM]]</f>
        <v>6067</v>
      </c>
      <c r="B3609">
        <f>municipios[[#This Row],[CÓDIGO DO MUNICÍPIO - IBGE]]</f>
        <v>4315073</v>
      </c>
      <c r="C3609">
        <f>VLOOKUP(H3609,estados!C:G,5,0)</f>
        <v>43</v>
      </c>
      <c r="D3609" t="str">
        <f>VLOOKUP(H3609,estados!C:F,4,0)</f>
        <v>Rio Grande do Sul</v>
      </c>
      <c r="E3609" t="str">
        <f>VLOOKUP(H3609,estados!C:F,2,0)</f>
        <v>Sul</v>
      </c>
      <c r="F3609" t="str">
        <f>municipios[[#This Row],[MUNICÍPIO - IBGE]]</f>
        <v>Porto Vera Cruz</v>
      </c>
      <c r="G3609">
        <f>VLOOKUP(H3609,estados!C:F,3,0)</f>
        <v>497</v>
      </c>
      <c r="H3609" t="str">
        <f>municipios[[#This Row],[UF]]</f>
        <v>RS</v>
      </c>
      <c r="I3609" t="str">
        <f t="shared" si="56"/>
        <v>431507</v>
      </c>
    </row>
    <row r="3610" spans="1:9" x14ac:dyDescent="0.25">
      <c r="A3610">
        <f>municipios[[#This Row],[CÓDIGO DO MUNICÍPIO - TOM]]</f>
        <v>6069</v>
      </c>
      <c r="B3610">
        <f>municipios[[#This Row],[CÓDIGO DO MUNICÍPIO - IBGE]]</f>
        <v>4301859</v>
      </c>
      <c r="C3610">
        <f>VLOOKUP(H3610,estados!C:G,5,0)</f>
        <v>43</v>
      </c>
      <c r="D3610" t="str">
        <f>VLOOKUP(H3610,estados!C:F,4,0)</f>
        <v>Rio Grande do Sul</v>
      </c>
      <c r="E3610" t="str">
        <f>VLOOKUP(H3610,estados!C:F,2,0)</f>
        <v>Sul</v>
      </c>
      <c r="F3610" t="str">
        <f>municipios[[#This Row],[MUNICÍPIO - IBGE]]</f>
        <v>Barra do Guarita</v>
      </c>
      <c r="G3610">
        <f>VLOOKUP(H3610,estados!C:F,3,0)</f>
        <v>497</v>
      </c>
      <c r="H3610" t="str">
        <f>municipios[[#This Row],[UF]]</f>
        <v>RS</v>
      </c>
      <c r="I3610" t="str">
        <f t="shared" si="56"/>
        <v>430185</v>
      </c>
    </row>
    <row r="3611" spans="1:9" x14ac:dyDescent="0.25">
      <c r="A3611">
        <f>municipios[[#This Row],[CÓDIGO DO MUNICÍPIO - TOM]]</f>
        <v>6071</v>
      </c>
      <c r="B3611">
        <f>municipios[[#This Row],[CÓDIGO DO MUNICÍPIO - IBGE]]</f>
        <v>4302378</v>
      </c>
      <c r="C3611">
        <f>VLOOKUP(H3611,estados!C:G,5,0)</f>
        <v>43</v>
      </c>
      <c r="D3611" t="str">
        <f>VLOOKUP(H3611,estados!C:F,4,0)</f>
        <v>Rio Grande do Sul</v>
      </c>
      <c r="E3611" t="str">
        <f>VLOOKUP(H3611,estados!C:F,2,0)</f>
        <v>Sul</v>
      </c>
      <c r="F3611" t="str">
        <f>municipios[[#This Row],[MUNICÍPIO - IBGE]]</f>
        <v>Bom Progresso</v>
      </c>
      <c r="G3611">
        <f>VLOOKUP(H3611,estados!C:F,3,0)</f>
        <v>497</v>
      </c>
      <c r="H3611" t="str">
        <f>municipios[[#This Row],[UF]]</f>
        <v>RS</v>
      </c>
      <c r="I3611" t="str">
        <f t="shared" si="56"/>
        <v>430237</v>
      </c>
    </row>
    <row r="3612" spans="1:9" x14ac:dyDescent="0.25">
      <c r="A3612">
        <f>municipios[[#This Row],[CÓDIGO DO MUNICÍPIO - TOM]]</f>
        <v>6073</v>
      </c>
      <c r="B3612">
        <f>municipios[[#This Row],[CÓDIGO DO MUNICÍPIO - IBGE]]</f>
        <v>4306320</v>
      </c>
      <c r="C3612">
        <f>VLOOKUP(H3612,estados!C:G,5,0)</f>
        <v>43</v>
      </c>
      <c r="D3612" t="str">
        <f>VLOOKUP(H3612,estados!C:F,4,0)</f>
        <v>Rio Grande do Sul</v>
      </c>
      <c r="E3612" t="str">
        <f>VLOOKUP(H3612,estados!C:F,2,0)</f>
        <v>Sul</v>
      </c>
      <c r="F3612" t="str">
        <f>municipios[[#This Row],[MUNICÍPIO - IBGE]]</f>
        <v>Derrubadas</v>
      </c>
      <c r="G3612">
        <f>VLOOKUP(H3612,estados!C:F,3,0)</f>
        <v>497</v>
      </c>
      <c r="H3612" t="str">
        <f>municipios[[#This Row],[UF]]</f>
        <v>RS</v>
      </c>
      <c r="I3612" t="str">
        <f t="shared" si="56"/>
        <v>430632</v>
      </c>
    </row>
    <row r="3613" spans="1:9" x14ac:dyDescent="0.25">
      <c r="A3613">
        <f>municipios[[#This Row],[CÓDIGO DO MUNICÍPIO - TOM]]</f>
        <v>6075</v>
      </c>
      <c r="B3613">
        <f>municipios[[#This Row],[CÓDIGO DO MUNICÍPIO - IBGE]]</f>
        <v>4319737</v>
      </c>
      <c r="C3613">
        <f>VLOOKUP(H3613,estados!C:G,5,0)</f>
        <v>43</v>
      </c>
      <c r="D3613" t="str">
        <f>VLOOKUP(H3613,estados!C:F,4,0)</f>
        <v>Rio Grande do Sul</v>
      </c>
      <c r="E3613" t="str">
        <f>VLOOKUP(H3613,estados!C:F,2,0)</f>
        <v>Sul</v>
      </c>
      <c r="F3613" t="str">
        <f>municipios[[#This Row],[MUNICÍPIO - IBGE]]</f>
        <v>São Valério do Sul</v>
      </c>
      <c r="G3613">
        <f>VLOOKUP(H3613,estados!C:F,3,0)</f>
        <v>497</v>
      </c>
      <c r="H3613" t="str">
        <f>municipios[[#This Row],[UF]]</f>
        <v>RS</v>
      </c>
      <c r="I3613" t="str">
        <f t="shared" si="56"/>
        <v>431973</v>
      </c>
    </row>
    <row r="3614" spans="1:9" x14ac:dyDescent="0.25">
      <c r="A3614">
        <f>municipios[[#This Row],[CÓDIGO DO MUNICÍPIO - TOM]]</f>
        <v>6077</v>
      </c>
      <c r="B3614">
        <f>municipios[[#This Row],[CÓDIGO DO MUNICÍPIO - IBGE]]</f>
        <v>4321477</v>
      </c>
      <c r="C3614">
        <f>VLOOKUP(H3614,estados!C:G,5,0)</f>
        <v>43</v>
      </c>
      <c r="D3614" t="str">
        <f>VLOOKUP(H3614,estados!C:F,4,0)</f>
        <v>Rio Grande do Sul</v>
      </c>
      <c r="E3614" t="str">
        <f>VLOOKUP(H3614,estados!C:F,2,0)</f>
        <v>Sul</v>
      </c>
      <c r="F3614" t="str">
        <f>municipios[[#This Row],[MUNICÍPIO - IBGE]]</f>
        <v>Tiradentes do Sul</v>
      </c>
      <c r="G3614">
        <f>VLOOKUP(H3614,estados!C:F,3,0)</f>
        <v>497</v>
      </c>
      <c r="H3614" t="str">
        <f>municipios[[#This Row],[UF]]</f>
        <v>RS</v>
      </c>
      <c r="I3614" t="str">
        <f t="shared" si="56"/>
        <v>432147</v>
      </c>
    </row>
    <row r="3615" spans="1:9" x14ac:dyDescent="0.25">
      <c r="A3615">
        <f>municipios[[#This Row],[CÓDIGO DO MUNICÍPIO - TOM]]</f>
        <v>6079</v>
      </c>
      <c r="B3615">
        <f>municipios[[#This Row],[CÓDIGO DO MUNICÍPIO - IBGE]]</f>
        <v>4311759</v>
      </c>
      <c r="C3615">
        <f>VLOOKUP(H3615,estados!C:G,5,0)</f>
        <v>43</v>
      </c>
      <c r="D3615" t="str">
        <f>VLOOKUP(H3615,estados!C:F,4,0)</f>
        <v>Rio Grande do Sul</v>
      </c>
      <c r="E3615" t="str">
        <f>VLOOKUP(H3615,estados!C:F,2,0)</f>
        <v>Sul</v>
      </c>
      <c r="F3615" t="str">
        <f>municipios[[#This Row],[MUNICÍPIO - IBGE]]</f>
        <v>Manoel Viana</v>
      </c>
      <c r="G3615">
        <f>VLOOKUP(H3615,estados!C:F,3,0)</f>
        <v>497</v>
      </c>
      <c r="H3615" t="str">
        <f>municipios[[#This Row],[UF]]</f>
        <v>RS</v>
      </c>
      <c r="I3615" t="str">
        <f t="shared" si="56"/>
        <v>431175</v>
      </c>
    </row>
    <row r="3616" spans="1:9" x14ac:dyDescent="0.25">
      <c r="A3616">
        <f>municipios[[#This Row],[CÓDIGO DO MUNICÍPIO - TOM]]</f>
        <v>6081</v>
      </c>
      <c r="B3616">
        <f>municipios[[#This Row],[CÓDIGO DO MUNICÍPIO - IBGE]]</f>
        <v>4308656</v>
      </c>
      <c r="C3616">
        <f>VLOOKUP(H3616,estados!C:G,5,0)</f>
        <v>43</v>
      </c>
      <c r="D3616" t="str">
        <f>VLOOKUP(H3616,estados!C:F,4,0)</f>
        <v>Rio Grande do Sul</v>
      </c>
      <c r="E3616" t="str">
        <f>VLOOKUP(H3616,estados!C:F,2,0)</f>
        <v>Sul</v>
      </c>
      <c r="F3616" t="str">
        <f>municipios[[#This Row],[MUNICÍPIO - IBGE]]</f>
        <v>Garruchos</v>
      </c>
      <c r="G3616">
        <f>VLOOKUP(H3616,estados!C:F,3,0)</f>
        <v>497</v>
      </c>
      <c r="H3616" t="str">
        <f>municipios[[#This Row],[UF]]</f>
        <v>RS</v>
      </c>
      <c r="I3616" t="str">
        <f t="shared" si="56"/>
        <v>430865</v>
      </c>
    </row>
    <row r="3617" spans="1:9" x14ac:dyDescent="0.25">
      <c r="A3617">
        <f>municipios[[#This Row],[CÓDIGO DO MUNICÍPIO - TOM]]</f>
        <v>6083</v>
      </c>
      <c r="B3617">
        <f>municipios[[#This Row],[CÓDIGO DO MUNICÍPIO - IBGE]]</f>
        <v>4304358</v>
      </c>
      <c r="C3617">
        <f>VLOOKUP(H3617,estados!C:G,5,0)</f>
        <v>43</v>
      </c>
      <c r="D3617" t="str">
        <f>VLOOKUP(H3617,estados!C:F,4,0)</f>
        <v>Rio Grande do Sul</v>
      </c>
      <c r="E3617" t="str">
        <f>VLOOKUP(H3617,estados!C:F,2,0)</f>
        <v>Sul</v>
      </c>
      <c r="F3617" t="str">
        <f>municipios[[#This Row],[MUNICÍPIO - IBGE]]</f>
        <v>Candiota</v>
      </c>
      <c r="G3617">
        <f>VLOOKUP(H3617,estados!C:F,3,0)</f>
        <v>497</v>
      </c>
      <c r="H3617" t="str">
        <f>municipios[[#This Row],[UF]]</f>
        <v>RS</v>
      </c>
      <c r="I3617" t="str">
        <f t="shared" si="56"/>
        <v>430435</v>
      </c>
    </row>
    <row r="3618" spans="1:9" x14ac:dyDescent="0.25">
      <c r="A3618">
        <f>municipios[[#This Row],[CÓDIGO DO MUNICÍPIO - TOM]]</f>
        <v>6085</v>
      </c>
      <c r="B3618">
        <f>municipios[[#This Row],[CÓDIGO DO MUNICÍPIO - IBGE]]</f>
        <v>4309654</v>
      </c>
      <c r="C3618">
        <f>VLOOKUP(H3618,estados!C:G,5,0)</f>
        <v>43</v>
      </c>
      <c r="D3618" t="str">
        <f>VLOOKUP(H3618,estados!C:F,4,0)</f>
        <v>Rio Grande do Sul</v>
      </c>
      <c r="E3618" t="str">
        <f>VLOOKUP(H3618,estados!C:F,2,0)</f>
        <v>Sul</v>
      </c>
      <c r="F3618" t="str">
        <f>municipios[[#This Row],[MUNICÍPIO - IBGE]]</f>
        <v>Hulha Negra</v>
      </c>
      <c r="G3618">
        <f>VLOOKUP(H3618,estados!C:F,3,0)</f>
        <v>497</v>
      </c>
      <c r="H3618" t="str">
        <f>municipios[[#This Row],[UF]]</f>
        <v>RS</v>
      </c>
      <c r="I3618" t="str">
        <f t="shared" si="56"/>
        <v>430965</v>
      </c>
    </row>
    <row r="3619" spans="1:9" x14ac:dyDescent="0.25">
      <c r="A3619">
        <f>municipios[[#This Row],[CÓDIGO DO MUNICÍPIO - TOM]]</f>
        <v>6087</v>
      </c>
      <c r="B3619">
        <f>municipios[[#This Row],[CÓDIGO DO MUNICÍPIO - IBGE]]</f>
        <v>5107297</v>
      </c>
      <c r="C3619">
        <f>VLOOKUP(H3619,estados!C:G,5,0)</f>
        <v>51</v>
      </c>
      <c r="D3619" t="str">
        <f>VLOOKUP(H3619,estados!C:F,4,0)</f>
        <v>Mato Grosso</v>
      </c>
      <c r="E3619" t="str">
        <f>VLOOKUP(H3619,estados!C:F,2,0)</f>
        <v>Centro-Oeste</v>
      </c>
      <c r="F3619" t="str">
        <f>municipios[[#This Row],[MUNICÍPIO - IBGE]]</f>
        <v>São José do Povo</v>
      </c>
      <c r="G3619">
        <f>VLOOKUP(H3619,estados!C:F,3,0)</f>
        <v>141</v>
      </c>
      <c r="H3619" t="str">
        <f>municipios[[#This Row],[UF]]</f>
        <v>MT</v>
      </c>
      <c r="I3619" t="str">
        <f t="shared" si="56"/>
        <v>510729</v>
      </c>
    </row>
    <row r="3620" spans="1:9" x14ac:dyDescent="0.25">
      <c r="A3620">
        <f>municipios[[#This Row],[CÓDIGO DO MUNICÍPIO - TOM]]</f>
        <v>6101</v>
      </c>
      <c r="B3620">
        <f>municipios[[#This Row],[CÓDIGO DO MUNICÍPIO - IBGE]]</f>
        <v>3500105</v>
      </c>
      <c r="C3620">
        <f>VLOOKUP(H3620,estados!C:G,5,0)</f>
        <v>35</v>
      </c>
      <c r="D3620" t="str">
        <f>VLOOKUP(H3620,estados!C:F,4,0)</f>
        <v>São Paulo</v>
      </c>
      <c r="E3620" t="str">
        <f>VLOOKUP(H3620,estados!C:F,2,0)</f>
        <v>Sudeste</v>
      </c>
      <c r="F3620" t="str">
        <f>municipios[[#This Row],[MUNICÍPIO - IBGE]]</f>
        <v>Adamantina</v>
      </c>
      <c r="G3620">
        <f>VLOOKUP(H3620,estados!C:F,3,0)</f>
        <v>645</v>
      </c>
      <c r="H3620" t="str">
        <f>municipios[[#This Row],[UF]]</f>
        <v>SP</v>
      </c>
      <c r="I3620" t="str">
        <f t="shared" si="56"/>
        <v>350010</v>
      </c>
    </row>
    <row r="3621" spans="1:9" x14ac:dyDescent="0.25">
      <c r="A3621">
        <f>municipios[[#This Row],[CÓDIGO DO MUNICÍPIO - TOM]]</f>
        <v>6103</v>
      </c>
      <c r="B3621">
        <f>municipios[[#This Row],[CÓDIGO DO MUNICÍPIO - IBGE]]</f>
        <v>3500204</v>
      </c>
      <c r="C3621">
        <f>VLOOKUP(H3621,estados!C:G,5,0)</f>
        <v>35</v>
      </c>
      <c r="D3621" t="str">
        <f>VLOOKUP(H3621,estados!C:F,4,0)</f>
        <v>São Paulo</v>
      </c>
      <c r="E3621" t="str">
        <f>VLOOKUP(H3621,estados!C:F,2,0)</f>
        <v>Sudeste</v>
      </c>
      <c r="F3621" t="str">
        <f>municipios[[#This Row],[MUNICÍPIO - IBGE]]</f>
        <v>Adolfo</v>
      </c>
      <c r="G3621">
        <f>VLOOKUP(H3621,estados!C:F,3,0)</f>
        <v>645</v>
      </c>
      <c r="H3621" t="str">
        <f>municipios[[#This Row],[UF]]</f>
        <v>SP</v>
      </c>
      <c r="I3621" t="str">
        <f t="shared" si="56"/>
        <v>350020</v>
      </c>
    </row>
    <row r="3622" spans="1:9" x14ac:dyDescent="0.25">
      <c r="A3622">
        <f>municipios[[#This Row],[CÓDIGO DO MUNICÍPIO - TOM]]</f>
        <v>6105</v>
      </c>
      <c r="B3622">
        <f>municipios[[#This Row],[CÓDIGO DO MUNICÍPIO - IBGE]]</f>
        <v>3500303</v>
      </c>
      <c r="C3622">
        <f>VLOOKUP(H3622,estados!C:G,5,0)</f>
        <v>35</v>
      </c>
      <c r="D3622" t="str">
        <f>VLOOKUP(H3622,estados!C:F,4,0)</f>
        <v>São Paulo</v>
      </c>
      <c r="E3622" t="str">
        <f>VLOOKUP(H3622,estados!C:F,2,0)</f>
        <v>Sudeste</v>
      </c>
      <c r="F3622" t="str">
        <f>municipios[[#This Row],[MUNICÍPIO - IBGE]]</f>
        <v>Aguaí</v>
      </c>
      <c r="G3622">
        <f>VLOOKUP(H3622,estados!C:F,3,0)</f>
        <v>645</v>
      </c>
      <c r="H3622" t="str">
        <f>municipios[[#This Row],[UF]]</f>
        <v>SP</v>
      </c>
      <c r="I3622" t="str">
        <f t="shared" si="56"/>
        <v>350030</v>
      </c>
    </row>
    <row r="3623" spans="1:9" x14ac:dyDescent="0.25">
      <c r="A3623">
        <f>municipios[[#This Row],[CÓDIGO DO MUNICÍPIO - TOM]]</f>
        <v>6107</v>
      </c>
      <c r="B3623">
        <f>municipios[[#This Row],[CÓDIGO DO MUNICÍPIO - IBGE]]</f>
        <v>3500402</v>
      </c>
      <c r="C3623">
        <f>VLOOKUP(H3623,estados!C:G,5,0)</f>
        <v>35</v>
      </c>
      <c r="D3623" t="str">
        <f>VLOOKUP(H3623,estados!C:F,4,0)</f>
        <v>São Paulo</v>
      </c>
      <c r="E3623" t="str">
        <f>VLOOKUP(H3623,estados!C:F,2,0)</f>
        <v>Sudeste</v>
      </c>
      <c r="F3623" t="str">
        <f>municipios[[#This Row],[MUNICÍPIO - IBGE]]</f>
        <v>Águas da Prata</v>
      </c>
      <c r="G3623">
        <f>VLOOKUP(H3623,estados!C:F,3,0)</f>
        <v>645</v>
      </c>
      <c r="H3623" t="str">
        <f>municipios[[#This Row],[UF]]</f>
        <v>SP</v>
      </c>
      <c r="I3623" t="str">
        <f t="shared" si="56"/>
        <v>350040</v>
      </c>
    </row>
    <row r="3624" spans="1:9" x14ac:dyDescent="0.25">
      <c r="A3624">
        <f>municipios[[#This Row],[CÓDIGO DO MUNICÍPIO - TOM]]</f>
        <v>6109</v>
      </c>
      <c r="B3624">
        <f>municipios[[#This Row],[CÓDIGO DO MUNICÍPIO - IBGE]]</f>
        <v>3500501</v>
      </c>
      <c r="C3624">
        <f>VLOOKUP(H3624,estados!C:G,5,0)</f>
        <v>35</v>
      </c>
      <c r="D3624" t="str">
        <f>VLOOKUP(H3624,estados!C:F,4,0)</f>
        <v>São Paulo</v>
      </c>
      <c r="E3624" t="str">
        <f>VLOOKUP(H3624,estados!C:F,2,0)</f>
        <v>Sudeste</v>
      </c>
      <c r="F3624" t="str">
        <f>municipios[[#This Row],[MUNICÍPIO - IBGE]]</f>
        <v>Águas de Lindóia</v>
      </c>
      <c r="G3624">
        <f>VLOOKUP(H3624,estados!C:F,3,0)</f>
        <v>645</v>
      </c>
      <c r="H3624" t="str">
        <f>municipios[[#This Row],[UF]]</f>
        <v>SP</v>
      </c>
      <c r="I3624" t="str">
        <f t="shared" si="56"/>
        <v>350050</v>
      </c>
    </row>
    <row r="3625" spans="1:9" x14ac:dyDescent="0.25">
      <c r="A3625">
        <f>municipios[[#This Row],[CÓDIGO DO MUNICÍPIO - TOM]]</f>
        <v>6111</v>
      </c>
      <c r="B3625">
        <f>municipios[[#This Row],[CÓDIGO DO MUNICÍPIO - IBGE]]</f>
        <v>3500600</v>
      </c>
      <c r="C3625">
        <f>VLOOKUP(H3625,estados!C:G,5,0)</f>
        <v>35</v>
      </c>
      <c r="D3625" t="str">
        <f>VLOOKUP(H3625,estados!C:F,4,0)</f>
        <v>São Paulo</v>
      </c>
      <c r="E3625" t="str">
        <f>VLOOKUP(H3625,estados!C:F,2,0)</f>
        <v>Sudeste</v>
      </c>
      <c r="F3625" t="str">
        <f>municipios[[#This Row],[MUNICÍPIO - IBGE]]</f>
        <v>Águas de São Pedro</v>
      </c>
      <c r="G3625">
        <f>VLOOKUP(H3625,estados!C:F,3,0)</f>
        <v>645</v>
      </c>
      <c r="H3625" t="str">
        <f>municipios[[#This Row],[UF]]</f>
        <v>SP</v>
      </c>
      <c r="I3625" t="str">
        <f t="shared" si="56"/>
        <v>350060</v>
      </c>
    </row>
    <row r="3626" spans="1:9" x14ac:dyDescent="0.25">
      <c r="A3626">
        <f>municipios[[#This Row],[CÓDIGO DO MUNICÍPIO - TOM]]</f>
        <v>6113</v>
      </c>
      <c r="B3626">
        <f>municipios[[#This Row],[CÓDIGO DO MUNICÍPIO - IBGE]]</f>
        <v>3500709</v>
      </c>
      <c r="C3626">
        <f>VLOOKUP(H3626,estados!C:G,5,0)</f>
        <v>35</v>
      </c>
      <c r="D3626" t="str">
        <f>VLOOKUP(H3626,estados!C:F,4,0)</f>
        <v>São Paulo</v>
      </c>
      <c r="E3626" t="str">
        <f>VLOOKUP(H3626,estados!C:F,2,0)</f>
        <v>Sudeste</v>
      </c>
      <c r="F3626" t="str">
        <f>municipios[[#This Row],[MUNICÍPIO - IBGE]]</f>
        <v>Agudos</v>
      </c>
      <c r="G3626">
        <f>VLOOKUP(H3626,estados!C:F,3,0)</f>
        <v>645</v>
      </c>
      <c r="H3626" t="str">
        <f>municipios[[#This Row],[UF]]</f>
        <v>SP</v>
      </c>
      <c r="I3626" t="str">
        <f t="shared" si="56"/>
        <v>350070</v>
      </c>
    </row>
    <row r="3627" spans="1:9" x14ac:dyDescent="0.25">
      <c r="A3627">
        <f>municipios[[#This Row],[CÓDIGO DO MUNICÍPIO - TOM]]</f>
        <v>6115</v>
      </c>
      <c r="B3627">
        <f>municipios[[#This Row],[CÓDIGO DO MUNICÍPIO - IBGE]]</f>
        <v>3500808</v>
      </c>
      <c r="C3627">
        <f>VLOOKUP(H3627,estados!C:G,5,0)</f>
        <v>35</v>
      </c>
      <c r="D3627" t="str">
        <f>VLOOKUP(H3627,estados!C:F,4,0)</f>
        <v>São Paulo</v>
      </c>
      <c r="E3627" t="str">
        <f>VLOOKUP(H3627,estados!C:F,2,0)</f>
        <v>Sudeste</v>
      </c>
      <c r="F3627" t="str">
        <f>municipios[[#This Row],[MUNICÍPIO - IBGE]]</f>
        <v>Alfredo Marcondes</v>
      </c>
      <c r="G3627">
        <f>VLOOKUP(H3627,estados!C:F,3,0)</f>
        <v>645</v>
      </c>
      <c r="H3627" t="str">
        <f>municipios[[#This Row],[UF]]</f>
        <v>SP</v>
      </c>
      <c r="I3627" t="str">
        <f t="shared" si="56"/>
        <v>350080</v>
      </c>
    </row>
    <row r="3628" spans="1:9" x14ac:dyDescent="0.25">
      <c r="A3628">
        <f>municipios[[#This Row],[CÓDIGO DO MUNICÍPIO - TOM]]</f>
        <v>6117</v>
      </c>
      <c r="B3628">
        <f>municipios[[#This Row],[CÓDIGO DO MUNICÍPIO - IBGE]]</f>
        <v>3500907</v>
      </c>
      <c r="C3628">
        <f>VLOOKUP(H3628,estados!C:G,5,0)</f>
        <v>35</v>
      </c>
      <c r="D3628" t="str">
        <f>VLOOKUP(H3628,estados!C:F,4,0)</f>
        <v>São Paulo</v>
      </c>
      <c r="E3628" t="str">
        <f>VLOOKUP(H3628,estados!C:F,2,0)</f>
        <v>Sudeste</v>
      </c>
      <c r="F3628" t="str">
        <f>municipios[[#This Row],[MUNICÍPIO - IBGE]]</f>
        <v>Altair</v>
      </c>
      <c r="G3628">
        <f>VLOOKUP(H3628,estados!C:F,3,0)</f>
        <v>645</v>
      </c>
      <c r="H3628" t="str">
        <f>municipios[[#This Row],[UF]]</f>
        <v>SP</v>
      </c>
      <c r="I3628" t="str">
        <f t="shared" si="56"/>
        <v>350090</v>
      </c>
    </row>
    <row r="3629" spans="1:9" x14ac:dyDescent="0.25">
      <c r="A3629">
        <f>municipios[[#This Row],[CÓDIGO DO MUNICÍPIO - TOM]]</f>
        <v>6119</v>
      </c>
      <c r="B3629">
        <f>municipios[[#This Row],[CÓDIGO DO MUNICÍPIO - IBGE]]</f>
        <v>3501004</v>
      </c>
      <c r="C3629">
        <f>VLOOKUP(H3629,estados!C:G,5,0)</f>
        <v>35</v>
      </c>
      <c r="D3629" t="str">
        <f>VLOOKUP(H3629,estados!C:F,4,0)</f>
        <v>São Paulo</v>
      </c>
      <c r="E3629" t="str">
        <f>VLOOKUP(H3629,estados!C:F,2,0)</f>
        <v>Sudeste</v>
      </c>
      <c r="F3629" t="str">
        <f>municipios[[#This Row],[MUNICÍPIO - IBGE]]</f>
        <v>Altinópolis</v>
      </c>
      <c r="G3629">
        <f>VLOOKUP(H3629,estados!C:F,3,0)</f>
        <v>645</v>
      </c>
      <c r="H3629" t="str">
        <f>municipios[[#This Row],[UF]]</f>
        <v>SP</v>
      </c>
      <c r="I3629" t="str">
        <f t="shared" si="56"/>
        <v>350100</v>
      </c>
    </row>
    <row r="3630" spans="1:9" x14ac:dyDescent="0.25">
      <c r="A3630">
        <f>municipios[[#This Row],[CÓDIGO DO MUNICÍPIO - TOM]]</f>
        <v>6121</v>
      </c>
      <c r="B3630">
        <f>municipios[[#This Row],[CÓDIGO DO MUNICÍPIO - IBGE]]</f>
        <v>3501103</v>
      </c>
      <c r="C3630">
        <f>VLOOKUP(H3630,estados!C:G,5,0)</f>
        <v>35</v>
      </c>
      <c r="D3630" t="str">
        <f>VLOOKUP(H3630,estados!C:F,4,0)</f>
        <v>São Paulo</v>
      </c>
      <c r="E3630" t="str">
        <f>VLOOKUP(H3630,estados!C:F,2,0)</f>
        <v>Sudeste</v>
      </c>
      <c r="F3630" t="str">
        <f>municipios[[#This Row],[MUNICÍPIO - IBGE]]</f>
        <v>Alto Alegre</v>
      </c>
      <c r="G3630">
        <f>VLOOKUP(H3630,estados!C:F,3,0)</f>
        <v>645</v>
      </c>
      <c r="H3630" t="str">
        <f>municipios[[#This Row],[UF]]</f>
        <v>SP</v>
      </c>
      <c r="I3630" t="str">
        <f t="shared" si="56"/>
        <v>350110</v>
      </c>
    </row>
    <row r="3631" spans="1:9" x14ac:dyDescent="0.25">
      <c r="A3631">
        <f>municipios[[#This Row],[CÓDIGO DO MUNICÍPIO - TOM]]</f>
        <v>6123</v>
      </c>
      <c r="B3631">
        <f>municipios[[#This Row],[CÓDIGO DO MUNICÍPIO - IBGE]]</f>
        <v>3501202</v>
      </c>
      <c r="C3631">
        <f>VLOOKUP(H3631,estados!C:G,5,0)</f>
        <v>35</v>
      </c>
      <c r="D3631" t="str">
        <f>VLOOKUP(H3631,estados!C:F,4,0)</f>
        <v>São Paulo</v>
      </c>
      <c r="E3631" t="str">
        <f>VLOOKUP(H3631,estados!C:F,2,0)</f>
        <v>Sudeste</v>
      </c>
      <c r="F3631" t="str">
        <f>municipios[[#This Row],[MUNICÍPIO - IBGE]]</f>
        <v>Álvares Florence</v>
      </c>
      <c r="G3631">
        <f>VLOOKUP(H3631,estados!C:F,3,0)</f>
        <v>645</v>
      </c>
      <c r="H3631" t="str">
        <f>municipios[[#This Row],[UF]]</f>
        <v>SP</v>
      </c>
      <c r="I3631" t="str">
        <f t="shared" si="56"/>
        <v>350120</v>
      </c>
    </row>
    <row r="3632" spans="1:9" x14ac:dyDescent="0.25">
      <c r="A3632">
        <f>municipios[[#This Row],[CÓDIGO DO MUNICÍPIO - TOM]]</f>
        <v>6125</v>
      </c>
      <c r="B3632">
        <f>municipios[[#This Row],[CÓDIGO DO MUNICÍPIO - IBGE]]</f>
        <v>3501301</v>
      </c>
      <c r="C3632">
        <f>VLOOKUP(H3632,estados!C:G,5,0)</f>
        <v>35</v>
      </c>
      <c r="D3632" t="str">
        <f>VLOOKUP(H3632,estados!C:F,4,0)</f>
        <v>São Paulo</v>
      </c>
      <c r="E3632" t="str">
        <f>VLOOKUP(H3632,estados!C:F,2,0)</f>
        <v>Sudeste</v>
      </c>
      <c r="F3632" t="str">
        <f>municipios[[#This Row],[MUNICÍPIO - IBGE]]</f>
        <v>Álvares Machado</v>
      </c>
      <c r="G3632">
        <f>VLOOKUP(H3632,estados!C:F,3,0)</f>
        <v>645</v>
      </c>
      <c r="H3632" t="str">
        <f>municipios[[#This Row],[UF]]</f>
        <v>SP</v>
      </c>
      <c r="I3632" t="str">
        <f t="shared" si="56"/>
        <v>350130</v>
      </c>
    </row>
    <row r="3633" spans="1:9" x14ac:dyDescent="0.25">
      <c r="A3633">
        <f>municipios[[#This Row],[CÓDIGO DO MUNICÍPIO - TOM]]</f>
        <v>6127</v>
      </c>
      <c r="B3633">
        <f>municipios[[#This Row],[CÓDIGO DO MUNICÍPIO - IBGE]]</f>
        <v>3501400</v>
      </c>
      <c r="C3633">
        <f>VLOOKUP(H3633,estados!C:G,5,0)</f>
        <v>35</v>
      </c>
      <c r="D3633" t="str">
        <f>VLOOKUP(H3633,estados!C:F,4,0)</f>
        <v>São Paulo</v>
      </c>
      <c r="E3633" t="str">
        <f>VLOOKUP(H3633,estados!C:F,2,0)</f>
        <v>Sudeste</v>
      </c>
      <c r="F3633" t="str">
        <f>municipios[[#This Row],[MUNICÍPIO - IBGE]]</f>
        <v>Álvaro de Carvalho</v>
      </c>
      <c r="G3633">
        <f>VLOOKUP(H3633,estados!C:F,3,0)</f>
        <v>645</v>
      </c>
      <c r="H3633" t="str">
        <f>municipios[[#This Row],[UF]]</f>
        <v>SP</v>
      </c>
      <c r="I3633" t="str">
        <f t="shared" si="56"/>
        <v>350140</v>
      </c>
    </row>
    <row r="3634" spans="1:9" x14ac:dyDescent="0.25">
      <c r="A3634">
        <f>municipios[[#This Row],[CÓDIGO DO MUNICÍPIO - TOM]]</f>
        <v>6129</v>
      </c>
      <c r="B3634">
        <f>municipios[[#This Row],[CÓDIGO DO MUNICÍPIO - IBGE]]</f>
        <v>3501509</v>
      </c>
      <c r="C3634">
        <f>VLOOKUP(H3634,estados!C:G,5,0)</f>
        <v>35</v>
      </c>
      <c r="D3634" t="str">
        <f>VLOOKUP(H3634,estados!C:F,4,0)</f>
        <v>São Paulo</v>
      </c>
      <c r="E3634" t="str">
        <f>VLOOKUP(H3634,estados!C:F,2,0)</f>
        <v>Sudeste</v>
      </c>
      <c r="F3634" t="str">
        <f>municipios[[#This Row],[MUNICÍPIO - IBGE]]</f>
        <v>Alvinlândia</v>
      </c>
      <c r="G3634">
        <f>VLOOKUP(H3634,estados!C:F,3,0)</f>
        <v>645</v>
      </c>
      <c r="H3634" t="str">
        <f>municipios[[#This Row],[UF]]</f>
        <v>SP</v>
      </c>
      <c r="I3634" t="str">
        <f t="shared" si="56"/>
        <v>350150</v>
      </c>
    </row>
    <row r="3635" spans="1:9" x14ac:dyDescent="0.25">
      <c r="A3635">
        <f>municipios[[#This Row],[CÓDIGO DO MUNICÍPIO - TOM]]</f>
        <v>6131</v>
      </c>
      <c r="B3635">
        <f>municipios[[#This Row],[CÓDIGO DO MUNICÍPIO - IBGE]]</f>
        <v>3501608</v>
      </c>
      <c r="C3635">
        <f>VLOOKUP(H3635,estados!C:G,5,0)</f>
        <v>35</v>
      </c>
      <c r="D3635" t="str">
        <f>VLOOKUP(H3635,estados!C:F,4,0)</f>
        <v>São Paulo</v>
      </c>
      <c r="E3635" t="str">
        <f>VLOOKUP(H3635,estados!C:F,2,0)</f>
        <v>Sudeste</v>
      </c>
      <c r="F3635" t="str">
        <f>municipios[[#This Row],[MUNICÍPIO - IBGE]]</f>
        <v>Americana</v>
      </c>
      <c r="G3635">
        <f>VLOOKUP(H3635,estados!C:F,3,0)</f>
        <v>645</v>
      </c>
      <c r="H3635" t="str">
        <f>municipios[[#This Row],[UF]]</f>
        <v>SP</v>
      </c>
      <c r="I3635" t="str">
        <f t="shared" si="56"/>
        <v>350160</v>
      </c>
    </row>
    <row r="3636" spans="1:9" x14ac:dyDescent="0.25">
      <c r="A3636">
        <f>municipios[[#This Row],[CÓDIGO DO MUNICÍPIO - TOM]]</f>
        <v>6133</v>
      </c>
      <c r="B3636">
        <f>municipios[[#This Row],[CÓDIGO DO MUNICÍPIO - IBGE]]</f>
        <v>3501707</v>
      </c>
      <c r="C3636">
        <f>VLOOKUP(H3636,estados!C:G,5,0)</f>
        <v>35</v>
      </c>
      <c r="D3636" t="str">
        <f>VLOOKUP(H3636,estados!C:F,4,0)</f>
        <v>São Paulo</v>
      </c>
      <c r="E3636" t="str">
        <f>VLOOKUP(H3636,estados!C:F,2,0)</f>
        <v>Sudeste</v>
      </c>
      <c r="F3636" t="str">
        <f>municipios[[#This Row],[MUNICÍPIO - IBGE]]</f>
        <v>Américo Brasiliense</v>
      </c>
      <c r="G3636">
        <f>VLOOKUP(H3636,estados!C:F,3,0)</f>
        <v>645</v>
      </c>
      <c r="H3636" t="str">
        <f>municipios[[#This Row],[UF]]</f>
        <v>SP</v>
      </c>
      <c r="I3636" t="str">
        <f t="shared" si="56"/>
        <v>350170</v>
      </c>
    </row>
    <row r="3637" spans="1:9" x14ac:dyDescent="0.25">
      <c r="A3637">
        <f>municipios[[#This Row],[CÓDIGO DO MUNICÍPIO - TOM]]</f>
        <v>6135</v>
      </c>
      <c r="B3637">
        <f>municipios[[#This Row],[CÓDIGO DO MUNICÍPIO - IBGE]]</f>
        <v>3501806</v>
      </c>
      <c r="C3637">
        <f>VLOOKUP(H3637,estados!C:G,5,0)</f>
        <v>35</v>
      </c>
      <c r="D3637" t="str">
        <f>VLOOKUP(H3637,estados!C:F,4,0)</f>
        <v>São Paulo</v>
      </c>
      <c r="E3637" t="str">
        <f>VLOOKUP(H3637,estados!C:F,2,0)</f>
        <v>Sudeste</v>
      </c>
      <c r="F3637" t="str">
        <f>municipios[[#This Row],[MUNICÍPIO - IBGE]]</f>
        <v>Américo de Campos</v>
      </c>
      <c r="G3637">
        <f>VLOOKUP(H3637,estados!C:F,3,0)</f>
        <v>645</v>
      </c>
      <c r="H3637" t="str">
        <f>municipios[[#This Row],[UF]]</f>
        <v>SP</v>
      </c>
      <c r="I3637" t="str">
        <f t="shared" si="56"/>
        <v>350180</v>
      </c>
    </row>
    <row r="3638" spans="1:9" x14ac:dyDescent="0.25">
      <c r="A3638">
        <f>municipios[[#This Row],[CÓDIGO DO MUNICÍPIO - TOM]]</f>
        <v>6137</v>
      </c>
      <c r="B3638">
        <f>municipios[[#This Row],[CÓDIGO DO MUNICÍPIO - IBGE]]</f>
        <v>3501905</v>
      </c>
      <c r="C3638">
        <f>VLOOKUP(H3638,estados!C:G,5,0)</f>
        <v>35</v>
      </c>
      <c r="D3638" t="str">
        <f>VLOOKUP(H3638,estados!C:F,4,0)</f>
        <v>São Paulo</v>
      </c>
      <c r="E3638" t="str">
        <f>VLOOKUP(H3638,estados!C:F,2,0)</f>
        <v>Sudeste</v>
      </c>
      <c r="F3638" t="str">
        <f>municipios[[#This Row],[MUNICÍPIO - IBGE]]</f>
        <v>Amparo</v>
      </c>
      <c r="G3638">
        <f>VLOOKUP(H3638,estados!C:F,3,0)</f>
        <v>645</v>
      </c>
      <c r="H3638" t="str">
        <f>municipios[[#This Row],[UF]]</f>
        <v>SP</v>
      </c>
      <c r="I3638" t="str">
        <f t="shared" si="56"/>
        <v>350190</v>
      </c>
    </row>
    <row r="3639" spans="1:9" x14ac:dyDescent="0.25">
      <c r="A3639">
        <f>municipios[[#This Row],[CÓDIGO DO MUNICÍPIO - TOM]]</f>
        <v>6139</v>
      </c>
      <c r="B3639">
        <f>municipios[[#This Row],[CÓDIGO DO MUNICÍPIO - IBGE]]</f>
        <v>3502002</v>
      </c>
      <c r="C3639">
        <f>VLOOKUP(H3639,estados!C:G,5,0)</f>
        <v>35</v>
      </c>
      <c r="D3639" t="str">
        <f>VLOOKUP(H3639,estados!C:F,4,0)</f>
        <v>São Paulo</v>
      </c>
      <c r="E3639" t="str">
        <f>VLOOKUP(H3639,estados!C:F,2,0)</f>
        <v>Sudeste</v>
      </c>
      <c r="F3639" t="str">
        <f>municipios[[#This Row],[MUNICÍPIO - IBGE]]</f>
        <v>Analândia</v>
      </c>
      <c r="G3639">
        <f>VLOOKUP(H3639,estados!C:F,3,0)</f>
        <v>645</v>
      </c>
      <c r="H3639" t="str">
        <f>municipios[[#This Row],[UF]]</f>
        <v>SP</v>
      </c>
      <c r="I3639" t="str">
        <f t="shared" si="56"/>
        <v>350200</v>
      </c>
    </row>
    <row r="3640" spans="1:9" x14ac:dyDescent="0.25">
      <c r="A3640">
        <f>municipios[[#This Row],[CÓDIGO DO MUNICÍPIO - TOM]]</f>
        <v>6141</v>
      </c>
      <c r="B3640">
        <f>municipios[[#This Row],[CÓDIGO DO MUNICÍPIO - IBGE]]</f>
        <v>3502101</v>
      </c>
      <c r="C3640">
        <f>VLOOKUP(H3640,estados!C:G,5,0)</f>
        <v>35</v>
      </c>
      <c r="D3640" t="str">
        <f>VLOOKUP(H3640,estados!C:F,4,0)</f>
        <v>São Paulo</v>
      </c>
      <c r="E3640" t="str">
        <f>VLOOKUP(H3640,estados!C:F,2,0)</f>
        <v>Sudeste</v>
      </c>
      <c r="F3640" t="str">
        <f>municipios[[#This Row],[MUNICÍPIO - IBGE]]</f>
        <v>Andradina</v>
      </c>
      <c r="G3640">
        <f>VLOOKUP(H3640,estados!C:F,3,0)</f>
        <v>645</v>
      </c>
      <c r="H3640" t="str">
        <f>municipios[[#This Row],[UF]]</f>
        <v>SP</v>
      </c>
      <c r="I3640" t="str">
        <f t="shared" si="56"/>
        <v>350210</v>
      </c>
    </row>
    <row r="3641" spans="1:9" x14ac:dyDescent="0.25">
      <c r="A3641">
        <f>municipios[[#This Row],[CÓDIGO DO MUNICÍPIO - TOM]]</f>
        <v>6143</v>
      </c>
      <c r="B3641">
        <f>municipios[[#This Row],[CÓDIGO DO MUNICÍPIO - IBGE]]</f>
        <v>3502200</v>
      </c>
      <c r="C3641">
        <f>VLOOKUP(H3641,estados!C:G,5,0)</f>
        <v>35</v>
      </c>
      <c r="D3641" t="str">
        <f>VLOOKUP(H3641,estados!C:F,4,0)</f>
        <v>São Paulo</v>
      </c>
      <c r="E3641" t="str">
        <f>VLOOKUP(H3641,estados!C:F,2,0)</f>
        <v>Sudeste</v>
      </c>
      <c r="F3641" t="str">
        <f>municipios[[#This Row],[MUNICÍPIO - IBGE]]</f>
        <v>Angatuba</v>
      </c>
      <c r="G3641">
        <f>VLOOKUP(H3641,estados!C:F,3,0)</f>
        <v>645</v>
      </c>
      <c r="H3641" t="str">
        <f>municipios[[#This Row],[UF]]</f>
        <v>SP</v>
      </c>
      <c r="I3641" t="str">
        <f t="shared" si="56"/>
        <v>350220</v>
      </c>
    </row>
    <row r="3642" spans="1:9" x14ac:dyDescent="0.25">
      <c r="A3642">
        <f>municipios[[#This Row],[CÓDIGO DO MUNICÍPIO - TOM]]</f>
        <v>6145</v>
      </c>
      <c r="B3642">
        <f>municipios[[#This Row],[CÓDIGO DO MUNICÍPIO - IBGE]]</f>
        <v>3502309</v>
      </c>
      <c r="C3642">
        <f>VLOOKUP(H3642,estados!C:G,5,0)</f>
        <v>35</v>
      </c>
      <c r="D3642" t="str">
        <f>VLOOKUP(H3642,estados!C:F,4,0)</f>
        <v>São Paulo</v>
      </c>
      <c r="E3642" t="str">
        <f>VLOOKUP(H3642,estados!C:F,2,0)</f>
        <v>Sudeste</v>
      </c>
      <c r="F3642" t="str">
        <f>municipios[[#This Row],[MUNICÍPIO - IBGE]]</f>
        <v>Anhembi</v>
      </c>
      <c r="G3642">
        <f>VLOOKUP(H3642,estados!C:F,3,0)</f>
        <v>645</v>
      </c>
      <c r="H3642" t="str">
        <f>municipios[[#This Row],[UF]]</f>
        <v>SP</v>
      </c>
      <c r="I3642" t="str">
        <f t="shared" si="56"/>
        <v>350230</v>
      </c>
    </row>
    <row r="3643" spans="1:9" x14ac:dyDescent="0.25">
      <c r="A3643">
        <f>municipios[[#This Row],[CÓDIGO DO MUNICÍPIO - TOM]]</f>
        <v>6147</v>
      </c>
      <c r="B3643">
        <f>municipios[[#This Row],[CÓDIGO DO MUNICÍPIO - IBGE]]</f>
        <v>3502408</v>
      </c>
      <c r="C3643">
        <f>VLOOKUP(H3643,estados!C:G,5,0)</f>
        <v>35</v>
      </c>
      <c r="D3643" t="str">
        <f>VLOOKUP(H3643,estados!C:F,4,0)</f>
        <v>São Paulo</v>
      </c>
      <c r="E3643" t="str">
        <f>VLOOKUP(H3643,estados!C:F,2,0)</f>
        <v>Sudeste</v>
      </c>
      <c r="F3643" t="str">
        <f>municipios[[#This Row],[MUNICÍPIO - IBGE]]</f>
        <v>Anhumas</v>
      </c>
      <c r="G3643">
        <f>VLOOKUP(H3643,estados!C:F,3,0)</f>
        <v>645</v>
      </c>
      <c r="H3643" t="str">
        <f>municipios[[#This Row],[UF]]</f>
        <v>SP</v>
      </c>
      <c r="I3643" t="str">
        <f t="shared" si="56"/>
        <v>350240</v>
      </c>
    </row>
    <row r="3644" spans="1:9" x14ac:dyDescent="0.25">
      <c r="A3644">
        <f>municipios[[#This Row],[CÓDIGO DO MUNICÍPIO - TOM]]</f>
        <v>6149</v>
      </c>
      <c r="B3644">
        <f>municipios[[#This Row],[CÓDIGO DO MUNICÍPIO - IBGE]]</f>
        <v>3502507</v>
      </c>
      <c r="C3644">
        <f>VLOOKUP(H3644,estados!C:G,5,0)</f>
        <v>35</v>
      </c>
      <c r="D3644" t="str">
        <f>VLOOKUP(H3644,estados!C:F,4,0)</f>
        <v>São Paulo</v>
      </c>
      <c r="E3644" t="str">
        <f>VLOOKUP(H3644,estados!C:F,2,0)</f>
        <v>Sudeste</v>
      </c>
      <c r="F3644" t="str">
        <f>municipios[[#This Row],[MUNICÍPIO - IBGE]]</f>
        <v>Aparecida</v>
      </c>
      <c r="G3644">
        <f>VLOOKUP(H3644,estados!C:F,3,0)</f>
        <v>645</v>
      </c>
      <c r="H3644" t="str">
        <f>municipios[[#This Row],[UF]]</f>
        <v>SP</v>
      </c>
      <c r="I3644" t="str">
        <f t="shared" si="56"/>
        <v>350250</v>
      </c>
    </row>
    <row r="3645" spans="1:9" x14ac:dyDescent="0.25">
      <c r="A3645">
        <f>municipios[[#This Row],[CÓDIGO DO MUNICÍPIO - TOM]]</f>
        <v>6151</v>
      </c>
      <c r="B3645">
        <f>municipios[[#This Row],[CÓDIGO DO MUNICÍPIO - IBGE]]</f>
        <v>3502606</v>
      </c>
      <c r="C3645">
        <f>VLOOKUP(H3645,estados!C:G,5,0)</f>
        <v>35</v>
      </c>
      <c r="D3645" t="str">
        <f>VLOOKUP(H3645,estados!C:F,4,0)</f>
        <v>São Paulo</v>
      </c>
      <c r="E3645" t="str">
        <f>VLOOKUP(H3645,estados!C:F,2,0)</f>
        <v>Sudeste</v>
      </c>
      <c r="F3645" t="str">
        <f>municipios[[#This Row],[MUNICÍPIO - IBGE]]</f>
        <v>Aparecida d'Oeste</v>
      </c>
      <c r="G3645">
        <f>VLOOKUP(H3645,estados!C:F,3,0)</f>
        <v>645</v>
      </c>
      <c r="H3645" t="str">
        <f>municipios[[#This Row],[UF]]</f>
        <v>SP</v>
      </c>
      <c r="I3645" t="str">
        <f t="shared" si="56"/>
        <v>350260</v>
      </c>
    </row>
    <row r="3646" spans="1:9" x14ac:dyDescent="0.25">
      <c r="A3646">
        <f>municipios[[#This Row],[CÓDIGO DO MUNICÍPIO - TOM]]</f>
        <v>6153</v>
      </c>
      <c r="B3646">
        <f>municipios[[#This Row],[CÓDIGO DO MUNICÍPIO - IBGE]]</f>
        <v>3502705</v>
      </c>
      <c r="C3646">
        <f>VLOOKUP(H3646,estados!C:G,5,0)</f>
        <v>35</v>
      </c>
      <c r="D3646" t="str">
        <f>VLOOKUP(H3646,estados!C:F,4,0)</f>
        <v>São Paulo</v>
      </c>
      <c r="E3646" t="str">
        <f>VLOOKUP(H3646,estados!C:F,2,0)</f>
        <v>Sudeste</v>
      </c>
      <c r="F3646" t="str">
        <f>municipios[[#This Row],[MUNICÍPIO - IBGE]]</f>
        <v>Apiaí</v>
      </c>
      <c r="G3646">
        <f>VLOOKUP(H3646,estados!C:F,3,0)</f>
        <v>645</v>
      </c>
      <c r="H3646" t="str">
        <f>municipios[[#This Row],[UF]]</f>
        <v>SP</v>
      </c>
      <c r="I3646" t="str">
        <f t="shared" si="56"/>
        <v>350270</v>
      </c>
    </row>
    <row r="3647" spans="1:9" x14ac:dyDescent="0.25">
      <c r="A3647">
        <f>municipios[[#This Row],[CÓDIGO DO MUNICÍPIO - TOM]]</f>
        <v>6155</v>
      </c>
      <c r="B3647">
        <f>municipios[[#This Row],[CÓDIGO DO MUNICÍPIO - IBGE]]</f>
        <v>3502804</v>
      </c>
      <c r="C3647">
        <f>VLOOKUP(H3647,estados!C:G,5,0)</f>
        <v>35</v>
      </c>
      <c r="D3647" t="str">
        <f>VLOOKUP(H3647,estados!C:F,4,0)</f>
        <v>São Paulo</v>
      </c>
      <c r="E3647" t="str">
        <f>VLOOKUP(H3647,estados!C:F,2,0)</f>
        <v>Sudeste</v>
      </c>
      <c r="F3647" t="str">
        <f>municipios[[#This Row],[MUNICÍPIO - IBGE]]</f>
        <v>Araçatuba</v>
      </c>
      <c r="G3647">
        <f>VLOOKUP(H3647,estados!C:F,3,0)</f>
        <v>645</v>
      </c>
      <c r="H3647" t="str">
        <f>municipios[[#This Row],[UF]]</f>
        <v>SP</v>
      </c>
      <c r="I3647" t="str">
        <f t="shared" si="56"/>
        <v>350280</v>
      </c>
    </row>
    <row r="3648" spans="1:9" x14ac:dyDescent="0.25">
      <c r="A3648">
        <f>municipios[[#This Row],[CÓDIGO DO MUNICÍPIO - TOM]]</f>
        <v>6157</v>
      </c>
      <c r="B3648">
        <f>municipios[[#This Row],[CÓDIGO DO MUNICÍPIO - IBGE]]</f>
        <v>3502903</v>
      </c>
      <c r="C3648">
        <f>VLOOKUP(H3648,estados!C:G,5,0)</f>
        <v>35</v>
      </c>
      <c r="D3648" t="str">
        <f>VLOOKUP(H3648,estados!C:F,4,0)</f>
        <v>São Paulo</v>
      </c>
      <c r="E3648" t="str">
        <f>VLOOKUP(H3648,estados!C:F,2,0)</f>
        <v>Sudeste</v>
      </c>
      <c r="F3648" t="str">
        <f>municipios[[#This Row],[MUNICÍPIO - IBGE]]</f>
        <v>Araçoiaba da Serra</v>
      </c>
      <c r="G3648">
        <f>VLOOKUP(H3648,estados!C:F,3,0)</f>
        <v>645</v>
      </c>
      <c r="H3648" t="str">
        <f>municipios[[#This Row],[UF]]</f>
        <v>SP</v>
      </c>
      <c r="I3648" t="str">
        <f t="shared" si="56"/>
        <v>350290</v>
      </c>
    </row>
    <row r="3649" spans="1:9" x14ac:dyDescent="0.25">
      <c r="A3649">
        <f>municipios[[#This Row],[CÓDIGO DO MUNICÍPIO - TOM]]</f>
        <v>6159</v>
      </c>
      <c r="B3649">
        <f>municipios[[#This Row],[CÓDIGO DO MUNICÍPIO - IBGE]]</f>
        <v>3503000</v>
      </c>
      <c r="C3649">
        <f>VLOOKUP(H3649,estados!C:G,5,0)</f>
        <v>35</v>
      </c>
      <c r="D3649" t="str">
        <f>VLOOKUP(H3649,estados!C:F,4,0)</f>
        <v>São Paulo</v>
      </c>
      <c r="E3649" t="str">
        <f>VLOOKUP(H3649,estados!C:F,2,0)</f>
        <v>Sudeste</v>
      </c>
      <c r="F3649" t="str">
        <f>municipios[[#This Row],[MUNICÍPIO - IBGE]]</f>
        <v>Aramina</v>
      </c>
      <c r="G3649">
        <f>VLOOKUP(H3649,estados!C:F,3,0)</f>
        <v>645</v>
      </c>
      <c r="H3649" t="str">
        <f>municipios[[#This Row],[UF]]</f>
        <v>SP</v>
      </c>
      <c r="I3649" t="str">
        <f t="shared" si="56"/>
        <v>350300</v>
      </c>
    </row>
    <row r="3650" spans="1:9" x14ac:dyDescent="0.25">
      <c r="A3650">
        <f>municipios[[#This Row],[CÓDIGO DO MUNICÍPIO - TOM]]</f>
        <v>6161</v>
      </c>
      <c r="B3650">
        <f>municipios[[#This Row],[CÓDIGO DO MUNICÍPIO - IBGE]]</f>
        <v>3503109</v>
      </c>
      <c r="C3650">
        <f>VLOOKUP(H3650,estados!C:G,5,0)</f>
        <v>35</v>
      </c>
      <c r="D3650" t="str">
        <f>VLOOKUP(H3650,estados!C:F,4,0)</f>
        <v>São Paulo</v>
      </c>
      <c r="E3650" t="str">
        <f>VLOOKUP(H3650,estados!C:F,2,0)</f>
        <v>Sudeste</v>
      </c>
      <c r="F3650" t="str">
        <f>municipios[[#This Row],[MUNICÍPIO - IBGE]]</f>
        <v>Arandu</v>
      </c>
      <c r="G3650">
        <f>VLOOKUP(H3650,estados!C:F,3,0)</f>
        <v>645</v>
      </c>
      <c r="H3650" t="str">
        <f>municipios[[#This Row],[UF]]</f>
        <v>SP</v>
      </c>
      <c r="I3650" t="str">
        <f t="shared" si="56"/>
        <v>350310</v>
      </c>
    </row>
    <row r="3651" spans="1:9" x14ac:dyDescent="0.25">
      <c r="A3651">
        <f>municipios[[#This Row],[CÓDIGO DO MUNICÍPIO - TOM]]</f>
        <v>6163</v>
      </c>
      <c r="B3651">
        <f>municipios[[#This Row],[CÓDIGO DO MUNICÍPIO - IBGE]]</f>
        <v>3503208</v>
      </c>
      <c r="C3651">
        <f>VLOOKUP(H3651,estados!C:G,5,0)</f>
        <v>35</v>
      </c>
      <c r="D3651" t="str">
        <f>VLOOKUP(H3651,estados!C:F,4,0)</f>
        <v>São Paulo</v>
      </c>
      <c r="E3651" t="str">
        <f>VLOOKUP(H3651,estados!C:F,2,0)</f>
        <v>Sudeste</v>
      </c>
      <c r="F3651" t="str">
        <f>municipios[[#This Row],[MUNICÍPIO - IBGE]]</f>
        <v>Araraquara</v>
      </c>
      <c r="G3651">
        <f>VLOOKUP(H3651,estados!C:F,3,0)</f>
        <v>645</v>
      </c>
      <c r="H3651" t="str">
        <f>municipios[[#This Row],[UF]]</f>
        <v>SP</v>
      </c>
      <c r="I3651" t="str">
        <f t="shared" ref="I3651:I3714" si="57">LEFT(B3651,LEN(B3651)-1)</f>
        <v>350320</v>
      </c>
    </row>
    <row r="3652" spans="1:9" x14ac:dyDescent="0.25">
      <c r="A3652">
        <f>municipios[[#This Row],[CÓDIGO DO MUNICÍPIO - TOM]]</f>
        <v>6165</v>
      </c>
      <c r="B3652">
        <f>municipios[[#This Row],[CÓDIGO DO MUNICÍPIO - IBGE]]</f>
        <v>3503307</v>
      </c>
      <c r="C3652">
        <f>VLOOKUP(H3652,estados!C:G,5,0)</f>
        <v>35</v>
      </c>
      <c r="D3652" t="str">
        <f>VLOOKUP(H3652,estados!C:F,4,0)</f>
        <v>São Paulo</v>
      </c>
      <c r="E3652" t="str">
        <f>VLOOKUP(H3652,estados!C:F,2,0)</f>
        <v>Sudeste</v>
      </c>
      <c r="F3652" t="str">
        <f>municipios[[#This Row],[MUNICÍPIO - IBGE]]</f>
        <v>Araras</v>
      </c>
      <c r="G3652">
        <f>VLOOKUP(H3652,estados!C:F,3,0)</f>
        <v>645</v>
      </c>
      <c r="H3652" t="str">
        <f>municipios[[#This Row],[UF]]</f>
        <v>SP</v>
      </c>
      <c r="I3652" t="str">
        <f t="shared" si="57"/>
        <v>350330</v>
      </c>
    </row>
    <row r="3653" spans="1:9" x14ac:dyDescent="0.25">
      <c r="A3653">
        <f>municipios[[#This Row],[CÓDIGO DO MUNICÍPIO - TOM]]</f>
        <v>6167</v>
      </c>
      <c r="B3653">
        <f>municipios[[#This Row],[CÓDIGO DO MUNICÍPIO - IBGE]]</f>
        <v>3503406</v>
      </c>
      <c r="C3653">
        <f>VLOOKUP(H3653,estados!C:G,5,0)</f>
        <v>35</v>
      </c>
      <c r="D3653" t="str">
        <f>VLOOKUP(H3653,estados!C:F,4,0)</f>
        <v>São Paulo</v>
      </c>
      <c r="E3653" t="str">
        <f>VLOOKUP(H3653,estados!C:F,2,0)</f>
        <v>Sudeste</v>
      </c>
      <c r="F3653" t="str">
        <f>municipios[[#This Row],[MUNICÍPIO - IBGE]]</f>
        <v>Arealva</v>
      </c>
      <c r="G3653">
        <f>VLOOKUP(H3653,estados!C:F,3,0)</f>
        <v>645</v>
      </c>
      <c r="H3653" t="str">
        <f>municipios[[#This Row],[UF]]</f>
        <v>SP</v>
      </c>
      <c r="I3653" t="str">
        <f t="shared" si="57"/>
        <v>350340</v>
      </c>
    </row>
    <row r="3654" spans="1:9" x14ac:dyDescent="0.25">
      <c r="A3654">
        <f>municipios[[#This Row],[CÓDIGO DO MUNICÍPIO - TOM]]</f>
        <v>6169</v>
      </c>
      <c r="B3654">
        <f>municipios[[#This Row],[CÓDIGO DO MUNICÍPIO - IBGE]]</f>
        <v>3503505</v>
      </c>
      <c r="C3654">
        <f>VLOOKUP(H3654,estados!C:G,5,0)</f>
        <v>35</v>
      </c>
      <c r="D3654" t="str">
        <f>VLOOKUP(H3654,estados!C:F,4,0)</f>
        <v>São Paulo</v>
      </c>
      <c r="E3654" t="str">
        <f>VLOOKUP(H3654,estados!C:F,2,0)</f>
        <v>Sudeste</v>
      </c>
      <c r="F3654" t="str">
        <f>municipios[[#This Row],[MUNICÍPIO - IBGE]]</f>
        <v>Areias</v>
      </c>
      <c r="G3654">
        <f>VLOOKUP(H3654,estados!C:F,3,0)</f>
        <v>645</v>
      </c>
      <c r="H3654" t="str">
        <f>municipios[[#This Row],[UF]]</f>
        <v>SP</v>
      </c>
      <c r="I3654" t="str">
        <f t="shared" si="57"/>
        <v>350350</v>
      </c>
    </row>
    <row r="3655" spans="1:9" x14ac:dyDescent="0.25">
      <c r="A3655">
        <f>municipios[[#This Row],[CÓDIGO DO MUNICÍPIO - TOM]]</f>
        <v>6171</v>
      </c>
      <c r="B3655">
        <f>municipios[[#This Row],[CÓDIGO DO MUNICÍPIO - IBGE]]</f>
        <v>3503604</v>
      </c>
      <c r="C3655">
        <f>VLOOKUP(H3655,estados!C:G,5,0)</f>
        <v>35</v>
      </c>
      <c r="D3655" t="str">
        <f>VLOOKUP(H3655,estados!C:F,4,0)</f>
        <v>São Paulo</v>
      </c>
      <c r="E3655" t="str">
        <f>VLOOKUP(H3655,estados!C:F,2,0)</f>
        <v>Sudeste</v>
      </c>
      <c r="F3655" t="str">
        <f>municipios[[#This Row],[MUNICÍPIO - IBGE]]</f>
        <v>Areiópolis</v>
      </c>
      <c r="G3655">
        <f>VLOOKUP(H3655,estados!C:F,3,0)</f>
        <v>645</v>
      </c>
      <c r="H3655" t="str">
        <f>municipios[[#This Row],[UF]]</f>
        <v>SP</v>
      </c>
      <c r="I3655" t="str">
        <f t="shared" si="57"/>
        <v>350360</v>
      </c>
    </row>
    <row r="3656" spans="1:9" x14ac:dyDescent="0.25">
      <c r="A3656">
        <f>municipios[[#This Row],[CÓDIGO DO MUNICÍPIO - TOM]]</f>
        <v>6173</v>
      </c>
      <c r="B3656">
        <f>municipios[[#This Row],[CÓDIGO DO MUNICÍPIO - IBGE]]</f>
        <v>3503703</v>
      </c>
      <c r="C3656">
        <f>VLOOKUP(H3656,estados!C:G,5,0)</f>
        <v>35</v>
      </c>
      <c r="D3656" t="str">
        <f>VLOOKUP(H3656,estados!C:F,4,0)</f>
        <v>São Paulo</v>
      </c>
      <c r="E3656" t="str">
        <f>VLOOKUP(H3656,estados!C:F,2,0)</f>
        <v>Sudeste</v>
      </c>
      <c r="F3656" t="str">
        <f>municipios[[#This Row],[MUNICÍPIO - IBGE]]</f>
        <v>Ariranha</v>
      </c>
      <c r="G3656">
        <f>VLOOKUP(H3656,estados!C:F,3,0)</f>
        <v>645</v>
      </c>
      <c r="H3656" t="str">
        <f>municipios[[#This Row],[UF]]</f>
        <v>SP</v>
      </c>
      <c r="I3656" t="str">
        <f t="shared" si="57"/>
        <v>350370</v>
      </c>
    </row>
    <row r="3657" spans="1:9" x14ac:dyDescent="0.25">
      <c r="A3657">
        <f>municipios[[#This Row],[CÓDIGO DO MUNICÍPIO - TOM]]</f>
        <v>6175</v>
      </c>
      <c r="B3657">
        <f>municipios[[#This Row],[CÓDIGO DO MUNICÍPIO - IBGE]]</f>
        <v>3503802</v>
      </c>
      <c r="C3657">
        <f>VLOOKUP(H3657,estados!C:G,5,0)</f>
        <v>35</v>
      </c>
      <c r="D3657" t="str">
        <f>VLOOKUP(H3657,estados!C:F,4,0)</f>
        <v>São Paulo</v>
      </c>
      <c r="E3657" t="str">
        <f>VLOOKUP(H3657,estados!C:F,2,0)</f>
        <v>Sudeste</v>
      </c>
      <c r="F3657" t="str">
        <f>municipios[[#This Row],[MUNICÍPIO - IBGE]]</f>
        <v>Artur Nogueira</v>
      </c>
      <c r="G3657">
        <f>VLOOKUP(H3657,estados!C:F,3,0)</f>
        <v>645</v>
      </c>
      <c r="H3657" t="str">
        <f>municipios[[#This Row],[UF]]</f>
        <v>SP</v>
      </c>
      <c r="I3657" t="str">
        <f t="shared" si="57"/>
        <v>350380</v>
      </c>
    </row>
    <row r="3658" spans="1:9" x14ac:dyDescent="0.25">
      <c r="A3658">
        <f>municipios[[#This Row],[CÓDIGO DO MUNICÍPIO - TOM]]</f>
        <v>6177</v>
      </c>
      <c r="B3658">
        <f>municipios[[#This Row],[CÓDIGO DO MUNICÍPIO - IBGE]]</f>
        <v>3503901</v>
      </c>
      <c r="C3658">
        <f>VLOOKUP(H3658,estados!C:G,5,0)</f>
        <v>35</v>
      </c>
      <c r="D3658" t="str">
        <f>VLOOKUP(H3658,estados!C:F,4,0)</f>
        <v>São Paulo</v>
      </c>
      <c r="E3658" t="str">
        <f>VLOOKUP(H3658,estados!C:F,2,0)</f>
        <v>Sudeste</v>
      </c>
      <c r="F3658" t="str">
        <f>municipios[[#This Row],[MUNICÍPIO - IBGE]]</f>
        <v>Arujá</v>
      </c>
      <c r="G3658">
        <f>VLOOKUP(H3658,estados!C:F,3,0)</f>
        <v>645</v>
      </c>
      <c r="H3658" t="str">
        <f>municipios[[#This Row],[UF]]</f>
        <v>SP</v>
      </c>
      <c r="I3658" t="str">
        <f t="shared" si="57"/>
        <v>350390</v>
      </c>
    </row>
    <row r="3659" spans="1:9" x14ac:dyDescent="0.25">
      <c r="A3659">
        <f>municipios[[#This Row],[CÓDIGO DO MUNICÍPIO - TOM]]</f>
        <v>6179</v>
      </c>
      <c r="B3659">
        <f>municipios[[#This Row],[CÓDIGO DO MUNICÍPIO - IBGE]]</f>
        <v>3504008</v>
      </c>
      <c r="C3659">
        <f>VLOOKUP(H3659,estados!C:G,5,0)</f>
        <v>35</v>
      </c>
      <c r="D3659" t="str">
        <f>VLOOKUP(H3659,estados!C:F,4,0)</f>
        <v>São Paulo</v>
      </c>
      <c r="E3659" t="str">
        <f>VLOOKUP(H3659,estados!C:F,2,0)</f>
        <v>Sudeste</v>
      </c>
      <c r="F3659" t="str">
        <f>municipios[[#This Row],[MUNICÍPIO - IBGE]]</f>
        <v>Assis</v>
      </c>
      <c r="G3659">
        <f>VLOOKUP(H3659,estados!C:F,3,0)</f>
        <v>645</v>
      </c>
      <c r="H3659" t="str">
        <f>municipios[[#This Row],[UF]]</f>
        <v>SP</v>
      </c>
      <c r="I3659" t="str">
        <f t="shared" si="57"/>
        <v>350400</v>
      </c>
    </row>
    <row r="3660" spans="1:9" x14ac:dyDescent="0.25">
      <c r="A3660">
        <f>municipios[[#This Row],[CÓDIGO DO MUNICÍPIO - TOM]]</f>
        <v>6181</v>
      </c>
      <c r="B3660">
        <f>municipios[[#This Row],[CÓDIGO DO MUNICÍPIO - IBGE]]</f>
        <v>3504107</v>
      </c>
      <c r="C3660">
        <f>VLOOKUP(H3660,estados!C:G,5,0)</f>
        <v>35</v>
      </c>
      <c r="D3660" t="str">
        <f>VLOOKUP(H3660,estados!C:F,4,0)</f>
        <v>São Paulo</v>
      </c>
      <c r="E3660" t="str">
        <f>VLOOKUP(H3660,estados!C:F,2,0)</f>
        <v>Sudeste</v>
      </c>
      <c r="F3660" t="str">
        <f>municipios[[#This Row],[MUNICÍPIO - IBGE]]</f>
        <v>Atibaia</v>
      </c>
      <c r="G3660">
        <f>VLOOKUP(H3660,estados!C:F,3,0)</f>
        <v>645</v>
      </c>
      <c r="H3660" t="str">
        <f>municipios[[#This Row],[UF]]</f>
        <v>SP</v>
      </c>
      <c r="I3660" t="str">
        <f t="shared" si="57"/>
        <v>350410</v>
      </c>
    </row>
    <row r="3661" spans="1:9" x14ac:dyDescent="0.25">
      <c r="A3661">
        <f>municipios[[#This Row],[CÓDIGO DO MUNICÍPIO - TOM]]</f>
        <v>6183</v>
      </c>
      <c r="B3661">
        <f>municipios[[#This Row],[CÓDIGO DO MUNICÍPIO - IBGE]]</f>
        <v>3504206</v>
      </c>
      <c r="C3661">
        <f>VLOOKUP(H3661,estados!C:G,5,0)</f>
        <v>35</v>
      </c>
      <c r="D3661" t="str">
        <f>VLOOKUP(H3661,estados!C:F,4,0)</f>
        <v>São Paulo</v>
      </c>
      <c r="E3661" t="str">
        <f>VLOOKUP(H3661,estados!C:F,2,0)</f>
        <v>Sudeste</v>
      </c>
      <c r="F3661" t="str">
        <f>municipios[[#This Row],[MUNICÍPIO - IBGE]]</f>
        <v>Auriflama</v>
      </c>
      <c r="G3661">
        <f>VLOOKUP(H3661,estados!C:F,3,0)</f>
        <v>645</v>
      </c>
      <c r="H3661" t="str">
        <f>municipios[[#This Row],[UF]]</f>
        <v>SP</v>
      </c>
      <c r="I3661" t="str">
        <f t="shared" si="57"/>
        <v>350420</v>
      </c>
    </row>
    <row r="3662" spans="1:9" x14ac:dyDescent="0.25">
      <c r="A3662">
        <f>municipios[[#This Row],[CÓDIGO DO MUNICÍPIO - TOM]]</f>
        <v>6185</v>
      </c>
      <c r="B3662">
        <f>municipios[[#This Row],[CÓDIGO DO MUNICÍPIO - IBGE]]</f>
        <v>3504305</v>
      </c>
      <c r="C3662">
        <f>VLOOKUP(H3662,estados!C:G,5,0)</f>
        <v>35</v>
      </c>
      <c r="D3662" t="str">
        <f>VLOOKUP(H3662,estados!C:F,4,0)</f>
        <v>São Paulo</v>
      </c>
      <c r="E3662" t="str">
        <f>VLOOKUP(H3662,estados!C:F,2,0)</f>
        <v>Sudeste</v>
      </c>
      <c r="F3662" t="str">
        <f>municipios[[#This Row],[MUNICÍPIO - IBGE]]</f>
        <v>Avaí</v>
      </c>
      <c r="G3662">
        <f>VLOOKUP(H3662,estados!C:F,3,0)</f>
        <v>645</v>
      </c>
      <c r="H3662" t="str">
        <f>municipios[[#This Row],[UF]]</f>
        <v>SP</v>
      </c>
      <c r="I3662" t="str">
        <f t="shared" si="57"/>
        <v>350430</v>
      </c>
    </row>
    <row r="3663" spans="1:9" x14ac:dyDescent="0.25">
      <c r="A3663">
        <f>municipios[[#This Row],[CÓDIGO DO MUNICÍPIO - TOM]]</f>
        <v>6187</v>
      </c>
      <c r="B3663">
        <f>municipios[[#This Row],[CÓDIGO DO MUNICÍPIO - IBGE]]</f>
        <v>3504404</v>
      </c>
      <c r="C3663">
        <f>VLOOKUP(H3663,estados!C:G,5,0)</f>
        <v>35</v>
      </c>
      <c r="D3663" t="str">
        <f>VLOOKUP(H3663,estados!C:F,4,0)</f>
        <v>São Paulo</v>
      </c>
      <c r="E3663" t="str">
        <f>VLOOKUP(H3663,estados!C:F,2,0)</f>
        <v>Sudeste</v>
      </c>
      <c r="F3663" t="str">
        <f>municipios[[#This Row],[MUNICÍPIO - IBGE]]</f>
        <v>Avanhandava</v>
      </c>
      <c r="G3663">
        <f>VLOOKUP(H3663,estados!C:F,3,0)</f>
        <v>645</v>
      </c>
      <c r="H3663" t="str">
        <f>municipios[[#This Row],[UF]]</f>
        <v>SP</v>
      </c>
      <c r="I3663" t="str">
        <f t="shared" si="57"/>
        <v>350440</v>
      </c>
    </row>
    <row r="3664" spans="1:9" x14ac:dyDescent="0.25">
      <c r="A3664">
        <f>municipios[[#This Row],[CÓDIGO DO MUNICÍPIO - TOM]]</f>
        <v>6189</v>
      </c>
      <c r="B3664">
        <f>municipios[[#This Row],[CÓDIGO DO MUNICÍPIO - IBGE]]</f>
        <v>3504503</v>
      </c>
      <c r="C3664">
        <f>VLOOKUP(H3664,estados!C:G,5,0)</f>
        <v>35</v>
      </c>
      <c r="D3664" t="str">
        <f>VLOOKUP(H3664,estados!C:F,4,0)</f>
        <v>São Paulo</v>
      </c>
      <c r="E3664" t="str">
        <f>VLOOKUP(H3664,estados!C:F,2,0)</f>
        <v>Sudeste</v>
      </c>
      <c r="F3664" t="str">
        <f>municipios[[#This Row],[MUNICÍPIO - IBGE]]</f>
        <v>Avaré</v>
      </c>
      <c r="G3664">
        <f>VLOOKUP(H3664,estados!C:F,3,0)</f>
        <v>645</v>
      </c>
      <c r="H3664" t="str">
        <f>municipios[[#This Row],[UF]]</f>
        <v>SP</v>
      </c>
      <c r="I3664" t="str">
        <f t="shared" si="57"/>
        <v>350450</v>
      </c>
    </row>
    <row r="3665" spans="1:9" x14ac:dyDescent="0.25">
      <c r="A3665">
        <f>municipios[[#This Row],[CÓDIGO DO MUNICÍPIO - TOM]]</f>
        <v>6191</v>
      </c>
      <c r="B3665">
        <f>municipios[[#This Row],[CÓDIGO DO MUNICÍPIO - IBGE]]</f>
        <v>3504602</v>
      </c>
      <c r="C3665">
        <f>VLOOKUP(H3665,estados!C:G,5,0)</f>
        <v>35</v>
      </c>
      <c r="D3665" t="str">
        <f>VLOOKUP(H3665,estados!C:F,4,0)</f>
        <v>São Paulo</v>
      </c>
      <c r="E3665" t="str">
        <f>VLOOKUP(H3665,estados!C:F,2,0)</f>
        <v>Sudeste</v>
      </c>
      <c r="F3665" t="str">
        <f>municipios[[#This Row],[MUNICÍPIO - IBGE]]</f>
        <v>Bady Bassitt</v>
      </c>
      <c r="G3665">
        <f>VLOOKUP(H3665,estados!C:F,3,0)</f>
        <v>645</v>
      </c>
      <c r="H3665" t="str">
        <f>municipios[[#This Row],[UF]]</f>
        <v>SP</v>
      </c>
      <c r="I3665" t="str">
        <f t="shared" si="57"/>
        <v>350460</v>
      </c>
    </row>
    <row r="3666" spans="1:9" x14ac:dyDescent="0.25">
      <c r="A3666">
        <f>municipios[[#This Row],[CÓDIGO DO MUNICÍPIO - TOM]]</f>
        <v>6193</v>
      </c>
      <c r="B3666">
        <f>municipios[[#This Row],[CÓDIGO DO MUNICÍPIO - IBGE]]</f>
        <v>3504701</v>
      </c>
      <c r="C3666">
        <f>VLOOKUP(H3666,estados!C:G,5,0)</f>
        <v>35</v>
      </c>
      <c r="D3666" t="str">
        <f>VLOOKUP(H3666,estados!C:F,4,0)</f>
        <v>São Paulo</v>
      </c>
      <c r="E3666" t="str">
        <f>VLOOKUP(H3666,estados!C:F,2,0)</f>
        <v>Sudeste</v>
      </c>
      <c r="F3666" t="str">
        <f>municipios[[#This Row],[MUNICÍPIO - IBGE]]</f>
        <v>Balbinos</v>
      </c>
      <c r="G3666">
        <f>VLOOKUP(H3666,estados!C:F,3,0)</f>
        <v>645</v>
      </c>
      <c r="H3666" t="str">
        <f>municipios[[#This Row],[UF]]</f>
        <v>SP</v>
      </c>
      <c r="I3666" t="str">
        <f t="shared" si="57"/>
        <v>350470</v>
      </c>
    </row>
    <row r="3667" spans="1:9" x14ac:dyDescent="0.25">
      <c r="A3667">
        <f>municipios[[#This Row],[CÓDIGO DO MUNICÍPIO - TOM]]</f>
        <v>6195</v>
      </c>
      <c r="B3667">
        <f>municipios[[#This Row],[CÓDIGO DO MUNICÍPIO - IBGE]]</f>
        <v>3504800</v>
      </c>
      <c r="C3667">
        <f>VLOOKUP(H3667,estados!C:G,5,0)</f>
        <v>35</v>
      </c>
      <c r="D3667" t="str">
        <f>VLOOKUP(H3667,estados!C:F,4,0)</f>
        <v>São Paulo</v>
      </c>
      <c r="E3667" t="str">
        <f>VLOOKUP(H3667,estados!C:F,2,0)</f>
        <v>Sudeste</v>
      </c>
      <c r="F3667" t="str">
        <f>municipios[[#This Row],[MUNICÍPIO - IBGE]]</f>
        <v>Bálsamo</v>
      </c>
      <c r="G3667">
        <f>VLOOKUP(H3667,estados!C:F,3,0)</f>
        <v>645</v>
      </c>
      <c r="H3667" t="str">
        <f>municipios[[#This Row],[UF]]</f>
        <v>SP</v>
      </c>
      <c r="I3667" t="str">
        <f t="shared" si="57"/>
        <v>350480</v>
      </c>
    </row>
    <row r="3668" spans="1:9" x14ac:dyDescent="0.25">
      <c r="A3668">
        <f>municipios[[#This Row],[CÓDIGO DO MUNICÍPIO - TOM]]</f>
        <v>6197</v>
      </c>
      <c r="B3668">
        <f>municipios[[#This Row],[CÓDIGO DO MUNICÍPIO - IBGE]]</f>
        <v>3504909</v>
      </c>
      <c r="C3668">
        <f>VLOOKUP(H3668,estados!C:G,5,0)</f>
        <v>35</v>
      </c>
      <c r="D3668" t="str">
        <f>VLOOKUP(H3668,estados!C:F,4,0)</f>
        <v>São Paulo</v>
      </c>
      <c r="E3668" t="str">
        <f>VLOOKUP(H3668,estados!C:F,2,0)</f>
        <v>Sudeste</v>
      </c>
      <c r="F3668" t="str">
        <f>municipios[[#This Row],[MUNICÍPIO - IBGE]]</f>
        <v>Bananal</v>
      </c>
      <c r="G3668">
        <f>VLOOKUP(H3668,estados!C:F,3,0)</f>
        <v>645</v>
      </c>
      <c r="H3668" t="str">
        <f>municipios[[#This Row],[UF]]</f>
        <v>SP</v>
      </c>
      <c r="I3668" t="str">
        <f t="shared" si="57"/>
        <v>350490</v>
      </c>
    </row>
    <row r="3669" spans="1:9" x14ac:dyDescent="0.25">
      <c r="A3669">
        <f>municipios[[#This Row],[CÓDIGO DO MUNICÍPIO - TOM]]</f>
        <v>6199</v>
      </c>
      <c r="B3669">
        <f>municipios[[#This Row],[CÓDIGO DO MUNICÍPIO - IBGE]]</f>
        <v>3505104</v>
      </c>
      <c r="C3669">
        <f>VLOOKUP(H3669,estados!C:G,5,0)</f>
        <v>35</v>
      </c>
      <c r="D3669" t="str">
        <f>VLOOKUP(H3669,estados!C:F,4,0)</f>
        <v>São Paulo</v>
      </c>
      <c r="E3669" t="str">
        <f>VLOOKUP(H3669,estados!C:F,2,0)</f>
        <v>Sudeste</v>
      </c>
      <c r="F3669" t="str">
        <f>municipios[[#This Row],[MUNICÍPIO - IBGE]]</f>
        <v>Barbosa</v>
      </c>
      <c r="G3669">
        <f>VLOOKUP(H3669,estados!C:F,3,0)</f>
        <v>645</v>
      </c>
      <c r="H3669" t="str">
        <f>municipios[[#This Row],[UF]]</f>
        <v>SP</v>
      </c>
      <c r="I3669" t="str">
        <f t="shared" si="57"/>
        <v>350510</v>
      </c>
    </row>
    <row r="3670" spans="1:9" x14ac:dyDescent="0.25">
      <c r="A3670">
        <f>municipios[[#This Row],[CÓDIGO DO MUNICÍPIO - TOM]]</f>
        <v>6201</v>
      </c>
      <c r="B3670">
        <f>municipios[[#This Row],[CÓDIGO DO MUNICÍPIO - IBGE]]</f>
        <v>3505005</v>
      </c>
      <c r="C3670">
        <f>VLOOKUP(H3670,estados!C:G,5,0)</f>
        <v>35</v>
      </c>
      <c r="D3670" t="str">
        <f>VLOOKUP(H3670,estados!C:F,4,0)</f>
        <v>São Paulo</v>
      </c>
      <c r="E3670" t="str">
        <f>VLOOKUP(H3670,estados!C:F,2,0)</f>
        <v>Sudeste</v>
      </c>
      <c r="F3670" t="str">
        <f>municipios[[#This Row],[MUNICÍPIO - IBGE]]</f>
        <v>Barão de Antonina</v>
      </c>
      <c r="G3670">
        <f>VLOOKUP(H3670,estados!C:F,3,0)</f>
        <v>645</v>
      </c>
      <c r="H3670" t="str">
        <f>municipios[[#This Row],[UF]]</f>
        <v>SP</v>
      </c>
      <c r="I3670" t="str">
        <f t="shared" si="57"/>
        <v>350500</v>
      </c>
    </row>
    <row r="3671" spans="1:9" x14ac:dyDescent="0.25">
      <c r="A3671">
        <f>municipios[[#This Row],[CÓDIGO DO MUNICÍPIO - TOM]]</f>
        <v>6203</v>
      </c>
      <c r="B3671">
        <f>municipios[[#This Row],[CÓDIGO DO MUNICÍPIO - IBGE]]</f>
        <v>3505203</v>
      </c>
      <c r="C3671">
        <f>VLOOKUP(H3671,estados!C:G,5,0)</f>
        <v>35</v>
      </c>
      <c r="D3671" t="str">
        <f>VLOOKUP(H3671,estados!C:F,4,0)</f>
        <v>São Paulo</v>
      </c>
      <c r="E3671" t="str">
        <f>VLOOKUP(H3671,estados!C:F,2,0)</f>
        <v>Sudeste</v>
      </c>
      <c r="F3671" t="str">
        <f>municipios[[#This Row],[MUNICÍPIO - IBGE]]</f>
        <v>Bariri</v>
      </c>
      <c r="G3671">
        <f>VLOOKUP(H3671,estados!C:F,3,0)</f>
        <v>645</v>
      </c>
      <c r="H3671" t="str">
        <f>municipios[[#This Row],[UF]]</f>
        <v>SP</v>
      </c>
      <c r="I3671" t="str">
        <f t="shared" si="57"/>
        <v>350520</v>
      </c>
    </row>
    <row r="3672" spans="1:9" x14ac:dyDescent="0.25">
      <c r="A3672">
        <f>municipios[[#This Row],[CÓDIGO DO MUNICÍPIO - TOM]]</f>
        <v>6205</v>
      </c>
      <c r="B3672">
        <f>municipios[[#This Row],[CÓDIGO DO MUNICÍPIO - IBGE]]</f>
        <v>3505302</v>
      </c>
      <c r="C3672">
        <f>VLOOKUP(H3672,estados!C:G,5,0)</f>
        <v>35</v>
      </c>
      <c r="D3672" t="str">
        <f>VLOOKUP(H3672,estados!C:F,4,0)</f>
        <v>São Paulo</v>
      </c>
      <c r="E3672" t="str">
        <f>VLOOKUP(H3672,estados!C:F,2,0)</f>
        <v>Sudeste</v>
      </c>
      <c r="F3672" t="str">
        <f>municipios[[#This Row],[MUNICÍPIO - IBGE]]</f>
        <v>Barra Bonita</v>
      </c>
      <c r="G3672">
        <f>VLOOKUP(H3672,estados!C:F,3,0)</f>
        <v>645</v>
      </c>
      <c r="H3672" t="str">
        <f>municipios[[#This Row],[UF]]</f>
        <v>SP</v>
      </c>
      <c r="I3672" t="str">
        <f t="shared" si="57"/>
        <v>350530</v>
      </c>
    </row>
    <row r="3673" spans="1:9" x14ac:dyDescent="0.25">
      <c r="A3673">
        <f>municipios[[#This Row],[CÓDIGO DO MUNICÍPIO - TOM]]</f>
        <v>6207</v>
      </c>
      <c r="B3673">
        <f>municipios[[#This Row],[CÓDIGO DO MUNICÍPIO - IBGE]]</f>
        <v>3505401</v>
      </c>
      <c r="C3673">
        <f>VLOOKUP(H3673,estados!C:G,5,0)</f>
        <v>35</v>
      </c>
      <c r="D3673" t="str">
        <f>VLOOKUP(H3673,estados!C:F,4,0)</f>
        <v>São Paulo</v>
      </c>
      <c r="E3673" t="str">
        <f>VLOOKUP(H3673,estados!C:F,2,0)</f>
        <v>Sudeste</v>
      </c>
      <c r="F3673" t="str">
        <f>municipios[[#This Row],[MUNICÍPIO - IBGE]]</f>
        <v>Barra do Turvo</v>
      </c>
      <c r="G3673">
        <f>VLOOKUP(H3673,estados!C:F,3,0)</f>
        <v>645</v>
      </c>
      <c r="H3673" t="str">
        <f>municipios[[#This Row],[UF]]</f>
        <v>SP</v>
      </c>
      <c r="I3673" t="str">
        <f t="shared" si="57"/>
        <v>350540</v>
      </c>
    </row>
    <row r="3674" spans="1:9" x14ac:dyDescent="0.25">
      <c r="A3674">
        <f>municipios[[#This Row],[CÓDIGO DO MUNICÍPIO - TOM]]</f>
        <v>6209</v>
      </c>
      <c r="B3674">
        <f>municipios[[#This Row],[CÓDIGO DO MUNICÍPIO - IBGE]]</f>
        <v>3505500</v>
      </c>
      <c r="C3674">
        <f>VLOOKUP(H3674,estados!C:G,5,0)</f>
        <v>35</v>
      </c>
      <c r="D3674" t="str">
        <f>VLOOKUP(H3674,estados!C:F,4,0)</f>
        <v>São Paulo</v>
      </c>
      <c r="E3674" t="str">
        <f>VLOOKUP(H3674,estados!C:F,2,0)</f>
        <v>Sudeste</v>
      </c>
      <c r="F3674" t="str">
        <f>municipios[[#This Row],[MUNICÍPIO - IBGE]]</f>
        <v>Barretos</v>
      </c>
      <c r="G3674">
        <f>VLOOKUP(H3674,estados!C:F,3,0)</f>
        <v>645</v>
      </c>
      <c r="H3674" t="str">
        <f>municipios[[#This Row],[UF]]</f>
        <v>SP</v>
      </c>
      <c r="I3674" t="str">
        <f t="shared" si="57"/>
        <v>350550</v>
      </c>
    </row>
    <row r="3675" spans="1:9" x14ac:dyDescent="0.25">
      <c r="A3675">
        <f>municipios[[#This Row],[CÓDIGO DO MUNICÍPIO - TOM]]</f>
        <v>6211</v>
      </c>
      <c r="B3675">
        <f>municipios[[#This Row],[CÓDIGO DO MUNICÍPIO - IBGE]]</f>
        <v>3505609</v>
      </c>
      <c r="C3675">
        <f>VLOOKUP(H3675,estados!C:G,5,0)</f>
        <v>35</v>
      </c>
      <c r="D3675" t="str">
        <f>VLOOKUP(H3675,estados!C:F,4,0)</f>
        <v>São Paulo</v>
      </c>
      <c r="E3675" t="str">
        <f>VLOOKUP(H3675,estados!C:F,2,0)</f>
        <v>Sudeste</v>
      </c>
      <c r="F3675" t="str">
        <f>municipios[[#This Row],[MUNICÍPIO - IBGE]]</f>
        <v>Barrinha</v>
      </c>
      <c r="G3675">
        <f>VLOOKUP(H3675,estados!C:F,3,0)</f>
        <v>645</v>
      </c>
      <c r="H3675" t="str">
        <f>municipios[[#This Row],[UF]]</f>
        <v>SP</v>
      </c>
      <c r="I3675" t="str">
        <f t="shared" si="57"/>
        <v>350560</v>
      </c>
    </row>
    <row r="3676" spans="1:9" x14ac:dyDescent="0.25">
      <c r="A3676">
        <f>municipios[[#This Row],[CÓDIGO DO MUNICÍPIO - TOM]]</f>
        <v>6213</v>
      </c>
      <c r="B3676">
        <f>municipios[[#This Row],[CÓDIGO DO MUNICÍPIO - IBGE]]</f>
        <v>3505708</v>
      </c>
      <c r="C3676">
        <f>VLOOKUP(H3676,estados!C:G,5,0)</f>
        <v>35</v>
      </c>
      <c r="D3676" t="str">
        <f>VLOOKUP(H3676,estados!C:F,4,0)</f>
        <v>São Paulo</v>
      </c>
      <c r="E3676" t="str">
        <f>VLOOKUP(H3676,estados!C:F,2,0)</f>
        <v>Sudeste</v>
      </c>
      <c r="F3676" t="str">
        <f>municipios[[#This Row],[MUNICÍPIO - IBGE]]</f>
        <v>Barueri</v>
      </c>
      <c r="G3676">
        <f>VLOOKUP(H3676,estados!C:F,3,0)</f>
        <v>645</v>
      </c>
      <c r="H3676" t="str">
        <f>municipios[[#This Row],[UF]]</f>
        <v>SP</v>
      </c>
      <c r="I3676" t="str">
        <f t="shared" si="57"/>
        <v>350570</v>
      </c>
    </row>
    <row r="3677" spans="1:9" x14ac:dyDescent="0.25">
      <c r="A3677">
        <f>municipios[[#This Row],[CÓDIGO DO MUNICÍPIO - TOM]]</f>
        <v>6215</v>
      </c>
      <c r="B3677">
        <f>municipios[[#This Row],[CÓDIGO DO MUNICÍPIO - IBGE]]</f>
        <v>3505807</v>
      </c>
      <c r="C3677">
        <f>VLOOKUP(H3677,estados!C:G,5,0)</f>
        <v>35</v>
      </c>
      <c r="D3677" t="str">
        <f>VLOOKUP(H3677,estados!C:F,4,0)</f>
        <v>São Paulo</v>
      </c>
      <c r="E3677" t="str">
        <f>VLOOKUP(H3677,estados!C:F,2,0)</f>
        <v>Sudeste</v>
      </c>
      <c r="F3677" t="str">
        <f>municipios[[#This Row],[MUNICÍPIO - IBGE]]</f>
        <v>Bastos</v>
      </c>
      <c r="G3677">
        <f>VLOOKUP(H3677,estados!C:F,3,0)</f>
        <v>645</v>
      </c>
      <c r="H3677" t="str">
        <f>municipios[[#This Row],[UF]]</f>
        <v>SP</v>
      </c>
      <c r="I3677" t="str">
        <f t="shared" si="57"/>
        <v>350580</v>
      </c>
    </row>
    <row r="3678" spans="1:9" x14ac:dyDescent="0.25">
      <c r="A3678">
        <f>municipios[[#This Row],[CÓDIGO DO MUNICÍPIO - TOM]]</f>
        <v>6217</v>
      </c>
      <c r="B3678">
        <f>municipios[[#This Row],[CÓDIGO DO MUNICÍPIO - IBGE]]</f>
        <v>3505906</v>
      </c>
      <c r="C3678">
        <f>VLOOKUP(H3678,estados!C:G,5,0)</f>
        <v>35</v>
      </c>
      <c r="D3678" t="str">
        <f>VLOOKUP(H3678,estados!C:F,4,0)</f>
        <v>São Paulo</v>
      </c>
      <c r="E3678" t="str">
        <f>VLOOKUP(H3678,estados!C:F,2,0)</f>
        <v>Sudeste</v>
      </c>
      <c r="F3678" t="str">
        <f>municipios[[#This Row],[MUNICÍPIO - IBGE]]</f>
        <v>Batatais</v>
      </c>
      <c r="G3678">
        <f>VLOOKUP(H3678,estados!C:F,3,0)</f>
        <v>645</v>
      </c>
      <c r="H3678" t="str">
        <f>municipios[[#This Row],[UF]]</f>
        <v>SP</v>
      </c>
      <c r="I3678" t="str">
        <f t="shared" si="57"/>
        <v>350590</v>
      </c>
    </row>
    <row r="3679" spans="1:9" x14ac:dyDescent="0.25">
      <c r="A3679">
        <f>municipios[[#This Row],[CÓDIGO DO MUNICÍPIO - TOM]]</f>
        <v>6219</v>
      </c>
      <c r="B3679">
        <f>municipios[[#This Row],[CÓDIGO DO MUNICÍPIO - IBGE]]</f>
        <v>3506003</v>
      </c>
      <c r="C3679">
        <f>VLOOKUP(H3679,estados!C:G,5,0)</f>
        <v>35</v>
      </c>
      <c r="D3679" t="str">
        <f>VLOOKUP(H3679,estados!C:F,4,0)</f>
        <v>São Paulo</v>
      </c>
      <c r="E3679" t="str">
        <f>VLOOKUP(H3679,estados!C:F,2,0)</f>
        <v>Sudeste</v>
      </c>
      <c r="F3679" t="str">
        <f>municipios[[#This Row],[MUNICÍPIO - IBGE]]</f>
        <v>Bauru</v>
      </c>
      <c r="G3679">
        <f>VLOOKUP(H3679,estados!C:F,3,0)</f>
        <v>645</v>
      </c>
      <c r="H3679" t="str">
        <f>municipios[[#This Row],[UF]]</f>
        <v>SP</v>
      </c>
      <c r="I3679" t="str">
        <f t="shared" si="57"/>
        <v>350600</v>
      </c>
    </row>
    <row r="3680" spans="1:9" x14ac:dyDescent="0.25">
      <c r="A3680">
        <f>municipios[[#This Row],[CÓDIGO DO MUNICÍPIO - TOM]]</f>
        <v>6221</v>
      </c>
      <c r="B3680">
        <f>municipios[[#This Row],[CÓDIGO DO MUNICÍPIO - IBGE]]</f>
        <v>3506102</v>
      </c>
      <c r="C3680">
        <f>VLOOKUP(H3680,estados!C:G,5,0)</f>
        <v>35</v>
      </c>
      <c r="D3680" t="str">
        <f>VLOOKUP(H3680,estados!C:F,4,0)</f>
        <v>São Paulo</v>
      </c>
      <c r="E3680" t="str">
        <f>VLOOKUP(H3680,estados!C:F,2,0)</f>
        <v>Sudeste</v>
      </c>
      <c r="F3680" t="str">
        <f>municipios[[#This Row],[MUNICÍPIO - IBGE]]</f>
        <v>Bebedouro</v>
      </c>
      <c r="G3680">
        <f>VLOOKUP(H3680,estados!C:F,3,0)</f>
        <v>645</v>
      </c>
      <c r="H3680" t="str">
        <f>municipios[[#This Row],[UF]]</f>
        <v>SP</v>
      </c>
      <c r="I3680" t="str">
        <f t="shared" si="57"/>
        <v>350610</v>
      </c>
    </row>
    <row r="3681" spans="1:9" x14ac:dyDescent="0.25">
      <c r="A3681">
        <f>municipios[[#This Row],[CÓDIGO DO MUNICÍPIO - TOM]]</f>
        <v>6223</v>
      </c>
      <c r="B3681">
        <f>municipios[[#This Row],[CÓDIGO DO MUNICÍPIO - IBGE]]</f>
        <v>3506201</v>
      </c>
      <c r="C3681">
        <f>VLOOKUP(H3681,estados!C:G,5,0)</f>
        <v>35</v>
      </c>
      <c r="D3681" t="str">
        <f>VLOOKUP(H3681,estados!C:F,4,0)</f>
        <v>São Paulo</v>
      </c>
      <c r="E3681" t="str">
        <f>VLOOKUP(H3681,estados!C:F,2,0)</f>
        <v>Sudeste</v>
      </c>
      <c r="F3681" t="str">
        <f>municipios[[#This Row],[MUNICÍPIO - IBGE]]</f>
        <v>Bento de Abreu</v>
      </c>
      <c r="G3681">
        <f>VLOOKUP(H3681,estados!C:F,3,0)</f>
        <v>645</v>
      </c>
      <c r="H3681" t="str">
        <f>municipios[[#This Row],[UF]]</f>
        <v>SP</v>
      </c>
      <c r="I3681" t="str">
        <f t="shared" si="57"/>
        <v>350620</v>
      </c>
    </row>
    <row r="3682" spans="1:9" x14ac:dyDescent="0.25">
      <c r="A3682">
        <f>municipios[[#This Row],[CÓDIGO DO MUNICÍPIO - TOM]]</f>
        <v>6225</v>
      </c>
      <c r="B3682">
        <f>municipios[[#This Row],[CÓDIGO DO MUNICÍPIO - IBGE]]</f>
        <v>3506300</v>
      </c>
      <c r="C3682">
        <f>VLOOKUP(H3682,estados!C:G,5,0)</f>
        <v>35</v>
      </c>
      <c r="D3682" t="str">
        <f>VLOOKUP(H3682,estados!C:F,4,0)</f>
        <v>São Paulo</v>
      </c>
      <c r="E3682" t="str">
        <f>VLOOKUP(H3682,estados!C:F,2,0)</f>
        <v>Sudeste</v>
      </c>
      <c r="F3682" t="str">
        <f>municipios[[#This Row],[MUNICÍPIO - IBGE]]</f>
        <v>Bernardino de Campos</v>
      </c>
      <c r="G3682">
        <f>VLOOKUP(H3682,estados!C:F,3,0)</f>
        <v>645</v>
      </c>
      <c r="H3682" t="str">
        <f>municipios[[#This Row],[UF]]</f>
        <v>SP</v>
      </c>
      <c r="I3682" t="str">
        <f t="shared" si="57"/>
        <v>350630</v>
      </c>
    </row>
    <row r="3683" spans="1:9" x14ac:dyDescent="0.25">
      <c r="A3683">
        <f>municipios[[#This Row],[CÓDIGO DO MUNICÍPIO - TOM]]</f>
        <v>6227</v>
      </c>
      <c r="B3683">
        <f>municipios[[#This Row],[CÓDIGO DO MUNICÍPIO - IBGE]]</f>
        <v>3506409</v>
      </c>
      <c r="C3683">
        <f>VLOOKUP(H3683,estados!C:G,5,0)</f>
        <v>35</v>
      </c>
      <c r="D3683" t="str">
        <f>VLOOKUP(H3683,estados!C:F,4,0)</f>
        <v>São Paulo</v>
      </c>
      <c r="E3683" t="str">
        <f>VLOOKUP(H3683,estados!C:F,2,0)</f>
        <v>Sudeste</v>
      </c>
      <c r="F3683" t="str">
        <f>municipios[[#This Row],[MUNICÍPIO - IBGE]]</f>
        <v>Bilac</v>
      </c>
      <c r="G3683">
        <f>VLOOKUP(H3683,estados!C:F,3,0)</f>
        <v>645</v>
      </c>
      <c r="H3683" t="str">
        <f>municipios[[#This Row],[UF]]</f>
        <v>SP</v>
      </c>
      <c r="I3683" t="str">
        <f t="shared" si="57"/>
        <v>350640</v>
      </c>
    </row>
    <row r="3684" spans="1:9" x14ac:dyDescent="0.25">
      <c r="A3684">
        <f>municipios[[#This Row],[CÓDIGO DO MUNICÍPIO - TOM]]</f>
        <v>6229</v>
      </c>
      <c r="B3684">
        <f>municipios[[#This Row],[CÓDIGO DO MUNICÍPIO - IBGE]]</f>
        <v>3506508</v>
      </c>
      <c r="C3684">
        <f>VLOOKUP(H3684,estados!C:G,5,0)</f>
        <v>35</v>
      </c>
      <c r="D3684" t="str">
        <f>VLOOKUP(H3684,estados!C:F,4,0)</f>
        <v>São Paulo</v>
      </c>
      <c r="E3684" t="str">
        <f>VLOOKUP(H3684,estados!C:F,2,0)</f>
        <v>Sudeste</v>
      </c>
      <c r="F3684" t="str">
        <f>municipios[[#This Row],[MUNICÍPIO - IBGE]]</f>
        <v>Birigui</v>
      </c>
      <c r="G3684">
        <f>VLOOKUP(H3684,estados!C:F,3,0)</f>
        <v>645</v>
      </c>
      <c r="H3684" t="str">
        <f>municipios[[#This Row],[UF]]</f>
        <v>SP</v>
      </c>
      <c r="I3684" t="str">
        <f t="shared" si="57"/>
        <v>350650</v>
      </c>
    </row>
    <row r="3685" spans="1:9" x14ac:dyDescent="0.25">
      <c r="A3685">
        <f>municipios[[#This Row],[CÓDIGO DO MUNICÍPIO - TOM]]</f>
        <v>6231</v>
      </c>
      <c r="B3685">
        <f>municipios[[#This Row],[CÓDIGO DO MUNICÍPIO - IBGE]]</f>
        <v>3506607</v>
      </c>
      <c r="C3685">
        <f>VLOOKUP(H3685,estados!C:G,5,0)</f>
        <v>35</v>
      </c>
      <c r="D3685" t="str">
        <f>VLOOKUP(H3685,estados!C:F,4,0)</f>
        <v>São Paulo</v>
      </c>
      <c r="E3685" t="str">
        <f>VLOOKUP(H3685,estados!C:F,2,0)</f>
        <v>Sudeste</v>
      </c>
      <c r="F3685" t="str">
        <f>municipios[[#This Row],[MUNICÍPIO - IBGE]]</f>
        <v>Biritiba Mirim</v>
      </c>
      <c r="G3685">
        <f>VLOOKUP(H3685,estados!C:F,3,0)</f>
        <v>645</v>
      </c>
      <c r="H3685" t="str">
        <f>municipios[[#This Row],[UF]]</f>
        <v>SP</v>
      </c>
      <c r="I3685" t="str">
        <f t="shared" si="57"/>
        <v>350660</v>
      </c>
    </row>
    <row r="3686" spans="1:9" x14ac:dyDescent="0.25">
      <c r="A3686">
        <f>municipios[[#This Row],[CÓDIGO DO MUNICÍPIO - TOM]]</f>
        <v>6233</v>
      </c>
      <c r="B3686">
        <f>municipios[[#This Row],[CÓDIGO DO MUNICÍPIO - IBGE]]</f>
        <v>3506706</v>
      </c>
      <c r="C3686">
        <f>VLOOKUP(H3686,estados!C:G,5,0)</f>
        <v>35</v>
      </c>
      <c r="D3686" t="str">
        <f>VLOOKUP(H3686,estados!C:F,4,0)</f>
        <v>São Paulo</v>
      </c>
      <c r="E3686" t="str">
        <f>VLOOKUP(H3686,estados!C:F,2,0)</f>
        <v>Sudeste</v>
      </c>
      <c r="F3686" t="str">
        <f>municipios[[#This Row],[MUNICÍPIO - IBGE]]</f>
        <v>Boa Esperança do Sul</v>
      </c>
      <c r="G3686">
        <f>VLOOKUP(H3686,estados!C:F,3,0)</f>
        <v>645</v>
      </c>
      <c r="H3686" t="str">
        <f>municipios[[#This Row],[UF]]</f>
        <v>SP</v>
      </c>
      <c r="I3686" t="str">
        <f t="shared" si="57"/>
        <v>350670</v>
      </c>
    </row>
    <row r="3687" spans="1:9" x14ac:dyDescent="0.25">
      <c r="A3687">
        <f>municipios[[#This Row],[CÓDIGO DO MUNICÍPIO - TOM]]</f>
        <v>6235</v>
      </c>
      <c r="B3687">
        <f>municipios[[#This Row],[CÓDIGO DO MUNICÍPIO - IBGE]]</f>
        <v>3506805</v>
      </c>
      <c r="C3687">
        <f>VLOOKUP(H3687,estados!C:G,5,0)</f>
        <v>35</v>
      </c>
      <c r="D3687" t="str">
        <f>VLOOKUP(H3687,estados!C:F,4,0)</f>
        <v>São Paulo</v>
      </c>
      <c r="E3687" t="str">
        <f>VLOOKUP(H3687,estados!C:F,2,0)</f>
        <v>Sudeste</v>
      </c>
      <c r="F3687" t="str">
        <f>municipios[[#This Row],[MUNICÍPIO - IBGE]]</f>
        <v>Bocaina</v>
      </c>
      <c r="G3687">
        <f>VLOOKUP(H3687,estados!C:F,3,0)</f>
        <v>645</v>
      </c>
      <c r="H3687" t="str">
        <f>municipios[[#This Row],[UF]]</f>
        <v>SP</v>
      </c>
      <c r="I3687" t="str">
        <f t="shared" si="57"/>
        <v>350680</v>
      </c>
    </row>
    <row r="3688" spans="1:9" x14ac:dyDescent="0.25">
      <c r="A3688">
        <f>municipios[[#This Row],[CÓDIGO DO MUNICÍPIO - TOM]]</f>
        <v>6237</v>
      </c>
      <c r="B3688">
        <f>municipios[[#This Row],[CÓDIGO DO MUNICÍPIO - IBGE]]</f>
        <v>3506904</v>
      </c>
      <c r="C3688">
        <f>VLOOKUP(H3688,estados!C:G,5,0)</f>
        <v>35</v>
      </c>
      <c r="D3688" t="str">
        <f>VLOOKUP(H3688,estados!C:F,4,0)</f>
        <v>São Paulo</v>
      </c>
      <c r="E3688" t="str">
        <f>VLOOKUP(H3688,estados!C:F,2,0)</f>
        <v>Sudeste</v>
      </c>
      <c r="F3688" t="str">
        <f>municipios[[#This Row],[MUNICÍPIO - IBGE]]</f>
        <v>Bofete</v>
      </c>
      <c r="G3688">
        <f>VLOOKUP(H3688,estados!C:F,3,0)</f>
        <v>645</v>
      </c>
      <c r="H3688" t="str">
        <f>municipios[[#This Row],[UF]]</f>
        <v>SP</v>
      </c>
      <c r="I3688" t="str">
        <f t="shared" si="57"/>
        <v>350690</v>
      </c>
    </row>
    <row r="3689" spans="1:9" x14ac:dyDescent="0.25">
      <c r="A3689">
        <f>municipios[[#This Row],[CÓDIGO DO MUNICÍPIO - TOM]]</f>
        <v>6239</v>
      </c>
      <c r="B3689">
        <f>municipios[[#This Row],[CÓDIGO DO MUNICÍPIO - IBGE]]</f>
        <v>3507001</v>
      </c>
      <c r="C3689">
        <f>VLOOKUP(H3689,estados!C:G,5,0)</f>
        <v>35</v>
      </c>
      <c r="D3689" t="str">
        <f>VLOOKUP(H3689,estados!C:F,4,0)</f>
        <v>São Paulo</v>
      </c>
      <c r="E3689" t="str">
        <f>VLOOKUP(H3689,estados!C:F,2,0)</f>
        <v>Sudeste</v>
      </c>
      <c r="F3689" t="str">
        <f>municipios[[#This Row],[MUNICÍPIO - IBGE]]</f>
        <v>Boituva</v>
      </c>
      <c r="G3689">
        <f>VLOOKUP(H3689,estados!C:F,3,0)</f>
        <v>645</v>
      </c>
      <c r="H3689" t="str">
        <f>municipios[[#This Row],[UF]]</f>
        <v>SP</v>
      </c>
      <c r="I3689" t="str">
        <f t="shared" si="57"/>
        <v>350700</v>
      </c>
    </row>
    <row r="3690" spans="1:9" x14ac:dyDescent="0.25">
      <c r="A3690">
        <f>municipios[[#This Row],[CÓDIGO DO MUNICÍPIO - TOM]]</f>
        <v>6241</v>
      </c>
      <c r="B3690">
        <f>municipios[[#This Row],[CÓDIGO DO MUNICÍPIO - IBGE]]</f>
        <v>3507100</v>
      </c>
      <c r="C3690">
        <f>VLOOKUP(H3690,estados!C:G,5,0)</f>
        <v>35</v>
      </c>
      <c r="D3690" t="str">
        <f>VLOOKUP(H3690,estados!C:F,4,0)</f>
        <v>São Paulo</v>
      </c>
      <c r="E3690" t="str">
        <f>VLOOKUP(H3690,estados!C:F,2,0)</f>
        <v>Sudeste</v>
      </c>
      <c r="F3690" t="str">
        <f>municipios[[#This Row],[MUNICÍPIO - IBGE]]</f>
        <v>Bom Jesus dos Perdões</v>
      </c>
      <c r="G3690">
        <f>VLOOKUP(H3690,estados!C:F,3,0)</f>
        <v>645</v>
      </c>
      <c r="H3690" t="str">
        <f>municipios[[#This Row],[UF]]</f>
        <v>SP</v>
      </c>
      <c r="I3690" t="str">
        <f t="shared" si="57"/>
        <v>350710</v>
      </c>
    </row>
    <row r="3691" spans="1:9" x14ac:dyDescent="0.25">
      <c r="A3691">
        <f>municipios[[#This Row],[CÓDIGO DO MUNICÍPIO - TOM]]</f>
        <v>6243</v>
      </c>
      <c r="B3691">
        <f>municipios[[#This Row],[CÓDIGO DO MUNICÍPIO - IBGE]]</f>
        <v>3507209</v>
      </c>
      <c r="C3691">
        <f>VLOOKUP(H3691,estados!C:G,5,0)</f>
        <v>35</v>
      </c>
      <c r="D3691" t="str">
        <f>VLOOKUP(H3691,estados!C:F,4,0)</f>
        <v>São Paulo</v>
      </c>
      <c r="E3691" t="str">
        <f>VLOOKUP(H3691,estados!C:F,2,0)</f>
        <v>Sudeste</v>
      </c>
      <c r="F3691" t="str">
        <f>municipios[[#This Row],[MUNICÍPIO - IBGE]]</f>
        <v>Borá</v>
      </c>
      <c r="G3691">
        <f>VLOOKUP(H3691,estados!C:F,3,0)</f>
        <v>645</v>
      </c>
      <c r="H3691" t="str">
        <f>municipios[[#This Row],[UF]]</f>
        <v>SP</v>
      </c>
      <c r="I3691" t="str">
        <f t="shared" si="57"/>
        <v>350720</v>
      </c>
    </row>
    <row r="3692" spans="1:9" x14ac:dyDescent="0.25">
      <c r="A3692">
        <f>municipios[[#This Row],[CÓDIGO DO MUNICÍPIO - TOM]]</f>
        <v>6245</v>
      </c>
      <c r="B3692">
        <f>municipios[[#This Row],[CÓDIGO DO MUNICÍPIO - IBGE]]</f>
        <v>3507308</v>
      </c>
      <c r="C3692">
        <f>VLOOKUP(H3692,estados!C:G,5,0)</f>
        <v>35</v>
      </c>
      <c r="D3692" t="str">
        <f>VLOOKUP(H3692,estados!C:F,4,0)</f>
        <v>São Paulo</v>
      </c>
      <c r="E3692" t="str">
        <f>VLOOKUP(H3692,estados!C:F,2,0)</f>
        <v>Sudeste</v>
      </c>
      <c r="F3692" t="str">
        <f>municipios[[#This Row],[MUNICÍPIO - IBGE]]</f>
        <v>Boracéia</v>
      </c>
      <c r="G3692">
        <f>VLOOKUP(H3692,estados!C:F,3,0)</f>
        <v>645</v>
      </c>
      <c r="H3692" t="str">
        <f>municipios[[#This Row],[UF]]</f>
        <v>SP</v>
      </c>
      <c r="I3692" t="str">
        <f t="shared" si="57"/>
        <v>350730</v>
      </c>
    </row>
    <row r="3693" spans="1:9" x14ac:dyDescent="0.25">
      <c r="A3693">
        <f>municipios[[#This Row],[CÓDIGO DO MUNICÍPIO - TOM]]</f>
        <v>6247</v>
      </c>
      <c r="B3693">
        <f>municipios[[#This Row],[CÓDIGO DO MUNICÍPIO - IBGE]]</f>
        <v>3507407</v>
      </c>
      <c r="C3693">
        <f>VLOOKUP(H3693,estados!C:G,5,0)</f>
        <v>35</v>
      </c>
      <c r="D3693" t="str">
        <f>VLOOKUP(H3693,estados!C:F,4,0)</f>
        <v>São Paulo</v>
      </c>
      <c r="E3693" t="str">
        <f>VLOOKUP(H3693,estados!C:F,2,0)</f>
        <v>Sudeste</v>
      </c>
      <c r="F3693" t="str">
        <f>municipios[[#This Row],[MUNICÍPIO - IBGE]]</f>
        <v>Borborema</v>
      </c>
      <c r="G3693">
        <f>VLOOKUP(H3693,estados!C:F,3,0)</f>
        <v>645</v>
      </c>
      <c r="H3693" t="str">
        <f>municipios[[#This Row],[UF]]</f>
        <v>SP</v>
      </c>
      <c r="I3693" t="str">
        <f t="shared" si="57"/>
        <v>350740</v>
      </c>
    </row>
    <row r="3694" spans="1:9" x14ac:dyDescent="0.25">
      <c r="A3694">
        <f>municipios[[#This Row],[CÓDIGO DO MUNICÍPIO - TOM]]</f>
        <v>6249</v>
      </c>
      <c r="B3694">
        <f>municipios[[#This Row],[CÓDIGO DO MUNICÍPIO - IBGE]]</f>
        <v>3507506</v>
      </c>
      <c r="C3694">
        <f>VLOOKUP(H3694,estados!C:G,5,0)</f>
        <v>35</v>
      </c>
      <c r="D3694" t="str">
        <f>VLOOKUP(H3694,estados!C:F,4,0)</f>
        <v>São Paulo</v>
      </c>
      <c r="E3694" t="str">
        <f>VLOOKUP(H3694,estados!C:F,2,0)</f>
        <v>Sudeste</v>
      </c>
      <c r="F3694" t="str">
        <f>municipios[[#This Row],[MUNICÍPIO - IBGE]]</f>
        <v>Botucatu</v>
      </c>
      <c r="G3694">
        <f>VLOOKUP(H3694,estados!C:F,3,0)</f>
        <v>645</v>
      </c>
      <c r="H3694" t="str">
        <f>municipios[[#This Row],[UF]]</f>
        <v>SP</v>
      </c>
      <c r="I3694" t="str">
        <f t="shared" si="57"/>
        <v>350750</v>
      </c>
    </row>
    <row r="3695" spans="1:9" x14ac:dyDescent="0.25">
      <c r="A3695">
        <f>municipios[[#This Row],[CÓDIGO DO MUNICÍPIO - TOM]]</f>
        <v>6251</v>
      </c>
      <c r="B3695">
        <f>municipios[[#This Row],[CÓDIGO DO MUNICÍPIO - IBGE]]</f>
        <v>3507605</v>
      </c>
      <c r="C3695">
        <f>VLOOKUP(H3695,estados!C:G,5,0)</f>
        <v>35</v>
      </c>
      <c r="D3695" t="str">
        <f>VLOOKUP(H3695,estados!C:F,4,0)</f>
        <v>São Paulo</v>
      </c>
      <c r="E3695" t="str">
        <f>VLOOKUP(H3695,estados!C:F,2,0)</f>
        <v>Sudeste</v>
      </c>
      <c r="F3695" t="str">
        <f>municipios[[#This Row],[MUNICÍPIO - IBGE]]</f>
        <v>Bragança Paulista</v>
      </c>
      <c r="G3695">
        <f>VLOOKUP(H3695,estados!C:F,3,0)</f>
        <v>645</v>
      </c>
      <c r="H3695" t="str">
        <f>municipios[[#This Row],[UF]]</f>
        <v>SP</v>
      </c>
      <c r="I3695" t="str">
        <f t="shared" si="57"/>
        <v>350760</v>
      </c>
    </row>
    <row r="3696" spans="1:9" x14ac:dyDescent="0.25">
      <c r="A3696">
        <f>municipios[[#This Row],[CÓDIGO DO MUNICÍPIO - TOM]]</f>
        <v>6255</v>
      </c>
      <c r="B3696">
        <f>municipios[[#This Row],[CÓDIGO DO MUNICÍPIO - IBGE]]</f>
        <v>3507704</v>
      </c>
      <c r="C3696">
        <f>VLOOKUP(H3696,estados!C:G,5,0)</f>
        <v>35</v>
      </c>
      <c r="D3696" t="str">
        <f>VLOOKUP(H3696,estados!C:F,4,0)</f>
        <v>São Paulo</v>
      </c>
      <c r="E3696" t="str">
        <f>VLOOKUP(H3696,estados!C:F,2,0)</f>
        <v>Sudeste</v>
      </c>
      <c r="F3696" t="str">
        <f>municipios[[#This Row],[MUNICÍPIO - IBGE]]</f>
        <v>Braúna</v>
      </c>
      <c r="G3696">
        <f>VLOOKUP(H3696,estados!C:F,3,0)</f>
        <v>645</v>
      </c>
      <c r="H3696" t="str">
        <f>municipios[[#This Row],[UF]]</f>
        <v>SP</v>
      </c>
      <c r="I3696" t="str">
        <f t="shared" si="57"/>
        <v>350770</v>
      </c>
    </row>
    <row r="3697" spans="1:9" x14ac:dyDescent="0.25">
      <c r="A3697">
        <f>municipios[[#This Row],[CÓDIGO DO MUNICÍPIO - TOM]]</f>
        <v>6257</v>
      </c>
      <c r="B3697">
        <f>municipios[[#This Row],[CÓDIGO DO MUNICÍPIO - IBGE]]</f>
        <v>3507803</v>
      </c>
      <c r="C3697">
        <f>VLOOKUP(H3697,estados!C:G,5,0)</f>
        <v>35</v>
      </c>
      <c r="D3697" t="str">
        <f>VLOOKUP(H3697,estados!C:F,4,0)</f>
        <v>São Paulo</v>
      </c>
      <c r="E3697" t="str">
        <f>VLOOKUP(H3697,estados!C:F,2,0)</f>
        <v>Sudeste</v>
      </c>
      <c r="F3697" t="str">
        <f>municipios[[#This Row],[MUNICÍPIO - IBGE]]</f>
        <v>Brodowski</v>
      </c>
      <c r="G3697">
        <f>VLOOKUP(H3697,estados!C:F,3,0)</f>
        <v>645</v>
      </c>
      <c r="H3697" t="str">
        <f>municipios[[#This Row],[UF]]</f>
        <v>SP</v>
      </c>
      <c r="I3697" t="str">
        <f t="shared" si="57"/>
        <v>350780</v>
      </c>
    </row>
    <row r="3698" spans="1:9" x14ac:dyDescent="0.25">
      <c r="A3698">
        <f>municipios[[#This Row],[CÓDIGO DO MUNICÍPIO - TOM]]</f>
        <v>6259</v>
      </c>
      <c r="B3698">
        <f>municipios[[#This Row],[CÓDIGO DO MUNICÍPIO - IBGE]]</f>
        <v>3507902</v>
      </c>
      <c r="C3698">
        <f>VLOOKUP(H3698,estados!C:G,5,0)</f>
        <v>35</v>
      </c>
      <c r="D3698" t="str">
        <f>VLOOKUP(H3698,estados!C:F,4,0)</f>
        <v>São Paulo</v>
      </c>
      <c r="E3698" t="str">
        <f>VLOOKUP(H3698,estados!C:F,2,0)</f>
        <v>Sudeste</v>
      </c>
      <c r="F3698" t="str">
        <f>municipios[[#This Row],[MUNICÍPIO - IBGE]]</f>
        <v>Brotas</v>
      </c>
      <c r="G3698">
        <f>VLOOKUP(H3698,estados!C:F,3,0)</f>
        <v>645</v>
      </c>
      <c r="H3698" t="str">
        <f>municipios[[#This Row],[UF]]</f>
        <v>SP</v>
      </c>
      <c r="I3698" t="str">
        <f t="shared" si="57"/>
        <v>350790</v>
      </c>
    </row>
    <row r="3699" spans="1:9" x14ac:dyDescent="0.25">
      <c r="A3699">
        <f>municipios[[#This Row],[CÓDIGO DO MUNICÍPIO - TOM]]</f>
        <v>6261</v>
      </c>
      <c r="B3699">
        <f>municipios[[#This Row],[CÓDIGO DO MUNICÍPIO - IBGE]]</f>
        <v>3508009</v>
      </c>
      <c r="C3699">
        <f>VLOOKUP(H3699,estados!C:G,5,0)</f>
        <v>35</v>
      </c>
      <c r="D3699" t="str">
        <f>VLOOKUP(H3699,estados!C:F,4,0)</f>
        <v>São Paulo</v>
      </c>
      <c r="E3699" t="str">
        <f>VLOOKUP(H3699,estados!C:F,2,0)</f>
        <v>Sudeste</v>
      </c>
      <c r="F3699" t="str">
        <f>municipios[[#This Row],[MUNICÍPIO - IBGE]]</f>
        <v>Buri</v>
      </c>
      <c r="G3699">
        <f>VLOOKUP(H3699,estados!C:F,3,0)</f>
        <v>645</v>
      </c>
      <c r="H3699" t="str">
        <f>municipios[[#This Row],[UF]]</f>
        <v>SP</v>
      </c>
      <c r="I3699" t="str">
        <f t="shared" si="57"/>
        <v>350800</v>
      </c>
    </row>
    <row r="3700" spans="1:9" x14ac:dyDescent="0.25">
      <c r="A3700">
        <f>municipios[[#This Row],[CÓDIGO DO MUNICÍPIO - TOM]]</f>
        <v>6263</v>
      </c>
      <c r="B3700">
        <f>municipios[[#This Row],[CÓDIGO DO MUNICÍPIO - IBGE]]</f>
        <v>3508108</v>
      </c>
      <c r="C3700">
        <f>VLOOKUP(H3700,estados!C:G,5,0)</f>
        <v>35</v>
      </c>
      <c r="D3700" t="str">
        <f>VLOOKUP(H3700,estados!C:F,4,0)</f>
        <v>São Paulo</v>
      </c>
      <c r="E3700" t="str">
        <f>VLOOKUP(H3700,estados!C:F,2,0)</f>
        <v>Sudeste</v>
      </c>
      <c r="F3700" t="str">
        <f>municipios[[#This Row],[MUNICÍPIO - IBGE]]</f>
        <v>Buritama</v>
      </c>
      <c r="G3700">
        <f>VLOOKUP(H3700,estados!C:F,3,0)</f>
        <v>645</v>
      </c>
      <c r="H3700" t="str">
        <f>municipios[[#This Row],[UF]]</f>
        <v>SP</v>
      </c>
      <c r="I3700" t="str">
        <f t="shared" si="57"/>
        <v>350810</v>
      </c>
    </row>
    <row r="3701" spans="1:9" x14ac:dyDescent="0.25">
      <c r="A3701">
        <f>municipios[[#This Row],[CÓDIGO DO MUNICÍPIO - TOM]]</f>
        <v>6265</v>
      </c>
      <c r="B3701">
        <f>municipios[[#This Row],[CÓDIGO DO MUNICÍPIO - IBGE]]</f>
        <v>3508207</v>
      </c>
      <c r="C3701">
        <f>VLOOKUP(H3701,estados!C:G,5,0)</f>
        <v>35</v>
      </c>
      <c r="D3701" t="str">
        <f>VLOOKUP(H3701,estados!C:F,4,0)</f>
        <v>São Paulo</v>
      </c>
      <c r="E3701" t="str">
        <f>VLOOKUP(H3701,estados!C:F,2,0)</f>
        <v>Sudeste</v>
      </c>
      <c r="F3701" t="str">
        <f>municipios[[#This Row],[MUNICÍPIO - IBGE]]</f>
        <v>Buritizal</v>
      </c>
      <c r="G3701">
        <f>VLOOKUP(H3701,estados!C:F,3,0)</f>
        <v>645</v>
      </c>
      <c r="H3701" t="str">
        <f>municipios[[#This Row],[UF]]</f>
        <v>SP</v>
      </c>
      <c r="I3701" t="str">
        <f t="shared" si="57"/>
        <v>350820</v>
      </c>
    </row>
    <row r="3702" spans="1:9" x14ac:dyDescent="0.25">
      <c r="A3702">
        <f>municipios[[#This Row],[CÓDIGO DO MUNICÍPIO - TOM]]</f>
        <v>6267</v>
      </c>
      <c r="B3702">
        <f>municipios[[#This Row],[CÓDIGO DO MUNICÍPIO - IBGE]]</f>
        <v>3508306</v>
      </c>
      <c r="C3702">
        <f>VLOOKUP(H3702,estados!C:G,5,0)</f>
        <v>35</v>
      </c>
      <c r="D3702" t="str">
        <f>VLOOKUP(H3702,estados!C:F,4,0)</f>
        <v>São Paulo</v>
      </c>
      <c r="E3702" t="str">
        <f>VLOOKUP(H3702,estados!C:F,2,0)</f>
        <v>Sudeste</v>
      </c>
      <c r="F3702" t="str">
        <f>municipios[[#This Row],[MUNICÍPIO - IBGE]]</f>
        <v>Cabrália Paulista</v>
      </c>
      <c r="G3702">
        <f>VLOOKUP(H3702,estados!C:F,3,0)</f>
        <v>645</v>
      </c>
      <c r="H3702" t="str">
        <f>municipios[[#This Row],[UF]]</f>
        <v>SP</v>
      </c>
      <c r="I3702" t="str">
        <f t="shared" si="57"/>
        <v>350830</v>
      </c>
    </row>
    <row r="3703" spans="1:9" x14ac:dyDescent="0.25">
      <c r="A3703">
        <f>municipios[[#This Row],[CÓDIGO DO MUNICÍPIO - TOM]]</f>
        <v>6269</v>
      </c>
      <c r="B3703">
        <f>municipios[[#This Row],[CÓDIGO DO MUNICÍPIO - IBGE]]</f>
        <v>3508405</v>
      </c>
      <c r="C3703">
        <f>VLOOKUP(H3703,estados!C:G,5,0)</f>
        <v>35</v>
      </c>
      <c r="D3703" t="str">
        <f>VLOOKUP(H3703,estados!C:F,4,0)</f>
        <v>São Paulo</v>
      </c>
      <c r="E3703" t="str">
        <f>VLOOKUP(H3703,estados!C:F,2,0)</f>
        <v>Sudeste</v>
      </c>
      <c r="F3703" t="str">
        <f>municipios[[#This Row],[MUNICÍPIO - IBGE]]</f>
        <v>Cabreúva</v>
      </c>
      <c r="G3703">
        <f>VLOOKUP(H3703,estados!C:F,3,0)</f>
        <v>645</v>
      </c>
      <c r="H3703" t="str">
        <f>municipios[[#This Row],[UF]]</f>
        <v>SP</v>
      </c>
      <c r="I3703" t="str">
        <f t="shared" si="57"/>
        <v>350840</v>
      </c>
    </row>
    <row r="3704" spans="1:9" x14ac:dyDescent="0.25">
      <c r="A3704">
        <f>municipios[[#This Row],[CÓDIGO DO MUNICÍPIO - TOM]]</f>
        <v>6271</v>
      </c>
      <c r="B3704">
        <f>municipios[[#This Row],[CÓDIGO DO MUNICÍPIO - IBGE]]</f>
        <v>3508504</v>
      </c>
      <c r="C3704">
        <f>VLOOKUP(H3704,estados!C:G,5,0)</f>
        <v>35</v>
      </c>
      <c r="D3704" t="str">
        <f>VLOOKUP(H3704,estados!C:F,4,0)</f>
        <v>São Paulo</v>
      </c>
      <c r="E3704" t="str">
        <f>VLOOKUP(H3704,estados!C:F,2,0)</f>
        <v>Sudeste</v>
      </c>
      <c r="F3704" t="str">
        <f>municipios[[#This Row],[MUNICÍPIO - IBGE]]</f>
        <v>Caçapava</v>
      </c>
      <c r="G3704">
        <f>VLOOKUP(H3704,estados!C:F,3,0)</f>
        <v>645</v>
      </c>
      <c r="H3704" t="str">
        <f>municipios[[#This Row],[UF]]</f>
        <v>SP</v>
      </c>
      <c r="I3704" t="str">
        <f t="shared" si="57"/>
        <v>350850</v>
      </c>
    </row>
    <row r="3705" spans="1:9" x14ac:dyDescent="0.25">
      <c r="A3705">
        <f>municipios[[#This Row],[CÓDIGO DO MUNICÍPIO - TOM]]</f>
        <v>6273</v>
      </c>
      <c r="B3705">
        <f>municipios[[#This Row],[CÓDIGO DO MUNICÍPIO - IBGE]]</f>
        <v>3508603</v>
      </c>
      <c r="C3705">
        <f>VLOOKUP(H3705,estados!C:G,5,0)</f>
        <v>35</v>
      </c>
      <c r="D3705" t="str">
        <f>VLOOKUP(H3705,estados!C:F,4,0)</f>
        <v>São Paulo</v>
      </c>
      <c r="E3705" t="str">
        <f>VLOOKUP(H3705,estados!C:F,2,0)</f>
        <v>Sudeste</v>
      </c>
      <c r="F3705" t="str">
        <f>municipios[[#This Row],[MUNICÍPIO - IBGE]]</f>
        <v>Cachoeira Paulista</v>
      </c>
      <c r="G3705">
        <f>VLOOKUP(H3705,estados!C:F,3,0)</f>
        <v>645</v>
      </c>
      <c r="H3705" t="str">
        <f>municipios[[#This Row],[UF]]</f>
        <v>SP</v>
      </c>
      <c r="I3705" t="str">
        <f t="shared" si="57"/>
        <v>350860</v>
      </c>
    </row>
    <row r="3706" spans="1:9" x14ac:dyDescent="0.25">
      <c r="A3706">
        <f>municipios[[#This Row],[CÓDIGO DO MUNICÍPIO - TOM]]</f>
        <v>6275</v>
      </c>
      <c r="B3706">
        <f>municipios[[#This Row],[CÓDIGO DO MUNICÍPIO - IBGE]]</f>
        <v>3508702</v>
      </c>
      <c r="C3706">
        <f>VLOOKUP(H3706,estados!C:G,5,0)</f>
        <v>35</v>
      </c>
      <c r="D3706" t="str">
        <f>VLOOKUP(H3706,estados!C:F,4,0)</f>
        <v>São Paulo</v>
      </c>
      <c r="E3706" t="str">
        <f>VLOOKUP(H3706,estados!C:F,2,0)</f>
        <v>Sudeste</v>
      </c>
      <c r="F3706" t="str">
        <f>municipios[[#This Row],[MUNICÍPIO - IBGE]]</f>
        <v>Caconde</v>
      </c>
      <c r="G3706">
        <f>VLOOKUP(H3706,estados!C:F,3,0)</f>
        <v>645</v>
      </c>
      <c r="H3706" t="str">
        <f>municipios[[#This Row],[UF]]</f>
        <v>SP</v>
      </c>
      <c r="I3706" t="str">
        <f t="shared" si="57"/>
        <v>350870</v>
      </c>
    </row>
    <row r="3707" spans="1:9" x14ac:dyDescent="0.25">
      <c r="A3707">
        <f>municipios[[#This Row],[CÓDIGO DO MUNICÍPIO - TOM]]</f>
        <v>6277</v>
      </c>
      <c r="B3707">
        <f>municipios[[#This Row],[CÓDIGO DO MUNICÍPIO - IBGE]]</f>
        <v>3508801</v>
      </c>
      <c r="C3707">
        <f>VLOOKUP(H3707,estados!C:G,5,0)</f>
        <v>35</v>
      </c>
      <c r="D3707" t="str">
        <f>VLOOKUP(H3707,estados!C:F,4,0)</f>
        <v>São Paulo</v>
      </c>
      <c r="E3707" t="str">
        <f>VLOOKUP(H3707,estados!C:F,2,0)</f>
        <v>Sudeste</v>
      </c>
      <c r="F3707" t="str">
        <f>municipios[[#This Row],[MUNICÍPIO - IBGE]]</f>
        <v>Cafelândia</v>
      </c>
      <c r="G3707">
        <f>VLOOKUP(H3707,estados!C:F,3,0)</f>
        <v>645</v>
      </c>
      <c r="H3707" t="str">
        <f>municipios[[#This Row],[UF]]</f>
        <v>SP</v>
      </c>
      <c r="I3707" t="str">
        <f t="shared" si="57"/>
        <v>350880</v>
      </c>
    </row>
    <row r="3708" spans="1:9" x14ac:dyDescent="0.25">
      <c r="A3708">
        <f>municipios[[#This Row],[CÓDIGO DO MUNICÍPIO - TOM]]</f>
        <v>6279</v>
      </c>
      <c r="B3708">
        <f>municipios[[#This Row],[CÓDIGO DO MUNICÍPIO - IBGE]]</f>
        <v>3508900</v>
      </c>
      <c r="C3708">
        <f>VLOOKUP(H3708,estados!C:G,5,0)</f>
        <v>35</v>
      </c>
      <c r="D3708" t="str">
        <f>VLOOKUP(H3708,estados!C:F,4,0)</f>
        <v>São Paulo</v>
      </c>
      <c r="E3708" t="str">
        <f>VLOOKUP(H3708,estados!C:F,2,0)</f>
        <v>Sudeste</v>
      </c>
      <c r="F3708" t="str">
        <f>municipios[[#This Row],[MUNICÍPIO - IBGE]]</f>
        <v>Caiabu</v>
      </c>
      <c r="G3708">
        <f>VLOOKUP(H3708,estados!C:F,3,0)</f>
        <v>645</v>
      </c>
      <c r="H3708" t="str">
        <f>municipios[[#This Row],[UF]]</f>
        <v>SP</v>
      </c>
      <c r="I3708" t="str">
        <f t="shared" si="57"/>
        <v>350890</v>
      </c>
    </row>
    <row r="3709" spans="1:9" x14ac:dyDescent="0.25">
      <c r="A3709">
        <f>municipios[[#This Row],[CÓDIGO DO MUNICÍPIO - TOM]]</f>
        <v>6281</v>
      </c>
      <c r="B3709">
        <f>municipios[[#This Row],[CÓDIGO DO MUNICÍPIO - IBGE]]</f>
        <v>3509007</v>
      </c>
      <c r="C3709">
        <f>VLOOKUP(H3709,estados!C:G,5,0)</f>
        <v>35</v>
      </c>
      <c r="D3709" t="str">
        <f>VLOOKUP(H3709,estados!C:F,4,0)</f>
        <v>São Paulo</v>
      </c>
      <c r="E3709" t="str">
        <f>VLOOKUP(H3709,estados!C:F,2,0)</f>
        <v>Sudeste</v>
      </c>
      <c r="F3709" t="str">
        <f>municipios[[#This Row],[MUNICÍPIO - IBGE]]</f>
        <v>Caieiras</v>
      </c>
      <c r="G3709">
        <f>VLOOKUP(H3709,estados!C:F,3,0)</f>
        <v>645</v>
      </c>
      <c r="H3709" t="str">
        <f>municipios[[#This Row],[UF]]</f>
        <v>SP</v>
      </c>
      <c r="I3709" t="str">
        <f t="shared" si="57"/>
        <v>350900</v>
      </c>
    </row>
    <row r="3710" spans="1:9" x14ac:dyDescent="0.25">
      <c r="A3710">
        <f>municipios[[#This Row],[CÓDIGO DO MUNICÍPIO - TOM]]</f>
        <v>6283</v>
      </c>
      <c r="B3710">
        <f>municipios[[#This Row],[CÓDIGO DO MUNICÍPIO - IBGE]]</f>
        <v>3509106</v>
      </c>
      <c r="C3710">
        <f>VLOOKUP(H3710,estados!C:G,5,0)</f>
        <v>35</v>
      </c>
      <c r="D3710" t="str">
        <f>VLOOKUP(H3710,estados!C:F,4,0)</f>
        <v>São Paulo</v>
      </c>
      <c r="E3710" t="str">
        <f>VLOOKUP(H3710,estados!C:F,2,0)</f>
        <v>Sudeste</v>
      </c>
      <c r="F3710" t="str">
        <f>municipios[[#This Row],[MUNICÍPIO - IBGE]]</f>
        <v>Caiuá</v>
      </c>
      <c r="G3710">
        <f>VLOOKUP(H3710,estados!C:F,3,0)</f>
        <v>645</v>
      </c>
      <c r="H3710" t="str">
        <f>municipios[[#This Row],[UF]]</f>
        <v>SP</v>
      </c>
      <c r="I3710" t="str">
        <f t="shared" si="57"/>
        <v>350910</v>
      </c>
    </row>
    <row r="3711" spans="1:9" x14ac:dyDescent="0.25">
      <c r="A3711">
        <f>municipios[[#This Row],[CÓDIGO DO MUNICÍPIO - TOM]]</f>
        <v>6285</v>
      </c>
      <c r="B3711">
        <f>municipios[[#This Row],[CÓDIGO DO MUNICÍPIO - IBGE]]</f>
        <v>3509205</v>
      </c>
      <c r="C3711">
        <f>VLOOKUP(H3711,estados!C:G,5,0)</f>
        <v>35</v>
      </c>
      <c r="D3711" t="str">
        <f>VLOOKUP(H3711,estados!C:F,4,0)</f>
        <v>São Paulo</v>
      </c>
      <c r="E3711" t="str">
        <f>VLOOKUP(H3711,estados!C:F,2,0)</f>
        <v>Sudeste</v>
      </c>
      <c r="F3711" t="str">
        <f>municipios[[#This Row],[MUNICÍPIO - IBGE]]</f>
        <v>Cajamar</v>
      </c>
      <c r="G3711">
        <f>VLOOKUP(H3711,estados!C:F,3,0)</f>
        <v>645</v>
      </c>
      <c r="H3711" t="str">
        <f>municipios[[#This Row],[UF]]</f>
        <v>SP</v>
      </c>
      <c r="I3711" t="str">
        <f t="shared" si="57"/>
        <v>350920</v>
      </c>
    </row>
    <row r="3712" spans="1:9" x14ac:dyDescent="0.25">
      <c r="A3712">
        <f>municipios[[#This Row],[CÓDIGO DO MUNICÍPIO - TOM]]</f>
        <v>6287</v>
      </c>
      <c r="B3712">
        <f>municipios[[#This Row],[CÓDIGO DO MUNICÍPIO - IBGE]]</f>
        <v>3509304</v>
      </c>
      <c r="C3712">
        <f>VLOOKUP(H3712,estados!C:G,5,0)</f>
        <v>35</v>
      </c>
      <c r="D3712" t="str">
        <f>VLOOKUP(H3712,estados!C:F,4,0)</f>
        <v>São Paulo</v>
      </c>
      <c r="E3712" t="str">
        <f>VLOOKUP(H3712,estados!C:F,2,0)</f>
        <v>Sudeste</v>
      </c>
      <c r="F3712" t="str">
        <f>municipios[[#This Row],[MUNICÍPIO - IBGE]]</f>
        <v>Cajobi</v>
      </c>
      <c r="G3712">
        <f>VLOOKUP(H3712,estados!C:F,3,0)</f>
        <v>645</v>
      </c>
      <c r="H3712" t="str">
        <f>municipios[[#This Row],[UF]]</f>
        <v>SP</v>
      </c>
      <c r="I3712" t="str">
        <f t="shared" si="57"/>
        <v>350930</v>
      </c>
    </row>
    <row r="3713" spans="1:9" x14ac:dyDescent="0.25">
      <c r="A3713">
        <f>municipios[[#This Row],[CÓDIGO DO MUNICÍPIO - TOM]]</f>
        <v>6289</v>
      </c>
      <c r="B3713">
        <f>municipios[[#This Row],[CÓDIGO DO MUNICÍPIO - IBGE]]</f>
        <v>3509403</v>
      </c>
      <c r="C3713">
        <f>VLOOKUP(H3713,estados!C:G,5,0)</f>
        <v>35</v>
      </c>
      <c r="D3713" t="str">
        <f>VLOOKUP(H3713,estados!C:F,4,0)</f>
        <v>São Paulo</v>
      </c>
      <c r="E3713" t="str">
        <f>VLOOKUP(H3713,estados!C:F,2,0)</f>
        <v>Sudeste</v>
      </c>
      <c r="F3713" t="str">
        <f>municipios[[#This Row],[MUNICÍPIO - IBGE]]</f>
        <v>Cajuru</v>
      </c>
      <c r="G3713">
        <f>VLOOKUP(H3713,estados!C:F,3,0)</f>
        <v>645</v>
      </c>
      <c r="H3713" t="str">
        <f>municipios[[#This Row],[UF]]</f>
        <v>SP</v>
      </c>
      <c r="I3713" t="str">
        <f t="shared" si="57"/>
        <v>350940</v>
      </c>
    </row>
    <row r="3714" spans="1:9" x14ac:dyDescent="0.25">
      <c r="A3714">
        <f>municipios[[#This Row],[CÓDIGO DO MUNICÍPIO - TOM]]</f>
        <v>6291</v>
      </c>
      <c r="B3714">
        <f>municipios[[#This Row],[CÓDIGO DO MUNICÍPIO - IBGE]]</f>
        <v>3509502</v>
      </c>
      <c r="C3714">
        <f>VLOOKUP(H3714,estados!C:G,5,0)</f>
        <v>35</v>
      </c>
      <c r="D3714" t="str">
        <f>VLOOKUP(H3714,estados!C:F,4,0)</f>
        <v>São Paulo</v>
      </c>
      <c r="E3714" t="str">
        <f>VLOOKUP(H3714,estados!C:F,2,0)</f>
        <v>Sudeste</v>
      </c>
      <c r="F3714" t="str">
        <f>municipios[[#This Row],[MUNICÍPIO - IBGE]]</f>
        <v>Campinas</v>
      </c>
      <c r="G3714">
        <f>VLOOKUP(H3714,estados!C:F,3,0)</f>
        <v>645</v>
      </c>
      <c r="H3714" t="str">
        <f>municipios[[#This Row],[UF]]</f>
        <v>SP</v>
      </c>
      <c r="I3714" t="str">
        <f t="shared" si="57"/>
        <v>350950</v>
      </c>
    </row>
    <row r="3715" spans="1:9" x14ac:dyDescent="0.25">
      <c r="A3715">
        <f>municipios[[#This Row],[CÓDIGO DO MUNICÍPIO - TOM]]</f>
        <v>6293</v>
      </c>
      <c r="B3715">
        <f>municipios[[#This Row],[CÓDIGO DO MUNICÍPIO - IBGE]]</f>
        <v>3509601</v>
      </c>
      <c r="C3715">
        <f>VLOOKUP(H3715,estados!C:G,5,0)</f>
        <v>35</v>
      </c>
      <c r="D3715" t="str">
        <f>VLOOKUP(H3715,estados!C:F,4,0)</f>
        <v>São Paulo</v>
      </c>
      <c r="E3715" t="str">
        <f>VLOOKUP(H3715,estados!C:F,2,0)</f>
        <v>Sudeste</v>
      </c>
      <c r="F3715" t="str">
        <f>municipios[[#This Row],[MUNICÍPIO - IBGE]]</f>
        <v>Campo Limpo Paulista</v>
      </c>
      <c r="G3715">
        <f>VLOOKUP(H3715,estados!C:F,3,0)</f>
        <v>645</v>
      </c>
      <c r="H3715" t="str">
        <f>municipios[[#This Row],[UF]]</f>
        <v>SP</v>
      </c>
      <c r="I3715" t="str">
        <f t="shared" ref="I3715:I3778" si="58">LEFT(B3715,LEN(B3715)-1)</f>
        <v>350960</v>
      </c>
    </row>
    <row r="3716" spans="1:9" x14ac:dyDescent="0.25">
      <c r="A3716">
        <f>municipios[[#This Row],[CÓDIGO DO MUNICÍPIO - TOM]]</f>
        <v>6295</v>
      </c>
      <c r="B3716">
        <f>municipios[[#This Row],[CÓDIGO DO MUNICÍPIO - IBGE]]</f>
        <v>3509700</v>
      </c>
      <c r="C3716">
        <f>VLOOKUP(H3716,estados!C:G,5,0)</f>
        <v>35</v>
      </c>
      <c r="D3716" t="str">
        <f>VLOOKUP(H3716,estados!C:F,4,0)</f>
        <v>São Paulo</v>
      </c>
      <c r="E3716" t="str">
        <f>VLOOKUP(H3716,estados!C:F,2,0)</f>
        <v>Sudeste</v>
      </c>
      <c r="F3716" t="str">
        <f>municipios[[#This Row],[MUNICÍPIO - IBGE]]</f>
        <v>Campos do Jordão</v>
      </c>
      <c r="G3716">
        <f>VLOOKUP(H3716,estados!C:F,3,0)</f>
        <v>645</v>
      </c>
      <c r="H3716" t="str">
        <f>municipios[[#This Row],[UF]]</f>
        <v>SP</v>
      </c>
      <c r="I3716" t="str">
        <f t="shared" si="58"/>
        <v>350970</v>
      </c>
    </row>
    <row r="3717" spans="1:9" x14ac:dyDescent="0.25">
      <c r="A3717">
        <f>municipios[[#This Row],[CÓDIGO DO MUNICÍPIO - TOM]]</f>
        <v>6297</v>
      </c>
      <c r="B3717">
        <f>municipios[[#This Row],[CÓDIGO DO MUNICÍPIO - IBGE]]</f>
        <v>3509809</v>
      </c>
      <c r="C3717">
        <f>VLOOKUP(H3717,estados!C:G,5,0)</f>
        <v>35</v>
      </c>
      <c r="D3717" t="str">
        <f>VLOOKUP(H3717,estados!C:F,4,0)</f>
        <v>São Paulo</v>
      </c>
      <c r="E3717" t="str">
        <f>VLOOKUP(H3717,estados!C:F,2,0)</f>
        <v>Sudeste</v>
      </c>
      <c r="F3717" t="str">
        <f>municipios[[#This Row],[MUNICÍPIO - IBGE]]</f>
        <v>Campos Novos Paulista</v>
      </c>
      <c r="G3717">
        <f>VLOOKUP(H3717,estados!C:F,3,0)</f>
        <v>645</v>
      </c>
      <c r="H3717" t="str">
        <f>municipios[[#This Row],[UF]]</f>
        <v>SP</v>
      </c>
      <c r="I3717" t="str">
        <f t="shared" si="58"/>
        <v>350980</v>
      </c>
    </row>
    <row r="3718" spans="1:9" x14ac:dyDescent="0.25">
      <c r="A3718">
        <f>municipios[[#This Row],[CÓDIGO DO MUNICÍPIO - TOM]]</f>
        <v>6299</v>
      </c>
      <c r="B3718">
        <f>municipios[[#This Row],[CÓDIGO DO MUNICÍPIO - IBGE]]</f>
        <v>3509908</v>
      </c>
      <c r="C3718">
        <f>VLOOKUP(H3718,estados!C:G,5,0)</f>
        <v>35</v>
      </c>
      <c r="D3718" t="str">
        <f>VLOOKUP(H3718,estados!C:F,4,0)</f>
        <v>São Paulo</v>
      </c>
      <c r="E3718" t="str">
        <f>VLOOKUP(H3718,estados!C:F,2,0)</f>
        <v>Sudeste</v>
      </c>
      <c r="F3718" t="str">
        <f>municipios[[#This Row],[MUNICÍPIO - IBGE]]</f>
        <v>Cananéia</v>
      </c>
      <c r="G3718">
        <f>VLOOKUP(H3718,estados!C:F,3,0)</f>
        <v>645</v>
      </c>
      <c r="H3718" t="str">
        <f>municipios[[#This Row],[UF]]</f>
        <v>SP</v>
      </c>
      <c r="I3718" t="str">
        <f t="shared" si="58"/>
        <v>350990</v>
      </c>
    </row>
    <row r="3719" spans="1:9" x14ac:dyDescent="0.25">
      <c r="A3719">
        <f>municipios[[#This Row],[CÓDIGO DO MUNICÍPIO - TOM]]</f>
        <v>6301</v>
      </c>
      <c r="B3719">
        <f>municipios[[#This Row],[CÓDIGO DO MUNICÍPIO - IBGE]]</f>
        <v>3510005</v>
      </c>
      <c r="C3719">
        <f>VLOOKUP(H3719,estados!C:G,5,0)</f>
        <v>35</v>
      </c>
      <c r="D3719" t="str">
        <f>VLOOKUP(H3719,estados!C:F,4,0)</f>
        <v>São Paulo</v>
      </c>
      <c r="E3719" t="str">
        <f>VLOOKUP(H3719,estados!C:F,2,0)</f>
        <v>Sudeste</v>
      </c>
      <c r="F3719" t="str">
        <f>municipios[[#This Row],[MUNICÍPIO - IBGE]]</f>
        <v>Cândido Mota</v>
      </c>
      <c r="G3719">
        <f>VLOOKUP(H3719,estados!C:F,3,0)</f>
        <v>645</v>
      </c>
      <c r="H3719" t="str">
        <f>municipios[[#This Row],[UF]]</f>
        <v>SP</v>
      </c>
      <c r="I3719" t="str">
        <f t="shared" si="58"/>
        <v>351000</v>
      </c>
    </row>
    <row r="3720" spans="1:9" x14ac:dyDescent="0.25">
      <c r="A3720">
        <f>municipios[[#This Row],[CÓDIGO DO MUNICÍPIO - TOM]]</f>
        <v>6303</v>
      </c>
      <c r="B3720">
        <f>municipios[[#This Row],[CÓDIGO DO MUNICÍPIO - IBGE]]</f>
        <v>3510104</v>
      </c>
      <c r="C3720">
        <f>VLOOKUP(H3720,estados!C:G,5,0)</f>
        <v>35</v>
      </c>
      <c r="D3720" t="str">
        <f>VLOOKUP(H3720,estados!C:F,4,0)</f>
        <v>São Paulo</v>
      </c>
      <c r="E3720" t="str">
        <f>VLOOKUP(H3720,estados!C:F,2,0)</f>
        <v>Sudeste</v>
      </c>
      <c r="F3720" t="str">
        <f>municipios[[#This Row],[MUNICÍPIO - IBGE]]</f>
        <v>Cândido Rodrigues</v>
      </c>
      <c r="G3720">
        <f>VLOOKUP(H3720,estados!C:F,3,0)</f>
        <v>645</v>
      </c>
      <c r="H3720" t="str">
        <f>municipios[[#This Row],[UF]]</f>
        <v>SP</v>
      </c>
      <c r="I3720" t="str">
        <f t="shared" si="58"/>
        <v>351010</v>
      </c>
    </row>
    <row r="3721" spans="1:9" x14ac:dyDescent="0.25">
      <c r="A3721">
        <f>municipios[[#This Row],[CÓDIGO DO MUNICÍPIO - TOM]]</f>
        <v>6305</v>
      </c>
      <c r="B3721">
        <f>municipios[[#This Row],[CÓDIGO DO MUNICÍPIO - IBGE]]</f>
        <v>3510203</v>
      </c>
      <c r="C3721">
        <f>VLOOKUP(H3721,estados!C:G,5,0)</f>
        <v>35</v>
      </c>
      <c r="D3721" t="str">
        <f>VLOOKUP(H3721,estados!C:F,4,0)</f>
        <v>São Paulo</v>
      </c>
      <c r="E3721" t="str">
        <f>VLOOKUP(H3721,estados!C:F,2,0)</f>
        <v>Sudeste</v>
      </c>
      <c r="F3721" t="str">
        <f>municipios[[#This Row],[MUNICÍPIO - IBGE]]</f>
        <v>Capão Bonito</v>
      </c>
      <c r="G3721">
        <f>VLOOKUP(H3721,estados!C:F,3,0)</f>
        <v>645</v>
      </c>
      <c r="H3721" t="str">
        <f>municipios[[#This Row],[UF]]</f>
        <v>SP</v>
      </c>
      <c r="I3721" t="str">
        <f t="shared" si="58"/>
        <v>351020</v>
      </c>
    </row>
    <row r="3722" spans="1:9" x14ac:dyDescent="0.25">
      <c r="A3722">
        <f>municipios[[#This Row],[CÓDIGO DO MUNICÍPIO - TOM]]</f>
        <v>6307</v>
      </c>
      <c r="B3722">
        <f>municipios[[#This Row],[CÓDIGO DO MUNICÍPIO - IBGE]]</f>
        <v>3510302</v>
      </c>
      <c r="C3722">
        <f>VLOOKUP(H3722,estados!C:G,5,0)</f>
        <v>35</v>
      </c>
      <c r="D3722" t="str">
        <f>VLOOKUP(H3722,estados!C:F,4,0)</f>
        <v>São Paulo</v>
      </c>
      <c r="E3722" t="str">
        <f>VLOOKUP(H3722,estados!C:F,2,0)</f>
        <v>Sudeste</v>
      </c>
      <c r="F3722" t="str">
        <f>municipios[[#This Row],[MUNICÍPIO - IBGE]]</f>
        <v>Capela do Alto</v>
      </c>
      <c r="G3722">
        <f>VLOOKUP(H3722,estados!C:F,3,0)</f>
        <v>645</v>
      </c>
      <c r="H3722" t="str">
        <f>municipios[[#This Row],[UF]]</f>
        <v>SP</v>
      </c>
      <c r="I3722" t="str">
        <f t="shared" si="58"/>
        <v>351030</v>
      </c>
    </row>
    <row r="3723" spans="1:9" x14ac:dyDescent="0.25">
      <c r="A3723">
        <f>municipios[[#This Row],[CÓDIGO DO MUNICÍPIO - TOM]]</f>
        <v>6309</v>
      </c>
      <c r="B3723">
        <f>municipios[[#This Row],[CÓDIGO DO MUNICÍPIO - IBGE]]</f>
        <v>3510401</v>
      </c>
      <c r="C3723">
        <f>VLOOKUP(H3723,estados!C:G,5,0)</f>
        <v>35</v>
      </c>
      <c r="D3723" t="str">
        <f>VLOOKUP(H3723,estados!C:F,4,0)</f>
        <v>São Paulo</v>
      </c>
      <c r="E3723" t="str">
        <f>VLOOKUP(H3723,estados!C:F,2,0)</f>
        <v>Sudeste</v>
      </c>
      <c r="F3723" t="str">
        <f>municipios[[#This Row],[MUNICÍPIO - IBGE]]</f>
        <v>Capivari</v>
      </c>
      <c r="G3723">
        <f>VLOOKUP(H3723,estados!C:F,3,0)</f>
        <v>645</v>
      </c>
      <c r="H3723" t="str">
        <f>municipios[[#This Row],[UF]]</f>
        <v>SP</v>
      </c>
      <c r="I3723" t="str">
        <f t="shared" si="58"/>
        <v>351040</v>
      </c>
    </row>
    <row r="3724" spans="1:9" x14ac:dyDescent="0.25">
      <c r="A3724">
        <f>municipios[[#This Row],[CÓDIGO DO MUNICÍPIO - TOM]]</f>
        <v>6311</v>
      </c>
      <c r="B3724">
        <f>municipios[[#This Row],[CÓDIGO DO MUNICÍPIO - IBGE]]</f>
        <v>3510500</v>
      </c>
      <c r="C3724">
        <f>VLOOKUP(H3724,estados!C:G,5,0)</f>
        <v>35</v>
      </c>
      <c r="D3724" t="str">
        <f>VLOOKUP(H3724,estados!C:F,4,0)</f>
        <v>São Paulo</v>
      </c>
      <c r="E3724" t="str">
        <f>VLOOKUP(H3724,estados!C:F,2,0)</f>
        <v>Sudeste</v>
      </c>
      <c r="F3724" t="str">
        <f>municipios[[#This Row],[MUNICÍPIO - IBGE]]</f>
        <v>Caraguatatuba</v>
      </c>
      <c r="G3724">
        <f>VLOOKUP(H3724,estados!C:F,3,0)</f>
        <v>645</v>
      </c>
      <c r="H3724" t="str">
        <f>municipios[[#This Row],[UF]]</f>
        <v>SP</v>
      </c>
      <c r="I3724" t="str">
        <f t="shared" si="58"/>
        <v>351050</v>
      </c>
    </row>
    <row r="3725" spans="1:9" x14ac:dyDescent="0.25">
      <c r="A3725">
        <f>municipios[[#This Row],[CÓDIGO DO MUNICÍPIO - TOM]]</f>
        <v>6313</v>
      </c>
      <c r="B3725">
        <f>municipios[[#This Row],[CÓDIGO DO MUNICÍPIO - IBGE]]</f>
        <v>3510609</v>
      </c>
      <c r="C3725">
        <f>VLOOKUP(H3725,estados!C:G,5,0)</f>
        <v>35</v>
      </c>
      <c r="D3725" t="str">
        <f>VLOOKUP(H3725,estados!C:F,4,0)</f>
        <v>São Paulo</v>
      </c>
      <c r="E3725" t="str">
        <f>VLOOKUP(H3725,estados!C:F,2,0)</f>
        <v>Sudeste</v>
      </c>
      <c r="F3725" t="str">
        <f>municipios[[#This Row],[MUNICÍPIO - IBGE]]</f>
        <v>Carapicuíba</v>
      </c>
      <c r="G3725">
        <f>VLOOKUP(H3725,estados!C:F,3,0)</f>
        <v>645</v>
      </c>
      <c r="H3725" t="str">
        <f>municipios[[#This Row],[UF]]</f>
        <v>SP</v>
      </c>
      <c r="I3725" t="str">
        <f t="shared" si="58"/>
        <v>351060</v>
      </c>
    </row>
    <row r="3726" spans="1:9" x14ac:dyDescent="0.25">
      <c r="A3726">
        <f>municipios[[#This Row],[CÓDIGO DO MUNICÍPIO - TOM]]</f>
        <v>6315</v>
      </c>
      <c r="B3726">
        <f>municipios[[#This Row],[CÓDIGO DO MUNICÍPIO - IBGE]]</f>
        <v>3510708</v>
      </c>
      <c r="C3726">
        <f>VLOOKUP(H3726,estados!C:G,5,0)</f>
        <v>35</v>
      </c>
      <c r="D3726" t="str">
        <f>VLOOKUP(H3726,estados!C:F,4,0)</f>
        <v>São Paulo</v>
      </c>
      <c r="E3726" t="str">
        <f>VLOOKUP(H3726,estados!C:F,2,0)</f>
        <v>Sudeste</v>
      </c>
      <c r="F3726" t="str">
        <f>municipios[[#This Row],[MUNICÍPIO - IBGE]]</f>
        <v>Cardoso</v>
      </c>
      <c r="G3726">
        <f>VLOOKUP(H3726,estados!C:F,3,0)</f>
        <v>645</v>
      </c>
      <c r="H3726" t="str">
        <f>municipios[[#This Row],[UF]]</f>
        <v>SP</v>
      </c>
      <c r="I3726" t="str">
        <f t="shared" si="58"/>
        <v>351070</v>
      </c>
    </row>
    <row r="3727" spans="1:9" x14ac:dyDescent="0.25">
      <c r="A3727">
        <f>municipios[[#This Row],[CÓDIGO DO MUNICÍPIO - TOM]]</f>
        <v>6317</v>
      </c>
      <c r="B3727">
        <f>municipios[[#This Row],[CÓDIGO DO MUNICÍPIO - IBGE]]</f>
        <v>3510807</v>
      </c>
      <c r="C3727">
        <f>VLOOKUP(H3727,estados!C:G,5,0)</f>
        <v>35</v>
      </c>
      <c r="D3727" t="str">
        <f>VLOOKUP(H3727,estados!C:F,4,0)</f>
        <v>São Paulo</v>
      </c>
      <c r="E3727" t="str">
        <f>VLOOKUP(H3727,estados!C:F,2,0)</f>
        <v>Sudeste</v>
      </c>
      <c r="F3727" t="str">
        <f>municipios[[#This Row],[MUNICÍPIO - IBGE]]</f>
        <v>Casa Branca</v>
      </c>
      <c r="G3727">
        <f>VLOOKUP(H3727,estados!C:F,3,0)</f>
        <v>645</v>
      </c>
      <c r="H3727" t="str">
        <f>municipios[[#This Row],[UF]]</f>
        <v>SP</v>
      </c>
      <c r="I3727" t="str">
        <f t="shared" si="58"/>
        <v>351080</v>
      </c>
    </row>
    <row r="3728" spans="1:9" x14ac:dyDescent="0.25">
      <c r="A3728">
        <f>municipios[[#This Row],[CÓDIGO DO MUNICÍPIO - TOM]]</f>
        <v>6319</v>
      </c>
      <c r="B3728">
        <f>municipios[[#This Row],[CÓDIGO DO MUNICÍPIO - IBGE]]</f>
        <v>3510906</v>
      </c>
      <c r="C3728">
        <f>VLOOKUP(H3728,estados!C:G,5,0)</f>
        <v>35</v>
      </c>
      <c r="D3728" t="str">
        <f>VLOOKUP(H3728,estados!C:F,4,0)</f>
        <v>São Paulo</v>
      </c>
      <c r="E3728" t="str">
        <f>VLOOKUP(H3728,estados!C:F,2,0)</f>
        <v>Sudeste</v>
      </c>
      <c r="F3728" t="str">
        <f>municipios[[#This Row],[MUNICÍPIO - IBGE]]</f>
        <v>Cássia dos Coqueiros</v>
      </c>
      <c r="G3728">
        <f>VLOOKUP(H3728,estados!C:F,3,0)</f>
        <v>645</v>
      </c>
      <c r="H3728" t="str">
        <f>municipios[[#This Row],[UF]]</f>
        <v>SP</v>
      </c>
      <c r="I3728" t="str">
        <f t="shared" si="58"/>
        <v>351090</v>
      </c>
    </row>
    <row r="3729" spans="1:9" x14ac:dyDescent="0.25">
      <c r="A3729">
        <f>municipios[[#This Row],[CÓDIGO DO MUNICÍPIO - TOM]]</f>
        <v>6321</v>
      </c>
      <c r="B3729">
        <f>municipios[[#This Row],[CÓDIGO DO MUNICÍPIO - IBGE]]</f>
        <v>3511003</v>
      </c>
      <c r="C3729">
        <f>VLOOKUP(H3729,estados!C:G,5,0)</f>
        <v>35</v>
      </c>
      <c r="D3729" t="str">
        <f>VLOOKUP(H3729,estados!C:F,4,0)</f>
        <v>São Paulo</v>
      </c>
      <c r="E3729" t="str">
        <f>VLOOKUP(H3729,estados!C:F,2,0)</f>
        <v>Sudeste</v>
      </c>
      <c r="F3729" t="str">
        <f>municipios[[#This Row],[MUNICÍPIO - IBGE]]</f>
        <v>Castilho</v>
      </c>
      <c r="G3729">
        <f>VLOOKUP(H3729,estados!C:F,3,0)</f>
        <v>645</v>
      </c>
      <c r="H3729" t="str">
        <f>municipios[[#This Row],[UF]]</f>
        <v>SP</v>
      </c>
      <c r="I3729" t="str">
        <f t="shared" si="58"/>
        <v>351100</v>
      </c>
    </row>
    <row r="3730" spans="1:9" x14ac:dyDescent="0.25">
      <c r="A3730">
        <f>municipios[[#This Row],[CÓDIGO DO MUNICÍPIO - TOM]]</f>
        <v>6323</v>
      </c>
      <c r="B3730">
        <f>municipios[[#This Row],[CÓDIGO DO MUNICÍPIO - IBGE]]</f>
        <v>3511102</v>
      </c>
      <c r="C3730">
        <f>VLOOKUP(H3730,estados!C:G,5,0)</f>
        <v>35</v>
      </c>
      <c r="D3730" t="str">
        <f>VLOOKUP(H3730,estados!C:F,4,0)</f>
        <v>São Paulo</v>
      </c>
      <c r="E3730" t="str">
        <f>VLOOKUP(H3730,estados!C:F,2,0)</f>
        <v>Sudeste</v>
      </c>
      <c r="F3730" t="str">
        <f>municipios[[#This Row],[MUNICÍPIO - IBGE]]</f>
        <v>Catanduva</v>
      </c>
      <c r="G3730">
        <f>VLOOKUP(H3730,estados!C:F,3,0)</f>
        <v>645</v>
      </c>
      <c r="H3730" t="str">
        <f>municipios[[#This Row],[UF]]</f>
        <v>SP</v>
      </c>
      <c r="I3730" t="str">
        <f t="shared" si="58"/>
        <v>351110</v>
      </c>
    </row>
    <row r="3731" spans="1:9" x14ac:dyDescent="0.25">
      <c r="A3731">
        <f>municipios[[#This Row],[CÓDIGO DO MUNICÍPIO - TOM]]</f>
        <v>6325</v>
      </c>
      <c r="B3731">
        <f>municipios[[#This Row],[CÓDIGO DO MUNICÍPIO - IBGE]]</f>
        <v>3511201</v>
      </c>
      <c r="C3731">
        <f>VLOOKUP(H3731,estados!C:G,5,0)</f>
        <v>35</v>
      </c>
      <c r="D3731" t="str">
        <f>VLOOKUP(H3731,estados!C:F,4,0)</f>
        <v>São Paulo</v>
      </c>
      <c r="E3731" t="str">
        <f>VLOOKUP(H3731,estados!C:F,2,0)</f>
        <v>Sudeste</v>
      </c>
      <c r="F3731" t="str">
        <f>municipios[[#This Row],[MUNICÍPIO - IBGE]]</f>
        <v>Catiguá</v>
      </c>
      <c r="G3731">
        <f>VLOOKUP(H3731,estados!C:F,3,0)</f>
        <v>645</v>
      </c>
      <c r="H3731" t="str">
        <f>municipios[[#This Row],[UF]]</f>
        <v>SP</v>
      </c>
      <c r="I3731" t="str">
        <f t="shared" si="58"/>
        <v>351120</v>
      </c>
    </row>
    <row r="3732" spans="1:9" x14ac:dyDescent="0.25">
      <c r="A3732">
        <f>municipios[[#This Row],[CÓDIGO DO MUNICÍPIO - TOM]]</f>
        <v>6327</v>
      </c>
      <c r="B3732">
        <f>municipios[[#This Row],[CÓDIGO DO MUNICÍPIO - IBGE]]</f>
        <v>3511300</v>
      </c>
      <c r="C3732">
        <f>VLOOKUP(H3732,estados!C:G,5,0)</f>
        <v>35</v>
      </c>
      <c r="D3732" t="str">
        <f>VLOOKUP(H3732,estados!C:F,4,0)</f>
        <v>São Paulo</v>
      </c>
      <c r="E3732" t="str">
        <f>VLOOKUP(H3732,estados!C:F,2,0)</f>
        <v>Sudeste</v>
      </c>
      <c r="F3732" t="str">
        <f>municipios[[#This Row],[MUNICÍPIO - IBGE]]</f>
        <v>Cedral</v>
      </c>
      <c r="G3732">
        <f>VLOOKUP(H3732,estados!C:F,3,0)</f>
        <v>645</v>
      </c>
      <c r="H3732" t="str">
        <f>municipios[[#This Row],[UF]]</f>
        <v>SP</v>
      </c>
      <c r="I3732" t="str">
        <f t="shared" si="58"/>
        <v>351130</v>
      </c>
    </row>
    <row r="3733" spans="1:9" x14ac:dyDescent="0.25">
      <c r="A3733">
        <f>municipios[[#This Row],[CÓDIGO DO MUNICÍPIO - TOM]]</f>
        <v>6329</v>
      </c>
      <c r="B3733">
        <f>municipios[[#This Row],[CÓDIGO DO MUNICÍPIO - IBGE]]</f>
        <v>3511409</v>
      </c>
      <c r="C3733">
        <f>VLOOKUP(H3733,estados!C:G,5,0)</f>
        <v>35</v>
      </c>
      <c r="D3733" t="str">
        <f>VLOOKUP(H3733,estados!C:F,4,0)</f>
        <v>São Paulo</v>
      </c>
      <c r="E3733" t="str">
        <f>VLOOKUP(H3733,estados!C:F,2,0)</f>
        <v>Sudeste</v>
      </c>
      <c r="F3733" t="str">
        <f>municipios[[#This Row],[MUNICÍPIO - IBGE]]</f>
        <v>Cerqueira César</v>
      </c>
      <c r="G3733">
        <f>VLOOKUP(H3733,estados!C:F,3,0)</f>
        <v>645</v>
      </c>
      <c r="H3733" t="str">
        <f>municipios[[#This Row],[UF]]</f>
        <v>SP</v>
      </c>
      <c r="I3733" t="str">
        <f t="shared" si="58"/>
        <v>351140</v>
      </c>
    </row>
    <row r="3734" spans="1:9" x14ac:dyDescent="0.25">
      <c r="A3734">
        <f>municipios[[#This Row],[CÓDIGO DO MUNICÍPIO - TOM]]</f>
        <v>6331</v>
      </c>
      <c r="B3734">
        <f>municipios[[#This Row],[CÓDIGO DO MUNICÍPIO - IBGE]]</f>
        <v>3511508</v>
      </c>
      <c r="C3734">
        <f>VLOOKUP(H3734,estados!C:G,5,0)</f>
        <v>35</v>
      </c>
      <c r="D3734" t="str">
        <f>VLOOKUP(H3734,estados!C:F,4,0)</f>
        <v>São Paulo</v>
      </c>
      <c r="E3734" t="str">
        <f>VLOOKUP(H3734,estados!C:F,2,0)</f>
        <v>Sudeste</v>
      </c>
      <c r="F3734" t="str">
        <f>municipios[[#This Row],[MUNICÍPIO - IBGE]]</f>
        <v>Cerquilho</v>
      </c>
      <c r="G3734">
        <f>VLOOKUP(H3734,estados!C:F,3,0)</f>
        <v>645</v>
      </c>
      <c r="H3734" t="str">
        <f>municipios[[#This Row],[UF]]</f>
        <v>SP</v>
      </c>
      <c r="I3734" t="str">
        <f t="shared" si="58"/>
        <v>351150</v>
      </c>
    </row>
    <row r="3735" spans="1:9" x14ac:dyDescent="0.25">
      <c r="A3735">
        <f>municipios[[#This Row],[CÓDIGO DO MUNICÍPIO - TOM]]</f>
        <v>6333</v>
      </c>
      <c r="B3735">
        <f>municipios[[#This Row],[CÓDIGO DO MUNICÍPIO - IBGE]]</f>
        <v>3511607</v>
      </c>
      <c r="C3735">
        <f>VLOOKUP(H3735,estados!C:G,5,0)</f>
        <v>35</v>
      </c>
      <c r="D3735" t="str">
        <f>VLOOKUP(H3735,estados!C:F,4,0)</f>
        <v>São Paulo</v>
      </c>
      <c r="E3735" t="str">
        <f>VLOOKUP(H3735,estados!C:F,2,0)</f>
        <v>Sudeste</v>
      </c>
      <c r="F3735" t="str">
        <f>municipios[[#This Row],[MUNICÍPIO - IBGE]]</f>
        <v>Cesário Lange</v>
      </c>
      <c r="G3735">
        <f>VLOOKUP(H3735,estados!C:F,3,0)</f>
        <v>645</v>
      </c>
      <c r="H3735" t="str">
        <f>municipios[[#This Row],[UF]]</f>
        <v>SP</v>
      </c>
      <c r="I3735" t="str">
        <f t="shared" si="58"/>
        <v>351160</v>
      </c>
    </row>
    <row r="3736" spans="1:9" x14ac:dyDescent="0.25">
      <c r="A3736">
        <f>municipios[[#This Row],[CÓDIGO DO MUNICÍPIO - TOM]]</f>
        <v>6335</v>
      </c>
      <c r="B3736">
        <f>municipios[[#This Row],[CÓDIGO DO MUNICÍPIO - IBGE]]</f>
        <v>3511706</v>
      </c>
      <c r="C3736">
        <f>VLOOKUP(H3736,estados!C:G,5,0)</f>
        <v>35</v>
      </c>
      <c r="D3736" t="str">
        <f>VLOOKUP(H3736,estados!C:F,4,0)</f>
        <v>São Paulo</v>
      </c>
      <c r="E3736" t="str">
        <f>VLOOKUP(H3736,estados!C:F,2,0)</f>
        <v>Sudeste</v>
      </c>
      <c r="F3736" t="str">
        <f>municipios[[#This Row],[MUNICÍPIO - IBGE]]</f>
        <v>Charqueada</v>
      </c>
      <c r="G3736">
        <f>VLOOKUP(H3736,estados!C:F,3,0)</f>
        <v>645</v>
      </c>
      <c r="H3736" t="str">
        <f>municipios[[#This Row],[UF]]</f>
        <v>SP</v>
      </c>
      <c r="I3736" t="str">
        <f t="shared" si="58"/>
        <v>351170</v>
      </c>
    </row>
    <row r="3737" spans="1:9" x14ac:dyDescent="0.25">
      <c r="A3737">
        <f>municipios[[#This Row],[CÓDIGO DO MUNICÍPIO - TOM]]</f>
        <v>6337</v>
      </c>
      <c r="B3737">
        <f>municipios[[#This Row],[CÓDIGO DO MUNICÍPIO - IBGE]]</f>
        <v>3557204</v>
      </c>
      <c r="C3737">
        <f>VLOOKUP(H3737,estados!C:G,5,0)</f>
        <v>35</v>
      </c>
      <c r="D3737" t="str">
        <f>VLOOKUP(H3737,estados!C:F,4,0)</f>
        <v>São Paulo</v>
      </c>
      <c r="E3737" t="str">
        <f>VLOOKUP(H3737,estados!C:F,2,0)</f>
        <v>Sudeste</v>
      </c>
      <c r="F3737" t="str">
        <f>municipios[[#This Row],[MUNICÍPIO - IBGE]]</f>
        <v>Chavantes</v>
      </c>
      <c r="G3737">
        <f>VLOOKUP(H3737,estados!C:F,3,0)</f>
        <v>645</v>
      </c>
      <c r="H3737" t="str">
        <f>municipios[[#This Row],[UF]]</f>
        <v>SP</v>
      </c>
      <c r="I3737" t="str">
        <f t="shared" si="58"/>
        <v>355720</v>
      </c>
    </row>
    <row r="3738" spans="1:9" x14ac:dyDescent="0.25">
      <c r="A3738">
        <f>municipios[[#This Row],[CÓDIGO DO MUNICÍPIO - TOM]]</f>
        <v>6339</v>
      </c>
      <c r="B3738">
        <f>municipios[[#This Row],[CÓDIGO DO MUNICÍPIO - IBGE]]</f>
        <v>3511904</v>
      </c>
      <c r="C3738">
        <f>VLOOKUP(H3738,estados!C:G,5,0)</f>
        <v>35</v>
      </c>
      <c r="D3738" t="str">
        <f>VLOOKUP(H3738,estados!C:F,4,0)</f>
        <v>São Paulo</v>
      </c>
      <c r="E3738" t="str">
        <f>VLOOKUP(H3738,estados!C:F,2,0)</f>
        <v>Sudeste</v>
      </c>
      <c r="F3738" t="str">
        <f>municipios[[#This Row],[MUNICÍPIO - IBGE]]</f>
        <v>Clementina</v>
      </c>
      <c r="G3738">
        <f>VLOOKUP(H3738,estados!C:F,3,0)</f>
        <v>645</v>
      </c>
      <c r="H3738" t="str">
        <f>municipios[[#This Row],[UF]]</f>
        <v>SP</v>
      </c>
      <c r="I3738" t="str">
        <f t="shared" si="58"/>
        <v>351190</v>
      </c>
    </row>
    <row r="3739" spans="1:9" x14ac:dyDescent="0.25">
      <c r="A3739">
        <f>municipios[[#This Row],[CÓDIGO DO MUNICÍPIO - TOM]]</f>
        <v>6341</v>
      </c>
      <c r="B3739">
        <f>municipios[[#This Row],[CÓDIGO DO MUNICÍPIO - IBGE]]</f>
        <v>3512001</v>
      </c>
      <c r="C3739">
        <f>VLOOKUP(H3739,estados!C:G,5,0)</f>
        <v>35</v>
      </c>
      <c r="D3739" t="str">
        <f>VLOOKUP(H3739,estados!C:F,4,0)</f>
        <v>São Paulo</v>
      </c>
      <c r="E3739" t="str">
        <f>VLOOKUP(H3739,estados!C:F,2,0)</f>
        <v>Sudeste</v>
      </c>
      <c r="F3739" t="str">
        <f>municipios[[#This Row],[MUNICÍPIO - IBGE]]</f>
        <v>Colina</v>
      </c>
      <c r="G3739">
        <f>VLOOKUP(H3739,estados!C:F,3,0)</f>
        <v>645</v>
      </c>
      <c r="H3739" t="str">
        <f>municipios[[#This Row],[UF]]</f>
        <v>SP</v>
      </c>
      <c r="I3739" t="str">
        <f t="shared" si="58"/>
        <v>351200</v>
      </c>
    </row>
    <row r="3740" spans="1:9" x14ac:dyDescent="0.25">
      <c r="A3740">
        <f>municipios[[#This Row],[CÓDIGO DO MUNICÍPIO - TOM]]</f>
        <v>6343</v>
      </c>
      <c r="B3740">
        <f>municipios[[#This Row],[CÓDIGO DO MUNICÍPIO - IBGE]]</f>
        <v>3512100</v>
      </c>
      <c r="C3740">
        <f>VLOOKUP(H3740,estados!C:G,5,0)</f>
        <v>35</v>
      </c>
      <c r="D3740" t="str">
        <f>VLOOKUP(H3740,estados!C:F,4,0)</f>
        <v>São Paulo</v>
      </c>
      <c r="E3740" t="str">
        <f>VLOOKUP(H3740,estados!C:F,2,0)</f>
        <v>Sudeste</v>
      </c>
      <c r="F3740" t="str">
        <f>municipios[[#This Row],[MUNICÍPIO - IBGE]]</f>
        <v>Colômbia</v>
      </c>
      <c r="G3740">
        <f>VLOOKUP(H3740,estados!C:F,3,0)</f>
        <v>645</v>
      </c>
      <c r="H3740" t="str">
        <f>municipios[[#This Row],[UF]]</f>
        <v>SP</v>
      </c>
      <c r="I3740" t="str">
        <f t="shared" si="58"/>
        <v>351210</v>
      </c>
    </row>
    <row r="3741" spans="1:9" x14ac:dyDescent="0.25">
      <c r="A3741">
        <f>municipios[[#This Row],[CÓDIGO DO MUNICÍPIO - TOM]]</f>
        <v>6345</v>
      </c>
      <c r="B3741">
        <f>municipios[[#This Row],[CÓDIGO DO MUNICÍPIO - IBGE]]</f>
        <v>3512209</v>
      </c>
      <c r="C3741">
        <f>VLOOKUP(H3741,estados!C:G,5,0)</f>
        <v>35</v>
      </c>
      <c r="D3741" t="str">
        <f>VLOOKUP(H3741,estados!C:F,4,0)</f>
        <v>São Paulo</v>
      </c>
      <c r="E3741" t="str">
        <f>VLOOKUP(H3741,estados!C:F,2,0)</f>
        <v>Sudeste</v>
      </c>
      <c r="F3741" t="str">
        <f>municipios[[#This Row],[MUNICÍPIO - IBGE]]</f>
        <v>Conchal</v>
      </c>
      <c r="G3741">
        <f>VLOOKUP(H3741,estados!C:F,3,0)</f>
        <v>645</v>
      </c>
      <c r="H3741" t="str">
        <f>municipios[[#This Row],[UF]]</f>
        <v>SP</v>
      </c>
      <c r="I3741" t="str">
        <f t="shared" si="58"/>
        <v>351220</v>
      </c>
    </row>
    <row r="3742" spans="1:9" x14ac:dyDescent="0.25">
      <c r="A3742">
        <f>municipios[[#This Row],[CÓDIGO DO MUNICÍPIO - TOM]]</f>
        <v>6347</v>
      </c>
      <c r="B3742">
        <f>municipios[[#This Row],[CÓDIGO DO MUNICÍPIO - IBGE]]</f>
        <v>3512308</v>
      </c>
      <c r="C3742">
        <f>VLOOKUP(H3742,estados!C:G,5,0)</f>
        <v>35</v>
      </c>
      <c r="D3742" t="str">
        <f>VLOOKUP(H3742,estados!C:F,4,0)</f>
        <v>São Paulo</v>
      </c>
      <c r="E3742" t="str">
        <f>VLOOKUP(H3742,estados!C:F,2,0)</f>
        <v>Sudeste</v>
      </c>
      <c r="F3742" t="str">
        <f>municipios[[#This Row],[MUNICÍPIO - IBGE]]</f>
        <v>Conchas</v>
      </c>
      <c r="G3742">
        <f>VLOOKUP(H3742,estados!C:F,3,0)</f>
        <v>645</v>
      </c>
      <c r="H3742" t="str">
        <f>municipios[[#This Row],[UF]]</f>
        <v>SP</v>
      </c>
      <c r="I3742" t="str">
        <f t="shared" si="58"/>
        <v>351230</v>
      </c>
    </row>
    <row r="3743" spans="1:9" x14ac:dyDescent="0.25">
      <c r="A3743">
        <f>municipios[[#This Row],[CÓDIGO DO MUNICÍPIO - TOM]]</f>
        <v>6349</v>
      </c>
      <c r="B3743">
        <f>municipios[[#This Row],[CÓDIGO DO MUNICÍPIO - IBGE]]</f>
        <v>3512407</v>
      </c>
      <c r="C3743">
        <f>VLOOKUP(H3743,estados!C:G,5,0)</f>
        <v>35</v>
      </c>
      <c r="D3743" t="str">
        <f>VLOOKUP(H3743,estados!C:F,4,0)</f>
        <v>São Paulo</v>
      </c>
      <c r="E3743" t="str">
        <f>VLOOKUP(H3743,estados!C:F,2,0)</f>
        <v>Sudeste</v>
      </c>
      <c r="F3743" t="str">
        <f>municipios[[#This Row],[MUNICÍPIO - IBGE]]</f>
        <v>Cordeirópolis</v>
      </c>
      <c r="G3743">
        <f>VLOOKUP(H3743,estados!C:F,3,0)</f>
        <v>645</v>
      </c>
      <c r="H3743" t="str">
        <f>municipios[[#This Row],[UF]]</f>
        <v>SP</v>
      </c>
      <c r="I3743" t="str">
        <f t="shared" si="58"/>
        <v>351240</v>
      </c>
    </row>
    <row r="3744" spans="1:9" x14ac:dyDescent="0.25">
      <c r="A3744">
        <f>municipios[[#This Row],[CÓDIGO DO MUNICÍPIO - TOM]]</f>
        <v>6351</v>
      </c>
      <c r="B3744">
        <f>municipios[[#This Row],[CÓDIGO DO MUNICÍPIO - IBGE]]</f>
        <v>3512506</v>
      </c>
      <c r="C3744">
        <f>VLOOKUP(H3744,estados!C:G,5,0)</f>
        <v>35</v>
      </c>
      <c r="D3744" t="str">
        <f>VLOOKUP(H3744,estados!C:F,4,0)</f>
        <v>São Paulo</v>
      </c>
      <c r="E3744" t="str">
        <f>VLOOKUP(H3744,estados!C:F,2,0)</f>
        <v>Sudeste</v>
      </c>
      <c r="F3744" t="str">
        <f>municipios[[#This Row],[MUNICÍPIO - IBGE]]</f>
        <v>Coroados</v>
      </c>
      <c r="G3744">
        <f>VLOOKUP(H3744,estados!C:F,3,0)</f>
        <v>645</v>
      </c>
      <c r="H3744" t="str">
        <f>municipios[[#This Row],[UF]]</f>
        <v>SP</v>
      </c>
      <c r="I3744" t="str">
        <f t="shared" si="58"/>
        <v>351250</v>
      </c>
    </row>
    <row r="3745" spans="1:9" x14ac:dyDescent="0.25">
      <c r="A3745">
        <f>municipios[[#This Row],[CÓDIGO DO MUNICÍPIO - TOM]]</f>
        <v>6353</v>
      </c>
      <c r="B3745">
        <f>municipios[[#This Row],[CÓDIGO DO MUNICÍPIO - IBGE]]</f>
        <v>3512605</v>
      </c>
      <c r="C3745">
        <f>VLOOKUP(H3745,estados!C:G,5,0)</f>
        <v>35</v>
      </c>
      <c r="D3745" t="str">
        <f>VLOOKUP(H3745,estados!C:F,4,0)</f>
        <v>São Paulo</v>
      </c>
      <c r="E3745" t="str">
        <f>VLOOKUP(H3745,estados!C:F,2,0)</f>
        <v>Sudeste</v>
      </c>
      <c r="F3745" t="str">
        <f>municipios[[#This Row],[MUNICÍPIO - IBGE]]</f>
        <v>Coronel Macedo</v>
      </c>
      <c r="G3745">
        <f>VLOOKUP(H3745,estados!C:F,3,0)</f>
        <v>645</v>
      </c>
      <c r="H3745" t="str">
        <f>municipios[[#This Row],[UF]]</f>
        <v>SP</v>
      </c>
      <c r="I3745" t="str">
        <f t="shared" si="58"/>
        <v>351260</v>
      </c>
    </row>
    <row r="3746" spans="1:9" x14ac:dyDescent="0.25">
      <c r="A3746">
        <f>municipios[[#This Row],[CÓDIGO DO MUNICÍPIO - TOM]]</f>
        <v>6355</v>
      </c>
      <c r="B3746">
        <f>municipios[[#This Row],[CÓDIGO DO MUNICÍPIO - IBGE]]</f>
        <v>3512704</v>
      </c>
      <c r="C3746">
        <f>VLOOKUP(H3746,estados!C:G,5,0)</f>
        <v>35</v>
      </c>
      <c r="D3746" t="str">
        <f>VLOOKUP(H3746,estados!C:F,4,0)</f>
        <v>São Paulo</v>
      </c>
      <c r="E3746" t="str">
        <f>VLOOKUP(H3746,estados!C:F,2,0)</f>
        <v>Sudeste</v>
      </c>
      <c r="F3746" t="str">
        <f>municipios[[#This Row],[MUNICÍPIO - IBGE]]</f>
        <v>Corumbataí</v>
      </c>
      <c r="G3746">
        <f>VLOOKUP(H3746,estados!C:F,3,0)</f>
        <v>645</v>
      </c>
      <c r="H3746" t="str">
        <f>municipios[[#This Row],[UF]]</f>
        <v>SP</v>
      </c>
      <c r="I3746" t="str">
        <f t="shared" si="58"/>
        <v>351270</v>
      </c>
    </row>
    <row r="3747" spans="1:9" x14ac:dyDescent="0.25">
      <c r="A3747">
        <f>municipios[[#This Row],[CÓDIGO DO MUNICÍPIO - TOM]]</f>
        <v>6357</v>
      </c>
      <c r="B3747">
        <f>municipios[[#This Row],[CÓDIGO DO MUNICÍPIO - IBGE]]</f>
        <v>3512803</v>
      </c>
      <c r="C3747">
        <f>VLOOKUP(H3747,estados!C:G,5,0)</f>
        <v>35</v>
      </c>
      <c r="D3747" t="str">
        <f>VLOOKUP(H3747,estados!C:F,4,0)</f>
        <v>São Paulo</v>
      </c>
      <c r="E3747" t="str">
        <f>VLOOKUP(H3747,estados!C:F,2,0)</f>
        <v>Sudeste</v>
      </c>
      <c r="F3747" t="str">
        <f>municipios[[#This Row],[MUNICÍPIO - IBGE]]</f>
        <v>Cosmópolis</v>
      </c>
      <c r="G3747">
        <f>VLOOKUP(H3747,estados!C:F,3,0)</f>
        <v>645</v>
      </c>
      <c r="H3747" t="str">
        <f>municipios[[#This Row],[UF]]</f>
        <v>SP</v>
      </c>
      <c r="I3747" t="str">
        <f t="shared" si="58"/>
        <v>351280</v>
      </c>
    </row>
    <row r="3748" spans="1:9" x14ac:dyDescent="0.25">
      <c r="A3748">
        <f>municipios[[#This Row],[CÓDIGO DO MUNICÍPIO - TOM]]</f>
        <v>6359</v>
      </c>
      <c r="B3748">
        <f>municipios[[#This Row],[CÓDIGO DO MUNICÍPIO - IBGE]]</f>
        <v>3512902</v>
      </c>
      <c r="C3748">
        <f>VLOOKUP(H3748,estados!C:G,5,0)</f>
        <v>35</v>
      </c>
      <c r="D3748" t="str">
        <f>VLOOKUP(H3748,estados!C:F,4,0)</f>
        <v>São Paulo</v>
      </c>
      <c r="E3748" t="str">
        <f>VLOOKUP(H3748,estados!C:F,2,0)</f>
        <v>Sudeste</v>
      </c>
      <c r="F3748" t="str">
        <f>municipios[[#This Row],[MUNICÍPIO - IBGE]]</f>
        <v>Cosmorama</v>
      </c>
      <c r="G3748">
        <f>VLOOKUP(H3748,estados!C:F,3,0)</f>
        <v>645</v>
      </c>
      <c r="H3748" t="str">
        <f>municipios[[#This Row],[UF]]</f>
        <v>SP</v>
      </c>
      <c r="I3748" t="str">
        <f t="shared" si="58"/>
        <v>351290</v>
      </c>
    </row>
    <row r="3749" spans="1:9" x14ac:dyDescent="0.25">
      <c r="A3749">
        <f>municipios[[#This Row],[CÓDIGO DO MUNICÍPIO - TOM]]</f>
        <v>6361</v>
      </c>
      <c r="B3749">
        <f>municipios[[#This Row],[CÓDIGO DO MUNICÍPIO - IBGE]]</f>
        <v>3513009</v>
      </c>
      <c r="C3749">
        <f>VLOOKUP(H3749,estados!C:G,5,0)</f>
        <v>35</v>
      </c>
      <c r="D3749" t="str">
        <f>VLOOKUP(H3749,estados!C:F,4,0)</f>
        <v>São Paulo</v>
      </c>
      <c r="E3749" t="str">
        <f>VLOOKUP(H3749,estados!C:F,2,0)</f>
        <v>Sudeste</v>
      </c>
      <c r="F3749" t="str">
        <f>municipios[[#This Row],[MUNICÍPIO - IBGE]]</f>
        <v>Cotia</v>
      </c>
      <c r="G3749">
        <f>VLOOKUP(H3749,estados!C:F,3,0)</f>
        <v>645</v>
      </c>
      <c r="H3749" t="str">
        <f>municipios[[#This Row],[UF]]</f>
        <v>SP</v>
      </c>
      <c r="I3749" t="str">
        <f t="shared" si="58"/>
        <v>351300</v>
      </c>
    </row>
    <row r="3750" spans="1:9" x14ac:dyDescent="0.25">
      <c r="A3750">
        <f>municipios[[#This Row],[CÓDIGO DO MUNICÍPIO - TOM]]</f>
        <v>6363</v>
      </c>
      <c r="B3750">
        <f>municipios[[#This Row],[CÓDIGO DO MUNICÍPIO - IBGE]]</f>
        <v>3513108</v>
      </c>
      <c r="C3750">
        <f>VLOOKUP(H3750,estados!C:G,5,0)</f>
        <v>35</v>
      </c>
      <c r="D3750" t="str">
        <f>VLOOKUP(H3750,estados!C:F,4,0)</f>
        <v>São Paulo</v>
      </c>
      <c r="E3750" t="str">
        <f>VLOOKUP(H3750,estados!C:F,2,0)</f>
        <v>Sudeste</v>
      </c>
      <c r="F3750" t="str">
        <f>municipios[[#This Row],[MUNICÍPIO - IBGE]]</f>
        <v>Cravinhos</v>
      </c>
      <c r="G3750">
        <f>VLOOKUP(H3750,estados!C:F,3,0)</f>
        <v>645</v>
      </c>
      <c r="H3750" t="str">
        <f>municipios[[#This Row],[UF]]</f>
        <v>SP</v>
      </c>
      <c r="I3750" t="str">
        <f t="shared" si="58"/>
        <v>351310</v>
      </c>
    </row>
    <row r="3751" spans="1:9" x14ac:dyDescent="0.25">
      <c r="A3751">
        <f>municipios[[#This Row],[CÓDIGO DO MUNICÍPIO - TOM]]</f>
        <v>6365</v>
      </c>
      <c r="B3751">
        <f>municipios[[#This Row],[CÓDIGO DO MUNICÍPIO - IBGE]]</f>
        <v>3513207</v>
      </c>
      <c r="C3751">
        <f>VLOOKUP(H3751,estados!C:G,5,0)</f>
        <v>35</v>
      </c>
      <c r="D3751" t="str">
        <f>VLOOKUP(H3751,estados!C:F,4,0)</f>
        <v>São Paulo</v>
      </c>
      <c r="E3751" t="str">
        <f>VLOOKUP(H3751,estados!C:F,2,0)</f>
        <v>Sudeste</v>
      </c>
      <c r="F3751" t="str">
        <f>municipios[[#This Row],[MUNICÍPIO - IBGE]]</f>
        <v>Cristais Paulista</v>
      </c>
      <c r="G3751">
        <f>VLOOKUP(H3751,estados!C:F,3,0)</f>
        <v>645</v>
      </c>
      <c r="H3751" t="str">
        <f>municipios[[#This Row],[UF]]</f>
        <v>SP</v>
      </c>
      <c r="I3751" t="str">
        <f t="shared" si="58"/>
        <v>351320</v>
      </c>
    </row>
    <row r="3752" spans="1:9" x14ac:dyDescent="0.25">
      <c r="A3752">
        <f>municipios[[#This Row],[CÓDIGO DO MUNICÍPIO - TOM]]</f>
        <v>6367</v>
      </c>
      <c r="B3752">
        <f>municipios[[#This Row],[CÓDIGO DO MUNICÍPIO - IBGE]]</f>
        <v>3513306</v>
      </c>
      <c r="C3752">
        <f>VLOOKUP(H3752,estados!C:G,5,0)</f>
        <v>35</v>
      </c>
      <c r="D3752" t="str">
        <f>VLOOKUP(H3752,estados!C:F,4,0)</f>
        <v>São Paulo</v>
      </c>
      <c r="E3752" t="str">
        <f>VLOOKUP(H3752,estados!C:F,2,0)</f>
        <v>Sudeste</v>
      </c>
      <c r="F3752" t="str">
        <f>municipios[[#This Row],[MUNICÍPIO - IBGE]]</f>
        <v>Cruzália</v>
      </c>
      <c r="G3752">
        <f>VLOOKUP(H3752,estados!C:F,3,0)</f>
        <v>645</v>
      </c>
      <c r="H3752" t="str">
        <f>municipios[[#This Row],[UF]]</f>
        <v>SP</v>
      </c>
      <c r="I3752" t="str">
        <f t="shared" si="58"/>
        <v>351330</v>
      </c>
    </row>
    <row r="3753" spans="1:9" x14ac:dyDescent="0.25">
      <c r="A3753">
        <f>municipios[[#This Row],[CÓDIGO DO MUNICÍPIO - TOM]]</f>
        <v>6369</v>
      </c>
      <c r="B3753">
        <f>municipios[[#This Row],[CÓDIGO DO MUNICÍPIO - IBGE]]</f>
        <v>3513405</v>
      </c>
      <c r="C3753">
        <f>VLOOKUP(H3753,estados!C:G,5,0)</f>
        <v>35</v>
      </c>
      <c r="D3753" t="str">
        <f>VLOOKUP(H3753,estados!C:F,4,0)</f>
        <v>São Paulo</v>
      </c>
      <c r="E3753" t="str">
        <f>VLOOKUP(H3753,estados!C:F,2,0)</f>
        <v>Sudeste</v>
      </c>
      <c r="F3753" t="str">
        <f>municipios[[#This Row],[MUNICÍPIO - IBGE]]</f>
        <v>Cruzeiro</v>
      </c>
      <c r="G3753">
        <f>VLOOKUP(H3753,estados!C:F,3,0)</f>
        <v>645</v>
      </c>
      <c r="H3753" t="str">
        <f>municipios[[#This Row],[UF]]</f>
        <v>SP</v>
      </c>
      <c r="I3753" t="str">
        <f t="shared" si="58"/>
        <v>351340</v>
      </c>
    </row>
    <row r="3754" spans="1:9" x14ac:dyDescent="0.25">
      <c r="A3754">
        <f>municipios[[#This Row],[CÓDIGO DO MUNICÍPIO - TOM]]</f>
        <v>6371</v>
      </c>
      <c r="B3754">
        <f>municipios[[#This Row],[CÓDIGO DO MUNICÍPIO - IBGE]]</f>
        <v>3513504</v>
      </c>
      <c r="C3754">
        <f>VLOOKUP(H3754,estados!C:G,5,0)</f>
        <v>35</v>
      </c>
      <c r="D3754" t="str">
        <f>VLOOKUP(H3754,estados!C:F,4,0)</f>
        <v>São Paulo</v>
      </c>
      <c r="E3754" t="str">
        <f>VLOOKUP(H3754,estados!C:F,2,0)</f>
        <v>Sudeste</v>
      </c>
      <c r="F3754" t="str">
        <f>municipios[[#This Row],[MUNICÍPIO - IBGE]]</f>
        <v>Cubatão</v>
      </c>
      <c r="G3754">
        <f>VLOOKUP(H3754,estados!C:F,3,0)</f>
        <v>645</v>
      </c>
      <c r="H3754" t="str">
        <f>municipios[[#This Row],[UF]]</f>
        <v>SP</v>
      </c>
      <c r="I3754" t="str">
        <f t="shared" si="58"/>
        <v>351350</v>
      </c>
    </row>
    <row r="3755" spans="1:9" x14ac:dyDescent="0.25">
      <c r="A3755">
        <f>municipios[[#This Row],[CÓDIGO DO MUNICÍPIO - TOM]]</f>
        <v>6373</v>
      </c>
      <c r="B3755">
        <f>municipios[[#This Row],[CÓDIGO DO MUNICÍPIO - IBGE]]</f>
        <v>3513603</v>
      </c>
      <c r="C3755">
        <f>VLOOKUP(H3755,estados!C:G,5,0)</f>
        <v>35</v>
      </c>
      <c r="D3755" t="str">
        <f>VLOOKUP(H3755,estados!C:F,4,0)</f>
        <v>São Paulo</v>
      </c>
      <c r="E3755" t="str">
        <f>VLOOKUP(H3755,estados!C:F,2,0)</f>
        <v>Sudeste</v>
      </c>
      <c r="F3755" t="str">
        <f>municipios[[#This Row],[MUNICÍPIO - IBGE]]</f>
        <v>Cunha</v>
      </c>
      <c r="G3755">
        <f>VLOOKUP(H3755,estados!C:F,3,0)</f>
        <v>645</v>
      </c>
      <c r="H3755" t="str">
        <f>municipios[[#This Row],[UF]]</f>
        <v>SP</v>
      </c>
      <c r="I3755" t="str">
        <f t="shared" si="58"/>
        <v>351360</v>
      </c>
    </row>
    <row r="3756" spans="1:9" x14ac:dyDescent="0.25">
      <c r="A3756">
        <f>municipios[[#This Row],[CÓDIGO DO MUNICÍPIO - TOM]]</f>
        <v>6375</v>
      </c>
      <c r="B3756">
        <f>municipios[[#This Row],[CÓDIGO DO MUNICÍPIO - IBGE]]</f>
        <v>3513702</v>
      </c>
      <c r="C3756">
        <f>VLOOKUP(H3756,estados!C:G,5,0)</f>
        <v>35</v>
      </c>
      <c r="D3756" t="str">
        <f>VLOOKUP(H3756,estados!C:F,4,0)</f>
        <v>São Paulo</v>
      </c>
      <c r="E3756" t="str">
        <f>VLOOKUP(H3756,estados!C:F,2,0)</f>
        <v>Sudeste</v>
      </c>
      <c r="F3756" t="str">
        <f>municipios[[#This Row],[MUNICÍPIO - IBGE]]</f>
        <v>Descalvado</v>
      </c>
      <c r="G3756">
        <f>VLOOKUP(H3756,estados!C:F,3,0)</f>
        <v>645</v>
      </c>
      <c r="H3756" t="str">
        <f>municipios[[#This Row],[UF]]</f>
        <v>SP</v>
      </c>
      <c r="I3756" t="str">
        <f t="shared" si="58"/>
        <v>351370</v>
      </c>
    </row>
    <row r="3757" spans="1:9" x14ac:dyDescent="0.25">
      <c r="A3757">
        <f>municipios[[#This Row],[CÓDIGO DO MUNICÍPIO - TOM]]</f>
        <v>6377</v>
      </c>
      <c r="B3757">
        <f>municipios[[#This Row],[CÓDIGO DO MUNICÍPIO - IBGE]]</f>
        <v>3513801</v>
      </c>
      <c r="C3757">
        <f>VLOOKUP(H3757,estados!C:G,5,0)</f>
        <v>35</v>
      </c>
      <c r="D3757" t="str">
        <f>VLOOKUP(H3757,estados!C:F,4,0)</f>
        <v>São Paulo</v>
      </c>
      <c r="E3757" t="str">
        <f>VLOOKUP(H3757,estados!C:F,2,0)</f>
        <v>Sudeste</v>
      </c>
      <c r="F3757" t="str">
        <f>municipios[[#This Row],[MUNICÍPIO - IBGE]]</f>
        <v>Diadema</v>
      </c>
      <c r="G3757">
        <f>VLOOKUP(H3757,estados!C:F,3,0)</f>
        <v>645</v>
      </c>
      <c r="H3757" t="str">
        <f>municipios[[#This Row],[UF]]</f>
        <v>SP</v>
      </c>
      <c r="I3757" t="str">
        <f t="shared" si="58"/>
        <v>351380</v>
      </c>
    </row>
    <row r="3758" spans="1:9" x14ac:dyDescent="0.25">
      <c r="A3758">
        <f>municipios[[#This Row],[CÓDIGO DO MUNICÍPIO - TOM]]</f>
        <v>6379</v>
      </c>
      <c r="B3758">
        <f>municipios[[#This Row],[CÓDIGO DO MUNICÍPIO - IBGE]]</f>
        <v>3513900</v>
      </c>
      <c r="C3758">
        <f>VLOOKUP(H3758,estados!C:G,5,0)</f>
        <v>35</v>
      </c>
      <c r="D3758" t="str">
        <f>VLOOKUP(H3758,estados!C:F,4,0)</f>
        <v>São Paulo</v>
      </c>
      <c r="E3758" t="str">
        <f>VLOOKUP(H3758,estados!C:F,2,0)</f>
        <v>Sudeste</v>
      </c>
      <c r="F3758" t="str">
        <f>municipios[[#This Row],[MUNICÍPIO - IBGE]]</f>
        <v>Divinolândia</v>
      </c>
      <c r="G3758">
        <f>VLOOKUP(H3758,estados!C:F,3,0)</f>
        <v>645</v>
      </c>
      <c r="H3758" t="str">
        <f>municipios[[#This Row],[UF]]</f>
        <v>SP</v>
      </c>
      <c r="I3758" t="str">
        <f t="shared" si="58"/>
        <v>351390</v>
      </c>
    </row>
    <row r="3759" spans="1:9" x14ac:dyDescent="0.25">
      <c r="A3759">
        <f>municipios[[#This Row],[CÓDIGO DO MUNICÍPIO - TOM]]</f>
        <v>6381</v>
      </c>
      <c r="B3759">
        <f>municipios[[#This Row],[CÓDIGO DO MUNICÍPIO - IBGE]]</f>
        <v>3514007</v>
      </c>
      <c r="C3759">
        <f>VLOOKUP(H3759,estados!C:G,5,0)</f>
        <v>35</v>
      </c>
      <c r="D3759" t="str">
        <f>VLOOKUP(H3759,estados!C:F,4,0)</f>
        <v>São Paulo</v>
      </c>
      <c r="E3759" t="str">
        <f>VLOOKUP(H3759,estados!C:F,2,0)</f>
        <v>Sudeste</v>
      </c>
      <c r="F3759" t="str">
        <f>municipios[[#This Row],[MUNICÍPIO - IBGE]]</f>
        <v>Dobrada</v>
      </c>
      <c r="G3759">
        <f>VLOOKUP(H3759,estados!C:F,3,0)</f>
        <v>645</v>
      </c>
      <c r="H3759" t="str">
        <f>municipios[[#This Row],[UF]]</f>
        <v>SP</v>
      </c>
      <c r="I3759" t="str">
        <f t="shared" si="58"/>
        <v>351400</v>
      </c>
    </row>
    <row r="3760" spans="1:9" x14ac:dyDescent="0.25">
      <c r="A3760">
        <f>municipios[[#This Row],[CÓDIGO DO MUNICÍPIO - TOM]]</f>
        <v>6383</v>
      </c>
      <c r="B3760">
        <f>municipios[[#This Row],[CÓDIGO DO MUNICÍPIO - IBGE]]</f>
        <v>3514106</v>
      </c>
      <c r="C3760">
        <f>VLOOKUP(H3760,estados!C:G,5,0)</f>
        <v>35</v>
      </c>
      <c r="D3760" t="str">
        <f>VLOOKUP(H3760,estados!C:F,4,0)</f>
        <v>São Paulo</v>
      </c>
      <c r="E3760" t="str">
        <f>VLOOKUP(H3760,estados!C:F,2,0)</f>
        <v>Sudeste</v>
      </c>
      <c r="F3760" t="str">
        <f>municipios[[#This Row],[MUNICÍPIO - IBGE]]</f>
        <v>Dois Córregos</v>
      </c>
      <c r="G3760">
        <f>VLOOKUP(H3760,estados!C:F,3,0)</f>
        <v>645</v>
      </c>
      <c r="H3760" t="str">
        <f>municipios[[#This Row],[UF]]</f>
        <v>SP</v>
      </c>
      <c r="I3760" t="str">
        <f t="shared" si="58"/>
        <v>351410</v>
      </c>
    </row>
    <row r="3761" spans="1:9" x14ac:dyDescent="0.25">
      <c r="A3761">
        <f>municipios[[#This Row],[CÓDIGO DO MUNICÍPIO - TOM]]</f>
        <v>6385</v>
      </c>
      <c r="B3761">
        <f>municipios[[#This Row],[CÓDIGO DO MUNICÍPIO - IBGE]]</f>
        <v>3514205</v>
      </c>
      <c r="C3761">
        <f>VLOOKUP(H3761,estados!C:G,5,0)</f>
        <v>35</v>
      </c>
      <c r="D3761" t="str">
        <f>VLOOKUP(H3761,estados!C:F,4,0)</f>
        <v>São Paulo</v>
      </c>
      <c r="E3761" t="str">
        <f>VLOOKUP(H3761,estados!C:F,2,0)</f>
        <v>Sudeste</v>
      </c>
      <c r="F3761" t="str">
        <f>municipios[[#This Row],[MUNICÍPIO - IBGE]]</f>
        <v>Dolcinópolis</v>
      </c>
      <c r="G3761">
        <f>VLOOKUP(H3761,estados!C:F,3,0)</f>
        <v>645</v>
      </c>
      <c r="H3761" t="str">
        <f>municipios[[#This Row],[UF]]</f>
        <v>SP</v>
      </c>
      <c r="I3761" t="str">
        <f t="shared" si="58"/>
        <v>351420</v>
      </c>
    </row>
    <row r="3762" spans="1:9" x14ac:dyDescent="0.25">
      <c r="A3762">
        <f>municipios[[#This Row],[CÓDIGO DO MUNICÍPIO - TOM]]</f>
        <v>6387</v>
      </c>
      <c r="B3762">
        <f>municipios[[#This Row],[CÓDIGO DO MUNICÍPIO - IBGE]]</f>
        <v>3514304</v>
      </c>
      <c r="C3762">
        <f>VLOOKUP(H3762,estados!C:G,5,0)</f>
        <v>35</v>
      </c>
      <c r="D3762" t="str">
        <f>VLOOKUP(H3762,estados!C:F,4,0)</f>
        <v>São Paulo</v>
      </c>
      <c r="E3762" t="str">
        <f>VLOOKUP(H3762,estados!C:F,2,0)</f>
        <v>Sudeste</v>
      </c>
      <c r="F3762" t="str">
        <f>municipios[[#This Row],[MUNICÍPIO - IBGE]]</f>
        <v>Dourado</v>
      </c>
      <c r="G3762">
        <f>VLOOKUP(H3762,estados!C:F,3,0)</f>
        <v>645</v>
      </c>
      <c r="H3762" t="str">
        <f>municipios[[#This Row],[UF]]</f>
        <v>SP</v>
      </c>
      <c r="I3762" t="str">
        <f t="shared" si="58"/>
        <v>351430</v>
      </c>
    </row>
    <row r="3763" spans="1:9" x14ac:dyDescent="0.25">
      <c r="A3763">
        <f>municipios[[#This Row],[CÓDIGO DO MUNICÍPIO - TOM]]</f>
        <v>6389</v>
      </c>
      <c r="B3763">
        <f>municipios[[#This Row],[CÓDIGO DO MUNICÍPIO - IBGE]]</f>
        <v>3514403</v>
      </c>
      <c r="C3763">
        <f>VLOOKUP(H3763,estados!C:G,5,0)</f>
        <v>35</v>
      </c>
      <c r="D3763" t="str">
        <f>VLOOKUP(H3763,estados!C:F,4,0)</f>
        <v>São Paulo</v>
      </c>
      <c r="E3763" t="str">
        <f>VLOOKUP(H3763,estados!C:F,2,0)</f>
        <v>Sudeste</v>
      </c>
      <c r="F3763" t="str">
        <f>municipios[[#This Row],[MUNICÍPIO - IBGE]]</f>
        <v>Dracena</v>
      </c>
      <c r="G3763">
        <f>VLOOKUP(H3763,estados!C:F,3,0)</f>
        <v>645</v>
      </c>
      <c r="H3763" t="str">
        <f>municipios[[#This Row],[UF]]</f>
        <v>SP</v>
      </c>
      <c r="I3763" t="str">
        <f t="shared" si="58"/>
        <v>351440</v>
      </c>
    </row>
    <row r="3764" spans="1:9" x14ac:dyDescent="0.25">
      <c r="A3764">
        <f>municipios[[#This Row],[CÓDIGO DO MUNICÍPIO - TOM]]</f>
        <v>6391</v>
      </c>
      <c r="B3764">
        <f>municipios[[#This Row],[CÓDIGO DO MUNICÍPIO - IBGE]]</f>
        <v>3514502</v>
      </c>
      <c r="C3764">
        <f>VLOOKUP(H3764,estados!C:G,5,0)</f>
        <v>35</v>
      </c>
      <c r="D3764" t="str">
        <f>VLOOKUP(H3764,estados!C:F,4,0)</f>
        <v>São Paulo</v>
      </c>
      <c r="E3764" t="str">
        <f>VLOOKUP(H3764,estados!C:F,2,0)</f>
        <v>Sudeste</v>
      </c>
      <c r="F3764" t="str">
        <f>municipios[[#This Row],[MUNICÍPIO - IBGE]]</f>
        <v>Duartina</v>
      </c>
      <c r="G3764">
        <f>VLOOKUP(H3764,estados!C:F,3,0)</f>
        <v>645</v>
      </c>
      <c r="H3764" t="str">
        <f>municipios[[#This Row],[UF]]</f>
        <v>SP</v>
      </c>
      <c r="I3764" t="str">
        <f t="shared" si="58"/>
        <v>351450</v>
      </c>
    </row>
    <row r="3765" spans="1:9" x14ac:dyDescent="0.25">
      <c r="A3765">
        <f>municipios[[#This Row],[CÓDIGO DO MUNICÍPIO - TOM]]</f>
        <v>6393</v>
      </c>
      <c r="B3765">
        <f>municipios[[#This Row],[CÓDIGO DO MUNICÍPIO - IBGE]]</f>
        <v>3514601</v>
      </c>
      <c r="C3765">
        <f>VLOOKUP(H3765,estados!C:G,5,0)</f>
        <v>35</v>
      </c>
      <c r="D3765" t="str">
        <f>VLOOKUP(H3765,estados!C:F,4,0)</f>
        <v>São Paulo</v>
      </c>
      <c r="E3765" t="str">
        <f>VLOOKUP(H3765,estados!C:F,2,0)</f>
        <v>Sudeste</v>
      </c>
      <c r="F3765" t="str">
        <f>municipios[[#This Row],[MUNICÍPIO - IBGE]]</f>
        <v>Dumont</v>
      </c>
      <c r="G3765">
        <f>VLOOKUP(H3765,estados!C:F,3,0)</f>
        <v>645</v>
      </c>
      <c r="H3765" t="str">
        <f>municipios[[#This Row],[UF]]</f>
        <v>SP</v>
      </c>
      <c r="I3765" t="str">
        <f t="shared" si="58"/>
        <v>351460</v>
      </c>
    </row>
    <row r="3766" spans="1:9" x14ac:dyDescent="0.25">
      <c r="A3766">
        <f>municipios[[#This Row],[CÓDIGO DO MUNICÍPIO - TOM]]</f>
        <v>6395</v>
      </c>
      <c r="B3766">
        <f>municipios[[#This Row],[CÓDIGO DO MUNICÍPIO - IBGE]]</f>
        <v>3514700</v>
      </c>
      <c r="C3766">
        <f>VLOOKUP(H3766,estados!C:G,5,0)</f>
        <v>35</v>
      </c>
      <c r="D3766" t="str">
        <f>VLOOKUP(H3766,estados!C:F,4,0)</f>
        <v>São Paulo</v>
      </c>
      <c r="E3766" t="str">
        <f>VLOOKUP(H3766,estados!C:F,2,0)</f>
        <v>Sudeste</v>
      </c>
      <c r="F3766" t="str">
        <f>municipios[[#This Row],[MUNICÍPIO - IBGE]]</f>
        <v>Echaporã</v>
      </c>
      <c r="G3766">
        <f>VLOOKUP(H3766,estados!C:F,3,0)</f>
        <v>645</v>
      </c>
      <c r="H3766" t="str">
        <f>municipios[[#This Row],[UF]]</f>
        <v>SP</v>
      </c>
      <c r="I3766" t="str">
        <f t="shared" si="58"/>
        <v>351470</v>
      </c>
    </row>
    <row r="3767" spans="1:9" x14ac:dyDescent="0.25">
      <c r="A3767">
        <f>municipios[[#This Row],[CÓDIGO DO MUNICÍPIO - TOM]]</f>
        <v>6397</v>
      </c>
      <c r="B3767">
        <f>municipios[[#This Row],[CÓDIGO DO MUNICÍPIO - IBGE]]</f>
        <v>3514809</v>
      </c>
      <c r="C3767">
        <f>VLOOKUP(H3767,estados!C:G,5,0)</f>
        <v>35</v>
      </c>
      <c r="D3767" t="str">
        <f>VLOOKUP(H3767,estados!C:F,4,0)</f>
        <v>São Paulo</v>
      </c>
      <c r="E3767" t="str">
        <f>VLOOKUP(H3767,estados!C:F,2,0)</f>
        <v>Sudeste</v>
      </c>
      <c r="F3767" t="str">
        <f>municipios[[#This Row],[MUNICÍPIO - IBGE]]</f>
        <v>Eldorado</v>
      </c>
      <c r="G3767">
        <f>VLOOKUP(H3767,estados!C:F,3,0)</f>
        <v>645</v>
      </c>
      <c r="H3767" t="str">
        <f>municipios[[#This Row],[UF]]</f>
        <v>SP</v>
      </c>
      <c r="I3767" t="str">
        <f t="shared" si="58"/>
        <v>351480</v>
      </c>
    </row>
    <row r="3768" spans="1:9" x14ac:dyDescent="0.25">
      <c r="A3768">
        <f>municipios[[#This Row],[CÓDIGO DO MUNICÍPIO - TOM]]</f>
        <v>6399</v>
      </c>
      <c r="B3768">
        <f>municipios[[#This Row],[CÓDIGO DO MUNICÍPIO - IBGE]]</f>
        <v>3514908</v>
      </c>
      <c r="C3768">
        <f>VLOOKUP(H3768,estados!C:G,5,0)</f>
        <v>35</v>
      </c>
      <c r="D3768" t="str">
        <f>VLOOKUP(H3768,estados!C:F,4,0)</f>
        <v>São Paulo</v>
      </c>
      <c r="E3768" t="str">
        <f>VLOOKUP(H3768,estados!C:F,2,0)</f>
        <v>Sudeste</v>
      </c>
      <c r="F3768" t="str">
        <f>municipios[[#This Row],[MUNICÍPIO - IBGE]]</f>
        <v>Elias Fausto</v>
      </c>
      <c r="G3768">
        <f>VLOOKUP(H3768,estados!C:F,3,0)</f>
        <v>645</v>
      </c>
      <c r="H3768" t="str">
        <f>municipios[[#This Row],[UF]]</f>
        <v>SP</v>
      </c>
      <c r="I3768" t="str">
        <f t="shared" si="58"/>
        <v>351490</v>
      </c>
    </row>
    <row r="3769" spans="1:9" x14ac:dyDescent="0.25">
      <c r="A3769">
        <f>municipios[[#This Row],[CÓDIGO DO MUNICÍPIO - TOM]]</f>
        <v>6401</v>
      </c>
      <c r="B3769">
        <f>municipios[[#This Row],[CÓDIGO DO MUNICÍPIO - IBGE]]</f>
        <v>3515004</v>
      </c>
      <c r="C3769">
        <f>VLOOKUP(H3769,estados!C:G,5,0)</f>
        <v>35</v>
      </c>
      <c r="D3769" t="str">
        <f>VLOOKUP(H3769,estados!C:F,4,0)</f>
        <v>São Paulo</v>
      </c>
      <c r="E3769" t="str">
        <f>VLOOKUP(H3769,estados!C:F,2,0)</f>
        <v>Sudeste</v>
      </c>
      <c r="F3769" t="str">
        <f>municipios[[#This Row],[MUNICÍPIO - IBGE]]</f>
        <v>Embu das Artes</v>
      </c>
      <c r="G3769">
        <f>VLOOKUP(H3769,estados!C:F,3,0)</f>
        <v>645</v>
      </c>
      <c r="H3769" t="str">
        <f>municipios[[#This Row],[UF]]</f>
        <v>SP</v>
      </c>
      <c r="I3769" t="str">
        <f t="shared" si="58"/>
        <v>351500</v>
      </c>
    </row>
    <row r="3770" spans="1:9" x14ac:dyDescent="0.25">
      <c r="A3770">
        <f>municipios[[#This Row],[CÓDIGO DO MUNICÍPIO - TOM]]</f>
        <v>6403</v>
      </c>
      <c r="B3770">
        <f>municipios[[#This Row],[CÓDIGO DO MUNICÍPIO - IBGE]]</f>
        <v>3515103</v>
      </c>
      <c r="C3770">
        <f>VLOOKUP(H3770,estados!C:G,5,0)</f>
        <v>35</v>
      </c>
      <c r="D3770" t="str">
        <f>VLOOKUP(H3770,estados!C:F,4,0)</f>
        <v>São Paulo</v>
      </c>
      <c r="E3770" t="str">
        <f>VLOOKUP(H3770,estados!C:F,2,0)</f>
        <v>Sudeste</v>
      </c>
      <c r="F3770" t="str">
        <f>municipios[[#This Row],[MUNICÍPIO - IBGE]]</f>
        <v>Embu-Guaçu</v>
      </c>
      <c r="G3770">
        <f>VLOOKUP(H3770,estados!C:F,3,0)</f>
        <v>645</v>
      </c>
      <c r="H3770" t="str">
        <f>municipios[[#This Row],[UF]]</f>
        <v>SP</v>
      </c>
      <c r="I3770" t="str">
        <f t="shared" si="58"/>
        <v>351510</v>
      </c>
    </row>
    <row r="3771" spans="1:9" x14ac:dyDescent="0.25">
      <c r="A3771">
        <f>municipios[[#This Row],[CÓDIGO DO MUNICÍPIO - TOM]]</f>
        <v>6405</v>
      </c>
      <c r="B3771">
        <f>municipios[[#This Row],[CÓDIGO DO MUNICÍPIO - IBGE]]</f>
        <v>3515202</v>
      </c>
      <c r="C3771">
        <f>VLOOKUP(H3771,estados!C:G,5,0)</f>
        <v>35</v>
      </c>
      <c r="D3771" t="str">
        <f>VLOOKUP(H3771,estados!C:F,4,0)</f>
        <v>São Paulo</v>
      </c>
      <c r="E3771" t="str">
        <f>VLOOKUP(H3771,estados!C:F,2,0)</f>
        <v>Sudeste</v>
      </c>
      <c r="F3771" t="str">
        <f>municipios[[#This Row],[MUNICÍPIO - IBGE]]</f>
        <v>Estrela d'Oeste</v>
      </c>
      <c r="G3771">
        <f>VLOOKUP(H3771,estados!C:F,3,0)</f>
        <v>645</v>
      </c>
      <c r="H3771" t="str">
        <f>municipios[[#This Row],[UF]]</f>
        <v>SP</v>
      </c>
      <c r="I3771" t="str">
        <f t="shared" si="58"/>
        <v>351520</v>
      </c>
    </row>
    <row r="3772" spans="1:9" x14ac:dyDescent="0.25">
      <c r="A3772">
        <f>municipios[[#This Row],[CÓDIGO DO MUNICÍPIO - TOM]]</f>
        <v>6407</v>
      </c>
      <c r="B3772">
        <f>municipios[[#This Row],[CÓDIGO DO MUNICÍPIO - IBGE]]</f>
        <v>3515301</v>
      </c>
      <c r="C3772">
        <f>VLOOKUP(H3772,estados!C:G,5,0)</f>
        <v>35</v>
      </c>
      <c r="D3772" t="str">
        <f>VLOOKUP(H3772,estados!C:F,4,0)</f>
        <v>São Paulo</v>
      </c>
      <c r="E3772" t="str">
        <f>VLOOKUP(H3772,estados!C:F,2,0)</f>
        <v>Sudeste</v>
      </c>
      <c r="F3772" t="str">
        <f>municipios[[#This Row],[MUNICÍPIO - IBGE]]</f>
        <v>Estrela do Norte</v>
      </c>
      <c r="G3772">
        <f>VLOOKUP(H3772,estados!C:F,3,0)</f>
        <v>645</v>
      </c>
      <c r="H3772" t="str">
        <f>municipios[[#This Row],[UF]]</f>
        <v>SP</v>
      </c>
      <c r="I3772" t="str">
        <f t="shared" si="58"/>
        <v>351530</v>
      </c>
    </row>
    <row r="3773" spans="1:9" x14ac:dyDescent="0.25">
      <c r="A3773">
        <f>municipios[[#This Row],[CÓDIGO DO MUNICÍPIO - TOM]]</f>
        <v>6409</v>
      </c>
      <c r="B3773">
        <f>municipios[[#This Row],[CÓDIGO DO MUNICÍPIO - IBGE]]</f>
        <v>3515400</v>
      </c>
      <c r="C3773">
        <f>VLOOKUP(H3773,estados!C:G,5,0)</f>
        <v>35</v>
      </c>
      <c r="D3773" t="str">
        <f>VLOOKUP(H3773,estados!C:F,4,0)</f>
        <v>São Paulo</v>
      </c>
      <c r="E3773" t="str">
        <f>VLOOKUP(H3773,estados!C:F,2,0)</f>
        <v>Sudeste</v>
      </c>
      <c r="F3773" t="str">
        <f>municipios[[#This Row],[MUNICÍPIO - IBGE]]</f>
        <v>Fartura</v>
      </c>
      <c r="G3773">
        <f>VLOOKUP(H3773,estados!C:F,3,0)</f>
        <v>645</v>
      </c>
      <c r="H3773" t="str">
        <f>municipios[[#This Row],[UF]]</f>
        <v>SP</v>
      </c>
      <c r="I3773" t="str">
        <f t="shared" si="58"/>
        <v>351540</v>
      </c>
    </row>
    <row r="3774" spans="1:9" x14ac:dyDescent="0.25">
      <c r="A3774">
        <f>municipios[[#This Row],[CÓDIGO DO MUNICÍPIO - TOM]]</f>
        <v>6411</v>
      </c>
      <c r="B3774">
        <f>municipios[[#This Row],[CÓDIGO DO MUNICÍPIO - IBGE]]</f>
        <v>3515509</v>
      </c>
      <c r="C3774">
        <f>VLOOKUP(H3774,estados!C:G,5,0)</f>
        <v>35</v>
      </c>
      <c r="D3774" t="str">
        <f>VLOOKUP(H3774,estados!C:F,4,0)</f>
        <v>São Paulo</v>
      </c>
      <c r="E3774" t="str">
        <f>VLOOKUP(H3774,estados!C:F,2,0)</f>
        <v>Sudeste</v>
      </c>
      <c r="F3774" t="str">
        <f>municipios[[#This Row],[MUNICÍPIO - IBGE]]</f>
        <v>Fernandópolis</v>
      </c>
      <c r="G3774">
        <f>VLOOKUP(H3774,estados!C:F,3,0)</f>
        <v>645</v>
      </c>
      <c r="H3774" t="str">
        <f>municipios[[#This Row],[UF]]</f>
        <v>SP</v>
      </c>
      <c r="I3774" t="str">
        <f t="shared" si="58"/>
        <v>351550</v>
      </c>
    </row>
    <row r="3775" spans="1:9" x14ac:dyDescent="0.25">
      <c r="A3775">
        <f>municipios[[#This Row],[CÓDIGO DO MUNICÍPIO - TOM]]</f>
        <v>6413</v>
      </c>
      <c r="B3775">
        <f>municipios[[#This Row],[CÓDIGO DO MUNICÍPIO - IBGE]]</f>
        <v>3515608</v>
      </c>
      <c r="C3775">
        <f>VLOOKUP(H3775,estados!C:G,5,0)</f>
        <v>35</v>
      </c>
      <c r="D3775" t="str">
        <f>VLOOKUP(H3775,estados!C:F,4,0)</f>
        <v>São Paulo</v>
      </c>
      <c r="E3775" t="str">
        <f>VLOOKUP(H3775,estados!C:F,2,0)</f>
        <v>Sudeste</v>
      </c>
      <c r="F3775" t="str">
        <f>municipios[[#This Row],[MUNICÍPIO - IBGE]]</f>
        <v>Fernando Prestes</v>
      </c>
      <c r="G3775">
        <f>VLOOKUP(H3775,estados!C:F,3,0)</f>
        <v>645</v>
      </c>
      <c r="H3775" t="str">
        <f>municipios[[#This Row],[UF]]</f>
        <v>SP</v>
      </c>
      <c r="I3775" t="str">
        <f t="shared" si="58"/>
        <v>351560</v>
      </c>
    </row>
    <row r="3776" spans="1:9" x14ac:dyDescent="0.25">
      <c r="A3776">
        <f>municipios[[#This Row],[CÓDIGO DO MUNICÍPIO - TOM]]</f>
        <v>6415</v>
      </c>
      <c r="B3776">
        <f>municipios[[#This Row],[CÓDIGO DO MUNICÍPIO - IBGE]]</f>
        <v>3515707</v>
      </c>
      <c r="C3776">
        <f>VLOOKUP(H3776,estados!C:G,5,0)</f>
        <v>35</v>
      </c>
      <c r="D3776" t="str">
        <f>VLOOKUP(H3776,estados!C:F,4,0)</f>
        <v>São Paulo</v>
      </c>
      <c r="E3776" t="str">
        <f>VLOOKUP(H3776,estados!C:F,2,0)</f>
        <v>Sudeste</v>
      </c>
      <c r="F3776" t="str">
        <f>municipios[[#This Row],[MUNICÍPIO - IBGE]]</f>
        <v>Ferraz de Vasconcelos</v>
      </c>
      <c r="G3776">
        <f>VLOOKUP(H3776,estados!C:F,3,0)</f>
        <v>645</v>
      </c>
      <c r="H3776" t="str">
        <f>municipios[[#This Row],[UF]]</f>
        <v>SP</v>
      </c>
      <c r="I3776" t="str">
        <f t="shared" si="58"/>
        <v>351570</v>
      </c>
    </row>
    <row r="3777" spans="1:9" x14ac:dyDescent="0.25">
      <c r="A3777">
        <f>municipios[[#This Row],[CÓDIGO DO MUNICÍPIO - TOM]]</f>
        <v>6417</v>
      </c>
      <c r="B3777">
        <f>municipios[[#This Row],[CÓDIGO DO MUNICÍPIO - IBGE]]</f>
        <v>3515806</v>
      </c>
      <c r="C3777">
        <f>VLOOKUP(H3777,estados!C:G,5,0)</f>
        <v>35</v>
      </c>
      <c r="D3777" t="str">
        <f>VLOOKUP(H3777,estados!C:F,4,0)</f>
        <v>São Paulo</v>
      </c>
      <c r="E3777" t="str">
        <f>VLOOKUP(H3777,estados!C:F,2,0)</f>
        <v>Sudeste</v>
      </c>
      <c r="F3777" t="str">
        <f>municipios[[#This Row],[MUNICÍPIO - IBGE]]</f>
        <v>Flora Rica</v>
      </c>
      <c r="G3777">
        <f>VLOOKUP(H3777,estados!C:F,3,0)</f>
        <v>645</v>
      </c>
      <c r="H3777" t="str">
        <f>municipios[[#This Row],[UF]]</f>
        <v>SP</v>
      </c>
      <c r="I3777" t="str">
        <f t="shared" si="58"/>
        <v>351580</v>
      </c>
    </row>
    <row r="3778" spans="1:9" x14ac:dyDescent="0.25">
      <c r="A3778">
        <f>municipios[[#This Row],[CÓDIGO DO MUNICÍPIO - TOM]]</f>
        <v>6419</v>
      </c>
      <c r="B3778">
        <f>municipios[[#This Row],[CÓDIGO DO MUNICÍPIO - IBGE]]</f>
        <v>3515905</v>
      </c>
      <c r="C3778">
        <f>VLOOKUP(H3778,estados!C:G,5,0)</f>
        <v>35</v>
      </c>
      <c r="D3778" t="str">
        <f>VLOOKUP(H3778,estados!C:F,4,0)</f>
        <v>São Paulo</v>
      </c>
      <c r="E3778" t="str">
        <f>VLOOKUP(H3778,estados!C:F,2,0)</f>
        <v>Sudeste</v>
      </c>
      <c r="F3778" t="str">
        <f>municipios[[#This Row],[MUNICÍPIO - IBGE]]</f>
        <v>Floreal</v>
      </c>
      <c r="G3778">
        <f>VLOOKUP(H3778,estados!C:F,3,0)</f>
        <v>645</v>
      </c>
      <c r="H3778" t="str">
        <f>municipios[[#This Row],[UF]]</f>
        <v>SP</v>
      </c>
      <c r="I3778" t="str">
        <f t="shared" si="58"/>
        <v>351590</v>
      </c>
    </row>
    <row r="3779" spans="1:9" x14ac:dyDescent="0.25">
      <c r="A3779">
        <f>municipios[[#This Row],[CÓDIGO DO MUNICÍPIO - TOM]]</f>
        <v>6421</v>
      </c>
      <c r="B3779">
        <f>municipios[[#This Row],[CÓDIGO DO MUNICÍPIO - IBGE]]</f>
        <v>3516002</v>
      </c>
      <c r="C3779">
        <f>VLOOKUP(H3779,estados!C:G,5,0)</f>
        <v>35</v>
      </c>
      <c r="D3779" t="str">
        <f>VLOOKUP(H3779,estados!C:F,4,0)</f>
        <v>São Paulo</v>
      </c>
      <c r="E3779" t="str">
        <f>VLOOKUP(H3779,estados!C:F,2,0)</f>
        <v>Sudeste</v>
      </c>
      <c r="F3779" t="str">
        <f>municipios[[#This Row],[MUNICÍPIO - IBGE]]</f>
        <v>Flórida Paulista</v>
      </c>
      <c r="G3779">
        <f>VLOOKUP(H3779,estados!C:F,3,0)</f>
        <v>645</v>
      </c>
      <c r="H3779" t="str">
        <f>municipios[[#This Row],[UF]]</f>
        <v>SP</v>
      </c>
      <c r="I3779" t="str">
        <f t="shared" ref="I3779:I3842" si="59">LEFT(B3779,LEN(B3779)-1)</f>
        <v>351600</v>
      </c>
    </row>
    <row r="3780" spans="1:9" x14ac:dyDescent="0.25">
      <c r="A3780">
        <f>municipios[[#This Row],[CÓDIGO DO MUNICÍPIO - TOM]]</f>
        <v>6423</v>
      </c>
      <c r="B3780">
        <f>municipios[[#This Row],[CÓDIGO DO MUNICÍPIO - IBGE]]</f>
        <v>3516101</v>
      </c>
      <c r="C3780">
        <f>VLOOKUP(H3780,estados!C:G,5,0)</f>
        <v>35</v>
      </c>
      <c r="D3780" t="str">
        <f>VLOOKUP(H3780,estados!C:F,4,0)</f>
        <v>São Paulo</v>
      </c>
      <c r="E3780" t="str">
        <f>VLOOKUP(H3780,estados!C:F,2,0)</f>
        <v>Sudeste</v>
      </c>
      <c r="F3780" t="str">
        <f>municipios[[#This Row],[MUNICÍPIO - IBGE]]</f>
        <v>Florínea</v>
      </c>
      <c r="G3780">
        <f>VLOOKUP(H3780,estados!C:F,3,0)</f>
        <v>645</v>
      </c>
      <c r="H3780" t="str">
        <f>municipios[[#This Row],[UF]]</f>
        <v>SP</v>
      </c>
      <c r="I3780" t="str">
        <f t="shared" si="59"/>
        <v>351610</v>
      </c>
    </row>
    <row r="3781" spans="1:9" x14ac:dyDescent="0.25">
      <c r="A3781">
        <f>municipios[[#This Row],[CÓDIGO DO MUNICÍPIO - TOM]]</f>
        <v>6425</v>
      </c>
      <c r="B3781">
        <f>municipios[[#This Row],[CÓDIGO DO MUNICÍPIO - IBGE]]</f>
        <v>3516200</v>
      </c>
      <c r="C3781">
        <f>VLOOKUP(H3781,estados!C:G,5,0)</f>
        <v>35</v>
      </c>
      <c r="D3781" t="str">
        <f>VLOOKUP(H3781,estados!C:F,4,0)</f>
        <v>São Paulo</v>
      </c>
      <c r="E3781" t="str">
        <f>VLOOKUP(H3781,estados!C:F,2,0)</f>
        <v>Sudeste</v>
      </c>
      <c r="F3781" t="str">
        <f>municipios[[#This Row],[MUNICÍPIO - IBGE]]</f>
        <v>Franca</v>
      </c>
      <c r="G3781">
        <f>VLOOKUP(H3781,estados!C:F,3,0)</f>
        <v>645</v>
      </c>
      <c r="H3781" t="str">
        <f>municipios[[#This Row],[UF]]</f>
        <v>SP</v>
      </c>
      <c r="I3781" t="str">
        <f t="shared" si="59"/>
        <v>351620</v>
      </c>
    </row>
    <row r="3782" spans="1:9" x14ac:dyDescent="0.25">
      <c r="A3782">
        <f>municipios[[#This Row],[CÓDIGO DO MUNICÍPIO - TOM]]</f>
        <v>6427</v>
      </c>
      <c r="B3782">
        <f>municipios[[#This Row],[CÓDIGO DO MUNICÍPIO - IBGE]]</f>
        <v>3516309</v>
      </c>
      <c r="C3782">
        <f>VLOOKUP(H3782,estados!C:G,5,0)</f>
        <v>35</v>
      </c>
      <c r="D3782" t="str">
        <f>VLOOKUP(H3782,estados!C:F,4,0)</f>
        <v>São Paulo</v>
      </c>
      <c r="E3782" t="str">
        <f>VLOOKUP(H3782,estados!C:F,2,0)</f>
        <v>Sudeste</v>
      </c>
      <c r="F3782" t="str">
        <f>municipios[[#This Row],[MUNICÍPIO - IBGE]]</f>
        <v>Francisco Morato</v>
      </c>
      <c r="G3782">
        <f>VLOOKUP(H3782,estados!C:F,3,0)</f>
        <v>645</v>
      </c>
      <c r="H3782" t="str">
        <f>municipios[[#This Row],[UF]]</f>
        <v>SP</v>
      </c>
      <c r="I3782" t="str">
        <f t="shared" si="59"/>
        <v>351630</v>
      </c>
    </row>
    <row r="3783" spans="1:9" x14ac:dyDescent="0.25">
      <c r="A3783">
        <f>municipios[[#This Row],[CÓDIGO DO MUNICÍPIO - TOM]]</f>
        <v>6429</v>
      </c>
      <c r="B3783">
        <f>municipios[[#This Row],[CÓDIGO DO MUNICÍPIO - IBGE]]</f>
        <v>3516408</v>
      </c>
      <c r="C3783">
        <f>VLOOKUP(H3783,estados!C:G,5,0)</f>
        <v>35</v>
      </c>
      <c r="D3783" t="str">
        <f>VLOOKUP(H3783,estados!C:F,4,0)</f>
        <v>São Paulo</v>
      </c>
      <c r="E3783" t="str">
        <f>VLOOKUP(H3783,estados!C:F,2,0)</f>
        <v>Sudeste</v>
      </c>
      <c r="F3783" t="str">
        <f>municipios[[#This Row],[MUNICÍPIO - IBGE]]</f>
        <v>Franco da Rocha</v>
      </c>
      <c r="G3783">
        <f>VLOOKUP(H3783,estados!C:F,3,0)</f>
        <v>645</v>
      </c>
      <c r="H3783" t="str">
        <f>municipios[[#This Row],[UF]]</f>
        <v>SP</v>
      </c>
      <c r="I3783" t="str">
        <f t="shared" si="59"/>
        <v>351640</v>
      </c>
    </row>
    <row r="3784" spans="1:9" x14ac:dyDescent="0.25">
      <c r="A3784">
        <f>municipios[[#This Row],[CÓDIGO DO MUNICÍPIO - TOM]]</f>
        <v>6431</v>
      </c>
      <c r="B3784">
        <f>municipios[[#This Row],[CÓDIGO DO MUNICÍPIO - IBGE]]</f>
        <v>3516507</v>
      </c>
      <c r="C3784">
        <f>VLOOKUP(H3784,estados!C:G,5,0)</f>
        <v>35</v>
      </c>
      <c r="D3784" t="str">
        <f>VLOOKUP(H3784,estados!C:F,4,0)</f>
        <v>São Paulo</v>
      </c>
      <c r="E3784" t="str">
        <f>VLOOKUP(H3784,estados!C:F,2,0)</f>
        <v>Sudeste</v>
      </c>
      <c r="F3784" t="str">
        <f>municipios[[#This Row],[MUNICÍPIO - IBGE]]</f>
        <v>Gabriel Monteiro</v>
      </c>
      <c r="G3784">
        <f>VLOOKUP(H3784,estados!C:F,3,0)</f>
        <v>645</v>
      </c>
      <c r="H3784" t="str">
        <f>municipios[[#This Row],[UF]]</f>
        <v>SP</v>
      </c>
      <c r="I3784" t="str">
        <f t="shared" si="59"/>
        <v>351650</v>
      </c>
    </row>
    <row r="3785" spans="1:9" x14ac:dyDescent="0.25">
      <c r="A3785">
        <f>municipios[[#This Row],[CÓDIGO DO MUNICÍPIO - TOM]]</f>
        <v>6433</v>
      </c>
      <c r="B3785">
        <f>municipios[[#This Row],[CÓDIGO DO MUNICÍPIO - IBGE]]</f>
        <v>3516606</v>
      </c>
      <c r="C3785">
        <f>VLOOKUP(H3785,estados!C:G,5,0)</f>
        <v>35</v>
      </c>
      <c r="D3785" t="str">
        <f>VLOOKUP(H3785,estados!C:F,4,0)</f>
        <v>São Paulo</v>
      </c>
      <c r="E3785" t="str">
        <f>VLOOKUP(H3785,estados!C:F,2,0)</f>
        <v>Sudeste</v>
      </c>
      <c r="F3785" t="str">
        <f>municipios[[#This Row],[MUNICÍPIO - IBGE]]</f>
        <v>Gália</v>
      </c>
      <c r="G3785">
        <f>VLOOKUP(H3785,estados!C:F,3,0)</f>
        <v>645</v>
      </c>
      <c r="H3785" t="str">
        <f>municipios[[#This Row],[UF]]</f>
        <v>SP</v>
      </c>
      <c r="I3785" t="str">
        <f t="shared" si="59"/>
        <v>351660</v>
      </c>
    </row>
    <row r="3786" spans="1:9" x14ac:dyDescent="0.25">
      <c r="A3786">
        <f>municipios[[#This Row],[CÓDIGO DO MUNICÍPIO - TOM]]</f>
        <v>6435</v>
      </c>
      <c r="B3786">
        <f>municipios[[#This Row],[CÓDIGO DO MUNICÍPIO - IBGE]]</f>
        <v>3516705</v>
      </c>
      <c r="C3786">
        <f>VLOOKUP(H3786,estados!C:G,5,0)</f>
        <v>35</v>
      </c>
      <c r="D3786" t="str">
        <f>VLOOKUP(H3786,estados!C:F,4,0)</f>
        <v>São Paulo</v>
      </c>
      <c r="E3786" t="str">
        <f>VLOOKUP(H3786,estados!C:F,2,0)</f>
        <v>Sudeste</v>
      </c>
      <c r="F3786" t="str">
        <f>municipios[[#This Row],[MUNICÍPIO - IBGE]]</f>
        <v>Garça</v>
      </c>
      <c r="G3786">
        <f>VLOOKUP(H3786,estados!C:F,3,0)</f>
        <v>645</v>
      </c>
      <c r="H3786" t="str">
        <f>municipios[[#This Row],[UF]]</f>
        <v>SP</v>
      </c>
      <c r="I3786" t="str">
        <f t="shared" si="59"/>
        <v>351670</v>
      </c>
    </row>
    <row r="3787" spans="1:9" x14ac:dyDescent="0.25">
      <c r="A3787">
        <f>municipios[[#This Row],[CÓDIGO DO MUNICÍPIO - TOM]]</f>
        <v>6437</v>
      </c>
      <c r="B3787">
        <f>municipios[[#This Row],[CÓDIGO DO MUNICÍPIO - IBGE]]</f>
        <v>3516804</v>
      </c>
      <c r="C3787">
        <f>VLOOKUP(H3787,estados!C:G,5,0)</f>
        <v>35</v>
      </c>
      <c r="D3787" t="str">
        <f>VLOOKUP(H3787,estados!C:F,4,0)</f>
        <v>São Paulo</v>
      </c>
      <c r="E3787" t="str">
        <f>VLOOKUP(H3787,estados!C:F,2,0)</f>
        <v>Sudeste</v>
      </c>
      <c r="F3787" t="str">
        <f>municipios[[#This Row],[MUNICÍPIO - IBGE]]</f>
        <v>Gastão Vidigal</v>
      </c>
      <c r="G3787">
        <f>VLOOKUP(H3787,estados!C:F,3,0)</f>
        <v>645</v>
      </c>
      <c r="H3787" t="str">
        <f>municipios[[#This Row],[UF]]</f>
        <v>SP</v>
      </c>
      <c r="I3787" t="str">
        <f t="shared" si="59"/>
        <v>351680</v>
      </c>
    </row>
    <row r="3788" spans="1:9" x14ac:dyDescent="0.25">
      <c r="A3788">
        <f>municipios[[#This Row],[CÓDIGO DO MUNICÍPIO - TOM]]</f>
        <v>6439</v>
      </c>
      <c r="B3788">
        <f>municipios[[#This Row],[CÓDIGO DO MUNICÍPIO - IBGE]]</f>
        <v>3516903</v>
      </c>
      <c r="C3788">
        <f>VLOOKUP(H3788,estados!C:G,5,0)</f>
        <v>35</v>
      </c>
      <c r="D3788" t="str">
        <f>VLOOKUP(H3788,estados!C:F,4,0)</f>
        <v>São Paulo</v>
      </c>
      <c r="E3788" t="str">
        <f>VLOOKUP(H3788,estados!C:F,2,0)</f>
        <v>Sudeste</v>
      </c>
      <c r="F3788" t="str">
        <f>municipios[[#This Row],[MUNICÍPIO - IBGE]]</f>
        <v>General Salgado</v>
      </c>
      <c r="G3788">
        <f>VLOOKUP(H3788,estados!C:F,3,0)</f>
        <v>645</v>
      </c>
      <c r="H3788" t="str">
        <f>municipios[[#This Row],[UF]]</f>
        <v>SP</v>
      </c>
      <c r="I3788" t="str">
        <f t="shared" si="59"/>
        <v>351690</v>
      </c>
    </row>
    <row r="3789" spans="1:9" x14ac:dyDescent="0.25">
      <c r="A3789">
        <f>municipios[[#This Row],[CÓDIGO DO MUNICÍPIO - TOM]]</f>
        <v>6441</v>
      </c>
      <c r="B3789">
        <f>municipios[[#This Row],[CÓDIGO DO MUNICÍPIO - IBGE]]</f>
        <v>3517000</v>
      </c>
      <c r="C3789">
        <f>VLOOKUP(H3789,estados!C:G,5,0)</f>
        <v>35</v>
      </c>
      <c r="D3789" t="str">
        <f>VLOOKUP(H3789,estados!C:F,4,0)</f>
        <v>São Paulo</v>
      </c>
      <c r="E3789" t="str">
        <f>VLOOKUP(H3789,estados!C:F,2,0)</f>
        <v>Sudeste</v>
      </c>
      <c r="F3789" t="str">
        <f>municipios[[#This Row],[MUNICÍPIO - IBGE]]</f>
        <v>Getulina</v>
      </c>
      <c r="G3789">
        <f>VLOOKUP(H3789,estados!C:F,3,0)</f>
        <v>645</v>
      </c>
      <c r="H3789" t="str">
        <f>municipios[[#This Row],[UF]]</f>
        <v>SP</v>
      </c>
      <c r="I3789" t="str">
        <f t="shared" si="59"/>
        <v>351700</v>
      </c>
    </row>
    <row r="3790" spans="1:9" x14ac:dyDescent="0.25">
      <c r="A3790">
        <f>municipios[[#This Row],[CÓDIGO DO MUNICÍPIO - TOM]]</f>
        <v>6443</v>
      </c>
      <c r="B3790">
        <f>municipios[[#This Row],[CÓDIGO DO MUNICÍPIO - IBGE]]</f>
        <v>3517109</v>
      </c>
      <c r="C3790">
        <f>VLOOKUP(H3790,estados!C:G,5,0)</f>
        <v>35</v>
      </c>
      <c r="D3790" t="str">
        <f>VLOOKUP(H3790,estados!C:F,4,0)</f>
        <v>São Paulo</v>
      </c>
      <c r="E3790" t="str">
        <f>VLOOKUP(H3790,estados!C:F,2,0)</f>
        <v>Sudeste</v>
      </c>
      <c r="F3790" t="str">
        <f>municipios[[#This Row],[MUNICÍPIO - IBGE]]</f>
        <v>Glicério</v>
      </c>
      <c r="G3790">
        <f>VLOOKUP(H3790,estados!C:F,3,0)</f>
        <v>645</v>
      </c>
      <c r="H3790" t="str">
        <f>municipios[[#This Row],[UF]]</f>
        <v>SP</v>
      </c>
      <c r="I3790" t="str">
        <f t="shared" si="59"/>
        <v>351710</v>
      </c>
    </row>
    <row r="3791" spans="1:9" x14ac:dyDescent="0.25">
      <c r="A3791">
        <f>municipios[[#This Row],[CÓDIGO DO MUNICÍPIO - TOM]]</f>
        <v>6445</v>
      </c>
      <c r="B3791">
        <f>municipios[[#This Row],[CÓDIGO DO MUNICÍPIO - IBGE]]</f>
        <v>3517208</v>
      </c>
      <c r="C3791">
        <f>VLOOKUP(H3791,estados!C:G,5,0)</f>
        <v>35</v>
      </c>
      <c r="D3791" t="str">
        <f>VLOOKUP(H3791,estados!C:F,4,0)</f>
        <v>São Paulo</v>
      </c>
      <c r="E3791" t="str">
        <f>VLOOKUP(H3791,estados!C:F,2,0)</f>
        <v>Sudeste</v>
      </c>
      <c r="F3791" t="str">
        <f>municipios[[#This Row],[MUNICÍPIO - IBGE]]</f>
        <v>Guaiçara</v>
      </c>
      <c r="G3791">
        <f>VLOOKUP(H3791,estados!C:F,3,0)</f>
        <v>645</v>
      </c>
      <c r="H3791" t="str">
        <f>municipios[[#This Row],[UF]]</f>
        <v>SP</v>
      </c>
      <c r="I3791" t="str">
        <f t="shared" si="59"/>
        <v>351720</v>
      </c>
    </row>
    <row r="3792" spans="1:9" x14ac:dyDescent="0.25">
      <c r="A3792">
        <f>municipios[[#This Row],[CÓDIGO DO MUNICÍPIO - TOM]]</f>
        <v>6447</v>
      </c>
      <c r="B3792">
        <f>municipios[[#This Row],[CÓDIGO DO MUNICÍPIO - IBGE]]</f>
        <v>3517307</v>
      </c>
      <c r="C3792">
        <f>VLOOKUP(H3792,estados!C:G,5,0)</f>
        <v>35</v>
      </c>
      <c r="D3792" t="str">
        <f>VLOOKUP(H3792,estados!C:F,4,0)</f>
        <v>São Paulo</v>
      </c>
      <c r="E3792" t="str">
        <f>VLOOKUP(H3792,estados!C:F,2,0)</f>
        <v>Sudeste</v>
      </c>
      <c r="F3792" t="str">
        <f>municipios[[#This Row],[MUNICÍPIO - IBGE]]</f>
        <v>Guaimbê</v>
      </c>
      <c r="G3792">
        <f>VLOOKUP(H3792,estados!C:F,3,0)</f>
        <v>645</v>
      </c>
      <c r="H3792" t="str">
        <f>municipios[[#This Row],[UF]]</f>
        <v>SP</v>
      </c>
      <c r="I3792" t="str">
        <f t="shared" si="59"/>
        <v>351730</v>
      </c>
    </row>
    <row r="3793" spans="1:9" x14ac:dyDescent="0.25">
      <c r="A3793">
        <f>municipios[[#This Row],[CÓDIGO DO MUNICÍPIO - TOM]]</f>
        <v>6449</v>
      </c>
      <c r="B3793">
        <f>municipios[[#This Row],[CÓDIGO DO MUNICÍPIO - IBGE]]</f>
        <v>3517406</v>
      </c>
      <c r="C3793">
        <f>VLOOKUP(H3793,estados!C:G,5,0)</f>
        <v>35</v>
      </c>
      <c r="D3793" t="str">
        <f>VLOOKUP(H3793,estados!C:F,4,0)</f>
        <v>São Paulo</v>
      </c>
      <c r="E3793" t="str">
        <f>VLOOKUP(H3793,estados!C:F,2,0)</f>
        <v>Sudeste</v>
      </c>
      <c r="F3793" t="str">
        <f>municipios[[#This Row],[MUNICÍPIO - IBGE]]</f>
        <v>Guaíra</v>
      </c>
      <c r="G3793">
        <f>VLOOKUP(H3793,estados!C:F,3,0)</f>
        <v>645</v>
      </c>
      <c r="H3793" t="str">
        <f>municipios[[#This Row],[UF]]</f>
        <v>SP</v>
      </c>
      <c r="I3793" t="str">
        <f t="shared" si="59"/>
        <v>351740</v>
      </c>
    </row>
    <row r="3794" spans="1:9" x14ac:dyDescent="0.25">
      <c r="A3794">
        <f>municipios[[#This Row],[CÓDIGO DO MUNICÍPIO - TOM]]</f>
        <v>6451</v>
      </c>
      <c r="B3794">
        <f>municipios[[#This Row],[CÓDIGO DO MUNICÍPIO - IBGE]]</f>
        <v>3517505</v>
      </c>
      <c r="C3794">
        <f>VLOOKUP(H3794,estados!C:G,5,0)</f>
        <v>35</v>
      </c>
      <c r="D3794" t="str">
        <f>VLOOKUP(H3794,estados!C:F,4,0)</f>
        <v>São Paulo</v>
      </c>
      <c r="E3794" t="str">
        <f>VLOOKUP(H3794,estados!C:F,2,0)</f>
        <v>Sudeste</v>
      </c>
      <c r="F3794" t="str">
        <f>municipios[[#This Row],[MUNICÍPIO - IBGE]]</f>
        <v>Guapiaçu</v>
      </c>
      <c r="G3794">
        <f>VLOOKUP(H3794,estados!C:F,3,0)</f>
        <v>645</v>
      </c>
      <c r="H3794" t="str">
        <f>municipios[[#This Row],[UF]]</f>
        <v>SP</v>
      </c>
      <c r="I3794" t="str">
        <f t="shared" si="59"/>
        <v>351750</v>
      </c>
    </row>
    <row r="3795" spans="1:9" x14ac:dyDescent="0.25">
      <c r="A3795">
        <f>municipios[[#This Row],[CÓDIGO DO MUNICÍPIO - TOM]]</f>
        <v>6453</v>
      </c>
      <c r="B3795">
        <f>municipios[[#This Row],[CÓDIGO DO MUNICÍPIO - IBGE]]</f>
        <v>3517604</v>
      </c>
      <c r="C3795">
        <f>VLOOKUP(H3795,estados!C:G,5,0)</f>
        <v>35</v>
      </c>
      <c r="D3795" t="str">
        <f>VLOOKUP(H3795,estados!C:F,4,0)</f>
        <v>São Paulo</v>
      </c>
      <c r="E3795" t="str">
        <f>VLOOKUP(H3795,estados!C:F,2,0)</f>
        <v>Sudeste</v>
      </c>
      <c r="F3795" t="str">
        <f>municipios[[#This Row],[MUNICÍPIO - IBGE]]</f>
        <v>Guapiara</v>
      </c>
      <c r="G3795">
        <f>VLOOKUP(H3795,estados!C:F,3,0)</f>
        <v>645</v>
      </c>
      <c r="H3795" t="str">
        <f>municipios[[#This Row],[UF]]</f>
        <v>SP</v>
      </c>
      <c r="I3795" t="str">
        <f t="shared" si="59"/>
        <v>351760</v>
      </c>
    </row>
    <row r="3796" spans="1:9" x14ac:dyDescent="0.25">
      <c r="A3796">
        <f>municipios[[#This Row],[CÓDIGO DO MUNICÍPIO - TOM]]</f>
        <v>6455</v>
      </c>
      <c r="B3796">
        <f>municipios[[#This Row],[CÓDIGO DO MUNICÍPIO - IBGE]]</f>
        <v>3517703</v>
      </c>
      <c r="C3796">
        <f>VLOOKUP(H3796,estados!C:G,5,0)</f>
        <v>35</v>
      </c>
      <c r="D3796" t="str">
        <f>VLOOKUP(H3796,estados!C:F,4,0)</f>
        <v>São Paulo</v>
      </c>
      <c r="E3796" t="str">
        <f>VLOOKUP(H3796,estados!C:F,2,0)</f>
        <v>Sudeste</v>
      </c>
      <c r="F3796" t="str">
        <f>municipios[[#This Row],[MUNICÍPIO - IBGE]]</f>
        <v>Guará</v>
      </c>
      <c r="G3796">
        <f>VLOOKUP(H3796,estados!C:F,3,0)</f>
        <v>645</v>
      </c>
      <c r="H3796" t="str">
        <f>municipios[[#This Row],[UF]]</f>
        <v>SP</v>
      </c>
      <c r="I3796" t="str">
        <f t="shared" si="59"/>
        <v>351770</v>
      </c>
    </row>
    <row r="3797" spans="1:9" x14ac:dyDescent="0.25">
      <c r="A3797">
        <f>municipios[[#This Row],[CÓDIGO DO MUNICÍPIO - TOM]]</f>
        <v>6457</v>
      </c>
      <c r="B3797">
        <f>municipios[[#This Row],[CÓDIGO DO MUNICÍPIO - IBGE]]</f>
        <v>3517802</v>
      </c>
      <c r="C3797">
        <f>VLOOKUP(H3797,estados!C:G,5,0)</f>
        <v>35</v>
      </c>
      <c r="D3797" t="str">
        <f>VLOOKUP(H3797,estados!C:F,4,0)</f>
        <v>São Paulo</v>
      </c>
      <c r="E3797" t="str">
        <f>VLOOKUP(H3797,estados!C:F,2,0)</f>
        <v>Sudeste</v>
      </c>
      <c r="F3797" t="str">
        <f>municipios[[#This Row],[MUNICÍPIO - IBGE]]</f>
        <v>Guaraçaí</v>
      </c>
      <c r="G3797">
        <f>VLOOKUP(H3797,estados!C:F,3,0)</f>
        <v>645</v>
      </c>
      <c r="H3797" t="str">
        <f>municipios[[#This Row],[UF]]</f>
        <v>SP</v>
      </c>
      <c r="I3797" t="str">
        <f t="shared" si="59"/>
        <v>351780</v>
      </c>
    </row>
    <row r="3798" spans="1:9" x14ac:dyDescent="0.25">
      <c r="A3798">
        <f>municipios[[#This Row],[CÓDIGO DO MUNICÍPIO - TOM]]</f>
        <v>6459</v>
      </c>
      <c r="B3798">
        <f>municipios[[#This Row],[CÓDIGO DO MUNICÍPIO - IBGE]]</f>
        <v>3517901</v>
      </c>
      <c r="C3798">
        <f>VLOOKUP(H3798,estados!C:G,5,0)</f>
        <v>35</v>
      </c>
      <c r="D3798" t="str">
        <f>VLOOKUP(H3798,estados!C:F,4,0)</f>
        <v>São Paulo</v>
      </c>
      <c r="E3798" t="str">
        <f>VLOOKUP(H3798,estados!C:F,2,0)</f>
        <v>Sudeste</v>
      </c>
      <c r="F3798" t="str">
        <f>municipios[[#This Row],[MUNICÍPIO - IBGE]]</f>
        <v>Guaraci</v>
      </c>
      <c r="G3798">
        <f>VLOOKUP(H3798,estados!C:F,3,0)</f>
        <v>645</v>
      </c>
      <c r="H3798" t="str">
        <f>municipios[[#This Row],[UF]]</f>
        <v>SP</v>
      </c>
      <c r="I3798" t="str">
        <f t="shared" si="59"/>
        <v>351790</v>
      </c>
    </row>
    <row r="3799" spans="1:9" x14ac:dyDescent="0.25">
      <c r="A3799">
        <f>municipios[[#This Row],[CÓDIGO DO MUNICÍPIO - TOM]]</f>
        <v>6461</v>
      </c>
      <c r="B3799">
        <f>municipios[[#This Row],[CÓDIGO DO MUNICÍPIO - IBGE]]</f>
        <v>3518008</v>
      </c>
      <c r="C3799">
        <f>VLOOKUP(H3799,estados!C:G,5,0)</f>
        <v>35</v>
      </c>
      <c r="D3799" t="str">
        <f>VLOOKUP(H3799,estados!C:F,4,0)</f>
        <v>São Paulo</v>
      </c>
      <c r="E3799" t="str">
        <f>VLOOKUP(H3799,estados!C:F,2,0)</f>
        <v>Sudeste</v>
      </c>
      <c r="F3799" t="str">
        <f>municipios[[#This Row],[MUNICÍPIO - IBGE]]</f>
        <v>Guarani d'Oeste</v>
      </c>
      <c r="G3799">
        <f>VLOOKUP(H3799,estados!C:F,3,0)</f>
        <v>645</v>
      </c>
      <c r="H3799" t="str">
        <f>municipios[[#This Row],[UF]]</f>
        <v>SP</v>
      </c>
      <c r="I3799" t="str">
        <f t="shared" si="59"/>
        <v>351800</v>
      </c>
    </row>
    <row r="3800" spans="1:9" x14ac:dyDescent="0.25">
      <c r="A3800">
        <f>municipios[[#This Row],[CÓDIGO DO MUNICÍPIO - TOM]]</f>
        <v>6463</v>
      </c>
      <c r="B3800">
        <f>municipios[[#This Row],[CÓDIGO DO MUNICÍPIO - IBGE]]</f>
        <v>3518107</v>
      </c>
      <c r="C3800">
        <f>VLOOKUP(H3800,estados!C:G,5,0)</f>
        <v>35</v>
      </c>
      <c r="D3800" t="str">
        <f>VLOOKUP(H3800,estados!C:F,4,0)</f>
        <v>São Paulo</v>
      </c>
      <c r="E3800" t="str">
        <f>VLOOKUP(H3800,estados!C:F,2,0)</f>
        <v>Sudeste</v>
      </c>
      <c r="F3800" t="str">
        <f>municipios[[#This Row],[MUNICÍPIO - IBGE]]</f>
        <v>Guarantã</v>
      </c>
      <c r="G3800">
        <f>VLOOKUP(H3800,estados!C:F,3,0)</f>
        <v>645</v>
      </c>
      <c r="H3800" t="str">
        <f>municipios[[#This Row],[UF]]</f>
        <v>SP</v>
      </c>
      <c r="I3800" t="str">
        <f t="shared" si="59"/>
        <v>351810</v>
      </c>
    </row>
    <row r="3801" spans="1:9" x14ac:dyDescent="0.25">
      <c r="A3801">
        <f>municipios[[#This Row],[CÓDIGO DO MUNICÍPIO - TOM]]</f>
        <v>6465</v>
      </c>
      <c r="B3801">
        <f>municipios[[#This Row],[CÓDIGO DO MUNICÍPIO - IBGE]]</f>
        <v>3518206</v>
      </c>
      <c r="C3801">
        <f>VLOOKUP(H3801,estados!C:G,5,0)</f>
        <v>35</v>
      </c>
      <c r="D3801" t="str">
        <f>VLOOKUP(H3801,estados!C:F,4,0)</f>
        <v>São Paulo</v>
      </c>
      <c r="E3801" t="str">
        <f>VLOOKUP(H3801,estados!C:F,2,0)</f>
        <v>Sudeste</v>
      </c>
      <c r="F3801" t="str">
        <f>municipios[[#This Row],[MUNICÍPIO - IBGE]]</f>
        <v>Guararapes</v>
      </c>
      <c r="G3801">
        <f>VLOOKUP(H3801,estados!C:F,3,0)</f>
        <v>645</v>
      </c>
      <c r="H3801" t="str">
        <f>municipios[[#This Row],[UF]]</f>
        <v>SP</v>
      </c>
      <c r="I3801" t="str">
        <f t="shared" si="59"/>
        <v>351820</v>
      </c>
    </row>
    <row r="3802" spans="1:9" x14ac:dyDescent="0.25">
      <c r="A3802">
        <f>municipios[[#This Row],[CÓDIGO DO MUNICÍPIO - TOM]]</f>
        <v>6467</v>
      </c>
      <c r="B3802">
        <f>municipios[[#This Row],[CÓDIGO DO MUNICÍPIO - IBGE]]</f>
        <v>3518305</v>
      </c>
      <c r="C3802">
        <f>VLOOKUP(H3802,estados!C:G,5,0)</f>
        <v>35</v>
      </c>
      <c r="D3802" t="str">
        <f>VLOOKUP(H3802,estados!C:F,4,0)</f>
        <v>São Paulo</v>
      </c>
      <c r="E3802" t="str">
        <f>VLOOKUP(H3802,estados!C:F,2,0)</f>
        <v>Sudeste</v>
      </c>
      <c r="F3802" t="str">
        <f>municipios[[#This Row],[MUNICÍPIO - IBGE]]</f>
        <v>Guararema</v>
      </c>
      <c r="G3802">
        <f>VLOOKUP(H3802,estados!C:F,3,0)</f>
        <v>645</v>
      </c>
      <c r="H3802" t="str">
        <f>municipios[[#This Row],[UF]]</f>
        <v>SP</v>
      </c>
      <c r="I3802" t="str">
        <f t="shared" si="59"/>
        <v>351830</v>
      </c>
    </row>
    <row r="3803" spans="1:9" x14ac:dyDescent="0.25">
      <c r="A3803">
        <f>municipios[[#This Row],[CÓDIGO DO MUNICÍPIO - TOM]]</f>
        <v>6469</v>
      </c>
      <c r="B3803">
        <f>municipios[[#This Row],[CÓDIGO DO MUNICÍPIO - IBGE]]</f>
        <v>3518404</v>
      </c>
      <c r="C3803">
        <f>VLOOKUP(H3803,estados!C:G,5,0)</f>
        <v>35</v>
      </c>
      <c r="D3803" t="str">
        <f>VLOOKUP(H3803,estados!C:F,4,0)</f>
        <v>São Paulo</v>
      </c>
      <c r="E3803" t="str">
        <f>VLOOKUP(H3803,estados!C:F,2,0)</f>
        <v>Sudeste</v>
      </c>
      <c r="F3803" t="str">
        <f>municipios[[#This Row],[MUNICÍPIO - IBGE]]</f>
        <v>Guaratinguetá</v>
      </c>
      <c r="G3803">
        <f>VLOOKUP(H3803,estados!C:F,3,0)</f>
        <v>645</v>
      </c>
      <c r="H3803" t="str">
        <f>municipios[[#This Row],[UF]]</f>
        <v>SP</v>
      </c>
      <c r="I3803" t="str">
        <f t="shared" si="59"/>
        <v>351840</v>
      </c>
    </row>
    <row r="3804" spans="1:9" x14ac:dyDescent="0.25">
      <c r="A3804">
        <f>municipios[[#This Row],[CÓDIGO DO MUNICÍPIO - TOM]]</f>
        <v>6471</v>
      </c>
      <c r="B3804">
        <f>municipios[[#This Row],[CÓDIGO DO MUNICÍPIO - IBGE]]</f>
        <v>3518503</v>
      </c>
      <c r="C3804">
        <f>VLOOKUP(H3804,estados!C:G,5,0)</f>
        <v>35</v>
      </c>
      <c r="D3804" t="str">
        <f>VLOOKUP(H3804,estados!C:F,4,0)</f>
        <v>São Paulo</v>
      </c>
      <c r="E3804" t="str">
        <f>VLOOKUP(H3804,estados!C:F,2,0)</f>
        <v>Sudeste</v>
      </c>
      <c r="F3804" t="str">
        <f>municipios[[#This Row],[MUNICÍPIO - IBGE]]</f>
        <v>Guareí</v>
      </c>
      <c r="G3804">
        <f>VLOOKUP(H3804,estados!C:F,3,0)</f>
        <v>645</v>
      </c>
      <c r="H3804" t="str">
        <f>municipios[[#This Row],[UF]]</f>
        <v>SP</v>
      </c>
      <c r="I3804" t="str">
        <f t="shared" si="59"/>
        <v>351850</v>
      </c>
    </row>
    <row r="3805" spans="1:9" x14ac:dyDescent="0.25">
      <c r="A3805">
        <f>municipios[[#This Row],[CÓDIGO DO MUNICÍPIO - TOM]]</f>
        <v>6473</v>
      </c>
      <c r="B3805">
        <f>municipios[[#This Row],[CÓDIGO DO MUNICÍPIO - IBGE]]</f>
        <v>3518602</v>
      </c>
      <c r="C3805">
        <f>VLOOKUP(H3805,estados!C:G,5,0)</f>
        <v>35</v>
      </c>
      <c r="D3805" t="str">
        <f>VLOOKUP(H3805,estados!C:F,4,0)</f>
        <v>São Paulo</v>
      </c>
      <c r="E3805" t="str">
        <f>VLOOKUP(H3805,estados!C:F,2,0)</f>
        <v>Sudeste</v>
      </c>
      <c r="F3805" t="str">
        <f>municipios[[#This Row],[MUNICÍPIO - IBGE]]</f>
        <v>Guariba</v>
      </c>
      <c r="G3805">
        <f>VLOOKUP(H3805,estados!C:F,3,0)</f>
        <v>645</v>
      </c>
      <c r="H3805" t="str">
        <f>municipios[[#This Row],[UF]]</f>
        <v>SP</v>
      </c>
      <c r="I3805" t="str">
        <f t="shared" si="59"/>
        <v>351860</v>
      </c>
    </row>
    <row r="3806" spans="1:9" x14ac:dyDescent="0.25">
      <c r="A3806">
        <f>municipios[[#This Row],[CÓDIGO DO MUNICÍPIO - TOM]]</f>
        <v>6475</v>
      </c>
      <c r="B3806">
        <f>municipios[[#This Row],[CÓDIGO DO MUNICÍPIO - IBGE]]</f>
        <v>3518701</v>
      </c>
      <c r="C3806">
        <f>VLOOKUP(H3806,estados!C:G,5,0)</f>
        <v>35</v>
      </c>
      <c r="D3806" t="str">
        <f>VLOOKUP(H3806,estados!C:F,4,0)</f>
        <v>São Paulo</v>
      </c>
      <c r="E3806" t="str">
        <f>VLOOKUP(H3806,estados!C:F,2,0)</f>
        <v>Sudeste</v>
      </c>
      <c r="F3806" t="str">
        <f>municipios[[#This Row],[MUNICÍPIO - IBGE]]</f>
        <v>Guarujá</v>
      </c>
      <c r="G3806">
        <f>VLOOKUP(H3806,estados!C:F,3,0)</f>
        <v>645</v>
      </c>
      <c r="H3806" t="str">
        <f>municipios[[#This Row],[UF]]</f>
        <v>SP</v>
      </c>
      <c r="I3806" t="str">
        <f t="shared" si="59"/>
        <v>351870</v>
      </c>
    </row>
    <row r="3807" spans="1:9" x14ac:dyDescent="0.25">
      <c r="A3807">
        <f>municipios[[#This Row],[CÓDIGO DO MUNICÍPIO - TOM]]</f>
        <v>6477</v>
      </c>
      <c r="B3807">
        <f>municipios[[#This Row],[CÓDIGO DO MUNICÍPIO - IBGE]]</f>
        <v>3518800</v>
      </c>
      <c r="C3807">
        <f>VLOOKUP(H3807,estados!C:G,5,0)</f>
        <v>35</v>
      </c>
      <c r="D3807" t="str">
        <f>VLOOKUP(H3807,estados!C:F,4,0)</f>
        <v>São Paulo</v>
      </c>
      <c r="E3807" t="str">
        <f>VLOOKUP(H3807,estados!C:F,2,0)</f>
        <v>Sudeste</v>
      </c>
      <c r="F3807" t="str">
        <f>municipios[[#This Row],[MUNICÍPIO - IBGE]]</f>
        <v>Guarulhos</v>
      </c>
      <c r="G3807">
        <f>VLOOKUP(H3807,estados!C:F,3,0)</f>
        <v>645</v>
      </c>
      <c r="H3807" t="str">
        <f>municipios[[#This Row],[UF]]</f>
        <v>SP</v>
      </c>
      <c r="I3807" t="str">
        <f t="shared" si="59"/>
        <v>351880</v>
      </c>
    </row>
    <row r="3808" spans="1:9" x14ac:dyDescent="0.25">
      <c r="A3808">
        <f>municipios[[#This Row],[CÓDIGO DO MUNICÍPIO - TOM]]</f>
        <v>6479</v>
      </c>
      <c r="B3808">
        <f>municipios[[#This Row],[CÓDIGO DO MUNICÍPIO - IBGE]]</f>
        <v>3518909</v>
      </c>
      <c r="C3808">
        <f>VLOOKUP(H3808,estados!C:G,5,0)</f>
        <v>35</v>
      </c>
      <c r="D3808" t="str">
        <f>VLOOKUP(H3808,estados!C:F,4,0)</f>
        <v>São Paulo</v>
      </c>
      <c r="E3808" t="str">
        <f>VLOOKUP(H3808,estados!C:F,2,0)</f>
        <v>Sudeste</v>
      </c>
      <c r="F3808" t="str">
        <f>municipios[[#This Row],[MUNICÍPIO - IBGE]]</f>
        <v>Guzolândia</v>
      </c>
      <c r="G3808">
        <f>VLOOKUP(H3808,estados!C:F,3,0)</f>
        <v>645</v>
      </c>
      <c r="H3808" t="str">
        <f>municipios[[#This Row],[UF]]</f>
        <v>SP</v>
      </c>
      <c r="I3808" t="str">
        <f t="shared" si="59"/>
        <v>351890</v>
      </c>
    </row>
    <row r="3809" spans="1:9" x14ac:dyDescent="0.25">
      <c r="A3809">
        <f>municipios[[#This Row],[CÓDIGO DO MUNICÍPIO - TOM]]</f>
        <v>6481</v>
      </c>
      <c r="B3809">
        <f>municipios[[#This Row],[CÓDIGO DO MUNICÍPIO - IBGE]]</f>
        <v>3519006</v>
      </c>
      <c r="C3809">
        <f>VLOOKUP(H3809,estados!C:G,5,0)</f>
        <v>35</v>
      </c>
      <c r="D3809" t="str">
        <f>VLOOKUP(H3809,estados!C:F,4,0)</f>
        <v>São Paulo</v>
      </c>
      <c r="E3809" t="str">
        <f>VLOOKUP(H3809,estados!C:F,2,0)</f>
        <v>Sudeste</v>
      </c>
      <c r="F3809" t="str">
        <f>municipios[[#This Row],[MUNICÍPIO - IBGE]]</f>
        <v>Herculândia</v>
      </c>
      <c r="G3809">
        <f>VLOOKUP(H3809,estados!C:F,3,0)</f>
        <v>645</v>
      </c>
      <c r="H3809" t="str">
        <f>municipios[[#This Row],[UF]]</f>
        <v>SP</v>
      </c>
      <c r="I3809" t="str">
        <f t="shared" si="59"/>
        <v>351900</v>
      </c>
    </row>
    <row r="3810" spans="1:9" x14ac:dyDescent="0.25">
      <c r="A3810">
        <f>municipios[[#This Row],[CÓDIGO DO MUNICÍPIO - TOM]]</f>
        <v>6483</v>
      </c>
      <c r="B3810">
        <f>municipios[[#This Row],[CÓDIGO DO MUNICÍPIO - IBGE]]</f>
        <v>3519105</v>
      </c>
      <c r="C3810">
        <f>VLOOKUP(H3810,estados!C:G,5,0)</f>
        <v>35</v>
      </c>
      <c r="D3810" t="str">
        <f>VLOOKUP(H3810,estados!C:F,4,0)</f>
        <v>São Paulo</v>
      </c>
      <c r="E3810" t="str">
        <f>VLOOKUP(H3810,estados!C:F,2,0)</f>
        <v>Sudeste</v>
      </c>
      <c r="F3810" t="str">
        <f>municipios[[#This Row],[MUNICÍPIO - IBGE]]</f>
        <v>Iacanga</v>
      </c>
      <c r="G3810">
        <f>VLOOKUP(H3810,estados!C:F,3,0)</f>
        <v>645</v>
      </c>
      <c r="H3810" t="str">
        <f>municipios[[#This Row],[UF]]</f>
        <v>SP</v>
      </c>
      <c r="I3810" t="str">
        <f t="shared" si="59"/>
        <v>351910</v>
      </c>
    </row>
    <row r="3811" spans="1:9" x14ac:dyDescent="0.25">
      <c r="A3811">
        <f>municipios[[#This Row],[CÓDIGO DO MUNICÍPIO - TOM]]</f>
        <v>6485</v>
      </c>
      <c r="B3811">
        <f>municipios[[#This Row],[CÓDIGO DO MUNICÍPIO - IBGE]]</f>
        <v>3519204</v>
      </c>
      <c r="C3811">
        <f>VLOOKUP(H3811,estados!C:G,5,0)</f>
        <v>35</v>
      </c>
      <c r="D3811" t="str">
        <f>VLOOKUP(H3811,estados!C:F,4,0)</f>
        <v>São Paulo</v>
      </c>
      <c r="E3811" t="str">
        <f>VLOOKUP(H3811,estados!C:F,2,0)</f>
        <v>Sudeste</v>
      </c>
      <c r="F3811" t="str">
        <f>municipios[[#This Row],[MUNICÍPIO - IBGE]]</f>
        <v>Iacri</v>
      </c>
      <c r="G3811">
        <f>VLOOKUP(H3811,estados!C:F,3,0)</f>
        <v>645</v>
      </c>
      <c r="H3811" t="str">
        <f>municipios[[#This Row],[UF]]</f>
        <v>SP</v>
      </c>
      <c r="I3811" t="str">
        <f t="shared" si="59"/>
        <v>351920</v>
      </c>
    </row>
    <row r="3812" spans="1:9" x14ac:dyDescent="0.25">
      <c r="A3812">
        <f>municipios[[#This Row],[CÓDIGO DO MUNICÍPIO - TOM]]</f>
        <v>6487</v>
      </c>
      <c r="B3812">
        <f>municipios[[#This Row],[CÓDIGO DO MUNICÍPIO - IBGE]]</f>
        <v>3519303</v>
      </c>
      <c r="C3812">
        <f>VLOOKUP(H3812,estados!C:G,5,0)</f>
        <v>35</v>
      </c>
      <c r="D3812" t="str">
        <f>VLOOKUP(H3812,estados!C:F,4,0)</f>
        <v>São Paulo</v>
      </c>
      <c r="E3812" t="str">
        <f>VLOOKUP(H3812,estados!C:F,2,0)</f>
        <v>Sudeste</v>
      </c>
      <c r="F3812" t="str">
        <f>municipios[[#This Row],[MUNICÍPIO - IBGE]]</f>
        <v>Ibaté</v>
      </c>
      <c r="G3812">
        <f>VLOOKUP(H3812,estados!C:F,3,0)</f>
        <v>645</v>
      </c>
      <c r="H3812" t="str">
        <f>municipios[[#This Row],[UF]]</f>
        <v>SP</v>
      </c>
      <c r="I3812" t="str">
        <f t="shared" si="59"/>
        <v>351930</v>
      </c>
    </row>
    <row r="3813" spans="1:9" x14ac:dyDescent="0.25">
      <c r="A3813">
        <f>municipios[[#This Row],[CÓDIGO DO MUNICÍPIO - TOM]]</f>
        <v>6489</v>
      </c>
      <c r="B3813">
        <f>municipios[[#This Row],[CÓDIGO DO MUNICÍPIO - IBGE]]</f>
        <v>3519402</v>
      </c>
      <c r="C3813">
        <f>VLOOKUP(H3813,estados!C:G,5,0)</f>
        <v>35</v>
      </c>
      <c r="D3813" t="str">
        <f>VLOOKUP(H3813,estados!C:F,4,0)</f>
        <v>São Paulo</v>
      </c>
      <c r="E3813" t="str">
        <f>VLOOKUP(H3813,estados!C:F,2,0)</f>
        <v>Sudeste</v>
      </c>
      <c r="F3813" t="str">
        <f>municipios[[#This Row],[MUNICÍPIO - IBGE]]</f>
        <v>Ibirá</v>
      </c>
      <c r="G3813">
        <f>VLOOKUP(H3813,estados!C:F,3,0)</f>
        <v>645</v>
      </c>
      <c r="H3813" t="str">
        <f>municipios[[#This Row],[UF]]</f>
        <v>SP</v>
      </c>
      <c r="I3813" t="str">
        <f t="shared" si="59"/>
        <v>351940</v>
      </c>
    </row>
    <row r="3814" spans="1:9" x14ac:dyDescent="0.25">
      <c r="A3814">
        <f>municipios[[#This Row],[CÓDIGO DO MUNICÍPIO - TOM]]</f>
        <v>6491</v>
      </c>
      <c r="B3814">
        <f>municipios[[#This Row],[CÓDIGO DO MUNICÍPIO - IBGE]]</f>
        <v>3519501</v>
      </c>
      <c r="C3814">
        <f>VLOOKUP(H3814,estados!C:G,5,0)</f>
        <v>35</v>
      </c>
      <c r="D3814" t="str">
        <f>VLOOKUP(H3814,estados!C:F,4,0)</f>
        <v>São Paulo</v>
      </c>
      <c r="E3814" t="str">
        <f>VLOOKUP(H3814,estados!C:F,2,0)</f>
        <v>Sudeste</v>
      </c>
      <c r="F3814" t="str">
        <f>municipios[[#This Row],[MUNICÍPIO - IBGE]]</f>
        <v>Ibirarema</v>
      </c>
      <c r="G3814">
        <f>VLOOKUP(H3814,estados!C:F,3,0)</f>
        <v>645</v>
      </c>
      <c r="H3814" t="str">
        <f>municipios[[#This Row],[UF]]</f>
        <v>SP</v>
      </c>
      <c r="I3814" t="str">
        <f t="shared" si="59"/>
        <v>351950</v>
      </c>
    </row>
    <row r="3815" spans="1:9" x14ac:dyDescent="0.25">
      <c r="A3815">
        <f>municipios[[#This Row],[CÓDIGO DO MUNICÍPIO - TOM]]</f>
        <v>6493</v>
      </c>
      <c r="B3815">
        <f>municipios[[#This Row],[CÓDIGO DO MUNICÍPIO - IBGE]]</f>
        <v>3519600</v>
      </c>
      <c r="C3815">
        <f>VLOOKUP(H3815,estados!C:G,5,0)</f>
        <v>35</v>
      </c>
      <c r="D3815" t="str">
        <f>VLOOKUP(H3815,estados!C:F,4,0)</f>
        <v>São Paulo</v>
      </c>
      <c r="E3815" t="str">
        <f>VLOOKUP(H3815,estados!C:F,2,0)</f>
        <v>Sudeste</v>
      </c>
      <c r="F3815" t="str">
        <f>municipios[[#This Row],[MUNICÍPIO - IBGE]]</f>
        <v>Ibitinga</v>
      </c>
      <c r="G3815">
        <f>VLOOKUP(H3815,estados!C:F,3,0)</f>
        <v>645</v>
      </c>
      <c r="H3815" t="str">
        <f>municipios[[#This Row],[UF]]</f>
        <v>SP</v>
      </c>
      <c r="I3815" t="str">
        <f t="shared" si="59"/>
        <v>351960</v>
      </c>
    </row>
    <row r="3816" spans="1:9" x14ac:dyDescent="0.25">
      <c r="A3816">
        <f>municipios[[#This Row],[CÓDIGO DO MUNICÍPIO - TOM]]</f>
        <v>6495</v>
      </c>
      <c r="B3816">
        <f>municipios[[#This Row],[CÓDIGO DO MUNICÍPIO - IBGE]]</f>
        <v>3519709</v>
      </c>
      <c r="C3816">
        <f>VLOOKUP(H3816,estados!C:G,5,0)</f>
        <v>35</v>
      </c>
      <c r="D3816" t="str">
        <f>VLOOKUP(H3816,estados!C:F,4,0)</f>
        <v>São Paulo</v>
      </c>
      <c r="E3816" t="str">
        <f>VLOOKUP(H3816,estados!C:F,2,0)</f>
        <v>Sudeste</v>
      </c>
      <c r="F3816" t="str">
        <f>municipios[[#This Row],[MUNICÍPIO - IBGE]]</f>
        <v>Ibiúna</v>
      </c>
      <c r="G3816">
        <f>VLOOKUP(H3816,estados!C:F,3,0)</f>
        <v>645</v>
      </c>
      <c r="H3816" t="str">
        <f>municipios[[#This Row],[UF]]</f>
        <v>SP</v>
      </c>
      <c r="I3816" t="str">
        <f t="shared" si="59"/>
        <v>351970</v>
      </c>
    </row>
    <row r="3817" spans="1:9" x14ac:dyDescent="0.25">
      <c r="A3817">
        <f>municipios[[#This Row],[CÓDIGO DO MUNICÍPIO - TOM]]</f>
        <v>6497</v>
      </c>
      <c r="B3817">
        <f>municipios[[#This Row],[CÓDIGO DO MUNICÍPIO - IBGE]]</f>
        <v>3519808</v>
      </c>
      <c r="C3817">
        <f>VLOOKUP(H3817,estados!C:G,5,0)</f>
        <v>35</v>
      </c>
      <c r="D3817" t="str">
        <f>VLOOKUP(H3817,estados!C:F,4,0)</f>
        <v>São Paulo</v>
      </c>
      <c r="E3817" t="str">
        <f>VLOOKUP(H3817,estados!C:F,2,0)</f>
        <v>Sudeste</v>
      </c>
      <c r="F3817" t="str">
        <f>municipios[[#This Row],[MUNICÍPIO - IBGE]]</f>
        <v>Icém</v>
      </c>
      <c r="G3817">
        <f>VLOOKUP(H3817,estados!C:F,3,0)</f>
        <v>645</v>
      </c>
      <c r="H3817" t="str">
        <f>municipios[[#This Row],[UF]]</f>
        <v>SP</v>
      </c>
      <c r="I3817" t="str">
        <f t="shared" si="59"/>
        <v>351980</v>
      </c>
    </row>
    <row r="3818" spans="1:9" x14ac:dyDescent="0.25">
      <c r="A3818">
        <f>municipios[[#This Row],[CÓDIGO DO MUNICÍPIO - TOM]]</f>
        <v>6499</v>
      </c>
      <c r="B3818">
        <f>municipios[[#This Row],[CÓDIGO DO MUNICÍPIO - IBGE]]</f>
        <v>3519907</v>
      </c>
      <c r="C3818">
        <f>VLOOKUP(H3818,estados!C:G,5,0)</f>
        <v>35</v>
      </c>
      <c r="D3818" t="str">
        <f>VLOOKUP(H3818,estados!C:F,4,0)</f>
        <v>São Paulo</v>
      </c>
      <c r="E3818" t="str">
        <f>VLOOKUP(H3818,estados!C:F,2,0)</f>
        <v>Sudeste</v>
      </c>
      <c r="F3818" t="str">
        <f>municipios[[#This Row],[MUNICÍPIO - IBGE]]</f>
        <v>Iepê</v>
      </c>
      <c r="G3818">
        <f>VLOOKUP(H3818,estados!C:F,3,0)</f>
        <v>645</v>
      </c>
      <c r="H3818" t="str">
        <f>municipios[[#This Row],[UF]]</f>
        <v>SP</v>
      </c>
      <c r="I3818" t="str">
        <f t="shared" si="59"/>
        <v>351990</v>
      </c>
    </row>
    <row r="3819" spans="1:9" x14ac:dyDescent="0.25">
      <c r="A3819">
        <f>municipios[[#This Row],[CÓDIGO DO MUNICÍPIO - TOM]]</f>
        <v>6501</v>
      </c>
      <c r="B3819">
        <f>municipios[[#This Row],[CÓDIGO DO MUNICÍPIO - IBGE]]</f>
        <v>3520004</v>
      </c>
      <c r="C3819">
        <f>VLOOKUP(H3819,estados!C:G,5,0)</f>
        <v>35</v>
      </c>
      <c r="D3819" t="str">
        <f>VLOOKUP(H3819,estados!C:F,4,0)</f>
        <v>São Paulo</v>
      </c>
      <c r="E3819" t="str">
        <f>VLOOKUP(H3819,estados!C:F,2,0)</f>
        <v>Sudeste</v>
      </c>
      <c r="F3819" t="str">
        <f>municipios[[#This Row],[MUNICÍPIO - IBGE]]</f>
        <v>Igaraçu do Tietê</v>
      </c>
      <c r="G3819">
        <f>VLOOKUP(H3819,estados!C:F,3,0)</f>
        <v>645</v>
      </c>
      <c r="H3819" t="str">
        <f>municipios[[#This Row],[UF]]</f>
        <v>SP</v>
      </c>
      <c r="I3819" t="str">
        <f t="shared" si="59"/>
        <v>352000</v>
      </c>
    </row>
    <row r="3820" spans="1:9" x14ac:dyDescent="0.25">
      <c r="A3820">
        <f>municipios[[#This Row],[CÓDIGO DO MUNICÍPIO - TOM]]</f>
        <v>6503</v>
      </c>
      <c r="B3820">
        <f>municipios[[#This Row],[CÓDIGO DO MUNICÍPIO - IBGE]]</f>
        <v>3520103</v>
      </c>
      <c r="C3820">
        <f>VLOOKUP(H3820,estados!C:G,5,0)</f>
        <v>35</v>
      </c>
      <c r="D3820" t="str">
        <f>VLOOKUP(H3820,estados!C:F,4,0)</f>
        <v>São Paulo</v>
      </c>
      <c r="E3820" t="str">
        <f>VLOOKUP(H3820,estados!C:F,2,0)</f>
        <v>Sudeste</v>
      </c>
      <c r="F3820" t="str">
        <f>municipios[[#This Row],[MUNICÍPIO - IBGE]]</f>
        <v>Igarapava</v>
      </c>
      <c r="G3820">
        <f>VLOOKUP(H3820,estados!C:F,3,0)</f>
        <v>645</v>
      </c>
      <c r="H3820" t="str">
        <f>municipios[[#This Row],[UF]]</f>
        <v>SP</v>
      </c>
      <c r="I3820" t="str">
        <f t="shared" si="59"/>
        <v>352010</v>
      </c>
    </row>
    <row r="3821" spans="1:9" x14ac:dyDescent="0.25">
      <c r="A3821">
        <f>municipios[[#This Row],[CÓDIGO DO MUNICÍPIO - TOM]]</f>
        <v>6505</v>
      </c>
      <c r="B3821">
        <f>municipios[[#This Row],[CÓDIGO DO MUNICÍPIO - IBGE]]</f>
        <v>3520202</v>
      </c>
      <c r="C3821">
        <f>VLOOKUP(H3821,estados!C:G,5,0)</f>
        <v>35</v>
      </c>
      <c r="D3821" t="str">
        <f>VLOOKUP(H3821,estados!C:F,4,0)</f>
        <v>São Paulo</v>
      </c>
      <c r="E3821" t="str">
        <f>VLOOKUP(H3821,estados!C:F,2,0)</f>
        <v>Sudeste</v>
      </c>
      <c r="F3821" t="str">
        <f>municipios[[#This Row],[MUNICÍPIO - IBGE]]</f>
        <v>Igaratá</v>
      </c>
      <c r="G3821">
        <f>VLOOKUP(H3821,estados!C:F,3,0)</f>
        <v>645</v>
      </c>
      <c r="H3821" t="str">
        <f>municipios[[#This Row],[UF]]</f>
        <v>SP</v>
      </c>
      <c r="I3821" t="str">
        <f t="shared" si="59"/>
        <v>352020</v>
      </c>
    </row>
    <row r="3822" spans="1:9" x14ac:dyDescent="0.25">
      <c r="A3822">
        <f>municipios[[#This Row],[CÓDIGO DO MUNICÍPIO - TOM]]</f>
        <v>6507</v>
      </c>
      <c r="B3822">
        <f>municipios[[#This Row],[CÓDIGO DO MUNICÍPIO - IBGE]]</f>
        <v>3520301</v>
      </c>
      <c r="C3822">
        <f>VLOOKUP(H3822,estados!C:G,5,0)</f>
        <v>35</v>
      </c>
      <c r="D3822" t="str">
        <f>VLOOKUP(H3822,estados!C:F,4,0)</f>
        <v>São Paulo</v>
      </c>
      <c r="E3822" t="str">
        <f>VLOOKUP(H3822,estados!C:F,2,0)</f>
        <v>Sudeste</v>
      </c>
      <c r="F3822" t="str">
        <f>municipios[[#This Row],[MUNICÍPIO - IBGE]]</f>
        <v>Iguape</v>
      </c>
      <c r="G3822">
        <f>VLOOKUP(H3822,estados!C:F,3,0)</f>
        <v>645</v>
      </c>
      <c r="H3822" t="str">
        <f>municipios[[#This Row],[UF]]</f>
        <v>SP</v>
      </c>
      <c r="I3822" t="str">
        <f t="shared" si="59"/>
        <v>352030</v>
      </c>
    </row>
    <row r="3823" spans="1:9" x14ac:dyDescent="0.25">
      <c r="A3823">
        <f>municipios[[#This Row],[CÓDIGO DO MUNICÍPIO - TOM]]</f>
        <v>6509</v>
      </c>
      <c r="B3823">
        <f>municipios[[#This Row],[CÓDIGO DO MUNICÍPIO - IBGE]]</f>
        <v>3520400</v>
      </c>
      <c r="C3823">
        <f>VLOOKUP(H3823,estados!C:G,5,0)</f>
        <v>35</v>
      </c>
      <c r="D3823" t="str">
        <f>VLOOKUP(H3823,estados!C:F,4,0)</f>
        <v>São Paulo</v>
      </c>
      <c r="E3823" t="str">
        <f>VLOOKUP(H3823,estados!C:F,2,0)</f>
        <v>Sudeste</v>
      </c>
      <c r="F3823" t="str">
        <f>municipios[[#This Row],[MUNICÍPIO - IBGE]]</f>
        <v>Ilhabela</v>
      </c>
      <c r="G3823">
        <f>VLOOKUP(H3823,estados!C:F,3,0)</f>
        <v>645</v>
      </c>
      <c r="H3823" t="str">
        <f>municipios[[#This Row],[UF]]</f>
        <v>SP</v>
      </c>
      <c r="I3823" t="str">
        <f t="shared" si="59"/>
        <v>352040</v>
      </c>
    </row>
    <row r="3824" spans="1:9" x14ac:dyDescent="0.25">
      <c r="A3824">
        <f>municipios[[#This Row],[CÓDIGO DO MUNICÍPIO - TOM]]</f>
        <v>6511</v>
      </c>
      <c r="B3824">
        <f>municipios[[#This Row],[CÓDIGO DO MUNICÍPIO - IBGE]]</f>
        <v>3520509</v>
      </c>
      <c r="C3824">
        <f>VLOOKUP(H3824,estados!C:G,5,0)</f>
        <v>35</v>
      </c>
      <c r="D3824" t="str">
        <f>VLOOKUP(H3824,estados!C:F,4,0)</f>
        <v>São Paulo</v>
      </c>
      <c r="E3824" t="str">
        <f>VLOOKUP(H3824,estados!C:F,2,0)</f>
        <v>Sudeste</v>
      </c>
      <c r="F3824" t="str">
        <f>municipios[[#This Row],[MUNICÍPIO - IBGE]]</f>
        <v>Indaiatuba</v>
      </c>
      <c r="G3824">
        <f>VLOOKUP(H3824,estados!C:F,3,0)</f>
        <v>645</v>
      </c>
      <c r="H3824" t="str">
        <f>municipios[[#This Row],[UF]]</f>
        <v>SP</v>
      </c>
      <c r="I3824" t="str">
        <f t="shared" si="59"/>
        <v>352050</v>
      </c>
    </row>
    <row r="3825" spans="1:9" x14ac:dyDescent="0.25">
      <c r="A3825">
        <f>municipios[[#This Row],[CÓDIGO DO MUNICÍPIO - TOM]]</f>
        <v>6513</v>
      </c>
      <c r="B3825">
        <f>municipios[[#This Row],[CÓDIGO DO MUNICÍPIO - IBGE]]</f>
        <v>3520608</v>
      </c>
      <c r="C3825">
        <f>VLOOKUP(H3825,estados!C:G,5,0)</f>
        <v>35</v>
      </c>
      <c r="D3825" t="str">
        <f>VLOOKUP(H3825,estados!C:F,4,0)</f>
        <v>São Paulo</v>
      </c>
      <c r="E3825" t="str">
        <f>VLOOKUP(H3825,estados!C:F,2,0)</f>
        <v>Sudeste</v>
      </c>
      <c r="F3825" t="str">
        <f>municipios[[#This Row],[MUNICÍPIO - IBGE]]</f>
        <v>Indiana</v>
      </c>
      <c r="G3825">
        <f>VLOOKUP(H3825,estados!C:F,3,0)</f>
        <v>645</v>
      </c>
      <c r="H3825" t="str">
        <f>municipios[[#This Row],[UF]]</f>
        <v>SP</v>
      </c>
      <c r="I3825" t="str">
        <f t="shared" si="59"/>
        <v>352060</v>
      </c>
    </row>
    <row r="3826" spans="1:9" x14ac:dyDescent="0.25">
      <c r="A3826">
        <f>municipios[[#This Row],[CÓDIGO DO MUNICÍPIO - TOM]]</f>
        <v>6515</v>
      </c>
      <c r="B3826">
        <f>municipios[[#This Row],[CÓDIGO DO MUNICÍPIO - IBGE]]</f>
        <v>3520707</v>
      </c>
      <c r="C3826">
        <f>VLOOKUP(H3826,estados!C:G,5,0)</f>
        <v>35</v>
      </c>
      <c r="D3826" t="str">
        <f>VLOOKUP(H3826,estados!C:F,4,0)</f>
        <v>São Paulo</v>
      </c>
      <c r="E3826" t="str">
        <f>VLOOKUP(H3826,estados!C:F,2,0)</f>
        <v>Sudeste</v>
      </c>
      <c r="F3826" t="str">
        <f>municipios[[#This Row],[MUNICÍPIO - IBGE]]</f>
        <v>Indiaporã</v>
      </c>
      <c r="G3826">
        <f>VLOOKUP(H3826,estados!C:F,3,0)</f>
        <v>645</v>
      </c>
      <c r="H3826" t="str">
        <f>municipios[[#This Row],[UF]]</f>
        <v>SP</v>
      </c>
      <c r="I3826" t="str">
        <f t="shared" si="59"/>
        <v>352070</v>
      </c>
    </row>
    <row r="3827" spans="1:9" x14ac:dyDescent="0.25">
      <c r="A3827">
        <f>municipios[[#This Row],[CÓDIGO DO MUNICÍPIO - TOM]]</f>
        <v>6517</v>
      </c>
      <c r="B3827">
        <f>municipios[[#This Row],[CÓDIGO DO MUNICÍPIO - IBGE]]</f>
        <v>3520806</v>
      </c>
      <c r="C3827">
        <f>VLOOKUP(H3827,estados!C:G,5,0)</f>
        <v>35</v>
      </c>
      <c r="D3827" t="str">
        <f>VLOOKUP(H3827,estados!C:F,4,0)</f>
        <v>São Paulo</v>
      </c>
      <c r="E3827" t="str">
        <f>VLOOKUP(H3827,estados!C:F,2,0)</f>
        <v>Sudeste</v>
      </c>
      <c r="F3827" t="str">
        <f>municipios[[#This Row],[MUNICÍPIO - IBGE]]</f>
        <v>Inúbia Paulista</v>
      </c>
      <c r="G3827">
        <f>VLOOKUP(H3827,estados!C:F,3,0)</f>
        <v>645</v>
      </c>
      <c r="H3827" t="str">
        <f>municipios[[#This Row],[UF]]</f>
        <v>SP</v>
      </c>
      <c r="I3827" t="str">
        <f t="shared" si="59"/>
        <v>352080</v>
      </c>
    </row>
    <row r="3828" spans="1:9" x14ac:dyDescent="0.25">
      <c r="A3828">
        <f>municipios[[#This Row],[CÓDIGO DO MUNICÍPIO - TOM]]</f>
        <v>6519</v>
      </c>
      <c r="B3828">
        <f>municipios[[#This Row],[CÓDIGO DO MUNICÍPIO - IBGE]]</f>
        <v>3520905</v>
      </c>
      <c r="C3828">
        <f>VLOOKUP(H3828,estados!C:G,5,0)</f>
        <v>35</v>
      </c>
      <c r="D3828" t="str">
        <f>VLOOKUP(H3828,estados!C:F,4,0)</f>
        <v>São Paulo</v>
      </c>
      <c r="E3828" t="str">
        <f>VLOOKUP(H3828,estados!C:F,2,0)</f>
        <v>Sudeste</v>
      </c>
      <c r="F3828" t="str">
        <f>municipios[[#This Row],[MUNICÍPIO - IBGE]]</f>
        <v>Ipaussu</v>
      </c>
      <c r="G3828">
        <f>VLOOKUP(H3828,estados!C:F,3,0)</f>
        <v>645</v>
      </c>
      <c r="H3828" t="str">
        <f>municipios[[#This Row],[UF]]</f>
        <v>SP</v>
      </c>
      <c r="I3828" t="str">
        <f t="shared" si="59"/>
        <v>352090</v>
      </c>
    </row>
    <row r="3829" spans="1:9" x14ac:dyDescent="0.25">
      <c r="A3829">
        <f>municipios[[#This Row],[CÓDIGO DO MUNICÍPIO - TOM]]</f>
        <v>6521</v>
      </c>
      <c r="B3829">
        <f>municipios[[#This Row],[CÓDIGO DO MUNICÍPIO - IBGE]]</f>
        <v>3521002</v>
      </c>
      <c r="C3829">
        <f>VLOOKUP(H3829,estados!C:G,5,0)</f>
        <v>35</v>
      </c>
      <c r="D3829" t="str">
        <f>VLOOKUP(H3829,estados!C:F,4,0)</f>
        <v>São Paulo</v>
      </c>
      <c r="E3829" t="str">
        <f>VLOOKUP(H3829,estados!C:F,2,0)</f>
        <v>Sudeste</v>
      </c>
      <c r="F3829" t="str">
        <f>municipios[[#This Row],[MUNICÍPIO - IBGE]]</f>
        <v>Iperó</v>
      </c>
      <c r="G3829">
        <f>VLOOKUP(H3829,estados!C:F,3,0)</f>
        <v>645</v>
      </c>
      <c r="H3829" t="str">
        <f>municipios[[#This Row],[UF]]</f>
        <v>SP</v>
      </c>
      <c r="I3829" t="str">
        <f t="shared" si="59"/>
        <v>352100</v>
      </c>
    </row>
    <row r="3830" spans="1:9" x14ac:dyDescent="0.25">
      <c r="A3830">
        <f>municipios[[#This Row],[CÓDIGO DO MUNICÍPIO - TOM]]</f>
        <v>6523</v>
      </c>
      <c r="B3830">
        <f>municipios[[#This Row],[CÓDIGO DO MUNICÍPIO - IBGE]]</f>
        <v>3521101</v>
      </c>
      <c r="C3830">
        <f>VLOOKUP(H3830,estados!C:G,5,0)</f>
        <v>35</v>
      </c>
      <c r="D3830" t="str">
        <f>VLOOKUP(H3830,estados!C:F,4,0)</f>
        <v>São Paulo</v>
      </c>
      <c r="E3830" t="str">
        <f>VLOOKUP(H3830,estados!C:F,2,0)</f>
        <v>Sudeste</v>
      </c>
      <c r="F3830" t="str">
        <f>municipios[[#This Row],[MUNICÍPIO - IBGE]]</f>
        <v>Ipeúna</v>
      </c>
      <c r="G3830">
        <f>VLOOKUP(H3830,estados!C:F,3,0)</f>
        <v>645</v>
      </c>
      <c r="H3830" t="str">
        <f>municipios[[#This Row],[UF]]</f>
        <v>SP</v>
      </c>
      <c r="I3830" t="str">
        <f t="shared" si="59"/>
        <v>352110</v>
      </c>
    </row>
    <row r="3831" spans="1:9" x14ac:dyDescent="0.25">
      <c r="A3831">
        <f>municipios[[#This Row],[CÓDIGO DO MUNICÍPIO - TOM]]</f>
        <v>6525</v>
      </c>
      <c r="B3831">
        <f>municipios[[#This Row],[CÓDIGO DO MUNICÍPIO - IBGE]]</f>
        <v>3521200</v>
      </c>
      <c r="C3831">
        <f>VLOOKUP(H3831,estados!C:G,5,0)</f>
        <v>35</v>
      </c>
      <c r="D3831" t="str">
        <f>VLOOKUP(H3831,estados!C:F,4,0)</f>
        <v>São Paulo</v>
      </c>
      <c r="E3831" t="str">
        <f>VLOOKUP(H3831,estados!C:F,2,0)</f>
        <v>Sudeste</v>
      </c>
      <c r="F3831" t="str">
        <f>municipios[[#This Row],[MUNICÍPIO - IBGE]]</f>
        <v>Iporanga</v>
      </c>
      <c r="G3831">
        <f>VLOOKUP(H3831,estados!C:F,3,0)</f>
        <v>645</v>
      </c>
      <c r="H3831" t="str">
        <f>municipios[[#This Row],[UF]]</f>
        <v>SP</v>
      </c>
      <c r="I3831" t="str">
        <f t="shared" si="59"/>
        <v>352120</v>
      </c>
    </row>
    <row r="3832" spans="1:9" x14ac:dyDescent="0.25">
      <c r="A3832">
        <f>municipios[[#This Row],[CÓDIGO DO MUNICÍPIO - TOM]]</f>
        <v>6527</v>
      </c>
      <c r="B3832">
        <f>municipios[[#This Row],[CÓDIGO DO MUNICÍPIO - IBGE]]</f>
        <v>3521309</v>
      </c>
      <c r="C3832">
        <f>VLOOKUP(H3832,estados!C:G,5,0)</f>
        <v>35</v>
      </c>
      <c r="D3832" t="str">
        <f>VLOOKUP(H3832,estados!C:F,4,0)</f>
        <v>São Paulo</v>
      </c>
      <c r="E3832" t="str">
        <f>VLOOKUP(H3832,estados!C:F,2,0)</f>
        <v>Sudeste</v>
      </c>
      <c r="F3832" t="str">
        <f>municipios[[#This Row],[MUNICÍPIO - IBGE]]</f>
        <v>Ipuã</v>
      </c>
      <c r="G3832">
        <f>VLOOKUP(H3832,estados!C:F,3,0)</f>
        <v>645</v>
      </c>
      <c r="H3832" t="str">
        <f>municipios[[#This Row],[UF]]</f>
        <v>SP</v>
      </c>
      <c r="I3832" t="str">
        <f t="shared" si="59"/>
        <v>352130</v>
      </c>
    </row>
    <row r="3833" spans="1:9" x14ac:dyDescent="0.25">
      <c r="A3833">
        <f>municipios[[#This Row],[CÓDIGO DO MUNICÍPIO - TOM]]</f>
        <v>6529</v>
      </c>
      <c r="B3833">
        <f>municipios[[#This Row],[CÓDIGO DO MUNICÍPIO - IBGE]]</f>
        <v>3521408</v>
      </c>
      <c r="C3833">
        <f>VLOOKUP(H3833,estados!C:G,5,0)</f>
        <v>35</v>
      </c>
      <c r="D3833" t="str">
        <f>VLOOKUP(H3833,estados!C:F,4,0)</f>
        <v>São Paulo</v>
      </c>
      <c r="E3833" t="str">
        <f>VLOOKUP(H3833,estados!C:F,2,0)</f>
        <v>Sudeste</v>
      </c>
      <c r="F3833" t="str">
        <f>municipios[[#This Row],[MUNICÍPIO - IBGE]]</f>
        <v>Iracemápolis</v>
      </c>
      <c r="G3833">
        <f>VLOOKUP(H3833,estados!C:F,3,0)</f>
        <v>645</v>
      </c>
      <c r="H3833" t="str">
        <f>municipios[[#This Row],[UF]]</f>
        <v>SP</v>
      </c>
      <c r="I3833" t="str">
        <f t="shared" si="59"/>
        <v>352140</v>
      </c>
    </row>
    <row r="3834" spans="1:9" x14ac:dyDescent="0.25">
      <c r="A3834">
        <f>municipios[[#This Row],[CÓDIGO DO MUNICÍPIO - TOM]]</f>
        <v>6531</v>
      </c>
      <c r="B3834">
        <f>municipios[[#This Row],[CÓDIGO DO MUNICÍPIO - IBGE]]</f>
        <v>3521507</v>
      </c>
      <c r="C3834">
        <f>VLOOKUP(H3834,estados!C:G,5,0)</f>
        <v>35</v>
      </c>
      <c r="D3834" t="str">
        <f>VLOOKUP(H3834,estados!C:F,4,0)</f>
        <v>São Paulo</v>
      </c>
      <c r="E3834" t="str">
        <f>VLOOKUP(H3834,estados!C:F,2,0)</f>
        <v>Sudeste</v>
      </c>
      <c r="F3834" t="str">
        <f>municipios[[#This Row],[MUNICÍPIO - IBGE]]</f>
        <v>Irapuã</v>
      </c>
      <c r="G3834">
        <f>VLOOKUP(H3834,estados!C:F,3,0)</f>
        <v>645</v>
      </c>
      <c r="H3834" t="str">
        <f>municipios[[#This Row],[UF]]</f>
        <v>SP</v>
      </c>
      <c r="I3834" t="str">
        <f t="shared" si="59"/>
        <v>352150</v>
      </c>
    </row>
    <row r="3835" spans="1:9" x14ac:dyDescent="0.25">
      <c r="A3835">
        <f>municipios[[#This Row],[CÓDIGO DO MUNICÍPIO - TOM]]</f>
        <v>6533</v>
      </c>
      <c r="B3835">
        <f>municipios[[#This Row],[CÓDIGO DO MUNICÍPIO - IBGE]]</f>
        <v>3521606</v>
      </c>
      <c r="C3835">
        <f>VLOOKUP(H3835,estados!C:G,5,0)</f>
        <v>35</v>
      </c>
      <c r="D3835" t="str">
        <f>VLOOKUP(H3835,estados!C:F,4,0)</f>
        <v>São Paulo</v>
      </c>
      <c r="E3835" t="str">
        <f>VLOOKUP(H3835,estados!C:F,2,0)</f>
        <v>Sudeste</v>
      </c>
      <c r="F3835" t="str">
        <f>municipios[[#This Row],[MUNICÍPIO - IBGE]]</f>
        <v>Irapuru</v>
      </c>
      <c r="G3835">
        <f>VLOOKUP(H3835,estados!C:F,3,0)</f>
        <v>645</v>
      </c>
      <c r="H3835" t="str">
        <f>municipios[[#This Row],[UF]]</f>
        <v>SP</v>
      </c>
      <c r="I3835" t="str">
        <f t="shared" si="59"/>
        <v>352160</v>
      </c>
    </row>
    <row r="3836" spans="1:9" x14ac:dyDescent="0.25">
      <c r="A3836">
        <f>municipios[[#This Row],[CÓDIGO DO MUNICÍPIO - TOM]]</f>
        <v>6535</v>
      </c>
      <c r="B3836">
        <f>municipios[[#This Row],[CÓDIGO DO MUNICÍPIO - IBGE]]</f>
        <v>3521705</v>
      </c>
      <c r="C3836">
        <f>VLOOKUP(H3836,estados!C:G,5,0)</f>
        <v>35</v>
      </c>
      <c r="D3836" t="str">
        <f>VLOOKUP(H3836,estados!C:F,4,0)</f>
        <v>São Paulo</v>
      </c>
      <c r="E3836" t="str">
        <f>VLOOKUP(H3836,estados!C:F,2,0)</f>
        <v>Sudeste</v>
      </c>
      <c r="F3836" t="str">
        <f>municipios[[#This Row],[MUNICÍPIO - IBGE]]</f>
        <v>Itaberá</v>
      </c>
      <c r="G3836">
        <f>VLOOKUP(H3836,estados!C:F,3,0)</f>
        <v>645</v>
      </c>
      <c r="H3836" t="str">
        <f>municipios[[#This Row],[UF]]</f>
        <v>SP</v>
      </c>
      <c r="I3836" t="str">
        <f t="shared" si="59"/>
        <v>352170</v>
      </c>
    </row>
    <row r="3837" spans="1:9" x14ac:dyDescent="0.25">
      <c r="A3837">
        <f>municipios[[#This Row],[CÓDIGO DO MUNICÍPIO - TOM]]</f>
        <v>6537</v>
      </c>
      <c r="B3837">
        <f>municipios[[#This Row],[CÓDIGO DO MUNICÍPIO - IBGE]]</f>
        <v>3521804</v>
      </c>
      <c r="C3837">
        <f>VLOOKUP(H3837,estados!C:G,5,0)</f>
        <v>35</v>
      </c>
      <c r="D3837" t="str">
        <f>VLOOKUP(H3837,estados!C:F,4,0)</f>
        <v>São Paulo</v>
      </c>
      <c r="E3837" t="str">
        <f>VLOOKUP(H3837,estados!C:F,2,0)</f>
        <v>Sudeste</v>
      </c>
      <c r="F3837" t="str">
        <f>municipios[[#This Row],[MUNICÍPIO - IBGE]]</f>
        <v>Itaí</v>
      </c>
      <c r="G3837">
        <f>VLOOKUP(H3837,estados!C:F,3,0)</f>
        <v>645</v>
      </c>
      <c r="H3837" t="str">
        <f>municipios[[#This Row],[UF]]</f>
        <v>SP</v>
      </c>
      <c r="I3837" t="str">
        <f t="shared" si="59"/>
        <v>352180</v>
      </c>
    </row>
    <row r="3838" spans="1:9" x14ac:dyDescent="0.25">
      <c r="A3838">
        <f>municipios[[#This Row],[CÓDIGO DO MUNICÍPIO - TOM]]</f>
        <v>6539</v>
      </c>
      <c r="B3838">
        <f>municipios[[#This Row],[CÓDIGO DO MUNICÍPIO - IBGE]]</f>
        <v>3521903</v>
      </c>
      <c r="C3838">
        <f>VLOOKUP(H3838,estados!C:G,5,0)</f>
        <v>35</v>
      </c>
      <c r="D3838" t="str">
        <f>VLOOKUP(H3838,estados!C:F,4,0)</f>
        <v>São Paulo</v>
      </c>
      <c r="E3838" t="str">
        <f>VLOOKUP(H3838,estados!C:F,2,0)</f>
        <v>Sudeste</v>
      </c>
      <c r="F3838" t="str">
        <f>municipios[[#This Row],[MUNICÍPIO - IBGE]]</f>
        <v>Itajobi</v>
      </c>
      <c r="G3838">
        <f>VLOOKUP(H3838,estados!C:F,3,0)</f>
        <v>645</v>
      </c>
      <c r="H3838" t="str">
        <f>municipios[[#This Row],[UF]]</f>
        <v>SP</v>
      </c>
      <c r="I3838" t="str">
        <f t="shared" si="59"/>
        <v>352190</v>
      </c>
    </row>
    <row r="3839" spans="1:9" x14ac:dyDescent="0.25">
      <c r="A3839">
        <f>municipios[[#This Row],[CÓDIGO DO MUNICÍPIO - TOM]]</f>
        <v>6541</v>
      </c>
      <c r="B3839">
        <f>municipios[[#This Row],[CÓDIGO DO MUNICÍPIO - IBGE]]</f>
        <v>3522000</v>
      </c>
      <c r="C3839">
        <f>VLOOKUP(H3839,estados!C:G,5,0)</f>
        <v>35</v>
      </c>
      <c r="D3839" t="str">
        <f>VLOOKUP(H3839,estados!C:F,4,0)</f>
        <v>São Paulo</v>
      </c>
      <c r="E3839" t="str">
        <f>VLOOKUP(H3839,estados!C:F,2,0)</f>
        <v>Sudeste</v>
      </c>
      <c r="F3839" t="str">
        <f>municipios[[#This Row],[MUNICÍPIO - IBGE]]</f>
        <v>Itaju</v>
      </c>
      <c r="G3839">
        <f>VLOOKUP(H3839,estados!C:F,3,0)</f>
        <v>645</v>
      </c>
      <c r="H3839" t="str">
        <f>municipios[[#This Row],[UF]]</f>
        <v>SP</v>
      </c>
      <c r="I3839" t="str">
        <f t="shared" si="59"/>
        <v>352200</v>
      </c>
    </row>
    <row r="3840" spans="1:9" x14ac:dyDescent="0.25">
      <c r="A3840">
        <f>municipios[[#This Row],[CÓDIGO DO MUNICÍPIO - TOM]]</f>
        <v>6543</v>
      </c>
      <c r="B3840">
        <f>municipios[[#This Row],[CÓDIGO DO MUNICÍPIO - IBGE]]</f>
        <v>3522109</v>
      </c>
      <c r="C3840">
        <f>VLOOKUP(H3840,estados!C:G,5,0)</f>
        <v>35</v>
      </c>
      <c r="D3840" t="str">
        <f>VLOOKUP(H3840,estados!C:F,4,0)</f>
        <v>São Paulo</v>
      </c>
      <c r="E3840" t="str">
        <f>VLOOKUP(H3840,estados!C:F,2,0)</f>
        <v>Sudeste</v>
      </c>
      <c r="F3840" t="str">
        <f>municipios[[#This Row],[MUNICÍPIO - IBGE]]</f>
        <v>Itanhaém</v>
      </c>
      <c r="G3840">
        <f>VLOOKUP(H3840,estados!C:F,3,0)</f>
        <v>645</v>
      </c>
      <c r="H3840" t="str">
        <f>municipios[[#This Row],[UF]]</f>
        <v>SP</v>
      </c>
      <c r="I3840" t="str">
        <f t="shared" si="59"/>
        <v>352210</v>
      </c>
    </row>
    <row r="3841" spans="1:9" x14ac:dyDescent="0.25">
      <c r="A3841">
        <f>municipios[[#This Row],[CÓDIGO DO MUNICÍPIO - TOM]]</f>
        <v>6545</v>
      </c>
      <c r="B3841">
        <f>municipios[[#This Row],[CÓDIGO DO MUNICÍPIO - IBGE]]</f>
        <v>3522208</v>
      </c>
      <c r="C3841">
        <f>VLOOKUP(H3841,estados!C:G,5,0)</f>
        <v>35</v>
      </c>
      <c r="D3841" t="str">
        <f>VLOOKUP(H3841,estados!C:F,4,0)</f>
        <v>São Paulo</v>
      </c>
      <c r="E3841" t="str">
        <f>VLOOKUP(H3841,estados!C:F,2,0)</f>
        <v>Sudeste</v>
      </c>
      <c r="F3841" t="str">
        <f>municipios[[#This Row],[MUNICÍPIO - IBGE]]</f>
        <v>Itapecerica da Serra</v>
      </c>
      <c r="G3841">
        <f>VLOOKUP(H3841,estados!C:F,3,0)</f>
        <v>645</v>
      </c>
      <c r="H3841" t="str">
        <f>municipios[[#This Row],[UF]]</f>
        <v>SP</v>
      </c>
      <c r="I3841" t="str">
        <f t="shared" si="59"/>
        <v>352220</v>
      </c>
    </row>
    <row r="3842" spans="1:9" x14ac:dyDescent="0.25">
      <c r="A3842">
        <f>municipios[[#This Row],[CÓDIGO DO MUNICÍPIO - TOM]]</f>
        <v>6547</v>
      </c>
      <c r="B3842">
        <f>municipios[[#This Row],[CÓDIGO DO MUNICÍPIO - IBGE]]</f>
        <v>3522307</v>
      </c>
      <c r="C3842">
        <f>VLOOKUP(H3842,estados!C:G,5,0)</f>
        <v>35</v>
      </c>
      <c r="D3842" t="str">
        <f>VLOOKUP(H3842,estados!C:F,4,0)</f>
        <v>São Paulo</v>
      </c>
      <c r="E3842" t="str">
        <f>VLOOKUP(H3842,estados!C:F,2,0)</f>
        <v>Sudeste</v>
      </c>
      <c r="F3842" t="str">
        <f>municipios[[#This Row],[MUNICÍPIO - IBGE]]</f>
        <v>Itapetininga</v>
      </c>
      <c r="G3842">
        <f>VLOOKUP(H3842,estados!C:F,3,0)</f>
        <v>645</v>
      </c>
      <c r="H3842" t="str">
        <f>municipios[[#This Row],[UF]]</f>
        <v>SP</v>
      </c>
      <c r="I3842" t="str">
        <f t="shared" si="59"/>
        <v>352230</v>
      </c>
    </row>
    <row r="3843" spans="1:9" x14ac:dyDescent="0.25">
      <c r="A3843">
        <f>municipios[[#This Row],[CÓDIGO DO MUNICÍPIO - TOM]]</f>
        <v>6549</v>
      </c>
      <c r="B3843">
        <f>municipios[[#This Row],[CÓDIGO DO MUNICÍPIO - IBGE]]</f>
        <v>3522406</v>
      </c>
      <c r="C3843">
        <f>VLOOKUP(H3843,estados!C:G,5,0)</f>
        <v>35</v>
      </c>
      <c r="D3843" t="str">
        <f>VLOOKUP(H3843,estados!C:F,4,0)</f>
        <v>São Paulo</v>
      </c>
      <c r="E3843" t="str">
        <f>VLOOKUP(H3843,estados!C:F,2,0)</f>
        <v>Sudeste</v>
      </c>
      <c r="F3843" t="str">
        <f>municipios[[#This Row],[MUNICÍPIO - IBGE]]</f>
        <v>Itapeva</v>
      </c>
      <c r="G3843">
        <f>VLOOKUP(H3843,estados!C:F,3,0)</f>
        <v>645</v>
      </c>
      <c r="H3843" t="str">
        <f>municipios[[#This Row],[UF]]</f>
        <v>SP</v>
      </c>
      <c r="I3843" t="str">
        <f t="shared" ref="I3843:I3906" si="60">LEFT(B3843,LEN(B3843)-1)</f>
        <v>352240</v>
      </c>
    </row>
    <row r="3844" spans="1:9" x14ac:dyDescent="0.25">
      <c r="A3844">
        <f>municipios[[#This Row],[CÓDIGO DO MUNICÍPIO - TOM]]</f>
        <v>6551</v>
      </c>
      <c r="B3844">
        <f>municipios[[#This Row],[CÓDIGO DO MUNICÍPIO - IBGE]]</f>
        <v>3522505</v>
      </c>
      <c r="C3844">
        <f>VLOOKUP(H3844,estados!C:G,5,0)</f>
        <v>35</v>
      </c>
      <c r="D3844" t="str">
        <f>VLOOKUP(H3844,estados!C:F,4,0)</f>
        <v>São Paulo</v>
      </c>
      <c r="E3844" t="str">
        <f>VLOOKUP(H3844,estados!C:F,2,0)</f>
        <v>Sudeste</v>
      </c>
      <c r="F3844" t="str">
        <f>municipios[[#This Row],[MUNICÍPIO - IBGE]]</f>
        <v>Itapevi</v>
      </c>
      <c r="G3844">
        <f>VLOOKUP(H3844,estados!C:F,3,0)</f>
        <v>645</v>
      </c>
      <c r="H3844" t="str">
        <f>municipios[[#This Row],[UF]]</f>
        <v>SP</v>
      </c>
      <c r="I3844" t="str">
        <f t="shared" si="60"/>
        <v>352250</v>
      </c>
    </row>
    <row r="3845" spans="1:9" x14ac:dyDescent="0.25">
      <c r="A3845">
        <f>municipios[[#This Row],[CÓDIGO DO MUNICÍPIO - TOM]]</f>
        <v>6553</v>
      </c>
      <c r="B3845">
        <f>municipios[[#This Row],[CÓDIGO DO MUNICÍPIO - IBGE]]</f>
        <v>3522604</v>
      </c>
      <c r="C3845">
        <f>VLOOKUP(H3845,estados!C:G,5,0)</f>
        <v>35</v>
      </c>
      <c r="D3845" t="str">
        <f>VLOOKUP(H3845,estados!C:F,4,0)</f>
        <v>São Paulo</v>
      </c>
      <c r="E3845" t="str">
        <f>VLOOKUP(H3845,estados!C:F,2,0)</f>
        <v>Sudeste</v>
      </c>
      <c r="F3845" t="str">
        <f>municipios[[#This Row],[MUNICÍPIO - IBGE]]</f>
        <v>Itapira</v>
      </c>
      <c r="G3845">
        <f>VLOOKUP(H3845,estados!C:F,3,0)</f>
        <v>645</v>
      </c>
      <c r="H3845" t="str">
        <f>municipios[[#This Row],[UF]]</f>
        <v>SP</v>
      </c>
      <c r="I3845" t="str">
        <f t="shared" si="60"/>
        <v>352260</v>
      </c>
    </row>
    <row r="3846" spans="1:9" x14ac:dyDescent="0.25">
      <c r="A3846">
        <f>municipios[[#This Row],[CÓDIGO DO MUNICÍPIO - TOM]]</f>
        <v>6555</v>
      </c>
      <c r="B3846">
        <f>municipios[[#This Row],[CÓDIGO DO MUNICÍPIO - IBGE]]</f>
        <v>3522703</v>
      </c>
      <c r="C3846">
        <f>VLOOKUP(H3846,estados!C:G,5,0)</f>
        <v>35</v>
      </c>
      <c r="D3846" t="str">
        <f>VLOOKUP(H3846,estados!C:F,4,0)</f>
        <v>São Paulo</v>
      </c>
      <c r="E3846" t="str">
        <f>VLOOKUP(H3846,estados!C:F,2,0)</f>
        <v>Sudeste</v>
      </c>
      <c r="F3846" t="str">
        <f>municipios[[#This Row],[MUNICÍPIO - IBGE]]</f>
        <v>Itápolis</v>
      </c>
      <c r="G3846">
        <f>VLOOKUP(H3846,estados!C:F,3,0)</f>
        <v>645</v>
      </c>
      <c r="H3846" t="str">
        <f>municipios[[#This Row],[UF]]</f>
        <v>SP</v>
      </c>
      <c r="I3846" t="str">
        <f t="shared" si="60"/>
        <v>352270</v>
      </c>
    </row>
    <row r="3847" spans="1:9" x14ac:dyDescent="0.25">
      <c r="A3847">
        <f>municipios[[#This Row],[CÓDIGO DO MUNICÍPIO - TOM]]</f>
        <v>6557</v>
      </c>
      <c r="B3847">
        <f>municipios[[#This Row],[CÓDIGO DO MUNICÍPIO - IBGE]]</f>
        <v>3522802</v>
      </c>
      <c r="C3847">
        <f>VLOOKUP(H3847,estados!C:G,5,0)</f>
        <v>35</v>
      </c>
      <c r="D3847" t="str">
        <f>VLOOKUP(H3847,estados!C:F,4,0)</f>
        <v>São Paulo</v>
      </c>
      <c r="E3847" t="str">
        <f>VLOOKUP(H3847,estados!C:F,2,0)</f>
        <v>Sudeste</v>
      </c>
      <c r="F3847" t="str">
        <f>municipios[[#This Row],[MUNICÍPIO - IBGE]]</f>
        <v>Itaporanga</v>
      </c>
      <c r="G3847">
        <f>VLOOKUP(H3847,estados!C:F,3,0)</f>
        <v>645</v>
      </c>
      <c r="H3847" t="str">
        <f>municipios[[#This Row],[UF]]</f>
        <v>SP</v>
      </c>
      <c r="I3847" t="str">
        <f t="shared" si="60"/>
        <v>352280</v>
      </c>
    </row>
    <row r="3848" spans="1:9" x14ac:dyDescent="0.25">
      <c r="A3848">
        <f>municipios[[#This Row],[CÓDIGO DO MUNICÍPIO - TOM]]</f>
        <v>6559</v>
      </c>
      <c r="B3848">
        <f>municipios[[#This Row],[CÓDIGO DO MUNICÍPIO - IBGE]]</f>
        <v>3522901</v>
      </c>
      <c r="C3848">
        <f>VLOOKUP(H3848,estados!C:G,5,0)</f>
        <v>35</v>
      </c>
      <c r="D3848" t="str">
        <f>VLOOKUP(H3848,estados!C:F,4,0)</f>
        <v>São Paulo</v>
      </c>
      <c r="E3848" t="str">
        <f>VLOOKUP(H3848,estados!C:F,2,0)</f>
        <v>Sudeste</v>
      </c>
      <c r="F3848" t="str">
        <f>municipios[[#This Row],[MUNICÍPIO - IBGE]]</f>
        <v>Itapuí</v>
      </c>
      <c r="G3848">
        <f>VLOOKUP(H3848,estados!C:F,3,0)</f>
        <v>645</v>
      </c>
      <c r="H3848" t="str">
        <f>municipios[[#This Row],[UF]]</f>
        <v>SP</v>
      </c>
      <c r="I3848" t="str">
        <f t="shared" si="60"/>
        <v>352290</v>
      </c>
    </row>
    <row r="3849" spans="1:9" x14ac:dyDescent="0.25">
      <c r="A3849">
        <f>municipios[[#This Row],[CÓDIGO DO MUNICÍPIO - TOM]]</f>
        <v>6561</v>
      </c>
      <c r="B3849">
        <f>municipios[[#This Row],[CÓDIGO DO MUNICÍPIO - IBGE]]</f>
        <v>3523008</v>
      </c>
      <c r="C3849">
        <f>VLOOKUP(H3849,estados!C:G,5,0)</f>
        <v>35</v>
      </c>
      <c r="D3849" t="str">
        <f>VLOOKUP(H3849,estados!C:F,4,0)</f>
        <v>São Paulo</v>
      </c>
      <c r="E3849" t="str">
        <f>VLOOKUP(H3849,estados!C:F,2,0)</f>
        <v>Sudeste</v>
      </c>
      <c r="F3849" t="str">
        <f>municipios[[#This Row],[MUNICÍPIO - IBGE]]</f>
        <v>Itapura</v>
      </c>
      <c r="G3849">
        <f>VLOOKUP(H3849,estados!C:F,3,0)</f>
        <v>645</v>
      </c>
      <c r="H3849" t="str">
        <f>municipios[[#This Row],[UF]]</f>
        <v>SP</v>
      </c>
      <c r="I3849" t="str">
        <f t="shared" si="60"/>
        <v>352300</v>
      </c>
    </row>
    <row r="3850" spans="1:9" x14ac:dyDescent="0.25">
      <c r="A3850">
        <f>municipios[[#This Row],[CÓDIGO DO MUNICÍPIO - TOM]]</f>
        <v>6563</v>
      </c>
      <c r="B3850">
        <f>municipios[[#This Row],[CÓDIGO DO MUNICÍPIO - IBGE]]</f>
        <v>3523107</v>
      </c>
      <c r="C3850">
        <f>VLOOKUP(H3850,estados!C:G,5,0)</f>
        <v>35</v>
      </c>
      <c r="D3850" t="str">
        <f>VLOOKUP(H3850,estados!C:F,4,0)</f>
        <v>São Paulo</v>
      </c>
      <c r="E3850" t="str">
        <f>VLOOKUP(H3850,estados!C:F,2,0)</f>
        <v>Sudeste</v>
      </c>
      <c r="F3850" t="str">
        <f>municipios[[#This Row],[MUNICÍPIO - IBGE]]</f>
        <v>Itaquaquecetuba</v>
      </c>
      <c r="G3850">
        <f>VLOOKUP(H3850,estados!C:F,3,0)</f>
        <v>645</v>
      </c>
      <c r="H3850" t="str">
        <f>municipios[[#This Row],[UF]]</f>
        <v>SP</v>
      </c>
      <c r="I3850" t="str">
        <f t="shared" si="60"/>
        <v>352310</v>
      </c>
    </row>
    <row r="3851" spans="1:9" x14ac:dyDescent="0.25">
      <c r="A3851">
        <f>municipios[[#This Row],[CÓDIGO DO MUNICÍPIO - TOM]]</f>
        <v>6565</v>
      </c>
      <c r="B3851">
        <f>municipios[[#This Row],[CÓDIGO DO MUNICÍPIO - IBGE]]</f>
        <v>3523206</v>
      </c>
      <c r="C3851">
        <f>VLOOKUP(H3851,estados!C:G,5,0)</f>
        <v>35</v>
      </c>
      <c r="D3851" t="str">
        <f>VLOOKUP(H3851,estados!C:F,4,0)</f>
        <v>São Paulo</v>
      </c>
      <c r="E3851" t="str">
        <f>VLOOKUP(H3851,estados!C:F,2,0)</f>
        <v>Sudeste</v>
      </c>
      <c r="F3851" t="str">
        <f>municipios[[#This Row],[MUNICÍPIO - IBGE]]</f>
        <v>Itararé</v>
      </c>
      <c r="G3851">
        <f>VLOOKUP(H3851,estados!C:F,3,0)</f>
        <v>645</v>
      </c>
      <c r="H3851" t="str">
        <f>municipios[[#This Row],[UF]]</f>
        <v>SP</v>
      </c>
      <c r="I3851" t="str">
        <f t="shared" si="60"/>
        <v>352320</v>
      </c>
    </row>
    <row r="3852" spans="1:9" x14ac:dyDescent="0.25">
      <c r="A3852">
        <f>municipios[[#This Row],[CÓDIGO DO MUNICÍPIO - TOM]]</f>
        <v>6567</v>
      </c>
      <c r="B3852">
        <f>municipios[[#This Row],[CÓDIGO DO MUNICÍPIO - IBGE]]</f>
        <v>3523305</v>
      </c>
      <c r="C3852">
        <f>VLOOKUP(H3852,estados!C:G,5,0)</f>
        <v>35</v>
      </c>
      <c r="D3852" t="str">
        <f>VLOOKUP(H3852,estados!C:F,4,0)</f>
        <v>São Paulo</v>
      </c>
      <c r="E3852" t="str">
        <f>VLOOKUP(H3852,estados!C:F,2,0)</f>
        <v>Sudeste</v>
      </c>
      <c r="F3852" t="str">
        <f>municipios[[#This Row],[MUNICÍPIO - IBGE]]</f>
        <v>Itariri</v>
      </c>
      <c r="G3852">
        <f>VLOOKUP(H3852,estados!C:F,3,0)</f>
        <v>645</v>
      </c>
      <c r="H3852" t="str">
        <f>municipios[[#This Row],[UF]]</f>
        <v>SP</v>
      </c>
      <c r="I3852" t="str">
        <f t="shared" si="60"/>
        <v>352330</v>
      </c>
    </row>
    <row r="3853" spans="1:9" x14ac:dyDescent="0.25">
      <c r="A3853">
        <f>municipios[[#This Row],[CÓDIGO DO MUNICÍPIO - TOM]]</f>
        <v>6569</v>
      </c>
      <c r="B3853">
        <f>municipios[[#This Row],[CÓDIGO DO MUNICÍPIO - IBGE]]</f>
        <v>3523404</v>
      </c>
      <c r="C3853">
        <f>VLOOKUP(H3853,estados!C:G,5,0)</f>
        <v>35</v>
      </c>
      <c r="D3853" t="str">
        <f>VLOOKUP(H3853,estados!C:F,4,0)</f>
        <v>São Paulo</v>
      </c>
      <c r="E3853" t="str">
        <f>VLOOKUP(H3853,estados!C:F,2,0)</f>
        <v>Sudeste</v>
      </c>
      <c r="F3853" t="str">
        <f>municipios[[#This Row],[MUNICÍPIO - IBGE]]</f>
        <v>Itatiba</v>
      </c>
      <c r="G3853">
        <f>VLOOKUP(H3853,estados!C:F,3,0)</f>
        <v>645</v>
      </c>
      <c r="H3853" t="str">
        <f>municipios[[#This Row],[UF]]</f>
        <v>SP</v>
      </c>
      <c r="I3853" t="str">
        <f t="shared" si="60"/>
        <v>352340</v>
      </c>
    </row>
    <row r="3854" spans="1:9" x14ac:dyDescent="0.25">
      <c r="A3854">
        <f>municipios[[#This Row],[CÓDIGO DO MUNICÍPIO - TOM]]</f>
        <v>6571</v>
      </c>
      <c r="B3854">
        <f>municipios[[#This Row],[CÓDIGO DO MUNICÍPIO - IBGE]]</f>
        <v>3523503</v>
      </c>
      <c r="C3854">
        <f>VLOOKUP(H3854,estados!C:G,5,0)</f>
        <v>35</v>
      </c>
      <c r="D3854" t="str">
        <f>VLOOKUP(H3854,estados!C:F,4,0)</f>
        <v>São Paulo</v>
      </c>
      <c r="E3854" t="str">
        <f>VLOOKUP(H3854,estados!C:F,2,0)</f>
        <v>Sudeste</v>
      </c>
      <c r="F3854" t="str">
        <f>municipios[[#This Row],[MUNICÍPIO - IBGE]]</f>
        <v>Itatinga</v>
      </c>
      <c r="G3854">
        <f>VLOOKUP(H3854,estados!C:F,3,0)</f>
        <v>645</v>
      </c>
      <c r="H3854" t="str">
        <f>municipios[[#This Row],[UF]]</f>
        <v>SP</v>
      </c>
      <c r="I3854" t="str">
        <f t="shared" si="60"/>
        <v>352350</v>
      </c>
    </row>
    <row r="3855" spans="1:9" x14ac:dyDescent="0.25">
      <c r="A3855">
        <f>municipios[[#This Row],[CÓDIGO DO MUNICÍPIO - TOM]]</f>
        <v>6573</v>
      </c>
      <c r="B3855">
        <f>municipios[[#This Row],[CÓDIGO DO MUNICÍPIO - IBGE]]</f>
        <v>3523602</v>
      </c>
      <c r="C3855">
        <f>VLOOKUP(H3855,estados!C:G,5,0)</f>
        <v>35</v>
      </c>
      <c r="D3855" t="str">
        <f>VLOOKUP(H3855,estados!C:F,4,0)</f>
        <v>São Paulo</v>
      </c>
      <c r="E3855" t="str">
        <f>VLOOKUP(H3855,estados!C:F,2,0)</f>
        <v>Sudeste</v>
      </c>
      <c r="F3855" t="str">
        <f>municipios[[#This Row],[MUNICÍPIO - IBGE]]</f>
        <v>Itirapina</v>
      </c>
      <c r="G3855">
        <f>VLOOKUP(H3855,estados!C:F,3,0)</f>
        <v>645</v>
      </c>
      <c r="H3855" t="str">
        <f>municipios[[#This Row],[UF]]</f>
        <v>SP</v>
      </c>
      <c r="I3855" t="str">
        <f t="shared" si="60"/>
        <v>352360</v>
      </c>
    </row>
    <row r="3856" spans="1:9" x14ac:dyDescent="0.25">
      <c r="A3856">
        <f>municipios[[#This Row],[CÓDIGO DO MUNICÍPIO - TOM]]</f>
        <v>6575</v>
      </c>
      <c r="B3856">
        <f>municipios[[#This Row],[CÓDIGO DO MUNICÍPIO - IBGE]]</f>
        <v>3523701</v>
      </c>
      <c r="C3856">
        <f>VLOOKUP(H3856,estados!C:G,5,0)</f>
        <v>35</v>
      </c>
      <c r="D3856" t="str">
        <f>VLOOKUP(H3856,estados!C:F,4,0)</f>
        <v>São Paulo</v>
      </c>
      <c r="E3856" t="str">
        <f>VLOOKUP(H3856,estados!C:F,2,0)</f>
        <v>Sudeste</v>
      </c>
      <c r="F3856" t="str">
        <f>municipios[[#This Row],[MUNICÍPIO - IBGE]]</f>
        <v>Itirapuã</v>
      </c>
      <c r="G3856">
        <f>VLOOKUP(H3856,estados!C:F,3,0)</f>
        <v>645</v>
      </c>
      <c r="H3856" t="str">
        <f>municipios[[#This Row],[UF]]</f>
        <v>SP</v>
      </c>
      <c r="I3856" t="str">
        <f t="shared" si="60"/>
        <v>352370</v>
      </c>
    </row>
    <row r="3857" spans="1:9" x14ac:dyDescent="0.25">
      <c r="A3857">
        <f>municipios[[#This Row],[CÓDIGO DO MUNICÍPIO - TOM]]</f>
        <v>6577</v>
      </c>
      <c r="B3857">
        <f>municipios[[#This Row],[CÓDIGO DO MUNICÍPIO - IBGE]]</f>
        <v>3523800</v>
      </c>
      <c r="C3857">
        <f>VLOOKUP(H3857,estados!C:G,5,0)</f>
        <v>35</v>
      </c>
      <c r="D3857" t="str">
        <f>VLOOKUP(H3857,estados!C:F,4,0)</f>
        <v>São Paulo</v>
      </c>
      <c r="E3857" t="str">
        <f>VLOOKUP(H3857,estados!C:F,2,0)</f>
        <v>Sudeste</v>
      </c>
      <c r="F3857" t="str">
        <f>municipios[[#This Row],[MUNICÍPIO - IBGE]]</f>
        <v>Itobi</v>
      </c>
      <c r="G3857">
        <f>VLOOKUP(H3857,estados!C:F,3,0)</f>
        <v>645</v>
      </c>
      <c r="H3857" t="str">
        <f>municipios[[#This Row],[UF]]</f>
        <v>SP</v>
      </c>
      <c r="I3857" t="str">
        <f t="shared" si="60"/>
        <v>352380</v>
      </c>
    </row>
    <row r="3858" spans="1:9" x14ac:dyDescent="0.25">
      <c r="A3858">
        <f>municipios[[#This Row],[CÓDIGO DO MUNICÍPIO - TOM]]</f>
        <v>6579</v>
      </c>
      <c r="B3858">
        <f>municipios[[#This Row],[CÓDIGO DO MUNICÍPIO - IBGE]]</f>
        <v>3523909</v>
      </c>
      <c r="C3858">
        <f>VLOOKUP(H3858,estados!C:G,5,0)</f>
        <v>35</v>
      </c>
      <c r="D3858" t="str">
        <f>VLOOKUP(H3858,estados!C:F,4,0)</f>
        <v>São Paulo</v>
      </c>
      <c r="E3858" t="str">
        <f>VLOOKUP(H3858,estados!C:F,2,0)</f>
        <v>Sudeste</v>
      </c>
      <c r="F3858" t="str">
        <f>municipios[[#This Row],[MUNICÍPIO - IBGE]]</f>
        <v>Itu</v>
      </c>
      <c r="G3858">
        <f>VLOOKUP(H3858,estados!C:F,3,0)</f>
        <v>645</v>
      </c>
      <c r="H3858" t="str">
        <f>municipios[[#This Row],[UF]]</f>
        <v>SP</v>
      </c>
      <c r="I3858" t="str">
        <f t="shared" si="60"/>
        <v>352390</v>
      </c>
    </row>
    <row r="3859" spans="1:9" x14ac:dyDescent="0.25">
      <c r="A3859">
        <f>municipios[[#This Row],[CÓDIGO DO MUNICÍPIO - TOM]]</f>
        <v>6581</v>
      </c>
      <c r="B3859">
        <f>municipios[[#This Row],[CÓDIGO DO MUNICÍPIO - IBGE]]</f>
        <v>3524006</v>
      </c>
      <c r="C3859">
        <f>VLOOKUP(H3859,estados!C:G,5,0)</f>
        <v>35</v>
      </c>
      <c r="D3859" t="str">
        <f>VLOOKUP(H3859,estados!C:F,4,0)</f>
        <v>São Paulo</v>
      </c>
      <c r="E3859" t="str">
        <f>VLOOKUP(H3859,estados!C:F,2,0)</f>
        <v>Sudeste</v>
      </c>
      <c r="F3859" t="str">
        <f>municipios[[#This Row],[MUNICÍPIO - IBGE]]</f>
        <v>Itupeva</v>
      </c>
      <c r="G3859">
        <f>VLOOKUP(H3859,estados!C:F,3,0)</f>
        <v>645</v>
      </c>
      <c r="H3859" t="str">
        <f>municipios[[#This Row],[UF]]</f>
        <v>SP</v>
      </c>
      <c r="I3859" t="str">
        <f t="shared" si="60"/>
        <v>352400</v>
      </c>
    </row>
    <row r="3860" spans="1:9" x14ac:dyDescent="0.25">
      <c r="A3860">
        <f>municipios[[#This Row],[CÓDIGO DO MUNICÍPIO - TOM]]</f>
        <v>6583</v>
      </c>
      <c r="B3860">
        <f>municipios[[#This Row],[CÓDIGO DO MUNICÍPIO - IBGE]]</f>
        <v>3524105</v>
      </c>
      <c r="C3860">
        <f>VLOOKUP(H3860,estados!C:G,5,0)</f>
        <v>35</v>
      </c>
      <c r="D3860" t="str">
        <f>VLOOKUP(H3860,estados!C:F,4,0)</f>
        <v>São Paulo</v>
      </c>
      <c r="E3860" t="str">
        <f>VLOOKUP(H3860,estados!C:F,2,0)</f>
        <v>Sudeste</v>
      </c>
      <c r="F3860" t="str">
        <f>municipios[[#This Row],[MUNICÍPIO - IBGE]]</f>
        <v>Ituverava</v>
      </c>
      <c r="G3860">
        <f>VLOOKUP(H3860,estados!C:F,3,0)</f>
        <v>645</v>
      </c>
      <c r="H3860" t="str">
        <f>municipios[[#This Row],[UF]]</f>
        <v>SP</v>
      </c>
      <c r="I3860" t="str">
        <f t="shared" si="60"/>
        <v>352410</v>
      </c>
    </row>
    <row r="3861" spans="1:9" x14ac:dyDescent="0.25">
      <c r="A3861">
        <f>municipios[[#This Row],[CÓDIGO DO MUNICÍPIO - TOM]]</f>
        <v>6585</v>
      </c>
      <c r="B3861">
        <f>municipios[[#This Row],[CÓDIGO DO MUNICÍPIO - IBGE]]</f>
        <v>3524204</v>
      </c>
      <c r="C3861">
        <f>VLOOKUP(H3861,estados!C:G,5,0)</f>
        <v>35</v>
      </c>
      <c r="D3861" t="str">
        <f>VLOOKUP(H3861,estados!C:F,4,0)</f>
        <v>São Paulo</v>
      </c>
      <c r="E3861" t="str">
        <f>VLOOKUP(H3861,estados!C:F,2,0)</f>
        <v>Sudeste</v>
      </c>
      <c r="F3861" t="str">
        <f>municipios[[#This Row],[MUNICÍPIO - IBGE]]</f>
        <v>Jaborandi</v>
      </c>
      <c r="G3861">
        <f>VLOOKUP(H3861,estados!C:F,3,0)</f>
        <v>645</v>
      </c>
      <c r="H3861" t="str">
        <f>municipios[[#This Row],[UF]]</f>
        <v>SP</v>
      </c>
      <c r="I3861" t="str">
        <f t="shared" si="60"/>
        <v>352420</v>
      </c>
    </row>
    <row r="3862" spans="1:9" x14ac:dyDescent="0.25">
      <c r="A3862">
        <f>municipios[[#This Row],[CÓDIGO DO MUNICÍPIO - TOM]]</f>
        <v>6587</v>
      </c>
      <c r="B3862">
        <f>municipios[[#This Row],[CÓDIGO DO MUNICÍPIO - IBGE]]</f>
        <v>3524303</v>
      </c>
      <c r="C3862">
        <f>VLOOKUP(H3862,estados!C:G,5,0)</f>
        <v>35</v>
      </c>
      <c r="D3862" t="str">
        <f>VLOOKUP(H3862,estados!C:F,4,0)</f>
        <v>São Paulo</v>
      </c>
      <c r="E3862" t="str">
        <f>VLOOKUP(H3862,estados!C:F,2,0)</f>
        <v>Sudeste</v>
      </c>
      <c r="F3862" t="str">
        <f>municipios[[#This Row],[MUNICÍPIO - IBGE]]</f>
        <v>Jaboticabal</v>
      </c>
      <c r="G3862">
        <f>VLOOKUP(H3862,estados!C:F,3,0)</f>
        <v>645</v>
      </c>
      <c r="H3862" t="str">
        <f>municipios[[#This Row],[UF]]</f>
        <v>SP</v>
      </c>
      <c r="I3862" t="str">
        <f t="shared" si="60"/>
        <v>352430</v>
      </c>
    </row>
    <row r="3863" spans="1:9" x14ac:dyDescent="0.25">
      <c r="A3863">
        <f>municipios[[#This Row],[CÓDIGO DO MUNICÍPIO - TOM]]</f>
        <v>6589</v>
      </c>
      <c r="B3863">
        <f>municipios[[#This Row],[CÓDIGO DO MUNICÍPIO - IBGE]]</f>
        <v>3524402</v>
      </c>
      <c r="C3863">
        <f>VLOOKUP(H3863,estados!C:G,5,0)</f>
        <v>35</v>
      </c>
      <c r="D3863" t="str">
        <f>VLOOKUP(H3863,estados!C:F,4,0)</f>
        <v>São Paulo</v>
      </c>
      <c r="E3863" t="str">
        <f>VLOOKUP(H3863,estados!C:F,2,0)</f>
        <v>Sudeste</v>
      </c>
      <c r="F3863" t="str">
        <f>municipios[[#This Row],[MUNICÍPIO - IBGE]]</f>
        <v>Jacareí</v>
      </c>
      <c r="G3863">
        <f>VLOOKUP(H3863,estados!C:F,3,0)</f>
        <v>645</v>
      </c>
      <c r="H3863" t="str">
        <f>municipios[[#This Row],[UF]]</f>
        <v>SP</v>
      </c>
      <c r="I3863" t="str">
        <f t="shared" si="60"/>
        <v>352440</v>
      </c>
    </row>
    <row r="3864" spans="1:9" x14ac:dyDescent="0.25">
      <c r="A3864">
        <f>municipios[[#This Row],[CÓDIGO DO MUNICÍPIO - TOM]]</f>
        <v>6591</v>
      </c>
      <c r="B3864">
        <f>municipios[[#This Row],[CÓDIGO DO MUNICÍPIO - IBGE]]</f>
        <v>3524501</v>
      </c>
      <c r="C3864">
        <f>VLOOKUP(H3864,estados!C:G,5,0)</f>
        <v>35</v>
      </c>
      <c r="D3864" t="str">
        <f>VLOOKUP(H3864,estados!C:F,4,0)</f>
        <v>São Paulo</v>
      </c>
      <c r="E3864" t="str">
        <f>VLOOKUP(H3864,estados!C:F,2,0)</f>
        <v>Sudeste</v>
      </c>
      <c r="F3864" t="str">
        <f>municipios[[#This Row],[MUNICÍPIO - IBGE]]</f>
        <v>Jaci</v>
      </c>
      <c r="G3864">
        <f>VLOOKUP(H3864,estados!C:F,3,0)</f>
        <v>645</v>
      </c>
      <c r="H3864" t="str">
        <f>municipios[[#This Row],[UF]]</f>
        <v>SP</v>
      </c>
      <c r="I3864" t="str">
        <f t="shared" si="60"/>
        <v>352450</v>
      </c>
    </row>
    <row r="3865" spans="1:9" x14ac:dyDescent="0.25">
      <c r="A3865">
        <f>municipios[[#This Row],[CÓDIGO DO MUNICÍPIO - TOM]]</f>
        <v>6593</v>
      </c>
      <c r="B3865">
        <f>municipios[[#This Row],[CÓDIGO DO MUNICÍPIO - IBGE]]</f>
        <v>3524600</v>
      </c>
      <c r="C3865">
        <f>VLOOKUP(H3865,estados!C:G,5,0)</f>
        <v>35</v>
      </c>
      <c r="D3865" t="str">
        <f>VLOOKUP(H3865,estados!C:F,4,0)</f>
        <v>São Paulo</v>
      </c>
      <c r="E3865" t="str">
        <f>VLOOKUP(H3865,estados!C:F,2,0)</f>
        <v>Sudeste</v>
      </c>
      <c r="F3865" t="str">
        <f>municipios[[#This Row],[MUNICÍPIO - IBGE]]</f>
        <v>Jacupiranga</v>
      </c>
      <c r="G3865">
        <f>VLOOKUP(H3865,estados!C:F,3,0)</f>
        <v>645</v>
      </c>
      <c r="H3865" t="str">
        <f>municipios[[#This Row],[UF]]</f>
        <v>SP</v>
      </c>
      <c r="I3865" t="str">
        <f t="shared" si="60"/>
        <v>352460</v>
      </c>
    </row>
    <row r="3866" spans="1:9" x14ac:dyDescent="0.25">
      <c r="A3866">
        <f>municipios[[#This Row],[CÓDIGO DO MUNICÍPIO - TOM]]</f>
        <v>6595</v>
      </c>
      <c r="B3866">
        <f>municipios[[#This Row],[CÓDIGO DO MUNICÍPIO - IBGE]]</f>
        <v>3524709</v>
      </c>
      <c r="C3866">
        <f>VLOOKUP(H3866,estados!C:G,5,0)</f>
        <v>35</v>
      </c>
      <c r="D3866" t="str">
        <f>VLOOKUP(H3866,estados!C:F,4,0)</f>
        <v>São Paulo</v>
      </c>
      <c r="E3866" t="str">
        <f>VLOOKUP(H3866,estados!C:F,2,0)</f>
        <v>Sudeste</v>
      </c>
      <c r="F3866" t="str">
        <f>municipios[[#This Row],[MUNICÍPIO - IBGE]]</f>
        <v>Jaguariúna</v>
      </c>
      <c r="G3866">
        <f>VLOOKUP(H3866,estados!C:F,3,0)</f>
        <v>645</v>
      </c>
      <c r="H3866" t="str">
        <f>municipios[[#This Row],[UF]]</f>
        <v>SP</v>
      </c>
      <c r="I3866" t="str">
        <f t="shared" si="60"/>
        <v>352470</v>
      </c>
    </row>
    <row r="3867" spans="1:9" x14ac:dyDescent="0.25">
      <c r="A3867">
        <f>municipios[[#This Row],[CÓDIGO DO MUNICÍPIO - TOM]]</f>
        <v>6597</v>
      </c>
      <c r="B3867">
        <f>municipios[[#This Row],[CÓDIGO DO MUNICÍPIO - IBGE]]</f>
        <v>3524808</v>
      </c>
      <c r="C3867">
        <f>VLOOKUP(H3867,estados!C:G,5,0)</f>
        <v>35</v>
      </c>
      <c r="D3867" t="str">
        <f>VLOOKUP(H3867,estados!C:F,4,0)</f>
        <v>São Paulo</v>
      </c>
      <c r="E3867" t="str">
        <f>VLOOKUP(H3867,estados!C:F,2,0)</f>
        <v>Sudeste</v>
      </c>
      <c r="F3867" t="str">
        <f>municipios[[#This Row],[MUNICÍPIO - IBGE]]</f>
        <v>Jales</v>
      </c>
      <c r="G3867">
        <f>VLOOKUP(H3867,estados!C:F,3,0)</f>
        <v>645</v>
      </c>
      <c r="H3867" t="str">
        <f>municipios[[#This Row],[UF]]</f>
        <v>SP</v>
      </c>
      <c r="I3867" t="str">
        <f t="shared" si="60"/>
        <v>352480</v>
      </c>
    </row>
    <row r="3868" spans="1:9" x14ac:dyDescent="0.25">
      <c r="A3868">
        <f>municipios[[#This Row],[CÓDIGO DO MUNICÍPIO - TOM]]</f>
        <v>6599</v>
      </c>
      <c r="B3868">
        <f>municipios[[#This Row],[CÓDIGO DO MUNICÍPIO - IBGE]]</f>
        <v>3524907</v>
      </c>
      <c r="C3868">
        <f>VLOOKUP(H3868,estados!C:G,5,0)</f>
        <v>35</v>
      </c>
      <c r="D3868" t="str">
        <f>VLOOKUP(H3868,estados!C:F,4,0)</f>
        <v>São Paulo</v>
      </c>
      <c r="E3868" t="str">
        <f>VLOOKUP(H3868,estados!C:F,2,0)</f>
        <v>Sudeste</v>
      </c>
      <c r="F3868" t="str">
        <f>municipios[[#This Row],[MUNICÍPIO - IBGE]]</f>
        <v>Jambeiro</v>
      </c>
      <c r="G3868">
        <f>VLOOKUP(H3868,estados!C:F,3,0)</f>
        <v>645</v>
      </c>
      <c r="H3868" t="str">
        <f>municipios[[#This Row],[UF]]</f>
        <v>SP</v>
      </c>
      <c r="I3868" t="str">
        <f t="shared" si="60"/>
        <v>352490</v>
      </c>
    </row>
    <row r="3869" spans="1:9" x14ac:dyDescent="0.25">
      <c r="A3869">
        <f>municipios[[#This Row],[CÓDIGO DO MUNICÍPIO - TOM]]</f>
        <v>6601</v>
      </c>
      <c r="B3869">
        <f>municipios[[#This Row],[CÓDIGO DO MUNICÍPIO - IBGE]]</f>
        <v>3525003</v>
      </c>
      <c r="C3869">
        <f>VLOOKUP(H3869,estados!C:G,5,0)</f>
        <v>35</v>
      </c>
      <c r="D3869" t="str">
        <f>VLOOKUP(H3869,estados!C:F,4,0)</f>
        <v>São Paulo</v>
      </c>
      <c r="E3869" t="str">
        <f>VLOOKUP(H3869,estados!C:F,2,0)</f>
        <v>Sudeste</v>
      </c>
      <c r="F3869" t="str">
        <f>municipios[[#This Row],[MUNICÍPIO - IBGE]]</f>
        <v>Jandira</v>
      </c>
      <c r="G3869">
        <f>VLOOKUP(H3869,estados!C:F,3,0)</f>
        <v>645</v>
      </c>
      <c r="H3869" t="str">
        <f>municipios[[#This Row],[UF]]</f>
        <v>SP</v>
      </c>
      <c r="I3869" t="str">
        <f t="shared" si="60"/>
        <v>352500</v>
      </c>
    </row>
    <row r="3870" spans="1:9" x14ac:dyDescent="0.25">
      <c r="A3870">
        <f>municipios[[#This Row],[CÓDIGO DO MUNICÍPIO - TOM]]</f>
        <v>6603</v>
      </c>
      <c r="B3870">
        <f>municipios[[#This Row],[CÓDIGO DO MUNICÍPIO - IBGE]]</f>
        <v>3525102</v>
      </c>
      <c r="C3870">
        <f>VLOOKUP(H3870,estados!C:G,5,0)</f>
        <v>35</v>
      </c>
      <c r="D3870" t="str">
        <f>VLOOKUP(H3870,estados!C:F,4,0)</f>
        <v>São Paulo</v>
      </c>
      <c r="E3870" t="str">
        <f>VLOOKUP(H3870,estados!C:F,2,0)</f>
        <v>Sudeste</v>
      </c>
      <c r="F3870" t="str">
        <f>municipios[[#This Row],[MUNICÍPIO - IBGE]]</f>
        <v>Jardinópolis</v>
      </c>
      <c r="G3870">
        <f>VLOOKUP(H3870,estados!C:F,3,0)</f>
        <v>645</v>
      </c>
      <c r="H3870" t="str">
        <f>municipios[[#This Row],[UF]]</f>
        <v>SP</v>
      </c>
      <c r="I3870" t="str">
        <f t="shared" si="60"/>
        <v>352510</v>
      </c>
    </row>
    <row r="3871" spans="1:9" x14ac:dyDescent="0.25">
      <c r="A3871">
        <f>municipios[[#This Row],[CÓDIGO DO MUNICÍPIO - TOM]]</f>
        <v>6605</v>
      </c>
      <c r="B3871">
        <f>municipios[[#This Row],[CÓDIGO DO MUNICÍPIO - IBGE]]</f>
        <v>3525201</v>
      </c>
      <c r="C3871">
        <f>VLOOKUP(H3871,estados!C:G,5,0)</f>
        <v>35</v>
      </c>
      <c r="D3871" t="str">
        <f>VLOOKUP(H3871,estados!C:F,4,0)</f>
        <v>São Paulo</v>
      </c>
      <c r="E3871" t="str">
        <f>VLOOKUP(H3871,estados!C:F,2,0)</f>
        <v>Sudeste</v>
      </c>
      <c r="F3871" t="str">
        <f>municipios[[#This Row],[MUNICÍPIO - IBGE]]</f>
        <v>Jarinu</v>
      </c>
      <c r="G3871">
        <f>VLOOKUP(H3871,estados!C:F,3,0)</f>
        <v>645</v>
      </c>
      <c r="H3871" t="str">
        <f>municipios[[#This Row],[UF]]</f>
        <v>SP</v>
      </c>
      <c r="I3871" t="str">
        <f t="shared" si="60"/>
        <v>352520</v>
      </c>
    </row>
    <row r="3872" spans="1:9" x14ac:dyDescent="0.25">
      <c r="A3872">
        <f>municipios[[#This Row],[CÓDIGO DO MUNICÍPIO - TOM]]</f>
        <v>6607</v>
      </c>
      <c r="B3872">
        <f>municipios[[#This Row],[CÓDIGO DO MUNICÍPIO - IBGE]]</f>
        <v>3525300</v>
      </c>
      <c r="C3872">
        <f>VLOOKUP(H3872,estados!C:G,5,0)</f>
        <v>35</v>
      </c>
      <c r="D3872" t="str">
        <f>VLOOKUP(H3872,estados!C:F,4,0)</f>
        <v>São Paulo</v>
      </c>
      <c r="E3872" t="str">
        <f>VLOOKUP(H3872,estados!C:F,2,0)</f>
        <v>Sudeste</v>
      </c>
      <c r="F3872" t="str">
        <f>municipios[[#This Row],[MUNICÍPIO - IBGE]]</f>
        <v>Jaú</v>
      </c>
      <c r="G3872">
        <f>VLOOKUP(H3872,estados!C:F,3,0)</f>
        <v>645</v>
      </c>
      <c r="H3872" t="str">
        <f>municipios[[#This Row],[UF]]</f>
        <v>SP</v>
      </c>
      <c r="I3872" t="str">
        <f t="shared" si="60"/>
        <v>352530</v>
      </c>
    </row>
    <row r="3873" spans="1:9" x14ac:dyDescent="0.25">
      <c r="A3873">
        <f>municipios[[#This Row],[CÓDIGO DO MUNICÍPIO - TOM]]</f>
        <v>6609</v>
      </c>
      <c r="B3873">
        <f>municipios[[#This Row],[CÓDIGO DO MUNICÍPIO - IBGE]]</f>
        <v>3525409</v>
      </c>
      <c r="C3873">
        <f>VLOOKUP(H3873,estados!C:G,5,0)</f>
        <v>35</v>
      </c>
      <c r="D3873" t="str">
        <f>VLOOKUP(H3873,estados!C:F,4,0)</f>
        <v>São Paulo</v>
      </c>
      <c r="E3873" t="str">
        <f>VLOOKUP(H3873,estados!C:F,2,0)</f>
        <v>Sudeste</v>
      </c>
      <c r="F3873" t="str">
        <f>municipios[[#This Row],[MUNICÍPIO - IBGE]]</f>
        <v>Jeriquara</v>
      </c>
      <c r="G3873">
        <f>VLOOKUP(H3873,estados!C:F,3,0)</f>
        <v>645</v>
      </c>
      <c r="H3873" t="str">
        <f>municipios[[#This Row],[UF]]</f>
        <v>SP</v>
      </c>
      <c r="I3873" t="str">
        <f t="shared" si="60"/>
        <v>352540</v>
      </c>
    </row>
    <row r="3874" spans="1:9" x14ac:dyDescent="0.25">
      <c r="A3874">
        <f>municipios[[#This Row],[CÓDIGO DO MUNICÍPIO - TOM]]</f>
        <v>6611</v>
      </c>
      <c r="B3874">
        <f>municipios[[#This Row],[CÓDIGO DO MUNICÍPIO - IBGE]]</f>
        <v>3525508</v>
      </c>
      <c r="C3874">
        <f>VLOOKUP(H3874,estados!C:G,5,0)</f>
        <v>35</v>
      </c>
      <c r="D3874" t="str">
        <f>VLOOKUP(H3874,estados!C:F,4,0)</f>
        <v>São Paulo</v>
      </c>
      <c r="E3874" t="str">
        <f>VLOOKUP(H3874,estados!C:F,2,0)</f>
        <v>Sudeste</v>
      </c>
      <c r="F3874" t="str">
        <f>municipios[[#This Row],[MUNICÍPIO - IBGE]]</f>
        <v>Joanópolis</v>
      </c>
      <c r="G3874">
        <f>VLOOKUP(H3874,estados!C:F,3,0)</f>
        <v>645</v>
      </c>
      <c r="H3874" t="str">
        <f>municipios[[#This Row],[UF]]</f>
        <v>SP</v>
      </c>
      <c r="I3874" t="str">
        <f t="shared" si="60"/>
        <v>352550</v>
      </c>
    </row>
    <row r="3875" spans="1:9" x14ac:dyDescent="0.25">
      <c r="A3875">
        <f>municipios[[#This Row],[CÓDIGO DO MUNICÍPIO - TOM]]</f>
        <v>6613</v>
      </c>
      <c r="B3875">
        <f>municipios[[#This Row],[CÓDIGO DO MUNICÍPIO - IBGE]]</f>
        <v>3525607</v>
      </c>
      <c r="C3875">
        <f>VLOOKUP(H3875,estados!C:G,5,0)</f>
        <v>35</v>
      </c>
      <c r="D3875" t="str">
        <f>VLOOKUP(H3875,estados!C:F,4,0)</f>
        <v>São Paulo</v>
      </c>
      <c r="E3875" t="str">
        <f>VLOOKUP(H3875,estados!C:F,2,0)</f>
        <v>Sudeste</v>
      </c>
      <c r="F3875" t="str">
        <f>municipios[[#This Row],[MUNICÍPIO - IBGE]]</f>
        <v>João Ramalho</v>
      </c>
      <c r="G3875">
        <f>VLOOKUP(H3875,estados!C:F,3,0)</f>
        <v>645</v>
      </c>
      <c r="H3875" t="str">
        <f>municipios[[#This Row],[UF]]</f>
        <v>SP</v>
      </c>
      <c r="I3875" t="str">
        <f t="shared" si="60"/>
        <v>352560</v>
      </c>
    </row>
    <row r="3876" spans="1:9" x14ac:dyDescent="0.25">
      <c r="A3876">
        <f>municipios[[#This Row],[CÓDIGO DO MUNICÍPIO - TOM]]</f>
        <v>6615</v>
      </c>
      <c r="B3876">
        <f>municipios[[#This Row],[CÓDIGO DO MUNICÍPIO - IBGE]]</f>
        <v>3525706</v>
      </c>
      <c r="C3876">
        <f>VLOOKUP(H3876,estados!C:G,5,0)</f>
        <v>35</v>
      </c>
      <c r="D3876" t="str">
        <f>VLOOKUP(H3876,estados!C:F,4,0)</f>
        <v>São Paulo</v>
      </c>
      <c r="E3876" t="str">
        <f>VLOOKUP(H3876,estados!C:F,2,0)</f>
        <v>Sudeste</v>
      </c>
      <c r="F3876" t="str">
        <f>municipios[[#This Row],[MUNICÍPIO - IBGE]]</f>
        <v>José Bonifácio</v>
      </c>
      <c r="G3876">
        <f>VLOOKUP(H3876,estados!C:F,3,0)</f>
        <v>645</v>
      </c>
      <c r="H3876" t="str">
        <f>municipios[[#This Row],[UF]]</f>
        <v>SP</v>
      </c>
      <c r="I3876" t="str">
        <f t="shared" si="60"/>
        <v>352570</v>
      </c>
    </row>
    <row r="3877" spans="1:9" x14ac:dyDescent="0.25">
      <c r="A3877">
        <f>municipios[[#This Row],[CÓDIGO DO MUNICÍPIO - TOM]]</f>
        <v>6617</v>
      </c>
      <c r="B3877">
        <f>municipios[[#This Row],[CÓDIGO DO MUNICÍPIO - IBGE]]</f>
        <v>3525805</v>
      </c>
      <c r="C3877">
        <f>VLOOKUP(H3877,estados!C:G,5,0)</f>
        <v>35</v>
      </c>
      <c r="D3877" t="str">
        <f>VLOOKUP(H3877,estados!C:F,4,0)</f>
        <v>São Paulo</v>
      </c>
      <c r="E3877" t="str">
        <f>VLOOKUP(H3877,estados!C:F,2,0)</f>
        <v>Sudeste</v>
      </c>
      <c r="F3877" t="str">
        <f>municipios[[#This Row],[MUNICÍPIO - IBGE]]</f>
        <v>Júlio Mesquita</v>
      </c>
      <c r="G3877">
        <f>VLOOKUP(H3877,estados!C:F,3,0)</f>
        <v>645</v>
      </c>
      <c r="H3877" t="str">
        <f>municipios[[#This Row],[UF]]</f>
        <v>SP</v>
      </c>
      <c r="I3877" t="str">
        <f t="shared" si="60"/>
        <v>352580</v>
      </c>
    </row>
    <row r="3878" spans="1:9" x14ac:dyDescent="0.25">
      <c r="A3878">
        <f>municipios[[#This Row],[CÓDIGO DO MUNICÍPIO - TOM]]</f>
        <v>6619</v>
      </c>
      <c r="B3878">
        <f>municipios[[#This Row],[CÓDIGO DO MUNICÍPIO - IBGE]]</f>
        <v>3525904</v>
      </c>
      <c r="C3878">
        <f>VLOOKUP(H3878,estados!C:G,5,0)</f>
        <v>35</v>
      </c>
      <c r="D3878" t="str">
        <f>VLOOKUP(H3878,estados!C:F,4,0)</f>
        <v>São Paulo</v>
      </c>
      <c r="E3878" t="str">
        <f>VLOOKUP(H3878,estados!C:F,2,0)</f>
        <v>Sudeste</v>
      </c>
      <c r="F3878" t="str">
        <f>municipios[[#This Row],[MUNICÍPIO - IBGE]]</f>
        <v>Jundiaí</v>
      </c>
      <c r="G3878">
        <f>VLOOKUP(H3878,estados!C:F,3,0)</f>
        <v>645</v>
      </c>
      <c r="H3878" t="str">
        <f>municipios[[#This Row],[UF]]</f>
        <v>SP</v>
      </c>
      <c r="I3878" t="str">
        <f t="shared" si="60"/>
        <v>352590</v>
      </c>
    </row>
    <row r="3879" spans="1:9" x14ac:dyDescent="0.25">
      <c r="A3879">
        <f>municipios[[#This Row],[CÓDIGO DO MUNICÍPIO - TOM]]</f>
        <v>6621</v>
      </c>
      <c r="B3879">
        <f>municipios[[#This Row],[CÓDIGO DO MUNICÍPIO - IBGE]]</f>
        <v>3526001</v>
      </c>
      <c r="C3879">
        <f>VLOOKUP(H3879,estados!C:G,5,0)</f>
        <v>35</v>
      </c>
      <c r="D3879" t="str">
        <f>VLOOKUP(H3879,estados!C:F,4,0)</f>
        <v>São Paulo</v>
      </c>
      <c r="E3879" t="str">
        <f>VLOOKUP(H3879,estados!C:F,2,0)</f>
        <v>Sudeste</v>
      </c>
      <c r="F3879" t="str">
        <f>municipios[[#This Row],[MUNICÍPIO - IBGE]]</f>
        <v>Junqueirópolis</v>
      </c>
      <c r="G3879">
        <f>VLOOKUP(H3879,estados!C:F,3,0)</f>
        <v>645</v>
      </c>
      <c r="H3879" t="str">
        <f>municipios[[#This Row],[UF]]</f>
        <v>SP</v>
      </c>
      <c r="I3879" t="str">
        <f t="shared" si="60"/>
        <v>352600</v>
      </c>
    </row>
    <row r="3880" spans="1:9" x14ac:dyDescent="0.25">
      <c r="A3880">
        <f>municipios[[#This Row],[CÓDIGO DO MUNICÍPIO - TOM]]</f>
        <v>6623</v>
      </c>
      <c r="B3880">
        <f>municipios[[#This Row],[CÓDIGO DO MUNICÍPIO - IBGE]]</f>
        <v>3526100</v>
      </c>
      <c r="C3880">
        <f>VLOOKUP(H3880,estados!C:G,5,0)</f>
        <v>35</v>
      </c>
      <c r="D3880" t="str">
        <f>VLOOKUP(H3880,estados!C:F,4,0)</f>
        <v>São Paulo</v>
      </c>
      <c r="E3880" t="str">
        <f>VLOOKUP(H3880,estados!C:F,2,0)</f>
        <v>Sudeste</v>
      </c>
      <c r="F3880" t="str">
        <f>municipios[[#This Row],[MUNICÍPIO - IBGE]]</f>
        <v>Juquiá</v>
      </c>
      <c r="G3880">
        <f>VLOOKUP(H3880,estados!C:F,3,0)</f>
        <v>645</v>
      </c>
      <c r="H3880" t="str">
        <f>municipios[[#This Row],[UF]]</f>
        <v>SP</v>
      </c>
      <c r="I3880" t="str">
        <f t="shared" si="60"/>
        <v>352610</v>
      </c>
    </row>
    <row r="3881" spans="1:9" x14ac:dyDescent="0.25">
      <c r="A3881">
        <f>municipios[[#This Row],[CÓDIGO DO MUNICÍPIO - TOM]]</f>
        <v>6625</v>
      </c>
      <c r="B3881">
        <f>municipios[[#This Row],[CÓDIGO DO MUNICÍPIO - IBGE]]</f>
        <v>3526209</v>
      </c>
      <c r="C3881">
        <f>VLOOKUP(H3881,estados!C:G,5,0)</f>
        <v>35</v>
      </c>
      <c r="D3881" t="str">
        <f>VLOOKUP(H3881,estados!C:F,4,0)</f>
        <v>São Paulo</v>
      </c>
      <c r="E3881" t="str">
        <f>VLOOKUP(H3881,estados!C:F,2,0)</f>
        <v>Sudeste</v>
      </c>
      <c r="F3881" t="str">
        <f>municipios[[#This Row],[MUNICÍPIO - IBGE]]</f>
        <v>Juquitiba</v>
      </c>
      <c r="G3881">
        <f>VLOOKUP(H3881,estados!C:F,3,0)</f>
        <v>645</v>
      </c>
      <c r="H3881" t="str">
        <f>municipios[[#This Row],[UF]]</f>
        <v>SP</v>
      </c>
      <c r="I3881" t="str">
        <f t="shared" si="60"/>
        <v>352620</v>
      </c>
    </row>
    <row r="3882" spans="1:9" x14ac:dyDescent="0.25">
      <c r="A3882">
        <f>municipios[[#This Row],[CÓDIGO DO MUNICÍPIO - TOM]]</f>
        <v>6627</v>
      </c>
      <c r="B3882">
        <f>municipios[[#This Row],[CÓDIGO DO MUNICÍPIO - IBGE]]</f>
        <v>3526308</v>
      </c>
      <c r="C3882">
        <f>VLOOKUP(H3882,estados!C:G,5,0)</f>
        <v>35</v>
      </c>
      <c r="D3882" t="str">
        <f>VLOOKUP(H3882,estados!C:F,4,0)</f>
        <v>São Paulo</v>
      </c>
      <c r="E3882" t="str">
        <f>VLOOKUP(H3882,estados!C:F,2,0)</f>
        <v>Sudeste</v>
      </c>
      <c r="F3882" t="str">
        <f>municipios[[#This Row],[MUNICÍPIO - IBGE]]</f>
        <v>Lagoinha</v>
      </c>
      <c r="G3882">
        <f>VLOOKUP(H3882,estados!C:F,3,0)</f>
        <v>645</v>
      </c>
      <c r="H3882" t="str">
        <f>municipios[[#This Row],[UF]]</f>
        <v>SP</v>
      </c>
      <c r="I3882" t="str">
        <f t="shared" si="60"/>
        <v>352630</v>
      </c>
    </row>
    <row r="3883" spans="1:9" x14ac:dyDescent="0.25">
      <c r="A3883">
        <f>municipios[[#This Row],[CÓDIGO DO MUNICÍPIO - TOM]]</f>
        <v>6629</v>
      </c>
      <c r="B3883">
        <f>municipios[[#This Row],[CÓDIGO DO MUNICÍPIO - IBGE]]</f>
        <v>3526407</v>
      </c>
      <c r="C3883">
        <f>VLOOKUP(H3883,estados!C:G,5,0)</f>
        <v>35</v>
      </c>
      <c r="D3883" t="str">
        <f>VLOOKUP(H3883,estados!C:F,4,0)</f>
        <v>São Paulo</v>
      </c>
      <c r="E3883" t="str">
        <f>VLOOKUP(H3883,estados!C:F,2,0)</f>
        <v>Sudeste</v>
      </c>
      <c r="F3883" t="str">
        <f>municipios[[#This Row],[MUNICÍPIO - IBGE]]</f>
        <v>Laranjal Paulista</v>
      </c>
      <c r="G3883">
        <f>VLOOKUP(H3883,estados!C:F,3,0)</f>
        <v>645</v>
      </c>
      <c r="H3883" t="str">
        <f>municipios[[#This Row],[UF]]</f>
        <v>SP</v>
      </c>
      <c r="I3883" t="str">
        <f t="shared" si="60"/>
        <v>352640</v>
      </c>
    </row>
    <row r="3884" spans="1:9" x14ac:dyDescent="0.25">
      <c r="A3884">
        <f>municipios[[#This Row],[CÓDIGO DO MUNICÍPIO - TOM]]</f>
        <v>6631</v>
      </c>
      <c r="B3884">
        <f>municipios[[#This Row],[CÓDIGO DO MUNICÍPIO - IBGE]]</f>
        <v>3526506</v>
      </c>
      <c r="C3884">
        <f>VLOOKUP(H3884,estados!C:G,5,0)</f>
        <v>35</v>
      </c>
      <c r="D3884" t="str">
        <f>VLOOKUP(H3884,estados!C:F,4,0)</f>
        <v>São Paulo</v>
      </c>
      <c r="E3884" t="str">
        <f>VLOOKUP(H3884,estados!C:F,2,0)</f>
        <v>Sudeste</v>
      </c>
      <c r="F3884" t="str">
        <f>municipios[[#This Row],[MUNICÍPIO - IBGE]]</f>
        <v>Lavínia</v>
      </c>
      <c r="G3884">
        <f>VLOOKUP(H3884,estados!C:F,3,0)</f>
        <v>645</v>
      </c>
      <c r="H3884" t="str">
        <f>municipios[[#This Row],[UF]]</f>
        <v>SP</v>
      </c>
      <c r="I3884" t="str">
        <f t="shared" si="60"/>
        <v>352650</v>
      </c>
    </row>
    <row r="3885" spans="1:9" x14ac:dyDescent="0.25">
      <c r="A3885">
        <f>municipios[[#This Row],[CÓDIGO DO MUNICÍPIO - TOM]]</f>
        <v>6633</v>
      </c>
      <c r="B3885">
        <f>municipios[[#This Row],[CÓDIGO DO MUNICÍPIO - IBGE]]</f>
        <v>3526605</v>
      </c>
      <c r="C3885">
        <f>VLOOKUP(H3885,estados!C:G,5,0)</f>
        <v>35</v>
      </c>
      <c r="D3885" t="str">
        <f>VLOOKUP(H3885,estados!C:F,4,0)</f>
        <v>São Paulo</v>
      </c>
      <c r="E3885" t="str">
        <f>VLOOKUP(H3885,estados!C:F,2,0)</f>
        <v>Sudeste</v>
      </c>
      <c r="F3885" t="str">
        <f>municipios[[#This Row],[MUNICÍPIO - IBGE]]</f>
        <v>Lavrinhas</v>
      </c>
      <c r="G3885">
        <f>VLOOKUP(H3885,estados!C:F,3,0)</f>
        <v>645</v>
      </c>
      <c r="H3885" t="str">
        <f>municipios[[#This Row],[UF]]</f>
        <v>SP</v>
      </c>
      <c r="I3885" t="str">
        <f t="shared" si="60"/>
        <v>352660</v>
      </c>
    </row>
    <row r="3886" spans="1:9" x14ac:dyDescent="0.25">
      <c r="A3886">
        <f>municipios[[#This Row],[CÓDIGO DO MUNICÍPIO - TOM]]</f>
        <v>6635</v>
      </c>
      <c r="B3886">
        <f>municipios[[#This Row],[CÓDIGO DO MUNICÍPIO - IBGE]]</f>
        <v>3526704</v>
      </c>
      <c r="C3886">
        <f>VLOOKUP(H3886,estados!C:G,5,0)</f>
        <v>35</v>
      </c>
      <c r="D3886" t="str">
        <f>VLOOKUP(H3886,estados!C:F,4,0)</f>
        <v>São Paulo</v>
      </c>
      <c r="E3886" t="str">
        <f>VLOOKUP(H3886,estados!C:F,2,0)</f>
        <v>Sudeste</v>
      </c>
      <c r="F3886" t="str">
        <f>municipios[[#This Row],[MUNICÍPIO - IBGE]]</f>
        <v>Leme</v>
      </c>
      <c r="G3886">
        <f>VLOOKUP(H3886,estados!C:F,3,0)</f>
        <v>645</v>
      </c>
      <c r="H3886" t="str">
        <f>municipios[[#This Row],[UF]]</f>
        <v>SP</v>
      </c>
      <c r="I3886" t="str">
        <f t="shared" si="60"/>
        <v>352670</v>
      </c>
    </row>
    <row r="3887" spans="1:9" x14ac:dyDescent="0.25">
      <c r="A3887">
        <f>municipios[[#This Row],[CÓDIGO DO MUNICÍPIO - TOM]]</f>
        <v>6637</v>
      </c>
      <c r="B3887">
        <f>municipios[[#This Row],[CÓDIGO DO MUNICÍPIO - IBGE]]</f>
        <v>3526803</v>
      </c>
      <c r="C3887">
        <f>VLOOKUP(H3887,estados!C:G,5,0)</f>
        <v>35</v>
      </c>
      <c r="D3887" t="str">
        <f>VLOOKUP(H3887,estados!C:F,4,0)</f>
        <v>São Paulo</v>
      </c>
      <c r="E3887" t="str">
        <f>VLOOKUP(H3887,estados!C:F,2,0)</f>
        <v>Sudeste</v>
      </c>
      <c r="F3887" t="str">
        <f>municipios[[#This Row],[MUNICÍPIO - IBGE]]</f>
        <v>Lençóis Paulista</v>
      </c>
      <c r="G3887">
        <f>VLOOKUP(H3887,estados!C:F,3,0)</f>
        <v>645</v>
      </c>
      <c r="H3887" t="str">
        <f>municipios[[#This Row],[UF]]</f>
        <v>SP</v>
      </c>
      <c r="I3887" t="str">
        <f t="shared" si="60"/>
        <v>352680</v>
      </c>
    </row>
    <row r="3888" spans="1:9" x14ac:dyDescent="0.25">
      <c r="A3888">
        <f>municipios[[#This Row],[CÓDIGO DO MUNICÍPIO - TOM]]</f>
        <v>6639</v>
      </c>
      <c r="B3888">
        <f>municipios[[#This Row],[CÓDIGO DO MUNICÍPIO - IBGE]]</f>
        <v>3526902</v>
      </c>
      <c r="C3888">
        <f>VLOOKUP(H3888,estados!C:G,5,0)</f>
        <v>35</v>
      </c>
      <c r="D3888" t="str">
        <f>VLOOKUP(H3888,estados!C:F,4,0)</f>
        <v>São Paulo</v>
      </c>
      <c r="E3888" t="str">
        <f>VLOOKUP(H3888,estados!C:F,2,0)</f>
        <v>Sudeste</v>
      </c>
      <c r="F3888" t="str">
        <f>municipios[[#This Row],[MUNICÍPIO - IBGE]]</f>
        <v>Limeira</v>
      </c>
      <c r="G3888">
        <f>VLOOKUP(H3888,estados!C:F,3,0)</f>
        <v>645</v>
      </c>
      <c r="H3888" t="str">
        <f>municipios[[#This Row],[UF]]</f>
        <v>SP</v>
      </c>
      <c r="I3888" t="str">
        <f t="shared" si="60"/>
        <v>352690</v>
      </c>
    </row>
    <row r="3889" spans="1:9" x14ac:dyDescent="0.25">
      <c r="A3889">
        <f>municipios[[#This Row],[CÓDIGO DO MUNICÍPIO - TOM]]</f>
        <v>6641</v>
      </c>
      <c r="B3889">
        <f>municipios[[#This Row],[CÓDIGO DO MUNICÍPIO - IBGE]]</f>
        <v>3527009</v>
      </c>
      <c r="C3889">
        <f>VLOOKUP(H3889,estados!C:G,5,0)</f>
        <v>35</v>
      </c>
      <c r="D3889" t="str">
        <f>VLOOKUP(H3889,estados!C:F,4,0)</f>
        <v>São Paulo</v>
      </c>
      <c r="E3889" t="str">
        <f>VLOOKUP(H3889,estados!C:F,2,0)</f>
        <v>Sudeste</v>
      </c>
      <c r="F3889" t="str">
        <f>municipios[[#This Row],[MUNICÍPIO - IBGE]]</f>
        <v>Lindóia</v>
      </c>
      <c r="G3889">
        <f>VLOOKUP(H3889,estados!C:F,3,0)</f>
        <v>645</v>
      </c>
      <c r="H3889" t="str">
        <f>municipios[[#This Row],[UF]]</f>
        <v>SP</v>
      </c>
      <c r="I3889" t="str">
        <f t="shared" si="60"/>
        <v>352700</v>
      </c>
    </row>
    <row r="3890" spans="1:9" x14ac:dyDescent="0.25">
      <c r="A3890">
        <f>municipios[[#This Row],[CÓDIGO DO MUNICÍPIO - TOM]]</f>
        <v>6643</v>
      </c>
      <c r="B3890">
        <f>municipios[[#This Row],[CÓDIGO DO MUNICÍPIO - IBGE]]</f>
        <v>3527108</v>
      </c>
      <c r="C3890">
        <f>VLOOKUP(H3890,estados!C:G,5,0)</f>
        <v>35</v>
      </c>
      <c r="D3890" t="str">
        <f>VLOOKUP(H3890,estados!C:F,4,0)</f>
        <v>São Paulo</v>
      </c>
      <c r="E3890" t="str">
        <f>VLOOKUP(H3890,estados!C:F,2,0)</f>
        <v>Sudeste</v>
      </c>
      <c r="F3890" t="str">
        <f>municipios[[#This Row],[MUNICÍPIO - IBGE]]</f>
        <v>Lins</v>
      </c>
      <c r="G3890">
        <f>VLOOKUP(H3890,estados!C:F,3,0)</f>
        <v>645</v>
      </c>
      <c r="H3890" t="str">
        <f>municipios[[#This Row],[UF]]</f>
        <v>SP</v>
      </c>
      <c r="I3890" t="str">
        <f t="shared" si="60"/>
        <v>352710</v>
      </c>
    </row>
    <row r="3891" spans="1:9" x14ac:dyDescent="0.25">
      <c r="A3891">
        <f>municipios[[#This Row],[CÓDIGO DO MUNICÍPIO - TOM]]</f>
        <v>6645</v>
      </c>
      <c r="B3891">
        <f>municipios[[#This Row],[CÓDIGO DO MUNICÍPIO - IBGE]]</f>
        <v>3527207</v>
      </c>
      <c r="C3891">
        <f>VLOOKUP(H3891,estados!C:G,5,0)</f>
        <v>35</v>
      </c>
      <c r="D3891" t="str">
        <f>VLOOKUP(H3891,estados!C:F,4,0)</f>
        <v>São Paulo</v>
      </c>
      <c r="E3891" t="str">
        <f>VLOOKUP(H3891,estados!C:F,2,0)</f>
        <v>Sudeste</v>
      </c>
      <c r="F3891" t="str">
        <f>municipios[[#This Row],[MUNICÍPIO - IBGE]]</f>
        <v>Lorena</v>
      </c>
      <c r="G3891">
        <f>VLOOKUP(H3891,estados!C:F,3,0)</f>
        <v>645</v>
      </c>
      <c r="H3891" t="str">
        <f>municipios[[#This Row],[UF]]</f>
        <v>SP</v>
      </c>
      <c r="I3891" t="str">
        <f t="shared" si="60"/>
        <v>352720</v>
      </c>
    </row>
    <row r="3892" spans="1:9" x14ac:dyDescent="0.25">
      <c r="A3892">
        <f>municipios[[#This Row],[CÓDIGO DO MUNICÍPIO - TOM]]</f>
        <v>6647</v>
      </c>
      <c r="B3892">
        <f>municipios[[#This Row],[CÓDIGO DO MUNICÍPIO - IBGE]]</f>
        <v>3527306</v>
      </c>
      <c r="C3892">
        <f>VLOOKUP(H3892,estados!C:G,5,0)</f>
        <v>35</v>
      </c>
      <c r="D3892" t="str">
        <f>VLOOKUP(H3892,estados!C:F,4,0)</f>
        <v>São Paulo</v>
      </c>
      <c r="E3892" t="str">
        <f>VLOOKUP(H3892,estados!C:F,2,0)</f>
        <v>Sudeste</v>
      </c>
      <c r="F3892" t="str">
        <f>municipios[[#This Row],[MUNICÍPIO - IBGE]]</f>
        <v>Louveira</v>
      </c>
      <c r="G3892">
        <f>VLOOKUP(H3892,estados!C:F,3,0)</f>
        <v>645</v>
      </c>
      <c r="H3892" t="str">
        <f>municipios[[#This Row],[UF]]</f>
        <v>SP</v>
      </c>
      <c r="I3892" t="str">
        <f t="shared" si="60"/>
        <v>352730</v>
      </c>
    </row>
    <row r="3893" spans="1:9" x14ac:dyDescent="0.25">
      <c r="A3893">
        <f>municipios[[#This Row],[CÓDIGO DO MUNICÍPIO - TOM]]</f>
        <v>6649</v>
      </c>
      <c r="B3893">
        <f>municipios[[#This Row],[CÓDIGO DO MUNICÍPIO - IBGE]]</f>
        <v>3527405</v>
      </c>
      <c r="C3893">
        <f>VLOOKUP(H3893,estados!C:G,5,0)</f>
        <v>35</v>
      </c>
      <c r="D3893" t="str">
        <f>VLOOKUP(H3893,estados!C:F,4,0)</f>
        <v>São Paulo</v>
      </c>
      <c r="E3893" t="str">
        <f>VLOOKUP(H3893,estados!C:F,2,0)</f>
        <v>Sudeste</v>
      </c>
      <c r="F3893" t="str">
        <f>municipios[[#This Row],[MUNICÍPIO - IBGE]]</f>
        <v>Lucélia</v>
      </c>
      <c r="G3893">
        <f>VLOOKUP(H3893,estados!C:F,3,0)</f>
        <v>645</v>
      </c>
      <c r="H3893" t="str">
        <f>municipios[[#This Row],[UF]]</f>
        <v>SP</v>
      </c>
      <c r="I3893" t="str">
        <f t="shared" si="60"/>
        <v>352740</v>
      </c>
    </row>
    <row r="3894" spans="1:9" x14ac:dyDescent="0.25">
      <c r="A3894">
        <f>municipios[[#This Row],[CÓDIGO DO MUNICÍPIO - TOM]]</f>
        <v>6651</v>
      </c>
      <c r="B3894">
        <f>municipios[[#This Row],[CÓDIGO DO MUNICÍPIO - IBGE]]</f>
        <v>3527504</v>
      </c>
      <c r="C3894">
        <f>VLOOKUP(H3894,estados!C:G,5,0)</f>
        <v>35</v>
      </c>
      <c r="D3894" t="str">
        <f>VLOOKUP(H3894,estados!C:F,4,0)</f>
        <v>São Paulo</v>
      </c>
      <c r="E3894" t="str">
        <f>VLOOKUP(H3894,estados!C:F,2,0)</f>
        <v>Sudeste</v>
      </c>
      <c r="F3894" t="str">
        <f>municipios[[#This Row],[MUNICÍPIO - IBGE]]</f>
        <v>Lucianópolis</v>
      </c>
      <c r="G3894">
        <f>VLOOKUP(H3894,estados!C:F,3,0)</f>
        <v>645</v>
      </c>
      <c r="H3894" t="str">
        <f>municipios[[#This Row],[UF]]</f>
        <v>SP</v>
      </c>
      <c r="I3894" t="str">
        <f t="shared" si="60"/>
        <v>352750</v>
      </c>
    </row>
    <row r="3895" spans="1:9" x14ac:dyDescent="0.25">
      <c r="A3895">
        <f>municipios[[#This Row],[CÓDIGO DO MUNICÍPIO - TOM]]</f>
        <v>6653</v>
      </c>
      <c r="B3895">
        <f>municipios[[#This Row],[CÓDIGO DO MUNICÍPIO - IBGE]]</f>
        <v>3527603</v>
      </c>
      <c r="C3895">
        <f>VLOOKUP(H3895,estados!C:G,5,0)</f>
        <v>35</v>
      </c>
      <c r="D3895" t="str">
        <f>VLOOKUP(H3895,estados!C:F,4,0)</f>
        <v>São Paulo</v>
      </c>
      <c r="E3895" t="str">
        <f>VLOOKUP(H3895,estados!C:F,2,0)</f>
        <v>Sudeste</v>
      </c>
      <c r="F3895" t="str">
        <f>municipios[[#This Row],[MUNICÍPIO - IBGE]]</f>
        <v>Luís Antônio</v>
      </c>
      <c r="G3895">
        <f>VLOOKUP(H3895,estados!C:F,3,0)</f>
        <v>645</v>
      </c>
      <c r="H3895" t="str">
        <f>municipios[[#This Row],[UF]]</f>
        <v>SP</v>
      </c>
      <c r="I3895" t="str">
        <f t="shared" si="60"/>
        <v>352760</v>
      </c>
    </row>
    <row r="3896" spans="1:9" x14ac:dyDescent="0.25">
      <c r="A3896">
        <f>municipios[[#This Row],[CÓDIGO DO MUNICÍPIO - TOM]]</f>
        <v>6655</v>
      </c>
      <c r="B3896">
        <f>municipios[[#This Row],[CÓDIGO DO MUNICÍPIO - IBGE]]</f>
        <v>3527702</v>
      </c>
      <c r="C3896">
        <f>VLOOKUP(H3896,estados!C:G,5,0)</f>
        <v>35</v>
      </c>
      <c r="D3896" t="str">
        <f>VLOOKUP(H3896,estados!C:F,4,0)</f>
        <v>São Paulo</v>
      </c>
      <c r="E3896" t="str">
        <f>VLOOKUP(H3896,estados!C:F,2,0)</f>
        <v>Sudeste</v>
      </c>
      <c r="F3896" t="str">
        <f>municipios[[#This Row],[MUNICÍPIO - IBGE]]</f>
        <v>Luiziânia</v>
      </c>
      <c r="G3896">
        <f>VLOOKUP(H3896,estados!C:F,3,0)</f>
        <v>645</v>
      </c>
      <c r="H3896" t="str">
        <f>municipios[[#This Row],[UF]]</f>
        <v>SP</v>
      </c>
      <c r="I3896" t="str">
        <f t="shared" si="60"/>
        <v>352770</v>
      </c>
    </row>
    <row r="3897" spans="1:9" x14ac:dyDescent="0.25">
      <c r="A3897">
        <f>municipios[[#This Row],[CÓDIGO DO MUNICÍPIO - TOM]]</f>
        <v>6657</v>
      </c>
      <c r="B3897">
        <f>municipios[[#This Row],[CÓDIGO DO MUNICÍPIO - IBGE]]</f>
        <v>3527801</v>
      </c>
      <c r="C3897">
        <f>VLOOKUP(H3897,estados!C:G,5,0)</f>
        <v>35</v>
      </c>
      <c r="D3897" t="str">
        <f>VLOOKUP(H3897,estados!C:F,4,0)</f>
        <v>São Paulo</v>
      </c>
      <c r="E3897" t="str">
        <f>VLOOKUP(H3897,estados!C:F,2,0)</f>
        <v>Sudeste</v>
      </c>
      <c r="F3897" t="str">
        <f>municipios[[#This Row],[MUNICÍPIO - IBGE]]</f>
        <v>Lupércio</v>
      </c>
      <c r="G3897">
        <f>VLOOKUP(H3897,estados!C:F,3,0)</f>
        <v>645</v>
      </c>
      <c r="H3897" t="str">
        <f>municipios[[#This Row],[UF]]</f>
        <v>SP</v>
      </c>
      <c r="I3897" t="str">
        <f t="shared" si="60"/>
        <v>352780</v>
      </c>
    </row>
    <row r="3898" spans="1:9" x14ac:dyDescent="0.25">
      <c r="A3898">
        <f>municipios[[#This Row],[CÓDIGO DO MUNICÍPIO - TOM]]</f>
        <v>6659</v>
      </c>
      <c r="B3898">
        <f>municipios[[#This Row],[CÓDIGO DO MUNICÍPIO - IBGE]]</f>
        <v>3527900</v>
      </c>
      <c r="C3898">
        <f>VLOOKUP(H3898,estados!C:G,5,0)</f>
        <v>35</v>
      </c>
      <c r="D3898" t="str">
        <f>VLOOKUP(H3898,estados!C:F,4,0)</f>
        <v>São Paulo</v>
      </c>
      <c r="E3898" t="str">
        <f>VLOOKUP(H3898,estados!C:F,2,0)</f>
        <v>Sudeste</v>
      </c>
      <c r="F3898" t="str">
        <f>municipios[[#This Row],[MUNICÍPIO - IBGE]]</f>
        <v>Lutécia</v>
      </c>
      <c r="G3898">
        <f>VLOOKUP(H3898,estados!C:F,3,0)</f>
        <v>645</v>
      </c>
      <c r="H3898" t="str">
        <f>municipios[[#This Row],[UF]]</f>
        <v>SP</v>
      </c>
      <c r="I3898" t="str">
        <f t="shared" si="60"/>
        <v>352790</v>
      </c>
    </row>
    <row r="3899" spans="1:9" x14ac:dyDescent="0.25">
      <c r="A3899">
        <f>municipios[[#This Row],[CÓDIGO DO MUNICÍPIO - TOM]]</f>
        <v>6661</v>
      </c>
      <c r="B3899">
        <f>municipios[[#This Row],[CÓDIGO DO MUNICÍPIO - IBGE]]</f>
        <v>3528007</v>
      </c>
      <c r="C3899">
        <f>VLOOKUP(H3899,estados!C:G,5,0)</f>
        <v>35</v>
      </c>
      <c r="D3899" t="str">
        <f>VLOOKUP(H3899,estados!C:F,4,0)</f>
        <v>São Paulo</v>
      </c>
      <c r="E3899" t="str">
        <f>VLOOKUP(H3899,estados!C:F,2,0)</f>
        <v>Sudeste</v>
      </c>
      <c r="F3899" t="str">
        <f>municipios[[#This Row],[MUNICÍPIO - IBGE]]</f>
        <v>Macatuba</v>
      </c>
      <c r="G3899">
        <f>VLOOKUP(H3899,estados!C:F,3,0)</f>
        <v>645</v>
      </c>
      <c r="H3899" t="str">
        <f>municipios[[#This Row],[UF]]</f>
        <v>SP</v>
      </c>
      <c r="I3899" t="str">
        <f t="shared" si="60"/>
        <v>352800</v>
      </c>
    </row>
    <row r="3900" spans="1:9" x14ac:dyDescent="0.25">
      <c r="A3900">
        <f>municipios[[#This Row],[CÓDIGO DO MUNICÍPIO - TOM]]</f>
        <v>6663</v>
      </c>
      <c r="B3900">
        <f>municipios[[#This Row],[CÓDIGO DO MUNICÍPIO - IBGE]]</f>
        <v>3528106</v>
      </c>
      <c r="C3900">
        <f>VLOOKUP(H3900,estados!C:G,5,0)</f>
        <v>35</v>
      </c>
      <c r="D3900" t="str">
        <f>VLOOKUP(H3900,estados!C:F,4,0)</f>
        <v>São Paulo</v>
      </c>
      <c r="E3900" t="str">
        <f>VLOOKUP(H3900,estados!C:F,2,0)</f>
        <v>Sudeste</v>
      </c>
      <c r="F3900" t="str">
        <f>municipios[[#This Row],[MUNICÍPIO - IBGE]]</f>
        <v>Macaubal</v>
      </c>
      <c r="G3900">
        <f>VLOOKUP(H3900,estados!C:F,3,0)</f>
        <v>645</v>
      </c>
      <c r="H3900" t="str">
        <f>municipios[[#This Row],[UF]]</f>
        <v>SP</v>
      </c>
      <c r="I3900" t="str">
        <f t="shared" si="60"/>
        <v>352810</v>
      </c>
    </row>
    <row r="3901" spans="1:9" x14ac:dyDescent="0.25">
      <c r="A3901">
        <f>municipios[[#This Row],[CÓDIGO DO MUNICÍPIO - TOM]]</f>
        <v>6665</v>
      </c>
      <c r="B3901">
        <f>municipios[[#This Row],[CÓDIGO DO MUNICÍPIO - IBGE]]</f>
        <v>3528205</v>
      </c>
      <c r="C3901">
        <f>VLOOKUP(H3901,estados!C:G,5,0)</f>
        <v>35</v>
      </c>
      <c r="D3901" t="str">
        <f>VLOOKUP(H3901,estados!C:F,4,0)</f>
        <v>São Paulo</v>
      </c>
      <c r="E3901" t="str">
        <f>VLOOKUP(H3901,estados!C:F,2,0)</f>
        <v>Sudeste</v>
      </c>
      <c r="F3901" t="str">
        <f>municipios[[#This Row],[MUNICÍPIO - IBGE]]</f>
        <v>Macedônia</v>
      </c>
      <c r="G3901">
        <f>VLOOKUP(H3901,estados!C:F,3,0)</f>
        <v>645</v>
      </c>
      <c r="H3901" t="str">
        <f>municipios[[#This Row],[UF]]</f>
        <v>SP</v>
      </c>
      <c r="I3901" t="str">
        <f t="shared" si="60"/>
        <v>352820</v>
      </c>
    </row>
    <row r="3902" spans="1:9" x14ac:dyDescent="0.25">
      <c r="A3902">
        <f>municipios[[#This Row],[CÓDIGO DO MUNICÍPIO - TOM]]</f>
        <v>6667</v>
      </c>
      <c r="B3902">
        <f>municipios[[#This Row],[CÓDIGO DO MUNICÍPIO - IBGE]]</f>
        <v>3528304</v>
      </c>
      <c r="C3902">
        <f>VLOOKUP(H3902,estados!C:G,5,0)</f>
        <v>35</v>
      </c>
      <c r="D3902" t="str">
        <f>VLOOKUP(H3902,estados!C:F,4,0)</f>
        <v>São Paulo</v>
      </c>
      <c r="E3902" t="str">
        <f>VLOOKUP(H3902,estados!C:F,2,0)</f>
        <v>Sudeste</v>
      </c>
      <c r="F3902" t="str">
        <f>municipios[[#This Row],[MUNICÍPIO - IBGE]]</f>
        <v>Magda</v>
      </c>
      <c r="G3902">
        <f>VLOOKUP(H3902,estados!C:F,3,0)</f>
        <v>645</v>
      </c>
      <c r="H3902" t="str">
        <f>municipios[[#This Row],[UF]]</f>
        <v>SP</v>
      </c>
      <c r="I3902" t="str">
        <f t="shared" si="60"/>
        <v>352830</v>
      </c>
    </row>
    <row r="3903" spans="1:9" x14ac:dyDescent="0.25">
      <c r="A3903">
        <f>municipios[[#This Row],[CÓDIGO DO MUNICÍPIO - TOM]]</f>
        <v>6669</v>
      </c>
      <c r="B3903">
        <f>municipios[[#This Row],[CÓDIGO DO MUNICÍPIO - IBGE]]</f>
        <v>3528403</v>
      </c>
      <c r="C3903">
        <f>VLOOKUP(H3903,estados!C:G,5,0)</f>
        <v>35</v>
      </c>
      <c r="D3903" t="str">
        <f>VLOOKUP(H3903,estados!C:F,4,0)</f>
        <v>São Paulo</v>
      </c>
      <c r="E3903" t="str">
        <f>VLOOKUP(H3903,estados!C:F,2,0)</f>
        <v>Sudeste</v>
      </c>
      <c r="F3903" t="str">
        <f>municipios[[#This Row],[MUNICÍPIO - IBGE]]</f>
        <v>Mairinque</v>
      </c>
      <c r="G3903">
        <f>VLOOKUP(H3903,estados!C:F,3,0)</f>
        <v>645</v>
      </c>
      <c r="H3903" t="str">
        <f>municipios[[#This Row],[UF]]</f>
        <v>SP</v>
      </c>
      <c r="I3903" t="str">
        <f t="shared" si="60"/>
        <v>352840</v>
      </c>
    </row>
    <row r="3904" spans="1:9" x14ac:dyDescent="0.25">
      <c r="A3904">
        <f>municipios[[#This Row],[CÓDIGO DO MUNICÍPIO - TOM]]</f>
        <v>6671</v>
      </c>
      <c r="B3904">
        <f>municipios[[#This Row],[CÓDIGO DO MUNICÍPIO - IBGE]]</f>
        <v>3528502</v>
      </c>
      <c r="C3904">
        <f>VLOOKUP(H3904,estados!C:G,5,0)</f>
        <v>35</v>
      </c>
      <c r="D3904" t="str">
        <f>VLOOKUP(H3904,estados!C:F,4,0)</f>
        <v>São Paulo</v>
      </c>
      <c r="E3904" t="str">
        <f>VLOOKUP(H3904,estados!C:F,2,0)</f>
        <v>Sudeste</v>
      </c>
      <c r="F3904" t="str">
        <f>municipios[[#This Row],[MUNICÍPIO - IBGE]]</f>
        <v>Mairiporã</v>
      </c>
      <c r="G3904">
        <f>VLOOKUP(H3904,estados!C:F,3,0)</f>
        <v>645</v>
      </c>
      <c r="H3904" t="str">
        <f>municipios[[#This Row],[UF]]</f>
        <v>SP</v>
      </c>
      <c r="I3904" t="str">
        <f t="shared" si="60"/>
        <v>352850</v>
      </c>
    </row>
    <row r="3905" spans="1:9" x14ac:dyDescent="0.25">
      <c r="A3905">
        <f>municipios[[#This Row],[CÓDIGO DO MUNICÍPIO - TOM]]</f>
        <v>6673</v>
      </c>
      <c r="B3905">
        <f>municipios[[#This Row],[CÓDIGO DO MUNICÍPIO - IBGE]]</f>
        <v>3528601</v>
      </c>
      <c r="C3905">
        <f>VLOOKUP(H3905,estados!C:G,5,0)</f>
        <v>35</v>
      </c>
      <c r="D3905" t="str">
        <f>VLOOKUP(H3905,estados!C:F,4,0)</f>
        <v>São Paulo</v>
      </c>
      <c r="E3905" t="str">
        <f>VLOOKUP(H3905,estados!C:F,2,0)</f>
        <v>Sudeste</v>
      </c>
      <c r="F3905" t="str">
        <f>municipios[[#This Row],[MUNICÍPIO - IBGE]]</f>
        <v>Manduri</v>
      </c>
      <c r="G3905">
        <f>VLOOKUP(H3905,estados!C:F,3,0)</f>
        <v>645</v>
      </c>
      <c r="H3905" t="str">
        <f>municipios[[#This Row],[UF]]</f>
        <v>SP</v>
      </c>
      <c r="I3905" t="str">
        <f t="shared" si="60"/>
        <v>352860</v>
      </c>
    </row>
    <row r="3906" spans="1:9" x14ac:dyDescent="0.25">
      <c r="A3906">
        <f>municipios[[#This Row],[CÓDIGO DO MUNICÍPIO - TOM]]</f>
        <v>6675</v>
      </c>
      <c r="B3906">
        <f>municipios[[#This Row],[CÓDIGO DO MUNICÍPIO - IBGE]]</f>
        <v>3528700</v>
      </c>
      <c r="C3906">
        <f>VLOOKUP(H3906,estados!C:G,5,0)</f>
        <v>35</v>
      </c>
      <c r="D3906" t="str">
        <f>VLOOKUP(H3906,estados!C:F,4,0)</f>
        <v>São Paulo</v>
      </c>
      <c r="E3906" t="str">
        <f>VLOOKUP(H3906,estados!C:F,2,0)</f>
        <v>Sudeste</v>
      </c>
      <c r="F3906" t="str">
        <f>municipios[[#This Row],[MUNICÍPIO - IBGE]]</f>
        <v>Marabá Paulista</v>
      </c>
      <c r="G3906">
        <f>VLOOKUP(H3906,estados!C:F,3,0)</f>
        <v>645</v>
      </c>
      <c r="H3906" t="str">
        <f>municipios[[#This Row],[UF]]</f>
        <v>SP</v>
      </c>
      <c r="I3906" t="str">
        <f t="shared" si="60"/>
        <v>352870</v>
      </c>
    </row>
    <row r="3907" spans="1:9" x14ac:dyDescent="0.25">
      <c r="A3907">
        <f>municipios[[#This Row],[CÓDIGO DO MUNICÍPIO - TOM]]</f>
        <v>6677</v>
      </c>
      <c r="B3907">
        <f>municipios[[#This Row],[CÓDIGO DO MUNICÍPIO - IBGE]]</f>
        <v>3528809</v>
      </c>
      <c r="C3907">
        <f>VLOOKUP(H3907,estados!C:G,5,0)</f>
        <v>35</v>
      </c>
      <c r="D3907" t="str">
        <f>VLOOKUP(H3907,estados!C:F,4,0)</f>
        <v>São Paulo</v>
      </c>
      <c r="E3907" t="str">
        <f>VLOOKUP(H3907,estados!C:F,2,0)</f>
        <v>Sudeste</v>
      </c>
      <c r="F3907" t="str">
        <f>municipios[[#This Row],[MUNICÍPIO - IBGE]]</f>
        <v>Maracaí</v>
      </c>
      <c r="G3907">
        <f>VLOOKUP(H3907,estados!C:F,3,0)</f>
        <v>645</v>
      </c>
      <c r="H3907" t="str">
        <f>municipios[[#This Row],[UF]]</f>
        <v>SP</v>
      </c>
      <c r="I3907" t="str">
        <f t="shared" ref="I3907:I3970" si="61">LEFT(B3907,LEN(B3907)-1)</f>
        <v>352880</v>
      </c>
    </row>
    <row r="3908" spans="1:9" x14ac:dyDescent="0.25">
      <c r="A3908">
        <f>municipios[[#This Row],[CÓDIGO DO MUNICÍPIO - TOM]]</f>
        <v>6679</v>
      </c>
      <c r="B3908">
        <f>municipios[[#This Row],[CÓDIGO DO MUNICÍPIO - IBGE]]</f>
        <v>3528908</v>
      </c>
      <c r="C3908">
        <f>VLOOKUP(H3908,estados!C:G,5,0)</f>
        <v>35</v>
      </c>
      <c r="D3908" t="str">
        <f>VLOOKUP(H3908,estados!C:F,4,0)</f>
        <v>São Paulo</v>
      </c>
      <c r="E3908" t="str">
        <f>VLOOKUP(H3908,estados!C:F,2,0)</f>
        <v>Sudeste</v>
      </c>
      <c r="F3908" t="str">
        <f>municipios[[#This Row],[MUNICÍPIO - IBGE]]</f>
        <v>Mariápolis</v>
      </c>
      <c r="G3908">
        <f>VLOOKUP(H3908,estados!C:F,3,0)</f>
        <v>645</v>
      </c>
      <c r="H3908" t="str">
        <f>municipios[[#This Row],[UF]]</f>
        <v>SP</v>
      </c>
      <c r="I3908" t="str">
        <f t="shared" si="61"/>
        <v>352890</v>
      </c>
    </row>
    <row r="3909" spans="1:9" x14ac:dyDescent="0.25">
      <c r="A3909">
        <f>municipios[[#This Row],[CÓDIGO DO MUNICÍPIO - TOM]]</f>
        <v>6681</v>
      </c>
      <c r="B3909">
        <f>municipios[[#This Row],[CÓDIGO DO MUNICÍPIO - IBGE]]</f>
        <v>3529005</v>
      </c>
      <c r="C3909">
        <f>VLOOKUP(H3909,estados!C:G,5,0)</f>
        <v>35</v>
      </c>
      <c r="D3909" t="str">
        <f>VLOOKUP(H3909,estados!C:F,4,0)</f>
        <v>São Paulo</v>
      </c>
      <c r="E3909" t="str">
        <f>VLOOKUP(H3909,estados!C:F,2,0)</f>
        <v>Sudeste</v>
      </c>
      <c r="F3909" t="str">
        <f>municipios[[#This Row],[MUNICÍPIO - IBGE]]</f>
        <v>Marília</v>
      </c>
      <c r="G3909">
        <f>VLOOKUP(H3909,estados!C:F,3,0)</f>
        <v>645</v>
      </c>
      <c r="H3909" t="str">
        <f>municipios[[#This Row],[UF]]</f>
        <v>SP</v>
      </c>
      <c r="I3909" t="str">
        <f t="shared" si="61"/>
        <v>352900</v>
      </c>
    </row>
    <row r="3910" spans="1:9" x14ac:dyDescent="0.25">
      <c r="A3910">
        <f>municipios[[#This Row],[CÓDIGO DO MUNICÍPIO - TOM]]</f>
        <v>6683</v>
      </c>
      <c r="B3910">
        <f>municipios[[#This Row],[CÓDIGO DO MUNICÍPIO - IBGE]]</f>
        <v>3529104</v>
      </c>
      <c r="C3910">
        <f>VLOOKUP(H3910,estados!C:G,5,0)</f>
        <v>35</v>
      </c>
      <c r="D3910" t="str">
        <f>VLOOKUP(H3910,estados!C:F,4,0)</f>
        <v>São Paulo</v>
      </c>
      <c r="E3910" t="str">
        <f>VLOOKUP(H3910,estados!C:F,2,0)</f>
        <v>Sudeste</v>
      </c>
      <c r="F3910" t="str">
        <f>municipios[[#This Row],[MUNICÍPIO - IBGE]]</f>
        <v>Marinópolis</v>
      </c>
      <c r="G3910">
        <f>VLOOKUP(H3910,estados!C:F,3,0)</f>
        <v>645</v>
      </c>
      <c r="H3910" t="str">
        <f>municipios[[#This Row],[UF]]</f>
        <v>SP</v>
      </c>
      <c r="I3910" t="str">
        <f t="shared" si="61"/>
        <v>352910</v>
      </c>
    </row>
    <row r="3911" spans="1:9" x14ac:dyDescent="0.25">
      <c r="A3911">
        <f>municipios[[#This Row],[CÓDIGO DO MUNICÍPIO - TOM]]</f>
        <v>6685</v>
      </c>
      <c r="B3911">
        <f>municipios[[#This Row],[CÓDIGO DO MUNICÍPIO - IBGE]]</f>
        <v>3529203</v>
      </c>
      <c r="C3911">
        <f>VLOOKUP(H3911,estados!C:G,5,0)</f>
        <v>35</v>
      </c>
      <c r="D3911" t="str">
        <f>VLOOKUP(H3911,estados!C:F,4,0)</f>
        <v>São Paulo</v>
      </c>
      <c r="E3911" t="str">
        <f>VLOOKUP(H3911,estados!C:F,2,0)</f>
        <v>Sudeste</v>
      </c>
      <c r="F3911" t="str">
        <f>municipios[[#This Row],[MUNICÍPIO - IBGE]]</f>
        <v>Martinópolis</v>
      </c>
      <c r="G3911">
        <f>VLOOKUP(H3911,estados!C:F,3,0)</f>
        <v>645</v>
      </c>
      <c r="H3911" t="str">
        <f>municipios[[#This Row],[UF]]</f>
        <v>SP</v>
      </c>
      <c r="I3911" t="str">
        <f t="shared" si="61"/>
        <v>352920</v>
      </c>
    </row>
    <row r="3912" spans="1:9" x14ac:dyDescent="0.25">
      <c r="A3912">
        <f>municipios[[#This Row],[CÓDIGO DO MUNICÍPIO - TOM]]</f>
        <v>6687</v>
      </c>
      <c r="B3912">
        <f>municipios[[#This Row],[CÓDIGO DO MUNICÍPIO - IBGE]]</f>
        <v>3529302</v>
      </c>
      <c r="C3912">
        <f>VLOOKUP(H3912,estados!C:G,5,0)</f>
        <v>35</v>
      </c>
      <c r="D3912" t="str">
        <f>VLOOKUP(H3912,estados!C:F,4,0)</f>
        <v>São Paulo</v>
      </c>
      <c r="E3912" t="str">
        <f>VLOOKUP(H3912,estados!C:F,2,0)</f>
        <v>Sudeste</v>
      </c>
      <c r="F3912" t="str">
        <f>municipios[[#This Row],[MUNICÍPIO - IBGE]]</f>
        <v>Matão</v>
      </c>
      <c r="G3912">
        <f>VLOOKUP(H3912,estados!C:F,3,0)</f>
        <v>645</v>
      </c>
      <c r="H3912" t="str">
        <f>municipios[[#This Row],[UF]]</f>
        <v>SP</v>
      </c>
      <c r="I3912" t="str">
        <f t="shared" si="61"/>
        <v>352930</v>
      </c>
    </row>
    <row r="3913" spans="1:9" x14ac:dyDescent="0.25">
      <c r="A3913">
        <f>municipios[[#This Row],[CÓDIGO DO MUNICÍPIO - TOM]]</f>
        <v>6689</v>
      </c>
      <c r="B3913">
        <f>municipios[[#This Row],[CÓDIGO DO MUNICÍPIO - IBGE]]</f>
        <v>3529401</v>
      </c>
      <c r="C3913">
        <f>VLOOKUP(H3913,estados!C:G,5,0)</f>
        <v>35</v>
      </c>
      <c r="D3913" t="str">
        <f>VLOOKUP(H3913,estados!C:F,4,0)</f>
        <v>São Paulo</v>
      </c>
      <c r="E3913" t="str">
        <f>VLOOKUP(H3913,estados!C:F,2,0)</f>
        <v>Sudeste</v>
      </c>
      <c r="F3913" t="str">
        <f>municipios[[#This Row],[MUNICÍPIO - IBGE]]</f>
        <v>Mauá</v>
      </c>
      <c r="G3913">
        <f>VLOOKUP(H3913,estados!C:F,3,0)</f>
        <v>645</v>
      </c>
      <c r="H3913" t="str">
        <f>municipios[[#This Row],[UF]]</f>
        <v>SP</v>
      </c>
      <c r="I3913" t="str">
        <f t="shared" si="61"/>
        <v>352940</v>
      </c>
    </row>
    <row r="3914" spans="1:9" x14ac:dyDescent="0.25">
      <c r="A3914">
        <f>municipios[[#This Row],[CÓDIGO DO MUNICÍPIO - TOM]]</f>
        <v>6691</v>
      </c>
      <c r="B3914">
        <f>municipios[[#This Row],[CÓDIGO DO MUNICÍPIO - IBGE]]</f>
        <v>3529500</v>
      </c>
      <c r="C3914">
        <f>VLOOKUP(H3914,estados!C:G,5,0)</f>
        <v>35</v>
      </c>
      <c r="D3914" t="str">
        <f>VLOOKUP(H3914,estados!C:F,4,0)</f>
        <v>São Paulo</v>
      </c>
      <c r="E3914" t="str">
        <f>VLOOKUP(H3914,estados!C:F,2,0)</f>
        <v>Sudeste</v>
      </c>
      <c r="F3914" t="str">
        <f>municipios[[#This Row],[MUNICÍPIO - IBGE]]</f>
        <v>Mendonça</v>
      </c>
      <c r="G3914">
        <f>VLOOKUP(H3914,estados!C:F,3,0)</f>
        <v>645</v>
      </c>
      <c r="H3914" t="str">
        <f>municipios[[#This Row],[UF]]</f>
        <v>SP</v>
      </c>
      <c r="I3914" t="str">
        <f t="shared" si="61"/>
        <v>352950</v>
      </c>
    </row>
    <row r="3915" spans="1:9" x14ac:dyDescent="0.25">
      <c r="A3915">
        <f>municipios[[#This Row],[CÓDIGO DO MUNICÍPIO - TOM]]</f>
        <v>6693</v>
      </c>
      <c r="B3915">
        <f>municipios[[#This Row],[CÓDIGO DO MUNICÍPIO - IBGE]]</f>
        <v>3529609</v>
      </c>
      <c r="C3915">
        <f>VLOOKUP(H3915,estados!C:G,5,0)</f>
        <v>35</v>
      </c>
      <c r="D3915" t="str">
        <f>VLOOKUP(H3915,estados!C:F,4,0)</f>
        <v>São Paulo</v>
      </c>
      <c r="E3915" t="str">
        <f>VLOOKUP(H3915,estados!C:F,2,0)</f>
        <v>Sudeste</v>
      </c>
      <c r="F3915" t="str">
        <f>municipios[[#This Row],[MUNICÍPIO - IBGE]]</f>
        <v>Meridiano</v>
      </c>
      <c r="G3915">
        <f>VLOOKUP(H3915,estados!C:F,3,0)</f>
        <v>645</v>
      </c>
      <c r="H3915" t="str">
        <f>municipios[[#This Row],[UF]]</f>
        <v>SP</v>
      </c>
      <c r="I3915" t="str">
        <f t="shared" si="61"/>
        <v>352960</v>
      </c>
    </row>
    <row r="3916" spans="1:9" x14ac:dyDescent="0.25">
      <c r="A3916">
        <f>municipios[[#This Row],[CÓDIGO DO MUNICÍPIO - TOM]]</f>
        <v>6695</v>
      </c>
      <c r="B3916">
        <f>municipios[[#This Row],[CÓDIGO DO MUNICÍPIO - IBGE]]</f>
        <v>3529708</v>
      </c>
      <c r="C3916">
        <f>VLOOKUP(H3916,estados!C:G,5,0)</f>
        <v>35</v>
      </c>
      <c r="D3916" t="str">
        <f>VLOOKUP(H3916,estados!C:F,4,0)</f>
        <v>São Paulo</v>
      </c>
      <c r="E3916" t="str">
        <f>VLOOKUP(H3916,estados!C:F,2,0)</f>
        <v>Sudeste</v>
      </c>
      <c r="F3916" t="str">
        <f>municipios[[#This Row],[MUNICÍPIO - IBGE]]</f>
        <v>Miguelópolis</v>
      </c>
      <c r="G3916">
        <f>VLOOKUP(H3916,estados!C:F,3,0)</f>
        <v>645</v>
      </c>
      <c r="H3916" t="str">
        <f>municipios[[#This Row],[UF]]</f>
        <v>SP</v>
      </c>
      <c r="I3916" t="str">
        <f t="shared" si="61"/>
        <v>352970</v>
      </c>
    </row>
    <row r="3917" spans="1:9" x14ac:dyDescent="0.25">
      <c r="A3917">
        <f>municipios[[#This Row],[CÓDIGO DO MUNICÍPIO - TOM]]</f>
        <v>6697</v>
      </c>
      <c r="B3917">
        <f>municipios[[#This Row],[CÓDIGO DO MUNICÍPIO - IBGE]]</f>
        <v>3529807</v>
      </c>
      <c r="C3917">
        <f>VLOOKUP(H3917,estados!C:G,5,0)</f>
        <v>35</v>
      </c>
      <c r="D3917" t="str">
        <f>VLOOKUP(H3917,estados!C:F,4,0)</f>
        <v>São Paulo</v>
      </c>
      <c r="E3917" t="str">
        <f>VLOOKUP(H3917,estados!C:F,2,0)</f>
        <v>Sudeste</v>
      </c>
      <c r="F3917" t="str">
        <f>municipios[[#This Row],[MUNICÍPIO - IBGE]]</f>
        <v>Mineiros do Tietê</v>
      </c>
      <c r="G3917">
        <f>VLOOKUP(H3917,estados!C:F,3,0)</f>
        <v>645</v>
      </c>
      <c r="H3917" t="str">
        <f>municipios[[#This Row],[UF]]</f>
        <v>SP</v>
      </c>
      <c r="I3917" t="str">
        <f t="shared" si="61"/>
        <v>352980</v>
      </c>
    </row>
    <row r="3918" spans="1:9" x14ac:dyDescent="0.25">
      <c r="A3918">
        <f>municipios[[#This Row],[CÓDIGO DO MUNICÍPIO - TOM]]</f>
        <v>6699</v>
      </c>
      <c r="B3918">
        <f>municipios[[#This Row],[CÓDIGO DO MUNICÍPIO - IBGE]]</f>
        <v>3529906</v>
      </c>
      <c r="C3918">
        <f>VLOOKUP(H3918,estados!C:G,5,0)</f>
        <v>35</v>
      </c>
      <c r="D3918" t="str">
        <f>VLOOKUP(H3918,estados!C:F,4,0)</f>
        <v>São Paulo</v>
      </c>
      <c r="E3918" t="str">
        <f>VLOOKUP(H3918,estados!C:F,2,0)</f>
        <v>Sudeste</v>
      </c>
      <c r="F3918" t="str">
        <f>municipios[[#This Row],[MUNICÍPIO - IBGE]]</f>
        <v>Miracatu</v>
      </c>
      <c r="G3918">
        <f>VLOOKUP(H3918,estados!C:F,3,0)</f>
        <v>645</v>
      </c>
      <c r="H3918" t="str">
        <f>municipios[[#This Row],[UF]]</f>
        <v>SP</v>
      </c>
      <c r="I3918" t="str">
        <f t="shared" si="61"/>
        <v>352990</v>
      </c>
    </row>
    <row r="3919" spans="1:9" x14ac:dyDescent="0.25">
      <c r="A3919">
        <f>municipios[[#This Row],[CÓDIGO DO MUNICÍPIO - TOM]]</f>
        <v>6701</v>
      </c>
      <c r="B3919">
        <f>municipios[[#This Row],[CÓDIGO DO MUNICÍPIO - IBGE]]</f>
        <v>3530003</v>
      </c>
      <c r="C3919">
        <f>VLOOKUP(H3919,estados!C:G,5,0)</f>
        <v>35</v>
      </c>
      <c r="D3919" t="str">
        <f>VLOOKUP(H3919,estados!C:F,4,0)</f>
        <v>São Paulo</v>
      </c>
      <c r="E3919" t="str">
        <f>VLOOKUP(H3919,estados!C:F,2,0)</f>
        <v>Sudeste</v>
      </c>
      <c r="F3919" t="str">
        <f>municipios[[#This Row],[MUNICÍPIO - IBGE]]</f>
        <v>Mira Estrela</v>
      </c>
      <c r="G3919">
        <f>VLOOKUP(H3919,estados!C:F,3,0)</f>
        <v>645</v>
      </c>
      <c r="H3919" t="str">
        <f>municipios[[#This Row],[UF]]</f>
        <v>SP</v>
      </c>
      <c r="I3919" t="str">
        <f t="shared" si="61"/>
        <v>353000</v>
      </c>
    </row>
    <row r="3920" spans="1:9" x14ac:dyDescent="0.25">
      <c r="A3920">
        <f>municipios[[#This Row],[CÓDIGO DO MUNICÍPIO - TOM]]</f>
        <v>6703</v>
      </c>
      <c r="B3920">
        <f>municipios[[#This Row],[CÓDIGO DO MUNICÍPIO - IBGE]]</f>
        <v>3530102</v>
      </c>
      <c r="C3920">
        <f>VLOOKUP(H3920,estados!C:G,5,0)</f>
        <v>35</v>
      </c>
      <c r="D3920" t="str">
        <f>VLOOKUP(H3920,estados!C:F,4,0)</f>
        <v>São Paulo</v>
      </c>
      <c r="E3920" t="str">
        <f>VLOOKUP(H3920,estados!C:F,2,0)</f>
        <v>Sudeste</v>
      </c>
      <c r="F3920" t="str">
        <f>municipios[[#This Row],[MUNICÍPIO - IBGE]]</f>
        <v>Mirandópolis</v>
      </c>
      <c r="G3920">
        <f>VLOOKUP(H3920,estados!C:F,3,0)</f>
        <v>645</v>
      </c>
      <c r="H3920" t="str">
        <f>municipios[[#This Row],[UF]]</f>
        <v>SP</v>
      </c>
      <c r="I3920" t="str">
        <f t="shared" si="61"/>
        <v>353010</v>
      </c>
    </row>
    <row r="3921" spans="1:9" x14ac:dyDescent="0.25">
      <c r="A3921">
        <f>municipios[[#This Row],[CÓDIGO DO MUNICÍPIO - TOM]]</f>
        <v>6705</v>
      </c>
      <c r="B3921">
        <f>municipios[[#This Row],[CÓDIGO DO MUNICÍPIO - IBGE]]</f>
        <v>3530201</v>
      </c>
      <c r="C3921">
        <f>VLOOKUP(H3921,estados!C:G,5,0)</f>
        <v>35</v>
      </c>
      <c r="D3921" t="str">
        <f>VLOOKUP(H3921,estados!C:F,4,0)</f>
        <v>São Paulo</v>
      </c>
      <c r="E3921" t="str">
        <f>VLOOKUP(H3921,estados!C:F,2,0)</f>
        <v>Sudeste</v>
      </c>
      <c r="F3921" t="str">
        <f>municipios[[#This Row],[MUNICÍPIO - IBGE]]</f>
        <v>Mirante do Paranapanema</v>
      </c>
      <c r="G3921">
        <f>VLOOKUP(H3921,estados!C:F,3,0)</f>
        <v>645</v>
      </c>
      <c r="H3921" t="str">
        <f>municipios[[#This Row],[UF]]</f>
        <v>SP</v>
      </c>
      <c r="I3921" t="str">
        <f t="shared" si="61"/>
        <v>353020</v>
      </c>
    </row>
    <row r="3922" spans="1:9" x14ac:dyDescent="0.25">
      <c r="A3922">
        <f>municipios[[#This Row],[CÓDIGO DO MUNICÍPIO - TOM]]</f>
        <v>6707</v>
      </c>
      <c r="B3922">
        <f>municipios[[#This Row],[CÓDIGO DO MUNICÍPIO - IBGE]]</f>
        <v>3530300</v>
      </c>
      <c r="C3922">
        <f>VLOOKUP(H3922,estados!C:G,5,0)</f>
        <v>35</v>
      </c>
      <c r="D3922" t="str">
        <f>VLOOKUP(H3922,estados!C:F,4,0)</f>
        <v>São Paulo</v>
      </c>
      <c r="E3922" t="str">
        <f>VLOOKUP(H3922,estados!C:F,2,0)</f>
        <v>Sudeste</v>
      </c>
      <c r="F3922" t="str">
        <f>municipios[[#This Row],[MUNICÍPIO - IBGE]]</f>
        <v>Mirassol</v>
      </c>
      <c r="G3922">
        <f>VLOOKUP(H3922,estados!C:F,3,0)</f>
        <v>645</v>
      </c>
      <c r="H3922" t="str">
        <f>municipios[[#This Row],[UF]]</f>
        <v>SP</v>
      </c>
      <c r="I3922" t="str">
        <f t="shared" si="61"/>
        <v>353030</v>
      </c>
    </row>
    <row r="3923" spans="1:9" x14ac:dyDescent="0.25">
      <c r="A3923">
        <f>municipios[[#This Row],[CÓDIGO DO MUNICÍPIO - TOM]]</f>
        <v>6709</v>
      </c>
      <c r="B3923">
        <f>municipios[[#This Row],[CÓDIGO DO MUNICÍPIO - IBGE]]</f>
        <v>3530409</v>
      </c>
      <c r="C3923">
        <f>VLOOKUP(H3923,estados!C:G,5,0)</f>
        <v>35</v>
      </c>
      <c r="D3923" t="str">
        <f>VLOOKUP(H3923,estados!C:F,4,0)</f>
        <v>São Paulo</v>
      </c>
      <c r="E3923" t="str">
        <f>VLOOKUP(H3923,estados!C:F,2,0)</f>
        <v>Sudeste</v>
      </c>
      <c r="F3923" t="str">
        <f>municipios[[#This Row],[MUNICÍPIO - IBGE]]</f>
        <v>Mirassolândia</v>
      </c>
      <c r="G3923">
        <f>VLOOKUP(H3923,estados!C:F,3,0)</f>
        <v>645</v>
      </c>
      <c r="H3923" t="str">
        <f>municipios[[#This Row],[UF]]</f>
        <v>SP</v>
      </c>
      <c r="I3923" t="str">
        <f t="shared" si="61"/>
        <v>353040</v>
      </c>
    </row>
    <row r="3924" spans="1:9" x14ac:dyDescent="0.25">
      <c r="A3924">
        <f>municipios[[#This Row],[CÓDIGO DO MUNICÍPIO - TOM]]</f>
        <v>6711</v>
      </c>
      <c r="B3924">
        <f>municipios[[#This Row],[CÓDIGO DO MUNICÍPIO - IBGE]]</f>
        <v>3530508</v>
      </c>
      <c r="C3924">
        <f>VLOOKUP(H3924,estados!C:G,5,0)</f>
        <v>35</v>
      </c>
      <c r="D3924" t="str">
        <f>VLOOKUP(H3924,estados!C:F,4,0)</f>
        <v>São Paulo</v>
      </c>
      <c r="E3924" t="str">
        <f>VLOOKUP(H3924,estados!C:F,2,0)</f>
        <v>Sudeste</v>
      </c>
      <c r="F3924" t="str">
        <f>municipios[[#This Row],[MUNICÍPIO - IBGE]]</f>
        <v>Mococa</v>
      </c>
      <c r="G3924">
        <f>VLOOKUP(H3924,estados!C:F,3,0)</f>
        <v>645</v>
      </c>
      <c r="H3924" t="str">
        <f>municipios[[#This Row],[UF]]</f>
        <v>SP</v>
      </c>
      <c r="I3924" t="str">
        <f t="shared" si="61"/>
        <v>353050</v>
      </c>
    </row>
    <row r="3925" spans="1:9" x14ac:dyDescent="0.25">
      <c r="A3925">
        <f>municipios[[#This Row],[CÓDIGO DO MUNICÍPIO - TOM]]</f>
        <v>6713</v>
      </c>
      <c r="B3925">
        <f>municipios[[#This Row],[CÓDIGO DO MUNICÍPIO - IBGE]]</f>
        <v>3530607</v>
      </c>
      <c r="C3925">
        <f>VLOOKUP(H3925,estados!C:G,5,0)</f>
        <v>35</v>
      </c>
      <c r="D3925" t="str">
        <f>VLOOKUP(H3925,estados!C:F,4,0)</f>
        <v>São Paulo</v>
      </c>
      <c r="E3925" t="str">
        <f>VLOOKUP(H3925,estados!C:F,2,0)</f>
        <v>Sudeste</v>
      </c>
      <c r="F3925" t="str">
        <f>municipios[[#This Row],[MUNICÍPIO - IBGE]]</f>
        <v>Mogi das Cruzes</v>
      </c>
      <c r="G3925">
        <f>VLOOKUP(H3925,estados!C:F,3,0)</f>
        <v>645</v>
      </c>
      <c r="H3925" t="str">
        <f>municipios[[#This Row],[UF]]</f>
        <v>SP</v>
      </c>
      <c r="I3925" t="str">
        <f t="shared" si="61"/>
        <v>353060</v>
      </c>
    </row>
    <row r="3926" spans="1:9" x14ac:dyDescent="0.25">
      <c r="A3926">
        <f>municipios[[#This Row],[CÓDIGO DO MUNICÍPIO - TOM]]</f>
        <v>6715</v>
      </c>
      <c r="B3926">
        <f>municipios[[#This Row],[CÓDIGO DO MUNICÍPIO - IBGE]]</f>
        <v>3530706</v>
      </c>
      <c r="C3926">
        <f>VLOOKUP(H3926,estados!C:G,5,0)</f>
        <v>35</v>
      </c>
      <c r="D3926" t="str">
        <f>VLOOKUP(H3926,estados!C:F,4,0)</f>
        <v>São Paulo</v>
      </c>
      <c r="E3926" t="str">
        <f>VLOOKUP(H3926,estados!C:F,2,0)</f>
        <v>Sudeste</v>
      </c>
      <c r="F3926" t="str">
        <f>municipios[[#This Row],[MUNICÍPIO - IBGE]]</f>
        <v>Mogi Guaçu</v>
      </c>
      <c r="G3926">
        <f>VLOOKUP(H3926,estados!C:F,3,0)</f>
        <v>645</v>
      </c>
      <c r="H3926" t="str">
        <f>municipios[[#This Row],[UF]]</f>
        <v>SP</v>
      </c>
      <c r="I3926" t="str">
        <f t="shared" si="61"/>
        <v>353070</v>
      </c>
    </row>
    <row r="3927" spans="1:9" x14ac:dyDescent="0.25">
      <c r="A3927">
        <f>municipios[[#This Row],[CÓDIGO DO MUNICÍPIO - TOM]]</f>
        <v>6717</v>
      </c>
      <c r="B3927">
        <f>municipios[[#This Row],[CÓDIGO DO MUNICÍPIO - IBGE]]</f>
        <v>3530805</v>
      </c>
      <c r="C3927">
        <f>VLOOKUP(H3927,estados!C:G,5,0)</f>
        <v>35</v>
      </c>
      <c r="D3927" t="str">
        <f>VLOOKUP(H3927,estados!C:F,4,0)</f>
        <v>São Paulo</v>
      </c>
      <c r="E3927" t="str">
        <f>VLOOKUP(H3927,estados!C:F,2,0)</f>
        <v>Sudeste</v>
      </c>
      <c r="F3927" t="str">
        <f>municipios[[#This Row],[MUNICÍPIO - IBGE]]</f>
        <v>Mogi Mirim</v>
      </c>
      <c r="G3927">
        <f>VLOOKUP(H3927,estados!C:F,3,0)</f>
        <v>645</v>
      </c>
      <c r="H3927" t="str">
        <f>municipios[[#This Row],[UF]]</f>
        <v>SP</v>
      </c>
      <c r="I3927" t="str">
        <f t="shared" si="61"/>
        <v>353080</v>
      </c>
    </row>
    <row r="3928" spans="1:9" x14ac:dyDescent="0.25">
      <c r="A3928">
        <f>municipios[[#This Row],[CÓDIGO DO MUNICÍPIO - TOM]]</f>
        <v>6719</v>
      </c>
      <c r="B3928">
        <f>municipios[[#This Row],[CÓDIGO DO MUNICÍPIO - IBGE]]</f>
        <v>3530904</v>
      </c>
      <c r="C3928">
        <f>VLOOKUP(H3928,estados!C:G,5,0)</f>
        <v>35</v>
      </c>
      <c r="D3928" t="str">
        <f>VLOOKUP(H3928,estados!C:F,4,0)</f>
        <v>São Paulo</v>
      </c>
      <c r="E3928" t="str">
        <f>VLOOKUP(H3928,estados!C:F,2,0)</f>
        <v>Sudeste</v>
      </c>
      <c r="F3928" t="str">
        <f>municipios[[#This Row],[MUNICÍPIO - IBGE]]</f>
        <v>Mombuca</v>
      </c>
      <c r="G3928">
        <f>VLOOKUP(H3928,estados!C:F,3,0)</f>
        <v>645</v>
      </c>
      <c r="H3928" t="str">
        <f>municipios[[#This Row],[UF]]</f>
        <v>SP</v>
      </c>
      <c r="I3928" t="str">
        <f t="shared" si="61"/>
        <v>353090</v>
      </c>
    </row>
    <row r="3929" spans="1:9" x14ac:dyDescent="0.25">
      <c r="A3929">
        <f>municipios[[#This Row],[CÓDIGO DO MUNICÍPIO - TOM]]</f>
        <v>6721</v>
      </c>
      <c r="B3929">
        <f>municipios[[#This Row],[CÓDIGO DO MUNICÍPIO - IBGE]]</f>
        <v>3531001</v>
      </c>
      <c r="C3929">
        <f>VLOOKUP(H3929,estados!C:G,5,0)</f>
        <v>35</v>
      </c>
      <c r="D3929" t="str">
        <f>VLOOKUP(H3929,estados!C:F,4,0)</f>
        <v>São Paulo</v>
      </c>
      <c r="E3929" t="str">
        <f>VLOOKUP(H3929,estados!C:F,2,0)</f>
        <v>Sudeste</v>
      </c>
      <c r="F3929" t="str">
        <f>municipios[[#This Row],[MUNICÍPIO - IBGE]]</f>
        <v>Monções</v>
      </c>
      <c r="G3929">
        <f>VLOOKUP(H3929,estados!C:F,3,0)</f>
        <v>645</v>
      </c>
      <c r="H3929" t="str">
        <f>municipios[[#This Row],[UF]]</f>
        <v>SP</v>
      </c>
      <c r="I3929" t="str">
        <f t="shared" si="61"/>
        <v>353100</v>
      </c>
    </row>
    <row r="3930" spans="1:9" x14ac:dyDescent="0.25">
      <c r="A3930">
        <f>municipios[[#This Row],[CÓDIGO DO MUNICÍPIO - TOM]]</f>
        <v>6723</v>
      </c>
      <c r="B3930">
        <f>municipios[[#This Row],[CÓDIGO DO MUNICÍPIO - IBGE]]</f>
        <v>3531100</v>
      </c>
      <c r="C3930">
        <f>VLOOKUP(H3930,estados!C:G,5,0)</f>
        <v>35</v>
      </c>
      <c r="D3930" t="str">
        <f>VLOOKUP(H3930,estados!C:F,4,0)</f>
        <v>São Paulo</v>
      </c>
      <c r="E3930" t="str">
        <f>VLOOKUP(H3930,estados!C:F,2,0)</f>
        <v>Sudeste</v>
      </c>
      <c r="F3930" t="str">
        <f>municipios[[#This Row],[MUNICÍPIO - IBGE]]</f>
        <v>Mongaguá</v>
      </c>
      <c r="G3930">
        <f>VLOOKUP(H3930,estados!C:F,3,0)</f>
        <v>645</v>
      </c>
      <c r="H3930" t="str">
        <f>municipios[[#This Row],[UF]]</f>
        <v>SP</v>
      </c>
      <c r="I3930" t="str">
        <f t="shared" si="61"/>
        <v>353110</v>
      </c>
    </row>
    <row r="3931" spans="1:9" x14ac:dyDescent="0.25">
      <c r="A3931">
        <f>municipios[[#This Row],[CÓDIGO DO MUNICÍPIO - TOM]]</f>
        <v>6725</v>
      </c>
      <c r="B3931">
        <f>municipios[[#This Row],[CÓDIGO DO MUNICÍPIO - IBGE]]</f>
        <v>3531209</v>
      </c>
      <c r="C3931">
        <f>VLOOKUP(H3931,estados!C:G,5,0)</f>
        <v>35</v>
      </c>
      <c r="D3931" t="str">
        <f>VLOOKUP(H3931,estados!C:F,4,0)</f>
        <v>São Paulo</v>
      </c>
      <c r="E3931" t="str">
        <f>VLOOKUP(H3931,estados!C:F,2,0)</f>
        <v>Sudeste</v>
      </c>
      <c r="F3931" t="str">
        <f>municipios[[#This Row],[MUNICÍPIO - IBGE]]</f>
        <v>Monte Alegre do Sul</v>
      </c>
      <c r="G3931">
        <f>VLOOKUP(H3931,estados!C:F,3,0)</f>
        <v>645</v>
      </c>
      <c r="H3931" t="str">
        <f>municipios[[#This Row],[UF]]</f>
        <v>SP</v>
      </c>
      <c r="I3931" t="str">
        <f t="shared" si="61"/>
        <v>353120</v>
      </c>
    </row>
    <row r="3932" spans="1:9" x14ac:dyDescent="0.25">
      <c r="A3932">
        <f>municipios[[#This Row],[CÓDIGO DO MUNICÍPIO - TOM]]</f>
        <v>6727</v>
      </c>
      <c r="B3932">
        <f>municipios[[#This Row],[CÓDIGO DO MUNICÍPIO - IBGE]]</f>
        <v>3531308</v>
      </c>
      <c r="C3932">
        <f>VLOOKUP(H3932,estados!C:G,5,0)</f>
        <v>35</v>
      </c>
      <c r="D3932" t="str">
        <f>VLOOKUP(H3932,estados!C:F,4,0)</f>
        <v>São Paulo</v>
      </c>
      <c r="E3932" t="str">
        <f>VLOOKUP(H3932,estados!C:F,2,0)</f>
        <v>Sudeste</v>
      </c>
      <c r="F3932" t="str">
        <f>municipios[[#This Row],[MUNICÍPIO - IBGE]]</f>
        <v>Monte Alto</v>
      </c>
      <c r="G3932">
        <f>VLOOKUP(H3932,estados!C:F,3,0)</f>
        <v>645</v>
      </c>
      <c r="H3932" t="str">
        <f>municipios[[#This Row],[UF]]</f>
        <v>SP</v>
      </c>
      <c r="I3932" t="str">
        <f t="shared" si="61"/>
        <v>353130</v>
      </c>
    </row>
    <row r="3933" spans="1:9" x14ac:dyDescent="0.25">
      <c r="A3933">
        <f>municipios[[#This Row],[CÓDIGO DO MUNICÍPIO - TOM]]</f>
        <v>6729</v>
      </c>
      <c r="B3933">
        <f>municipios[[#This Row],[CÓDIGO DO MUNICÍPIO - IBGE]]</f>
        <v>3531407</v>
      </c>
      <c r="C3933">
        <f>VLOOKUP(H3933,estados!C:G,5,0)</f>
        <v>35</v>
      </c>
      <c r="D3933" t="str">
        <f>VLOOKUP(H3933,estados!C:F,4,0)</f>
        <v>São Paulo</v>
      </c>
      <c r="E3933" t="str">
        <f>VLOOKUP(H3933,estados!C:F,2,0)</f>
        <v>Sudeste</v>
      </c>
      <c r="F3933" t="str">
        <f>municipios[[#This Row],[MUNICÍPIO - IBGE]]</f>
        <v>Monte Aprazível</v>
      </c>
      <c r="G3933">
        <f>VLOOKUP(H3933,estados!C:F,3,0)</f>
        <v>645</v>
      </c>
      <c r="H3933" t="str">
        <f>municipios[[#This Row],[UF]]</f>
        <v>SP</v>
      </c>
      <c r="I3933" t="str">
        <f t="shared" si="61"/>
        <v>353140</v>
      </c>
    </row>
    <row r="3934" spans="1:9" x14ac:dyDescent="0.25">
      <c r="A3934">
        <f>municipios[[#This Row],[CÓDIGO DO MUNICÍPIO - TOM]]</f>
        <v>6731</v>
      </c>
      <c r="B3934">
        <f>municipios[[#This Row],[CÓDIGO DO MUNICÍPIO - IBGE]]</f>
        <v>3531506</v>
      </c>
      <c r="C3934">
        <f>VLOOKUP(H3934,estados!C:G,5,0)</f>
        <v>35</v>
      </c>
      <c r="D3934" t="str">
        <f>VLOOKUP(H3934,estados!C:F,4,0)</f>
        <v>São Paulo</v>
      </c>
      <c r="E3934" t="str">
        <f>VLOOKUP(H3934,estados!C:F,2,0)</f>
        <v>Sudeste</v>
      </c>
      <c r="F3934" t="str">
        <f>municipios[[#This Row],[MUNICÍPIO - IBGE]]</f>
        <v>Monte Azul Paulista</v>
      </c>
      <c r="G3934">
        <f>VLOOKUP(H3934,estados!C:F,3,0)</f>
        <v>645</v>
      </c>
      <c r="H3934" t="str">
        <f>municipios[[#This Row],[UF]]</f>
        <v>SP</v>
      </c>
      <c r="I3934" t="str">
        <f t="shared" si="61"/>
        <v>353150</v>
      </c>
    </row>
    <row r="3935" spans="1:9" x14ac:dyDescent="0.25">
      <c r="A3935">
        <f>municipios[[#This Row],[CÓDIGO DO MUNICÍPIO - TOM]]</f>
        <v>6733</v>
      </c>
      <c r="B3935">
        <f>municipios[[#This Row],[CÓDIGO DO MUNICÍPIO - IBGE]]</f>
        <v>3531605</v>
      </c>
      <c r="C3935">
        <f>VLOOKUP(H3935,estados!C:G,5,0)</f>
        <v>35</v>
      </c>
      <c r="D3935" t="str">
        <f>VLOOKUP(H3935,estados!C:F,4,0)</f>
        <v>São Paulo</v>
      </c>
      <c r="E3935" t="str">
        <f>VLOOKUP(H3935,estados!C:F,2,0)</f>
        <v>Sudeste</v>
      </c>
      <c r="F3935" t="str">
        <f>municipios[[#This Row],[MUNICÍPIO - IBGE]]</f>
        <v>Monte Castelo</v>
      </c>
      <c r="G3935">
        <f>VLOOKUP(H3935,estados!C:F,3,0)</f>
        <v>645</v>
      </c>
      <c r="H3935" t="str">
        <f>municipios[[#This Row],[UF]]</f>
        <v>SP</v>
      </c>
      <c r="I3935" t="str">
        <f t="shared" si="61"/>
        <v>353160</v>
      </c>
    </row>
    <row r="3936" spans="1:9" x14ac:dyDescent="0.25">
      <c r="A3936">
        <f>municipios[[#This Row],[CÓDIGO DO MUNICÍPIO - TOM]]</f>
        <v>6735</v>
      </c>
      <c r="B3936">
        <f>municipios[[#This Row],[CÓDIGO DO MUNICÍPIO - IBGE]]</f>
        <v>3531704</v>
      </c>
      <c r="C3936">
        <f>VLOOKUP(H3936,estados!C:G,5,0)</f>
        <v>35</v>
      </c>
      <c r="D3936" t="str">
        <f>VLOOKUP(H3936,estados!C:F,4,0)</f>
        <v>São Paulo</v>
      </c>
      <c r="E3936" t="str">
        <f>VLOOKUP(H3936,estados!C:F,2,0)</f>
        <v>Sudeste</v>
      </c>
      <c r="F3936" t="str">
        <f>municipios[[#This Row],[MUNICÍPIO - IBGE]]</f>
        <v>Monteiro Lobato</v>
      </c>
      <c r="G3936">
        <f>VLOOKUP(H3936,estados!C:F,3,0)</f>
        <v>645</v>
      </c>
      <c r="H3936" t="str">
        <f>municipios[[#This Row],[UF]]</f>
        <v>SP</v>
      </c>
      <c r="I3936" t="str">
        <f t="shared" si="61"/>
        <v>353170</v>
      </c>
    </row>
    <row r="3937" spans="1:9" x14ac:dyDescent="0.25">
      <c r="A3937">
        <f>municipios[[#This Row],[CÓDIGO DO MUNICÍPIO - TOM]]</f>
        <v>6737</v>
      </c>
      <c r="B3937">
        <f>municipios[[#This Row],[CÓDIGO DO MUNICÍPIO - IBGE]]</f>
        <v>3531803</v>
      </c>
      <c r="C3937">
        <f>VLOOKUP(H3937,estados!C:G,5,0)</f>
        <v>35</v>
      </c>
      <c r="D3937" t="str">
        <f>VLOOKUP(H3937,estados!C:F,4,0)</f>
        <v>São Paulo</v>
      </c>
      <c r="E3937" t="str">
        <f>VLOOKUP(H3937,estados!C:F,2,0)</f>
        <v>Sudeste</v>
      </c>
      <c r="F3937" t="str">
        <f>municipios[[#This Row],[MUNICÍPIO - IBGE]]</f>
        <v>Monte Mor</v>
      </c>
      <c r="G3937">
        <f>VLOOKUP(H3937,estados!C:F,3,0)</f>
        <v>645</v>
      </c>
      <c r="H3937" t="str">
        <f>municipios[[#This Row],[UF]]</f>
        <v>SP</v>
      </c>
      <c r="I3937" t="str">
        <f t="shared" si="61"/>
        <v>353180</v>
      </c>
    </row>
    <row r="3938" spans="1:9" x14ac:dyDescent="0.25">
      <c r="A3938">
        <f>municipios[[#This Row],[CÓDIGO DO MUNICÍPIO - TOM]]</f>
        <v>6739</v>
      </c>
      <c r="B3938">
        <f>municipios[[#This Row],[CÓDIGO DO MUNICÍPIO - IBGE]]</f>
        <v>3531902</v>
      </c>
      <c r="C3938">
        <f>VLOOKUP(H3938,estados!C:G,5,0)</f>
        <v>35</v>
      </c>
      <c r="D3938" t="str">
        <f>VLOOKUP(H3938,estados!C:F,4,0)</f>
        <v>São Paulo</v>
      </c>
      <c r="E3938" t="str">
        <f>VLOOKUP(H3938,estados!C:F,2,0)</f>
        <v>Sudeste</v>
      </c>
      <c r="F3938" t="str">
        <f>municipios[[#This Row],[MUNICÍPIO - IBGE]]</f>
        <v>Morro Agudo</v>
      </c>
      <c r="G3938">
        <f>VLOOKUP(H3938,estados!C:F,3,0)</f>
        <v>645</v>
      </c>
      <c r="H3938" t="str">
        <f>municipios[[#This Row],[UF]]</f>
        <v>SP</v>
      </c>
      <c r="I3938" t="str">
        <f t="shared" si="61"/>
        <v>353190</v>
      </c>
    </row>
    <row r="3939" spans="1:9" x14ac:dyDescent="0.25">
      <c r="A3939">
        <f>municipios[[#This Row],[CÓDIGO DO MUNICÍPIO - TOM]]</f>
        <v>6741</v>
      </c>
      <c r="B3939">
        <f>municipios[[#This Row],[CÓDIGO DO MUNICÍPIO - IBGE]]</f>
        <v>3532009</v>
      </c>
      <c r="C3939">
        <f>VLOOKUP(H3939,estados!C:G,5,0)</f>
        <v>35</v>
      </c>
      <c r="D3939" t="str">
        <f>VLOOKUP(H3939,estados!C:F,4,0)</f>
        <v>São Paulo</v>
      </c>
      <c r="E3939" t="str">
        <f>VLOOKUP(H3939,estados!C:F,2,0)</f>
        <v>Sudeste</v>
      </c>
      <c r="F3939" t="str">
        <f>municipios[[#This Row],[MUNICÍPIO - IBGE]]</f>
        <v>Morungaba</v>
      </c>
      <c r="G3939">
        <f>VLOOKUP(H3939,estados!C:F,3,0)</f>
        <v>645</v>
      </c>
      <c r="H3939" t="str">
        <f>municipios[[#This Row],[UF]]</f>
        <v>SP</v>
      </c>
      <c r="I3939" t="str">
        <f t="shared" si="61"/>
        <v>353200</v>
      </c>
    </row>
    <row r="3940" spans="1:9" x14ac:dyDescent="0.25">
      <c r="A3940">
        <f>municipios[[#This Row],[CÓDIGO DO MUNICÍPIO - TOM]]</f>
        <v>6743</v>
      </c>
      <c r="B3940">
        <f>municipios[[#This Row],[CÓDIGO DO MUNICÍPIO - IBGE]]</f>
        <v>3532108</v>
      </c>
      <c r="C3940">
        <f>VLOOKUP(H3940,estados!C:G,5,0)</f>
        <v>35</v>
      </c>
      <c r="D3940" t="str">
        <f>VLOOKUP(H3940,estados!C:F,4,0)</f>
        <v>São Paulo</v>
      </c>
      <c r="E3940" t="str">
        <f>VLOOKUP(H3940,estados!C:F,2,0)</f>
        <v>Sudeste</v>
      </c>
      <c r="F3940" t="str">
        <f>municipios[[#This Row],[MUNICÍPIO - IBGE]]</f>
        <v>Murutinga do Sul</v>
      </c>
      <c r="G3940">
        <f>VLOOKUP(H3940,estados!C:F,3,0)</f>
        <v>645</v>
      </c>
      <c r="H3940" t="str">
        <f>municipios[[#This Row],[UF]]</f>
        <v>SP</v>
      </c>
      <c r="I3940" t="str">
        <f t="shared" si="61"/>
        <v>353210</v>
      </c>
    </row>
    <row r="3941" spans="1:9" x14ac:dyDescent="0.25">
      <c r="A3941">
        <f>municipios[[#This Row],[CÓDIGO DO MUNICÍPIO - TOM]]</f>
        <v>6745</v>
      </c>
      <c r="B3941">
        <f>municipios[[#This Row],[CÓDIGO DO MUNICÍPIO - IBGE]]</f>
        <v>3532207</v>
      </c>
      <c r="C3941">
        <f>VLOOKUP(H3941,estados!C:G,5,0)</f>
        <v>35</v>
      </c>
      <c r="D3941" t="str">
        <f>VLOOKUP(H3941,estados!C:F,4,0)</f>
        <v>São Paulo</v>
      </c>
      <c r="E3941" t="str">
        <f>VLOOKUP(H3941,estados!C:F,2,0)</f>
        <v>Sudeste</v>
      </c>
      <c r="F3941" t="str">
        <f>municipios[[#This Row],[MUNICÍPIO - IBGE]]</f>
        <v>Narandiba</v>
      </c>
      <c r="G3941">
        <f>VLOOKUP(H3941,estados!C:F,3,0)</f>
        <v>645</v>
      </c>
      <c r="H3941" t="str">
        <f>municipios[[#This Row],[UF]]</f>
        <v>SP</v>
      </c>
      <c r="I3941" t="str">
        <f t="shared" si="61"/>
        <v>353220</v>
      </c>
    </row>
    <row r="3942" spans="1:9" x14ac:dyDescent="0.25">
      <c r="A3942">
        <f>municipios[[#This Row],[CÓDIGO DO MUNICÍPIO - TOM]]</f>
        <v>6747</v>
      </c>
      <c r="B3942">
        <f>municipios[[#This Row],[CÓDIGO DO MUNICÍPIO - IBGE]]</f>
        <v>3532306</v>
      </c>
      <c r="C3942">
        <f>VLOOKUP(H3942,estados!C:G,5,0)</f>
        <v>35</v>
      </c>
      <c r="D3942" t="str">
        <f>VLOOKUP(H3942,estados!C:F,4,0)</f>
        <v>São Paulo</v>
      </c>
      <c r="E3942" t="str">
        <f>VLOOKUP(H3942,estados!C:F,2,0)</f>
        <v>Sudeste</v>
      </c>
      <c r="F3942" t="str">
        <f>municipios[[#This Row],[MUNICÍPIO - IBGE]]</f>
        <v>Natividade da Serra</v>
      </c>
      <c r="G3942">
        <f>VLOOKUP(H3942,estados!C:F,3,0)</f>
        <v>645</v>
      </c>
      <c r="H3942" t="str">
        <f>municipios[[#This Row],[UF]]</f>
        <v>SP</v>
      </c>
      <c r="I3942" t="str">
        <f t="shared" si="61"/>
        <v>353230</v>
      </c>
    </row>
    <row r="3943" spans="1:9" x14ac:dyDescent="0.25">
      <c r="A3943">
        <f>municipios[[#This Row],[CÓDIGO DO MUNICÍPIO - TOM]]</f>
        <v>6749</v>
      </c>
      <c r="B3943">
        <f>municipios[[#This Row],[CÓDIGO DO MUNICÍPIO - IBGE]]</f>
        <v>3532405</v>
      </c>
      <c r="C3943">
        <f>VLOOKUP(H3943,estados!C:G,5,0)</f>
        <v>35</v>
      </c>
      <c r="D3943" t="str">
        <f>VLOOKUP(H3943,estados!C:F,4,0)</f>
        <v>São Paulo</v>
      </c>
      <c r="E3943" t="str">
        <f>VLOOKUP(H3943,estados!C:F,2,0)</f>
        <v>Sudeste</v>
      </c>
      <c r="F3943" t="str">
        <f>municipios[[#This Row],[MUNICÍPIO - IBGE]]</f>
        <v>Nazaré Paulista</v>
      </c>
      <c r="G3943">
        <f>VLOOKUP(H3943,estados!C:F,3,0)</f>
        <v>645</v>
      </c>
      <c r="H3943" t="str">
        <f>municipios[[#This Row],[UF]]</f>
        <v>SP</v>
      </c>
      <c r="I3943" t="str">
        <f t="shared" si="61"/>
        <v>353240</v>
      </c>
    </row>
    <row r="3944" spans="1:9" x14ac:dyDescent="0.25">
      <c r="A3944">
        <f>municipios[[#This Row],[CÓDIGO DO MUNICÍPIO - TOM]]</f>
        <v>6751</v>
      </c>
      <c r="B3944">
        <f>municipios[[#This Row],[CÓDIGO DO MUNICÍPIO - IBGE]]</f>
        <v>3532504</v>
      </c>
      <c r="C3944">
        <f>VLOOKUP(H3944,estados!C:G,5,0)</f>
        <v>35</v>
      </c>
      <c r="D3944" t="str">
        <f>VLOOKUP(H3944,estados!C:F,4,0)</f>
        <v>São Paulo</v>
      </c>
      <c r="E3944" t="str">
        <f>VLOOKUP(H3944,estados!C:F,2,0)</f>
        <v>Sudeste</v>
      </c>
      <c r="F3944" t="str">
        <f>municipios[[#This Row],[MUNICÍPIO - IBGE]]</f>
        <v>Neves Paulista</v>
      </c>
      <c r="G3944">
        <f>VLOOKUP(H3944,estados!C:F,3,0)</f>
        <v>645</v>
      </c>
      <c r="H3944" t="str">
        <f>municipios[[#This Row],[UF]]</f>
        <v>SP</v>
      </c>
      <c r="I3944" t="str">
        <f t="shared" si="61"/>
        <v>353250</v>
      </c>
    </row>
    <row r="3945" spans="1:9" x14ac:dyDescent="0.25">
      <c r="A3945">
        <f>municipios[[#This Row],[CÓDIGO DO MUNICÍPIO - TOM]]</f>
        <v>6753</v>
      </c>
      <c r="B3945">
        <f>municipios[[#This Row],[CÓDIGO DO MUNICÍPIO - IBGE]]</f>
        <v>3532603</v>
      </c>
      <c r="C3945">
        <f>VLOOKUP(H3945,estados!C:G,5,0)</f>
        <v>35</v>
      </c>
      <c r="D3945" t="str">
        <f>VLOOKUP(H3945,estados!C:F,4,0)</f>
        <v>São Paulo</v>
      </c>
      <c r="E3945" t="str">
        <f>VLOOKUP(H3945,estados!C:F,2,0)</f>
        <v>Sudeste</v>
      </c>
      <c r="F3945" t="str">
        <f>municipios[[#This Row],[MUNICÍPIO - IBGE]]</f>
        <v>Nhandeara</v>
      </c>
      <c r="G3945">
        <f>VLOOKUP(H3945,estados!C:F,3,0)</f>
        <v>645</v>
      </c>
      <c r="H3945" t="str">
        <f>municipios[[#This Row],[UF]]</f>
        <v>SP</v>
      </c>
      <c r="I3945" t="str">
        <f t="shared" si="61"/>
        <v>353260</v>
      </c>
    </row>
    <row r="3946" spans="1:9" x14ac:dyDescent="0.25">
      <c r="A3946">
        <f>municipios[[#This Row],[CÓDIGO DO MUNICÍPIO - TOM]]</f>
        <v>6755</v>
      </c>
      <c r="B3946">
        <f>municipios[[#This Row],[CÓDIGO DO MUNICÍPIO - IBGE]]</f>
        <v>3532702</v>
      </c>
      <c r="C3946">
        <f>VLOOKUP(H3946,estados!C:G,5,0)</f>
        <v>35</v>
      </c>
      <c r="D3946" t="str">
        <f>VLOOKUP(H3946,estados!C:F,4,0)</f>
        <v>São Paulo</v>
      </c>
      <c r="E3946" t="str">
        <f>VLOOKUP(H3946,estados!C:F,2,0)</f>
        <v>Sudeste</v>
      </c>
      <c r="F3946" t="str">
        <f>municipios[[#This Row],[MUNICÍPIO - IBGE]]</f>
        <v>Nipoã</v>
      </c>
      <c r="G3946">
        <f>VLOOKUP(H3946,estados!C:F,3,0)</f>
        <v>645</v>
      </c>
      <c r="H3946" t="str">
        <f>municipios[[#This Row],[UF]]</f>
        <v>SP</v>
      </c>
      <c r="I3946" t="str">
        <f t="shared" si="61"/>
        <v>353270</v>
      </c>
    </row>
    <row r="3947" spans="1:9" x14ac:dyDescent="0.25">
      <c r="A3947">
        <f>municipios[[#This Row],[CÓDIGO DO MUNICÍPIO - TOM]]</f>
        <v>6757</v>
      </c>
      <c r="B3947">
        <f>municipios[[#This Row],[CÓDIGO DO MUNICÍPIO - IBGE]]</f>
        <v>3532801</v>
      </c>
      <c r="C3947">
        <f>VLOOKUP(H3947,estados!C:G,5,0)</f>
        <v>35</v>
      </c>
      <c r="D3947" t="str">
        <f>VLOOKUP(H3947,estados!C:F,4,0)</f>
        <v>São Paulo</v>
      </c>
      <c r="E3947" t="str">
        <f>VLOOKUP(H3947,estados!C:F,2,0)</f>
        <v>Sudeste</v>
      </c>
      <c r="F3947" t="str">
        <f>municipios[[#This Row],[MUNICÍPIO - IBGE]]</f>
        <v>Nova Aliança</v>
      </c>
      <c r="G3947">
        <f>VLOOKUP(H3947,estados!C:F,3,0)</f>
        <v>645</v>
      </c>
      <c r="H3947" t="str">
        <f>municipios[[#This Row],[UF]]</f>
        <v>SP</v>
      </c>
      <c r="I3947" t="str">
        <f t="shared" si="61"/>
        <v>353280</v>
      </c>
    </row>
    <row r="3948" spans="1:9" x14ac:dyDescent="0.25">
      <c r="A3948">
        <f>municipios[[#This Row],[CÓDIGO DO MUNICÍPIO - TOM]]</f>
        <v>6759</v>
      </c>
      <c r="B3948">
        <f>municipios[[#This Row],[CÓDIGO DO MUNICÍPIO - IBGE]]</f>
        <v>3532900</v>
      </c>
      <c r="C3948">
        <f>VLOOKUP(H3948,estados!C:G,5,0)</f>
        <v>35</v>
      </c>
      <c r="D3948" t="str">
        <f>VLOOKUP(H3948,estados!C:F,4,0)</f>
        <v>São Paulo</v>
      </c>
      <c r="E3948" t="str">
        <f>VLOOKUP(H3948,estados!C:F,2,0)</f>
        <v>Sudeste</v>
      </c>
      <c r="F3948" t="str">
        <f>municipios[[#This Row],[MUNICÍPIO - IBGE]]</f>
        <v>Nova Europa</v>
      </c>
      <c r="G3948">
        <f>VLOOKUP(H3948,estados!C:F,3,0)</f>
        <v>645</v>
      </c>
      <c r="H3948" t="str">
        <f>municipios[[#This Row],[UF]]</f>
        <v>SP</v>
      </c>
      <c r="I3948" t="str">
        <f t="shared" si="61"/>
        <v>353290</v>
      </c>
    </row>
    <row r="3949" spans="1:9" x14ac:dyDescent="0.25">
      <c r="A3949">
        <f>municipios[[#This Row],[CÓDIGO DO MUNICÍPIO - TOM]]</f>
        <v>6761</v>
      </c>
      <c r="B3949">
        <f>municipios[[#This Row],[CÓDIGO DO MUNICÍPIO - IBGE]]</f>
        <v>3533007</v>
      </c>
      <c r="C3949">
        <f>VLOOKUP(H3949,estados!C:G,5,0)</f>
        <v>35</v>
      </c>
      <c r="D3949" t="str">
        <f>VLOOKUP(H3949,estados!C:F,4,0)</f>
        <v>São Paulo</v>
      </c>
      <c r="E3949" t="str">
        <f>VLOOKUP(H3949,estados!C:F,2,0)</f>
        <v>Sudeste</v>
      </c>
      <c r="F3949" t="str">
        <f>municipios[[#This Row],[MUNICÍPIO - IBGE]]</f>
        <v>Nova Granada</v>
      </c>
      <c r="G3949">
        <f>VLOOKUP(H3949,estados!C:F,3,0)</f>
        <v>645</v>
      </c>
      <c r="H3949" t="str">
        <f>municipios[[#This Row],[UF]]</f>
        <v>SP</v>
      </c>
      <c r="I3949" t="str">
        <f t="shared" si="61"/>
        <v>353300</v>
      </c>
    </row>
    <row r="3950" spans="1:9" x14ac:dyDescent="0.25">
      <c r="A3950">
        <f>municipios[[#This Row],[CÓDIGO DO MUNICÍPIO - TOM]]</f>
        <v>6763</v>
      </c>
      <c r="B3950">
        <f>municipios[[#This Row],[CÓDIGO DO MUNICÍPIO - IBGE]]</f>
        <v>3533106</v>
      </c>
      <c r="C3950">
        <f>VLOOKUP(H3950,estados!C:G,5,0)</f>
        <v>35</v>
      </c>
      <c r="D3950" t="str">
        <f>VLOOKUP(H3950,estados!C:F,4,0)</f>
        <v>São Paulo</v>
      </c>
      <c r="E3950" t="str">
        <f>VLOOKUP(H3950,estados!C:F,2,0)</f>
        <v>Sudeste</v>
      </c>
      <c r="F3950" t="str">
        <f>municipios[[#This Row],[MUNICÍPIO - IBGE]]</f>
        <v>Nova Guataporanga</v>
      </c>
      <c r="G3950">
        <f>VLOOKUP(H3950,estados!C:F,3,0)</f>
        <v>645</v>
      </c>
      <c r="H3950" t="str">
        <f>municipios[[#This Row],[UF]]</f>
        <v>SP</v>
      </c>
      <c r="I3950" t="str">
        <f t="shared" si="61"/>
        <v>353310</v>
      </c>
    </row>
    <row r="3951" spans="1:9" x14ac:dyDescent="0.25">
      <c r="A3951">
        <f>municipios[[#This Row],[CÓDIGO DO MUNICÍPIO - TOM]]</f>
        <v>6765</v>
      </c>
      <c r="B3951">
        <f>municipios[[#This Row],[CÓDIGO DO MUNICÍPIO - IBGE]]</f>
        <v>3533205</v>
      </c>
      <c r="C3951">
        <f>VLOOKUP(H3951,estados!C:G,5,0)</f>
        <v>35</v>
      </c>
      <c r="D3951" t="str">
        <f>VLOOKUP(H3951,estados!C:F,4,0)</f>
        <v>São Paulo</v>
      </c>
      <c r="E3951" t="str">
        <f>VLOOKUP(H3951,estados!C:F,2,0)</f>
        <v>Sudeste</v>
      </c>
      <c r="F3951" t="str">
        <f>municipios[[#This Row],[MUNICÍPIO - IBGE]]</f>
        <v>Nova Independência</v>
      </c>
      <c r="G3951">
        <f>VLOOKUP(H3951,estados!C:F,3,0)</f>
        <v>645</v>
      </c>
      <c r="H3951" t="str">
        <f>municipios[[#This Row],[UF]]</f>
        <v>SP</v>
      </c>
      <c r="I3951" t="str">
        <f t="shared" si="61"/>
        <v>353320</v>
      </c>
    </row>
    <row r="3952" spans="1:9" x14ac:dyDescent="0.25">
      <c r="A3952">
        <f>municipios[[#This Row],[CÓDIGO DO MUNICÍPIO - TOM]]</f>
        <v>6767</v>
      </c>
      <c r="B3952">
        <f>municipios[[#This Row],[CÓDIGO DO MUNICÍPIO - IBGE]]</f>
        <v>3533304</v>
      </c>
      <c r="C3952">
        <f>VLOOKUP(H3952,estados!C:G,5,0)</f>
        <v>35</v>
      </c>
      <c r="D3952" t="str">
        <f>VLOOKUP(H3952,estados!C:F,4,0)</f>
        <v>São Paulo</v>
      </c>
      <c r="E3952" t="str">
        <f>VLOOKUP(H3952,estados!C:F,2,0)</f>
        <v>Sudeste</v>
      </c>
      <c r="F3952" t="str">
        <f>municipios[[#This Row],[MUNICÍPIO - IBGE]]</f>
        <v>Nova Luzitânia</v>
      </c>
      <c r="G3952">
        <f>VLOOKUP(H3952,estados!C:F,3,0)</f>
        <v>645</v>
      </c>
      <c r="H3952" t="str">
        <f>municipios[[#This Row],[UF]]</f>
        <v>SP</v>
      </c>
      <c r="I3952" t="str">
        <f t="shared" si="61"/>
        <v>353330</v>
      </c>
    </row>
    <row r="3953" spans="1:9" x14ac:dyDescent="0.25">
      <c r="A3953">
        <f>municipios[[#This Row],[CÓDIGO DO MUNICÍPIO - TOM]]</f>
        <v>6769</v>
      </c>
      <c r="B3953">
        <f>municipios[[#This Row],[CÓDIGO DO MUNICÍPIO - IBGE]]</f>
        <v>3533403</v>
      </c>
      <c r="C3953">
        <f>VLOOKUP(H3953,estados!C:G,5,0)</f>
        <v>35</v>
      </c>
      <c r="D3953" t="str">
        <f>VLOOKUP(H3953,estados!C:F,4,0)</f>
        <v>São Paulo</v>
      </c>
      <c r="E3953" t="str">
        <f>VLOOKUP(H3953,estados!C:F,2,0)</f>
        <v>Sudeste</v>
      </c>
      <c r="F3953" t="str">
        <f>municipios[[#This Row],[MUNICÍPIO - IBGE]]</f>
        <v>Nova Odessa</v>
      </c>
      <c r="G3953">
        <f>VLOOKUP(H3953,estados!C:F,3,0)</f>
        <v>645</v>
      </c>
      <c r="H3953" t="str">
        <f>municipios[[#This Row],[UF]]</f>
        <v>SP</v>
      </c>
      <c r="I3953" t="str">
        <f t="shared" si="61"/>
        <v>353340</v>
      </c>
    </row>
    <row r="3954" spans="1:9" x14ac:dyDescent="0.25">
      <c r="A3954">
        <f>municipios[[#This Row],[CÓDIGO DO MUNICÍPIO - TOM]]</f>
        <v>6771</v>
      </c>
      <c r="B3954">
        <f>municipios[[#This Row],[CÓDIGO DO MUNICÍPIO - IBGE]]</f>
        <v>3533502</v>
      </c>
      <c r="C3954">
        <f>VLOOKUP(H3954,estados!C:G,5,0)</f>
        <v>35</v>
      </c>
      <c r="D3954" t="str">
        <f>VLOOKUP(H3954,estados!C:F,4,0)</f>
        <v>São Paulo</v>
      </c>
      <c r="E3954" t="str">
        <f>VLOOKUP(H3954,estados!C:F,2,0)</f>
        <v>Sudeste</v>
      </c>
      <c r="F3954" t="str">
        <f>municipios[[#This Row],[MUNICÍPIO - IBGE]]</f>
        <v>Novo Horizonte</v>
      </c>
      <c r="G3954">
        <f>VLOOKUP(H3954,estados!C:F,3,0)</f>
        <v>645</v>
      </c>
      <c r="H3954" t="str">
        <f>municipios[[#This Row],[UF]]</f>
        <v>SP</v>
      </c>
      <c r="I3954" t="str">
        <f t="shared" si="61"/>
        <v>353350</v>
      </c>
    </row>
    <row r="3955" spans="1:9" x14ac:dyDescent="0.25">
      <c r="A3955">
        <f>municipios[[#This Row],[CÓDIGO DO MUNICÍPIO - TOM]]</f>
        <v>6773</v>
      </c>
      <c r="B3955">
        <f>municipios[[#This Row],[CÓDIGO DO MUNICÍPIO - IBGE]]</f>
        <v>3533601</v>
      </c>
      <c r="C3955">
        <f>VLOOKUP(H3955,estados!C:G,5,0)</f>
        <v>35</v>
      </c>
      <c r="D3955" t="str">
        <f>VLOOKUP(H3955,estados!C:F,4,0)</f>
        <v>São Paulo</v>
      </c>
      <c r="E3955" t="str">
        <f>VLOOKUP(H3955,estados!C:F,2,0)</f>
        <v>Sudeste</v>
      </c>
      <c r="F3955" t="str">
        <f>municipios[[#This Row],[MUNICÍPIO - IBGE]]</f>
        <v>Nuporanga</v>
      </c>
      <c r="G3955">
        <f>VLOOKUP(H3955,estados!C:F,3,0)</f>
        <v>645</v>
      </c>
      <c r="H3955" t="str">
        <f>municipios[[#This Row],[UF]]</f>
        <v>SP</v>
      </c>
      <c r="I3955" t="str">
        <f t="shared" si="61"/>
        <v>353360</v>
      </c>
    </row>
    <row r="3956" spans="1:9" x14ac:dyDescent="0.25">
      <c r="A3956">
        <f>municipios[[#This Row],[CÓDIGO DO MUNICÍPIO - TOM]]</f>
        <v>6775</v>
      </c>
      <c r="B3956">
        <f>municipios[[#This Row],[CÓDIGO DO MUNICÍPIO - IBGE]]</f>
        <v>3533700</v>
      </c>
      <c r="C3956">
        <f>VLOOKUP(H3956,estados!C:G,5,0)</f>
        <v>35</v>
      </c>
      <c r="D3956" t="str">
        <f>VLOOKUP(H3956,estados!C:F,4,0)</f>
        <v>São Paulo</v>
      </c>
      <c r="E3956" t="str">
        <f>VLOOKUP(H3956,estados!C:F,2,0)</f>
        <v>Sudeste</v>
      </c>
      <c r="F3956" t="str">
        <f>municipios[[#This Row],[MUNICÍPIO - IBGE]]</f>
        <v>Ocauçu</v>
      </c>
      <c r="G3956">
        <f>VLOOKUP(H3956,estados!C:F,3,0)</f>
        <v>645</v>
      </c>
      <c r="H3956" t="str">
        <f>municipios[[#This Row],[UF]]</f>
        <v>SP</v>
      </c>
      <c r="I3956" t="str">
        <f t="shared" si="61"/>
        <v>353370</v>
      </c>
    </row>
    <row r="3957" spans="1:9" x14ac:dyDescent="0.25">
      <c r="A3957">
        <f>municipios[[#This Row],[CÓDIGO DO MUNICÍPIO - TOM]]</f>
        <v>6777</v>
      </c>
      <c r="B3957">
        <f>municipios[[#This Row],[CÓDIGO DO MUNICÍPIO - IBGE]]</f>
        <v>3533809</v>
      </c>
      <c r="C3957">
        <f>VLOOKUP(H3957,estados!C:G,5,0)</f>
        <v>35</v>
      </c>
      <c r="D3957" t="str">
        <f>VLOOKUP(H3957,estados!C:F,4,0)</f>
        <v>São Paulo</v>
      </c>
      <c r="E3957" t="str">
        <f>VLOOKUP(H3957,estados!C:F,2,0)</f>
        <v>Sudeste</v>
      </c>
      <c r="F3957" t="str">
        <f>municipios[[#This Row],[MUNICÍPIO - IBGE]]</f>
        <v>Óleo</v>
      </c>
      <c r="G3957">
        <f>VLOOKUP(H3957,estados!C:F,3,0)</f>
        <v>645</v>
      </c>
      <c r="H3957" t="str">
        <f>municipios[[#This Row],[UF]]</f>
        <v>SP</v>
      </c>
      <c r="I3957" t="str">
        <f t="shared" si="61"/>
        <v>353380</v>
      </c>
    </row>
    <row r="3958" spans="1:9" x14ac:dyDescent="0.25">
      <c r="A3958">
        <f>municipios[[#This Row],[CÓDIGO DO MUNICÍPIO - TOM]]</f>
        <v>6779</v>
      </c>
      <c r="B3958">
        <f>municipios[[#This Row],[CÓDIGO DO MUNICÍPIO - IBGE]]</f>
        <v>3533908</v>
      </c>
      <c r="C3958">
        <f>VLOOKUP(H3958,estados!C:G,5,0)</f>
        <v>35</v>
      </c>
      <c r="D3958" t="str">
        <f>VLOOKUP(H3958,estados!C:F,4,0)</f>
        <v>São Paulo</v>
      </c>
      <c r="E3958" t="str">
        <f>VLOOKUP(H3958,estados!C:F,2,0)</f>
        <v>Sudeste</v>
      </c>
      <c r="F3958" t="str">
        <f>municipios[[#This Row],[MUNICÍPIO - IBGE]]</f>
        <v>Olímpia</v>
      </c>
      <c r="G3958">
        <f>VLOOKUP(H3958,estados!C:F,3,0)</f>
        <v>645</v>
      </c>
      <c r="H3958" t="str">
        <f>municipios[[#This Row],[UF]]</f>
        <v>SP</v>
      </c>
      <c r="I3958" t="str">
        <f t="shared" si="61"/>
        <v>353390</v>
      </c>
    </row>
    <row r="3959" spans="1:9" x14ac:dyDescent="0.25">
      <c r="A3959">
        <f>municipios[[#This Row],[CÓDIGO DO MUNICÍPIO - TOM]]</f>
        <v>6781</v>
      </c>
      <c r="B3959">
        <f>municipios[[#This Row],[CÓDIGO DO MUNICÍPIO - IBGE]]</f>
        <v>3534005</v>
      </c>
      <c r="C3959">
        <f>VLOOKUP(H3959,estados!C:G,5,0)</f>
        <v>35</v>
      </c>
      <c r="D3959" t="str">
        <f>VLOOKUP(H3959,estados!C:F,4,0)</f>
        <v>São Paulo</v>
      </c>
      <c r="E3959" t="str">
        <f>VLOOKUP(H3959,estados!C:F,2,0)</f>
        <v>Sudeste</v>
      </c>
      <c r="F3959" t="str">
        <f>municipios[[#This Row],[MUNICÍPIO - IBGE]]</f>
        <v>Onda Verde</v>
      </c>
      <c r="G3959">
        <f>VLOOKUP(H3959,estados!C:F,3,0)</f>
        <v>645</v>
      </c>
      <c r="H3959" t="str">
        <f>municipios[[#This Row],[UF]]</f>
        <v>SP</v>
      </c>
      <c r="I3959" t="str">
        <f t="shared" si="61"/>
        <v>353400</v>
      </c>
    </row>
    <row r="3960" spans="1:9" x14ac:dyDescent="0.25">
      <c r="A3960">
        <f>municipios[[#This Row],[CÓDIGO DO MUNICÍPIO - TOM]]</f>
        <v>6783</v>
      </c>
      <c r="B3960">
        <f>municipios[[#This Row],[CÓDIGO DO MUNICÍPIO - IBGE]]</f>
        <v>3534104</v>
      </c>
      <c r="C3960">
        <f>VLOOKUP(H3960,estados!C:G,5,0)</f>
        <v>35</v>
      </c>
      <c r="D3960" t="str">
        <f>VLOOKUP(H3960,estados!C:F,4,0)</f>
        <v>São Paulo</v>
      </c>
      <c r="E3960" t="str">
        <f>VLOOKUP(H3960,estados!C:F,2,0)</f>
        <v>Sudeste</v>
      </c>
      <c r="F3960" t="str">
        <f>municipios[[#This Row],[MUNICÍPIO - IBGE]]</f>
        <v>Oriente</v>
      </c>
      <c r="G3960">
        <f>VLOOKUP(H3960,estados!C:F,3,0)</f>
        <v>645</v>
      </c>
      <c r="H3960" t="str">
        <f>municipios[[#This Row],[UF]]</f>
        <v>SP</v>
      </c>
      <c r="I3960" t="str">
        <f t="shared" si="61"/>
        <v>353410</v>
      </c>
    </row>
    <row r="3961" spans="1:9" x14ac:dyDescent="0.25">
      <c r="A3961">
        <f>municipios[[#This Row],[CÓDIGO DO MUNICÍPIO - TOM]]</f>
        <v>6785</v>
      </c>
      <c r="B3961">
        <f>municipios[[#This Row],[CÓDIGO DO MUNICÍPIO - IBGE]]</f>
        <v>3534203</v>
      </c>
      <c r="C3961">
        <f>VLOOKUP(H3961,estados!C:G,5,0)</f>
        <v>35</v>
      </c>
      <c r="D3961" t="str">
        <f>VLOOKUP(H3961,estados!C:F,4,0)</f>
        <v>São Paulo</v>
      </c>
      <c r="E3961" t="str">
        <f>VLOOKUP(H3961,estados!C:F,2,0)</f>
        <v>Sudeste</v>
      </c>
      <c r="F3961" t="str">
        <f>municipios[[#This Row],[MUNICÍPIO - IBGE]]</f>
        <v>Orindiúva</v>
      </c>
      <c r="G3961">
        <f>VLOOKUP(H3961,estados!C:F,3,0)</f>
        <v>645</v>
      </c>
      <c r="H3961" t="str">
        <f>municipios[[#This Row],[UF]]</f>
        <v>SP</v>
      </c>
      <c r="I3961" t="str">
        <f t="shared" si="61"/>
        <v>353420</v>
      </c>
    </row>
    <row r="3962" spans="1:9" x14ac:dyDescent="0.25">
      <c r="A3962">
        <f>municipios[[#This Row],[CÓDIGO DO MUNICÍPIO - TOM]]</f>
        <v>6787</v>
      </c>
      <c r="B3962">
        <f>municipios[[#This Row],[CÓDIGO DO MUNICÍPIO - IBGE]]</f>
        <v>3534302</v>
      </c>
      <c r="C3962">
        <f>VLOOKUP(H3962,estados!C:G,5,0)</f>
        <v>35</v>
      </c>
      <c r="D3962" t="str">
        <f>VLOOKUP(H3962,estados!C:F,4,0)</f>
        <v>São Paulo</v>
      </c>
      <c r="E3962" t="str">
        <f>VLOOKUP(H3962,estados!C:F,2,0)</f>
        <v>Sudeste</v>
      </c>
      <c r="F3962" t="str">
        <f>municipios[[#This Row],[MUNICÍPIO - IBGE]]</f>
        <v>Orlândia</v>
      </c>
      <c r="G3962">
        <f>VLOOKUP(H3962,estados!C:F,3,0)</f>
        <v>645</v>
      </c>
      <c r="H3962" t="str">
        <f>municipios[[#This Row],[UF]]</f>
        <v>SP</v>
      </c>
      <c r="I3962" t="str">
        <f t="shared" si="61"/>
        <v>353430</v>
      </c>
    </row>
    <row r="3963" spans="1:9" x14ac:dyDescent="0.25">
      <c r="A3963">
        <f>municipios[[#This Row],[CÓDIGO DO MUNICÍPIO - TOM]]</f>
        <v>6789</v>
      </c>
      <c r="B3963">
        <f>municipios[[#This Row],[CÓDIGO DO MUNICÍPIO - IBGE]]</f>
        <v>3534401</v>
      </c>
      <c r="C3963">
        <f>VLOOKUP(H3963,estados!C:G,5,0)</f>
        <v>35</v>
      </c>
      <c r="D3963" t="str">
        <f>VLOOKUP(H3963,estados!C:F,4,0)</f>
        <v>São Paulo</v>
      </c>
      <c r="E3963" t="str">
        <f>VLOOKUP(H3963,estados!C:F,2,0)</f>
        <v>Sudeste</v>
      </c>
      <c r="F3963" t="str">
        <f>municipios[[#This Row],[MUNICÍPIO - IBGE]]</f>
        <v>Osasco</v>
      </c>
      <c r="G3963">
        <f>VLOOKUP(H3963,estados!C:F,3,0)</f>
        <v>645</v>
      </c>
      <c r="H3963" t="str">
        <f>municipios[[#This Row],[UF]]</f>
        <v>SP</v>
      </c>
      <c r="I3963" t="str">
        <f t="shared" si="61"/>
        <v>353440</v>
      </c>
    </row>
    <row r="3964" spans="1:9" x14ac:dyDescent="0.25">
      <c r="A3964">
        <f>municipios[[#This Row],[CÓDIGO DO MUNICÍPIO - TOM]]</f>
        <v>6791</v>
      </c>
      <c r="B3964">
        <f>municipios[[#This Row],[CÓDIGO DO MUNICÍPIO - IBGE]]</f>
        <v>3534500</v>
      </c>
      <c r="C3964">
        <f>VLOOKUP(H3964,estados!C:G,5,0)</f>
        <v>35</v>
      </c>
      <c r="D3964" t="str">
        <f>VLOOKUP(H3964,estados!C:F,4,0)</f>
        <v>São Paulo</v>
      </c>
      <c r="E3964" t="str">
        <f>VLOOKUP(H3964,estados!C:F,2,0)</f>
        <v>Sudeste</v>
      </c>
      <c r="F3964" t="str">
        <f>municipios[[#This Row],[MUNICÍPIO - IBGE]]</f>
        <v>Oscar Bressane</v>
      </c>
      <c r="G3964">
        <f>VLOOKUP(H3964,estados!C:F,3,0)</f>
        <v>645</v>
      </c>
      <c r="H3964" t="str">
        <f>municipios[[#This Row],[UF]]</f>
        <v>SP</v>
      </c>
      <c r="I3964" t="str">
        <f t="shared" si="61"/>
        <v>353450</v>
      </c>
    </row>
    <row r="3965" spans="1:9" x14ac:dyDescent="0.25">
      <c r="A3965">
        <f>municipios[[#This Row],[CÓDIGO DO MUNICÍPIO - TOM]]</f>
        <v>6793</v>
      </c>
      <c r="B3965">
        <f>municipios[[#This Row],[CÓDIGO DO MUNICÍPIO - IBGE]]</f>
        <v>3534609</v>
      </c>
      <c r="C3965">
        <f>VLOOKUP(H3965,estados!C:G,5,0)</f>
        <v>35</v>
      </c>
      <c r="D3965" t="str">
        <f>VLOOKUP(H3965,estados!C:F,4,0)</f>
        <v>São Paulo</v>
      </c>
      <c r="E3965" t="str">
        <f>VLOOKUP(H3965,estados!C:F,2,0)</f>
        <v>Sudeste</v>
      </c>
      <c r="F3965" t="str">
        <f>municipios[[#This Row],[MUNICÍPIO - IBGE]]</f>
        <v>Osvaldo Cruz</v>
      </c>
      <c r="G3965">
        <f>VLOOKUP(H3965,estados!C:F,3,0)</f>
        <v>645</v>
      </c>
      <c r="H3965" t="str">
        <f>municipios[[#This Row],[UF]]</f>
        <v>SP</v>
      </c>
      <c r="I3965" t="str">
        <f t="shared" si="61"/>
        <v>353460</v>
      </c>
    </row>
    <row r="3966" spans="1:9" x14ac:dyDescent="0.25">
      <c r="A3966">
        <f>municipios[[#This Row],[CÓDIGO DO MUNICÍPIO - TOM]]</f>
        <v>6795</v>
      </c>
      <c r="B3966">
        <f>municipios[[#This Row],[CÓDIGO DO MUNICÍPIO - IBGE]]</f>
        <v>3534708</v>
      </c>
      <c r="C3966">
        <f>VLOOKUP(H3966,estados!C:G,5,0)</f>
        <v>35</v>
      </c>
      <c r="D3966" t="str">
        <f>VLOOKUP(H3966,estados!C:F,4,0)</f>
        <v>São Paulo</v>
      </c>
      <c r="E3966" t="str">
        <f>VLOOKUP(H3966,estados!C:F,2,0)</f>
        <v>Sudeste</v>
      </c>
      <c r="F3966" t="str">
        <f>municipios[[#This Row],[MUNICÍPIO - IBGE]]</f>
        <v>Ourinhos</v>
      </c>
      <c r="G3966">
        <f>VLOOKUP(H3966,estados!C:F,3,0)</f>
        <v>645</v>
      </c>
      <c r="H3966" t="str">
        <f>municipios[[#This Row],[UF]]</f>
        <v>SP</v>
      </c>
      <c r="I3966" t="str">
        <f t="shared" si="61"/>
        <v>353470</v>
      </c>
    </row>
    <row r="3967" spans="1:9" x14ac:dyDescent="0.25">
      <c r="A3967">
        <f>municipios[[#This Row],[CÓDIGO DO MUNICÍPIO - TOM]]</f>
        <v>6797</v>
      </c>
      <c r="B3967">
        <f>municipios[[#This Row],[CÓDIGO DO MUNICÍPIO - IBGE]]</f>
        <v>3534807</v>
      </c>
      <c r="C3967">
        <f>VLOOKUP(H3967,estados!C:G,5,0)</f>
        <v>35</v>
      </c>
      <c r="D3967" t="str">
        <f>VLOOKUP(H3967,estados!C:F,4,0)</f>
        <v>São Paulo</v>
      </c>
      <c r="E3967" t="str">
        <f>VLOOKUP(H3967,estados!C:F,2,0)</f>
        <v>Sudeste</v>
      </c>
      <c r="F3967" t="str">
        <f>municipios[[#This Row],[MUNICÍPIO - IBGE]]</f>
        <v>Ouro Verde</v>
      </c>
      <c r="G3967">
        <f>VLOOKUP(H3967,estados!C:F,3,0)</f>
        <v>645</v>
      </c>
      <c r="H3967" t="str">
        <f>municipios[[#This Row],[UF]]</f>
        <v>SP</v>
      </c>
      <c r="I3967" t="str">
        <f t="shared" si="61"/>
        <v>353480</v>
      </c>
    </row>
    <row r="3968" spans="1:9" x14ac:dyDescent="0.25">
      <c r="A3968">
        <f>municipios[[#This Row],[CÓDIGO DO MUNICÍPIO - TOM]]</f>
        <v>6799</v>
      </c>
      <c r="B3968">
        <f>municipios[[#This Row],[CÓDIGO DO MUNICÍPIO - IBGE]]</f>
        <v>3534906</v>
      </c>
      <c r="C3968">
        <f>VLOOKUP(H3968,estados!C:G,5,0)</f>
        <v>35</v>
      </c>
      <c r="D3968" t="str">
        <f>VLOOKUP(H3968,estados!C:F,4,0)</f>
        <v>São Paulo</v>
      </c>
      <c r="E3968" t="str">
        <f>VLOOKUP(H3968,estados!C:F,2,0)</f>
        <v>Sudeste</v>
      </c>
      <c r="F3968" t="str">
        <f>municipios[[#This Row],[MUNICÍPIO - IBGE]]</f>
        <v>Pacaembu</v>
      </c>
      <c r="G3968">
        <f>VLOOKUP(H3968,estados!C:F,3,0)</f>
        <v>645</v>
      </c>
      <c r="H3968" t="str">
        <f>municipios[[#This Row],[UF]]</f>
        <v>SP</v>
      </c>
      <c r="I3968" t="str">
        <f t="shared" si="61"/>
        <v>353490</v>
      </c>
    </row>
    <row r="3969" spans="1:9" x14ac:dyDescent="0.25">
      <c r="A3969">
        <f>municipios[[#This Row],[CÓDIGO DO MUNICÍPIO - TOM]]</f>
        <v>6801</v>
      </c>
      <c r="B3969">
        <f>municipios[[#This Row],[CÓDIGO DO MUNICÍPIO - IBGE]]</f>
        <v>3535002</v>
      </c>
      <c r="C3969">
        <f>VLOOKUP(H3969,estados!C:G,5,0)</f>
        <v>35</v>
      </c>
      <c r="D3969" t="str">
        <f>VLOOKUP(H3969,estados!C:F,4,0)</f>
        <v>São Paulo</v>
      </c>
      <c r="E3969" t="str">
        <f>VLOOKUP(H3969,estados!C:F,2,0)</f>
        <v>Sudeste</v>
      </c>
      <c r="F3969" t="str">
        <f>municipios[[#This Row],[MUNICÍPIO - IBGE]]</f>
        <v>Palestina</v>
      </c>
      <c r="G3969">
        <f>VLOOKUP(H3969,estados!C:F,3,0)</f>
        <v>645</v>
      </c>
      <c r="H3969" t="str">
        <f>municipios[[#This Row],[UF]]</f>
        <v>SP</v>
      </c>
      <c r="I3969" t="str">
        <f t="shared" si="61"/>
        <v>353500</v>
      </c>
    </row>
    <row r="3970" spans="1:9" x14ac:dyDescent="0.25">
      <c r="A3970">
        <f>municipios[[#This Row],[CÓDIGO DO MUNICÍPIO - TOM]]</f>
        <v>6803</v>
      </c>
      <c r="B3970">
        <f>municipios[[#This Row],[CÓDIGO DO MUNICÍPIO - IBGE]]</f>
        <v>3535101</v>
      </c>
      <c r="C3970">
        <f>VLOOKUP(H3970,estados!C:G,5,0)</f>
        <v>35</v>
      </c>
      <c r="D3970" t="str">
        <f>VLOOKUP(H3970,estados!C:F,4,0)</f>
        <v>São Paulo</v>
      </c>
      <c r="E3970" t="str">
        <f>VLOOKUP(H3970,estados!C:F,2,0)</f>
        <v>Sudeste</v>
      </c>
      <c r="F3970" t="str">
        <f>municipios[[#This Row],[MUNICÍPIO - IBGE]]</f>
        <v>Palmares Paulista</v>
      </c>
      <c r="G3970">
        <f>VLOOKUP(H3970,estados!C:F,3,0)</f>
        <v>645</v>
      </c>
      <c r="H3970" t="str">
        <f>municipios[[#This Row],[UF]]</f>
        <v>SP</v>
      </c>
      <c r="I3970" t="str">
        <f t="shared" si="61"/>
        <v>353510</v>
      </c>
    </row>
    <row r="3971" spans="1:9" x14ac:dyDescent="0.25">
      <c r="A3971">
        <f>municipios[[#This Row],[CÓDIGO DO MUNICÍPIO - TOM]]</f>
        <v>6805</v>
      </c>
      <c r="B3971">
        <f>municipios[[#This Row],[CÓDIGO DO MUNICÍPIO - IBGE]]</f>
        <v>3535200</v>
      </c>
      <c r="C3971">
        <f>VLOOKUP(H3971,estados!C:G,5,0)</f>
        <v>35</v>
      </c>
      <c r="D3971" t="str">
        <f>VLOOKUP(H3971,estados!C:F,4,0)</f>
        <v>São Paulo</v>
      </c>
      <c r="E3971" t="str">
        <f>VLOOKUP(H3971,estados!C:F,2,0)</f>
        <v>Sudeste</v>
      </c>
      <c r="F3971" t="str">
        <f>municipios[[#This Row],[MUNICÍPIO - IBGE]]</f>
        <v>Palmeira d'Oeste</v>
      </c>
      <c r="G3971">
        <f>VLOOKUP(H3971,estados!C:F,3,0)</f>
        <v>645</v>
      </c>
      <c r="H3971" t="str">
        <f>municipios[[#This Row],[UF]]</f>
        <v>SP</v>
      </c>
      <c r="I3971" t="str">
        <f t="shared" ref="I3971:I4034" si="62">LEFT(B3971,LEN(B3971)-1)</f>
        <v>353520</v>
      </c>
    </row>
    <row r="3972" spans="1:9" x14ac:dyDescent="0.25">
      <c r="A3972">
        <f>municipios[[#This Row],[CÓDIGO DO MUNICÍPIO - TOM]]</f>
        <v>6807</v>
      </c>
      <c r="B3972">
        <f>municipios[[#This Row],[CÓDIGO DO MUNICÍPIO - IBGE]]</f>
        <v>3535309</v>
      </c>
      <c r="C3972">
        <f>VLOOKUP(H3972,estados!C:G,5,0)</f>
        <v>35</v>
      </c>
      <c r="D3972" t="str">
        <f>VLOOKUP(H3972,estados!C:F,4,0)</f>
        <v>São Paulo</v>
      </c>
      <c r="E3972" t="str">
        <f>VLOOKUP(H3972,estados!C:F,2,0)</f>
        <v>Sudeste</v>
      </c>
      <c r="F3972" t="str">
        <f>municipios[[#This Row],[MUNICÍPIO - IBGE]]</f>
        <v>Palmital</v>
      </c>
      <c r="G3972">
        <f>VLOOKUP(H3972,estados!C:F,3,0)</f>
        <v>645</v>
      </c>
      <c r="H3972" t="str">
        <f>municipios[[#This Row],[UF]]</f>
        <v>SP</v>
      </c>
      <c r="I3972" t="str">
        <f t="shared" si="62"/>
        <v>353530</v>
      </c>
    </row>
    <row r="3973" spans="1:9" x14ac:dyDescent="0.25">
      <c r="A3973">
        <f>municipios[[#This Row],[CÓDIGO DO MUNICÍPIO - TOM]]</f>
        <v>6809</v>
      </c>
      <c r="B3973">
        <f>municipios[[#This Row],[CÓDIGO DO MUNICÍPIO - IBGE]]</f>
        <v>3535408</v>
      </c>
      <c r="C3973">
        <f>VLOOKUP(H3973,estados!C:G,5,0)</f>
        <v>35</v>
      </c>
      <c r="D3973" t="str">
        <f>VLOOKUP(H3973,estados!C:F,4,0)</f>
        <v>São Paulo</v>
      </c>
      <c r="E3973" t="str">
        <f>VLOOKUP(H3973,estados!C:F,2,0)</f>
        <v>Sudeste</v>
      </c>
      <c r="F3973" t="str">
        <f>municipios[[#This Row],[MUNICÍPIO - IBGE]]</f>
        <v>Panorama</v>
      </c>
      <c r="G3973">
        <f>VLOOKUP(H3973,estados!C:F,3,0)</f>
        <v>645</v>
      </c>
      <c r="H3973" t="str">
        <f>municipios[[#This Row],[UF]]</f>
        <v>SP</v>
      </c>
      <c r="I3973" t="str">
        <f t="shared" si="62"/>
        <v>353540</v>
      </c>
    </row>
    <row r="3974" spans="1:9" x14ac:dyDescent="0.25">
      <c r="A3974">
        <f>municipios[[#This Row],[CÓDIGO DO MUNICÍPIO - TOM]]</f>
        <v>6811</v>
      </c>
      <c r="B3974">
        <f>municipios[[#This Row],[CÓDIGO DO MUNICÍPIO - IBGE]]</f>
        <v>3535507</v>
      </c>
      <c r="C3974">
        <f>VLOOKUP(H3974,estados!C:G,5,0)</f>
        <v>35</v>
      </c>
      <c r="D3974" t="str">
        <f>VLOOKUP(H3974,estados!C:F,4,0)</f>
        <v>São Paulo</v>
      </c>
      <c r="E3974" t="str">
        <f>VLOOKUP(H3974,estados!C:F,2,0)</f>
        <v>Sudeste</v>
      </c>
      <c r="F3974" t="str">
        <f>municipios[[#This Row],[MUNICÍPIO - IBGE]]</f>
        <v>Paraguaçu Paulista</v>
      </c>
      <c r="G3974">
        <f>VLOOKUP(H3974,estados!C:F,3,0)</f>
        <v>645</v>
      </c>
      <c r="H3974" t="str">
        <f>municipios[[#This Row],[UF]]</f>
        <v>SP</v>
      </c>
      <c r="I3974" t="str">
        <f t="shared" si="62"/>
        <v>353550</v>
      </c>
    </row>
    <row r="3975" spans="1:9" x14ac:dyDescent="0.25">
      <c r="A3975">
        <f>municipios[[#This Row],[CÓDIGO DO MUNICÍPIO - TOM]]</f>
        <v>6813</v>
      </c>
      <c r="B3975">
        <f>municipios[[#This Row],[CÓDIGO DO MUNICÍPIO - IBGE]]</f>
        <v>3535606</v>
      </c>
      <c r="C3975">
        <f>VLOOKUP(H3975,estados!C:G,5,0)</f>
        <v>35</v>
      </c>
      <c r="D3975" t="str">
        <f>VLOOKUP(H3975,estados!C:F,4,0)</f>
        <v>São Paulo</v>
      </c>
      <c r="E3975" t="str">
        <f>VLOOKUP(H3975,estados!C:F,2,0)</f>
        <v>Sudeste</v>
      </c>
      <c r="F3975" t="str">
        <f>municipios[[#This Row],[MUNICÍPIO - IBGE]]</f>
        <v>Paraibuna</v>
      </c>
      <c r="G3975">
        <f>VLOOKUP(H3975,estados!C:F,3,0)</f>
        <v>645</v>
      </c>
      <c r="H3975" t="str">
        <f>municipios[[#This Row],[UF]]</f>
        <v>SP</v>
      </c>
      <c r="I3975" t="str">
        <f t="shared" si="62"/>
        <v>353560</v>
      </c>
    </row>
    <row r="3976" spans="1:9" x14ac:dyDescent="0.25">
      <c r="A3976">
        <f>municipios[[#This Row],[CÓDIGO DO MUNICÍPIO - TOM]]</f>
        <v>6815</v>
      </c>
      <c r="B3976">
        <f>municipios[[#This Row],[CÓDIGO DO MUNICÍPIO - IBGE]]</f>
        <v>3535705</v>
      </c>
      <c r="C3976">
        <f>VLOOKUP(H3976,estados!C:G,5,0)</f>
        <v>35</v>
      </c>
      <c r="D3976" t="str">
        <f>VLOOKUP(H3976,estados!C:F,4,0)</f>
        <v>São Paulo</v>
      </c>
      <c r="E3976" t="str">
        <f>VLOOKUP(H3976,estados!C:F,2,0)</f>
        <v>Sudeste</v>
      </c>
      <c r="F3976" t="str">
        <f>municipios[[#This Row],[MUNICÍPIO - IBGE]]</f>
        <v>Paraíso</v>
      </c>
      <c r="G3976">
        <f>VLOOKUP(H3976,estados!C:F,3,0)</f>
        <v>645</v>
      </c>
      <c r="H3976" t="str">
        <f>municipios[[#This Row],[UF]]</f>
        <v>SP</v>
      </c>
      <c r="I3976" t="str">
        <f t="shared" si="62"/>
        <v>353570</v>
      </c>
    </row>
    <row r="3977" spans="1:9" x14ac:dyDescent="0.25">
      <c r="A3977">
        <f>municipios[[#This Row],[CÓDIGO DO MUNICÍPIO - TOM]]</f>
        <v>6817</v>
      </c>
      <c r="B3977">
        <f>municipios[[#This Row],[CÓDIGO DO MUNICÍPIO - IBGE]]</f>
        <v>3535804</v>
      </c>
      <c r="C3977">
        <f>VLOOKUP(H3977,estados!C:G,5,0)</f>
        <v>35</v>
      </c>
      <c r="D3977" t="str">
        <f>VLOOKUP(H3977,estados!C:F,4,0)</f>
        <v>São Paulo</v>
      </c>
      <c r="E3977" t="str">
        <f>VLOOKUP(H3977,estados!C:F,2,0)</f>
        <v>Sudeste</v>
      </c>
      <c r="F3977" t="str">
        <f>municipios[[#This Row],[MUNICÍPIO - IBGE]]</f>
        <v>Paranapanema</v>
      </c>
      <c r="G3977">
        <f>VLOOKUP(H3977,estados!C:F,3,0)</f>
        <v>645</v>
      </c>
      <c r="H3977" t="str">
        <f>municipios[[#This Row],[UF]]</f>
        <v>SP</v>
      </c>
      <c r="I3977" t="str">
        <f t="shared" si="62"/>
        <v>353580</v>
      </c>
    </row>
    <row r="3978" spans="1:9" x14ac:dyDescent="0.25">
      <c r="A3978">
        <f>municipios[[#This Row],[CÓDIGO DO MUNICÍPIO - TOM]]</f>
        <v>6819</v>
      </c>
      <c r="B3978">
        <f>municipios[[#This Row],[CÓDIGO DO MUNICÍPIO - IBGE]]</f>
        <v>3535903</v>
      </c>
      <c r="C3978">
        <f>VLOOKUP(H3978,estados!C:G,5,0)</f>
        <v>35</v>
      </c>
      <c r="D3978" t="str">
        <f>VLOOKUP(H3978,estados!C:F,4,0)</f>
        <v>São Paulo</v>
      </c>
      <c r="E3978" t="str">
        <f>VLOOKUP(H3978,estados!C:F,2,0)</f>
        <v>Sudeste</v>
      </c>
      <c r="F3978" t="str">
        <f>municipios[[#This Row],[MUNICÍPIO - IBGE]]</f>
        <v>Paranapuã</v>
      </c>
      <c r="G3978">
        <f>VLOOKUP(H3978,estados!C:F,3,0)</f>
        <v>645</v>
      </c>
      <c r="H3978" t="str">
        <f>municipios[[#This Row],[UF]]</f>
        <v>SP</v>
      </c>
      <c r="I3978" t="str">
        <f t="shared" si="62"/>
        <v>353590</v>
      </c>
    </row>
    <row r="3979" spans="1:9" x14ac:dyDescent="0.25">
      <c r="A3979">
        <f>municipios[[#This Row],[CÓDIGO DO MUNICÍPIO - TOM]]</f>
        <v>6821</v>
      </c>
      <c r="B3979">
        <f>municipios[[#This Row],[CÓDIGO DO MUNICÍPIO - IBGE]]</f>
        <v>3536000</v>
      </c>
      <c r="C3979">
        <f>VLOOKUP(H3979,estados!C:G,5,0)</f>
        <v>35</v>
      </c>
      <c r="D3979" t="str">
        <f>VLOOKUP(H3979,estados!C:F,4,0)</f>
        <v>São Paulo</v>
      </c>
      <c r="E3979" t="str">
        <f>VLOOKUP(H3979,estados!C:F,2,0)</f>
        <v>Sudeste</v>
      </c>
      <c r="F3979" t="str">
        <f>municipios[[#This Row],[MUNICÍPIO - IBGE]]</f>
        <v>Parapuã</v>
      </c>
      <c r="G3979">
        <f>VLOOKUP(H3979,estados!C:F,3,0)</f>
        <v>645</v>
      </c>
      <c r="H3979" t="str">
        <f>municipios[[#This Row],[UF]]</f>
        <v>SP</v>
      </c>
      <c r="I3979" t="str">
        <f t="shared" si="62"/>
        <v>353600</v>
      </c>
    </row>
    <row r="3980" spans="1:9" x14ac:dyDescent="0.25">
      <c r="A3980">
        <f>municipios[[#This Row],[CÓDIGO DO MUNICÍPIO - TOM]]</f>
        <v>6823</v>
      </c>
      <c r="B3980">
        <f>municipios[[#This Row],[CÓDIGO DO MUNICÍPIO - IBGE]]</f>
        <v>3536109</v>
      </c>
      <c r="C3980">
        <f>VLOOKUP(H3980,estados!C:G,5,0)</f>
        <v>35</v>
      </c>
      <c r="D3980" t="str">
        <f>VLOOKUP(H3980,estados!C:F,4,0)</f>
        <v>São Paulo</v>
      </c>
      <c r="E3980" t="str">
        <f>VLOOKUP(H3980,estados!C:F,2,0)</f>
        <v>Sudeste</v>
      </c>
      <c r="F3980" t="str">
        <f>municipios[[#This Row],[MUNICÍPIO - IBGE]]</f>
        <v>Pardinho</v>
      </c>
      <c r="G3980">
        <f>VLOOKUP(H3980,estados!C:F,3,0)</f>
        <v>645</v>
      </c>
      <c r="H3980" t="str">
        <f>municipios[[#This Row],[UF]]</f>
        <v>SP</v>
      </c>
      <c r="I3980" t="str">
        <f t="shared" si="62"/>
        <v>353610</v>
      </c>
    </row>
    <row r="3981" spans="1:9" x14ac:dyDescent="0.25">
      <c r="A3981">
        <f>municipios[[#This Row],[CÓDIGO DO MUNICÍPIO - TOM]]</f>
        <v>6825</v>
      </c>
      <c r="B3981">
        <f>municipios[[#This Row],[CÓDIGO DO MUNICÍPIO - IBGE]]</f>
        <v>3536208</v>
      </c>
      <c r="C3981">
        <f>VLOOKUP(H3981,estados!C:G,5,0)</f>
        <v>35</v>
      </c>
      <c r="D3981" t="str">
        <f>VLOOKUP(H3981,estados!C:F,4,0)</f>
        <v>São Paulo</v>
      </c>
      <c r="E3981" t="str">
        <f>VLOOKUP(H3981,estados!C:F,2,0)</f>
        <v>Sudeste</v>
      </c>
      <c r="F3981" t="str">
        <f>municipios[[#This Row],[MUNICÍPIO - IBGE]]</f>
        <v>Pariquera-Açu</v>
      </c>
      <c r="G3981">
        <f>VLOOKUP(H3981,estados!C:F,3,0)</f>
        <v>645</v>
      </c>
      <c r="H3981" t="str">
        <f>municipios[[#This Row],[UF]]</f>
        <v>SP</v>
      </c>
      <c r="I3981" t="str">
        <f t="shared" si="62"/>
        <v>353620</v>
      </c>
    </row>
    <row r="3982" spans="1:9" x14ac:dyDescent="0.25">
      <c r="A3982">
        <f>municipios[[#This Row],[CÓDIGO DO MUNICÍPIO - TOM]]</f>
        <v>6827</v>
      </c>
      <c r="B3982">
        <f>municipios[[#This Row],[CÓDIGO DO MUNICÍPIO - IBGE]]</f>
        <v>3536307</v>
      </c>
      <c r="C3982">
        <f>VLOOKUP(H3982,estados!C:G,5,0)</f>
        <v>35</v>
      </c>
      <c r="D3982" t="str">
        <f>VLOOKUP(H3982,estados!C:F,4,0)</f>
        <v>São Paulo</v>
      </c>
      <c r="E3982" t="str">
        <f>VLOOKUP(H3982,estados!C:F,2,0)</f>
        <v>Sudeste</v>
      </c>
      <c r="F3982" t="str">
        <f>municipios[[#This Row],[MUNICÍPIO - IBGE]]</f>
        <v>Patrocínio Paulista</v>
      </c>
      <c r="G3982">
        <f>VLOOKUP(H3982,estados!C:F,3,0)</f>
        <v>645</v>
      </c>
      <c r="H3982" t="str">
        <f>municipios[[#This Row],[UF]]</f>
        <v>SP</v>
      </c>
      <c r="I3982" t="str">
        <f t="shared" si="62"/>
        <v>353630</v>
      </c>
    </row>
    <row r="3983" spans="1:9" x14ac:dyDescent="0.25">
      <c r="A3983">
        <f>municipios[[#This Row],[CÓDIGO DO MUNICÍPIO - TOM]]</f>
        <v>6829</v>
      </c>
      <c r="B3983">
        <f>municipios[[#This Row],[CÓDIGO DO MUNICÍPIO - IBGE]]</f>
        <v>3536406</v>
      </c>
      <c r="C3983">
        <f>VLOOKUP(H3983,estados!C:G,5,0)</f>
        <v>35</v>
      </c>
      <c r="D3983" t="str">
        <f>VLOOKUP(H3983,estados!C:F,4,0)</f>
        <v>São Paulo</v>
      </c>
      <c r="E3983" t="str">
        <f>VLOOKUP(H3983,estados!C:F,2,0)</f>
        <v>Sudeste</v>
      </c>
      <c r="F3983" t="str">
        <f>municipios[[#This Row],[MUNICÍPIO - IBGE]]</f>
        <v>Paulicéia</v>
      </c>
      <c r="G3983">
        <f>VLOOKUP(H3983,estados!C:F,3,0)</f>
        <v>645</v>
      </c>
      <c r="H3983" t="str">
        <f>municipios[[#This Row],[UF]]</f>
        <v>SP</v>
      </c>
      <c r="I3983" t="str">
        <f t="shared" si="62"/>
        <v>353640</v>
      </c>
    </row>
    <row r="3984" spans="1:9" x14ac:dyDescent="0.25">
      <c r="A3984">
        <f>municipios[[#This Row],[CÓDIGO DO MUNICÍPIO - TOM]]</f>
        <v>6831</v>
      </c>
      <c r="B3984">
        <f>municipios[[#This Row],[CÓDIGO DO MUNICÍPIO - IBGE]]</f>
        <v>3536505</v>
      </c>
      <c r="C3984">
        <f>VLOOKUP(H3984,estados!C:G,5,0)</f>
        <v>35</v>
      </c>
      <c r="D3984" t="str">
        <f>VLOOKUP(H3984,estados!C:F,4,0)</f>
        <v>São Paulo</v>
      </c>
      <c r="E3984" t="str">
        <f>VLOOKUP(H3984,estados!C:F,2,0)</f>
        <v>Sudeste</v>
      </c>
      <c r="F3984" t="str">
        <f>municipios[[#This Row],[MUNICÍPIO - IBGE]]</f>
        <v>Paulínia</v>
      </c>
      <c r="G3984">
        <f>VLOOKUP(H3984,estados!C:F,3,0)</f>
        <v>645</v>
      </c>
      <c r="H3984" t="str">
        <f>municipios[[#This Row],[UF]]</f>
        <v>SP</v>
      </c>
      <c r="I3984" t="str">
        <f t="shared" si="62"/>
        <v>353650</v>
      </c>
    </row>
    <row r="3985" spans="1:9" x14ac:dyDescent="0.25">
      <c r="A3985">
        <f>municipios[[#This Row],[CÓDIGO DO MUNICÍPIO - TOM]]</f>
        <v>6833</v>
      </c>
      <c r="B3985">
        <f>municipios[[#This Row],[CÓDIGO DO MUNICÍPIO - IBGE]]</f>
        <v>3536604</v>
      </c>
      <c r="C3985">
        <f>VLOOKUP(H3985,estados!C:G,5,0)</f>
        <v>35</v>
      </c>
      <c r="D3985" t="str">
        <f>VLOOKUP(H3985,estados!C:F,4,0)</f>
        <v>São Paulo</v>
      </c>
      <c r="E3985" t="str">
        <f>VLOOKUP(H3985,estados!C:F,2,0)</f>
        <v>Sudeste</v>
      </c>
      <c r="F3985" t="str">
        <f>municipios[[#This Row],[MUNICÍPIO - IBGE]]</f>
        <v>Paulo de Faria</v>
      </c>
      <c r="G3985">
        <f>VLOOKUP(H3985,estados!C:F,3,0)</f>
        <v>645</v>
      </c>
      <c r="H3985" t="str">
        <f>municipios[[#This Row],[UF]]</f>
        <v>SP</v>
      </c>
      <c r="I3985" t="str">
        <f t="shared" si="62"/>
        <v>353660</v>
      </c>
    </row>
    <row r="3986" spans="1:9" x14ac:dyDescent="0.25">
      <c r="A3986">
        <f>municipios[[#This Row],[CÓDIGO DO MUNICÍPIO - TOM]]</f>
        <v>6835</v>
      </c>
      <c r="B3986">
        <f>municipios[[#This Row],[CÓDIGO DO MUNICÍPIO - IBGE]]</f>
        <v>3536703</v>
      </c>
      <c r="C3986">
        <f>VLOOKUP(H3986,estados!C:G,5,0)</f>
        <v>35</v>
      </c>
      <c r="D3986" t="str">
        <f>VLOOKUP(H3986,estados!C:F,4,0)</f>
        <v>São Paulo</v>
      </c>
      <c r="E3986" t="str">
        <f>VLOOKUP(H3986,estados!C:F,2,0)</f>
        <v>Sudeste</v>
      </c>
      <c r="F3986" t="str">
        <f>municipios[[#This Row],[MUNICÍPIO - IBGE]]</f>
        <v>Pederneiras</v>
      </c>
      <c r="G3986">
        <f>VLOOKUP(H3986,estados!C:F,3,0)</f>
        <v>645</v>
      </c>
      <c r="H3986" t="str">
        <f>municipios[[#This Row],[UF]]</f>
        <v>SP</v>
      </c>
      <c r="I3986" t="str">
        <f t="shared" si="62"/>
        <v>353670</v>
      </c>
    </row>
    <row r="3987" spans="1:9" x14ac:dyDescent="0.25">
      <c r="A3987">
        <f>municipios[[#This Row],[CÓDIGO DO MUNICÍPIO - TOM]]</f>
        <v>6837</v>
      </c>
      <c r="B3987">
        <f>municipios[[#This Row],[CÓDIGO DO MUNICÍPIO - IBGE]]</f>
        <v>3536802</v>
      </c>
      <c r="C3987">
        <f>VLOOKUP(H3987,estados!C:G,5,0)</f>
        <v>35</v>
      </c>
      <c r="D3987" t="str">
        <f>VLOOKUP(H3987,estados!C:F,4,0)</f>
        <v>São Paulo</v>
      </c>
      <c r="E3987" t="str">
        <f>VLOOKUP(H3987,estados!C:F,2,0)</f>
        <v>Sudeste</v>
      </c>
      <c r="F3987" t="str">
        <f>municipios[[#This Row],[MUNICÍPIO - IBGE]]</f>
        <v>Pedra Bela</v>
      </c>
      <c r="G3987">
        <f>VLOOKUP(H3987,estados!C:F,3,0)</f>
        <v>645</v>
      </c>
      <c r="H3987" t="str">
        <f>municipios[[#This Row],[UF]]</f>
        <v>SP</v>
      </c>
      <c r="I3987" t="str">
        <f t="shared" si="62"/>
        <v>353680</v>
      </c>
    </row>
    <row r="3988" spans="1:9" x14ac:dyDescent="0.25">
      <c r="A3988">
        <f>municipios[[#This Row],[CÓDIGO DO MUNICÍPIO - TOM]]</f>
        <v>6839</v>
      </c>
      <c r="B3988">
        <f>municipios[[#This Row],[CÓDIGO DO MUNICÍPIO - IBGE]]</f>
        <v>3536901</v>
      </c>
      <c r="C3988">
        <f>VLOOKUP(H3988,estados!C:G,5,0)</f>
        <v>35</v>
      </c>
      <c r="D3988" t="str">
        <f>VLOOKUP(H3988,estados!C:F,4,0)</f>
        <v>São Paulo</v>
      </c>
      <c r="E3988" t="str">
        <f>VLOOKUP(H3988,estados!C:F,2,0)</f>
        <v>Sudeste</v>
      </c>
      <c r="F3988" t="str">
        <f>municipios[[#This Row],[MUNICÍPIO - IBGE]]</f>
        <v>Pedranópolis</v>
      </c>
      <c r="G3988">
        <f>VLOOKUP(H3988,estados!C:F,3,0)</f>
        <v>645</v>
      </c>
      <c r="H3988" t="str">
        <f>municipios[[#This Row],[UF]]</f>
        <v>SP</v>
      </c>
      <c r="I3988" t="str">
        <f t="shared" si="62"/>
        <v>353690</v>
      </c>
    </row>
    <row r="3989" spans="1:9" x14ac:dyDescent="0.25">
      <c r="A3989">
        <f>municipios[[#This Row],[CÓDIGO DO MUNICÍPIO - TOM]]</f>
        <v>6841</v>
      </c>
      <c r="B3989">
        <f>municipios[[#This Row],[CÓDIGO DO MUNICÍPIO - IBGE]]</f>
        <v>3537008</v>
      </c>
      <c r="C3989">
        <f>VLOOKUP(H3989,estados!C:G,5,0)</f>
        <v>35</v>
      </c>
      <c r="D3989" t="str">
        <f>VLOOKUP(H3989,estados!C:F,4,0)</f>
        <v>São Paulo</v>
      </c>
      <c r="E3989" t="str">
        <f>VLOOKUP(H3989,estados!C:F,2,0)</f>
        <v>Sudeste</v>
      </c>
      <c r="F3989" t="str">
        <f>municipios[[#This Row],[MUNICÍPIO - IBGE]]</f>
        <v>Pedregulho</v>
      </c>
      <c r="G3989">
        <f>VLOOKUP(H3989,estados!C:F,3,0)</f>
        <v>645</v>
      </c>
      <c r="H3989" t="str">
        <f>municipios[[#This Row],[UF]]</f>
        <v>SP</v>
      </c>
      <c r="I3989" t="str">
        <f t="shared" si="62"/>
        <v>353700</v>
      </c>
    </row>
    <row r="3990" spans="1:9" x14ac:dyDescent="0.25">
      <c r="A3990">
        <f>municipios[[#This Row],[CÓDIGO DO MUNICÍPIO - TOM]]</f>
        <v>6843</v>
      </c>
      <c r="B3990">
        <f>municipios[[#This Row],[CÓDIGO DO MUNICÍPIO - IBGE]]</f>
        <v>3537107</v>
      </c>
      <c r="C3990">
        <f>VLOOKUP(H3990,estados!C:G,5,0)</f>
        <v>35</v>
      </c>
      <c r="D3990" t="str">
        <f>VLOOKUP(H3990,estados!C:F,4,0)</f>
        <v>São Paulo</v>
      </c>
      <c r="E3990" t="str">
        <f>VLOOKUP(H3990,estados!C:F,2,0)</f>
        <v>Sudeste</v>
      </c>
      <c r="F3990" t="str">
        <f>municipios[[#This Row],[MUNICÍPIO - IBGE]]</f>
        <v>Pedreira</v>
      </c>
      <c r="G3990">
        <f>VLOOKUP(H3990,estados!C:F,3,0)</f>
        <v>645</v>
      </c>
      <c r="H3990" t="str">
        <f>municipios[[#This Row],[UF]]</f>
        <v>SP</v>
      </c>
      <c r="I3990" t="str">
        <f t="shared" si="62"/>
        <v>353710</v>
      </c>
    </row>
    <row r="3991" spans="1:9" x14ac:dyDescent="0.25">
      <c r="A3991">
        <f>municipios[[#This Row],[CÓDIGO DO MUNICÍPIO - TOM]]</f>
        <v>6845</v>
      </c>
      <c r="B3991">
        <f>municipios[[#This Row],[CÓDIGO DO MUNICÍPIO - IBGE]]</f>
        <v>3537206</v>
      </c>
      <c r="C3991">
        <f>VLOOKUP(H3991,estados!C:G,5,0)</f>
        <v>35</v>
      </c>
      <c r="D3991" t="str">
        <f>VLOOKUP(H3991,estados!C:F,4,0)</f>
        <v>São Paulo</v>
      </c>
      <c r="E3991" t="str">
        <f>VLOOKUP(H3991,estados!C:F,2,0)</f>
        <v>Sudeste</v>
      </c>
      <c r="F3991" t="str">
        <f>municipios[[#This Row],[MUNICÍPIO - IBGE]]</f>
        <v>Pedro de Toledo</v>
      </c>
      <c r="G3991">
        <f>VLOOKUP(H3991,estados!C:F,3,0)</f>
        <v>645</v>
      </c>
      <c r="H3991" t="str">
        <f>municipios[[#This Row],[UF]]</f>
        <v>SP</v>
      </c>
      <c r="I3991" t="str">
        <f t="shared" si="62"/>
        <v>353720</v>
      </c>
    </row>
    <row r="3992" spans="1:9" x14ac:dyDescent="0.25">
      <c r="A3992">
        <f>municipios[[#This Row],[CÓDIGO DO MUNICÍPIO - TOM]]</f>
        <v>6847</v>
      </c>
      <c r="B3992">
        <f>municipios[[#This Row],[CÓDIGO DO MUNICÍPIO - IBGE]]</f>
        <v>3537305</v>
      </c>
      <c r="C3992">
        <f>VLOOKUP(H3992,estados!C:G,5,0)</f>
        <v>35</v>
      </c>
      <c r="D3992" t="str">
        <f>VLOOKUP(H3992,estados!C:F,4,0)</f>
        <v>São Paulo</v>
      </c>
      <c r="E3992" t="str">
        <f>VLOOKUP(H3992,estados!C:F,2,0)</f>
        <v>Sudeste</v>
      </c>
      <c r="F3992" t="str">
        <f>municipios[[#This Row],[MUNICÍPIO - IBGE]]</f>
        <v>Penápolis</v>
      </c>
      <c r="G3992">
        <f>VLOOKUP(H3992,estados!C:F,3,0)</f>
        <v>645</v>
      </c>
      <c r="H3992" t="str">
        <f>municipios[[#This Row],[UF]]</f>
        <v>SP</v>
      </c>
      <c r="I3992" t="str">
        <f t="shared" si="62"/>
        <v>353730</v>
      </c>
    </row>
    <row r="3993" spans="1:9" x14ac:dyDescent="0.25">
      <c r="A3993">
        <f>municipios[[#This Row],[CÓDIGO DO MUNICÍPIO - TOM]]</f>
        <v>6849</v>
      </c>
      <c r="B3993">
        <f>municipios[[#This Row],[CÓDIGO DO MUNICÍPIO - IBGE]]</f>
        <v>3537404</v>
      </c>
      <c r="C3993">
        <f>VLOOKUP(H3993,estados!C:G,5,0)</f>
        <v>35</v>
      </c>
      <c r="D3993" t="str">
        <f>VLOOKUP(H3993,estados!C:F,4,0)</f>
        <v>São Paulo</v>
      </c>
      <c r="E3993" t="str">
        <f>VLOOKUP(H3993,estados!C:F,2,0)</f>
        <v>Sudeste</v>
      </c>
      <c r="F3993" t="str">
        <f>municipios[[#This Row],[MUNICÍPIO - IBGE]]</f>
        <v>Pereira Barreto</v>
      </c>
      <c r="G3993">
        <f>VLOOKUP(H3993,estados!C:F,3,0)</f>
        <v>645</v>
      </c>
      <c r="H3993" t="str">
        <f>municipios[[#This Row],[UF]]</f>
        <v>SP</v>
      </c>
      <c r="I3993" t="str">
        <f t="shared" si="62"/>
        <v>353740</v>
      </c>
    </row>
    <row r="3994" spans="1:9" x14ac:dyDescent="0.25">
      <c r="A3994">
        <f>municipios[[#This Row],[CÓDIGO DO MUNICÍPIO - TOM]]</f>
        <v>6851</v>
      </c>
      <c r="B3994">
        <f>municipios[[#This Row],[CÓDIGO DO MUNICÍPIO - IBGE]]</f>
        <v>3537503</v>
      </c>
      <c r="C3994">
        <f>VLOOKUP(H3994,estados!C:G,5,0)</f>
        <v>35</v>
      </c>
      <c r="D3994" t="str">
        <f>VLOOKUP(H3994,estados!C:F,4,0)</f>
        <v>São Paulo</v>
      </c>
      <c r="E3994" t="str">
        <f>VLOOKUP(H3994,estados!C:F,2,0)</f>
        <v>Sudeste</v>
      </c>
      <c r="F3994" t="str">
        <f>municipios[[#This Row],[MUNICÍPIO - IBGE]]</f>
        <v>Pereiras</v>
      </c>
      <c r="G3994">
        <f>VLOOKUP(H3994,estados!C:F,3,0)</f>
        <v>645</v>
      </c>
      <c r="H3994" t="str">
        <f>municipios[[#This Row],[UF]]</f>
        <v>SP</v>
      </c>
      <c r="I3994" t="str">
        <f t="shared" si="62"/>
        <v>353750</v>
      </c>
    </row>
    <row r="3995" spans="1:9" x14ac:dyDescent="0.25">
      <c r="A3995">
        <f>municipios[[#This Row],[CÓDIGO DO MUNICÍPIO - TOM]]</f>
        <v>6853</v>
      </c>
      <c r="B3995">
        <f>municipios[[#This Row],[CÓDIGO DO MUNICÍPIO - IBGE]]</f>
        <v>3537602</v>
      </c>
      <c r="C3995">
        <f>VLOOKUP(H3995,estados!C:G,5,0)</f>
        <v>35</v>
      </c>
      <c r="D3995" t="str">
        <f>VLOOKUP(H3995,estados!C:F,4,0)</f>
        <v>São Paulo</v>
      </c>
      <c r="E3995" t="str">
        <f>VLOOKUP(H3995,estados!C:F,2,0)</f>
        <v>Sudeste</v>
      </c>
      <c r="F3995" t="str">
        <f>municipios[[#This Row],[MUNICÍPIO - IBGE]]</f>
        <v>Peruíbe</v>
      </c>
      <c r="G3995">
        <f>VLOOKUP(H3995,estados!C:F,3,0)</f>
        <v>645</v>
      </c>
      <c r="H3995" t="str">
        <f>municipios[[#This Row],[UF]]</f>
        <v>SP</v>
      </c>
      <c r="I3995" t="str">
        <f t="shared" si="62"/>
        <v>353760</v>
      </c>
    </row>
    <row r="3996" spans="1:9" x14ac:dyDescent="0.25">
      <c r="A3996">
        <f>municipios[[#This Row],[CÓDIGO DO MUNICÍPIO - TOM]]</f>
        <v>6855</v>
      </c>
      <c r="B3996">
        <f>municipios[[#This Row],[CÓDIGO DO MUNICÍPIO - IBGE]]</f>
        <v>3537701</v>
      </c>
      <c r="C3996">
        <f>VLOOKUP(H3996,estados!C:G,5,0)</f>
        <v>35</v>
      </c>
      <c r="D3996" t="str">
        <f>VLOOKUP(H3996,estados!C:F,4,0)</f>
        <v>São Paulo</v>
      </c>
      <c r="E3996" t="str">
        <f>VLOOKUP(H3996,estados!C:F,2,0)</f>
        <v>Sudeste</v>
      </c>
      <c r="F3996" t="str">
        <f>municipios[[#This Row],[MUNICÍPIO - IBGE]]</f>
        <v>Piacatu</v>
      </c>
      <c r="G3996">
        <f>VLOOKUP(H3996,estados!C:F,3,0)</f>
        <v>645</v>
      </c>
      <c r="H3996" t="str">
        <f>municipios[[#This Row],[UF]]</f>
        <v>SP</v>
      </c>
      <c r="I3996" t="str">
        <f t="shared" si="62"/>
        <v>353770</v>
      </c>
    </row>
    <row r="3997" spans="1:9" x14ac:dyDescent="0.25">
      <c r="A3997">
        <f>municipios[[#This Row],[CÓDIGO DO MUNICÍPIO - TOM]]</f>
        <v>6857</v>
      </c>
      <c r="B3997">
        <f>municipios[[#This Row],[CÓDIGO DO MUNICÍPIO - IBGE]]</f>
        <v>3537800</v>
      </c>
      <c r="C3997">
        <f>VLOOKUP(H3997,estados!C:G,5,0)</f>
        <v>35</v>
      </c>
      <c r="D3997" t="str">
        <f>VLOOKUP(H3997,estados!C:F,4,0)</f>
        <v>São Paulo</v>
      </c>
      <c r="E3997" t="str">
        <f>VLOOKUP(H3997,estados!C:F,2,0)</f>
        <v>Sudeste</v>
      </c>
      <c r="F3997" t="str">
        <f>municipios[[#This Row],[MUNICÍPIO - IBGE]]</f>
        <v>Piedade</v>
      </c>
      <c r="G3997">
        <f>VLOOKUP(H3997,estados!C:F,3,0)</f>
        <v>645</v>
      </c>
      <c r="H3997" t="str">
        <f>municipios[[#This Row],[UF]]</f>
        <v>SP</v>
      </c>
      <c r="I3997" t="str">
        <f t="shared" si="62"/>
        <v>353780</v>
      </c>
    </row>
    <row r="3998" spans="1:9" x14ac:dyDescent="0.25">
      <c r="A3998">
        <f>municipios[[#This Row],[CÓDIGO DO MUNICÍPIO - TOM]]</f>
        <v>6859</v>
      </c>
      <c r="B3998">
        <f>municipios[[#This Row],[CÓDIGO DO MUNICÍPIO - IBGE]]</f>
        <v>3537909</v>
      </c>
      <c r="C3998">
        <f>VLOOKUP(H3998,estados!C:G,5,0)</f>
        <v>35</v>
      </c>
      <c r="D3998" t="str">
        <f>VLOOKUP(H3998,estados!C:F,4,0)</f>
        <v>São Paulo</v>
      </c>
      <c r="E3998" t="str">
        <f>VLOOKUP(H3998,estados!C:F,2,0)</f>
        <v>Sudeste</v>
      </c>
      <c r="F3998" t="str">
        <f>municipios[[#This Row],[MUNICÍPIO - IBGE]]</f>
        <v>Pilar do Sul</v>
      </c>
      <c r="G3998">
        <f>VLOOKUP(H3998,estados!C:F,3,0)</f>
        <v>645</v>
      </c>
      <c r="H3998" t="str">
        <f>municipios[[#This Row],[UF]]</f>
        <v>SP</v>
      </c>
      <c r="I3998" t="str">
        <f t="shared" si="62"/>
        <v>353790</v>
      </c>
    </row>
    <row r="3999" spans="1:9" x14ac:dyDescent="0.25">
      <c r="A3999">
        <f>municipios[[#This Row],[CÓDIGO DO MUNICÍPIO - TOM]]</f>
        <v>6861</v>
      </c>
      <c r="B3999">
        <f>municipios[[#This Row],[CÓDIGO DO MUNICÍPIO - IBGE]]</f>
        <v>3538006</v>
      </c>
      <c r="C3999">
        <f>VLOOKUP(H3999,estados!C:G,5,0)</f>
        <v>35</v>
      </c>
      <c r="D3999" t="str">
        <f>VLOOKUP(H3999,estados!C:F,4,0)</f>
        <v>São Paulo</v>
      </c>
      <c r="E3999" t="str">
        <f>VLOOKUP(H3999,estados!C:F,2,0)</f>
        <v>Sudeste</v>
      </c>
      <c r="F3999" t="str">
        <f>municipios[[#This Row],[MUNICÍPIO - IBGE]]</f>
        <v>Pindamonhangaba</v>
      </c>
      <c r="G3999">
        <f>VLOOKUP(H3999,estados!C:F,3,0)</f>
        <v>645</v>
      </c>
      <c r="H3999" t="str">
        <f>municipios[[#This Row],[UF]]</f>
        <v>SP</v>
      </c>
      <c r="I3999" t="str">
        <f t="shared" si="62"/>
        <v>353800</v>
      </c>
    </row>
    <row r="4000" spans="1:9" x14ac:dyDescent="0.25">
      <c r="A4000">
        <f>municipios[[#This Row],[CÓDIGO DO MUNICÍPIO - TOM]]</f>
        <v>6863</v>
      </c>
      <c r="B4000">
        <f>municipios[[#This Row],[CÓDIGO DO MUNICÍPIO - IBGE]]</f>
        <v>3538105</v>
      </c>
      <c r="C4000">
        <f>VLOOKUP(H4000,estados!C:G,5,0)</f>
        <v>35</v>
      </c>
      <c r="D4000" t="str">
        <f>VLOOKUP(H4000,estados!C:F,4,0)</f>
        <v>São Paulo</v>
      </c>
      <c r="E4000" t="str">
        <f>VLOOKUP(H4000,estados!C:F,2,0)</f>
        <v>Sudeste</v>
      </c>
      <c r="F4000" t="str">
        <f>municipios[[#This Row],[MUNICÍPIO - IBGE]]</f>
        <v>Pindorama</v>
      </c>
      <c r="G4000">
        <f>VLOOKUP(H4000,estados!C:F,3,0)</f>
        <v>645</v>
      </c>
      <c r="H4000" t="str">
        <f>municipios[[#This Row],[UF]]</f>
        <v>SP</v>
      </c>
      <c r="I4000" t="str">
        <f t="shared" si="62"/>
        <v>353810</v>
      </c>
    </row>
    <row r="4001" spans="1:9" x14ac:dyDescent="0.25">
      <c r="A4001">
        <f>municipios[[#This Row],[CÓDIGO DO MUNICÍPIO - TOM]]</f>
        <v>6865</v>
      </c>
      <c r="B4001">
        <f>municipios[[#This Row],[CÓDIGO DO MUNICÍPIO - IBGE]]</f>
        <v>3515186</v>
      </c>
      <c r="C4001">
        <f>VLOOKUP(H4001,estados!C:G,5,0)</f>
        <v>35</v>
      </c>
      <c r="D4001" t="str">
        <f>VLOOKUP(H4001,estados!C:F,4,0)</f>
        <v>São Paulo</v>
      </c>
      <c r="E4001" t="str">
        <f>VLOOKUP(H4001,estados!C:F,2,0)</f>
        <v>Sudeste</v>
      </c>
      <c r="F4001" t="str">
        <f>municipios[[#This Row],[MUNICÍPIO - IBGE]]</f>
        <v>Espírito Santo do Pinhal</v>
      </c>
      <c r="G4001">
        <f>VLOOKUP(H4001,estados!C:F,3,0)</f>
        <v>645</v>
      </c>
      <c r="H4001" t="str">
        <f>municipios[[#This Row],[UF]]</f>
        <v>SP</v>
      </c>
      <c r="I4001" t="str">
        <f t="shared" si="62"/>
        <v>351518</v>
      </c>
    </row>
    <row r="4002" spans="1:9" x14ac:dyDescent="0.25">
      <c r="A4002">
        <f>municipios[[#This Row],[CÓDIGO DO MUNICÍPIO - TOM]]</f>
        <v>6867</v>
      </c>
      <c r="B4002">
        <f>municipios[[#This Row],[CÓDIGO DO MUNICÍPIO - IBGE]]</f>
        <v>3538204</v>
      </c>
      <c r="C4002">
        <f>VLOOKUP(H4002,estados!C:G,5,0)</f>
        <v>35</v>
      </c>
      <c r="D4002" t="str">
        <f>VLOOKUP(H4002,estados!C:F,4,0)</f>
        <v>São Paulo</v>
      </c>
      <c r="E4002" t="str">
        <f>VLOOKUP(H4002,estados!C:F,2,0)</f>
        <v>Sudeste</v>
      </c>
      <c r="F4002" t="str">
        <f>municipios[[#This Row],[MUNICÍPIO - IBGE]]</f>
        <v>Pinhalzinho</v>
      </c>
      <c r="G4002">
        <f>VLOOKUP(H4002,estados!C:F,3,0)</f>
        <v>645</v>
      </c>
      <c r="H4002" t="str">
        <f>municipios[[#This Row],[UF]]</f>
        <v>SP</v>
      </c>
      <c r="I4002" t="str">
        <f t="shared" si="62"/>
        <v>353820</v>
      </c>
    </row>
    <row r="4003" spans="1:9" x14ac:dyDescent="0.25">
      <c r="A4003">
        <f>municipios[[#This Row],[CÓDIGO DO MUNICÍPIO - TOM]]</f>
        <v>6869</v>
      </c>
      <c r="B4003">
        <f>municipios[[#This Row],[CÓDIGO DO MUNICÍPIO - IBGE]]</f>
        <v>3538303</v>
      </c>
      <c r="C4003">
        <f>VLOOKUP(H4003,estados!C:G,5,0)</f>
        <v>35</v>
      </c>
      <c r="D4003" t="str">
        <f>VLOOKUP(H4003,estados!C:F,4,0)</f>
        <v>São Paulo</v>
      </c>
      <c r="E4003" t="str">
        <f>VLOOKUP(H4003,estados!C:F,2,0)</f>
        <v>Sudeste</v>
      </c>
      <c r="F4003" t="str">
        <f>municipios[[#This Row],[MUNICÍPIO - IBGE]]</f>
        <v>Piquerobi</v>
      </c>
      <c r="G4003">
        <f>VLOOKUP(H4003,estados!C:F,3,0)</f>
        <v>645</v>
      </c>
      <c r="H4003" t="str">
        <f>municipios[[#This Row],[UF]]</f>
        <v>SP</v>
      </c>
      <c r="I4003" t="str">
        <f t="shared" si="62"/>
        <v>353830</v>
      </c>
    </row>
    <row r="4004" spans="1:9" x14ac:dyDescent="0.25">
      <c r="A4004">
        <f>municipios[[#This Row],[CÓDIGO DO MUNICÍPIO - TOM]]</f>
        <v>6871</v>
      </c>
      <c r="B4004">
        <f>municipios[[#This Row],[CÓDIGO DO MUNICÍPIO - IBGE]]</f>
        <v>3538501</v>
      </c>
      <c r="C4004">
        <f>VLOOKUP(H4004,estados!C:G,5,0)</f>
        <v>35</v>
      </c>
      <c r="D4004" t="str">
        <f>VLOOKUP(H4004,estados!C:F,4,0)</f>
        <v>São Paulo</v>
      </c>
      <c r="E4004" t="str">
        <f>VLOOKUP(H4004,estados!C:F,2,0)</f>
        <v>Sudeste</v>
      </c>
      <c r="F4004" t="str">
        <f>municipios[[#This Row],[MUNICÍPIO - IBGE]]</f>
        <v>Piquete</v>
      </c>
      <c r="G4004">
        <f>VLOOKUP(H4004,estados!C:F,3,0)</f>
        <v>645</v>
      </c>
      <c r="H4004" t="str">
        <f>municipios[[#This Row],[UF]]</f>
        <v>SP</v>
      </c>
      <c r="I4004" t="str">
        <f t="shared" si="62"/>
        <v>353850</v>
      </c>
    </row>
    <row r="4005" spans="1:9" x14ac:dyDescent="0.25">
      <c r="A4005">
        <f>municipios[[#This Row],[CÓDIGO DO MUNICÍPIO - TOM]]</f>
        <v>6873</v>
      </c>
      <c r="B4005">
        <f>municipios[[#This Row],[CÓDIGO DO MUNICÍPIO - IBGE]]</f>
        <v>3538600</v>
      </c>
      <c r="C4005">
        <f>VLOOKUP(H4005,estados!C:G,5,0)</f>
        <v>35</v>
      </c>
      <c r="D4005" t="str">
        <f>VLOOKUP(H4005,estados!C:F,4,0)</f>
        <v>São Paulo</v>
      </c>
      <c r="E4005" t="str">
        <f>VLOOKUP(H4005,estados!C:F,2,0)</f>
        <v>Sudeste</v>
      </c>
      <c r="F4005" t="str">
        <f>municipios[[#This Row],[MUNICÍPIO - IBGE]]</f>
        <v>Piracaia</v>
      </c>
      <c r="G4005">
        <f>VLOOKUP(H4005,estados!C:F,3,0)</f>
        <v>645</v>
      </c>
      <c r="H4005" t="str">
        <f>municipios[[#This Row],[UF]]</f>
        <v>SP</v>
      </c>
      <c r="I4005" t="str">
        <f t="shared" si="62"/>
        <v>353860</v>
      </c>
    </row>
    <row r="4006" spans="1:9" x14ac:dyDescent="0.25">
      <c r="A4006">
        <f>municipios[[#This Row],[CÓDIGO DO MUNICÍPIO - TOM]]</f>
        <v>6875</v>
      </c>
      <c r="B4006">
        <f>municipios[[#This Row],[CÓDIGO DO MUNICÍPIO - IBGE]]</f>
        <v>3538709</v>
      </c>
      <c r="C4006">
        <f>VLOOKUP(H4006,estados!C:G,5,0)</f>
        <v>35</v>
      </c>
      <c r="D4006" t="str">
        <f>VLOOKUP(H4006,estados!C:F,4,0)</f>
        <v>São Paulo</v>
      </c>
      <c r="E4006" t="str">
        <f>VLOOKUP(H4006,estados!C:F,2,0)</f>
        <v>Sudeste</v>
      </c>
      <c r="F4006" t="str">
        <f>municipios[[#This Row],[MUNICÍPIO - IBGE]]</f>
        <v>Piracicaba</v>
      </c>
      <c r="G4006">
        <f>VLOOKUP(H4006,estados!C:F,3,0)</f>
        <v>645</v>
      </c>
      <c r="H4006" t="str">
        <f>municipios[[#This Row],[UF]]</f>
        <v>SP</v>
      </c>
      <c r="I4006" t="str">
        <f t="shared" si="62"/>
        <v>353870</v>
      </c>
    </row>
    <row r="4007" spans="1:9" x14ac:dyDescent="0.25">
      <c r="A4007">
        <f>municipios[[#This Row],[CÓDIGO DO MUNICÍPIO - TOM]]</f>
        <v>6877</v>
      </c>
      <c r="B4007">
        <f>municipios[[#This Row],[CÓDIGO DO MUNICÍPIO - IBGE]]</f>
        <v>3538808</v>
      </c>
      <c r="C4007">
        <f>VLOOKUP(H4007,estados!C:G,5,0)</f>
        <v>35</v>
      </c>
      <c r="D4007" t="str">
        <f>VLOOKUP(H4007,estados!C:F,4,0)</f>
        <v>São Paulo</v>
      </c>
      <c r="E4007" t="str">
        <f>VLOOKUP(H4007,estados!C:F,2,0)</f>
        <v>Sudeste</v>
      </c>
      <c r="F4007" t="str">
        <f>municipios[[#This Row],[MUNICÍPIO - IBGE]]</f>
        <v>Piraju</v>
      </c>
      <c r="G4007">
        <f>VLOOKUP(H4007,estados!C:F,3,0)</f>
        <v>645</v>
      </c>
      <c r="H4007" t="str">
        <f>municipios[[#This Row],[UF]]</f>
        <v>SP</v>
      </c>
      <c r="I4007" t="str">
        <f t="shared" si="62"/>
        <v>353880</v>
      </c>
    </row>
    <row r="4008" spans="1:9" x14ac:dyDescent="0.25">
      <c r="A4008">
        <f>municipios[[#This Row],[CÓDIGO DO MUNICÍPIO - TOM]]</f>
        <v>6879</v>
      </c>
      <c r="B4008">
        <f>municipios[[#This Row],[CÓDIGO DO MUNICÍPIO - IBGE]]</f>
        <v>3538907</v>
      </c>
      <c r="C4008">
        <f>VLOOKUP(H4008,estados!C:G,5,0)</f>
        <v>35</v>
      </c>
      <c r="D4008" t="str">
        <f>VLOOKUP(H4008,estados!C:F,4,0)</f>
        <v>São Paulo</v>
      </c>
      <c r="E4008" t="str">
        <f>VLOOKUP(H4008,estados!C:F,2,0)</f>
        <v>Sudeste</v>
      </c>
      <c r="F4008" t="str">
        <f>municipios[[#This Row],[MUNICÍPIO - IBGE]]</f>
        <v>Pirajuí</v>
      </c>
      <c r="G4008">
        <f>VLOOKUP(H4008,estados!C:F,3,0)</f>
        <v>645</v>
      </c>
      <c r="H4008" t="str">
        <f>municipios[[#This Row],[UF]]</f>
        <v>SP</v>
      </c>
      <c r="I4008" t="str">
        <f t="shared" si="62"/>
        <v>353890</v>
      </c>
    </row>
    <row r="4009" spans="1:9" x14ac:dyDescent="0.25">
      <c r="A4009">
        <f>municipios[[#This Row],[CÓDIGO DO MUNICÍPIO - TOM]]</f>
        <v>6881</v>
      </c>
      <c r="B4009">
        <f>municipios[[#This Row],[CÓDIGO DO MUNICÍPIO - IBGE]]</f>
        <v>3539004</v>
      </c>
      <c r="C4009">
        <f>VLOOKUP(H4009,estados!C:G,5,0)</f>
        <v>35</v>
      </c>
      <c r="D4009" t="str">
        <f>VLOOKUP(H4009,estados!C:F,4,0)</f>
        <v>São Paulo</v>
      </c>
      <c r="E4009" t="str">
        <f>VLOOKUP(H4009,estados!C:F,2,0)</f>
        <v>Sudeste</v>
      </c>
      <c r="F4009" t="str">
        <f>municipios[[#This Row],[MUNICÍPIO - IBGE]]</f>
        <v>Pirangi</v>
      </c>
      <c r="G4009">
        <f>VLOOKUP(H4009,estados!C:F,3,0)</f>
        <v>645</v>
      </c>
      <c r="H4009" t="str">
        <f>municipios[[#This Row],[UF]]</f>
        <v>SP</v>
      </c>
      <c r="I4009" t="str">
        <f t="shared" si="62"/>
        <v>353900</v>
      </c>
    </row>
    <row r="4010" spans="1:9" x14ac:dyDescent="0.25">
      <c r="A4010">
        <f>municipios[[#This Row],[CÓDIGO DO MUNICÍPIO - TOM]]</f>
        <v>6883</v>
      </c>
      <c r="B4010">
        <f>municipios[[#This Row],[CÓDIGO DO MUNICÍPIO - IBGE]]</f>
        <v>3539103</v>
      </c>
      <c r="C4010">
        <f>VLOOKUP(H4010,estados!C:G,5,0)</f>
        <v>35</v>
      </c>
      <c r="D4010" t="str">
        <f>VLOOKUP(H4010,estados!C:F,4,0)</f>
        <v>São Paulo</v>
      </c>
      <c r="E4010" t="str">
        <f>VLOOKUP(H4010,estados!C:F,2,0)</f>
        <v>Sudeste</v>
      </c>
      <c r="F4010" t="str">
        <f>municipios[[#This Row],[MUNICÍPIO - IBGE]]</f>
        <v>Pirapora do Bom Jesus</v>
      </c>
      <c r="G4010">
        <f>VLOOKUP(H4010,estados!C:F,3,0)</f>
        <v>645</v>
      </c>
      <c r="H4010" t="str">
        <f>municipios[[#This Row],[UF]]</f>
        <v>SP</v>
      </c>
      <c r="I4010" t="str">
        <f t="shared" si="62"/>
        <v>353910</v>
      </c>
    </row>
    <row r="4011" spans="1:9" x14ac:dyDescent="0.25">
      <c r="A4011">
        <f>municipios[[#This Row],[CÓDIGO DO MUNICÍPIO - TOM]]</f>
        <v>6885</v>
      </c>
      <c r="B4011">
        <f>municipios[[#This Row],[CÓDIGO DO MUNICÍPIO - IBGE]]</f>
        <v>3539202</v>
      </c>
      <c r="C4011">
        <f>VLOOKUP(H4011,estados!C:G,5,0)</f>
        <v>35</v>
      </c>
      <c r="D4011" t="str">
        <f>VLOOKUP(H4011,estados!C:F,4,0)</f>
        <v>São Paulo</v>
      </c>
      <c r="E4011" t="str">
        <f>VLOOKUP(H4011,estados!C:F,2,0)</f>
        <v>Sudeste</v>
      </c>
      <c r="F4011" t="str">
        <f>municipios[[#This Row],[MUNICÍPIO - IBGE]]</f>
        <v>Pirapozinho</v>
      </c>
      <c r="G4011">
        <f>VLOOKUP(H4011,estados!C:F,3,0)</f>
        <v>645</v>
      </c>
      <c r="H4011" t="str">
        <f>municipios[[#This Row],[UF]]</f>
        <v>SP</v>
      </c>
      <c r="I4011" t="str">
        <f t="shared" si="62"/>
        <v>353920</v>
      </c>
    </row>
    <row r="4012" spans="1:9" x14ac:dyDescent="0.25">
      <c r="A4012">
        <f>municipios[[#This Row],[CÓDIGO DO MUNICÍPIO - TOM]]</f>
        <v>6887</v>
      </c>
      <c r="B4012">
        <f>municipios[[#This Row],[CÓDIGO DO MUNICÍPIO - IBGE]]</f>
        <v>3539301</v>
      </c>
      <c r="C4012">
        <f>VLOOKUP(H4012,estados!C:G,5,0)</f>
        <v>35</v>
      </c>
      <c r="D4012" t="str">
        <f>VLOOKUP(H4012,estados!C:F,4,0)</f>
        <v>São Paulo</v>
      </c>
      <c r="E4012" t="str">
        <f>VLOOKUP(H4012,estados!C:F,2,0)</f>
        <v>Sudeste</v>
      </c>
      <c r="F4012" t="str">
        <f>municipios[[#This Row],[MUNICÍPIO - IBGE]]</f>
        <v>Pirassununga</v>
      </c>
      <c r="G4012">
        <f>VLOOKUP(H4012,estados!C:F,3,0)</f>
        <v>645</v>
      </c>
      <c r="H4012" t="str">
        <f>municipios[[#This Row],[UF]]</f>
        <v>SP</v>
      </c>
      <c r="I4012" t="str">
        <f t="shared" si="62"/>
        <v>353930</v>
      </c>
    </row>
    <row r="4013" spans="1:9" x14ac:dyDescent="0.25">
      <c r="A4013">
        <f>municipios[[#This Row],[CÓDIGO DO MUNICÍPIO - TOM]]</f>
        <v>6889</v>
      </c>
      <c r="B4013">
        <f>municipios[[#This Row],[CÓDIGO DO MUNICÍPIO - IBGE]]</f>
        <v>3539400</v>
      </c>
      <c r="C4013">
        <f>VLOOKUP(H4013,estados!C:G,5,0)</f>
        <v>35</v>
      </c>
      <c r="D4013" t="str">
        <f>VLOOKUP(H4013,estados!C:F,4,0)</f>
        <v>São Paulo</v>
      </c>
      <c r="E4013" t="str">
        <f>VLOOKUP(H4013,estados!C:F,2,0)</f>
        <v>Sudeste</v>
      </c>
      <c r="F4013" t="str">
        <f>municipios[[#This Row],[MUNICÍPIO - IBGE]]</f>
        <v>Piratininga</v>
      </c>
      <c r="G4013">
        <f>VLOOKUP(H4013,estados!C:F,3,0)</f>
        <v>645</v>
      </c>
      <c r="H4013" t="str">
        <f>municipios[[#This Row],[UF]]</f>
        <v>SP</v>
      </c>
      <c r="I4013" t="str">
        <f t="shared" si="62"/>
        <v>353940</v>
      </c>
    </row>
    <row r="4014" spans="1:9" x14ac:dyDescent="0.25">
      <c r="A4014">
        <f>municipios[[#This Row],[CÓDIGO DO MUNICÍPIO - TOM]]</f>
        <v>6891</v>
      </c>
      <c r="B4014">
        <f>municipios[[#This Row],[CÓDIGO DO MUNICÍPIO - IBGE]]</f>
        <v>3539509</v>
      </c>
      <c r="C4014">
        <f>VLOOKUP(H4014,estados!C:G,5,0)</f>
        <v>35</v>
      </c>
      <c r="D4014" t="str">
        <f>VLOOKUP(H4014,estados!C:F,4,0)</f>
        <v>São Paulo</v>
      </c>
      <c r="E4014" t="str">
        <f>VLOOKUP(H4014,estados!C:F,2,0)</f>
        <v>Sudeste</v>
      </c>
      <c r="F4014" t="str">
        <f>municipios[[#This Row],[MUNICÍPIO - IBGE]]</f>
        <v>Pitangueiras</v>
      </c>
      <c r="G4014">
        <f>VLOOKUP(H4014,estados!C:F,3,0)</f>
        <v>645</v>
      </c>
      <c r="H4014" t="str">
        <f>municipios[[#This Row],[UF]]</f>
        <v>SP</v>
      </c>
      <c r="I4014" t="str">
        <f t="shared" si="62"/>
        <v>353950</v>
      </c>
    </row>
    <row r="4015" spans="1:9" x14ac:dyDescent="0.25">
      <c r="A4015">
        <f>municipios[[#This Row],[CÓDIGO DO MUNICÍPIO - TOM]]</f>
        <v>6893</v>
      </c>
      <c r="B4015">
        <f>municipios[[#This Row],[CÓDIGO DO MUNICÍPIO - IBGE]]</f>
        <v>3539608</v>
      </c>
      <c r="C4015">
        <f>VLOOKUP(H4015,estados!C:G,5,0)</f>
        <v>35</v>
      </c>
      <c r="D4015" t="str">
        <f>VLOOKUP(H4015,estados!C:F,4,0)</f>
        <v>São Paulo</v>
      </c>
      <c r="E4015" t="str">
        <f>VLOOKUP(H4015,estados!C:F,2,0)</f>
        <v>Sudeste</v>
      </c>
      <c r="F4015" t="str">
        <f>municipios[[#This Row],[MUNICÍPIO - IBGE]]</f>
        <v>Planalto</v>
      </c>
      <c r="G4015">
        <f>VLOOKUP(H4015,estados!C:F,3,0)</f>
        <v>645</v>
      </c>
      <c r="H4015" t="str">
        <f>municipios[[#This Row],[UF]]</f>
        <v>SP</v>
      </c>
      <c r="I4015" t="str">
        <f t="shared" si="62"/>
        <v>353960</v>
      </c>
    </row>
    <row r="4016" spans="1:9" x14ac:dyDescent="0.25">
      <c r="A4016">
        <f>municipios[[#This Row],[CÓDIGO DO MUNICÍPIO - TOM]]</f>
        <v>6895</v>
      </c>
      <c r="B4016">
        <f>municipios[[#This Row],[CÓDIGO DO MUNICÍPIO - IBGE]]</f>
        <v>3539707</v>
      </c>
      <c r="C4016">
        <f>VLOOKUP(H4016,estados!C:G,5,0)</f>
        <v>35</v>
      </c>
      <c r="D4016" t="str">
        <f>VLOOKUP(H4016,estados!C:F,4,0)</f>
        <v>São Paulo</v>
      </c>
      <c r="E4016" t="str">
        <f>VLOOKUP(H4016,estados!C:F,2,0)</f>
        <v>Sudeste</v>
      </c>
      <c r="F4016" t="str">
        <f>municipios[[#This Row],[MUNICÍPIO - IBGE]]</f>
        <v>Platina</v>
      </c>
      <c r="G4016">
        <f>VLOOKUP(H4016,estados!C:F,3,0)</f>
        <v>645</v>
      </c>
      <c r="H4016" t="str">
        <f>municipios[[#This Row],[UF]]</f>
        <v>SP</v>
      </c>
      <c r="I4016" t="str">
        <f t="shared" si="62"/>
        <v>353970</v>
      </c>
    </row>
    <row r="4017" spans="1:9" x14ac:dyDescent="0.25">
      <c r="A4017">
        <f>municipios[[#This Row],[CÓDIGO DO MUNICÍPIO - TOM]]</f>
        <v>6897</v>
      </c>
      <c r="B4017">
        <f>municipios[[#This Row],[CÓDIGO DO MUNICÍPIO - IBGE]]</f>
        <v>3539806</v>
      </c>
      <c r="C4017">
        <f>VLOOKUP(H4017,estados!C:G,5,0)</f>
        <v>35</v>
      </c>
      <c r="D4017" t="str">
        <f>VLOOKUP(H4017,estados!C:F,4,0)</f>
        <v>São Paulo</v>
      </c>
      <c r="E4017" t="str">
        <f>VLOOKUP(H4017,estados!C:F,2,0)</f>
        <v>Sudeste</v>
      </c>
      <c r="F4017" t="str">
        <f>municipios[[#This Row],[MUNICÍPIO - IBGE]]</f>
        <v>Poá</v>
      </c>
      <c r="G4017">
        <f>VLOOKUP(H4017,estados!C:F,3,0)</f>
        <v>645</v>
      </c>
      <c r="H4017" t="str">
        <f>municipios[[#This Row],[UF]]</f>
        <v>SP</v>
      </c>
      <c r="I4017" t="str">
        <f t="shared" si="62"/>
        <v>353980</v>
      </c>
    </row>
    <row r="4018" spans="1:9" x14ac:dyDescent="0.25">
      <c r="A4018">
        <f>municipios[[#This Row],[CÓDIGO DO MUNICÍPIO - TOM]]</f>
        <v>6899</v>
      </c>
      <c r="B4018">
        <f>municipios[[#This Row],[CÓDIGO DO MUNICÍPIO - IBGE]]</f>
        <v>3539905</v>
      </c>
      <c r="C4018">
        <f>VLOOKUP(H4018,estados!C:G,5,0)</f>
        <v>35</v>
      </c>
      <c r="D4018" t="str">
        <f>VLOOKUP(H4018,estados!C:F,4,0)</f>
        <v>São Paulo</v>
      </c>
      <c r="E4018" t="str">
        <f>VLOOKUP(H4018,estados!C:F,2,0)</f>
        <v>Sudeste</v>
      </c>
      <c r="F4018" t="str">
        <f>municipios[[#This Row],[MUNICÍPIO - IBGE]]</f>
        <v>Poloni</v>
      </c>
      <c r="G4018">
        <f>VLOOKUP(H4018,estados!C:F,3,0)</f>
        <v>645</v>
      </c>
      <c r="H4018" t="str">
        <f>municipios[[#This Row],[UF]]</f>
        <v>SP</v>
      </c>
      <c r="I4018" t="str">
        <f t="shared" si="62"/>
        <v>353990</v>
      </c>
    </row>
    <row r="4019" spans="1:9" x14ac:dyDescent="0.25">
      <c r="A4019">
        <f>municipios[[#This Row],[CÓDIGO DO MUNICÍPIO - TOM]]</f>
        <v>6901</v>
      </c>
      <c r="B4019">
        <f>municipios[[#This Row],[CÓDIGO DO MUNICÍPIO - IBGE]]</f>
        <v>3540002</v>
      </c>
      <c r="C4019">
        <f>VLOOKUP(H4019,estados!C:G,5,0)</f>
        <v>35</v>
      </c>
      <c r="D4019" t="str">
        <f>VLOOKUP(H4019,estados!C:F,4,0)</f>
        <v>São Paulo</v>
      </c>
      <c r="E4019" t="str">
        <f>VLOOKUP(H4019,estados!C:F,2,0)</f>
        <v>Sudeste</v>
      </c>
      <c r="F4019" t="str">
        <f>municipios[[#This Row],[MUNICÍPIO - IBGE]]</f>
        <v>Pompéia</v>
      </c>
      <c r="G4019">
        <f>VLOOKUP(H4019,estados!C:F,3,0)</f>
        <v>645</v>
      </c>
      <c r="H4019" t="str">
        <f>municipios[[#This Row],[UF]]</f>
        <v>SP</v>
      </c>
      <c r="I4019" t="str">
        <f t="shared" si="62"/>
        <v>354000</v>
      </c>
    </row>
    <row r="4020" spans="1:9" x14ac:dyDescent="0.25">
      <c r="A4020">
        <f>municipios[[#This Row],[CÓDIGO DO MUNICÍPIO - TOM]]</f>
        <v>6903</v>
      </c>
      <c r="B4020">
        <f>municipios[[#This Row],[CÓDIGO DO MUNICÍPIO - IBGE]]</f>
        <v>3540101</v>
      </c>
      <c r="C4020">
        <f>VLOOKUP(H4020,estados!C:G,5,0)</f>
        <v>35</v>
      </c>
      <c r="D4020" t="str">
        <f>VLOOKUP(H4020,estados!C:F,4,0)</f>
        <v>São Paulo</v>
      </c>
      <c r="E4020" t="str">
        <f>VLOOKUP(H4020,estados!C:F,2,0)</f>
        <v>Sudeste</v>
      </c>
      <c r="F4020" t="str">
        <f>municipios[[#This Row],[MUNICÍPIO - IBGE]]</f>
        <v>Pongaí</v>
      </c>
      <c r="G4020">
        <f>VLOOKUP(H4020,estados!C:F,3,0)</f>
        <v>645</v>
      </c>
      <c r="H4020" t="str">
        <f>municipios[[#This Row],[UF]]</f>
        <v>SP</v>
      </c>
      <c r="I4020" t="str">
        <f t="shared" si="62"/>
        <v>354010</v>
      </c>
    </row>
    <row r="4021" spans="1:9" x14ac:dyDescent="0.25">
      <c r="A4021">
        <f>municipios[[#This Row],[CÓDIGO DO MUNICÍPIO - TOM]]</f>
        <v>6905</v>
      </c>
      <c r="B4021">
        <f>municipios[[#This Row],[CÓDIGO DO MUNICÍPIO - IBGE]]</f>
        <v>3540200</v>
      </c>
      <c r="C4021">
        <f>VLOOKUP(H4021,estados!C:G,5,0)</f>
        <v>35</v>
      </c>
      <c r="D4021" t="str">
        <f>VLOOKUP(H4021,estados!C:F,4,0)</f>
        <v>São Paulo</v>
      </c>
      <c r="E4021" t="str">
        <f>VLOOKUP(H4021,estados!C:F,2,0)</f>
        <v>Sudeste</v>
      </c>
      <c r="F4021" t="str">
        <f>municipios[[#This Row],[MUNICÍPIO - IBGE]]</f>
        <v>Pontal</v>
      </c>
      <c r="G4021">
        <f>VLOOKUP(H4021,estados!C:F,3,0)</f>
        <v>645</v>
      </c>
      <c r="H4021" t="str">
        <f>municipios[[#This Row],[UF]]</f>
        <v>SP</v>
      </c>
      <c r="I4021" t="str">
        <f t="shared" si="62"/>
        <v>354020</v>
      </c>
    </row>
    <row r="4022" spans="1:9" x14ac:dyDescent="0.25">
      <c r="A4022">
        <f>municipios[[#This Row],[CÓDIGO DO MUNICÍPIO - TOM]]</f>
        <v>6907</v>
      </c>
      <c r="B4022">
        <f>municipios[[#This Row],[CÓDIGO DO MUNICÍPIO - IBGE]]</f>
        <v>3540309</v>
      </c>
      <c r="C4022">
        <f>VLOOKUP(H4022,estados!C:G,5,0)</f>
        <v>35</v>
      </c>
      <c r="D4022" t="str">
        <f>VLOOKUP(H4022,estados!C:F,4,0)</f>
        <v>São Paulo</v>
      </c>
      <c r="E4022" t="str">
        <f>VLOOKUP(H4022,estados!C:F,2,0)</f>
        <v>Sudeste</v>
      </c>
      <c r="F4022" t="str">
        <f>municipios[[#This Row],[MUNICÍPIO - IBGE]]</f>
        <v>Pontes Gestal</v>
      </c>
      <c r="G4022">
        <f>VLOOKUP(H4022,estados!C:F,3,0)</f>
        <v>645</v>
      </c>
      <c r="H4022" t="str">
        <f>municipios[[#This Row],[UF]]</f>
        <v>SP</v>
      </c>
      <c r="I4022" t="str">
        <f t="shared" si="62"/>
        <v>354030</v>
      </c>
    </row>
    <row r="4023" spans="1:9" x14ac:dyDescent="0.25">
      <c r="A4023">
        <f>municipios[[#This Row],[CÓDIGO DO MUNICÍPIO - TOM]]</f>
        <v>6909</v>
      </c>
      <c r="B4023">
        <f>municipios[[#This Row],[CÓDIGO DO MUNICÍPIO - IBGE]]</f>
        <v>3540408</v>
      </c>
      <c r="C4023">
        <f>VLOOKUP(H4023,estados!C:G,5,0)</f>
        <v>35</v>
      </c>
      <c r="D4023" t="str">
        <f>VLOOKUP(H4023,estados!C:F,4,0)</f>
        <v>São Paulo</v>
      </c>
      <c r="E4023" t="str">
        <f>VLOOKUP(H4023,estados!C:F,2,0)</f>
        <v>Sudeste</v>
      </c>
      <c r="F4023" t="str">
        <f>municipios[[#This Row],[MUNICÍPIO - IBGE]]</f>
        <v>Populina</v>
      </c>
      <c r="G4023">
        <f>VLOOKUP(H4023,estados!C:F,3,0)</f>
        <v>645</v>
      </c>
      <c r="H4023" t="str">
        <f>municipios[[#This Row],[UF]]</f>
        <v>SP</v>
      </c>
      <c r="I4023" t="str">
        <f t="shared" si="62"/>
        <v>354040</v>
      </c>
    </row>
    <row r="4024" spans="1:9" x14ac:dyDescent="0.25">
      <c r="A4024">
        <f>municipios[[#This Row],[CÓDIGO DO MUNICÍPIO - TOM]]</f>
        <v>6911</v>
      </c>
      <c r="B4024">
        <f>municipios[[#This Row],[CÓDIGO DO MUNICÍPIO - IBGE]]</f>
        <v>3540507</v>
      </c>
      <c r="C4024">
        <f>VLOOKUP(H4024,estados!C:G,5,0)</f>
        <v>35</v>
      </c>
      <c r="D4024" t="str">
        <f>VLOOKUP(H4024,estados!C:F,4,0)</f>
        <v>São Paulo</v>
      </c>
      <c r="E4024" t="str">
        <f>VLOOKUP(H4024,estados!C:F,2,0)</f>
        <v>Sudeste</v>
      </c>
      <c r="F4024" t="str">
        <f>municipios[[#This Row],[MUNICÍPIO - IBGE]]</f>
        <v>Porangaba</v>
      </c>
      <c r="G4024">
        <f>VLOOKUP(H4024,estados!C:F,3,0)</f>
        <v>645</v>
      </c>
      <c r="H4024" t="str">
        <f>municipios[[#This Row],[UF]]</f>
        <v>SP</v>
      </c>
      <c r="I4024" t="str">
        <f t="shared" si="62"/>
        <v>354050</v>
      </c>
    </row>
    <row r="4025" spans="1:9" x14ac:dyDescent="0.25">
      <c r="A4025">
        <f>municipios[[#This Row],[CÓDIGO DO MUNICÍPIO - TOM]]</f>
        <v>6913</v>
      </c>
      <c r="B4025">
        <f>municipios[[#This Row],[CÓDIGO DO MUNICÍPIO - IBGE]]</f>
        <v>3540606</v>
      </c>
      <c r="C4025">
        <f>VLOOKUP(H4025,estados!C:G,5,0)</f>
        <v>35</v>
      </c>
      <c r="D4025" t="str">
        <f>VLOOKUP(H4025,estados!C:F,4,0)</f>
        <v>São Paulo</v>
      </c>
      <c r="E4025" t="str">
        <f>VLOOKUP(H4025,estados!C:F,2,0)</f>
        <v>Sudeste</v>
      </c>
      <c r="F4025" t="str">
        <f>municipios[[#This Row],[MUNICÍPIO - IBGE]]</f>
        <v>Porto Feliz</v>
      </c>
      <c r="G4025">
        <f>VLOOKUP(H4025,estados!C:F,3,0)</f>
        <v>645</v>
      </c>
      <c r="H4025" t="str">
        <f>municipios[[#This Row],[UF]]</f>
        <v>SP</v>
      </c>
      <c r="I4025" t="str">
        <f t="shared" si="62"/>
        <v>354060</v>
      </c>
    </row>
    <row r="4026" spans="1:9" x14ac:dyDescent="0.25">
      <c r="A4026">
        <f>municipios[[#This Row],[CÓDIGO DO MUNICÍPIO - TOM]]</f>
        <v>6915</v>
      </c>
      <c r="B4026">
        <f>municipios[[#This Row],[CÓDIGO DO MUNICÍPIO - IBGE]]</f>
        <v>3540705</v>
      </c>
      <c r="C4026">
        <f>VLOOKUP(H4026,estados!C:G,5,0)</f>
        <v>35</v>
      </c>
      <c r="D4026" t="str">
        <f>VLOOKUP(H4026,estados!C:F,4,0)</f>
        <v>São Paulo</v>
      </c>
      <c r="E4026" t="str">
        <f>VLOOKUP(H4026,estados!C:F,2,0)</f>
        <v>Sudeste</v>
      </c>
      <c r="F4026" t="str">
        <f>municipios[[#This Row],[MUNICÍPIO - IBGE]]</f>
        <v>Porto Ferreira</v>
      </c>
      <c r="G4026">
        <f>VLOOKUP(H4026,estados!C:F,3,0)</f>
        <v>645</v>
      </c>
      <c r="H4026" t="str">
        <f>municipios[[#This Row],[UF]]</f>
        <v>SP</v>
      </c>
      <c r="I4026" t="str">
        <f t="shared" si="62"/>
        <v>354070</v>
      </c>
    </row>
    <row r="4027" spans="1:9" x14ac:dyDescent="0.25">
      <c r="A4027">
        <f>municipios[[#This Row],[CÓDIGO DO MUNICÍPIO - TOM]]</f>
        <v>6917</v>
      </c>
      <c r="B4027">
        <f>municipios[[#This Row],[CÓDIGO DO MUNICÍPIO - IBGE]]</f>
        <v>3540804</v>
      </c>
      <c r="C4027">
        <f>VLOOKUP(H4027,estados!C:G,5,0)</f>
        <v>35</v>
      </c>
      <c r="D4027" t="str">
        <f>VLOOKUP(H4027,estados!C:F,4,0)</f>
        <v>São Paulo</v>
      </c>
      <c r="E4027" t="str">
        <f>VLOOKUP(H4027,estados!C:F,2,0)</f>
        <v>Sudeste</v>
      </c>
      <c r="F4027" t="str">
        <f>municipios[[#This Row],[MUNICÍPIO - IBGE]]</f>
        <v>Potirendaba</v>
      </c>
      <c r="G4027">
        <f>VLOOKUP(H4027,estados!C:F,3,0)</f>
        <v>645</v>
      </c>
      <c r="H4027" t="str">
        <f>municipios[[#This Row],[UF]]</f>
        <v>SP</v>
      </c>
      <c r="I4027" t="str">
        <f t="shared" si="62"/>
        <v>354080</v>
      </c>
    </row>
    <row r="4028" spans="1:9" x14ac:dyDescent="0.25">
      <c r="A4028">
        <f>municipios[[#This Row],[CÓDIGO DO MUNICÍPIO - TOM]]</f>
        <v>6919</v>
      </c>
      <c r="B4028">
        <f>municipios[[#This Row],[CÓDIGO DO MUNICÍPIO - IBGE]]</f>
        <v>3540903</v>
      </c>
      <c r="C4028">
        <f>VLOOKUP(H4028,estados!C:G,5,0)</f>
        <v>35</v>
      </c>
      <c r="D4028" t="str">
        <f>VLOOKUP(H4028,estados!C:F,4,0)</f>
        <v>São Paulo</v>
      </c>
      <c r="E4028" t="str">
        <f>VLOOKUP(H4028,estados!C:F,2,0)</f>
        <v>Sudeste</v>
      </c>
      <c r="F4028" t="str">
        <f>municipios[[#This Row],[MUNICÍPIO - IBGE]]</f>
        <v>Pradópolis</v>
      </c>
      <c r="G4028">
        <f>VLOOKUP(H4028,estados!C:F,3,0)</f>
        <v>645</v>
      </c>
      <c r="H4028" t="str">
        <f>municipios[[#This Row],[UF]]</f>
        <v>SP</v>
      </c>
      <c r="I4028" t="str">
        <f t="shared" si="62"/>
        <v>354090</v>
      </c>
    </row>
    <row r="4029" spans="1:9" x14ac:dyDescent="0.25">
      <c r="A4029">
        <f>municipios[[#This Row],[CÓDIGO DO MUNICÍPIO - TOM]]</f>
        <v>6921</v>
      </c>
      <c r="B4029">
        <f>municipios[[#This Row],[CÓDIGO DO MUNICÍPIO - IBGE]]</f>
        <v>3541000</v>
      </c>
      <c r="C4029">
        <f>VLOOKUP(H4029,estados!C:G,5,0)</f>
        <v>35</v>
      </c>
      <c r="D4029" t="str">
        <f>VLOOKUP(H4029,estados!C:F,4,0)</f>
        <v>São Paulo</v>
      </c>
      <c r="E4029" t="str">
        <f>VLOOKUP(H4029,estados!C:F,2,0)</f>
        <v>Sudeste</v>
      </c>
      <c r="F4029" t="str">
        <f>municipios[[#This Row],[MUNICÍPIO - IBGE]]</f>
        <v>Praia Grande</v>
      </c>
      <c r="G4029">
        <f>VLOOKUP(H4029,estados!C:F,3,0)</f>
        <v>645</v>
      </c>
      <c r="H4029" t="str">
        <f>municipios[[#This Row],[UF]]</f>
        <v>SP</v>
      </c>
      <c r="I4029" t="str">
        <f t="shared" si="62"/>
        <v>354100</v>
      </c>
    </row>
    <row r="4030" spans="1:9" x14ac:dyDescent="0.25">
      <c r="A4030">
        <f>municipios[[#This Row],[CÓDIGO DO MUNICÍPIO - TOM]]</f>
        <v>6923</v>
      </c>
      <c r="B4030">
        <f>municipios[[#This Row],[CÓDIGO DO MUNICÍPIO - IBGE]]</f>
        <v>3541109</v>
      </c>
      <c r="C4030">
        <f>VLOOKUP(H4030,estados!C:G,5,0)</f>
        <v>35</v>
      </c>
      <c r="D4030" t="str">
        <f>VLOOKUP(H4030,estados!C:F,4,0)</f>
        <v>São Paulo</v>
      </c>
      <c r="E4030" t="str">
        <f>VLOOKUP(H4030,estados!C:F,2,0)</f>
        <v>Sudeste</v>
      </c>
      <c r="F4030" t="str">
        <f>municipios[[#This Row],[MUNICÍPIO - IBGE]]</f>
        <v>Presidente Alves</v>
      </c>
      <c r="G4030">
        <f>VLOOKUP(H4030,estados!C:F,3,0)</f>
        <v>645</v>
      </c>
      <c r="H4030" t="str">
        <f>municipios[[#This Row],[UF]]</f>
        <v>SP</v>
      </c>
      <c r="I4030" t="str">
        <f t="shared" si="62"/>
        <v>354110</v>
      </c>
    </row>
    <row r="4031" spans="1:9" x14ac:dyDescent="0.25">
      <c r="A4031">
        <f>municipios[[#This Row],[CÓDIGO DO MUNICÍPIO - TOM]]</f>
        <v>6925</v>
      </c>
      <c r="B4031">
        <f>municipios[[#This Row],[CÓDIGO DO MUNICÍPIO - IBGE]]</f>
        <v>3541208</v>
      </c>
      <c r="C4031">
        <f>VLOOKUP(H4031,estados!C:G,5,0)</f>
        <v>35</v>
      </c>
      <c r="D4031" t="str">
        <f>VLOOKUP(H4031,estados!C:F,4,0)</f>
        <v>São Paulo</v>
      </c>
      <c r="E4031" t="str">
        <f>VLOOKUP(H4031,estados!C:F,2,0)</f>
        <v>Sudeste</v>
      </c>
      <c r="F4031" t="str">
        <f>municipios[[#This Row],[MUNICÍPIO - IBGE]]</f>
        <v>Presidente Bernardes</v>
      </c>
      <c r="G4031">
        <f>VLOOKUP(H4031,estados!C:F,3,0)</f>
        <v>645</v>
      </c>
      <c r="H4031" t="str">
        <f>municipios[[#This Row],[UF]]</f>
        <v>SP</v>
      </c>
      <c r="I4031" t="str">
        <f t="shared" si="62"/>
        <v>354120</v>
      </c>
    </row>
    <row r="4032" spans="1:9" x14ac:dyDescent="0.25">
      <c r="A4032">
        <f>municipios[[#This Row],[CÓDIGO DO MUNICÍPIO - TOM]]</f>
        <v>6927</v>
      </c>
      <c r="B4032">
        <f>municipios[[#This Row],[CÓDIGO DO MUNICÍPIO - IBGE]]</f>
        <v>3541307</v>
      </c>
      <c r="C4032">
        <f>VLOOKUP(H4032,estados!C:G,5,0)</f>
        <v>35</v>
      </c>
      <c r="D4032" t="str">
        <f>VLOOKUP(H4032,estados!C:F,4,0)</f>
        <v>São Paulo</v>
      </c>
      <c r="E4032" t="str">
        <f>VLOOKUP(H4032,estados!C:F,2,0)</f>
        <v>Sudeste</v>
      </c>
      <c r="F4032" t="str">
        <f>municipios[[#This Row],[MUNICÍPIO - IBGE]]</f>
        <v>Presidente Epitácio</v>
      </c>
      <c r="G4032">
        <f>VLOOKUP(H4032,estados!C:F,3,0)</f>
        <v>645</v>
      </c>
      <c r="H4032" t="str">
        <f>municipios[[#This Row],[UF]]</f>
        <v>SP</v>
      </c>
      <c r="I4032" t="str">
        <f t="shared" si="62"/>
        <v>354130</v>
      </c>
    </row>
    <row r="4033" spans="1:9" x14ac:dyDescent="0.25">
      <c r="A4033">
        <f>municipios[[#This Row],[CÓDIGO DO MUNICÍPIO - TOM]]</f>
        <v>6929</v>
      </c>
      <c r="B4033">
        <f>municipios[[#This Row],[CÓDIGO DO MUNICÍPIO - IBGE]]</f>
        <v>3541406</v>
      </c>
      <c r="C4033">
        <f>VLOOKUP(H4033,estados!C:G,5,0)</f>
        <v>35</v>
      </c>
      <c r="D4033" t="str">
        <f>VLOOKUP(H4033,estados!C:F,4,0)</f>
        <v>São Paulo</v>
      </c>
      <c r="E4033" t="str">
        <f>VLOOKUP(H4033,estados!C:F,2,0)</f>
        <v>Sudeste</v>
      </c>
      <c r="F4033" t="str">
        <f>municipios[[#This Row],[MUNICÍPIO - IBGE]]</f>
        <v>Presidente Prudente</v>
      </c>
      <c r="G4033">
        <f>VLOOKUP(H4033,estados!C:F,3,0)</f>
        <v>645</v>
      </c>
      <c r="H4033" t="str">
        <f>municipios[[#This Row],[UF]]</f>
        <v>SP</v>
      </c>
      <c r="I4033" t="str">
        <f t="shared" si="62"/>
        <v>354140</v>
      </c>
    </row>
    <row r="4034" spans="1:9" x14ac:dyDescent="0.25">
      <c r="A4034">
        <f>municipios[[#This Row],[CÓDIGO DO MUNICÍPIO - TOM]]</f>
        <v>6931</v>
      </c>
      <c r="B4034">
        <f>municipios[[#This Row],[CÓDIGO DO MUNICÍPIO - IBGE]]</f>
        <v>3541505</v>
      </c>
      <c r="C4034">
        <f>VLOOKUP(H4034,estados!C:G,5,0)</f>
        <v>35</v>
      </c>
      <c r="D4034" t="str">
        <f>VLOOKUP(H4034,estados!C:F,4,0)</f>
        <v>São Paulo</v>
      </c>
      <c r="E4034" t="str">
        <f>VLOOKUP(H4034,estados!C:F,2,0)</f>
        <v>Sudeste</v>
      </c>
      <c r="F4034" t="str">
        <f>municipios[[#This Row],[MUNICÍPIO - IBGE]]</f>
        <v>Presidente Venceslau</v>
      </c>
      <c r="G4034">
        <f>VLOOKUP(H4034,estados!C:F,3,0)</f>
        <v>645</v>
      </c>
      <c r="H4034" t="str">
        <f>municipios[[#This Row],[UF]]</f>
        <v>SP</v>
      </c>
      <c r="I4034" t="str">
        <f t="shared" si="62"/>
        <v>354150</v>
      </c>
    </row>
    <row r="4035" spans="1:9" x14ac:dyDescent="0.25">
      <c r="A4035">
        <f>municipios[[#This Row],[CÓDIGO DO MUNICÍPIO - TOM]]</f>
        <v>6933</v>
      </c>
      <c r="B4035">
        <f>municipios[[#This Row],[CÓDIGO DO MUNICÍPIO - IBGE]]</f>
        <v>3541604</v>
      </c>
      <c r="C4035">
        <f>VLOOKUP(H4035,estados!C:G,5,0)</f>
        <v>35</v>
      </c>
      <c r="D4035" t="str">
        <f>VLOOKUP(H4035,estados!C:F,4,0)</f>
        <v>São Paulo</v>
      </c>
      <c r="E4035" t="str">
        <f>VLOOKUP(H4035,estados!C:F,2,0)</f>
        <v>Sudeste</v>
      </c>
      <c r="F4035" t="str">
        <f>municipios[[#This Row],[MUNICÍPIO - IBGE]]</f>
        <v>Promissão</v>
      </c>
      <c r="G4035">
        <f>VLOOKUP(H4035,estados!C:F,3,0)</f>
        <v>645</v>
      </c>
      <c r="H4035" t="str">
        <f>municipios[[#This Row],[UF]]</f>
        <v>SP</v>
      </c>
      <c r="I4035" t="str">
        <f t="shared" ref="I4035:I4098" si="63">LEFT(B4035,LEN(B4035)-1)</f>
        <v>354160</v>
      </c>
    </row>
    <row r="4036" spans="1:9" x14ac:dyDescent="0.25">
      <c r="A4036">
        <f>municipios[[#This Row],[CÓDIGO DO MUNICÍPIO - TOM]]</f>
        <v>6935</v>
      </c>
      <c r="B4036">
        <f>municipios[[#This Row],[CÓDIGO DO MUNICÍPIO - IBGE]]</f>
        <v>3541703</v>
      </c>
      <c r="C4036">
        <f>VLOOKUP(H4036,estados!C:G,5,0)</f>
        <v>35</v>
      </c>
      <c r="D4036" t="str">
        <f>VLOOKUP(H4036,estados!C:F,4,0)</f>
        <v>São Paulo</v>
      </c>
      <c r="E4036" t="str">
        <f>VLOOKUP(H4036,estados!C:F,2,0)</f>
        <v>Sudeste</v>
      </c>
      <c r="F4036" t="str">
        <f>municipios[[#This Row],[MUNICÍPIO - IBGE]]</f>
        <v>Quatá</v>
      </c>
      <c r="G4036">
        <f>VLOOKUP(H4036,estados!C:F,3,0)</f>
        <v>645</v>
      </c>
      <c r="H4036" t="str">
        <f>municipios[[#This Row],[UF]]</f>
        <v>SP</v>
      </c>
      <c r="I4036" t="str">
        <f t="shared" si="63"/>
        <v>354170</v>
      </c>
    </row>
    <row r="4037" spans="1:9" x14ac:dyDescent="0.25">
      <c r="A4037">
        <f>municipios[[#This Row],[CÓDIGO DO MUNICÍPIO - TOM]]</f>
        <v>6937</v>
      </c>
      <c r="B4037">
        <f>municipios[[#This Row],[CÓDIGO DO MUNICÍPIO - IBGE]]</f>
        <v>3541802</v>
      </c>
      <c r="C4037">
        <f>VLOOKUP(H4037,estados!C:G,5,0)</f>
        <v>35</v>
      </c>
      <c r="D4037" t="str">
        <f>VLOOKUP(H4037,estados!C:F,4,0)</f>
        <v>São Paulo</v>
      </c>
      <c r="E4037" t="str">
        <f>VLOOKUP(H4037,estados!C:F,2,0)</f>
        <v>Sudeste</v>
      </c>
      <c r="F4037" t="str">
        <f>municipios[[#This Row],[MUNICÍPIO - IBGE]]</f>
        <v>Queiroz</v>
      </c>
      <c r="G4037">
        <f>VLOOKUP(H4037,estados!C:F,3,0)</f>
        <v>645</v>
      </c>
      <c r="H4037" t="str">
        <f>municipios[[#This Row],[UF]]</f>
        <v>SP</v>
      </c>
      <c r="I4037" t="str">
        <f t="shared" si="63"/>
        <v>354180</v>
      </c>
    </row>
    <row r="4038" spans="1:9" x14ac:dyDescent="0.25">
      <c r="A4038">
        <f>municipios[[#This Row],[CÓDIGO DO MUNICÍPIO - TOM]]</f>
        <v>6939</v>
      </c>
      <c r="B4038">
        <f>municipios[[#This Row],[CÓDIGO DO MUNICÍPIO - IBGE]]</f>
        <v>3541901</v>
      </c>
      <c r="C4038">
        <f>VLOOKUP(H4038,estados!C:G,5,0)</f>
        <v>35</v>
      </c>
      <c r="D4038" t="str">
        <f>VLOOKUP(H4038,estados!C:F,4,0)</f>
        <v>São Paulo</v>
      </c>
      <c r="E4038" t="str">
        <f>VLOOKUP(H4038,estados!C:F,2,0)</f>
        <v>Sudeste</v>
      </c>
      <c r="F4038" t="str">
        <f>municipios[[#This Row],[MUNICÍPIO - IBGE]]</f>
        <v>Queluz</v>
      </c>
      <c r="G4038">
        <f>VLOOKUP(H4038,estados!C:F,3,0)</f>
        <v>645</v>
      </c>
      <c r="H4038" t="str">
        <f>municipios[[#This Row],[UF]]</f>
        <v>SP</v>
      </c>
      <c r="I4038" t="str">
        <f t="shared" si="63"/>
        <v>354190</v>
      </c>
    </row>
    <row r="4039" spans="1:9" x14ac:dyDescent="0.25">
      <c r="A4039">
        <f>municipios[[#This Row],[CÓDIGO DO MUNICÍPIO - TOM]]</f>
        <v>6941</v>
      </c>
      <c r="B4039">
        <f>municipios[[#This Row],[CÓDIGO DO MUNICÍPIO - IBGE]]</f>
        <v>3542008</v>
      </c>
      <c r="C4039">
        <f>VLOOKUP(H4039,estados!C:G,5,0)</f>
        <v>35</v>
      </c>
      <c r="D4039" t="str">
        <f>VLOOKUP(H4039,estados!C:F,4,0)</f>
        <v>São Paulo</v>
      </c>
      <c r="E4039" t="str">
        <f>VLOOKUP(H4039,estados!C:F,2,0)</f>
        <v>Sudeste</v>
      </c>
      <c r="F4039" t="str">
        <f>municipios[[#This Row],[MUNICÍPIO - IBGE]]</f>
        <v>Quintana</v>
      </c>
      <c r="G4039">
        <f>VLOOKUP(H4039,estados!C:F,3,0)</f>
        <v>645</v>
      </c>
      <c r="H4039" t="str">
        <f>municipios[[#This Row],[UF]]</f>
        <v>SP</v>
      </c>
      <c r="I4039" t="str">
        <f t="shared" si="63"/>
        <v>354200</v>
      </c>
    </row>
    <row r="4040" spans="1:9" x14ac:dyDescent="0.25">
      <c r="A4040">
        <f>municipios[[#This Row],[CÓDIGO DO MUNICÍPIO - TOM]]</f>
        <v>6943</v>
      </c>
      <c r="B4040">
        <f>municipios[[#This Row],[CÓDIGO DO MUNICÍPIO - IBGE]]</f>
        <v>3542107</v>
      </c>
      <c r="C4040">
        <f>VLOOKUP(H4040,estados!C:G,5,0)</f>
        <v>35</v>
      </c>
      <c r="D4040" t="str">
        <f>VLOOKUP(H4040,estados!C:F,4,0)</f>
        <v>São Paulo</v>
      </c>
      <c r="E4040" t="str">
        <f>VLOOKUP(H4040,estados!C:F,2,0)</f>
        <v>Sudeste</v>
      </c>
      <c r="F4040" t="str">
        <f>municipios[[#This Row],[MUNICÍPIO - IBGE]]</f>
        <v>Rafard</v>
      </c>
      <c r="G4040">
        <f>VLOOKUP(H4040,estados!C:F,3,0)</f>
        <v>645</v>
      </c>
      <c r="H4040" t="str">
        <f>municipios[[#This Row],[UF]]</f>
        <v>SP</v>
      </c>
      <c r="I4040" t="str">
        <f t="shared" si="63"/>
        <v>354210</v>
      </c>
    </row>
    <row r="4041" spans="1:9" x14ac:dyDescent="0.25">
      <c r="A4041">
        <f>municipios[[#This Row],[CÓDIGO DO MUNICÍPIO - TOM]]</f>
        <v>6945</v>
      </c>
      <c r="B4041">
        <f>municipios[[#This Row],[CÓDIGO DO MUNICÍPIO - IBGE]]</f>
        <v>3542206</v>
      </c>
      <c r="C4041">
        <f>VLOOKUP(H4041,estados!C:G,5,0)</f>
        <v>35</v>
      </c>
      <c r="D4041" t="str">
        <f>VLOOKUP(H4041,estados!C:F,4,0)</f>
        <v>São Paulo</v>
      </c>
      <c r="E4041" t="str">
        <f>VLOOKUP(H4041,estados!C:F,2,0)</f>
        <v>Sudeste</v>
      </c>
      <c r="F4041" t="str">
        <f>municipios[[#This Row],[MUNICÍPIO - IBGE]]</f>
        <v>Rancharia</v>
      </c>
      <c r="G4041">
        <f>VLOOKUP(H4041,estados!C:F,3,0)</f>
        <v>645</v>
      </c>
      <c r="H4041" t="str">
        <f>municipios[[#This Row],[UF]]</f>
        <v>SP</v>
      </c>
      <c r="I4041" t="str">
        <f t="shared" si="63"/>
        <v>354220</v>
      </c>
    </row>
    <row r="4042" spans="1:9" x14ac:dyDescent="0.25">
      <c r="A4042">
        <f>municipios[[#This Row],[CÓDIGO DO MUNICÍPIO - TOM]]</f>
        <v>6947</v>
      </c>
      <c r="B4042">
        <f>municipios[[#This Row],[CÓDIGO DO MUNICÍPIO - IBGE]]</f>
        <v>3542305</v>
      </c>
      <c r="C4042">
        <f>VLOOKUP(H4042,estados!C:G,5,0)</f>
        <v>35</v>
      </c>
      <c r="D4042" t="str">
        <f>VLOOKUP(H4042,estados!C:F,4,0)</f>
        <v>São Paulo</v>
      </c>
      <c r="E4042" t="str">
        <f>VLOOKUP(H4042,estados!C:F,2,0)</f>
        <v>Sudeste</v>
      </c>
      <c r="F4042" t="str">
        <f>municipios[[#This Row],[MUNICÍPIO - IBGE]]</f>
        <v>Redenção da Serra</v>
      </c>
      <c r="G4042">
        <f>VLOOKUP(H4042,estados!C:F,3,0)</f>
        <v>645</v>
      </c>
      <c r="H4042" t="str">
        <f>municipios[[#This Row],[UF]]</f>
        <v>SP</v>
      </c>
      <c r="I4042" t="str">
        <f t="shared" si="63"/>
        <v>354230</v>
      </c>
    </row>
    <row r="4043" spans="1:9" x14ac:dyDescent="0.25">
      <c r="A4043">
        <f>municipios[[#This Row],[CÓDIGO DO MUNICÍPIO - TOM]]</f>
        <v>6949</v>
      </c>
      <c r="B4043">
        <f>municipios[[#This Row],[CÓDIGO DO MUNICÍPIO - IBGE]]</f>
        <v>3542404</v>
      </c>
      <c r="C4043">
        <f>VLOOKUP(H4043,estados!C:G,5,0)</f>
        <v>35</v>
      </c>
      <c r="D4043" t="str">
        <f>VLOOKUP(H4043,estados!C:F,4,0)</f>
        <v>São Paulo</v>
      </c>
      <c r="E4043" t="str">
        <f>VLOOKUP(H4043,estados!C:F,2,0)</f>
        <v>Sudeste</v>
      </c>
      <c r="F4043" t="str">
        <f>municipios[[#This Row],[MUNICÍPIO - IBGE]]</f>
        <v>Regente Feijó</v>
      </c>
      <c r="G4043">
        <f>VLOOKUP(H4043,estados!C:F,3,0)</f>
        <v>645</v>
      </c>
      <c r="H4043" t="str">
        <f>municipios[[#This Row],[UF]]</f>
        <v>SP</v>
      </c>
      <c r="I4043" t="str">
        <f t="shared" si="63"/>
        <v>354240</v>
      </c>
    </row>
    <row r="4044" spans="1:9" x14ac:dyDescent="0.25">
      <c r="A4044">
        <f>municipios[[#This Row],[CÓDIGO DO MUNICÍPIO - TOM]]</f>
        <v>6951</v>
      </c>
      <c r="B4044">
        <f>municipios[[#This Row],[CÓDIGO DO MUNICÍPIO - IBGE]]</f>
        <v>3542503</v>
      </c>
      <c r="C4044">
        <f>VLOOKUP(H4044,estados!C:G,5,0)</f>
        <v>35</v>
      </c>
      <c r="D4044" t="str">
        <f>VLOOKUP(H4044,estados!C:F,4,0)</f>
        <v>São Paulo</v>
      </c>
      <c r="E4044" t="str">
        <f>VLOOKUP(H4044,estados!C:F,2,0)</f>
        <v>Sudeste</v>
      </c>
      <c r="F4044" t="str">
        <f>municipios[[#This Row],[MUNICÍPIO - IBGE]]</f>
        <v>Reginópolis</v>
      </c>
      <c r="G4044">
        <f>VLOOKUP(H4044,estados!C:F,3,0)</f>
        <v>645</v>
      </c>
      <c r="H4044" t="str">
        <f>municipios[[#This Row],[UF]]</f>
        <v>SP</v>
      </c>
      <c r="I4044" t="str">
        <f t="shared" si="63"/>
        <v>354250</v>
      </c>
    </row>
    <row r="4045" spans="1:9" x14ac:dyDescent="0.25">
      <c r="A4045">
        <f>municipios[[#This Row],[CÓDIGO DO MUNICÍPIO - TOM]]</f>
        <v>6953</v>
      </c>
      <c r="B4045">
        <f>municipios[[#This Row],[CÓDIGO DO MUNICÍPIO - IBGE]]</f>
        <v>3542602</v>
      </c>
      <c r="C4045">
        <f>VLOOKUP(H4045,estados!C:G,5,0)</f>
        <v>35</v>
      </c>
      <c r="D4045" t="str">
        <f>VLOOKUP(H4045,estados!C:F,4,0)</f>
        <v>São Paulo</v>
      </c>
      <c r="E4045" t="str">
        <f>VLOOKUP(H4045,estados!C:F,2,0)</f>
        <v>Sudeste</v>
      </c>
      <c r="F4045" t="str">
        <f>municipios[[#This Row],[MUNICÍPIO - IBGE]]</f>
        <v>Registro</v>
      </c>
      <c r="G4045">
        <f>VLOOKUP(H4045,estados!C:F,3,0)</f>
        <v>645</v>
      </c>
      <c r="H4045" t="str">
        <f>municipios[[#This Row],[UF]]</f>
        <v>SP</v>
      </c>
      <c r="I4045" t="str">
        <f t="shared" si="63"/>
        <v>354260</v>
      </c>
    </row>
    <row r="4046" spans="1:9" x14ac:dyDescent="0.25">
      <c r="A4046">
        <f>municipios[[#This Row],[CÓDIGO DO MUNICÍPIO - TOM]]</f>
        <v>6955</v>
      </c>
      <c r="B4046">
        <f>municipios[[#This Row],[CÓDIGO DO MUNICÍPIO - IBGE]]</f>
        <v>3542701</v>
      </c>
      <c r="C4046">
        <f>VLOOKUP(H4046,estados!C:G,5,0)</f>
        <v>35</v>
      </c>
      <c r="D4046" t="str">
        <f>VLOOKUP(H4046,estados!C:F,4,0)</f>
        <v>São Paulo</v>
      </c>
      <c r="E4046" t="str">
        <f>VLOOKUP(H4046,estados!C:F,2,0)</f>
        <v>Sudeste</v>
      </c>
      <c r="F4046" t="str">
        <f>municipios[[#This Row],[MUNICÍPIO - IBGE]]</f>
        <v>Restinga</v>
      </c>
      <c r="G4046">
        <f>VLOOKUP(H4046,estados!C:F,3,0)</f>
        <v>645</v>
      </c>
      <c r="H4046" t="str">
        <f>municipios[[#This Row],[UF]]</f>
        <v>SP</v>
      </c>
      <c r="I4046" t="str">
        <f t="shared" si="63"/>
        <v>354270</v>
      </c>
    </row>
    <row r="4047" spans="1:9" x14ac:dyDescent="0.25">
      <c r="A4047">
        <f>municipios[[#This Row],[CÓDIGO DO MUNICÍPIO - TOM]]</f>
        <v>6957</v>
      </c>
      <c r="B4047">
        <f>municipios[[#This Row],[CÓDIGO DO MUNICÍPIO - IBGE]]</f>
        <v>3542800</v>
      </c>
      <c r="C4047">
        <f>VLOOKUP(H4047,estados!C:G,5,0)</f>
        <v>35</v>
      </c>
      <c r="D4047" t="str">
        <f>VLOOKUP(H4047,estados!C:F,4,0)</f>
        <v>São Paulo</v>
      </c>
      <c r="E4047" t="str">
        <f>VLOOKUP(H4047,estados!C:F,2,0)</f>
        <v>Sudeste</v>
      </c>
      <c r="F4047" t="str">
        <f>municipios[[#This Row],[MUNICÍPIO - IBGE]]</f>
        <v>Ribeira</v>
      </c>
      <c r="G4047">
        <f>VLOOKUP(H4047,estados!C:F,3,0)</f>
        <v>645</v>
      </c>
      <c r="H4047" t="str">
        <f>municipios[[#This Row],[UF]]</f>
        <v>SP</v>
      </c>
      <c r="I4047" t="str">
        <f t="shared" si="63"/>
        <v>354280</v>
      </c>
    </row>
    <row r="4048" spans="1:9" x14ac:dyDescent="0.25">
      <c r="A4048">
        <f>municipios[[#This Row],[CÓDIGO DO MUNICÍPIO - TOM]]</f>
        <v>6959</v>
      </c>
      <c r="B4048">
        <f>municipios[[#This Row],[CÓDIGO DO MUNICÍPIO - IBGE]]</f>
        <v>3542909</v>
      </c>
      <c r="C4048">
        <f>VLOOKUP(H4048,estados!C:G,5,0)</f>
        <v>35</v>
      </c>
      <c r="D4048" t="str">
        <f>VLOOKUP(H4048,estados!C:F,4,0)</f>
        <v>São Paulo</v>
      </c>
      <c r="E4048" t="str">
        <f>VLOOKUP(H4048,estados!C:F,2,0)</f>
        <v>Sudeste</v>
      </c>
      <c r="F4048" t="str">
        <f>municipios[[#This Row],[MUNICÍPIO - IBGE]]</f>
        <v>Ribeirão Bonito</v>
      </c>
      <c r="G4048">
        <f>VLOOKUP(H4048,estados!C:F,3,0)</f>
        <v>645</v>
      </c>
      <c r="H4048" t="str">
        <f>municipios[[#This Row],[UF]]</f>
        <v>SP</v>
      </c>
      <c r="I4048" t="str">
        <f t="shared" si="63"/>
        <v>354290</v>
      </c>
    </row>
    <row r="4049" spans="1:9" x14ac:dyDescent="0.25">
      <c r="A4049">
        <f>municipios[[#This Row],[CÓDIGO DO MUNICÍPIO - TOM]]</f>
        <v>6961</v>
      </c>
      <c r="B4049">
        <f>municipios[[#This Row],[CÓDIGO DO MUNICÍPIO - IBGE]]</f>
        <v>3543006</v>
      </c>
      <c r="C4049">
        <f>VLOOKUP(H4049,estados!C:G,5,0)</f>
        <v>35</v>
      </c>
      <c r="D4049" t="str">
        <f>VLOOKUP(H4049,estados!C:F,4,0)</f>
        <v>São Paulo</v>
      </c>
      <c r="E4049" t="str">
        <f>VLOOKUP(H4049,estados!C:F,2,0)</f>
        <v>Sudeste</v>
      </c>
      <c r="F4049" t="str">
        <f>municipios[[#This Row],[MUNICÍPIO - IBGE]]</f>
        <v>Ribeirão Branco</v>
      </c>
      <c r="G4049">
        <f>VLOOKUP(H4049,estados!C:F,3,0)</f>
        <v>645</v>
      </c>
      <c r="H4049" t="str">
        <f>municipios[[#This Row],[UF]]</f>
        <v>SP</v>
      </c>
      <c r="I4049" t="str">
        <f t="shared" si="63"/>
        <v>354300</v>
      </c>
    </row>
    <row r="4050" spans="1:9" x14ac:dyDescent="0.25">
      <c r="A4050">
        <f>municipios[[#This Row],[CÓDIGO DO MUNICÍPIO - TOM]]</f>
        <v>6963</v>
      </c>
      <c r="B4050">
        <f>municipios[[#This Row],[CÓDIGO DO MUNICÍPIO - IBGE]]</f>
        <v>3543105</v>
      </c>
      <c r="C4050">
        <f>VLOOKUP(H4050,estados!C:G,5,0)</f>
        <v>35</v>
      </c>
      <c r="D4050" t="str">
        <f>VLOOKUP(H4050,estados!C:F,4,0)</f>
        <v>São Paulo</v>
      </c>
      <c r="E4050" t="str">
        <f>VLOOKUP(H4050,estados!C:F,2,0)</f>
        <v>Sudeste</v>
      </c>
      <c r="F4050" t="str">
        <f>municipios[[#This Row],[MUNICÍPIO - IBGE]]</f>
        <v>Ribeirão Corrente</v>
      </c>
      <c r="G4050">
        <f>VLOOKUP(H4050,estados!C:F,3,0)</f>
        <v>645</v>
      </c>
      <c r="H4050" t="str">
        <f>municipios[[#This Row],[UF]]</f>
        <v>SP</v>
      </c>
      <c r="I4050" t="str">
        <f t="shared" si="63"/>
        <v>354310</v>
      </c>
    </row>
    <row r="4051" spans="1:9" x14ac:dyDescent="0.25">
      <c r="A4051">
        <f>municipios[[#This Row],[CÓDIGO DO MUNICÍPIO - TOM]]</f>
        <v>6965</v>
      </c>
      <c r="B4051">
        <f>municipios[[#This Row],[CÓDIGO DO MUNICÍPIO - IBGE]]</f>
        <v>3543204</v>
      </c>
      <c r="C4051">
        <f>VLOOKUP(H4051,estados!C:G,5,0)</f>
        <v>35</v>
      </c>
      <c r="D4051" t="str">
        <f>VLOOKUP(H4051,estados!C:F,4,0)</f>
        <v>São Paulo</v>
      </c>
      <c r="E4051" t="str">
        <f>VLOOKUP(H4051,estados!C:F,2,0)</f>
        <v>Sudeste</v>
      </c>
      <c r="F4051" t="str">
        <f>municipios[[#This Row],[MUNICÍPIO - IBGE]]</f>
        <v>Ribeirão do Sul</v>
      </c>
      <c r="G4051">
        <f>VLOOKUP(H4051,estados!C:F,3,0)</f>
        <v>645</v>
      </c>
      <c r="H4051" t="str">
        <f>municipios[[#This Row],[UF]]</f>
        <v>SP</v>
      </c>
      <c r="I4051" t="str">
        <f t="shared" si="63"/>
        <v>354320</v>
      </c>
    </row>
    <row r="4052" spans="1:9" x14ac:dyDescent="0.25">
      <c r="A4052">
        <f>municipios[[#This Row],[CÓDIGO DO MUNICÍPIO - TOM]]</f>
        <v>6967</v>
      </c>
      <c r="B4052">
        <f>municipios[[#This Row],[CÓDIGO DO MUNICÍPIO - IBGE]]</f>
        <v>3543303</v>
      </c>
      <c r="C4052">
        <f>VLOOKUP(H4052,estados!C:G,5,0)</f>
        <v>35</v>
      </c>
      <c r="D4052" t="str">
        <f>VLOOKUP(H4052,estados!C:F,4,0)</f>
        <v>São Paulo</v>
      </c>
      <c r="E4052" t="str">
        <f>VLOOKUP(H4052,estados!C:F,2,0)</f>
        <v>Sudeste</v>
      </c>
      <c r="F4052" t="str">
        <f>municipios[[#This Row],[MUNICÍPIO - IBGE]]</f>
        <v>Ribeirão Pires</v>
      </c>
      <c r="G4052">
        <f>VLOOKUP(H4052,estados!C:F,3,0)</f>
        <v>645</v>
      </c>
      <c r="H4052" t="str">
        <f>municipios[[#This Row],[UF]]</f>
        <v>SP</v>
      </c>
      <c r="I4052" t="str">
        <f t="shared" si="63"/>
        <v>354330</v>
      </c>
    </row>
    <row r="4053" spans="1:9" x14ac:dyDescent="0.25">
      <c r="A4053">
        <f>municipios[[#This Row],[CÓDIGO DO MUNICÍPIO - TOM]]</f>
        <v>6969</v>
      </c>
      <c r="B4053">
        <f>municipios[[#This Row],[CÓDIGO DO MUNICÍPIO - IBGE]]</f>
        <v>3543402</v>
      </c>
      <c r="C4053">
        <f>VLOOKUP(H4053,estados!C:G,5,0)</f>
        <v>35</v>
      </c>
      <c r="D4053" t="str">
        <f>VLOOKUP(H4053,estados!C:F,4,0)</f>
        <v>São Paulo</v>
      </c>
      <c r="E4053" t="str">
        <f>VLOOKUP(H4053,estados!C:F,2,0)</f>
        <v>Sudeste</v>
      </c>
      <c r="F4053" t="str">
        <f>municipios[[#This Row],[MUNICÍPIO - IBGE]]</f>
        <v>Ribeirão Preto</v>
      </c>
      <c r="G4053">
        <f>VLOOKUP(H4053,estados!C:F,3,0)</f>
        <v>645</v>
      </c>
      <c r="H4053" t="str">
        <f>municipios[[#This Row],[UF]]</f>
        <v>SP</v>
      </c>
      <c r="I4053" t="str">
        <f t="shared" si="63"/>
        <v>354340</v>
      </c>
    </row>
    <row r="4054" spans="1:9" x14ac:dyDescent="0.25">
      <c r="A4054">
        <f>municipios[[#This Row],[CÓDIGO DO MUNICÍPIO - TOM]]</f>
        <v>6971</v>
      </c>
      <c r="B4054">
        <f>municipios[[#This Row],[CÓDIGO DO MUNICÍPIO - IBGE]]</f>
        <v>3543501</v>
      </c>
      <c r="C4054">
        <f>VLOOKUP(H4054,estados!C:G,5,0)</f>
        <v>35</v>
      </c>
      <c r="D4054" t="str">
        <f>VLOOKUP(H4054,estados!C:F,4,0)</f>
        <v>São Paulo</v>
      </c>
      <c r="E4054" t="str">
        <f>VLOOKUP(H4054,estados!C:F,2,0)</f>
        <v>Sudeste</v>
      </c>
      <c r="F4054" t="str">
        <f>municipios[[#This Row],[MUNICÍPIO - IBGE]]</f>
        <v>Riversul</v>
      </c>
      <c r="G4054">
        <f>VLOOKUP(H4054,estados!C:F,3,0)</f>
        <v>645</v>
      </c>
      <c r="H4054" t="str">
        <f>municipios[[#This Row],[UF]]</f>
        <v>SP</v>
      </c>
      <c r="I4054" t="str">
        <f t="shared" si="63"/>
        <v>354350</v>
      </c>
    </row>
    <row r="4055" spans="1:9" x14ac:dyDescent="0.25">
      <c r="A4055">
        <f>municipios[[#This Row],[CÓDIGO DO MUNICÍPIO - TOM]]</f>
        <v>6973</v>
      </c>
      <c r="B4055">
        <f>municipios[[#This Row],[CÓDIGO DO MUNICÍPIO - IBGE]]</f>
        <v>3543600</v>
      </c>
      <c r="C4055">
        <f>VLOOKUP(H4055,estados!C:G,5,0)</f>
        <v>35</v>
      </c>
      <c r="D4055" t="str">
        <f>VLOOKUP(H4055,estados!C:F,4,0)</f>
        <v>São Paulo</v>
      </c>
      <c r="E4055" t="str">
        <f>VLOOKUP(H4055,estados!C:F,2,0)</f>
        <v>Sudeste</v>
      </c>
      <c r="F4055" t="str">
        <f>municipios[[#This Row],[MUNICÍPIO - IBGE]]</f>
        <v>Rifaina</v>
      </c>
      <c r="G4055">
        <f>VLOOKUP(H4055,estados!C:F,3,0)</f>
        <v>645</v>
      </c>
      <c r="H4055" t="str">
        <f>municipios[[#This Row],[UF]]</f>
        <v>SP</v>
      </c>
      <c r="I4055" t="str">
        <f t="shared" si="63"/>
        <v>354360</v>
      </c>
    </row>
    <row r="4056" spans="1:9" x14ac:dyDescent="0.25">
      <c r="A4056">
        <f>municipios[[#This Row],[CÓDIGO DO MUNICÍPIO - TOM]]</f>
        <v>6975</v>
      </c>
      <c r="B4056">
        <f>municipios[[#This Row],[CÓDIGO DO MUNICÍPIO - IBGE]]</f>
        <v>3543709</v>
      </c>
      <c r="C4056">
        <f>VLOOKUP(H4056,estados!C:G,5,0)</f>
        <v>35</v>
      </c>
      <c r="D4056" t="str">
        <f>VLOOKUP(H4056,estados!C:F,4,0)</f>
        <v>São Paulo</v>
      </c>
      <c r="E4056" t="str">
        <f>VLOOKUP(H4056,estados!C:F,2,0)</f>
        <v>Sudeste</v>
      </c>
      <c r="F4056" t="str">
        <f>municipios[[#This Row],[MUNICÍPIO - IBGE]]</f>
        <v>Rincão</v>
      </c>
      <c r="G4056">
        <f>VLOOKUP(H4056,estados!C:F,3,0)</f>
        <v>645</v>
      </c>
      <c r="H4056" t="str">
        <f>municipios[[#This Row],[UF]]</f>
        <v>SP</v>
      </c>
      <c r="I4056" t="str">
        <f t="shared" si="63"/>
        <v>354370</v>
      </c>
    </row>
    <row r="4057" spans="1:9" x14ac:dyDescent="0.25">
      <c r="A4057">
        <f>municipios[[#This Row],[CÓDIGO DO MUNICÍPIO - TOM]]</f>
        <v>6977</v>
      </c>
      <c r="B4057">
        <f>municipios[[#This Row],[CÓDIGO DO MUNICÍPIO - IBGE]]</f>
        <v>3543808</v>
      </c>
      <c r="C4057">
        <f>VLOOKUP(H4057,estados!C:G,5,0)</f>
        <v>35</v>
      </c>
      <c r="D4057" t="str">
        <f>VLOOKUP(H4057,estados!C:F,4,0)</f>
        <v>São Paulo</v>
      </c>
      <c r="E4057" t="str">
        <f>VLOOKUP(H4057,estados!C:F,2,0)</f>
        <v>Sudeste</v>
      </c>
      <c r="F4057" t="str">
        <f>municipios[[#This Row],[MUNICÍPIO - IBGE]]</f>
        <v>Rinópolis</v>
      </c>
      <c r="G4057">
        <f>VLOOKUP(H4057,estados!C:F,3,0)</f>
        <v>645</v>
      </c>
      <c r="H4057" t="str">
        <f>municipios[[#This Row],[UF]]</f>
        <v>SP</v>
      </c>
      <c r="I4057" t="str">
        <f t="shared" si="63"/>
        <v>354380</v>
      </c>
    </row>
    <row r="4058" spans="1:9" x14ac:dyDescent="0.25">
      <c r="A4058">
        <f>municipios[[#This Row],[CÓDIGO DO MUNICÍPIO - TOM]]</f>
        <v>6979</v>
      </c>
      <c r="B4058">
        <f>municipios[[#This Row],[CÓDIGO DO MUNICÍPIO - IBGE]]</f>
        <v>3543907</v>
      </c>
      <c r="C4058">
        <f>VLOOKUP(H4058,estados!C:G,5,0)</f>
        <v>35</v>
      </c>
      <c r="D4058" t="str">
        <f>VLOOKUP(H4058,estados!C:F,4,0)</f>
        <v>São Paulo</v>
      </c>
      <c r="E4058" t="str">
        <f>VLOOKUP(H4058,estados!C:F,2,0)</f>
        <v>Sudeste</v>
      </c>
      <c r="F4058" t="str">
        <f>municipios[[#This Row],[MUNICÍPIO - IBGE]]</f>
        <v>Rio Claro</v>
      </c>
      <c r="G4058">
        <f>VLOOKUP(H4058,estados!C:F,3,0)</f>
        <v>645</v>
      </c>
      <c r="H4058" t="str">
        <f>municipios[[#This Row],[UF]]</f>
        <v>SP</v>
      </c>
      <c r="I4058" t="str">
        <f t="shared" si="63"/>
        <v>354390</v>
      </c>
    </row>
    <row r="4059" spans="1:9" x14ac:dyDescent="0.25">
      <c r="A4059">
        <f>municipios[[#This Row],[CÓDIGO DO MUNICÍPIO - TOM]]</f>
        <v>6981</v>
      </c>
      <c r="B4059">
        <f>municipios[[#This Row],[CÓDIGO DO MUNICÍPIO - IBGE]]</f>
        <v>3544004</v>
      </c>
      <c r="C4059">
        <f>VLOOKUP(H4059,estados!C:G,5,0)</f>
        <v>35</v>
      </c>
      <c r="D4059" t="str">
        <f>VLOOKUP(H4059,estados!C:F,4,0)</f>
        <v>São Paulo</v>
      </c>
      <c r="E4059" t="str">
        <f>VLOOKUP(H4059,estados!C:F,2,0)</f>
        <v>Sudeste</v>
      </c>
      <c r="F4059" t="str">
        <f>municipios[[#This Row],[MUNICÍPIO - IBGE]]</f>
        <v>Rio das Pedras</v>
      </c>
      <c r="G4059">
        <f>VLOOKUP(H4059,estados!C:F,3,0)</f>
        <v>645</v>
      </c>
      <c r="H4059" t="str">
        <f>municipios[[#This Row],[UF]]</f>
        <v>SP</v>
      </c>
      <c r="I4059" t="str">
        <f t="shared" si="63"/>
        <v>354400</v>
      </c>
    </row>
    <row r="4060" spans="1:9" x14ac:dyDescent="0.25">
      <c r="A4060">
        <f>municipios[[#This Row],[CÓDIGO DO MUNICÍPIO - TOM]]</f>
        <v>6983</v>
      </c>
      <c r="B4060">
        <f>municipios[[#This Row],[CÓDIGO DO MUNICÍPIO - IBGE]]</f>
        <v>3544103</v>
      </c>
      <c r="C4060">
        <f>VLOOKUP(H4060,estados!C:G,5,0)</f>
        <v>35</v>
      </c>
      <c r="D4060" t="str">
        <f>VLOOKUP(H4060,estados!C:F,4,0)</f>
        <v>São Paulo</v>
      </c>
      <c r="E4060" t="str">
        <f>VLOOKUP(H4060,estados!C:F,2,0)</f>
        <v>Sudeste</v>
      </c>
      <c r="F4060" t="str">
        <f>municipios[[#This Row],[MUNICÍPIO - IBGE]]</f>
        <v>Rio Grande da Serra</v>
      </c>
      <c r="G4060">
        <f>VLOOKUP(H4060,estados!C:F,3,0)</f>
        <v>645</v>
      </c>
      <c r="H4060" t="str">
        <f>municipios[[#This Row],[UF]]</f>
        <v>SP</v>
      </c>
      <c r="I4060" t="str">
        <f t="shared" si="63"/>
        <v>354410</v>
      </c>
    </row>
    <row r="4061" spans="1:9" x14ac:dyDescent="0.25">
      <c r="A4061">
        <f>municipios[[#This Row],[CÓDIGO DO MUNICÍPIO - TOM]]</f>
        <v>6985</v>
      </c>
      <c r="B4061">
        <f>municipios[[#This Row],[CÓDIGO DO MUNICÍPIO - IBGE]]</f>
        <v>3544202</v>
      </c>
      <c r="C4061">
        <f>VLOOKUP(H4061,estados!C:G,5,0)</f>
        <v>35</v>
      </c>
      <c r="D4061" t="str">
        <f>VLOOKUP(H4061,estados!C:F,4,0)</f>
        <v>São Paulo</v>
      </c>
      <c r="E4061" t="str">
        <f>VLOOKUP(H4061,estados!C:F,2,0)</f>
        <v>Sudeste</v>
      </c>
      <c r="F4061" t="str">
        <f>municipios[[#This Row],[MUNICÍPIO - IBGE]]</f>
        <v>Riolândia</v>
      </c>
      <c r="G4061">
        <f>VLOOKUP(H4061,estados!C:F,3,0)</f>
        <v>645</v>
      </c>
      <c r="H4061" t="str">
        <f>municipios[[#This Row],[UF]]</f>
        <v>SP</v>
      </c>
      <c r="I4061" t="str">
        <f t="shared" si="63"/>
        <v>354420</v>
      </c>
    </row>
    <row r="4062" spans="1:9" x14ac:dyDescent="0.25">
      <c r="A4062">
        <f>municipios[[#This Row],[CÓDIGO DO MUNICÍPIO - TOM]]</f>
        <v>6987</v>
      </c>
      <c r="B4062">
        <f>municipios[[#This Row],[CÓDIGO DO MUNICÍPIO - IBGE]]</f>
        <v>3544301</v>
      </c>
      <c r="C4062">
        <f>VLOOKUP(H4062,estados!C:G,5,0)</f>
        <v>35</v>
      </c>
      <c r="D4062" t="str">
        <f>VLOOKUP(H4062,estados!C:F,4,0)</f>
        <v>São Paulo</v>
      </c>
      <c r="E4062" t="str">
        <f>VLOOKUP(H4062,estados!C:F,2,0)</f>
        <v>Sudeste</v>
      </c>
      <c r="F4062" t="str">
        <f>municipios[[#This Row],[MUNICÍPIO - IBGE]]</f>
        <v>Roseira</v>
      </c>
      <c r="G4062">
        <f>VLOOKUP(H4062,estados!C:F,3,0)</f>
        <v>645</v>
      </c>
      <c r="H4062" t="str">
        <f>municipios[[#This Row],[UF]]</f>
        <v>SP</v>
      </c>
      <c r="I4062" t="str">
        <f t="shared" si="63"/>
        <v>354430</v>
      </c>
    </row>
    <row r="4063" spans="1:9" x14ac:dyDescent="0.25">
      <c r="A4063">
        <f>municipios[[#This Row],[CÓDIGO DO MUNICÍPIO - TOM]]</f>
        <v>6989</v>
      </c>
      <c r="B4063">
        <f>municipios[[#This Row],[CÓDIGO DO MUNICÍPIO - IBGE]]</f>
        <v>3544400</v>
      </c>
      <c r="C4063">
        <f>VLOOKUP(H4063,estados!C:G,5,0)</f>
        <v>35</v>
      </c>
      <c r="D4063" t="str">
        <f>VLOOKUP(H4063,estados!C:F,4,0)</f>
        <v>São Paulo</v>
      </c>
      <c r="E4063" t="str">
        <f>VLOOKUP(H4063,estados!C:F,2,0)</f>
        <v>Sudeste</v>
      </c>
      <c r="F4063" t="str">
        <f>municipios[[#This Row],[MUNICÍPIO - IBGE]]</f>
        <v>Rubiácea</v>
      </c>
      <c r="G4063">
        <f>VLOOKUP(H4063,estados!C:F,3,0)</f>
        <v>645</v>
      </c>
      <c r="H4063" t="str">
        <f>municipios[[#This Row],[UF]]</f>
        <v>SP</v>
      </c>
      <c r="I4063" t="str">
        <f t="shared" si="63"/>
        <v>354440</v>
      </c>
    </row>
    <row r="4064" spans="1:9" x14ac:dyDescent="0.25">
      <c r="A4064">
        <f>municipios[[#This Row],[CÓDIGO DO MUNICÍPIO - TOM]]</f>
        <v>6991</v>
      </c>
      <c r="B4064">
        <f>municipios[[#This Row],[CÓDIGO DO MUNICÍPIO - IBGE]]</f>
        <v>3544509</v>
      </c>
      <c r="C4064">
        <f>VLOOKUP(H4064,estados!C:G,5,0)</f>
        <v>35</v>
      </c>
      <c r="D4064" t="str">
        <f>VLOOKUP(H4064,estados!C:F,4,0)</f>
        <v>São Paulo</v>
      </c>
      <c r="E4064" t="str">
        <f>VLOOKUP(H4064,estados!C:F,2,0)</f>
        <v>Sudeste</v>
      </c>
      <c r="F4064" t="str">
        <f>municipios[[#This Row],[MUNICÍPIO - IBGE]]</f>
        <v>Rubinéia</v>
      </c>
      <c r="G4064">
        <f>VLOOKUP(H4064,estados!C:F,3,0)</f>
        <v>645</v>
      </c>
      <c r="H4064" t="str">
        <f>municipios[[#This Row],[UF]]</f>
        <v>SP</v>
      </c>
      <c r="I4064" t="str">
        <f t="shared" si="63"/>
        <v>354450</v>
      </c>
    </row>
    <row r="4065" spans="1:9" x14ac:dyDescent="0.25">
      <c r="A4065">
        <f>municipios[[#This Row],[CÓDIGO DO MUNICÍPIO - TOM]]</f>
        <v>6993</v>
      </c>
      <c r="B4065">
        <f>municipios[[#This Row],[CÓDIGO DO MUNICÍPIO - IBGE]]</f>
        <v>3544608</v>
      </c>
      <c r="C4065">
        <f>VLOOKUP(H4065,estados!C:G,5,0)</f>
        <v>35</v>
      </c>
      <c r="D4065" t="str">
        <f>VLOOKUP(H4065,estados!C:F,4,0)</f>
        <v>São Paulo</v>
      </c>
      <c r="E4065" t="str">
        <f>VLOOKUP(H4065,estados!C:F,2,0)</f>
        <v>Sudeste</v>
      </c>
      <c r="F4065" t="str">
        <f>municipios[[#This Row],[MUNICÍPIO - IBGE]]</f>
        <v>Sabino</v>
      </c>
      <c r="G4065">
        <f>VLOOKUP(H4065,estados!C:F,3,0)</f>
        <v>645</v>
      </c>
      <c r="H4065" t="str">
        <f>municipios[[#This Row],[UF]]</f>
        <v>SP</v>
      </c>
      <c r="I4065" t="str">
        <f t="shared" si="63"/>
        <v>354460</v>
      </c>
    </row>
    <row r="4066" spans="1:9" x14ac:dyDescent="0.25">
      <c r="A4066">
        <f>municipios[[#This Row],[CÓDIGO DO MUNICÍPIO - TOM]]</f>
        <v>6995</v>
      </c>
      <c r="B4066">
        <f>municipios[[#This Row],[CÓDIGO DO MUNICÍPIO - IBGE]]</f>
        <v>3544707</v>
      </c>
      <c r="C4066">
        <f>VLOOKUP(H4066,estados!C:G,5,0)</f>
        <v>35</v>
      </c>
      <c r="D4066" t="str">
        <f>VLOOKUP(H4066,estados!C:F,4,0)</f>
        <v>São Paulo</v>
      </c>
      <c r="E4066" t="str">
        <f>VLOOKUP(H4066,estados!C:F,2,0)</f>
        <v>Sudeste</v>
      </c>
      <c r="F4066" t="str">
        <f>municipios[[#This Row],[MUNICÍPIO - IBGE]]</f>
        <v>Sagres</v>
      </c>
      <c r="G4066">
        <f>VLOOKUP(H4066,estados!C:F,3,0)</f>
        <v>645</v>
      </c>
      <c r="H4066" t="str">
        <f>municipios[[#This Row],[UF]]</f>
        <v>SP</v>
      </c>
      <c r="I4066" t="str">
        <f t="shared" si="63"/>
        <v>354470</v>
      </c>
    </row>
    <row r="4067" spans="1:9" x14ac:dyDescent="0.25">
      <c r="A4067">
        <f>municipios[[#This Row],[CÓDIGO DO MUNICÍPIO - TOM]]</f>
        <v>6997</v>
      </c>
      <c r="B4067">
        <f>municipios[[#This Row],[CÓDIGO DO MUNICÍPIO - IBGE]]</f>
        <v>3544806</v>
      </c>
      <c r="C4067">
        <f>VLOOKUP(H4067,estados!C:G,5,0)</f>
        <v>35</v>
      </c>
      <c r="D4067" t="str">
        <f>VLOOKUP(H4067,estados!C:F,4,0)</f>
        <v>São Paulo</v>
      </c>
      <c r="E4067" t="str">
        <f>VLOOKUP(H4067,estados!C:F,2,0)</f>
        <v>Sudeste</v>
      </c>
      <c r="F4067" t="str">
        <f>municipios[[#This Row],[MUNICÍPIO - IBGE]]</f>
        <v>Sales</v>
      </c>
      <c r="G4067">
        <f>VLOOKUP(H4067,estados!C:F,3,0)</f>
        <v>645</v>
      </c>
      <c r="H4067" t="str">
        <f>municipios[[#This Row],[UF]]</f>
        <v>SP</v>
      </c>
      <c r="I4067" t="str">
        <f t="shared" si="63"/>
        <v>354480</v>
      </c>
    </row>
    <row r="4068" spans="1:9" x14ac:dyDescent="0.25">
      <c r="A4068">
        <f>municipios[[#This Row],[CÓDIGO DO MUNICÍPIO - TOM]]</f>
        <v>6999</v>
      </c>
      <c r="B4068">
        <f>municipios[[#This Row],[CÓDIGO DO MUNICÍPIO - IBGE]]</f>
        <v>3544905</v>
      </c>
      <c r="C4068">
        <f>VLOOKUP(H4068,estados!C:G,5,0)</f>
        <v>35</v>
      </c>
      <c r="D4068" t="str">
        <f>VLOOKUP(H4068,estados!C:F,4,0)</f>
        <v>São Paulo</v>
      </c>
      <c r="E4068" t="str">
        <f>VLOOKUP(H4068,estados!C:F,2,0)</f>
        <v>Sudeste</v>
      </c>
      <c r="F4068" t="str">
        <f>municipios[[#This Row],[MUNICÍPIO - IBGE]]</f>
        <v>Sales Oliveira</v>
      </c>
      <c r="G4068">
        <f>VLOOKUP(H4068,estados!C:F,3,0)</f>
        <v>645</v>
      </c>
      <c r="H4068" t="str">
        <f>municipios[[#This Row],[UF]]</f>
        <v>SP</v>
      </c>
      <c r="I4068" t="str">
        <f t="shared" si="63"/>
        <v>354490</v>
      </c>
    </row>
    <row r="4069" spans="1:9" x14ac:dyDescent="0.25">
      <c r="A4069">
        <f>municipios[[#This Row],[CÓDIGO DO MUNICÍPIO - TOM]]</f>
        <v>7001</v>
      </c>
      <c r="B4069">
        <f>municipios[[#This Row],[CÓDIGO DO MUNICÍPIO - IBGE]]</f>
        <v>3545001</v>
      </c>
      <c r="C4069">
        <f>VLOOKUP(H4069,estados!C:G,5,0)</f>
        <v>35</v>
      </c>
      <c r="D4069" t="str">
        <f>VLOOKUP(H4069,estados!C:F,4,0)</f>
        <v>São Paulo</v>
      </c>
      <c r="E4069" t="str">
        <f>VLOOKUP(H4069,estados!C:F,2,0)</f>
        <v>Sudeste</v>
      </c>
      <c r="F4069" t="str">
        <f>municipios[[#This Row],[MUNICÍPIO - IBGE]]</f>
        <v>Salesópolis</v>
      </c>
      <c r="G4069">
        <f>VLOOKUP(H4069,estados!C:F,3,0)</f>
        <v>645</v>
      </c>
      <c r="H4069" t="str">
        <f>municipios[[#This Row],[UF]]</f>
        <v>SP</v>
      </c>
      <c r="I4069" t="str">
        <f t="shared" si="63"/>
        <v>354500</v>
      </c>
    </row>
    <row r="4070" spans="1:9" x14ac:dyDescent="0.25">
      <c r="A4070">
        <f>municipios[[#This Row],[CÓDIGO DO MUNICÍPIO - TOM]]</f>
        <v>7003</v>
      </c>
      <c r="B4070">
        <f>municipios[[#This Row],[CÓDIGO DO MUNICÍPIO - IBGE]]</f>
        <v>3545100</v>
      </c>
      <c r="C4070">
        <f>VLOOKUP(H4070,estados!C:G,5,0)</f>
        <v>35</v>
      </c>
      <c r="D4070" t="str">
        <f>VLOOKUP(H4070,estados!C:F,4,0)</f>
        <v>São Paulo</v>
      </c>
      <c r="E4070" t="str">
        <f>VLOOKUP(H4070,estados!C:F,2,0)</f>
        <v>Sudeste</v>
      </c>
      <c r="F4070" t="str">
        <f>municipios[[#This Row],[MUNICÍPIO - IBGE]]</f>
        <v>Salmourão</v>
      </c>
      <c r="G4070">
        <f>VLOOKUP(H4070,estados!C:F,3,0)</f>
        <v>645</v>
      </c>
      <c r="H4070" t="str">
        <f>municipios[[#This Row],[UF]]</f>
        <v>SP</v>
      </c>
      <c r="I4070" t="str">
        <f t="shared" si="63"/>
        <v>354510</v>
      </c>
    </row>
    <row r="4071" spans="1:9" x14ac:dyDescent="0.25">
      <c r="A4071">
        <f>municipios[[#This Row],[CÓDIGO DO MUNICÍPIO - TOM]]</f>
        <v>7005</v>
      </c>
      <c r="B4071">
        <f>municipios[[#This Row],[CÓDIGO DO MUNICÍPIO - IBGE]]</f>
        <v>3545209</v>
      </c>
      <c r="C4071">
        <f>VLOOKUP(H4071,estados!C:G,5,0)</f>
        <v>35</v>
      </c>
      <c r="D4071" t="str">
        <f>VLOOKUP(H4071,estados!C:F,4,0)</f>
        <v>São Paulo</v>
      </c>
      <c r="E4071" t="str">
        <f>VLOOKUP(H4071,estados!C:F,2,0)</f>
        <v>Sudeste</v>
      </c>
      <c r="F4071" t="str">
        <f>municipios[[#This Row],[MUNICÍPIO - IBGE]]</f>
        <v>Salto</v>
      </c>
      <c r="G4071">
        <f>VLOOKUP(H4071,estados!C:F,3,0)</f>
        <v>645</v>
      </c>
      <c r="H4071" t="str">
        <f>municipios[[#This Row],[UF]]</f>
        <v>SP</v>
      </c>
      <c r="I4071" t="str">
        <f t="shared" si="63"/>
        <v>354520</v>
      </c>
    </row>
    <row r="4072" spans="1:9" x14ac:dyDescent="0.25">
      <c r="A4072">
        <f>municipios[[#This Row],[CÓDIGO DO MUNICÍPIO - TOM]]</f>
        <v>7007</v>
      </c>
      <c r="B4072">
        <f>municipios[[#This Row],[CÓDIGO DO MUNICÍPIO - IBGE]]</f>
        <v>3545308</v>
      </c>
      <c r="C4072">
        <f>VLOOKUP(H4072,estados!C:G,5,0)</f>
        <v>35</v>
      </c>
      <c r="D4072" t="str">
        <f>VLOOKUP(H4072,estados!C:F,4,0)</f>
        <v>São Paulo</v>
      </c>
      <c r="E4072" t="str">
        <f>VLOOKUP(H4072,estados!C:F,2,0)</f>
        <v>Sudeste</v>
      </c>
      <c r="F4072" t="str">
        <f>municipios[[#This Row],[MUNICÍPIO - IBGE]]</f>
        <v>Salto de Pirapora</v>
      </c>
      <c r="G4072">
        <f>VLOOKUP(H4072,estados!C:F,3,0)</f>
        <v>645</v>
      </c>
      <c r="H4072" t="str">
        <f>municipios[[#This Row],[UF]]</f>
        <v>SP</v>
      </c>
      <c r="I4072" t="str">
        <f t="shared" si="63"/>
        <v>354530</v>
      </c>
    </row>
    <row r="4073" spans="1:9" x14ac:dyDescent="0.25">
      <c r="A4073">
        <f>municipios[[#This Row],[CÓDIGO DO MUNICÍPIO - TOM]]</f>
        <v>7009</v>
      </c>
      <c r="B4073">
        <f>municipios[[#This Row],[CÓDIGO DO MUNICÍPIO - IBGE]]</f>
        <v>3545407</v>
      </c>
      <c r="C4073">
        <f>VLOOKUP(H4073,estados!C:G,5,0)</f>
        <v>35</v>
      </c>
      <c r="D4073" t="str">
        <f>VLOOKUP(H4073,estados!C:F,4,0)</f>
        <v>São Paulo</v>
      </c>
      <c r="E4073" t="str">
        <f>VLOOKUP(H4073,estados!C:F,2,0)</f>
        <v>Sudeste</v>
      </c>
      <c r="F4073" t="str">
        <f>municipios[[#This Row],[MUNICÍPIO - IBGE]]</f>
        <v>Salto Grande</v>
      </c>
      <c r="G4073">
        <f>VLOOKUP(H4073,estados!C:F,3,0)</f>
        <v>645</v>
      </c>
      <c r="H4073" t="str">
        <f>municipios[[#This Row],[UF]]</f>
        <v>SP</v>
      </c>
      <c r="I4073" t="str">
        <f t="shared" si="63"/>
        <v>354540</v>
      </c>
    </row>
    <row r="4074" spans="1:9" x14ac:dyDescent="0.25">
      <c r="A4074">
        <f>municipios[[#This Row],[CÓDIGO DO MUNICÍPIO - TOM]]</f>
        <v>7011</v>
      </c>
      <c r="B4074">
        <f>municipios[[#This Row],[CÓDIGO DO MUNICÍPIO - IBGE]]</f>
        <v>3545506</v>
      </c>
      <c r="C4074">
        <f>VLOOKUP(H4074,estados!C:G,5,0)</f>
        <v>35</v>
      </c>
      <c r="D4074" t="str">
        <f>VLOOKUP(H4074,estados!C:F,4,0)</f>
        <v>São Paulo</v>
      </c>
      <c r="E4074" t="str">
        <f>VLOOKUP(H4074,estados!C:F,2,0)</f>
        <v>Sudeste</v>
      </c>
      <c r="F4074" t="str">
        <f>municipios[[#This Row],[MUNICÍPIO - IBGE]]</f>
        <v>Sandovalina</v>
      </c>
      <c r="G4074">
        <f>VLOOKUP(H4074,estados!C:F,3,0)</f>
        <v>645</v>
      </c>
      <c r="H4074" t="str">
        <f>municipios[[#This Row],[UF]]</f>
        <v>SP</v>
      </c>
      <c r="I4074" t="str">
        <f t="shared" si="63"/>
        <v>354550</v>
      </c>
    </row>
    <row r="4075" spans="1:9" x14ac:dyDescent="0.25">
      <c r="A4075">
        <f>municipios[[#This Row],[CÓDIGO DO MUNICÍPIO - TOM]]</f>
        <v>7013</v>
      </c>
      <c r="B4075">
        <f>municipios[[#This Row],[CÓDIGO DO MUNICÍPIO - IBGE]]</f>
        <v>3545605</v>
      </c>
      <c r="C4075">
        <f>VLOOKUP(H4075,estados!C:G,5,0)</f>
        <v>35</v>
      </c>
      <c r="D4075" t="str">
        <f>VLOOKUP(H4075,estados!C:F,4,0)</f>
        <v>São Paulo</v>
      </c>
      <c r="E4075" t="str">
        <f>VLOOKUP(H4075,estados!C:F,2,0)</f>
        <v>Sudeste</v>
      </c>
      <c r="F4075" t="str">
        <f>municipios[[#This Row],[MUNICÍPIO - IBGE]]</f>
        <v>Santa Adélia</v>
      </c>
      <c r="G4075">
        <f>VLOOKUP(H4075,estados!C:F,3,0)</f>
        <v>645</v>
      </c>
      <c r="H4075" t="str">
        <f>municipios[[#This Row],[UF]]</f>
        <v>SP</v>
      </c>
      <c r="I4075" t="str">
        <f t="shared" si="63"/>
        <v>354560</v>
      </c>
    </row>
    <row r="4076" spans="1:9" x14ac:dyDescent="0.25">
      <c r="A4076">
        <f>municipios[[#This Row],[CÓDIGO DO MUNICÍPIO - TOM]]</f>
        <v>7015</v>
      </c>
      <c r="B4076">
        <f>municipios[[#This Row],[CÓDIGO DO MUNICÍPIO - IBGE]]</f>
        <v>3545704</v>
      </c>
      <c r="C4076">
        <f>VLOOKUP(H4076,estados!C:G,5,0)</f>
        <v>35</v>
      </c>
      <c r="D4076" t="str">
        <f>VLOOKUP(H4076,estados!C:F,4,0)</f>
        <v>São Paulo</v>
      </c>
      <c r="E4076" t="str">
        <f>VLOOKUP(H4076,estados!C:F,2,0)</f>
        <v>Sudeste</v>
      </c>
      <c r="F4076" t="str">
        <f>municipios[[#This Row],[MUNICÍPIO - IBGE]]</f>
        <v>Santa Albertina</v>
      </c>
      <c r="G4076">
        <f>VLOOKUP(H4076,estados!C:F,3,0)</f>
        <v>645</v>
      </c>
      <c r="H4076" t="str">
        <f>municipios[[#This Row],[UF]]</f>
        <v>SP</v>
      </c>
      <c r="I4076" t="str">
        <f t="shared" si="63"/>
        <v>354570</v>
      </c>
    </row>
    <row r="4077" spans="1:9" x14ac:dyDescent="0.25">
      <c r="A4077">
        <f>municipios[[#This Row],[CÓDIGO DO MUNICÍPIO - TOM]]</f>
        <v>7017</v>
      </c>
      <c r="B4077">
        <f>municipios[[#This Row],[CÓDIGO DO MUNICÍPIO - IBGE]]</f>
        <v>3545803</v>
      </c>
      <c r="C4077">
        <f>VLOOKUP(H4077,estados!C:G,5,0)</f>
        <v>35</v>
      </c>
      <c r="D4077" t="str">
        <f>VLOOKUP(H4077,estados!C:F,4,0)</f>
        <v>São Paulo</v>
      </c>
      <c r="E4077" t="str">
        <f>VLOOKUP(H4077,estados!C:F,2,0)</f>
        <v>Sudeste</v>
      </c>
      <c r="F4077" t="str">
        <f>municipios[[#This Row],[MUNICÍPIO - IBGE]]</f>
        <v>Santa Bárbara d'Oeste</v>
      </c>
      <c r="G4077">
        <f>VLOOKUP(H4077,estados!C:F,3,0)</f>
        <v>645</v>
      </c>
      <c r="H4077" t="str">
        <f>municipios[[#This Row],[UF]]</f>
        <v>SP</v>
      </c>
      <c r="I4077" t="str">
        <f t="shared" si="63"/>
        <v>354580</v>
      </c>
    </row>
    <row r="4078" spans="1:9" x14ac:dyDescent="0.25">
      <c r="A4078">
        <f>municipios[[#This Row],[CÓDIGO DO MUNICÍPIO - TOM]]</f>
        <v>7019</v>
      </c>
      <c r="B4078">
        <f>municipios[[#This Row],[CÓDIGO DO MUNICÍPIO - IBGE]]</f>
        <v>3500550</v>
      </c>
      <c r="C4078">
        <f>VLOOKUP(H4078,estados!C:G,5,0)</f>
        <v>35</v>
      </c>
      <c r="D4078" t="str">
        <f>VLOOKUP(H4078,estados!C:F,4,0)</f>
        <v>São Paulo</v>
      </c>
      <c r="E4078" t="str">
        <f>VLOOKUP(H4078,estados!C:F,2,0)</f>
        <v>Sudeste</v>
      </c>
      <c r="F4078" t="str">
        <f>municipios[[#This Row],[MUNICÍPIO - IBGE]]</f>
        <v>Águas de Santa Bárbara</v>
      </c>
      <c r="G4078">
        <f>VLOOKUP(H4078,estados!C:F,3,0)</f>
        <v>645</v>
      </c>
      <c r="H4078" t="str">
        <f>municipios[[#This Row],[UF]]</f>
        <v>SP</v>
      </c>
      <c r="I4078" t="str">
        <f t="shared" si="63"/>
        <v>350055</v>
      </c>
    </row>
    <row r="4079" spans="1:9" x14ac:dyDescent="0.25">
      <c r="A4079">
        <f>municipios[[#This Row],[CÓDIGO DO MUNICÍPIO - TOM]]</f>
        <v>7021</v>
      </c>
      <c r="B4079">
        <f>municipios[[#This Row],[CÓDIGO DO MUNICÍPIO - IBGE]]</f>
        <v>3546009</v>
      </c>
      <c r="C4079">
        <f>VLOOKUP(H4079,estados!C:G,5,0)</f>
        <v>35</v>
      </c>
      <c r="D4079" t="str">
        <f>VLOOKUP(H4079,estados!C:F,4,0)</f>
        <v>São Paulo</v>
      </c>
      <c r="E4079" t="str">
        <f>VLOOKUP(H4079,estados!C:F,2,0)</f>
        <v>Sudeste</v>
      </c>
      <c r="F4079" t="str">
        <f>municipios[[#This Row],[MUNICÍPIO - IBGE]]</f>
        <v>Santa Branca</v>
      </c>
      <c r="G4079">
        <f>VLOOKUP(H4079,estados!C:F,3,0)</f>
        <v>645</v>
      </c>
      <c r="H4079" t="str">
        <f>municipios[[#This Row],[UF]]</f>
        <v>SP</v>
      </c>
      <c r="I4079" t="str">
        <f t="shared" si="63"/>
        <v>354600</v>
      </c>
    </row>
    <row r="4080" spans="1:9" x14ac:dyDescent="0.25">
      <c r="A4080">
        <f>municipios[[#This Row],[CÓDIGO DO MUNICÍPIO - TOM]]</f>
        <v>7023</v>
      </c>
      <c r="B4080">
        <f>municipios[[#This Row],[CÓDIGO DO MUNICÍPIO - IBGE]]</f>
        <v>3546108</v>
      </c>
      <c r="C4080">
        <f>VLOOKUP(H4080,estados!C:G,5,0)</f>
        <v>35</v>
      </c>
      <c r="D4080" t="str">
        <f>VLOOKUP(H4080,estados!C:F,4,0)</f>
        <v>São Paulo</v>
      </c>
      <c r="E4080" t="str">
        <f>VLOOKUP(H4080,estados!C:F,2,0)</f>
        <v>Sudeste</v>
      </c>
      <c r="F4080" t="str">
        <f>municipios[[#This Row],[MUNICÍPIO - IBGE]]</f>
        <v>Santa Clara d'Oeste</v>
      </c>
      <c r="G4080">
        <f>VLOOKUP(H4080,estados!C:F,3,0)</f>
        <v>645</v>
      </c>
      <c r="H4080" t="str">
        <f>municipios[[#This Row],[UF]]</f>
        <v>SP</v>
      </c>
      <c r="I4080" t="str">
        <f t="shared" si="63"/>
        <v>354610</v>
      </c>
    </row>
    <row r="4081" spans="1:9" x14ac:dyDescent="0.25">
      <c r="A4081">
        <f>municipios[[#This Row],[CÓDIGO DO MUNICÍPIO - TOM]]</f>
        <v>7025</v>
      </c>
      <c r="B4081">
        <f>municipios[[#This Row],[CÓDIGO DO MUNICÍPIO - IBGE]]</f>
        <v>3546207</v>
      </c>
      <c r="C4081">
        <f>VLOOKUP(H4081,estados!C:G,5,0)</f>
        <v>35</v>
      </c>
      <c r="D4081" t="str">
        <f>VLOOKUP(H4081,estados!C:F,4,0)</f>
        <v>São Paulo</v>
      </c>
      <c r="E4081" t="str">
        <f>VLOOKUP(H4081,estados!C:F,2,0)</f>
        <v>Sudeste</v>
      </c>
      <c r="F4081" t="str">
        <f>municipios[[#This Row],[MUNICÍPIO - IBGE]]</f>
        <v>Santa Cruz da Conceição</v>
      </c>
      <c r="G4081">
        <f>VLOOKUP(H4081,estados!C:F,3,0)</f>
        <v>645</v>
      </c>
      <c r="H4081" t="str">
        <f>municipios[[#This Row],[UF]]</f>
        <v>SP</v>
      </c>
      <c r="I4081" t="str">
        <f t="shared" si="63"/>
        <v>354620</v>
      </c>
    </row>
    <row r="4082" spans="1:9" x14ac:dyDescent="0.25">
      <c r="A4082">
        <f>municipios[[#This Row],[CÓDIGO DO MUNICÍPIO - TOM]]</f>
        <v>7027</v>
      </c>
      <c r="B4082">
        <f>municipios[[#This Row],[CÓDIGO DO MUNICÍPIO - IBGE]]</f>
        <v>3546306</v>
      </c>
      <c r="C4082">
        <f>VLOOKUP(H4082,estados!C:G,5,0)</f>
        <v>35</v>
      </c>
      <c r="D4082" t="str">
        <f>VLOOKUP(H4082,estados!C:F,4,0)</f>
        <v>São Paulo</v>
      </c>
      <c r="E4082" t="str">
        <f>VLOOKUP(H4082,estados!C:F,2,0)</f>
        <v>Sudeste</v>
      </c>
      <c r="F4082" t="str">
        <f>municipios[[#This Row],[MUNICÍPIO - IBGE]]</f>
        <v>Santa Cruz das Palmeiras</v>
      </c>
      <c r="G4082">
        <f>VLOOKUP(H4082,estados!C:F,3,0)</f>
        <v>645</v>
      </c>
      <c r="H4082" t="str">
        <f>municipios[[#This Row],[UF]]</f>
        <v>SP</v>
      </c>
      <c r="I4082" t="str">
        <f t="shared" si="63"/>
        <v>354630</v>
      </c>
    </row>
    <row r="4083" spans="1:9" x14ac:dyDescent="0.25">
      <c r="A4083">
        <f>municipios[[#This Row],[CÓDIGO DO MUNICÍPIO - TOM]]</f>
        <v>7029</v>
      </c>
      <c r="B4083">
        <f>municipios[[#This Row],[CÓDIGO DO MUNICÍPIO - IBGE]]</f>
        <v>3546405</v>
      </c>
      <c r="C4083">
        <f>VLOOKUP(H4083,estados!C:G,5,0)</f>
        <v>35</v>
      </c>
      <c r="D4083" t="str">
        <f>VLOOKUP(H4083,estados!C:F,4,0)</f>
        <v>São Paulo</v>
      </c>
      <c r="E4083" t="str">
        <f>VLOOKUP(H4083,estados!C:F,2,0)</f>
        <v>Sudeste</v>
      </c>
      <c r="F4083" t="str">
        <f>municipios[[#This Row],[MUNICÍPIO - IBGE]]</f>
        <v>Santa Cruz do Rio Pardo</v>
      </c>
      <c r="G4083">
        <f>VLOOKUP(H4083,estados!C:F,3,0)</f>
        <v>645</v>
      </c>
      <c r="H4083" t="str">
        <f>municipios[[#This Row],[UF]]</f>
        <v>SP</v>
      </c>
      <c r="I4083" t="str">
        <f t="shared" si="63"/>
        <v>354640</v>
      </c>
    </row>
    <row r="4084" spans="1:9" x14ac:dyDescent="0.25">
      <c r="A4084">
        <f>municipios[[#This Row],[CÓDIGO DO MUNICÍPIO - TOM]]</f>
        <v>7031</v>
      </c>
      <c r="B4084">
        <f>municipios[[#This Row],[CÓDIGO DO MUNICÍPIO - IBGE]]</f>
        <v>3546504</v>
      </c>
      <c r="C4084">
        <f>VLOOKUP(H4084,estados!C:G,5,0)</f>
        <v>35</v>
      </c>
      <c r="D4084" t="str">
        <f>VLOOKUP(H4084,estados!C:F,4,0)</f>
        <v>São Paulo</v>
      </c>
      <c r="E4084" t="str">
        <f>VLOOKUP(H4084,estados!C:F,2,0)</f>
        <v>Sudeste</v>
      </c>
      <c r="F4084" t="str">
        <f>municipios[[#This Row],[MUNICÍPIO - IBGE]]</f>
        <v>Santa Ernestina</v>
      </c>
      <c r="G4084">
        <f>VLOOKUP(H4084,estados!C:F,3,0)</f>
        <v>645</v>
      </c>
      <c r="H4084" t="str">
        <f>municipios[[#This Row],[UF]]</f>
        <v>SP</v>
      </c>
      <c r="I4084" t="str">
        <f t="shared" si="63"/>
        <v>354650</v>
      </c>
    </row>
    <row r="4085" spans="1:9" x14ac:dyDescent="0.25">
      <c r="A4085">
        <f>municipios[[#This Row],[CÓDIGO DO MUNICÍPIO - TOM]]</f>
        <v>7033</v>
      </c>
      <c r="B4085">
        <f>municipios[[#This Row],[CÓDIGO DO MUNICÍPIO - IBGE]]</f>
        <v>3546603</v>
      </c>
      <c r="C4085">
        <f>VLOOKUP(H4085,estados!C:G,5,0)</f>
        <v>35</v>
      </c>
      <c r="D4085" t="str">
        <f>VLOOKUP(H4085,estados!C:F,4,0)</f>
        <v>São Paulo</v>
      </c>
      <c r="E4085" t="str">
        <f>VLOOKUP(H4085,estados!C:F,2,0)</f>
        <v>Sudeste</v>
      </c>
      <c r="F4085" t="str">
        <f>municipios[[#This Row],[MUNICÍPIO - IBGE]]</f>
        <v>Santa Fé do Sul</v>
      </c>
      <c r="G4085">
        <f>VLOOKUP(H4085,estados!C:F,3,0)</f>
        <v>645</v>
      </c>
      <c r="H4085" t="str">
        <f>municipios[[#This Row],[UF]]</f>
        <v>SP</v>
      </c>
      <c r="I4085" t="str">
        <f t="shared" si="63"/>
        <v>354660</v>
      </c>
    </row>
    <row r="4086" spans="1:9" x14ac:dyDescent="0.25">
      <c r="A4086">
        <f>municipios[[#This Row],[CÓDIGO DO MUNICÍPIO - TOM]]</f>
        <v>7035</v>
      </c>
      <c r="B4086">
        <f>municipios[[#This Row],[CÓDIGO DO MUNICÍPIO - IBGE]]</f>
        <v>3546702</v>
      </c>
      <c r="C4086">
        <f>VLOOKUP(H4086,estados!C:G,5,0)</f>
        <v>35</v>
      </c>
      <c r="D4086" t="str">
        <f>VLOOKUP(H4086,estados!C:F,4,0)</f>
        <v>São Paulo</v>
      </c>
      <c r="E4086" t="str">
        <f>VLOOKUP(H4086,estados!C:F,2,0)</f>
        <v>Sudeste</v>
      </c>
      <c r="F4086" t="str">
        <f>municipios[[#This Row],[MUNICÍPIO - IBGE]]</f>
        <v>Santa Gertrudes</v>
      </c>
      <c r="G4086">
        <f>VLOOKUP(H4086,estados!C:F,3,0)</f>
        <v>645</v>
      </c>
      <c r="H4086" t="str">
        <f>municipios[[#This Row],[UF]]</f>
        <v>SP</v>
      </c>
      <c r="I4086" t="str">
        <f t="shared" si="63"/>
        <v>354670</v>
      </c>
    </row>
    <row r="4087" spans="1:9" x14ac:dyDescent="0.25">
      <c r="A4087">
        <f>municipios[[#This Row],[CÓDIGO DO MUNICÍPIO - TOM]]</f>
        <v>7037</v>
      </c>
      <c r="B4087">
        <f>municipios[[#This Row],[CÓDIGO DO MUNICÍPIO - IBGE]]</f>
        <v>3546801</v>
      </c>
      <c r="C4087">
        <f>VLOOKUP(H4087,estados!C:G,5,0)</f>
        <v>35</v>
      </c>
      <c r="D4087" t="str">
        <f>VLOOKUP(H4087,estados!C:F,4,0)</f>
        <v>São Paulo</v>
      </c>
      <c r="E4087" t="str">
        <f>VLOOKUP(H4087,estados!C:F,2,0)</f>
        <v>Sudeste</v>
      </c>
      <c r="F4087" t="str">
        <f>municipios[[#This Row],[MUNICÍPIO - IBGE]]</f>
        <v>Santa Isabel</v>
      </c>
      <c r="G4087">
        <f>VLOOKUP(H4087,estados!C:F,3,0)</f>
        <v>645</v>
      </c>
      <c r="H4087" t="str">
        <f>municipios[[#This Row],[UF]]</f>
        <v>SP</v>
      </c>
      <c r="I4087" t="str">
        <f t="shared" si="63"/>
        <v>354680</v>
      </c>
    </row>
    <row r="4088" spans="1:9" x14ac:dyDescent="0.25">
      <c r="A4088">
        <f>municipios[[#This Row],[CÓDIGO DO MUNICÍPIO - TOM]]</f>
        <v>7039</v>
      </c>
      <c r="B4088">
        <f>municipios[[#This Row],[CÓDIGO DO MUNICÍPIO - IBGE]]</f>
        <v>3546900</v>
      </c>
      <c r="C4088">
        <f>VLOOKUP(H4088,estados!C:G,5,0)</f>
        <v>35</v>
      </c>
      <c r="D4088" t="str">
        <f>VLOOKUP(H4088,estados!C:F,4,0)</f>
        <v>São Paulo</v>
      </c>
      <c r="E4088" t="str">
        <f>VLOOKUP(H4088,estados!C:F,2,0)</f>
        <v>Sudeste</v>
      </c>
      <c r="F4088" t="str">
        <f>municipios[[#This Row],[MUNICÍPIO - IBGE]]</f>
        <v>Santa Lúcia</v>
      </c>
      <c r="G4088">
        <f>VLOOKUP(H4088,estados!C:F,3,0)</f>
        <v>645</v>
      </c>
      <c r="H4088" t="str">
        <f>municipios[[#This Row],[UF]]</f>
        <v>SP</v>
      </c>
      <c r="I4088" t="str">
        <f t="shared" si="63"/>
        <v>354690</v>
      </c>
    </row>
    <row r="4089" spans="1:9" x14ac:dyDescent="0.25">
      <c r="A4089">
        <f>municipios[[#This Row],[CÓDIGO DO MUNICÍPIO - TOM]]</f>
        <v>7041</v>
      </c>
      <c r="B4089">
        <f>municipios[[#This Row],[CÓDIGO DO MUNICÍPIO - IBGE]]</f>
        <v>3547007</v>
      </c>
      <c r="C4089">
        <f>VLOOKUP(H4089,estados!C:G,5,0)</f>
        <v>35</v>
      </c>
      <c r="D4089" t="str">
        <f>VLOOKUP(H4089,estados!C:F,4,0)</f>
        <v>São Paulo</v>
      </c>
      <c r="E4089" t="str">
        <f>VLOOKUP(H4089,estados!C:F,2,0)</f>
        <v>Sudeste</v>
      </c>
      <c r="F4089" t="str">
        <f>municipios[[#This Row],[MUNICÍPIO - IBGE]]</f>
        <v>Santa Maria da Serra</v>
      </c>
      <c r="G4089">
        <f>VLOOKUP(H4089,estados!C:F,3,0)</f>
        <v>645</v>
      </c>
      <c r="H4089" t="str">
        <f>municipios[[#This Row],[UF]]</f>
        <v>SP</v>
      </c>
      <c r="I4089" t="str">
        <f t="shared" si="63"/>
        <v>354700</v>
      </c>
    </row>
    <row r="4090" spans="1:9" x14ac:dyDescent="0.25">
      <c r="A4090">
        <f>municipios[[#This Row],[CÓDIGO DO MUNICÍPIO - TOM]]</f>
        <v>7043</v>
      </c>
      <c r="B4090">
        <f>municipios[[#This Row],[CÓDIGO DO MUNICÍPIO - IBGE]]</f>
        <v>3547106</v>
      </c>
      <c r="C4090">
        <f>VLOOKUP(H4090,estados!C:G,5,0)</f>
        <v>35</v>
      </c>
      <c r="D4090" t="str">
        <f>VLOOKUP(H4090,estados!C:F,4,0)</f>
        <v>São Paulo</v>
      </c>
      <c r="E4090" t="str">
        <f>VLOOKUP(H4090,estados!C:F,2,0)</f>
        <v>Sudeste</v>
      </c>
      <c r="F4090" t="str">
        <f>municipios[[#This Row],[MUNICÍPIO - IBGE]]</f>
        <v>Santa Mercedes</v>
      </c>
      <c r="G4090">
        <f>VLOOKUP(H4090,estados!C:F,3,0)</f>
        <v>645</v>
      </c>
      <c r="H4090" t="str">
        <f>municipios[[#This Row],[UF]]</f>
        <v>SP</v>
      </c>
      <c r="I4090" t="str">
        <f t="shared" si="63"/>
        <v>354710</v>
      </c>
    </row>
    <row r="4091" spans="1:9" x14ac:dyDescent="0.25">
      <c r="A4091">
        <f>municipios[[#This Row],[CÓDIGO DO MUNICÍPIO - TOM]]</f>
        <v>7045</v>
      </c>
      <c r="B4091">
        <f>municipios[[#This Row],[CÓDIGO DO MUNICÍPIO - IBGE]]</f>
        <v>3547205</v>
      </c>
      <c r="C4091">
        <f>VLOOKUP(H4091,estados!C:G,5,0)</f>
        <v>35</v>
      </c>
      <c r="D4091" t="str">
        <f>VLOOKUP(H4091,estados!C:F,4,0)</f>
        <v>São Paulo</v>
      </c>
      <c r="E4091" t="str">
        <f>VLOOKUP(H4091,estados!C:F,2,0)</f>
        <v>Sudeste</v>
      </c>
      <c r="F4091" t="str">
        <f>municipios[[#This Row],[MUNICÍPIO - IBGE]]</f>
        <v>Santana da Ponte Pensa</v>
      </c>
      <c r="G4091">
        <f>VLOOKUP(H4091,estados!C:F,3,0)</f>
        <v>645</v>
      </c>
      <c r="H4091" t="str">
        <f>municipios[[#This Row],[UF]]</f>
        <v>SP</v>
      </c>
      <c r="I4091" t="str">
        <f t="shared" si="63"/>
        <v>354720</v>
      </c>
    </row>
    <row r="4092" spans="1:9" x14ac:dyDescent="0.25">
      <c r="A4092">
        <f>municipios[[#This Row],[CÓDIGO DO MUNICÍPIO - TOM]]</f>
        <v>7047</v>
      </c>
      <c r="B4092">
        <f>municipios[[#This Row],[CÓDIGO DO MUNICÍPIO - IBGE]]</f>
        <v>3547304</v>
      </c>
      <c r="C4092">
        <f>VLOOKUP(H4092,estados!C:G,5,0)</f>
        <v>35</v>
      </c>
      <c r="D4092" t="str">
        <f>VLOOKUP(H4092,estados!C:F,4,0)</f>
        <v>São Paulo</v>
      </c>
      <c r="E4092" t="str">
        <f>VLOOKUP(H4092,estados!C:F,2,0)</f>
        <v>Sudeste</v>
      </c>
      <c r="F4092" t="str">
        <f>municipios[[#This Row],[MUNICÍPIO - IBGE]]</f>
        <v>Santana de Parnaíba</v>
      </c>
      <c r="G4092">
        <f>VLOOKUP(H4092,estados!C:F,3,0)</f>
        <v>645</v>
      </c>
      <c r="H4092" t="str">
        <f>municipios[[#This Row],[UF]]</f>
        <v>SP</v>
      </c>
      <c r="I4092" t="str">
        <f t="shared" si="63"/>
        <v>354730</v>
      </c>
    </row>
    <row r="4093" spans="1:9" x14ac:dyDescent="0.25">
      <c r="A4093">
        <f>municipios[[#This Row],[CÓDIGO DO MUNICÍPIO - TOM]]</f>
        <v>7049</v>
      </c>
      <c r="B4093">
        <f>municipios[[#This Row],[CÓDIGO DO MUNICÍPIO - IBGE]]</f>
        <v>3547403</v>
      </c>
      <c r="C4093">
        <f>VLOOKUP(H4093,estados!C:G,5,0)</f>
        <v>35</v>
      </c>
      <c r="D4093" t="str">
        <f>VLOOKUP(H4093,estados!C:F,4,0)</f>
        <v>São Paulo</v>
      </c>
      <c r="E4093" t="str">
        <f>VLOOKUP(H4093,estados!C:F,2,0)</f>
        <v>Sudeste</v>
      </c>
      <c r="F4093" t="str">
        <f>municipios[[#This Row],[MUNICÍPIO - IBGE]]</f>
        <v>Santa Rita d'Oeste</v>
      </c>
      <c r="G4093">
        <f>VLOOKUP(H4093,estados!C:F,3,0)</f>
        <v>645</v>
      </c>
      <c r="H4093" t="str">
        <f>municipios[[#This Row],[UF]]</f>
        <v>SP</v>
      </c>
      <c r="I4093" t="str">
        <f t="shared" si="63"/>
        <v>354740</v>
      </c>
    </row>
    <row r="4094" spans="1:9" x14ac:dyDescent="0.25">
      <c r="A4094">
        <f>municipios[[#This Row],[CÓDIGO DO MUNICÍPIO - TOM]]</f>
        <v>7051</v>
      </c>
      <c r="B4094">
        <f>municipios[[#This Row],[CÓDIGO DO MUNICÍPIO - IBGE]]</f>
        <v>3547502</v>
      </c>
      <c r="C4094">
        <f>VLOOKUP(H4094,estados!C:G,5,0)</f>
        <v>35</v>
      </c>
      <c r="D4094" t="str">
        <f>VLOOKUP(H4094,estados!C:F,4,0)</f>
        <v>São Paulo</v>
      </c>
      <c r="E4094" t="str">
        <f>VLOOKUP(H4094,estados!C:F,2,0)</f>
        <v>Sudeste</v>
      </c>
      <c r="F4094" t="str">
        <f>municipios[[#This Row],[MUNICÍPIO - IBGE]]</f>
        <v>Santa Rita do Passa Quatro</v>
      </c>
      <c r="G4094">
        <f>VLOOKUP(H4094,estados!C:F,3,0)</f>
        <v>645</v>
      </c>
      <c r="H4094" t="str">
        <f>municipios[[#This Row],[UF]]</f>
        <v>SP</v>
      </c>
      <c r="I4094" t="str">
        <f t="shared" si="63"/>
        <v>354750</v>
      </c>
    </row>
    <row r="4095" spans="1:9" x14ac:dyDescent="0.25">
      <c r="A4095">
        <f>municipios[[#This Row],[CÓDIGO DO MUNICÍPIO - TOM]]</f>
        <v>7053</v>
      </c>
      <c r="B4095">
        <f>municipios[[#This Row],[CÓDIGO DO MUNICÍPIO - IBGE]]</f>
        <v>3547601</v>
      </c>
      <c r="C4095">
        <f>VLOOKUP(H4095,estados!C:G,5,0)</f>
        <v>35</v>
      </c>
      <c r="D4095" t="str">
        <f>VLOOKUP(H4095,estados!C:F,4,0)</f>
        <v>São Paulo</v>
      </c>
      <c r="E4095" t="str">
        <f>VLOOKUP(H4095,estados!C:F,2,0)</f>
        <v>Sudeste</v>
      </c>
      <c r="F4095" t="str">
        <f>municipios[[#This Row],[MUNICÍPIO - IBGE]]</f>
        <v>Santa Rosa de Viterbo</v>
      </c>
      <c r="G4095">
        <f>VLOOKUP(H4095,estados!C:F,3,0)</f>
        <v>645</v>
      </c>
      <c r="H4095" t="str">
        <f>municipios[[#This Row],[UF]]</f>
        <v>SP</v>
      </c>
      <c r="I4095" t="str">
        <f t="shared" si="63"/>
        <v>354760</v>
      </c>
    </row>
    <row r="4096" spans="1:9" x14ac:dyDescent="0.25">
      <c r="A4096">
        <f>municipios[[#This Row],[CÓDIGO DO MUNICÍPIO - TOM]]</f>
        <v>7055</v>
      </c>
      <c r="B4096">
        <f>municipios[[#This Row],[CÓDIGO DO MUNICÍPIO - IBGE]]</f>
        <v>3547700</v>
      </c>
      <c r="C4096">
        <f>VLOOKUP(H4096,estados!C:G,5,0)</f>
        <v>35</v>
      </c>
      <c r="D4096" t="str">
        <f>VLOOKUP(H4096,estados!C:F,4,0)</f>
        <v>São Paulo</v>
      </c>
      <c r="E4096" t="str">
        <f>VLOOKUP(H4096,estados!C:F,2,0)</f>
        <v>Sudeste</v>
      </c>
      <c r="F4096" t="str">
        <f>municipios[[#This Row],[MUNICÍPIO - IBGE]]</f>
        <v>Santo Anastácio</v>
      </c>
      <c r="G4096">
        <f>VLOOKUP(H4096,estados!C:F,3,0)</f>
        <v>645</v>
      </c>
      <c r="H4096" t="str">
        <f>municipios[[#This Row],[UF]]</f>
        <v>SP</v>
      </c>
      <c r="I4096" t="str">
        <f t="shared" si="63"/>
        <v>354770</v>
      </c>
    </row>
    <row r="4097" spans="1:9" x14ac:dyDescent="0.25">
      <c r="A4097">
        <f>municipios[[#This Row],[CÓDIGO DO MUNICÍPIO - TOM]]</f>
        <v>7057</v>
      </c>
      <c r="B4097">
        <f>municipios[[#This Row],[CÓDIGO DO MUNICÍPIO - IBGE]]</f>
        <v>3547809</v>
      </c>
      <c r="C4097">
        <f>VLOOKUP(H4097,estados!C:G,5,0)</f>
        <v>35</v>
      </c>
      <c r="D4097" t="str">
        <f>VLOOKUP(H4097,estados!C:F,4,0)</f>
        <v>São Paulo</v>
      </c>
      <c r="E4097" t="str">
        <f>VLOOKUP(H4097,estados!C:F,2,0)</f>
        <v>Sudeste</v>
      </c>
      <c r="F4097" t="str">
        <f>municipios[[#This Row],[MUNICÍPIO - IBGE]]</f>
        <v>Santo André</v>
      </c>
      <c r="G4097">
        <f>VLOOKUP(H4097,estados!C:F,3,0)</f>
        <v>645</v>
      </c>
      <c r="H4097" t="str">
        <f>municipios[[#This Row],[UF]]</f>
        <v>SP</v>
      </c>
      <c r="I4097" t="str">
        <f t="shared" si="63"/>
        <v>354780</v>
      </c>
    </row>
    <row r="4098" spans="1:9" x14ac:dyDescent="0.25">
      <c r="A4098">
        <f>municipios[[#This Row],[CÓDIGO DO MUNICÍPIO - TOM]]</f>
        <v>7059</v>
      </c>
      <c r="B4098">
        <f>municipios[[#This Row],[CÓDIGO DO MUNICÍPIO - IBGE]]</f>
        <v>3547908</v>
      </c>
      <c r="C4098">
        <f>VLOOKUP(H4098,estados!C:G,5,0)</f>
        <v>35</v>
      </c>
      <c r="D4098" t="str">
        <f>VLOOKUP(H4098,estados!C:F,4,0)</f>
        <v>São Paulo</v>
      </c>
      <c r="E4098" t="str">
        <f>VLOOKUP(H4098,estados!C:F,2,0)</f>
        <v>Sudeste</v>
      </c>
      <c r="F4098" t="str">
        <f>municipios[[#This Row],[MUNICÍPIO - IBGE]]</f>
        <v>Santo Antônio da Alegria</v>
      </c>
      <c r="G4098">
        <f>VLOOKUP(H4098,estados!C:F,3,0)</f>
        <v>645</v>
      </c>
      <c r="H4098" t="str">
        <f>municipios[[#This Row],[UF]]</f>
        <v>SP</v>
      </c>
      <c r="I4098" t="str">
        <f t="shared" si="63"/>
        <v>354790</v>
      </c>
    </row>
    <row r="4099" spans="1:9" x14ac:dyDescent="0.25">
      <c r="A4099">
        <f>municipios[[#This Row],[CÓDIGO DO MUNICÍPIO - TOM]]</f>
        <v>7061</v>
      </c>
      <c r="B4099">
        <f>municipios[[#This Row],[CÓDIGO DO MUNICÍPIO - IBGE]]</f>
        <v>3548005</v>
      </c>
      <c r="C4099">
        <f>VLOOKUP(H4099,estados!C:G,5,0)</f>
        <v>35</v>
      </c>
      <c r="D4099" t="str">
        <f>VLOOKUP(H4099,estados!C:F,4,0)</f>
        <v>São Paulo</v>
      </c>
      <c r="E4099" t="str">
        <f>VLOOKUP(H4099,estados!C:F,2,0)</f>
        <v>Sudeste</v>
      </c>
      <c r="F4099" t="str">
        <f>municipios[[#This Row],[MUNICÍPIO - IBGE]]</f>
        <v>Santo Antônio de Posse</v>
      </c>
      <c r="G4099">
        <f>VLOOKUP(H4099,estados!C:F,3,0)</f>
        <v>645</v>
      </c>
      <c r="H4099" t="str">
        <f>municipios[[#This Row],[UF]]</f>
        <v>SP</v>
      </c>
      <c r="I4099" t="str">
        <f t="shared" ref="I4099:I4162" si="64">LEFT(B4099,LEN(B4099)-1)</f>
        <v>354800</v>
      </c>
    </row>
    <row r="4100" spans="1:9" x14ac:dyDescent="0.25">
      <c r="A4100">
        <f>municipios[[#This Row],[CÓDIGO DO MUNICÍPIO - TOM]]</f>
        <v>7063</v>
      </c>
      <c r="B4100">
        <f>municipios[[#This Row],[CÓDIGO DO MUNICÍPIO - IBGE]]</f>
        <v>3548104</v>
      </c>
      <c r="C4100">
        <f>VLOOKUP(H4100,estados!C:G,5,0)</f>
        <v>35</v>
      </c>
      <c r="D4100" t="str">
        <f>VLOOKUP(H4100,estados!C:F,4,0)</f>
        <v>São Paulo</v>
      </c>
      <c r="E4100" t="str">
        <f>VLOOKUP(H4100,estados!C:F,2,0)</f>
        <v>Sudeste</v>
      </c>
      <c r="F4100" t="str">
        <f>municipios[[#This Row],[MUNICÍPIO - IBGE]]</f>
        <v>Santo Antônio do Jardim</v>
      </c>
      <c r="G4100">
        <f>VLOOKUP(H4100,estados!C:F,3,0)</f>
        <v>645</v>
      </c>
      <c r="H4100" t="str">
        <f>municipios[[#This Row],[UF]]</f>
        <v>SP</v>
      </c>
      <c r="I4100" t="str">
        <f t="shared" si="64"/>
        <v>354810</v>
      </c>
    </row>
    <row r="4101" spans="1:9" x14ac:dyDescent="0.25">
      <c r="A4101">
        <f>municipios[[#This Row],[CÓDIGO DO MUNICÍPIO - TOM]]</f>
        <v>7065</v>
      </c>
      <c r="B4101">
        <f>municipios[[#This Row],[CÓDIGO DO MUNICÍPIO - IBGE]]</f>
        <v>3548203</v>
      </c>
      <c r="C4101">
        <f>VLOOKUP(H4101,estados!C:G,5,0)</f>
        <v>35</v>
      </c>
      <c r="D4101" t="str">
        <f>VLOOKUP(H4101,estados!C:F,4,0)</f>
        <v>São Paulo</v>
      </c>
      <c r="E4101" t="str">
        <f>VLOOKUP(H4101,estados!C:F,2,0)</f>
        <v>Sudeste</v>
      </c>
      <c r="F4101" t="str">
        <f>municipios[[#This Row],[MUNICÍPIO - IBGE]]</f>
        <v>Santo Antônio do Pinhal</v>
      </c>
      <c r="G4101">
        <f>VLOOKUP(H4101,estados!C:F,3,0)</f>
        <v>645</v>
      </c>
      <c r="H4101" t="str">
        <f>municipios[[#This Row],[UF]]</f>
        <v>SP</v>
      </c>
      <c r="I4101" t="str">
        <f t="shared" si="64"/>
        <v>354820</v>
      </c>
    </row>
    <row r="4102" spans="1:9" x14ac:dyDescent="0.25">
      <c r="A4102">
        <f>municipios[[#This Row],[CÓDIGO DO MUNICÍPIO - TOM]]</f>
        <v>7067</v>
      </c>
      <c r="B4102">
        <f>municipios[[#This Row],[CÓDIGO DO MUNICÍPIO - IBGE]]</f>
        <v>3548302</v>
      </c>
      <c r="C4102">
        <f>VLOOKUP(H4102,estados!C:G,5,0)</f>
        <v>35</v>
      </c>
      <c r="D4102" t="str">
        <f>VLOOKUP(H4102,estados!C:F,4,0)</f>
        <v>São Paulo</v>
      </c>
      <c r="E4102" t="str">
        <f>VLOOKUP(H4102,estados!C:F,2,0)</f>
        <v>Sudeste</v>
      </c>
      <c r="F4102" t="str">
        <f>municipios[[#This Row],[MUNICÍPIO - IBGE]]</f>
        <v>Santo Expedito</v>
      </c>
      <c r="G4102">
        <f>VLOOKUP(H4102,estados!C:F,3,0)</f>
        <v>645</v>
      </c>
      <c r="H4102" t="str">
        <f>municipios[[#This Row],[UF]]</f>
        <v>SP</v>
      </c>
      <c r="I4102" t="str">
        <f t="shared" si="64"/>
        <v>354830</v>
      </c>
    </row>
    <row r="4103" spans="1:9" x14ac:dyDescent="0.25">
      <c r="A4103">
        <f>municipios[[#This Row],[CÓDIGO DO MUNICÍPIO - TOM]]</f>
        <v>7069</v>
      </c>
      <c r="B4103">
        <f>municipios[[#This Row],[CÓDIGO DO MUNICÍPIO - IBGE]]</f>
        <v>3548401</v>
      </c>
      <c r="C4103">
        <f>VLOOKUP(H4103,estados!C:G,5,0)</f>
        <v>35</v>
      </c>
      <c r="D4103" t="str">
        <f>VLOOKUP(H4103,estados!C:F,4,0)</f>
        <v>São Paulo</v>
      </c>
      <c r="E4103" t="str">
        <f>VLOOKUP(H4103,estados!C:F,2,0)</f>
        <v>Sudeste</v>
      </c>
      <c r="F4103" t="str">
        <f>municipios[[#This Row],[MUNICÍPIO - IBGE]]</f>
        <v>Santópolis do Aguapeí</v>
      </c>
      <c r="G4103">
        <f>VLOOKUP(H4103,estados!C:F,3,0)</f>
        <v>645</v>
      </c>
      <c r="H4103" t="str">
        <f>municipios[[#This Row],[UF]]</f>
        <v>SP</v>
      </c>
      <c r="I4103" t="str">
        <f t="shared" si="64"/>
        <v>354840</v>
      </c>
    </row>
    <row r="4104" spans="1:9" x14ac:dyDescent="0.25">
      <c r="A4104">
        <f>municipios[[#This Row],[CÓDIGO DO MUNICÍPIO - TOM]]</f>
        <v>7071</v>
      </c>
      <c r="B4104">
        <f>municipios[[#This Row],[CÓDIGO DO MUNICÍPIO - IBGE]]</f>
        <v>3548500</v>
      </c>
      <c r="C4104">
        <f>VLOOKUP(H4104,estados!C:G,5,0)</f>
        <v>35</v>
      </c>
      <c r="D4104" t="str">
        <f>VLOOKUP(H4104,estados!C:F,4,0)</f>
        <v>São Paulo</v>
      </c>
      <c r="E4104" t="str">
        <f>VLOOKUP(H4104,estados!C:F,2,0)</f>
        <v>Sudeste</v>
      </c>
      <c r="F4104" t="str">
        <f>municipios[[#This Row],[MUNICÍPIO - IBGE]]</f>
        <v>Santos</v>
      </c>
      <c r="G4104">
        <f>VLOOKUP(H4104,estados!C:F,3,0)</f>
        <v>645</v>
      </c>
      <c r="H4104" t="str">
        <f>municipios[[#This Row],[UF]]</f>
        <v>SP</v>
      </c>
      <c r="I4104" t="str">
        <f t="shared" si="64"/>
        <v>354850</v>
      </c>
    </row>
    <row r="4105" spans="1:9" x14ac:dyDescent="0.25">
      <c r="A4105">
        <f>municipios[[#This Row],[CÓDIGO DO MUNICÍPIO - TOM]]</f>
        <v>7073</v>
      </c>
      <c r="B4105">
        <f>municipios[[#This Row],[CÓDIGO DO MUNICÍPIO - IBGE]]</f>
        <v>3548609</v>
      </c>
      <c r="C4105">
        <f>VLOOKUP(H4105,estados!C:G,5,0)</f>
        <v>35</v>
      </c>
      <c r="D4105" t="str">
        <f>VLOOKUP(H4105,estados!C:F,4,0)</f>
        <v>São Paulo</v>
      </c>
      <c r="E4105" t="str">
        <f>VLOOKUP(H4105,estados!C:F,2,0)</f>
        <v>Sudeste</v>
      </c>
      <c r="F4105" t="str">
        <f>municipios[[#This Row],[MUNICÍPIO - IBGE]]</f>
        <v>São Bento do Sapucaí</v>
      </c>
      <c r="G4105">
        <f>VLOOKUP(H4105,estados!C:F,3,0)</f>
        <v>645</v>
      </c>
      <c r="H4105" t="str">
        <f>municipios[[#This Row],[UF]]</f>
        <v>SP</v>
      </c>
      <c r="I4105" t="str">
        <f t="shared" si="64"/>
        <v>354860</v>
      </c>
    </row>
    <row r="4106" spans="1:9" x14ac:dyDescent="0.25">
      <c r="A4106">
        <f>municipios[[#This Row],[CÓDIGO DO MUNICÍPIO - TOM]]</f>
        <v>7075</v>
      </c>
      <c r="B4106">
        <f>municipios[[#This Row],[CÓDIGO DO MUNICÍPIO - IBGE]]</f>
        <v>3548708</v>
      </c>
      <c r="C4106">
        <f>VLOOKUP(H4106,estados!C:G,5,0)</f>
        <v>35</v>
      </c>
      <c r="D4106" t="str">
        <f>VLOOKUP(H4106,estados!C:F,4,0)</f>
        <v>São Paulo</v>
      </c>
      <c r="E4106" t="str">
        <f>VLOOKUP(H4106,estados!C:F,2,0)</f>
        <v>Sudeste</v>
      </c>
      <c r="F4106" t="str">
        <f>municipios[[#This Row],[MUNICÍPIO - IBGE]]</f>
        <v>São Bernardo do Campo</v>
      </c>
      <c r="G4106">
        <f>VLOOKUP(H4106,estados!C:F,3,0)</f>
        <v>645</v>
      </c>
      <c r="H4106" t="str">
        <f>municipios[[#This Row],[UF]]</f>
        <v>SP</v>
      </c>
      <c r="I4106" t="str">
        <f t="shared" si="64"/>
        <v>354870</v>
      </c>
    </row>
    <row r="4107" spans="1:9" x14ac:dyDescent="0.25">
      <c r="A4107">
        <f>municipios[[#This Row],[CÓDIGO DO MUNICÍPIO - TOM]]</f>
        <v>7077</v>
      </c>
      <c r="B4107">
        <f>municipios[[#This Row],[CÓDIGO DO MUNICÍPIO - IBGE]]</f>
        <v>3548807</v>
      </c>
      <c r="C4107">
        <f>VLOOKUP(H4107,estados!C:G,5,0)</f>
        <v>35</v>
      </c>
      <c r="D4107" t="str">
        <f>VLOOKUP(H4107,estados!C:F,4,0)</f>
        <v>São Paulo</v>
      </c>
      <c r="E4107" t="str">
        <f>VLOOKUP(H4107,estados!C:F,2,0)</f>
        <v>Sudeste</v>
      </c>
      <c r="F4107" t="str">
        <f>municipios[[#This Row],[MUNICÍPIO - IBGE]]</f>
        <v>São Caetano do Sul</v>
      </c>
      <c r="G4107">
        <f>VLOOKUP(H4107,estados!C:F,3,0)</f>
        <v>645</v>
      </c>
      <c r="H4107" t="str">
        <f>municipios[[#This Row],[UF]]</f>
        <v>SP</v>
      </c>
      <c r="I4107" t="str">
        <f t="shared" si="64"/>
        <v>354880</v>
      </c>
    </row>
    <row r="4108" spans="1:9" x14ac:dyDescent="0.25">
      <c r="A4108">
        <f>municipios[[#This Row],[CÓDIGO DO MUNICÍPIO - TOM]]</f>
        <v>7079</v>
      </c>
      <c r="B4108">
        <f>municipios[[#This Row],[CÓDIGO DO MUNICÍPIO - IBGE]]</f>
        <v>3548906</v>
      </c>
      <c r="C4108">
        <f>VLOOKUP(H4108,estados!C:G,5,0)</f>
        <v>35</v>
      </c>
      <c r="D4108" t="str">
        <f>VLOOKUP(H4108,estados!C:F,4,0)</f>
        <v>São Paulo</v>
      </c>
      <c r="E4108" t="str">
        <f>VLOOKUP(H4108,estados!C:F,2,0)</f>
        <v>Sudeste</v>
      </c>
      <c r="F4108" t="str">
        <f>municipios[[#This Row],[MUNICÍPIO - IBGE]]</f>
        <v>São Carlos</v>
      </c>
      <c r="G4108">
        <f>VLOOKUP(H4108,estados!C:F,3,0)</f>
        <v>645</v>
      </c>
      <c r="H4108" t="str">
        <f>municipios[[#This Row],[UF]]</f>
        <v>SP</v>
      </c>
      <c r="I4108" t="str">
        <f t="shared" si="64"/>
        <v>354890</v>
      </c>
    </row>
    <row r="4109" spans="1:9" x14ac:dyDescent="0.25">
      <c r="A4109">
        <f>municipios[[#This Row],[CÓDIGO DO MUNICÍPIO - TOM]]</f>
        <v>7081</v>
      </c>
      <c r="B4109">
        <f>municipios[[#This Row],[CÓDIGO DO MUNICÍPIO - IBGE]]</f>
        <v>3549003</v>
      </c>
      <c r="C4109">
        <f>VLOOKUP(H4109,estados!C:G,5,0)</f>
        <v>35</v>
      </c>
      <c r="D4109" t="str">
        <f>VLOOKUP(H4109,estados!C:F,4,0)</f>
        <v>São Paulo</v>
      </c>
      <c r="E4109" t="str">
        <f>VLOOKUP(H4109,estados!C:F,2,0)</f>
        <v>Sudeste</v>
      </c>
      <c r="F4109" t="str">
        <f>municipios[[#This Row],[MUNICÍPIO - IBGE]]</f>
        <v>São Francisco</v>
      </c>
      <c r="G4109">
        <f>VLOOKUP(H4109,estados!C:F,3,0)</f>
        <v>645</v>
      </c>
      <c r="H4109" t="str">
        <f>municipios[[#This Row],[UF]]</f>
        <v>SP</v>
      </c>
      <c r="I4109" t="str">
        <f t="shared" si="64"/>
        <v>354900</v>
      </c>
    </row>
    <row r="4110" spans="1:9" x14ac:dyDescent="0.25">
      <c r="A4110">
        <f>municipios[[#This Row],[CÓDIGO DO MUNICÍPIO - TOM]]</f>
        <v>7083</v>
      </c>
      <c r="B4110">
        <f>municipios[[#This Row],[CÓDIGO DO MUNICÍPIO - IBGE]]</f>
        <v>3549102</v>
      </c>
      <c r="C4110">
        <f>VLOOKUP(H4110,estados!C:G,5,0)</f>
        <v>35</v>
      </c>
      <c r="D4110" t="str">
        <f>VLOOKUP(H4110,estados!C:F,4,0)</f>
        <v>São Paulo</v>
      </c>
      <c r="E4110" t="str">
        <f>VLOOKUP(H4110,estados!C:F,2,0)</f>
        <v>Sudeste</v>
      </c>
      <c r="F4110" t="str">
        <f>municipios[[#This Row],[MUNICÍPIO - IBGE]]</f>
        <v>São João da Boa Vista</v>
      </c>
      <c r="G4110">
        <f>VLOOKUP(H4110,estados!C:F,3,0)</f>
        <v>645</v>
      </c>
      <c r="H4110" t="str">
        <f>municipios[[#This Row],[UF]]</f>
        <v>SP</v>
      </c>
      <c r="I4110" t="str">
        <f t="shared" si="64"/>
        <v>354910</v>
      </c>
    </row>
    <row r="4111" spans="1:9" x14ac:dyDescent="0.25">
      <c r="A4111">
        <f>municipios[[#This Row],[CÓDIGO DO MUNICÍPIO - TOM]]</f>
        <v>7085</v>
      </c>
      <c r="B4111">
        <f>municipios[[#This Row],[CÓDIGO DO MUNICÍPIO - IBGE]]</f>
        <v>3549201</v>
      </c>
      <c r="C4111">
        <f>VLOOKUP(H4111,estados!C:G,5,0)</f>
        <v>35</v>
      </c>
      <c r="D4111" t="str">
        <f>VLOOKUP(H4111,estados!C:F,4,0)</f>
        <v>São Paulo</v>
      </c>
      <c r="E4111" t="str">
        <f>VLOOKUP(H4111,estados!C:F,2,0)</f>
        <v>Sudeste</v>
      </c>
      <c r="F4111" t="str">
        <f>municipios[[#This Row],[MUNICÍPIO - IBGE]]</f>
        <v>São João das Duas Pontes</v>
      </c>
      <c r="G4111">
        <f>VLOOKUP(H4111,estados!C:F,3,0)</f>
        <v>645</v>
      </c>
      <c r="H4111" t="str">
        <f>municipios[[#This Row],[UF]]</f>
        <v>SP</v>
      </c>
      <c r="I4111" t="str">
        <f t="shared" si="64"/>
        <v>354920</v>
      </c>
    </row>
    <row r="4112" spans="1:9" x14ac:dyDescent="0.25">
      <c r="A4112">
        <f>municipios[[#This Row],[CÓDIGO DO MUNICÍPIO - TOM]]</f>
        <v>7087</v>
      </c>
      <c r="B4112">
        <f>municipios[[#This Row],[CÓDIGO DO MUNICÍPIO - IBGE]]</f>
        <v>3549300</v>
      </c>
      <c r="C4112">
        <f>VLOOKUP(H4112,estados!C:G,5,0)</f>
        <v>35</v>
      </c>
      <c r="D4112" t="str">
        <f>VLOOKUP(H4112,estados!C:F,4,0)</f>
        <v>São Paulo</v>
      </c>
      <c r="E4112" t="str">
        <f>VLOOKUP(H4112,estados!C:F,2,0)</f>
        <v>Sudeste</v>
      </c>
      <c r="F4112" t="str">
        <f>municipios[[#This Row],[MUNICÍPIO - IBGE]]</f>
        <v>São João do Pau d'Alho</v>
      </c>
      <c r="G4112">
        <f>VLOOKUP(H4112,estados!C:F,3,0)</f>
        <v>645</v>
      </c>
      <c r="H4112" t="str">
        <f>municipios[[#This Row],[UF]]</f>
        <v>SP</v>
      </c>
      <c r="I4112" t="str">
        <f t="shared" si="64"/>
        <v>354930</v>
      </c>
    </row>
    <row r="4113" spans="1:9" x14ac:dyDescent="0.25">
      <c r="A4113">
        <f>municipios[[#This Row],[CÓDIGO DO MUNICÍPIO - TOM]]</f>
        <v>7089</v>
      </c>
      <c r="B4113">
        <f>municipios[[#This Row],[CÓDIGO DO MUNICÍPIO - IBGE]]</f>
        <v>3549409</v>
      </c>
      <c r="C4113">
        <f>VLOOKUP(H4113,estados!C:G,5,0)</f>
        <v>35</v>
      </c>
      <c r="D4113" t="str">
        <f>VLOOKUP(H4113,estados!C:F,4,0)</f>
        <v>São Paulo</v>
      </c>
      <c r="E4113" t="str">
        <f>VLOOKUP(H4113,estados!C:F,2,0)</f>
        <v>Sudeste</v>
      </c>
      <c r="F4113" t="str">
        <f>municipios[[#This Row],[MUNICÍPIO - IBGE]]</f>
        <v>São Joaquim da Barra</v>
      </c>
      <c r="G4113">
        <f>VLOOKUP(H4113,estados!C:F,3,0)</f>
        <v>645</v>
      </c>
      <c r="H4113" t="str">
        <f>municipios[[#This Row],[UF]]</f>
        <v>SP</v>
      </c>
      <c r="I4113" t="str">
        <f t="shared" si="64"/>
        <v>354940</v>
      </c>
    </row>
    <row r="4114" spans="1:9" x14ac:dyDescent="0.25">
      <c r="A4114">
        <f>municipios[[#This Row],[CÓDIGO DO MUNICÍPIO - TOM]]</f>
        <v>7091</v>
      </c>
      <c r="B4114">
        <f>municipios[[#This Row],[CÓDIGO DO MUNICÍPIO - IBGE]]</f>
        <v>3549508</v>
      </c>
      <c r="C4114">
        <f>VLOOKUP(H4114,estados!C:G,5,0)</f>
        <v>35</v>
      </c>
      <c r="D4114" t="str">
        <f>VLOOKUP(H4114,estados!C:F,4,0)</f>
        <v>São Paulo</v>
      </c>
      <c r="E4114" t="str">
        <f>VLOOKUP(H4114,estados!C:F,2,0)</f>
        <v>Sudeste</v>
      </c>
      <c r="F4114" t="str">
        <f>municipios[[#This Row],[MUNICÍPIO - IBGE]]</f>
        <v>São José da Bela Vista</v>
      </c>
      <c r="G4114">
        <f>VLOOKUP(H4114,estados!C:F,3,0)</f>
        <v>645</v>
      </c>
      <c r="H4114" t="str">
        <f>municipios[[#This Row],[UF]]</f>
        <v>SP</v>
      </c>
      <c r="I4114" t="str">
        <f t="shared" si="64"/>
        <v>354950</v>
      </c>
    </row>
    <row r="4115" spans="1:9" x14ac:dyDescent="0.25">
      <c r="A4115">
        <f>municipios[[#This Row],[CÓDIGO DO MUNICÍPIO - TOM]]</f>
        <v>7093</v>
      </c>
      <c r="B4115">
        <f>municipios[[#This Row],[CÓDIGO DO MUNICÍPIO - IBGE]]</f>
        <v>3549607</v>
      </c>
      <c r="C4115">
        <f>VLOOKUP(H4115,estados!C:G,5,0)</f>
        <v>35</v>
      </c>
      <c r="D4115" t="str">
        <f>VLOOKUP(H4115,estados!C:F,4,0)</f>
        <v>São Paulo</v>
      </c>
      <c r="E4115" t="str">
        <f>VLOOKUP(H4115,estados!C:F,2,0)</f>
        <v>Sudeste</v>
      </c>
      <c r="F4115" t="str">
        <f>municipios[[#This Row],[MUNICÍPIO - IBGE]]</f>
        <v>São José do Barreiro</v>
      </c>
      <c r="G4115">
        <f>VLOOKUP(H4115,estados!C:F,3,0)</f>
        <v>645</v>
      </c>
      <c r="H4115" t="str">
        <f>municipios[[#This Row],[UF]]</f>
        <v>SP</v>
      </c>
      <c r="I4115" t="str">
        <f t="shared" si="64"/>
        <v>354960</v>
      </c>
    </row>
    <row r="4116" spans="1:9" x14ac:dyDescent="0.25">
      <c r="A4116">
        <f>municipios[[#This Row],[CÓDIGO DO MUNICÍPIO - TOM]]</f>
        <v>7095</v>
      </c>
      <c r="B4116">
        <f>municipios[[#This Row],[CÓDIGO DO MUNICÍPIO - IBGE]]</f>
        <v>3549706</v>
      </c>
      <c r="C4116">
        <f>VLOOKUP(H4116,estados!C:G,5,0)</f>
        <v>35</v>
      </c>
      <c r="D4116" t="str">
        <f>VLOOKUP(H4116,estados!C:F,4,0)</f>
        <v>São Paulo</v>
      </c>
      <c r="E4116" t="str">
        <f>VLOOKUP(H4116,estados!C:F,2,0)</f>
        <v>Sudeste</v>
      </c>
      <c r="F4116" t="str">
        <f>municipios[[#This Row],[MUNICÍPIO - IBGE]]</f>
        <v>São José do Rio Pardo</v>
      </c>
      <c r="G4116">
        <f>VLOOKUP(H4116,estados!C:F,3,0)</f>
        <v>645</v>
      </c>
      <c r="H4116" t="str">
        <f>municipios[[#This Row],[UF]]</f>
        <v>SP</v>
      </c>
      <c r="I4116" t="str">
        <f t="shared" si="64"/>
        <v>354970</v>
      </c>
    </row>
    <row r="4117" spans="1:9" x14ac:dyDescent="0.25">
      <c r="A4117">
        <f>municipios[[#This Row],[CÓDIGO DO MUNICÍPIO - TOM]]</f>
        <v>7097</v>
      </c>
      <c r="B4117">
        <f>municipios[[#This Row],[CÓDIGO DO MUNICÍPIO - IBGE]]</f>
        <v>3549805</v>
      </c>
      <c r="C4117">
        <f>VLOOKUP(H4117,estados!C:G,5,0)</f>
        <v>35</v>
      </c>
      <c r="D4117" t="str">
        <f>VLOOKUP(H4117,estados!C:F,4,0)</f>
        <v>São Paulo</v>
      </c>
      <c r="E4117" t="str">
        <f>VLOOKUP(H4117,estados!C:F,2,0)</f>
        <v>Sudeste</v>
      </c>
      <c r="F4117" t="str">
        <f>municipios[[#This Row],[MUNICÍPIO - IBGE]]</f>
        <v>São José do Rio Preto</v>
      </c>
      <c r="G4117">
        <f>VLOOKUP(H4117,estados!C:F,3,0)</f>
        <v>645</v>
      </c>
      <c r="H4117" t="str">
        <f>municipios[[#This Row],[UF]]</f>
        <v>SP</v>
      </c>
      <c r="I4117" t="str">
        <f t="shared" si="64"/>
        <v>354980</v>
      </c>
    </row>
    <row r="4118" spans="1:9" x14ac:dyDescent="0.25">
      <c r="A4118">
        <f>municipios[[#This Row],[CÓDIGO DO MUNICÍPIO - TOM]]</f>
        <v>7099</v>
      </c>
      <c r="B4118">
        <f>municipios[[#This Row],[CÓDIGO DO MUNICÍPIO - IBGE]]</f>
        <v>3549904</v>
      </c>
      <c r="C4118">
        <f>VLOOKUP(H4118,estados!C:G,5,0)</f>
        <v>35</v>
      </c>
      <c r="D4118" t="str">
        <f>VLOOKUP(H4118,estados!C:F,4,0)</f>
        <v>São Paulo</v>
      </c>
      <c r="E4118" t="str">
        <f>VLOOKUP(H4118,estados!C:F,2,0)</f>
        <v>Sudeste</v>
      </c>
      <c r="F4118" t="str">
        <f>municipios[[#This Row],[MUNICÍPIO - IBGE]]</f>
        <v>São José dos Campos</v>
      </c>
      <c r="G4118">
        <f>VLOOKUP(H4118,estados!C:F,3,0)</f>
        <v>645</v>
      </c>
      <c r="H4118" t="str">
        <f>municipios[[#This Row],[UF]]</f>
        <v>SP</v>
      </c>
      <c r="I4118" t="str">
        <f t="shared" si="64"/>
        <v>354990</v>
      </c>
    </row>
    <row r="4119" spans="1:9" x14ac:dyDescent="0.25">
      <c r="A4119">
        <f>municipios[[#This Row],[CÓDIGO DO MUNICÍPIO - TOM]]</f>
        <v>7101</v>
      </c>
      <c r="B4119">
        <f>municipios[[#This Row],[CÓDIGO DO MUNICÍPIO - IBGE]]</f>
        <v>3550001</v>
      </c>
      <c r="C4119">
        <f>VLOOKUP(H4119,estados!C:G,5,0)</f>
        <v>35</v>
      </c>
      <c r="D4119" t="str">
        <f>VLOOKUP(H4119,estados!C:F,4,0)</f>
        <v>São Paulo</v>
      </c>
      <c r="E4119" t="str">
        <f>VLOOKUP(H4119,estados!C:F,2,0)</f>
        <v>Sudeste</v>
      </c>
      <c r="F4119" t="str">
        <f>municipios[[#This Row],[MUNICÍPIO - IBGE]]</f>
        <v>São Luiz do Paraitinga</v>
      </c>
      <c r="G4119">
        <f>VLOOKUP(H4119,estados!C:F,3,0)</f>
        <v>645</v>
      </c>
      <c r="H4119" t="str">
        <f>municipios[[#This Row],[UF]]</f>
        <v>SP</v>
      </c>
      <c r="I4119" t="str">
        <f t="shared" si="64"/>
        <v>355000</v>
      </c>
    </row>
    <row r="4120" spans="1:9" x14ac:dyDescent="0.25">
      <c r="A4120">
        <f>municipios[[#This Row],[CÓDIGO DO MUNICÍPIO - TOM]]</f>
        <v>7103</v>
      </c>
      <c r="B4120">
        <f>municipios[[#This Row],[CÓDIGO DO MUNICÍPIO - IBGE]]</f>
        <v>3550100</v>
      </c>
      <c r="C4120">
        <f>VLOOKUP(H4120,estados!C:G,5,0)</f>
        <v>35</v>
      </c>
      <c r="D4120" t="str">
        <f>VLOOKUP(H4120,estados!C:F,4,0)</f>
        <v>São Paulo</v>
      </c>
      <c r="E4120" t="str">
        <f>VLOOKUP(H4120,estados!C:F,2,0)</f>
        <v>Sudeste</v>
      </c>
      <c r="F4120" t="str">
        <f>municipios[[#This Row],[MUNICÍPIO - IBGE]]</f>
        <v>São Manuel</v>
      </c>
      <c r="G4120">
        <f>VLOOKUP(H4120,estados!C:F,3,0)</f>
        <v>645</v>
      </c>
      <c r="H4120" t="str">
        <f>municipios[[#This Row],[UF]]</f>
        <v>SP</v>
      </c>
      <c r="I4120" t="str">
        <f t="shared" si="64"/>
        <v>355010</v>
      </c>
    </row>
    <row r="4121" spans="1:9" x14ac:dyDescent="0.25">
      <c r="A4121">
        <f>municipios[[#This Row],[CÓDIGO DO MUNICÍPIO - TOM]]</f>
        <v>7105</v>
      </c>
      <c r="B4121">
        <f>municipios[[#This Row],[CÓDIGO DO MUNICÍPIO - IBGE]]</f>
        <v>3550209</v>
      </c>
      <c r="C4121">
        <f>VLOOKUP(H4121,estados!C:G,5,0)</f>
        <v>35</v>
      </c>
      <c r="D4121" t="str">
        <f>VLOOKUP(H4121,estados!C:F,4,0)</f>
        <v>São Paulo</v>
      </c>
      <c r="E4121" t="str">
        <f>VLOOKUP(H4121,estados!C:F,2,0)</f>
        <v>Sudeste</v>
      </c>
      <c r="F4121" t="str">
        <f>municipios[[#This Row],[MUNICÍPIO - IBGE]]</f>
        <v>São Miguel Arcanjo</v>
      </c>
      <c r="G4121">
        <f>VLOOKUP(H4121,estados!C:F,3,0)</f>
        <v>645</v>
      </c>
      <c r="H4121" t="str">
        <f>municipios[[#This Row],[UF]]</f>
        <v>SP</v>
      </c>
      <c r="I4121" t="str">
        <f t="shared" si="64"/>
        <v>355020</v>
      </c>
    </row>
    <row r="4122" spans="1:9" x14ac:dyDescent="0.25">
      <c r="A4122">
        <f>municipios[[#This Row],[CÓDIGO DO MUNICÍPIO - TOM]]</f>
        <v>7107</v>
      </c>
      <c r="B4122">
        <f>municipios[[#This Row],[CÓDIGO DO MUNICÍPIO - IBGE]]</f>
        <v>3550308</v>
      </c>
      <c r="C4122">
        <f>VLOOKUP(H4122,estados!C:G,5,0)</f>
        <v>35</v>
      </c>
      <c r="D4122" t="str">
        <f>VLOOKUP(H4122,estados!C:F,4,0)</f>
        <v>São Paulo</v>
      </c>
      <c r="E4122" t="str">
        <f>VLOOKUP(H4122,estados!C:F,2,0)</f>
        <v>Sudeste</v>
      </c>
      <c r="F4122" t="str">
        <f>municipios[[#This Row],[MUNICÍPIO - IBGE]]</f>
        <v>São Paulo</v>
      </c>
      <c r="G4122">
        <f>VLOOKUP(H4122,estados!C:F,3,0)</f>
        <v>645</v>
      </c>
      <c r="H4122" t="str">
        <f>municipios[[#This Row],[UF]]</f>
        <v>SP</v>
      </c>
      <c r="I4122" t="str">
        <f t="shared" si="64"/>
        <v>355030</v>
      </c>
    </row>
    <row r="4123" spans="1:9" x14ac:dyDescent="0.25">
      <c r="A4123">
        <f>municipios[[#This Row],[CÓDIGO DO MUNICÍPIO - TOM]]</f>
        <v>7109</v>
      </c>
      <c r="B4123">
        <f>municipios[[#This Row],[CÓDIGO DO MUNICÍPIO - IBGE]]</f>
        <v>3550407</v>
      </c>
      <c r="C4123">
        <f>VLOOKUP(H4123,estados!C:G,5,0)</f>
        <v>35</v>
      </c>
      <c r="D4123" t="str">
        <f>VLOOKUP(H4123,estados!C:F,4,0)</f>
        <v>São Paulo</v>
      </c>
      <c r="E4123" t="str">
        <f>VLOOKUP(H4123,estados!C:F,2,0)</f>
        <v>Sudeste</v>
      </c>
      <c r="F4123" t="str">
        <f>municipios[[#This Row],[MUNICÍPIO - IBGE]]</f>
        <v>São Pedro</v>
      </c>
      <c r="G4123">
        <f>VLOOKUP(H4123,estados!C:F,3,0)</f>
        <v>645</v>
      </c>
      <c r="H4123" t="str">
        <f>municipios[[#This Row],[UF]]</f>
        <v>SP</v>
      </c>
      <c r="I4123" t="str">
        <f t="shared" si="64"/>
        <v>355040</v>
      </c>
    </row>
    <row r="4124" spans="1:9" x14ac:dyDescent="0.25">
      <c r="A4124">
        <f>municipios[[#This Row],[CÓDIGO DO MUNICÍPIO - TOM]]</f>
        <v>7111</v>
      </c>
      <c r="B4124">
        <f>municipios[[#This Row],[CÓDIGO DO MUNICÍPIO - IBGE]]</f>
        <v>3550506</v>
      </c>
      <c r="C4124">
        <f>VLOOKUP(H4124,estados!C:G,5,0)</f>
        <v>35</v>
      </c>
      <c r="D4124" t="str">
        <f>VLOOKUP(H4124,estados!C:F,4,0)</f>
        <v>São Paulo</v>
      </c>
      <c r="E4124" t="str">
        <f>VLOOKUP(H4124,estados!C:F,2,0)</f>
        <v>Sudeste</v>
      </c>
      <c r="F4124" t="str">
        <f>municipios[[#This Row],[MUNICÍPIO - IBGE]]</f>
        <v>São Pedro do Turvo</v>
      </c>
      <c r="G4124">
        <f>VLOOKUP(H4124,estados!C:F,3,0)</f>
        <v>645</v>
      </c>
      <c r="H4124" t="str">
        <f>municipios[[#This Row],[UF]]</f>
        <v>SP</v>
      </c>
      <c r="I4124" t="str">
        <f t="shared" si="64"/>
        <v>355050</v>
      </c>
    </row>
    <row r="4125" spans="1:9" x14ac:dyDescent="0.25">
      <c r="A4125">
        <f>municipios[[#This Row],[CÓDIGO DO MUNICÍPIO - TOM]]</f>
        <v>7113</v>
      </c>
      <c r="B4125">
        <f>municipios[[#This Row],[CÓDIGO DO MUNICÍPIO - IBGE]]</f>
        <v>3550605</v>
      </c>
      <c r="C4125">
        <f>VLOOKUP(H4125,estados!C:G,5,0)</f>
        <v>35</v>
      </c>
      <c r="D4125" t="str">
        <f>VLOOKUP(H4125,estados!C:F,4,0)</f>
        <v>São Paulo</v>
      </c>
      <c r="E4125" t="str">
        <f>VLOOKUP(H4125,estados!C:F,2,0)</f>
        <v>Sudeste</v>
      </c>
      <c r="F4125" t="str">
        <f>municipios[[#This Row],[MUNICÍPIO - IBGE]]</f>
        <v>São Roque</v>
      </c>
      <c r="G4125">
        <f>VLOOKUP(H4125,estados!C:F,3,0)</f>
        <v>645</v>
      </c>
      <c r="H4125" t="str">
        <f>municipios[[#This Row],[UF]]</f>
        <v>SP</v>
      </c>
      <c r="I4125" t="str">
        <f t="shared" si="64"/>
        <v>355060</v>
      </c>
    </row>
    <row r="4126" spans="1:9" x14ac:dyDescent="0.25">
      <c r="A4126">
        <f>municipios[[#This Row],[CÓDIGO DO MUNICÍPIO - TOM]]</f>
        <v>7115</v>
      </c>
      <c r="B4126">
        <f>municipios[[#This Row],[CÓDIGO DO MUNICÍPIO - IBGE]]</f>
        <v>3550704</v>
      </c>
      <c r="C4126">
        <f>VLOOKUP(H4126,estados!C:G,5,0)</f>
        <v>35</v>
      </c>
      <c r="D4126" t="str">
        <f>VLOOKUP(H4126,estados!C:F,4,0)</f>
        <v>São Paulo</v>
      </c>
      <c r="E4126" t="str">
        <f>VLOOKUP(H4126,estados!C:F,2,0)</f>
        <v>Sudeste</v>
      </c>
      <c r="F4126" t="str">
        <f>municipios[[#This Row],[MUNICÍPIO - IBGE]]</f>
        <v>São Sebastião</v>
      </c>
      <c r="G4126">
        <f>VLOOKUP(H4126,estados!C:F,3,0)</f>
        <v>645</v>
      </c>
      <c r="H4126" t="str">
        <f>municipios[[#This Row],[UF]]</f>
        <v>SP</v>
      </c>
      <c r="I4126" t="str">
        <f t="shared" si="64"/>
        <v>355070</v>
      </c>
    </row>
    <row r="4127" spans="1:9" x14ac:dyDescent="0.25">
      <c r="A4127">
        <f>municipios[[#This Row],[CÓDIGO DO MUNICÍPIO - TOM]]</f>
        <v>7117</v>
      </c>
      <c r="B4127">
        <f>municipios[[#This Row],[CÓDIGO DO MUNICÍPIO - IBGE]]</f>
        <v>3550803</v>
      </c>
      <c r="C4127">
        <f>VLOOKUP(H4127,estados!C:G,5,0)</f>
        <v>35</v>
      </c>
      <c r="D4127" t="str">
        <f>VLOOKUP(H4127,estados!C:F,4,0)</f>
        <v>São Paulo</v>
      </c>
      <c r="E4127" t="str">
        <f>VLOOKUP(H4127,estados!C:F,2,0)</f>
        <v>Sudeste</v>
      </c>
      <c r="F4127" t="str">
        <f>municipios[[#This Row],[MUNICÍPIO - IBGE]]</f>
        <v>São Sebastião da Grama</v>
      </c>
      <c r="G4127">
        <f>VLOOKUP(H4127,estados!C:F,3,0)</f>
        <v>645</v>
      </c>
      <c r="H4127" t="str">
        <f>municipios[[#This Row],[UF]]</f>
        <v>SP</v>
      </c>
      <c r="I4127" t="str">
        <f t="shared" si="64"/>
        <v>355080</v>
      </c>
    </row>
    <row r="4128" spans="1:9" x14ac:dyDescent="0.25">
      <c r="A4128">
        <f>municipios[[#This Row],[CÓDIGO DO MUNICÍPIO - TOM]]</f>
        <v>7119</v>
      </c>
      <c r="B4128">
        <f>municipios[[#This Row],[CÓDIGO DO MUNICÍPIO - IBGE]]</f>
        <v>3550902</v>
      </c>
      <c r="C4128">
        <f>VLOOKUP(H4128,estados!C:G,5,0)</f>
        <v>35</v>
      </c>
      <c r="D4128" t="str">
        <f>VLOOKUP(H4128,estados!C:F,4,0)</f>
        <v>São Paulo</v>
      </c>
      <c r="E4128" t="str">
        <f>VLOOKUP(H4128,estados!C:F,2,0)</f>
        <v>Sudeste</v>
      </c>
      <c r="F4128" t="str">
        <f>municipios[[#This Row],[MUNICÍPIO - IBGE]]</f>
        <v>São Simão</v>
      </c>
      <c r="G4128">
        <f>VLOOKUP(H4128,estados!C:F,3,0)</f>
        <v>645</v>
      </c>
      <c r="H4128" t="str">
        <f>municipios[[#This Row],[UF]]</f>
        <v>SP</v>
      </c>
      <c r="I4128" t="str">
        <f t="shared" si="64"/>
        <v>355090</v>
      </c>
    </row>
    <row r="4129" spans="1:9" x14ac:dyDescent="0.25">
      <c r="A4129">
        <f>municipios[[#This Row],[CÓDIGO DO MUNICÍPIO - TOM]]</f>
        <v>7121</v>
      </c>
      <c r="B4129">
        <f>municipios[[#This Row],[CÓDIGO DO MUNICÍPIO - IBGE]]</f>
        <v>3551009</v>
      </c>
      <c r="C4129">
        <f>VLOOKUP(H4129,estados!C:G,5,0)</f>
        <v>35</v>
      </c>
      <c r="D4129" t="str">
        <f>VLOOKUP(H4129,estados!C:F,4,0)</f>
        <v>São Paulo</v>
      </c>
      <c r="E4129" t="str">
        <f>VLOOKUP(H4129,estados!C:F,2,0)</f>
        <v>Sudeste</v>
      </c>
      <c r="F4129" t="str">
        <f>municipios[[#This Row],[MUNICÍPIO - IBGE]]</f>
        <v>São Vicente</v>
      </c>
      <c r="G4129">
        <f>VLOOKUP(H4129,estados!C:F,3,0)</f>
        <v>645</v>
      </c>
      <c r="H4129" t="str">
        <f>municipios[[#This Row],[UF]]</f>
        <v>SP</v>
      </c>
      <c r="I4129" t="str">
        <f t="shared" si="64"/>
        <v>355100</v>
      </c>
    </row>
    <row r="4130" spans="1:9" x14ac:dyDescent="0.25">
      <c r="A4130">
        <f>municipios[[#This Row],[CÓDIGO DO MUNICÍPIO - TOM]]</f>
        <v>7123</v>
      </c>
      <c r="B4130">
        <f>municipios[[#This Row],[CÓDIGO DO MUNICÍPIO - IBGE]]</f>
        <v>3551108</v>
      </c>
      <c r="C4130">
        <f>VLOOKUP(H4130,estados!C:G,5,0)</f>
        <v>35</v>
      </c>
      <c r="D4130" t="str">
        <f>VLOOKUP(H4130,estados!C:F,4,0)</f>
        <v>São Paulo</v>
      </c>
      <c r="E4130" t="str">
        <f>VLOOKUP(H4130,estados!C:F,2,0)</f>
        <v>Sudeste</v>
      </c>
      <c r="F4130" t="str">
        <f>municipios[[#This Row],[MUNICÍPIO - IBGE]]</f>
        <v>Sarapuí</v>
      </c>
      <c r="G4130">
        <f>VLOOKUP(H4130,estados!C:F,3,0)</f>
        <v>645</v>
      </c>
      <c r="H4130" t="str">
        <f>municipios[[#This Row],[UF]]</f>
        <v>SP</v>
      </c>
      <c r="I4130" t="str">
        <f t="shared" si="64"/>
        <v>355110</v>
      </c>
    </row>
    <row r="4131" spans="1:9" x14ac:dyDescent="0.25">
      <c r="A4131">
        <f>municipios[[#This Row],[CÓDIGO DO MUNICÍPIO - TOM]]</f>
        <v>7125</v>
      </c>
      <c r="B4131">
        <f>municipios[[#This Row],[CÓDIGO DO MUNICÍPIO - IBGE]]</f>
        <v>3551207</v>
      </c>
      <c r="C4131">
        <f>VLOOKUP(H4131,estados!C:G,5,0)</f>
        <v>35</v>
      </c>
      <c r="D4131" t="str">
        <f>VLOOKUP(H4131,estados!C:F,4,0)</f>
        <v>São Paulo</v>
      </c>
      <c r="E4131" t="str">
        <f>VLOOKUP(H4131,estados!C:F,2,0)</f>
        <v>Sudeste</v>
      </c>
      <c r="F4131" t="str">
        <f>municipios[[#This Row],[MUNICÍPIO - IBGE]]</f>
        <v>Sarutaiá</v>
      </c>
      <c r="G4131">
        <f>VLOOKUP(H4131,estados!C:F,3,0)</f>
        <v>645</v>
      </c>
      <c r="H4131" t="str">
        <f>municipios[[#This Row],[UF]]</f>
        <v>SP</v>
      </c>
      <c r="I4131" t="str">
        <f t="shared" si="64"/>
        <v>355120</v>
      </c>
    </row>
    <row r="4132" spans="1:9" x14ac:dyDescent="0.25">
      <c r="A4132">
        <f>municipios[[#This Row],[CÓDIGO DO MUNICÍPIO - TOM]]</f>
        <v>7127</v>
      </c>
      <c r="B4132">
        <f>municipios[[#This Row],[CÓDIGO DO MUNICÍPIO - IBGE]]</f>
        <v>3551306</v>
      </c>
      <c r="C4132">
        <f>VLOOKUP(H4132,estados!C:G,5,0)</f>
        <v>35</v>
      </c>
      <c r="D4132" t="str">
        <f>VLOOKUP(H4132,estados!C:F,4,0)</f>
        <v>São Paulo</v>
      </c>
      <c r="E4132" t="str">
        <f>VLOOKUP(H4132,estados!C:F,2,0)</f>
        <v>Sudeste</v>
      </c>
      <c r="F4132" t="str">
        <f>municipios[[#This Row],[MUNICÍPIO - IBGE]]</f>
        <v>Sebastianópolis do Sul</v>
      </c>
      <c r="G4132">
        <f>VLOOKUP(H4132,estados!C:F,3,0)</f>
        <v>645</v>
      </c>
      <c r="H4132" t="str">
        <f>municipios[[#This Row],[UF]]</f>
        <v>SP</v>
      </c>
      <c r="I4132" t="str">
        <f t="shared" si="64"/>
        <v>355130</v>
      </c>
    </row>
    <row r="4133" spans="1:9" x14ac:dyDescent="0.25">
      <c r="A4133">
        <f>municipios[[#This Row],[CÓDIGO DO MUNICÍPIO - TOM]]</f>
        <v>7129</v>
      </c>
      <c r="B4133">
        <f>municipios[[#This Row],[CÓDIGO DO MUNICÍPIO - IBGE]]</f>
        <v>3551405</v>
      </c>
      <c r="C4133">
        <f>VLOOKUP(H4133,estados!C:G,5,0)</f>
        <v>35</v>
      </c>
      <c r="D4133" t="str">
        <f>VLOOKUP(H4133,estados!C:F,4,0)</f>
        <v>São Paulo</v>
      </c>
      <c r="E4133" t="str">
        <f>VLOOKUP(H4133,estados!C:F,2,0)</f>
        <v>Sudeste</v>
      </c>
      <c r="F4133" t="str">
        <f>municipios[[#This Row],[MUNICÍPIO - IBGE]]</f>
        <v>Serra Azul</v>
      </c>
      <c r="G4133">
        <f>VLOOKUP(H4133,estados!C:F,3,0)</f>
        <v>645</v>
      </c>
      <c r="H4133" t="str">
        <f>municipios[[#This Row],[UF]]</f>
        <v>SP</v>
      </c>
      <c r="I4133" t="str">
        <f t="shared" si="64"/>
        <v>355140</v>
      </c>
    </row>
    <row r="4134" spans="1:9" x14ac:dyDescent="0.25">
      <c r="A4134">
        <f>municipios[[#This Row],[CÓDIGO DO MUNICÍPIO - TOM]]</f>
        <v>7131</v>
      </c>
      <c r="B4134">
        <f>municipios[[#This Row],[CÓDIGO DO MUNICÍPIO - IBGE]]</f>
        <v>3551504</v>
      </c>
      <c r="C4134">
        <f>VLOOKUP(H4134,estados!C:G,5,0)</f>
        <v>35</v>
      </c>
      <c r="D4134" t="str">
        <f>VLOOKUP(H4134,estados!C:F,4,0)</f>
        <v>São Paulo</v>
      </c>
      <c r="E4134" t="str">
        <f>VLOOKUP(H4134,estados!C:F,2,0)</f>
        <v>Sudeste</v>
      </c>
      <c r="F4134" t="str">
        <f>municipios[[#This Row],[MUNICÍPIO - IBGE]]</f>
        <v>Serrana</v>
      </c>
      <c r="G4134">
        <f>VLOOKUP(H4134,estados!C:F,3,0)</f>
        <v>645</v>
      </c>
      <c r="H4134" t="str">
        <f>municipios[[#This Row],[UF]]</f>
        <v>SP</v>
      </c>
      <c r="I4134" t="str">
        <f t="shared" si="64"/>
        <v>355150</v>
      </c>
    </row>
    <row r="4135" spans="1:9" x14ac:dyDescent="0.25">
      <c r="A4135">
        <f>municipios[[#This Row],[CÓDIGO DO MUNICÍPIO - TOM]]</f>
        <v>7133</v>
      </c>
      <c r="B4135">
        <f>municipios[[#This Row],[CÓDIGO DO MUNICÍPIO - IBGE]]</f>
        <v>3551603</v>
      </c>
      <c r="C4135">
        <f>VLOOKUP(H4135,estados!C:G,5,0)</f>
        <v>35</v>
      </c>
      <c r="D4135" t="str">
        <f>VLOOKUP(H4135,estados!C:F,4,0)</f>
        <v>São Paulo</v>
      </c>
      <c r="E4135" t="str">
        <f>VLOOKUP(H4135,estados!C:F,2,0)</f>
        <v>Sudeste</v>
      </c>
      <c r="F4135" t="str">
        <f>municipios[[#This Row],[MUNICÍPIO - IBGE]]</f>
        <v>Serra Negra</v>
      </c>
      <c r="G4135">
        <f>VLOOKUP(H4135,estados!C:F,3,0)</f>
        <v>645</v>
      </c>
      <c r="H4135" t="str">
        <f>municipios[[#This Row],[UF]]</f>
        <v>SP</v>
      </c>
      <c r="I4135" t="str">
        <f t="shared" si="64"/>
        <v>355160</v>
      </c>
    </row>
    <row r="4136" spans="1:9" x14ac:dyDescent="0.25">
      <c r="A4136">
        <f>municipios[[#This Row],[CÓDIGO DO MUNICÍPIO - TOM]]</f>
        <v>7135</v>
      </c>
      <c r="B4136">
        <f>municipios[[#This Row],[CÓDIGO DO MUNICÍPIO - IBGE]]</f>
        <v>3551702</v>
      </c>
      <c r="C4136">
        <f>VLOOKUP(H4136,estados!C:G,5,0)</f>
        <v>35</v>
      </c>
      <c r="D4136" t="str">
        <f>VLOOKUP(H4136,estados!C:F,4,0)</f>
        <v>São Paulo</v>
      </c>
      <c r="E4136" t="str">
        <f>VLOOKUP(H4136,estados!C:F,2,0)</f>
        <v>Sudeste</v>
      </c>
      <c r="F4136" t="str">
        <f>municipios[[#This Row],[MUNICÍPIO - IBGE]]</f>
        <v>Sertãozinho</v>
      </c>
      <c r="G4136">
        <f>VLOOKUP(H4136,estados!C:F,3,0)</f>
        <v>645</v>
      </c>
      <c r="H4136" t="str">
        <f>municipios[[#This Row],[UF]]</f>
        <v>SP</v>
      </c>
      <c r="I4136" t="str">
        <f t="shared" si="64"/>
        <v>355170</v>
      </c>
    </row>
    <row r="4137" spans="1:9" x14ac:dyDescent="0.25">
      <c r="A4137">
        <f>municipios[[#This Row],[CÓDIGO DO MUNICÍPIO - TOM]]</f>
        <v>7137</v>
      </c>
      <c r="B4137">
        <f>municipios[[#This Row],[CÓDIGO DO MUNICÍPIO - IBGE]]</f>
        <v>3551801</v>
      </c>
      <c r="C4137">
        <f>VLOOKUP(H4137,estados!C:G,5,0)</f>
        <v>35</v>
      </c>
      <c r="D4137" t="str">
        <f>VLOOKUP(H4137,estados!C:F,4,0)</f>
        <v>São Paulo</v>
      </c>
      <c r="E4137" t="str">
        <f>VLOOKUP(H4137,estados!C:F,2,0)</f>
        <v>Sudeste</v>
      </c>
      <c r="F4137" t="str">
        <f>municipios[[#This Row],[MUNICÍPIO - IBGE]]</f>
        <v>Sete Barras</v>
      </c>
      <c r="G4137">
        <f>VLOOKUP(H4137,estados!C:F,3,0)</f>
        <v>645</v>
      </c>
      <c r="H4137" t="str">
        <f>municipios[[#This Row],[UF]]</f>
        <v>SP</v>
      </c>
      <c r="I4137" t="str">
        <f t="shared" si="64"/>
        <v>355180</v>
      </c>
    </row>
    <row r="4138" spans="1:9" x14ac:dyDescent="0.25">
      <c r="A4138">
        <f>municipios[[#This Row],[CÓDIGO DO MUNICÍPIO - TOM]]</f>
        <v>7139</v>
      </c>
      <c r="B4138">
        <f>municipios[[#This Row],[CÓDIGO DO MUNICÍPIO - IBGE]]</f>
        <v>3551900</v>
      </c>
      <c r="C4138">
        <f>VLOOKUP(H4138,estados!C:G,5,0)</f>
        <v>35</v>
      </c>
      <c r="D4138" t="str">
        <f>VLOOKUP(H4138,estados!C:F,4,0)</f>
        <v>São Paulo</v>
      </c>
      <c r="E4138" t="str">
        <f>VLOOKUP(H4138,estados!C:F,2,0)</f>
        <v>Sudeste</v>
      </c>
      <c r="F4138" t="str">
        <f>municipios[[#This Row],[MUNICÍPIO - IBGE]]</f>
        <v>Severínia</v>
      </c>
      <c r="G4138">
        <f>VLOOKUP(H4138,estados!C:F,3,0)</f>
        <v>645</v>
      </c>
      <c r="H4138" t="str">
        <f>municipios[[#This Row],[UF]]</f>
        <v>SP</v>
      </c>
      <c r="I4138" t="str">
        <f t="shared" si="64"/>
        <v>355190</v>
      </c>
    </row>
    <row r="4139" spans="1:9" x14ac:dyDescent="0.25">
      <c r="A4139">
        <f>municipios[[#This Row],[CÓDIGO DO MUNICÍPIO - TOM]]</f>
        <v>7141</v>
      </c>
      <c r="B4139">
        <f>municipios[[#This Row],[CÓDIGO DO MUNICÍPIO - IBGE]]</f>
        <v>3552007</v>
      </c>
      <c r="C4139">
        <f>VLOOKUP(H4139,estados!C:G,5,0)</f>
        <v>35</v>
      </c>
      <c r="D4139" t="str">
        <f>VLOOKUP(H4139,estados!C:F,4,0)</f>
        <v>São Paulo</v>
      </c>
      <c r="E4139" t="str">
        <f>VLOOKUP(H4139,estados!C:F,2,0)</f>
        <v>Sudeste</v>
      </c>
      <c r="F4139" t="str">
        <f>municipios[[#This Row],[MUNICÍPIO - IBGE]]</f>
        <v>Silveiras</v>
      </c>
      <c r="G4139">
        <f>VLOOKUP(H4139,estados!C:F,3,0)</f>
        <v>645</v>
      </c>
      <c r="H4139" t="str">
        <f>municipios[[#This Row],[UF]]</f>
        <v>SP</v>
      </c>
      <c r="I4139" t="str">
        <f t="shared" si="64"/>
        <v>355200</v>
      </c>
    </row>
    <row r="4140" spans="1:9" x14ac:dyDescent="0.25">
      <c r="A4140">
        <f>municipios[[#This Row],[CÓDIGO DO MUNICÍPIO - TOM]]</f>
        <v>7143</v>
      </c>
      <c r="B4140">
        <f>municipios[[#This Row],[CÓDIGO DO MUNICÍPIO - IBGE]]</f>
        <v>3552106</v>
      </c>
      <c r="C4140">
        <f>VLOOKUP(H4140,estados!C:G,5,0)</f>
        <v>35</v>
      </c>
      <c r="D4140" t="str">
        <f>VLOOKUP(H4140,estados!C:F,4,0)</f>
        <v>São Paulo</v>
      </c>
      <c r="E4140" t="str">
        <f>VLOOKUP(H4140,estados!C:F,2,0)</f>
        <v>Sudeste</v>
      </c>
      <c r="F4140" t="str">
        <f>municipios[[#This Row],[MUNICÍPIO - IBGE]]</f>
        <v>Socorro</v>
      </c>
      <c r="G4140">
        <f>VLOOKUP(H4140,estados!C:F,3,0)</f>
        <v>645</v>
      </c>
      <c r="H4140" t="str">
        <f>municipios[[#This Row],[UF]]</f>
        <v>SP</v>
      </c>
      <c r="I4140" t="str">
        <f t="shared" si="64"/>
        <v>355210</v>
      </c>
    </row>
    <row r="4141" spans="1:9" x14ac:dyDescent="0.25">
      <c r="A4141">
        <f>municipios[[#This Row],[CÓDIGO DO MUNICÍPIO - TOM]]</f>
        <v>7145</v>
      </c>
      <c r="B4141">
        <f>municipios[[#This Row],[CÓDIGO DO MUNICÍPIO - IBGE]]</f>
        <v>3552205</v>
      </c>
      <c r="C4141">
        <f>VLOOKUP(H4141,estados!C:G,5,0)</f>
        <v>35</v>
      </c>
      <c r="D4141" t="str">
        <f>VLOOKUP(H4141,estados!C:F,4,0)</f>
        <v>São Paulo</v>
      </c>
      <c r="E4141" t="str">
        <f>VLOOKUP(H4141,estados!C:F,2,0)</f>
        <v>Sudeste</v>
      </c>
      <c r="F4141" t="str">
        <f>municipios[[#This Row],[MUNICÍPIO - IBGE]]</f>
        <v>Sorocaba</v>
      </c>
      <c r="G4141">
        <f>VLOOKUP(H4141,estados!C:F,3,0)</f>
        <v>645</v>
      </c>
      <c r="H4141" t="str">
        <f>municipios[[#This Row],[UF]]</f>
        <v>SP</v>
      </c>
      <c r="I4141" t="str">
        <f t="shared" si="64"/>
        <v>355220</v>
      </c>
    </row>
    <row r="4142" spans="1:9" x14ac:dyDescent="0.25">
      <c r="A4142">
        <f>municipios[[#This Row],[CÓDIGO DO MUNICÍPIO - TOM]]</f>
        <v>7147</v>
      </c>
      <c r="B4142">
        <f>municipios[[#This Row],[CÓDIGO DO MUNICÍPIO - IBGE]]</f>
        <v>3552304</v>
      </c>
      <c r="C4142">
        <f>VLOOKUP(H4142,estados!C:G,5,0)</f>
        <v>35</v>
      </c>
      <c r="D4142" t="str">
        <f>VLOOKUP(H4142,estados!C:F,4,0)</f>
        <v>São Paulo</v>
      </c>
      <c r="E4142" t="str">
        <f>VLOOKUP(H4142,estados!C:F,2,0)</f>
        <v>Sudeste</v>
      </c>
      <c r="F4142" t="str">
        <f>municipios[[#This Row],[MUNICÍPIO - IBGE]]</f>
        <v>Sud Mennucci</v>
      </c>
      <c r="G4142">
        <f>VLOOKUP(H4142,estados!C:F,3,0)</f>
        <v>645</v>
      </c>
      <c r="H4142" t="str">
        <f>municipios[[#This Row],[UF]]</f>
        <v>SP</v>
      </c>
      <c r="I4142" t="str">
        <f t="shared" si="64"/>
        <v>355230</v>
      </c>
    </row>
    <row r="4143" spans="1:9" x14ac:dyDescent="0.25">
      <c r="A4143">
        <f>municipios[[#This Row],[CÓDIGO DO MUNICÍPIO - TOM]]</f>
        <v>7149</v>
      </c>
      <c r="B4143">
        <f>municipios[[#This Row],[CÓDIGO DO MUNICÍPIO - IBGE]]</f>
        <v>3552403</v>
      </c>
      <c r="C4143">
        <f>VLOOKUP(H4143,estados!C:G,5,0)</f>
        <v>35</v>
      </c>
      <c r="D4143" t="str">
        <f>VLOOKUP(H4143,estados!C:F,4,0)</f>
        <v>São Paulo</v>
      </c>
      <c r="E4143" t="str">
        <f>VLOOKUP(H4143,estados!C:F,2,0)</f>
        <v>Sudeste</v>
      </c>
      <c r="F4143" t="str">
        <f>municipios[[#This Row],[MUNICÍPIO - IBGE]]</f>
        <v>Sumaré</v>
      </c>
      <c r="G4143">
        <f>VLOOKUP(H4143,estados!C:F,3,0)</f>
        <v>645</v>
      </c>
      <c r="H4143" t="str">
        <f>municipios[[#This Row],[UF]]</f>
        <v>SP</v>
      </c>
      <c r="I4143" t="str">
        <f t="shared" si="64"/>
        <v>355240</v>
      </c>
    </row>
    <row r="4144" spans="1:9" x14ac:dyDescent="0.25">
      <c r="A4144">
        <f>municipios[[#This Row],[CÓDIGO DO MUNICÍPIO - TOM]]</f>
        <v>7151</v>
      </c>
      <c r="B4144">
        <f>municipios[[#This Row],[CÓDIGO DO MUNICÍPIO - IBGE]]</f>
        <v>3552502</v>
      </c>
      <c r="C4144">
        <f>VLOOKUP(H4144,estados!C:G,5,0)</f>
        <v>35</v>
      </c>
      <c r="D4144" t="str">
        <f>VLOOKUP(H4144,estados!C:F,4,0)</f>
        <v>São Paulo</v>
      </c>
      <c r="E4144" t="str">
        <f>VLOOKUP(H4144,estados!C:F,2,0)</f>
        <v>Sudeste</v>
      </c>
      <c r="F4144" t="str">
        <f>municipios[[#This Row],[MUNICÍPIO - IBGE]]</f>
        <v>Suzano</v>
      </c>
      <c r="G4144">
        <f>VLOOKUP(H4144,estados!C:F,3,0)</f>
        <v>645</v>
      </c>
      <c r="H4144" t="str">
        <f>municipios[[#This Row],[UF]]</f>
        <v>SP</v>
      </c>
      <c r="I4144" t="str">
        <f t="shared" si="64"/>
        <v>355250</v>
      </c>
    </row>
    <row r="4145" spans="1:9" x14ac:dyDescent="0.25">
      <c r="A4145">
        <f>municipios[[#This Row],[CÓDIGO DO MUNICÍPIO - TOM]]</f>
        <v>7153</v>
      </c>
      <c r="B4145">
        <f>municipios[[#This Row],[CÓDIGO DO MUNICÍPIO - IBGE]]</f>
        <v>3552601</v>
      </c>
      <c r="C4145">
        <f>VLOOKUP(H4145,estados!C:G,5,0)</f>
        <v>35</v>
      </c>
      <c r="D4145" t="str">
        <f>VLOOKUP(H4145,estados!C:F,4,0)</f>
        <v>São Paulo</v>
      </c>
      <c r="E4145" t="str">
        <f>VLOOKUP(H4145,estados!C:F,2,0)</f>
        <v>Sudeste</v>
      </c>
      <c r="F4145" t="str">
        <f>municipios[[#This Row],[MUNICÍPIO - IBGE]]</f>
        <v>Tabapuã</v>
      </c>
      <c r="G4145">
        <f>VLOOKUP(H4145,estados!C:F,3,0)</f>
        <v>645</v>
      </c>
      <c r="H4145" t="str">
        <f>municipios[[#This Row],[UF]]</f>
        <v>SP</v>
      </c>
      <c r="I4145" t="str">
        <f t="shared" si="64"/>
        <v>355260</v>
      </c>
    </row>
    <row r="4146" spans="1:9" x14ac:dyDescent="0.25">
      <c r="A4146">
        <f>municipios[[#This Row],[CÓDIGO DO MUNICÍPIO - TOM]]</f>
        <v>7155</v>
      </c>
      <c r="B4146">
        <f>municipios[[#This Row],[CÓDIGO DO MUNICÍPIO - IBGE]]</f>
        <v>3552700</v>
      </c>
      <c r="C4146">
        <f>VLOOKUP(H4146,estados!C:G,5,0)</f>
        <v>35</v>
      </c>
      <c r="D4146" t="str">
        <f>VLOOKUP(H4146,estados!C:F,4,0)</f>
        <v>São Paulo</v>
      </c>
      <c r="E4146" t="str">
        <f>VLOOKUP(H4146,estados!C:F,2,0)</f>
        <v>Sudeste</v>
      </c>
      <c r="F4146" t="str">
        <f>municipios[[#This Row],[MUNICÍPIO - IBGE]]</f>
        <v>Tabatinga</v>
      </c>
      <c r="G4146">
        <f>VLOOKUP(H4146,estados!C:F,3,0)</f>
        <v>645</v>
      </c>
      <c r="H4146" t="str">
        <f>municipios[[#This Row],[UF]]</f>
        <v>SP</v>
      </c>
      <c r="I4146" t="str">
        <f t="shared" si="64"/>
        <v>355270</v>
      </c>
    </row>
    <row r="4147" spans="1:9" x14ac:dyDescent="0.25">
      <c r="A4147">
        <f>municipios[[#This Row],[CÓDIGO DO MUNICÍPIO - TOM]]</f>
        <v>7157</v>
      </c>
      <c r="B4147">
        <f>municipios[[#This Row],[CÓDIGO DO MUNICÍPIO - IBGE]]</f>
        <v>3552809</v>
      </c>
      <c r="C4147">
        <f>VLOOKUP(H4147,estados!C:G,5,0)</f>
        <v>35</v>
      </c>
      <c r="D4147" t="str">
        <f>VLOOKUP(H4147,estados!C:F,4,0)</f>
        <v>São Paulo</v>
      </c>
      <c r="E4147" t="str">
        <f>VLOOKUP(H4147,estados!C:F,2,0)</f>
        <v>Sudeste</v>
      </c>
      <c r="F4147" t="str">
        <f>municipios[[#This Row],[MUNICÍPIO - IBGE]]</f>
        <v>Taboão da Serra</v>
      </c>
      <c r="G4147">
        <f>VLOOKUP(H4147,estados!C:F,3,0)</f>
        <v>645</v>
      </c>
      <c r="H4147" t="str">
        <f>municipios[[#This Row],[UF]]</f>
        <v>SP</v>
      </c>
      <c r="I4147" t="str">
        <f t="shared" si="64"/>
        <v>355280</v>
      </c>
    </row>
    <row r="4148" spans="1:9" x14ac:dyDescent="0.25">
      <c r="A4148">
        <f>municipios[[#This Row],[CÓDIGO DO MUNICÍPIO - TOM]]</f>
        <v>7159</v>
      </c>
      <c r="B4148">
        <f>municipios[[#This Row],[CÓDIGO DO MUNICÍPIO - IBGE]]</f>
        <v>3552908</v>
      </c>
      <c r="C4148">
        <f>VLOOKUP(H4148,estados!C:G,5,0)</f>
        <v>35</v>
      </c>
      <c r="D4148" t="str">
        <f>VLOOKUP(H4148,estados!C:F,4,0)</f>
        <v>São Paulo</v>
      </c>
      <c r="E4148" t="str">
        <f>VLOOKUP(H4148,estados!C:F,2,0)</f>
        <v>Sudeste</v>
      </c>
      <c r="F4148" t="str">
        <f>municipios[[#This Row],[MUNICÍPIO - IBGE]]</f>
        <v>Taciba</v>
      </c>
      <c r="G4148">
        <f>VLOOKUP(H4148,estados!C:F,3,0)</f>
        <v>645</v>
      </c>
      <c r="H4148" t="str">
        <f>municipios[[#This Row],[UF]]</f>
        <v>SP</v>
      </c>
      <c r="I4148" t="str">
        <f t="shared" si="64"/>
        <v>355290</v>
      </c>
    </row>
    <row r="4149" spans="1:9" x14ac:dyDescent="0.25">
      <c r="A4149">
        <f>municipios[[#This Row],[CÓDIGO DO MUNICÍPIO - TOM]]</f>
        <v>7161</v>
      </c>
      <c r="B4149">
        <f>municipios[[#This Row],[CÓDIGO DO MUNICÍPIO - IBGE]]</f>
        <v>3553005</v>
      </c>
      <c r="C4149">
        <f>VLOOKUP(H4149,estados!C:G,5,0)</f>
        <v>35</v>
      </c>
      <c r="D4149" t="str">
        <f>VLOOKUP(H4149,estados!C:F,4,0)</f>
        <v>São Paulo</v>
      </c>
      <c r="E4149" t="str">
        <f>VLOOKUP(H4149,estados!C:F,2,0)</f>
        <v>Sudeste</v>
      </c>
      <c r="F4149" t="str">
        <f>municipios[[#This Row],[MUNICÍPIO - IBGE]]</f>
        <v>Taguaí</v>
      </c>
      <c r="G4149">
        <f>VLOOKUP(H4149,estados!C:F,3,0)</f>
        <v>645</v>
      </c>
      <c r="H4149" t="str">
        <f>municipios[[#This Row],[UF]]</f>
        <v>SP</v>
      </c>
      <c r="I4149" t="str">
        <f t="shared" si="64"/>
        <v>355300</v>
      </c>
    </row>
    <row r="4150" spans="1:9" x14ac:dyDescent="0.25">
      <c r="A4150">
        <f>municipios[[#This Row],[CÓDIGO DO MUNICÍPIO - TOM]]</f>
        <v>7163</v>
      </c>
      <c r="B4150">
        <f>municipios[[#This Row],[CÓDIGO DO MUNICÍPIO - IBGE]]</f>
        <v>3553104</v>
      </c>
      <c r="C4150">
        <f>VLOOKUP(H4150,estados!C:G,5,0)</f>
        <v>35</v>
      </c>
      <c r="D4150" t="str">
        <f>VLOOKUP(H4150,estados!C:F,4,0)</f>
        <v>São Paulo</v>
      </c>
      <c r="E4150" t="str">
        <f>VLOOKUP(H4150,estados!C:F,2,0)</f>
        <v>Sudeste</v>
      </c>
      <c r="F4150" t="str">
        <f>municipios[[#This Row],[MUNICÍPIO - IBGE]]</f>
        <v>Taiaçu</v>
      </c>
      <c r="G4150">
        <f>VLOOKUP(H4150,estados!C:F,3,0)</f>
        <v>645</v>
      </c>
      <c r="H4150" t="str">
        <f>municipios[[#This Row],[UF]]</f>
        <v>SP</v>
      </c>
      <c r="I4150" t="str">
        <f t="shared" si="64"/>
        <v>355310</v>
      </c>
    </row>
    <row r="4151" spans="1:9" x14ac:dyDescent="0.25">
      <c r="A4151">
        <f>municipios[[#This Row],[CÓDIGO DO MUNICÍPIO - TOM]]</f>
        <v>7165</v>
      </c>
      <c r="B4151">
        <f>municipios[[#This Row],[CÓDIGO DO MUNICÍPIO - IBGE]]</f>
        <v>3553203</v>
      </c>
      <c r="C4151">
        <f>VLOOKUP(H4151,estados!C:G,5,0)</f>
        <v>35</v>
      </c>
      <c r="D4151" t="str">
        <f>VLOOKUP(H4151,estados!C:F,4,0)</f>
        <v>São Paulo</v>
      </c>
      <c r="E4151" t="str">
        <f>VLOOKUP(H4151,estados!C:F,2,0)</f>
        <v>Sudeste</v>
      </c>
      <c r="F4151" t="str">
        <f>municipios[[#This Row],[MUNICÍPIO - IBGE]]</f>
        <v>Taiúva</v>
      </c>
      <c r="G4151">
        <f>VLOOKUP(H4151,estados!C:F,3,0)</f>
        <v>645</v>
      </c>
      <c r="H4151" t="str">
        <f>municipios[[#This Row],[UF]]</f>
        <v>SP</v>
      </c>
      <c r="I4151" t="str">
        <f t="shared" si="64"/>
        <v>355320</v>
      </c>
    </row>
    <row r="4152" spans="1:9" x14ac:dyDescent="0.25">
      <c r="A4152">
        <f>municipios[[#This Row],[CÓDIGO DO MUNICÍPIO - TOM]]</f>
        <v>7167</v>
      </c>
      <c r="B4152">
        <f>municipios[[#This Row],[CÓDIGO DO MUNICÍPIO - IBGE]]</f>
        <v>3553302</v>
      </c>
      <c r="C4152">
        <f>VLOOKUP(H4152,estados!C:G,5,0)</f>
        <v>35</v>
      </c>
      <c r="D4152" t="str">
        <f>VLOOKUP(H4152,estados!C:F,4,0)</f>
        <v>São Paulo</v>
      </c>
      <c r="E4152" t="str">
        <f>VLOOKUP(H4152,estados!C:F,2,0)</f>
        <v>Sudeste</v>
      </c>
      <c r="F4152" t="str">
        <f>municipios[[#This Row],[MUNICÍPIO - IBGE]]</f>
        <v>Tambaú</v>
      </c>
      <c r="G4152">
        <f>VLOOKUP(H4152,estados!C:F,3,0)</f>
        <v>645</v>
      </c>
      <c r="H4152" t="str">
        <f>municipios[[#This Row],[UF]]</f>
        <v>SP</v>
      </c>
      <c r="I4152" t="str">
        <f t="shared" si="64"/>
        <v>355330</v>
      </c>
    </row>
    <row r="4153" spans="1:9" x14ac:dyDescent="0.25">
      <c r="A4153">
        <f>municipios[[#This Row],[CÓDIGO DO MUNICÍPIO - TOM]]</f>
        <v>7169</v>
      </c>
      <c r="B4153">
        <f>municipios[[#This Row],[CÓDIGO DO MUNICÍPIO - IBGE]]</f>
        <v>3553401</v>
      </c>
      <c r="C4153">
        <f>VLOOKUP(H4153,estados!C:G,5,0)</f>
        <v>35</v>
      </c>
      <c r="D4153" t="str">
        <f>VLOOKUP(H4153,estados!C:F,4,0)</f>
        <v>São Paulo</v>
      </c>
      <c r="E4153" t="str">
        <f>VLOOKUP(H4153,estados!C:F,2,0)</f>
        <v>Sudeste</v>
      </c>
      <c r="F4153" t="str">
        <f>municipios[[#This Row],[MUNICÍPIO - IBGE]]</f>
        <v>Tanabi</v>
      </c>
      <c r="G4153">
        <f>VLOOKUP(H4153,estados!C:F,3,0)</f>
        <v>645</v>
      </c>
      <c r="H4153" t="str">
        <f>municipios[[#This Row],[UF]]</f>
        <v>SP</v>
      </c>
      <c r="I4153" t="str">
        <f t="shared" si="64"/>
        <v>355340</v>
      </c>
    </row>
    <row r="4154" spans="1:9" x14ac:dyDescent="0.25">
      <c r="A4154">
        <f>municipios[[#This Row],[CÓDIGO DO MUNICÍPIO - TOM]]</f>
        <v>7171</v>
      </c>
      <c r="B4154">
        <f>municipios[[#This Row],[CÓDIGO DO MUNICÍPIO - IBGE]]</f>
        <v>3553500</v>
      </c>
      <c r="C4154">
        <f>VLOOKUP(H4154,estados!C:G,5,0)</f>
        <v>35</v>
      </c>
      <c r="D4154" t="str">
        <f>VLOOKUP(H4154,estados!C:F,4,0)</f>
        <v>São Paulo</v>
      </c>
      <c r="E4154" t="str">
        <f>VLOOKUP(H4154,estados!C:F,2,0)</f>
        <v>Sudeste</v>
      </c>
      <c r="F4154" t="str">
        <f>municipios[[#This Row],[MUNICÍPIO - IBGE]]</f>
        <v>Tapiraí</v>
      </c>
      <c r="G4154">
        <f>VLOOKUP(H4154,estados!C:F,3,0)</f>
        <v>645</v>
      </c>
      <c r="H4154" t="str">
        <f>municipios[[#This Row],[UF]]</f>
        <v>SP</v>
      </c>
      <c r="I4154" t="str">
        <f t="shared" si="64"/>
        <v>355350</v>
      </c>
    </row>
    <row r="4155" spans="1:9" x14ac:dyDescent="0.25">
      <c r="A4155">
        <f>municipios[[#This Row],[CÓDIGO DO MUNICÍPIO - TOM]]</f>
        <v>7173</v>
      </c>
      <c r="B4155">
        <f>municipios[[#This Row],[CÓDIGO DO MUNICÍPIO - IBGE]]</f>
        <v>3553609</v>
      </c>
      <c r="C4155">
        <f>VLOOKUP(H4155,estados!C:G,5,0)</f>
        <v>35</v>
      </c>
      <c r="D4155" t="str">
        <f>VLOOKUP(H4155,estados!C:F,4,0)</f>
        <v>São Paulo</v>
      </c>
      <c r="E4155" t="str">
        <f>VLOOKUP(H4155,estados!C:F,2,0)</f>
        <v>Sudeste</v>
      </c>
      <c r="F4155" t="str">
        <f>municipios[[#This Row],[MUNICÍPIO - IBGE]]</f>
        <v>Tapiratiba</v>
      </c>
      <c r="G4155">
        <f>VLOOKUP(H4155,estados!C:F,3,0)</f>
        <v>645</v>
      </c>
      <c r="H4155" t="str">
        <f>municipios[[#This Row],[UF]]</f>
        <v>SP</v>
      </c>
      <c r="I4155" t="str">
        <f t="shared" si="64"/>
        <v>355360</v>
      </c>
    </row>
    <row r="4156" spans="1:9" x14ac:dyDescent="0.25">
      <c r="A4156">
        <f>municipios[[#This Row],[CÓDIGO DO MUNICÍPIO - TOM]]</f>
        <v>7175</v>
      </c>
      <c r="B4156">
        <f>municipios[[#This Row],[CÓDIGO DO MUNICÍPIO - IBGE]]</f>
        <v>3553708</v>
      </c>
      <c r="C4156">
        <f>VLOOKUP(H4156,estados!C:G,5,0)</f>
        <v>35</v>
      </c>
      <c r="D4156" t="str">
        <f>VLOOKUP(H4156,estados!C:F,4,0)</f>
        <v>São Paulo</v>
      </c>
      <c r="E4156" t="str">
        <f>VLOOKUP(H4156,estados!C:F,2,0)</f>
        <v>Sudeste</v>
      </c>
      <c r="F4156" t="str">
        <f>municipios[[#This Row],[MUNICÍPIO - IBGE]]</f>
        <v>Taquaritinga</v>
      </c>
      <c r="G4156">
        <f>VLOOKUP(H4156,estados!C:F,3,0)</f>
        <v>645</v>
      </c>
      <c r="H4156" t="str">
        <f>municipios[[#This Row],[UF]]</f>
        <v>SP</v>
      </c>
      <c r="I4156" t="str">
        <f t="shared" si="64"/>
        <v>355370</v>
      </c>
    </row>
    <row r="4157" spans="1:9" x14ac:dyDescent="0.25">
      <c r="A4157">
        <f>municipios[[#This Row],[CÓDIGO DO MUNICÍPIO - TOM]]</f>
        <v>7177</v>
      </c>
      <c r="B4157">
        <f>municipios[[#This Row],[CÓDIGO DO MUNICÍPIO - IBGE]]</f>
        <v>3553807</v>
      </c>
      <c r="C4157">
        <f>VLOOKUP(H4157,estados!C:G,5,0)</f>
        <v>35</v>
      </c>
      <c r="D4157" t="str">
        <f>VLOOKUP(H4157,estados!C:F,4,0)</f>
        <v>São Paulo</v>
      </c>
      <c r="E4157" t="str">
        <f>VLOOKUP(H4157,estados!C:F,2,0)</f>
        <v>Sudeste</v>
      </c>
      <c r="F4157" t="str">
        <f>municipios[[#This Row],[MUNICÍPIO - IBGE]]</f>
        <v>Taquarituba</v>
      </c>
      <c r="G4157">
        <f>VLOOKUP(H4157,estados!C:F,3,0)</f>
        <v>645</v>
      </c>
      <c r="H4157" t="str">
        <f>municipios[[#This Row],[UF]]</f>
        <v>SP</v>
      </c>
      <c r="I4157" t="str">
        <f t="shared" si="64"/>
        <v>355380</v>
      </c>
    </row>
    <row r="4158" spans="1:9" x14ac:dyDescent="0.25">
      <c r="A4158">
        <f>municipios[[#This Row],[CÓDIGO DO MUNICÍPIO - TOM]]</f>
        <v>7179</v>
      </c>
      <c r="B4158">
        <f>municipios[[#This Row],[CÓDIGO DO MUNICÍPIO - IBGE]]</f>
        <v>3553906</v>
      </c>
      <c r="C4158">
        <f>VLOOKUP(H4158,estados!C:G,5,0)</f>
        <v>35</v>
      </c>
      <c r="D4158" t="str">
        <f>VLOOKUP(H4158,estados!C:F,4,0)</f>
        <v>São Paulo</v>
      </c>
      <c r="E4158" t="str">
        <f>VLOOKUP(H4158,estados!C:F,2,0)</f>
        <v>Sudeste</v>
      </c>
      <c r="F4158" t="str">
        <f>municipios[[#This Row],[MUNICÍPIO - IBGE]]</f>
        <v>Tarabai</v>
      </c>
      <c r="G4158">
        <f>VLOOKUP(H4158,estados!C:F,3,0)</f>
        <v>645</v>
      </c>
      <c r="H4158" t="str">
        <f>municipios[[#This Row],[UF]]</f>
        <v>SP</v>
      </c>
      <c r="I4158" t="str">
        <f t="shared" si="64"/>
        <v>355390</v>
      </c>
    </row>
    <row r="4159" spans="1:9" x14ac:dyDescent="0.25">
      <c r="A4159">
        <f>municipios[[#This Row],[CÓDIGO DO MUNICÍPIO - TOM]]</f>
        <v>7181</v>
      </c>
      <c r="B4159">
        <f>municipios[[#This Row],[CÓDIGO DO MUNICÍPIO - IBGE]]</f>
        <v>3554003</v>
      </c>
      <c r="C4159">
        <f>VLOOKUP(H4159,estados!C:G,5,0)</f>
        <v>35</v>
      </c>
      <c r="D4159" t="str">
        <f>VLOOKUP(H4159,estados!C:F,4,0)</f>
        <v>São Paulo</v>
      </c>
      <c r="E4159" t="str">
        <f>VLOOKUP(H4159,estados!C:F,2,0)</f>
        <v>Sudeste</v>
      </c>
      <c r="F4159" t="str">
        <f>municipios[[#This Row],[MUNICÍPIO - IBGE]]</f>
        <v>Tatuí</v>
      </c>
      <c r="G4159">
        <f>VLOOKUP(H4159,estados!C:F,3,0)</f>
        <v>645</v>
      </c>
      <c r="H4159" t="str">
        <f>municipios[[#This Row],[UF]]</f>
        <v>SP</v>
      </c>
      <c r="I4159" t="str">
        <f t="shared" si="64"/>
        <v>355400</v>
      </c>
    </row>
    <row r="4160" spans="1:9" x14ac:dyDescent="0.25">
      <c r="A4160">
        <f>municipios[[#This Row],[CÓDIGO DO MUNICÍPIO - TOM]]</f>
        <v>7183</v>
      </c>
      <c r="B4160">
        <f>municipios[[#This Row],[CÓDIGO DO MUNICÍPIO - IBGE]]</f>
        <v>3554102</v>
      </c>
      <c r="C4160">
        <f>VLOOKUP(H4160,estados!C:G,5,0)</f>
        <v>35</v>
      </c>
      <c r="D4160" t="str">
        <f>VLOOKUP(H4160,estados!C:F,4,0)</f>
        <v>São Paulo</v>
      </c>
      <c r="E4160" t="str">
        <f>VLOOKUP(H4160,estados!C:F,2,0)</f>
        <v>Sudeste</v>
      </c>
      <c r="F4160" t="str">
        <f>municipios[[#This Row],[MUNICÍPIO - IBGE]]</f>
        <v>Taubaté</v>
      </c>
      <c r="G4160">
        <f>VLOOKUP(H4160,estados!C:F,3,0)</f>
        <v>645</v>
      </c>
      <c r="H4160" t="str">
        <f>municipios[[#This Row],[UF]]</f>
        <v>SP</v>
      </c>
      <c r="I4160" t="str">
        <f t="shared" si="64"/>
        <v>355410</v>
      </c>
    </row>
    <row r="4161" spans="1:9" x14ac:dyDescent="0.25">
      <c r="A4161">
        <f>municipios[[#This Row],[CÓDIGO DO MUNICÍPIO - TOM]]</f>
        <v>7185</v>
      </c>
      <c r="B4161">
        <f>municipios[[#This Row],[CÓDIGO DO MUNICÍPIO - IBGE]]</f>
        <v>3554201</v>
      </c>
      <c r="C4161">
        <f>VLOOKUP(H4161,estados!C:G,5,0)</f>
        <v>35</v>
      </c>
      <c r="D4161" t="str">
        <f>VLOOKUP(H4161,estados!C:F,4,0)</f>
        <v>São Paulo</v>
      </c>
      <c r="E4161" t="str">
        <f>VLOOKUP(H4161,estados!C:F,2,0)</f>
        <v>Sudeste</v>
      </c>
      <c r="F4161" t="str">
        <f>municipios[[#This Row],[MUNICÍPIO - IBGE]]</f>
        <v>Tejupá</v>
      </c>
      <c r="G4161">
        <f>VLOOKUP(H4161,estados!C:F,3,0)</f>
        <v>645</v>
      </c>
      <c r="H4161" t="str">
        <f>municipios[[#This Row],[UF]]</f>
        <v>SP</v>
      </c>
      <c r="I4161" t="str">
        <f t="shared" si="64"/>
        <v>355420</v>
      </c>
    </row>
    <row r="4162" spans="1:9" x14ac:dyDescent="0.25">
      <c r="A4162">
        <f>municipios[[#This Row],[CÓDIGO DO MUNICÍPIO - TOM]]</f>
        <v>7187</v>
      </c>
      <c r="B4162">
        <f>municipios[[#This Row],[CÓDIGO DO MUNICÍPIO - IBGE]]</f>
        <v>3554300</v>
      </c>
      <c r="C4162">
        <f>VLOOKUP(H4162,estados!C:G,5,0)</f>
        <v>35</v>
      </c>
      <c r="D4162" t="str">
        <f>VLOOKUP(H4162,estados!C:F,4,0)</f>
        <v>São Paulo</v>
      </c>
      <c r="E4162" t="str">
        <f>VLOOKUP(H4162,estados!C:F,2,0)</f>
        <v>Sudeste</v>
      </c>
      <c r="F4162" t="str">
        <f>municipios[[#This Row],[MUNICÍPIO - IBGE]]</f>
        <v>Teodoro Sampaio</v>
      </c>
      <c r="G4162">
        <f>VLOOKUP(H4162,estados!C:F,3,0)</f>
        <v>645</v>
      </c>
      <c r="H4162" t="str">
        <f>municipios[[#This Row],[UF]]</f>
        <v>SP</v>
      </c>
      <c r="I4162" t="str">
        <f t="shared" si="64"/>
        <v>355430</v>
      </c>
    </row>
    <row r="4163" spans="1:9" x14ac:dyDescent="0.25">
      <c r="A4163">
        <f>municipios[[#This Row],[CÓDIGO DO MUNICÍPIO - TOM]]</f>
        <v>7189</v>
      </c>
      <c r="B4163">
        <f>municipios[[#This Row],[CÓDIGO DO MUNICÍPIO - IBGE]]</f>
        <v>3554409</v>
      </c>
      <c r="C4163">
        <f>VLOOKUP(H4163,estados!C:G,5,0)</f>
        <v>35</v>
      </c>
      <c r="D4163" t="str">
        <f>VLOOKUP(H4163,estados!C:F,4,0)</f>
        <v>São Paulo</v>
      </c>
      <c r="E4163" t="str">
        <f>VLOOKUP(H4163,estados!C:F,2,0)</f>
        <v>Sudeste</v>
      </c>
      <c r="F4163" t="str">
        <f>municipios[[#This Row],[MUNICÍPIO - IBGE]]</f>
        <v>Terra Roxa</v>
      </c>
      <c r="G4163">
        <f>VLOOKUP(H4163,estados!C:F,3,0)</f>
        <v>645</v>
      </c>
      <c r="H4163" t="str">
        <f>municipios[[#This Row],[UF]]</f>
        <v>SP</v>
      </c>
      <c r="I4163" t="str">
        <f t="shared" ref="I4163:I4226" si="65">LEFT(B4163,LEN(B4163)-1)</f>
        <v>355440</v>
      </c>
    </row>
    <row r="4164" spans="1:9" x14ac:dyDescent="0.25">
      <c r="A4164">
        <f>municipios[[#This Row],[CÓDIGO DO MUNICÍPIO - TOM]]</f>
        <v>7191</v>
      </c>
      <c r="B4164">
        <f>municipios[[#This Row],[CÓDIGO DO MUNICÍPIO - IBGE]]</f>
        <v>3554508</v>
      </c>
      <c r="C4164">
        <f>VLOOKUP(H4164,estados!C:G,5,0)</f>
        <v>35</v>
      </c>
      <c r="D4164" t="str">
        <f>VLOOKUP(H4164,estados!C:F,4,0)</f>
        <v>São Paulo</v>
      </c>
      <c r="E4164" t="str">
        <f>VLOOKUP(H4164,estados!C:F,2,0)</f>
        <v>Sudeste</v>
      </c>
      <c r="F4164" t="str">
        <f>municipios[[#This Row],[MUNICÍPIO - IBGE]]</f>
        <v>Tietê</v>
      </c>
      <c r="G4164">
        <f>VLOOKUP(H4164,estados!C:F,3,0)</f>
        <v>645</v>
      </c>
      <c r="H4164" t="str">
        <f>municipios[[#This Row],[UF]]</f>
        <v>SP</v>
      </c>
      <c r="I4164" t="str">
        <f t="shared" si="65"/>
        <v>355450</v>
      </c>
    </row>
    <row r="4165" spans="1:9" x14ac:dyDescent="0.25">
      <c r="A4165">
        <f>municipios[[#This Row],[CÓDIGO DO MUNICÍPIO - TOM]]</f>
        <v>7193</v>
      </c>
      <c r="B4165">
        <f>municipios[[#This Row],[CÓDIGO DO MUNICÍPIO - IBGE]]</f>
        <v>3554607</v>
      </c>
      <c r="C4165">
        <f>VLOOKUP(H4165,estados!C:G,5,0)</f>
        <v>35</v>
      </c>
      <c r="D4165" t="str">
        <f>VLOOKUP(H4165,estados!C:F,4,0)</f>
        <v>São Paulo</v>
      </c>
      <c r="E4165" t="str">
        <f>VLOOKUP(H4165,estados!C:F,2,0)</f>
        <v>Sudeste</v>
      </c>
      <c r="F4165" t="str">
        <f>municipios[[#This Row],[MUNICÍPIO - IBGE]]</f>
        <v>Timburi</v>
      </c>
      <c r="G4165">
        <f>VLOOKUP(H4165,estados!C:F,3,0)</f>
        <v>645</v>
      </c>
      <c r="H4165" t="str">
        <f>municipios[[#This Row],[UF]]</f>
        <v>SP</v>
      </c>
      <c r="I4165" t="str">
        <f t="shared" si="65"/>
        <v>355460</v>
      </c>
    </row>
    <row r="4166" spans="1:9" x14ac:dyDescent="0.25">
      <c r="A4166">
        <f>municipios[[#This Row],[CÓDIGO DO MUNICÍPIO - TOM]]</f>
        <v>7195</v>
      </c>
      <c r="B4166">
        <f>municipios[[#This Row],[CÓDIGO DO MUNICÍPIO - IBGE]]</f>
        <v>3554706</v>
      </c>
      <c r="C4166">
        <f>VLOOKUP(H4166,estados!C:G,5,0)</f>
        <v>35</v>
      </c>
      <c r="D4166" t="str">
        <f>VLOOKUP(H4166,estados!C:F,4,0)</f>
        <v>São Paulo</v>
      </c>
      <c r="E4166" t="str">
        <f>VLOOKUP(H4166,estados!C:F,2,0)</f>
        <v>Sudeste</v>
      </c>
      <c r="F4166" t="str">
        <f>municipios[[#This Row],[MUNICÍPIO - IBGE]]</f>
        <v>Torrinha</v>
      </c>
      <c r="G4166">
        <f>VLOOKUP(H4166,estados!C:F,3,0)</f>
        <v>645</v>
      </c>
      <c r="H4166" t="str">
        <f>municipios[[#This Row],[UF]]</f>
        <v>SP</v>
      </c>
      <c r="I4166" t="str">
        <f t="shared" si="65"/>
        <v>355470</v>
      </c>
    </row>
    <row r="4167" spans="1:9" x14ac:dyDescent="0.25">
      <c r="A4167">
        <f>municipios[[#This Row],[CÓDIGO DO MUNICÍPIO - TOM]]</f>
        <v>7197</v>
      </c>
      <c r="B4167">
        <f>municipios[[#This Row],[CÓDIGO DO MUNICÍPIO - IBGE]]</f>
        <v>3554805</v>
      </c>
      <c r="C4167">
        <f>VLOOKUP(H4167,estados!C:G,5,0)</f>
        <v>35</v>
      </c>
      <c r="D4167" t="str">
        <f>VLOOKUP(H4167,estados!C:F,4,0)</f>
        <v>São Paulo</v>
      </c>
      <c r="E4167" t="str">
        <f>VLOOKUP(H4167,estados!C:F,2,0)</f>
        <v>Sudeste</v>
      </c>
      <c r="F4167" t="str">
        <f>municipios[[#This Row],[MUNICÍPIO - IBGE]]</f>
        <v>Tremembé</v>
      </c>
      <c r="G4167">
        <f>VLOOKUP(H4167,estados!C:F,3,0)</f>
        <v>645</v>
      </c>
      <c r="H4167" t="str">
        <f>municipios[[#This Row],[UF]]</f>
        <v>SP</v>
      </c>
      <c r="I4167" t="str">
        <f t="shared" si="65"/>
        <v>355480</v>
      </c>
    </row>
    <row r="4168" spans="1:9" x14ac:dyDescent="0.25">
      <c r="A4168">
        <f>municipios[[#This Row],[CÓDIGO DO MUNICÍPIO - TOM]]</f>
        <v>7199</v>
      </c>
      <c r="B4168">
        <f>municipios[[#This Row],[CÓDIGO DO MUNICÍPIO - IBGE]]</f>
        <v>3554904</v>
      </c>
      <c r="C4168">
        <f>VLOOKUP(H4168,estados!C:G,5,0)</f>
        <v>35</v>
      </c>
      <c r="D4168" t="str">
        <f>VLOOKUP(H4168,estados!C:F,4,0)</f>
        <v>São Paulo</v>
      </c>
      <c r="E4168" t="str">
        <f>VLOOKUP(H4168,estados!C:F,2,0)</f>
        <v>Sudeste</v>
      </c>
      <c r="F4168" t="str">
        <f>municipios[[#This Row],[MUNICÍPIO - IBGE]]</f>
        <v>Três Fronteiras</v>
      </c>
      <c r="G4168">
        <f>VLOOKUP(H4168,estados!C:F,3,0)</f>
        <v>645</v>
      </c>
      <c r="H4168" t="str">
        <f>municipios[[#This Row],[UF]]</f>
        <v>SP</v>
      </c>
      <c r="I4168" t="str">
        <f t="shared" si="65"/>
        <v>355490</v>
      </c>
    </row>
    <row r="4169" spans="1:9" x14ac:dyDescent="0.25">
      <c r="A4169">
        <f>municipios[[#This Row],[CÓDIGO DO MUNICÍPIO - TOM]]</f>
        <v>7201</v>
      </c>
      <c r="B4169">
        <f>municipios[[#This Row],[CÓDIGO DO MUNICÍPIO - IBGE]]</f>
        <v>3555000</v>
      </c>
      <c r="C4169">
        <f>VLOOKUP(H4169,estados!C:G,5,0)</f>
        <v>35</v>
      </c>
      <c r="D4169" t="str">
        <f>VLOOKUP(H4169,estados!C:F,4,0)</f>
        <v>São Paulo</v>
      </c>
      <c r="E4169" t="str">
        <f>VLOOKUP(H4169,estados!C:F,2,0)</f>
        <v>Sudeste</v>
      </c>
      <c r="F4169" t="str">
        <f>municipios[[#This Row],[MUNICÍPIO - IBGE]]</f>
        <v>Tupã</v>
      </c>
      <c r="G4169">
        <f>VLOOKUP(H4169,estados!C:F,3,0)</f>
        <v>645</v>
      </c>
      <c r="H4169" t="str">
        <f>municipios[[#This Row],[UF]]</f>
        <v>SP</v>
      </c>
      <c r="I4169" t="str">
        <f t="shared" si="65"/>
        <v>355500</v>
      </c>
    </row>
    <row r="4170" spans="1:9" x14ac:dyDescent="0.25">
      <c r="A4170">
        <f>municipios[[#This Row],[CÓDIGO DO MUNICÍPIO - TOM]]</f>
        <v>7203</v>
      </c>
      <c r="B4170">
        <f>municipios[[#This Row],[CÓDIGO DO MUNICÍPIO - IBGE]]</f>
        <v>3555109</v>
      </c>
      <c r="C4170">
        <f>VLOOKUP(H4170,estados!C:G,5,0)</f>
        <v>35</v>
      </c>
      <c r="D4170" t="str">
        <f>VLOOKUP(H4170,estados!C:F,4,0)</f>
        <v>São Paulo</v>
      </c>
      <c r="E4170" t="str">
        <f>VLOOKUP(H4170,estados!C:F,2,0)</f>
        <v>Sudeste</v>
      </c>
      <c r="F4170" t="str">
        <f>municipios[[#This Row],[MUNICÍPIO - IBGE]]</f>
        <v>Tupi Paulista</v>
      </c>
      <c r="G4170">
        <f>VLOOKUP(H4170,estados!C:F,3,0)</f>
        <v>645</v>
      </c>
      <c r="H4170" t="str">
        <f>municipios[[#This Row],[UF]]</f>
        <v>SP</v>
      </c>
      <c r="I4170" t="str">
        <f t="shared" si="65"/>
        <v>355510</v>
      </c>
    </row>
    <row r="4171" spans="1:9" x14ac:dyDescent="0.25">
      <c r="A4171">
        <f>municipios[[#This Row],[CÓDIGO DO MUNICÍPIO - TOM]]</f>
        <v>7205</v>
      </c>
      <c r="B4171">
        <f>municipios[[#This Row],[CÓDIGO DO MUNICÍPIO - IBGE]]</f>
        <v>3555208</v>
      </c>
      <c r="C4171">
        <f>VLOOKUP(H4171,estados!C:G,5,0)</f>
        <v>35</v>
      </c>
      <c r="D4171" t="str">
        <f>VLOOKUP(H4171,estados!C:F,4,0)</f>
        <v>São Paulo</v>
      </c>
      <c r="E4171" t="str">
        <f>VLOOKUP(H4171,estados!C:F,2,0)</f>
        <v>Sudeste</v>
      </c>
      <c r="F4171" t="str">
        <f>municipios[[#This Row],[MUNICÍPIO - IBGE]]</f>
        <v>Turiúba</v>
      </c>
      <c r="G4171">
        <f>VLOOKUP(H4171,estados!C:F,3,0)</f>
        <v>645</v>
      </c>
      <c r="H4171" t="str">
        <f>municipios[[#This Row],[UF]]</f>
        <v>SP</v>
      </c>
      <c r="I4171" t="str">
        <f t="shared" si="65"/>
        <v>355520</v>
      </c>
    </row>
    <row r="4172" spans="1:9" x14ac:dyDescent="0.25">
      <c r="A4172">
        <f>municipios[[#This Row],[CÓDIGO DO MUNICÍPIO - TOM]]</f>
        <v>7207</v>
      </c>
      <c r="B4172">
        <f>municipios[[#This Row],[CÓDIGO DO MUNICÍPIO - IBGE]]</f>
        <v>3555307</v>
      </c>
      <c r="C4172">
        <f>VLOOKUP(H4172,estados!C:G,5,0)</f>
        <v>35</v>
      </c>
      <c r="D4172" t="str">
        <f>VLOOKUP(H4172,estados!C:F,4,0)</f>
        <v>São Paulo</v>
      </c>
      <c r="E4172" t="str">
        <f>VLOOKUP(H4172,estados!C:F,2,0)</f>
        <v>Sudeste</v>
      </c>
      <c r="F4172" t="str">
        <f>municipios[[#This Row],[MUNICÍPIO - IBGE]]</f>
        <v>Turmalina</v>
      </c>
      <c r="G4172">
        <f>VLOOKUP(H4172,estados!C:F,3,0)</f>
        <v>645</v>
      </c>
      <c r="H4172" t="str">
        <f>municipios[[#This Row],[UF]]</f>
        <v>SP</v>
      </c>
      <c r="I4172" t="str">
        <f t="shared" si="65"/>
        <v>355530</v>
      </c>
    </row>
    <row r="4173" spans="1:9" x14ac:dyDescent="0.25">
      <c r="A4173">
        <f>municipios[[#This Row],[CÓDIGO DO MUNICÍPIO - TOM]]</f>
        <v>7209</v>
      </c>
      <c r="B4173">
        <f>municipios[[#This Row],[CÓDIGO DO MUNICÍPIO - IBGE]]</f>
        <v>3555406</v>
      </c>
      <c r="C4173">
        <f>VLOOKUP(H4173,estados!C:G,5,0)</f>
        <v>35</v>
      </c>
      <c r="D4173" t="str">
        <f>VLOOKUP(H4173,estados!C:F,4,0)</f>
        <v>São Paulo</v>
      </c>
      <c r="E4173" t="str">
        <f>VLOOKUP(H4173,estados!C:F,2,0)</f>
        <v>Sudeste</v>
      </c>
      <c r="F4173" t="str">
        <f>municipios[[#This Row],[MUNICÍPIO - IBGE]]</f>
        <v>Ubatuba</v>
      </c>
      <c r="G4173">
        <f>VLOOKUP(H4173,estados!C:F,3,0)</f>
        <v>645</v>
      </c>
      <c r="H4173" t="str">
        <f>municipios[[#This Row],[UF]]</f>
        <v>SP</v>
      </c>
      <c r="I4173" t="str">
        <f t="shared" si="65"/>
        <v>355540</v>
      </c>
    </row>
    <row r="4174" spans="1:9" x14ac:dyDescent="0.25">
      <c r="A4174">
        <f>municipios[[#This Row],[CÓDIGO DO MUNICÍPIO - TOM]]</f>
        <v>7211</v>
      </c>
      <c r="B4174">
        <f>municipios[[#This Row],[CÓDIGO DO MUNICÍPIO - IBGE]]</f>
        <v>3555505</v>
      </c>
      <c r="C4174">
        <f>VLOOKUP(H4174,estados!C:G,5,0)</f>
        <v>35</v>
      </c>
      <c r="D4174" t="str">
        <f>VLOOKUP(H4174,estados!C:F,4,0)</f>
        <v>São Paulo</v>
      </c>
      <c r="E4174" t="str">
        <f>VLOOKUP(H4174,estados!C:F,2,0)</f>
        <v>Sudeste</v>
      </c>
      <c r="F4174" t="str">
        <f>municipios[[#This Row],[MUNICÍPIO - IBGE]]</f>
        <v>Ubirajara</v>
      </c>
      <c r="G4174">
        <f>VLOOKUP(H4174,estados!C:F,3,0)</f>
        <v>645</v>
      </c>
      <c r="H4174" t="str">
        <f>municipios[[#This Row],[UF]]</f>
        <v>SP</v>
      </c>
      <c r="I4174" t="str">
        <f t="shared" si="65"/>
        <v>355550</v>
      </c>
    </row>
    <row r="4175" spans="1:9" x14ac:dyDescent="0.25">
      <c r="A4175">
        <f>municipios[[#This Row],[CÓDIGO DO MUNICÍPIO - TOM]]</f>
        <v>7213</v>
      </c>
      <c r="B4175">
        <f>municipios[[#This Row],[CÓDIGO DO MUNICÍPIO - IBGE]]</f>
        <v>3555604</v>
      </c>
      <c r="C4175">
        <f>VLOOKUP(H4175,estados!C:G,5,0)</f>
        <v>35</v>
      </c>
      <c r="D4175" t="str">
        <f>VLOOKUP(H4175,estados!C:F,4,0)</f>
        <v>São Paulo</v>
      </c>
      <c r="E4175" t="str">
        <f>VLOOKUP(H4175,estados!C:F,2,0)</f>
        <v>Sudeste</v>
      </c>
      <c r="F4175" t="str">
        <f>municipios[[#This Row],[MUNICÍPIO - IBGE]]</f>
        <v>Uchoa</v>
      </c>
      <c r="G4175">
        <f>VLOOKUP(H4175,estados!C:F,3,0)</f>
        <v>645</v>
      </c>
      <c r="H4175" t="str">
        <f>municipios[[#This Row],[UF]]</f>
        <v>SP</v>
      </c>
      <c r="I4175" t="str">
        <f t="shared" si="65"/>
        <v>355560</v>
      </c>
    </row>
    <row r="4176" spans="1:9" x14ac:dyDescent="0.25">
      <c r="A4176">
        <f>municipios[[#This Row],[CÓDIGO DO MUNICÍPIO - TOM]]</f>
        <v>7215</v>
      </c>
      <c r="B4176">
        <f>municipios[[#This Row],[CÓDIGO DO MUNICÍPIO - IBGE]]</f>
        <v>3555703</v>
      </c>
      <c r="C4176">
        <f>VLOOKUP(H4176,estados!C:G,5,0)</f>
        <v>35</v>
      </c>
      <c r="D4176" t="str">
        <f>VLOOKUP(H4176,estados!C:F,4,0)</f>
        <v>São Paulo</v>
      </c>
      <c r="E4176" t="str">
        <f>VLOOKUP(H4176,estados!C:F,2,0)</f>
        <v>Sudeste</v>
      </c>
      <c r="F4176" t="str">
        <f>municipios[[#This Row],[MUNICÍPIO - IBGE]]</f>
        <v>União Paulista</v>
      </c>
      <c r="G4176">
        <f>VLOOKUP(H4176,estados!C:F,3,0)</f>
        <v>645</v>
      </c>
      <c r="H4176" t="str">
        <f>municipios[[#This Row],[UF]]</f>
        <v>SP</v>
      </c>
      <c r="I4176" t="str">
        <f t="shared" si="65"/>
        <v>355570</v>
      </c>
    </row>
    <row r="4177" spans="1:9" x14ac:dyDescent="0.25">
      <c r="A4177">
        <f>municipios[[#This Row],[CÓDIGO DO MUNICÍPIO - TOM]]</f>
        <v>7217</v>
      </c>
      <c r="B4177">
        <f>municipios[[#This Row],[CÓDIGO DO MUNICÍPIO - IBGE]]</f>
        <v>3555802</v>
      </c>
      <c r="C4177">
        <f>VLOOKUP(H4177,estados!C:G,5,0)</f>
        <v>35</v>
      </c>
      <c r="D4177" t="str">
        <f>VLOOKUP(H4177,estados!C:F,4,0)</f>
        <v>São Paulo</v>
      </c>
      <c r="E4177" t="str">
        <f>VLOOKUP(H4177,estados!C:F,2,0)</f>
        <v>Sudeste</v>
      </c>
      <c r="F4177" t="str">
        <f>municipios[[#This Row],[MUNICÍPIO - IBGE]]</f>
        <v>Urânia</v>
      </c>
      <c r="G4177">
        <f>VLOOKUP(H4177,estados!C:F,3,0)</f>
        <v>645</v>
      </c>
      <c r="H4177" t="str">
        <f>municipios[[#This Row],[UF]]</f>
        <v>SP</v>
      </c>
      <c r="I4177" t="str">
        <f t="shared" si="65"/>
        <v>355580</v>
      </c>
    </row>
    <row r="4178" spans="1:9" x14ac:dyDescent="0.25">
      <c r="A4178">
        <f>municipios[[#This Row],[CÓDIGO DO MUNICÍPIO - TOM]]</f>
        <v>7219</v>
      </c>
      <c r="B4178">
        <f>municipios[[#This Row],[CÓDIGO DO MUNICÍPIO - IBGE]]</f>
        <v>3555901</v>
      </c>
      <c r="C4178">
        <f>VLOOKUP(H4178,estados!C:G,5,0)</f>
        <v>35</v>
      </c>
      <c r="D4178" t="str">
        <f>VLOOKUP(H4178,estados!C:F,4,0)</f>
        <v>São Paulo</v>
      </c>
      <c r="E4178" t="str">
        <f>VLOOKUP(H4178,estados!C:F,2,0)</f>
        <v>Sudeste</v>
      </c>
      <c r="F4178" t="str">
        <f>municipios[[#This Row],[MUNICÍPIO - IBGE]]</f>
        <v>Uru</v>
      </c>
      <c r="G4178">
        <f>VLOOKUP(H4178,estados!C:F,3,0)</f>
        <v>645</v>
      </c>
      <c r="H4178" t="str">
        <f>municipios[[#This Row],[UF]]</f>
        <v>SP</v>
      </c>
      <c r="I4178" t="str">
        <f t="shared" si="65"/>
        <v>355590</v>
      </c>
    </row>
    <row r="4179" spans="1:9" x14ac:dyDescent="0.25">
      <c r="A4179">
        <f>municipios[[#This Row],[CÓDIGO DO MUNICÍPIO - TOM]]</f>
        <v>7221</v>
      </c>
      <c r="B4179">
        <f>municipios[[#This Row],[CÓDIGO DO MUNICÍPIO - IBGE]]</f>
        <v>3556008</v>
      </c>
      <c r="C4179">
        <f>VLOOKUP(H4179,estados!C:G,5,0)</f>
        <v>35</v>
      </c>
      <c r="D4179" t="str">
        <f>VLOOKUP(H4179,estados!C:F,4,0)</f>
        <v>São Paulo</v>
      </c>
      <c r="E4179" t="str">
        <f>VLOOKUP(H4179,estados!C:F,2,0)</f>
        <v>Sudeste</v>
      </c>
      <c r="F4179" t="str">
        <f>municipios[[#This Row],[MUNICÍPIO - IBGE]]</f>
        <v>Urupês</v>
      </c>
      <c r="G4179">
        <f>VLOOKUP(H4179,estados!C:F,3,0)</f>
        <v>645</v>
      </c>
      <c r="H4179" t="str">
        <f>municipios[[#This Row],[UF]]</f>
        <v>SP</v>
      </c>
      <c r="I4179" t="str">
        <f t="shared" si="65"/>
        <v>355600</v>
      </c>
    </row>
    <row r="4180" spans="1:9" x14ac:dyDescent="0.25">
      <c r="A4180">
        <f>municipios[[#This Row],[CÓDIGO DO MUNICÍPIO - TOM]]</f>
        <v>7223</v>
      </c>
      <c r="B4180">
        <f>municipios[[#This Row],[CÓDIGO DO MUNICÍPIO - IBGE]]</f>
        <v>3556107</v>
      </c>
      <c r="C4180">
        <f>VLOOKUP(H4180,estados!C:G,5,0)</f>
        <v>35</v>
      </c>
      <c r="D4180" t="str">
        <f>VLOOKUP(H4180,estados!C:F,4,0)</f>
        <v>São Paulo</v>
      </c>
      <c r="E4180" t="str">
        <f>VLOOKUP(H4180,estados!C:F,2,0)</f>
        <v>Sudeste</v>
      </c>
      <c r="F4180" t="str">
        <f>municipios[[#This Row],[MUNICÍPIO - IBGE]]</f>
        <v>Valentim Gentil</v>
      </c>
      <c r="G4180">
        <f>VLOOKUP(H4180,estados!C:F,3,0)</f>
        <v>645</v>
      </c>
      <c r="H4180" t="str">
        <f>municipios[[#This Row],[UF]]</f>
        <v>SP</v>
      </c>
      <c r="I4180" t="str">
        <f t="shared" si="65"/>
        <v>355610</v>
      </c>
    </row>
    <row r="4181" spans="1:9" x14ac:dyDescent="0.25">
      <c r="A4181">
        <f>municipios[[#This Row],[CÓDIGO DO MUNICÍPIO - TOM]]</f>
        <v>7225</v>
      </c>
      <c r="B4181">
        <f>municipios[[#This Row],[CÓDIGO DO MUNICÍPIO - IBGE]]</f>
        <v>3556206</v>
      </c>
      <c r="C4181">
        <f>VLOOKUP(H4181,estados!C:G,5,0)</f>
        <v>35</v>
      </c>
      <c r="D4181" t="str">
        <f>VLOOKUP(H4181,estados!C:F,4,0)</f>
        <v>São Paulo</v>
      </c>
      <c r="E4181" t="str">
        <f>VLOOKUP(H4181,estados!C:F,2,0)</f>
        <v>Sudeste</v>
      </c>
      <c r="F4181" t="str">
        <f>municipios[[#This Row],[MUNICÍPIO - IBGE]]</f>
        <v>Valinhos</v>
      </c>
      <c r="G4181">
        <f>VLOOKUP(H4181,estados!C:F,3,0)</f>
        <v>645</v>
      </c>
      <c r="H4181" t="str">
        <f>municipios[[#This Row],[UF]]</f>
        <v>SP</v>
      </c>
      <c r="I4181" t="str">
        <f t="shared" si="65"/>
        <v>355620</v>
      </c>
    </row>
    <row r="4182" spans="1:9" x14ac:dyDescent="0.25">
      <c r="A4182">
        <f>municipios[[#This Row],[CÓDIGO DO MUNICÍPIO - TOM]]</f>
        <v>7227</v>
      </c>
      <c r="B4182">
        <f>municipios[[#This Row],[CÓDIGO DO MUNICÍPIO - IBGE]]</f>
        <v>3556305</v>
      </c>
      <c r="C4182">
        <f>VLOOKUP(H4182,estados!C:G,5,0)</f>
        <v>35</v>
      </c>
      <c r="D4182" t="str">
        <f>VLOOKUP(H4182,estados!C:F,4,0)</f>
        <v>São Paulo</v>
      </c>
      <c r="E4182" t="str">
        <f>VLOOKUP(H4182,estados!C:F,2,0)</f>
        <v>Sudeste</v>
      </c>
      <c r="F4182" t="str">
        <f>municipios[[#This Row],[MUNICÍPIO - IBGE]]</f>
        <v>Valparaíso</v>
      </c>
      <c r="G4182">
        <f>VLOOKUP(H4182,estados!C:F,3,0)</f>
        <v>645</v>
      </c>
      <c r="H4182" t="str">
        <f>municipios[[#This Row],[UF]]</f>
        <v>SP</v>
      </c>
      <c r="I4182" t="str">
        <f t="shared" si="65"/>
        <v>355630</v>
      </c>
    </row>
    <row r="4183" spans="1:9" x14ac:dyDescent="0.25">
      <c r="A4183">
        <f>municipios[[#This Row],[CÓDIGO DO MUNICÍPIO - TOM]]</f>
        <v>7231</v>
      </c>
      <c r="B4183">
        <f>municipios[[#This Row],[CÓDIGO DO MUNICÍPIO - IBGE]]</f>
        <v>3556404</v>
      </c>
      <c r="C4183">
        <f>VLOOKUP(H4183,estados!C:G,5,0)</f>
        <v>35</v>
      </c>
      <c r="D4183" t="str">
        <f>VLOOKUP(H4183,estados!C:F,4,0)</f>
        <v>São Paulo</v>
      </c>
      <c r="E4183" t="str">
        <f>VLOOKUP(H4183,estados!C:F,2,0)</f>
        <v>Sudeste</v>
      </c>
      <c r="F4183" t="str">
        <f>municipios[[#This Row],[MUNICÍPIO - IBGE]]</f>
        <v>Vargem Grande do Sul</v>
      </c>
      <c r="G4183">
        <f>VLOOKUP(H4183,estados!C:F,3,0)</f>
        <v>645</v>
      </c>
      <c r="H4183" t="str">
        <f>municipios[[#This Row],[UF]]</f>
        <v>SP</v>
      </c>
      <c r="I4183" t="str">
        <f t="shared" si="65"/>
        <v>355640</v>
      </c>
    </row>
    <row r="4184" spans="1:9" x14ac:dyDescent="0.25">
      <c r="A4184">
        <f>municipios[[#This Row],[CÓDIGO DO MUNICÍPIO - TOM]]</f>
        <v>7233</v>
      </c>
      <c r="B4184">
        <f>municipios[[#This Row],[CÓDIGO DO MUNICÍPIO - IBGE]]</f>
        <v>3556503</v>
      </c>
      <c r="C4184">
        <f>VLOOKUP(H4184,estados!C:G,5,0)</f>
        <v>35</v>
      </c>
      <c r="D4184" t="str">
        <f>VLOOKUP(H4184,estados!C:F,4,0)</f>
        <v>São Paulo</v>
      </c>
      <c r="E4184" t="str">
        <f>VLOOKUP(H4184,estados!C:F,2,0)</f>
        <v>Sudeste</v>
      </c>
      <c r="F4184" t="str">
        <f>municipios[[#This Row],[MUNICÍPIO - IBGE]]</f>
        <v>Várzea Paulista</v>
      </c>
      <c r="G4184">
        <f>VLOOKUP(H4184,estados!C:F,3,0)</f>
        <v>645</v>
      </c>
      <c r="H4184" t="str">
        <f>municipios[[#This Row],[UF]]</f>
        <v>SP</v>
      </c>
      <c r="I4184" t="str">
        <f t="shared" si="65"/>
        <v>355650</v>
      </c>
    </row>
    <row r="4185" spans="1:9" x14ac:dyDescent="0.25">
      <c r="A4185">
        <f>municipios[[#This Row],[CÓDIGO DO MUNICÍPIO - TOM]]</f>
        <v>7235</v>
      </c>
      <c r="B4185">
        <f>municipios[[#This Row],[CÓDIGO DO MUNICÍPIO - IBGE]]</f>
        <v>3556602</v>
      </c>
      <c r="C4185">
        <f>VLOOKUP(H4185,estados!C:G,5,0)</f>
        <v>35</v>
      </c>
      <c r="D4185" t="str">
        <f>VLOOKUP(H4185,estados!C:F,4,0)</f>
        <v>São Paulo</v>
      </c>
      <c r="E4185" t="str">
        <f>VLOOKUP(H4185,estados!C:F,2,0)</f>
        <v>Sudeste</v>
      </c>
      <c r="F4185" t="str">
        <f>municipios[[#This Row],[MUNICÍPIO - IBGE]]</f>
        <v>Vera Cruz</v>
      </c>
      <c r="G4185">
        <f>VLOOKUP(H4185,estados!C:F,3,0)</f>
        <v>645</v>
      </c>
      <c r="H4185" t="str">
        <f>municipios[[#This Row],[UF]]</f>
        <v>SP</v>
      </c>
      <c r="I4185" t="str">
        <f t="shared" si="65"/>
        <v>355660</v>
      </c>
    </row>
    <row r="4186" spans="1:9" x14ac:dyDescent="0.25">
      <c r="A4186">
        <f>municipios[[#This Row],[CÓDIGO DO MUNICÍPIO - TOM]]</f>
        <v>7237</v>
      </c>
      <c r="B4186">
        <f>municipios[[#This Row],[CÓDIGO DO MUNICÍPIO - IBGE]]</f>
        <v>3556701</v>
      </c>
      <c r="C4186">
        <f>VLOOKUP(H4186,estados!C:G,5,0)</f>
        <v>35</v>
      </c>
      <c r="D4186" t="str">
        <f>VLOOKUP(H4186,estados!C:F,4,0)</f>
        <v>São Paulo</v>
      </c>
      <c r="E4186" t="str">
        <f>VLOOKUP(H4186,estados!C:F,2,0)</f>
        <v>Sudeste</v>
      </c>
      <c r="F4186" t="str">
        <f>municipios[[#This Row],[MUNICÍPIO - IBGE]]</f>
        <v>Vinhedo</v>
      </c>
      <c r="G4186">
        <f>VLOOKUP(H4186,estados!C:F,3,0)</f>
        <v>645</v>
      </c>
      <c r="H4186" t="str">
        <f>municipios[[#This Row],[UF]]</f>
        <v>SP</v>
      </c>
      <c r="I4186" t="str">
        <f t="shared" si="65"/>
        <v>355670</v>
      </c>
    </row>
    <row r="4187" spans="1:9" x14ac:dyDescent="0.25">
      <c r="A4187">
        <f>municipios[[#This Row],[CÓDIGO DO MUNICÍPIO - TOM]]</f>
        <v>7239</v>
      </c>
      <c r="B4187">
        <f>municipios[[#This Row],[CÓDIGO DO MUNICÍPIO - IBGE]]</f>
        <v>3556800</v>
      </c>
      <c r="C4187">
        <f>VLOOKUP(H4187,estados!C:G,5,0)</f>
        <v>35</v>
      </c>
      <c r="D4187" t="str">
        <f>VLOOKUP(H4187,estados!C:F,4,0)</f>
        <v>São Paulo</v>
      </c>
      <c r="E4187" t="str">
        <f>VLOOKUP(H4187,estados!C:F,2,0)</f>
        <v>Sudeste</v>
      </c>
      <c r="F4187" t="str">
        <f>municipios[[#This Row],[MUNICÍPIO - IBGE]]</f>
        <v>Viradouro</v>
      </c>
      <c r="G4187">
        <f>VLOOKUP(H4187,estados!C:F,3,0)</f>
        <v>645</v>
      </c>
      <c r="H4187" t="str">
        <f>municipios[[#This Row],[UF]]</f>
        <v>SP</v>
      </c>
      <c r="I4187" t="str">
        <f t="shared" si="65"/>
        <v>355680</v>
      </c>
    </row>
    <row r="4188" spans="1:9" x14ac:dyDescent="0.25">
      <c r="A4188">
        <f>municipios[[#This Row],[CÓDIGO DO MUNICÍPIO - TOM]]</f>
        <v>7241</v>
      </c>
      <c r="B4188">
        <f>municipios[[#This Row],[CÓDIGO DO MUNICÍPIO - IBGE]]</f>
        <v>3556909</v>
      </c>
      <c r="C4188">
        <f>VLOOKUP(H4188,estados!C:G,5,0)</f>
        <v>35</v>
      </c>
      <c r="D4188" t="str">
        <f>VLOOKUP(H4188,estados!C:F,4,0)</f>
        <v>São Paulo</v>
      </c>
      <c r="E4188" t="str">
        <f>VLOOKUP(H4188,estados!C:F,2,0)</f>
        <v>Sudeste</v>
      </c>
      <c r="F4188" t="str">
        <f>municipios[[#This Row],[MUNICÍPIO - IBGE]]</f>
        <v>Vista Alegre do Alto</v>
      </c>
      <c r="G4188">
        <f>VLOOKUP(H4188,estados!C:F,3,0)</f>
        <v>645</v>
      </c>
      <c r="H4188" t="str">
        <f>municipios[[#This Row],[UF]]</f>
        <v>SP</v>
      </c>
      <c r="I4188" t="str">
        <f t="shared" si="65"/>
        <v>355690</v>
      </c>
    </row>
    <row r="4189" spans="1:9" x14ac:dyDescent="0.25">
      <c r="A4189">
        <f>municipios[[#This Row],[CÓDIGO DO MUNICÍPIO - TOM]]</f>
        <v>7243</v>
      </c>
      <c r="B4189">
        <f>municipios[[#This Row],[CÓDIGO DO MUNICÍPIO - IBGE]]</f>
        <v>3557006</v>
      </c>
      <c r="C4189">
        <f>VLOOKUP(H4189,estados!C:G,5,0)</f>
        <v>35</v>
      </c>
      <c r="D4189" t="str">
        <f>VLOOKUP(H4189,estados!C:F,4,0)</f>
        <v>São Paulo</v>
      </c>
      <c r="E4189" t="str">
        <f>VLOOKUP(H4189,estados!C:F,2,0)</f>
        <v>Sudeste</v>
      </c>
      <c r="F4189" t="str">
        <f>municipios[[#This Row],[MUNICÍPIO - IBGE]]</f>
        <v>Votorantim</v>
      </c>
      <c r="G4189">
        <f>VLOOKUP(H4189,estados!C:F,3,0)</f>
        <v>645</v>
      </c>
      <c r="H4189" t="str">
        <f>municipios[[#This Row],[UF]]</f>
        <v>SP</v>
      </c>
      <c r="I4189" t="str">
        <f t="shared" si="65"/>
        <v>355700</v>
      </c>
    </row>
    <row r="4190" spans="1:9" x14ac:dyDescent="0.25">
      <c r="A4190">
        <f>municipios[[#This Row],[CÓDIGO DO MUNICÍPIO - TOM]]</f>
        <v>7245</v>
      </c>
      <c r="B4190">
        <f>municipios[[#This Row],[CÓDIGO DO MUNICÍPIO - IBGE]]</f>
        <v>3557105</v>
      </c>
      <c r="C4190">
        <f>VLOOKUP(H4190,estados!C:G,5,0)</f>
        <v>35</v>
      </c>
      <c r="D4190" t="str">
        <f>VLOOKUP(H4190,estados!C:F,4,0)</f>
        <v>São Paulo</v>
      </c>
      <c r="E4190" t="str">
        <f>VLOOKUP(H4190,estados!C:F,2,0)</f>
        <v>Sudeste</v>
      </c>
      <c r="F4190" t="str">
        <f>municipios[[#This Row],[MUNICÍPIO - IBGE]]</f>
        <v>Votuporanga</v>
      </c>
      <c r="G4190">
        <f>VLOOKUP(H4190,estados!C:F,3,0)</f>
        <v>645</v>
      </c>
      <c r="H4190" t="str">
        <f>municipios[[#This Row],[UF]]</f>
        <v>SP</v>
      </c>
      <c r="I4190" t="str">
        <f t="shared" si="65"/>
        <v>355710</v>
      </c>
    </row>
    <row r="4191" spans="1:9" x14ac:dyDescent="0.25">
      <c r="A4191">
        <f>municipios[[#This Row],[CÓDIGO DO MUNICÍPIO - TOM]]</f>
        <v>7247</v>
      </c>
      <c r="B4191">
        <f>municipios[[#This Row],[CÓDIGO DO MUNICÍPIO - IBGE]]</f>
        <v>3507456</v>
      </c>
      <c r="C4191">
        <f>VLOOKUP(H4191,estados!C:G,5,0)</f>
        <v>35</v>
      </c>
      <c r="D4191" t="str">
        <f>VLOOKUP(H4191,estados!C:F,4,0)</f>
        <v>São Paulo</v>
      </c>
      <c r="E4191" t="str">
        <f>VLOOKUP(H4191,estados!C:F,2,0)</f>
        <v>Sudeste</v>
      </c>
      <c r="F4191" t="str">
        <f>municipios[[#This Row],[MUNICÍPIO - IBGE]]</f>
        <v>Borebi</v>
      </c>
      <c r="G4191">
        <f>VLOOKUP(H4191,estados!C:F,3,0)</f>
        <v>645</v>
      </c>
      <c r="H4191" t="str">
        <f>municipios[[#This Row],[UF]]</f>
        <v>SP</v>
      </c>
      <c r="I4191" t="str">
        <f t="shared" si="65"/>
        <v>350745</v>
      </c>
    </row>
    <row r="4192" spans="1:9" x14ac:dyDescent="0.25">
      <c r="A4192">
        <f>municipios[[#This Row],[CÓDIGO DO MUNICÍPIO - TOM]]</f>
        <v>7249</v>
      </c>
      <c r="B4192">
        <f>municipios[[#This Row],[CÓDIGO DO MUNICÍPIO - IBGE]]</f>
        <v>3513850</v>
      </c>
      <c r="C4192">
        <f>VLOOKUP(H4192,estados!C:G,5,0)</f>
        <v>35</v>
      </c>
      <c r="D4192" t="str">
        <f>VLOOKUP(H4192,estados!C:F,4,0)</f>
        <v>São Paulo</v>
      </c>
      <c r="E4192" t="str">
        <f>VLOOKUP(H4192,estados!C:F,2,0)</f>
        <v>Sudeste</v>
      </c>
      <c r="F4192" t="str">
        <f>municipios[[#This Row],[MUNICÍPIO - IBGE]]</f>
        <v>Dirce Reis</v>
      </c>
      <c r="G4192">
        <f>VLOOKUP(H4192,estados!C:F,3,0)</f>
        <v>645</v>
      </c>
      <c r="H4192" t="str">
        <f>municipios[[#This Row],[UF]]</f>
        <v>SP</v>
      </c>
      <c r="I4192" t="str">
        <f t="shared" si="65"/>
        <v>351385</v>
      </c>
    </row>
    <row r="4193" spans="1:9" x14ac:dyDescent="0.25">
      <c r="A4193">
        <f>municipios[[#This Row],[CÓDIGO DO MUNICÍPIO - TOM]]</f>
        <v>7251</v>
      </c>
      <c r="B4193">
        <f>municipios[[#This Row],[CÓDIGO DO MUNICÍPIO - IBGE]]</f>
        <v>3514957</v>
      </c>
      <c r="C4193">
        <f>VLOOKUP(H4193,estados!C:G,5,0)</f>
        <v>35</v>
      </c>
      <c r="D4193" t="str">
        <f>VLOOKUP(H4193,estados!C:F,4,0)</f>
        <v>São Paulo</v>
      </c>
      <c r="E4193" t="str">
        <f>VLOOKUP(H4193,estados!C:F,2,0)</f>
        <v>Sudeste</v>
      </c>
      <c r="F4193" t="str">
        <f>municipios[[#This Row],[MUNICÍPIO - IBGE]]</f>
        <v>Embaúba</v>
      </c>
      <c r="G4193">
        <f>VLOOKUP(H4193,estados!C:F,3,0)</f>
        <v>645</v>
      </c>
      <c r="H4193" t="str">
        <f>municipios[[#This Row],[UF]]</f>
        <v>SP</v>
      </c>
      <c r="I4193" t="str">
        <f t="shared" si="65"/>
        <v>351495</v>
      </c>
    </row>
    <row r="4194" spans="1:9" x14ac:dyDescent="0.25">
      <c r="A4194">
        <f>municipios[[#This Row],[CÓDIGO DO MUNICÍPIO - TOM]]</f>
        <v>7253</v>
      </c>
      <c r="B4194">
        <f>municipios[[#This Row],[CÓDIGO DO MUNICÍPIO - IBGE]]</f>
        <v>3515194</v>
      </c>
      <c r="C4194">
        <f>VLOOKUP(H4194,estados!C:G,5,0)</f>
        <v>35</v>
      </c>
      <c r="D4194" t="str">
        <f>VLOOKUP(H4194,estados!C:F,4,0)</f>
        <v>São Paulo</v>
      </c>
      <c r="E4194" t="str">
        <f>VLOOKUP(H4194,estados!C:F,2,0)</f>
        <v>Sudeste</v>
      </c>
      <c r="F4194" t="str">
        <f>municipios[[#This Row],[MUNICÍPIO - IBGE]]</f>
        <v>Espírito Santo do Turvo</v>
      </c>
      <c r="G4194">
        <f>VLOOKUP(H4194,estados!C:F,3,0)</f>
        <v>645</v>
      </c>
      <c r="H4194" t="str">
        <f>municipios[[#This Row],[UF]]</f>
        <v>SP</v>
      </c>
      <c r="I4194" t="str">
        <f t="shared" si="65"/>
        <v>351519</v>
      </c>
    </row>
    <row r="4195" spans="1:9" x14ac:dyDescent="0.25">
      <c r="A4195">
        <f>municipios[[#This Row],[CÓDIGO DO MUNICÍPIO - TOM]]</f>
        <v>7255</v>
      </c>
      <c r="B4195">
        <f>municipios[[#This Row],[CÓDIGO DO MUNICÍPIO - IBGE]]</f>
        <v>3515350</v>
      </c>
      <c r="C4195">
        <f>VLOOKUP(H4195,estados!C:G,5,0)</f>
        <v>35</v>
      </c>
      <c r="D4195" t="str">
        <f>VLOOKUP(H4195,estados!C:F,4,0)</f>
        <v>São Paulo</v>
      </c>
      <c r="E4195" t="str">
        <f>VLOOKUP(H4195,estados!C:F,2,0)</f>
        <v>Sudeste</v>
      </c>
      <c r="F4195" t="str">
        <f>municipios[[#This Row],[MUNICÍPIO - IBGE]]</f>
        <v>Euclides da Cunha Paulista</v>
      </c>
      <c r="G4195">
        <f>VLOOKUP(H4195,estados!C:F,3,0)</f>
        <v>645</v>
      </c>
      <c r="H4195" t="str">
        <f>municipios[[#This Row],[UF]]</f>
        <v>SP</v>
      </c>
      <c r="I4195" t="str">
        <f t="shared" si="65"/>
        <v>351535</v>
      </c>
    </row>
    <row r="4196" spans="1:9" x14ac:dyDescent="0.25">
      <c r="A4196">
        <f>municipios[[#This Row],[CÓDIGO DO MUNICÍPIO - TOM]]</f>
        <v>7257</v>
      </c>
      <c r="B4196">
        <f>municipios[[#This Row],[CÓDIGO DO MUNICÍPIO - IBGE]]</f>
        <v>3518859</v>
      </c>
      <c r="C4196">
        <f>VLOOKUP(H4196,estados!C:G,5,0)</f>
        <v>35</v>
      </c>
      <c r="D4196" t="str">
        <f>VLOOKUP(H4196,estados!C:F,4,0)</f>
        <v>São Paulo</v>
      </c>
      <c r="E4196" t="str">
        <f>VLOOKUP(H4196,estados!C:F,2,0)</f>
        <v>Sudeste</v>
      </c>
      <c r="F4196" t="str">
        <f>municipios[[#This Row],[MUNICÍPIO - IBGE]]</f>
        <v>Guatapará</v>
      </c>
      <c r="G4196">
        <f>VLOOKUP(H4196,estados!C:F,3,0)</f>
        <v>645</v>
      </c>
      <c r="H4196" t="str">
        <f>municipios[[#This Row],[UF]]</f>
        <v>SP</v>
      </c>
      <c r="I4196" t="str">
        <f t="shared" si="65"/>
        <v>351885</v>
      </c>
    </row>
    <row r="4197" spans="1:9" x14ac:dyDescent="0.25">
      <c r="A4197">
        <f>municipios[[#This Row],[CÓDIGO DO MUNICÍPIO - TOM]]</f>
        <v>7259</v>
      </c>
      <c r="B4197">
        <f>municipios[[#This Row],[CÓDIGO DO MUNICÍPIO - IBGE]]</f>
        <v>3519253</v>
      </c>
      <c r="C4197">
        <f>VLOOKUP(H4197,estados!C:G,5,0)</f>
        <v>35</v>
      </c>
      <c r="D4197" t="str">
        <f>VLOOKUP(H4197,estados!C:F,4,0)</f>
        <v>São Paulo</v>
      </c>
      <c r="E4197" t="str">
        <f>VLOOKUP(H4197,estados!C:F,2,0)</f>
        <v>Sudeste</v>
      </c>
      <c r="F4197" t="str">
        <f>municipios[[#This Row],[MUNICÍPIO - IBGE]]</f>
        <v>Iaras</v>
      </c>
      <c r="G4197">
        <f>VLOOKUP(H4197,estados!C:F,3,0)</f>
        <v>645</v>
      </c>
      <c r="H4197" t="str">
        <f>municipios[[#This Row],[UF]]</f>
        <v>SP</v>
      </c>
      <c r="I4197" t="str">
        <f t="shared" si="65"/>
        <v>351925</v>
      </c>
    </row>
    <row r="4198" spans="1:9" x14ac:dyDescent="0.25">
      <c r="A4198">
        <f>municipios[[#This Row],[CÓDIGO DO MUNICÍPIO - TOM]]</f>
        <v>7263</v>
      </c>
      <c r="B4198">
        <f>municipios[[#This Row],[CÓDIGO DO MUNICÍPIO - IBGE]]</f>
        <v>3532058</v>
      </c>
      <c r="C4198">
        <f>VLOOKUP(H4198,estados!C:G,5,0)</f>
        <v>35</v>
      </c>
      <c r="D4198" t="str">
        <f>VLOOKUP(H4198,estados!C:F,4,0)</f>
        <v>São Paulo</v>
      </c>
      <c r="E4198" t="str">
        <f>VLOOKUP(H4198,estados!C:F,2,0)</f>
        <v>Sudeste</v>
      </c>
      <c r="F4198" t="str">
        <f>municipios[[#This Row],[MUNICÍPIO - IBGE]]</f>
        <v>Motuca</v>
      </c>
      <c r="G4198">
        <f>VLOOKUP(H4198,estados!C:F,3,0)</f>
        <v>645</v>
      </c>
      <c r="H4198" t="str">
        <f>municipios[[#This Row],[UF]]</f>
        <v>SP</v>
      </c>
      <c r="I4198" t="str">
        <f t="shared" si="65"/>
        <v>353205</v>
      </c>
    </row>
    <row r="4199" spans="1:9" x14ac:dyDescent="0.25">
      <c r="A4199">
        <f>municipios[[#This Row],[CÓDIGO DO MUNICÍPIO - TOM]]</f>
        <v>7265</v>
      </c>
      <c r="B4199">
        <f>municipios[[#This Row],[CÓDIGO DO MUNICÍPIO - IBGE]]</f>
        <v>3544251</v>
      </c>
      <c r="C4199">
        <f>VLOOKUP(H4199,estados!C:G,5,0)</f>
        <v>35</v>
      </c>
      <c r="D4199" t="str">
        <f>VLOOKUP(H4199,estados!C:F,4,0)</f>
        <v>São Paulo</v>
      </c>
      <c r="E4199" t="str">
        <f>VLOOKUP(H4199,estados!C:F,2,0)</f>
        <v>Sudeste</v>
      </c>
      <c r="F4199" t="str">
        <f>municipios[[#This Row],[MUNICÍPIO - IBGE]]</f>
        <v>Rosana</v>
      </c>
      <c r="G4199">
        <f>VLOOKUP(H4199,estados!C:F,3,0)</f>
        <v>645</v>
      </c>
      <c r="H4199" t="str">
        <f>municipios[[#This Row],[UF]]</f>
        <v>SP</v>
      </c>
      <c r="I4199" t="str">
        <f t="shared" si="65"/>
        <v>354425</v>
      </c>
    </row>
    <row r="4200" spans="1:9" x14ac:dyDescent="0.25">
      <c r="A4200">
        <f>municipios[[#This Row],[CÓDIGO DO MUNICÍPIO - TOM]]</f>
        <v>7267</v>
      </c>
      <c r="B4200">
        <f>municipios[[#This Row],[CÓDIGO DO MUNICÍPIO - IBGE]]</f>
        <v>3553955</v>
      </c>
      <c r="C4200">
        <f>VLOOKUP(H4200,estados!C:G,5,0)</f>
        <v>35</v>
      </c>
      <c r="D4200" t="str">
        <f>VLOOKUP(H4200,estados!C:F,4,0)</f>
        <v>São Paulo</v>
      </c>
      <c r="E4200" t="str">
        <f>VLOOKUP(H4200,estados!C:F,2,0)</f>
        <v>Sudeste</v>
      </c>
      <c r="F4200" t="str">
        <f>municipios[[#This Row],[MUNICÍPIO - IBGE]]</f>
        <v>Tarumã</v>
      </c>
      <c r="G4200">
        <f>VLOOKUP(H4200,estados!C:F,3,0)</f>
        <v>645</v>
      </c>
      <c r="H4200" t="str">
        <f>municipios[[#This Row],[UF]]</f>
        <v>SP</v>
      </c>
      <c r="I4200" t="str">
        <f t="shared" si="65"/>
        <v>355395</v>
      </c>
    </row>
    <row r="4201" spans="1:9" x14ac:dyDescent="0.25">
      <c r="A4201">
        <f>municipios[[#This Row],[CÓDIGO DO MUNICÍPIO - TOM]]</f>
        <v>7273</v>
      </c>
      <c r="B4201">
        <f>municipios[[#This Row],[CÓDIGO DO MUNICÍPIO - IBGE]]</f>
        <v>3556453</v>
      </c>
      <c r="C4201">
        <f>VLOOKUP(H4201,estados!C:G,5,0)</f>
        <v>35</v>
      </c>
      <c r="D4201" t="str">
        <f>VLOOKUP(H4201,estados!C:F,4,0)</f>
        <v>São Paulo</v>
      </c>
      <c r="E4201" t="str">
        <f>VLOOKUP(H4201,estados!C:F,2,0)</f>
        <v>Sudeste</v>
      </c>
      <c r="F4201" t="str">
        <f>municipios[[#This Row],[MUNICÍPIO - IBGE]]</f>
        <v>Vargem Grande Paulista</v>
      </c>
      <c r="G4201">
        <f>VLOOKUP(H4201,estados!C:F,3,0)</f>
        <v>645</v>
      </c>
      <c r="H4201" t="str">
        <f>municipios[[#This Row],[UF]]</f>
        <v>SP</v>
      </c>
      <c r="I4201" t="str">
        <f t="shared" si="65"/>
        <v>355645</v>
      </c>
    </row>
    <row r="4202" spans="1:9" x14ac:dyDescent="0.25">
      <c r="A4202">
        <f>municipios[[#This Row],[CÓDIGO DO MUNICÍPIO - TOM]]</f>
        <v>7293</v>
      </c>
      <c r="B4202">
        <f>municipios[[#This Row],[CÓDIGO DO MUNICÍPIO - IBGE]]</f>
        <v>4319752</v>
      </c>
      <c r="C4202">
        <f>VLOOKUP(H4202,estados!C:G,5,0)</f>
        <v>43</v>
      </c>
      <c r="D4202" t="str">
        <f>VLOOKUP(H4202,estados!C:F,4,0)</f>
        <v>Rio Grande do Sul</v>
      </c>
      <c r="E4202" t="str">
        <f>VLOOKUP(H4202,estados!C:F,2,0)</f>
        <v>Sul</v>
      </c>
      <c r="F4202" t="str">
        <f>municipios[[#This Row],[MUNICÍPIO - IBGE]]</f>
        <v>São Vendelino</v>
      </c>
      <c r="G4202">
        <f>VLOOKUP(H4202,estados!C:F,3,0)</f>
        <v>497</v>
      </c>
      <c r="H4202" t="str">
        <f>municipios[[#This Row],[UF]]</f>
        <v>RS</v>
      </c>
      <c r="I4202" t="str">
        <f t="shared" si="65"/>
        <v>431975</v>
      </c>
    </row>
    <row r="4203" spans="1:9" x14ac:dyDescent="0.25">
      <c r="A4203">
        <f>municipios[[#This Row],[CÓDIGO DO MUNICÍPIO - TOM]]</f>
        <v>7295</v>
      </c>
      <c r="B4203">
        <f>municipios[[#This Row],[CÓDIGO DO MUNICÍPIO - IBGE]]</f>
        <v>4310363</v>
      </c>
      <c r="C4203">
        <f>VLOOKUP(H4203,estados!C:G,5,0)</f>
        <v>43</v>
      </c>
      <c r="D4203" t="str">
        <f>VLOOKUP(H4203,estados!C:F,4,0)</f>
        <v>Rio Grande do Sul</v>
      </c>
      <c r="E4203" t="str">
        <f>VLOOKUP(H4203,estados!C:F,2,0)</f>
        <v>Sul</v>
      </c>
      <c r="F4203" t="str">
        <f>municipios[[#This Row],[MUNICÍPIO - IBGE]]</f>
        <v>Imigrante</v>
      </c>
      <c r="G4203">
        <f>VLOOKUP(H4203,estados!C:F,3,0)</f>
        <v>497</v>
      </c>
      <c r="H4203" t="str">
        <f>municipios[[#This Row],[UF]]</f>
        <v>RS</v>
      </c>
      <c r="I4203" t="str">
        <f t="shared" si="65"/>
        <v>431036</v>
      </c>
    </row>
    <row r="4204" spans="1:9" x14ac:dyDescent="0.25">
      <c r="A4204">
        <f>municipios[[#This Row],[CÓDIGO DO MUNICÍPIO - TOM]]</f>
        <v>7297</v>
      </c>
      <c r="B4204">
        <f>municipios[[#This Row],[CÓDIGO DO MUNICÍPIO - IBGE]]</f>
        <v>4310330</v>
      </c>
      <c r="C4204">
        <f>VLOOKUP(H4204,estados!C:G,5,0)</f>
        <v>43</v>
      </c>
      <c r="D4204" t="str">
        <f>VLOOKUP(H4204,estados!C:F,4,0)</f>
        <v>Rio Grande do Sul</v>
      </c>
      <c r="E4204" t="str">
        <f>VLOOKUP(H4204,estados!C:F,2,0)</f>
        <v>Sul</v>
      </c>
      <c r="F4204" t="str">
        <f>municipios[[#This Row],[MUNICÍPIO - IBGE]]</f>
        <v>Imbé</v>
      </c>
      <c r="G4204">
        <f>VLOOKUP(H4204,estados!C:F,3,0)</f>
        <v>497</v>
      </c>
      <c r="H4204" t="str">
        <f>municipios[[#This Row],[UF]]</f>
        <v>RS</v>
      </c>
      <c r="I4204" t="str">
        <f t="shared" si="65"/>
        <v>431033</v>
      </c>
    </row>
    <row r="4205" spans="1:9" x14ac:dyDescent="0.25">
      <c r="A4205">
        <f>municipios[[#This Row],[CÓDIGO DO MUNICÍPIO - TOM]]</f>
        <v>7299</v>
      </c>
      <c r="B4205">
        <f>municipios[[#This Row],[CÓDIGO DO MUNICÍPIO - IBGE]]</f>
        <v>4309951</v>
      </c>
      <c r="C4205">
        <f>VLOOKUP(H4205,estados!C:G,5,0)</f>
        <v>43</v>
      </c>
      <c r="D4205" t="str">
        <f>VLOOKUP(H4205,estados!C:F,4,0)</f>
        <v>Rio Grande do Sul</v>
      </c>
      <c r="E4205" t="str">
        <f>VLOOKUP(H4205,estados!C:F,2,0)</f>
        <v>Sul</v>
      </c>
      <c r="F4205" t="str">
        <f>municipios[[#This Row],[MUNICÍPIO - IBGE]]</f>
        <v>Ibirapuitã</v>
      </c>
      <c r="G4205">
        <f>VLOOKUP(H4205,estados!C:F,3,0)</f>
        <v>497</v>
      </c>
      <c r="H4205" t="str">
        <f>municipios[[#This Row],[UF]]</f>
        <v>RS</v>
      </c>
      <c r="I4205" t="str">
        <f t="shared" si="65"/>
        <v>430995</v>
      </c>
    </row>
    <row r="4206" spans="1:9" x14ac:dyDescent="0.25">
      <c r="A4206">
        <f>municipios[[#This Row],[CÓDIGO DO MUNICÍPIO - TOM]]</f>
        <v>7301</v>
      </c>
      <c r="B4206">
        <f>municipios[[#This Row],[CÓDIGO DO MUNICÍPIO - IBGE]]</f>
        <v>4307559</v>
      </c>
      <c r="C4206">
        <f>VLOOKUP(H4206,estados!C:G,5,0)</f>
        <v>43</v>
      </c>
      <c r="D4206" t="str">
        <f>VLOOKUP(H4206,estados!C:F,4,0)</f>
        <v>Rio Grande do Sul</v>
      </c>
      <c r="E4206" t="str">
        <f>VLOOKUP(H4206,estados!C:F,2,0)</f>
        <v>Sul</v>
      </c>
      <c r="F4206" t="str">
        <f>municipios[[#This Row],[MUNICÍPIO - IBGE]]</f>
        <v>Estação</v>
      </c>
      <c r="G4206">
        <f>VLOOKUP(H4206,estados!C:F,3,0)</f>
        <v>497</v>
      </c>
      <c r="H4206" t="str">
        <f>municipios[[#This Row],[UF]]</f>
        <v>RS</v>
      </c>
      <c r="I4206" t="str">
        <f t="shared" si="65"/>
        <v>430755</v>
      </c>
    </row>
    <row r="4207" spans="1:9" x14ac:dyDescent="0.25">
      <c r="A4207">
        <f>municipios[[#This Row],[CÓDIGO DO MUNICÍPIO - TOM]]</f>
        <v>7303</v>
      </c>
      <c r="B4207">
        <f>municipios[[#This Row],[CÓDIGO DO MUNICÍPIO - IBGE]]</f>
        <v>4323705</v>
      </c>
      <c r="C4207">
        <f>VLOOKUP(H4207,estados!C:G,5,0)</f>
        <v>43</v>
      </c>
      <c r="D4207" t="str">
        <f>VLOOKUP(H4207,estados!C:F,4,0)</f>
        <v>Rio Grande do Sul</v>
      </c>
      <c r="E4207" t="str">
        <f>VLOOKUP(H4207,estados!C:F,2,0)</f>
        <v>Sul</v>
      </c>
      <c r="F4207" t="str">
        <f>municipios[[#This Row],[MUNICÍPIO - IBGE]]</f>
        <v>Vista Gaúcha</v>
      </c>
      <c r="G4207">
        <f>VLOOKUP(H4207,estados!C:F,3,0)</f>
        <v>497</v>
      </c>
      <c r="H4207" t="str">
        <f>municipios[[#This Row],[UF]]</f>
        <v>RS</v>
      </c>
      <c r="I4207" t="str">
        <f t="shared" si="65"/>
        <v>432370</v>
      </c>
    </row>
    <row r="4208" spans="1:9" x14ac:dyDescent="0.25">
      <c r="A4208">
        <f>municipios[[#This Row],[CÓDIGO DO MUNICÍPIO - TOM]]</f>
        <v>7305</v>
      </c>
      <c r="B4208">
        <f>municipios[[#This Row],[CÓDIGO DO MUNICÍPIO - IBGE]]</f>
        <v>4323606</v>
      </c>
      <c r="C4208">
        <f>VLOOKUP(H4208,estados!C:G,5,0)</f>
        <v>43</v>
      </c>
      <c r="D4208" t="str">
        <f>VLOOKUP(H4208,estados!C:F,4,0)</f>
        <v>Rio Grande do Sul</v>
      </c>
      <c r="E4208" t="str">
        <f>VLOOKUP(H4208,estados!C:F,2,0)</f>
        <v>Sul</v>
      </c>
      <c r="F4208" t="str">
        <f>municipios[[#This Row],[MUNICÍPIO - IBGE]]</f>
        <v>Vista Alegre do Prata</v>
      </c>
      <c r="G4208">
        <f>VLOOKUP(H4208,estados!C:F,3,0)</f>
        <v>497</v>
      </c>
      <c r="H4208" t="str">
        <f>municipios[[#This Row],[UF]]</f>
        <v>RS</v>
      </c>
      <c r="I4208" t="str">
        <f t="shared" si="65"/>
        <v>432360</v>
      </c>
    </row>
    <row r="4209" spans="1:9" x14ac:dyDescent="0.25">
      <c r="A4209">
        <f>municipios[[#This Row],[CÓDIGO DO MUNICÍPIO - TOM]]</f>
        <v>7307</v>
      </c>
      <c r="B4209">
        <f>municipios[[#This Row],[CÓDIGO DO MUNICÍPIO - IBGE]]</f>
        <v>4323507</v>
      </c>
      <c r="C4209">
        <f>VLOOKUP(H4209,estados!C:G,5,0)</f>
        <v>43</v>
      </c>
      <c r="D4209" t="str">
        <f>VLOOKUP(H4209,estados!C:F,4,0)</f>
        <v>Rio Grande do Sul</v>
      </c>
      <c r="E4209" t="str">
        <f>VLOOKUP(H4209,estados!C:F,2,0)</f>
        <v>Sul</v>
      </c>
      <c r="F4209" t="str">
        <f>municipios[[#This Row],[MUNICÍPIO - IBGE]]</f>
        <v>Vista Alegre</v>
      </c>
      <c r="G4209">
        <f>VLOOKUP(H4209,estados!C:F,3,0)</f>
        <v>497</v>
      </c>
      <c r="H4209" t="str">
        <f>municipios[[#This Row],[UF]]</f>
        <v>RS</v>
      </c>
      <c r="I4209" t="str">
        <f t="shared" si="65"/>
        <v>432350</v>
      </c>
    </row>
    <row r="4210" spans="1:9" x14ac:dyDescent="0.25">
      <c r="A4210">
        <f>municipios[[#This Row],[CÓDIGO DO MUNICÍPIO - TOM]]</f>
        <v>7309</v>
      </c>
      <c r="B4210">
        <f>municipios[[#This Row],[CÓDIGO DO MUNICÍPIO - IBGE]]</f>
        <v>4323408</v>
      </c>
      <c r="C4210">
        <f>VLOOKUP(H4210,estados!C:G,5,0)</f>
        <v>43</v>
      </c>
      <c r="D4210" t="str">
        <f>VLOOKUP(H4210,estados!C:F,4,0)</f>
        <v>Rio Grande do Sul</v>
      </c>
      <c r="E4210" t="str">
        <f>VLOOKUP(H4210,estados!C:F,2,0)</f>
        <v>Sul</v>
      </c>
      <c r="F4210" t="str">
        <f>municipios[[#This Row],[MUNICÍPIO - IBGE]]</f>
        <v>Vila Maria</v>
      </c>
      <c r="G4210">
        <f>VLOOKUP(H4210,estados!C:F,3,0)</f>
        <v>497</v>
      </c>
      <c r="H4210" t="str">
        <f>municipios[[#This Row],[UF]]</f>
        <v>RS</v>
      </c>
      <c r="I4210" t="str">
        <f t="shared" si="65"/>
        <v>432340</v>
      </c>
    </row>
    <row r="4211" spans="1:9" x14ac:dyDescent="0.25">
      <c r="A4211">
        <f>municipios[[#This Row],[CÓDIGO DO MUNICÍPIO - TOM]]</f>
        <v>7311</v>
      </c>
      <c r="B4211">
        <f>municipios[[#This Row],[CÓDIGO DO MUNICÍPIO - IBGE]]</f>
        <v>4323309</v>
      </c>
      <c r="C4211">
        <f>VLOOKUP(H4211,estados!C:G,5,0)</f>
        <v>43</v>
      </c>
      <c r="D4211" t="str">
        <f>VLOOKUP(H4211,estados!C:F,4,0)</f>
        <v>Rio Grande do Sul</v>
      </c>
      <c r="E4211" t="str">
        <f>VLOOKUP(H4211,estados!C:F,2,0)</f>
        <v>Sul</v>
      </c>
      <c r="F4211" t="str">
        <f>municipios[[#This Row],[MUNICÍPIO - IBGE]]</f>
        <v>Vila Flores</v>
      </c>
      <c r="G4211">
        <f>VLOOKUP(H4211,estados!C:F,3,0)</f>
        <v>497</v>
      </c>
      <c r="H4211" t="str">
        <f>municipios[[#This Row],[UF]]</f>
        <v>RS</v>
      </c>
      <c r="I4211" t="str">
        <f t="shared" si="65"/>
        <v>432330</v>
      </c>
    </row>
    <row r="4212" spans="1:9" x14ac:dyDescent="0.25">
      <c r="A4212">
        <f>municipios[[#This Row],[CÓDIGO DO MUNICÍPIO - TOM]]</f>
        <v>7313</v>
      </c>
      <c r="B4212">
        <f>municipios[[#This Row],[CÓDIGO DO MUNICÍPIO - IBGE]]</f>
        <v>4321329</v>
      </c>
      <c r="C4212">
        <f>VLOOKUP(H4212,estados!C:G,5,0)</f>
        <v>43</v>
      </c>
      <c r="D4212" t="str">
        <f>VLOOKUP(H4212,estados!C:F,4,0)</f>
        <v>Rio Grande do Sul</v>
      </c>
      <c r="E4212" t="str">
        <f>VLOOKUP(H4212,estados!C:F,2,0)</f>
        <v>Sul</v>
      </c>
      <c r="F4212" t="str">
        <f>municipios[[#This Row],[MUNICÍPIO - IBGE]]</f>
        <v>Taquaruçu do Sul</v>
      </c>
      <c r="G4212">
        <f>VLOOKUP(H4212,estados!C:F,3,0)</f>
        <v>497</v>
      </c>
      <c r="H4212" t="str">
        <f>municipios[[#This Row],[UF]]</f>
        <v>RS</v>
      </c>
      <c r="I4212" t="str">
        <f t="shared" si="65"/>
        <v>432132</v>
      </c>
    </row>
    <row r="4213" spans="1:9" x14ac:dyDescent="0.25">
      <c r="A4213">
        <f>municipios[[#This Row],[CÓDIGO DO MUNICÍPIO - TOM]]</f>
        <v>7315</v>
      </c>
      <c r="B4213">
        <f>municipios[[#This Row],[CÓDIGO DO MUNICÍPIO - IBGE]]</f>
        <v>4320651</v>
      </c>
      <c r="C4213">
        <f>VLOOKUP(H4213,estados!C:G,5,0)</f>
        <v>43</v>
      </c>
      <c r="D4213" t="str">
        <f>VLOOKUP(H4213,estados!C:F,4,0)</f>
        <v>Rio Grande do Sul</v>
      </c>
      <c r="E4213" t="str">
        <f>VLOOKUP(H4213,estados!C:F,2,0)</f>
        <v>Sul</v>
      </c>
      <c r="F4213" t="str">
        <f>municipios[[#This Row],[MUNICÍPIO - IBGE]]</f>
        <v>Silveira Martins</v>
      </c>
      <c r="G4213">
        <f>VLOOKUP(H4213,estados!C:F,3,0)</f>
        <v>497</v>
      </c>
      <c r="H4213" t="str">
        <f>municipios[[#This Row],[UF]]</f>
        <v>RS</v>
      </c>
      <c r="I4213" t="str">
        <f t="shared" si="65"/>
        <v>432065</v>
      </c>
    </row>
    <row r="4214" spans="1:9" x14ac:dyDescent="0.25">
      <c r="A4214">
        <f>municipios[[#This Row],[CÓDIGO DO MUNICÍPIO - TOM]]</f>
        <v>7317</v>
      </c>
      <c r="B4214">
        <f>municipios[[#This Row],[CÓDIGO DO MUNICÍPIO - IBGE]]</f>
        <v>4320263</v>
      </c>
      <c r="C4214">
        <f>VLOOKUP(H4214,estados!C:G,5,0)</f>
        <v>43</v>
      </c>
      <c r="D4214" t="str">
        <f>VLOOKUP(H4214,estados!C:F,4,0)</f>
        <v>Rio Grande do Sul</v>
      </c>
      <c r="E4214" t="str">
        <f>VLOOKUP(H4214,estados!C:F,2,0)</f>
        <v>Sul</v>
      </c>
      <c r="F4214" t="str">
        <f>municipios[[#This Row],[MUNICÍPIO - IBGE]]</f>
        <v>Segredo</v>
      </c>
      <c r="G4214">
        <f>VLOOKUP(H4214,estados!C:F,3,0)</f>
        <v>497</v>
      </c>
      <c r="H4214" t="str">
        <f>municipios[[#This Row],[UF]]</f>
        <v>RS</v>
      </c>
      <c r="I4214" t="str">
        <f t="shared" si="65"/>
        <v>432026</v>
      </c>
    </row>
    <row r="4215" spans="1:9" x14ac:dyDescent="0.25">
      <c r="A4215">
        <f>municipios[[#This Row],[CÓDIGO DO MUNICÍPIO - TOM]]</f>
        <v>7319</v>
      </c>
      <c r="B4215">
        <f>municipios[[#This Row],[CÓDIGO DO MUNICÍPIO - IBGE]]</f>
        <v>4322558</v>
      </c>
      <c r="C4215">
        <f>VLOOKUP(H4215,estados!C:G,5,0)</f>
        <v>43</v>
      </c>
      <c r="D4215" t="str">
        <f>VLOOKUP(H4215,estados!C:F,4,0)</f>
        <v>Rio Grande do Sul</v>
      </c>
      <c r="E4215" t="str">
        <f>VLOOKUP(H4215,estados!C:F,2,0)</f>
        <v>Sul</v>
      </c>
      <c r="F4215" t="str">
        <f>municipios[[#This Row],[MUNICÍPIO - IBGE]]</f>
        <v>Vanini</v>
      </c>
      <c r="G4215">
        <f>VLOOKUP(H4215,estados!C:F,3,0)</f>
        <v>497</v>
      </c>
      <c r="H4215" t="str">
        <f>municipios[[#This Row],[UF]]</f>
        <v>RS</v>
      </c>
      <c r="I4215" t="str">
        <f t="shared" si="65"/>
        <v>432255</v>
      </c>
    </row>
    <row r="4216" spans="1:9" x14ac:dyDescent="0.25">
      <c r="A4216">
        <f>municipios[[#This Row],[CÓDIGO DO MUNICÍPIO - TOM]]</f>
        <v>7321</v>
      </c>
      <c r="B4216">
        <f>municipios[[#This Row],[CÓDIGO DO MUNICÍPIO - IBGE]]</f>
        <v>4322251</v>
      </c>
      <c r="C4216">
        <f>VLOOKUP(H4216,estados!C:G,5,0)</f>
        <v>43</v>
      </c>
      <c r="D4216" t="str">
        <f>VLOOKUP(H4216,estados!C:F,4,0)</f>
        <v>Rio Grande do Sul</v>
      </c>
      <c r="E4216" t="str">
        <f>VLOOKUP(H4216,estados!C:F,2,0)</f>
        <v>Sul</v>
      </c>
      <c r="F4216" t="str">
        <f>municipios[[#This Row],[MUNICÍPIO - IBGE]]</f>
        <v>Tupandi</v>
      </c>
      <c r="G4216">
        <f>VLOOKUP(H4216,estados!C:F,3,0)</f>
        <v>497</v>
      </c>
      <c r="H4216" t="str">
        <f>municipios[[#This Row],[UF]]</f>
        <v>RS</v>
      </c>
      <c r="I4216" t="str">
        <f t="shared" si="65"/>
        <v>432225</v>
      </c>
    </row>
    <row r="4217" spans="1:9" x14ac:dyDescent="0.25">
      <c r="A4217">
        <f>municipios[[#This Row],[CÓDIGO DO MUNICÍPIO - TOM]]</f>
        <v>7323</v>
      </c>
      <c r="B4217">
        <f>municipios[[#This Row],[CÓDIGO DO MUNICÍPIO - IBGE]]</f>
        <v>4322152</v>
      </c>
      <c r="C4217">
        <f>VLOOKUP(H4217,estados!C:G,5,0)</f>
        <v>43</v>
      </c>
      <c r="D4217" t="str">
        <f>VLOOKUP(H4217,estados!C:F,4,0)</f>
        <v>Rio Grande do Sul</v>
      </c>
      <c r="E4217" t="str">
        <f>VLOOKUP(H4217,estados!C:F,2,0)</f>
        <v>Sul</v>
      </c>
      <c r="F4217" t="str">
        <f>municipios[[#This Row],[MUNICÍPIO - IBGE]]</f>
        <v>Tunas</v>
      </c>
      <c r="G4217">
        <f>VLOOKUP(H4217,estados!C:F,3,0)</f>
        <v>497</v>
      </c>
      <c r="H4217" t="str">
        <f>municipios[[#This Row],[UF]]</f>
        <v>RS</v>
      </c>
      <c r="I4217" t="str">
        <f t="shared" si="65"/>
        <v>432215</v>
      </c>
    </row>
    <row r="4218" spans="1:9" x14ac:dyDescent="0.25">
      <c r="A4218">
        <f>municipios[[#This Row],[CÓDIGO DO MUNICÍPIO - TOM]]</f>
        <v>7325</v>
      </c>
      <c r="B4218">
        <f>municipios[[#This Row],[CÓDIGO DO MUNICÍPIO - IBGE]]</f>
        <v>4321956</v>
      </c>
      <c r="C4218">
        <f>VLOOKUP(H4218,estados!C:G,5,0)</f>
        <v>43</v>
      </c>
      <c r="D4218" t="str">
        <f>VLOOKUP(H4218,estados!C:F,4,0)</f>
        <v>Rio Grande do Sul</v>
      </c>
      <c r="E4218" t="str">
        <f>VLOOKUP(H4218,estados!C:F,2,0)</f>
        <v>Sul</v>
      </c>
      <c r="F4218" t="str">
        <f>municipios[[#This Row],[MUNICÍPIO - IBGE]]</f>
        <v>Trindade do Sul</v>
      </c>
      <c r="G4218">
        <f>VLOOKUP(H4218,estados!C:F,3,0)</f>
        <v>497</v>
      </c>
      <c r="H4218" t="str">
        <f>municipios[[#This Row],[UF]]</f>
        <v>RS</v>
      </c>
      <c r="I4218" t="str">
        <f t="shared" si="65"/>
        <v>432195</v>
      </c>
    </row>
    <row r="4219" spans="1:9" x14ac:dyDescent="0.25">
      <c r="A4219">
        <f>municipios[[#This Row],[CÓDIGO DO MUNICÍPIO - TOM]]</f>
        <v>7327</v>
      </c>
      <c r="B4219">
        <f>municipios[[#This Row],[CÓDIGO DO MUNICÍPIO - IBGE]]</f>
        <v>4321857</v>
      </c>
      <c r="C4219">
        <f>VLOOKUP(H4219,estados!C:G,5,0)</f>
        <v>43</v>
      </c>
      <c r="D4219" t="str">
        <f>VLOOKUP(H4219,estados!C:F,4,0)</f>
        <v>Rio Grande do Sul</v>
      </c>
      <c r="E4219" t="str">
        <f>VLOOKUP(H4219,estados!C:F,2,0)</f>
        <v>Sul</v>
      </c>
      <c r="F4219" t="str">
        <f>municipios[[#This Row],[MUNICÍPIO - IBGE]]</f>
        <v>Três Palmeiras</v>
      </c>
      <c r="G4219">
        <f>VLOOKUP(H4219,estados!C:F,3,0)</f>
        <v>497</v>
      </c>
      <c r="H4219" t="str">
        <f>municipios[[#This Row],[UF]]</f>
        <v>RS</v>
      </c>
      <c r="I4219" t="str">
        <f t="shared" si="65"/>
        <v>432185</v>
      </c>
    </row>
    <row r="4220" spans="1:9" x14ac:dyDescent="0.25">
      <c r="A4220">
        <f>municipios[[#This Row],[CÓDIGO DO MUNICÍPIO - TOM]]</f>
        <v>7329</v>
      </c>
      <c r="B4220">
        <f>municipios[[#This Row],[CÓDIGO DO MUNICÍPIO - IBGE]]</f>
        <v>4321667</v>
      </c>
      <c r="C4220">
        <f>VLOOKUP(H4220,estados!C:G,5,0)</f>
        <v>43</v>
      </c>
      <c r="D4220" t="str">
        <f>VLOOKUP(H4220,estados!C:F,4,0)</f>
        <v>Rio Grande do Sul</v>
      </c>
      <c r="E4220" t="str">
        <f>VLOOKUP(H4220,estados!C:F,2,0)</f>
        <v>Sul</v>
      </c>
      <c r="F4220" t="str">
        <f>municipios[[#This Row],[MUNICÍPIO - IBGE]]</f>
        <v>Três Cachoeiras</v>
      </c>
      <c r="G4220">
        <f>VLOOKUP(H4220,estados!C:F,3,0)</f>
        <v>497</v>
      </c>
      <c r="H4220" t="str">
        <f>municipios[[#This Row],[UF]]</f>
        <v>RS</v>
      </c>
      <c r="I4220" t="str">
        <f t="shared" si="65"/>
        <v>432166</v>
      </c>
    </row>
    <row r="4221" spans="1:9" x14ac:dyDescent="0.25">
      <c r="A4221">
        <f>municipios[[#This Row],[CÓDIGO DO MUNICÍPIO - TOM]]</f>
        <v>7331</v>
      </c>
      <c r="B4221">
        <f>municipios[[#This Row],[CÓDIGO DO MUNICÍPIO - IBGE]]</f>
        <v>4321634</v>
      </c>
      <c r="C4221">
        <f>VLOOKUP(H4221,estados!C:G,5,0)</f>
        <v>43</v>
      </c>
      <c r="D4221" t="str">
        <f>VLOOKUP(H4221,estados!C:F,4,0)</f>
        <v>Rio Grande do Sul</v>
      </c>
      <c r="E4221" t="str">
        <f>VLOOKUP(H4221,estados!C:F,2,0)</f>
        <v>Sul</v>
      </c>
      <c r="F4221" t="str">
        <f>municipios[[#This Row],[MUNICÍPIO - IBGE]]</f>
        <v>Três Arroios</v>
      </c>
      <c r="G4221">
        <f>VLOOKUP(H4221,estados!C:F,3,0)</f>
        <v>497</v>
      </c>
      <c r="H4221" t="str">
        <f>municipios[[#This Row],[UF]]</f>
        <v>RS</v>
      </c>
      <c r="I4221" t="str">
        <f t="shared" si="65"/>
        <v>432163</v>
      </c>
    </row>
    <row r="4222" spans="1:9" x14ac:dyDescent="0.25">
      <c r="A4222">
        <f>municipios[[#This Row],[CÓDIGO DO MUNICÍPIO - TOM]]</f>
        <v>7333</v>
      </c>
      <c r="B4222">
        <f>municipios[[#This Row],[CÓDIGO DO MUNICÍPIO - IBGE]]</f>
        <v>4321436</v>
      </c>
      <c r="C4222">
        <f>VLOOKUP(H4222,estados!C:G,5,0)</f>
        <v>43</v>
      </c>
      <c r="D4222" t="str">
        <f>VLOOKUP(H4222,estados!C:F,4,0)</f>
        <v>Rio Grande do Sul</v>
      </c>
      <c r="E4222" t="str">
        <f>VLOOKUP(H4222,estados!C:F,2,0)</f>
        <v>Sul</v>
      </c>
      <c r="F4222" t="str">
        <f>municipios[[#This Row],[MUNICÍPIO - IBGE]]</f>
        <v>Terra de Areia</v>
      </c>
      <c r="G4222">
        <f>VLOOKUP(H4222,estados!C:F,3,0)</f>
        <v>497</v>
      </c>
      <c r="H4222" t="str">
        <f>municipios[[#This Row],[UF]]</f>
        <v>RS</v>
      </c>
      <c r="I4222" t="str">
        <f t="shared" si="65"/>
        <v>432143</v>
      </c>
    </row>
    <row r="4223" spans="1:9" x14ac:dyDescent="0.25">
      <c r="A4223">
        <f>municipios[[#This Row],[CÓDIGO DO MUNICÍPIO - TOM]]</f>
        <v>7335</v>
      </c>
      <c r="B4223">
        <f>municipios[[#This Row],[CÓDIGO DO MUNICÍPIO - IBGE]]</f>
        <v>4320230</v>
      </c>
      <c r="C4223">
        <f>VLOOKUP(H4223,estados!C:G,5,0)</f>
        <v>43</v>
      </c>
      <c r="D4223" t="str">
        <f>VLOOKUP(H4223,estados!C:F,4,0)</f>
        <v>Rio Grande do Sul</v>
      </c>
      <c r="E4223" t="str">
        <f>VLOOKUP(H4223,estados!C:F,2,0)</f>
        <v>Sul</v>
      </c>
      <c r="F4223" t="str">
        <f>municipios[[#This Row],[MUNICÍPIO - IBGE]]</f>
        <v>Sede Nova</v>
      </c>
      <c r="G4223">
        <f>VLOOKUP(H4223,estados!C:F,3,0)</f>
        <v>497</v>
      </c>
      <c r="H4223" t="str">
        <f>municipios[[#This Row],[UF]]</f>
        <v>RS</v>
      </c>
      <c r="I4223" t="str">
        <f t="shared" si="65"/>
        <v>432023</v>
      </c>
    </row>
    <row r="4224" spans="1:9" x14ac:dyDescent="0.25">
      <c r="A4224">
        <f>municipios[[#This Row],[CÓDIGO DO MUNICÍPIO - TOM]]</f>
        <v>7337</v>
      </c>
      <c r="B4224">
        <f>municipios[[#This Row],[CÓDIGO DO MUNICÍPIO - IBGE]]</f>
        <v>4316956</v>
      </c>
      <c r="C4224">
        <f>VLOOKUP(H4224,estados!C:G,5,0)</f>
        <v>43</v>
      </c>
      <c r="D4224" t="str">
        <f>VLOOKUP(H4224,estados!C:F,4,0)</f>
        <v>Rio Grande do Sul</v>
      </c>
      <c r="E4224" t="str">
        <f>VLOOKUP(H4224,estados!C:F,2,0)</f>
        <v>Sul</v>
      </c>
      <c r="F4224" t="str">
        <f>municipios[[#This Row],[MUNICÍPIO - IBGE]]</f>
        <v>Santa Maria do Herval</v>
      </c>
      <c r="G4224">
        <f>VLOOKUP(H4224,estados!C:F,3,0)</f>
        <v>497</v>
      </c>
      <c r="H4224" t="str">
        <f>municipios[[#This Row],[UF]]</f>
        <v>RS</v>
      </c>
      <c r="I4224" t="str">
        <f t="shared" si="65"/>
        <v>431695</v>
      </c>
    </row>
    <row r="4225" spans="1:9" x14ac:dyDescent="0.25">
      <c r="A4225">
        <f>municipios[[#This Row],[CÓDIGO DO MUNICÍPIO - TOM]]</f>
        <v>7339</v>
      </c>
      <c r="B4225">
        <f>municipios[[#This Row],[CÓDIGO DO MUNICÍPIO - IBGE]]</f>
        <v>4316436</v>
      </c>
      <c r="C4225">
        <f>VLOOKUP(H4225,estados!C:G,5,0)</f>
        <v>43</v>
      </c>
      <c r="D4225" t="str">
        <f>VLOOKUP(H4225,estados!C:F,4,0)</f>
        <v>Rio Grande do Sul</v>
      </c>
      <c r="E4225" t="str">
        <f>VLOOKUP(H4225,estados!C:F,2,0)</f>
        <v>Sul</v>
      </c>
      <c r="F4225" t="str">
        <f>municipios[[#This Row],[MUNICÍPIO - IBGE]]</f>
        <v>Saldanha Marinho</v>
      </c>
      <c r="G4225">
        <f>VLOOKUP(H4225,estados!C:F,3,0)</f>
        <v>497</v>
      </c>
      <c r="H4225" t="str">
        <f>municipios[[#This Row],[UF]]</f>
        <v>RS</v>
      </c>
      <c r="I4225" t="str">
        <f t="shared" si="65"/>
        <v>431643</v>
      </c>
    </row>
    <row r="4226" spans="1:9" x14ac:dyDescent="0.25">
      <c r="A4226">
        <f>municipios[[#This Row],[CÓDIGO DO MUNICÍPIO - TOM]]</f>
        <v>7341</v>
      </c>
      <c r="B4226">
        <f>municipios[[#This Row],[CÓDIGO DO MUNICÍPIO - IBGE]]</f>
        <v>4319158</v>
      </c>
      <c r="C4226">
        <f>VLOOKUP(H4226,estados!C:G,5,0)</f>
        <v>43</v>
      </c>
      <c r="D4226" t="str">
        <f>VLOOKUP(H4226,estados!C:F,4,0)</f>
        <v>Rio Grande do Sul</v>
      </c>
      <c r="E4226" t="str">
        <f>VLOOKUP(H4226,estados!C:F,2,0)</f>
        <v>Sul</v>
      </c>
      <c r="F4226" t="str">
        <f>municipios[[#This Row],[MUNICÍPIO - IBGE]]</f>
        <v>São Miguel das Missões</v>
      </c>
      <c r="G4226">
        <f>VLOOKUP(H4226,estados!C:F,3,0)</f>
        <v>497</v>
      </c>
      <c r="H4226" t="str">
        <f>municipios[[#This Row],[UF]]</f>
        <v>RS</v>
      </c>
      <c r="I4226" t="str">
        <f t="shared" si="65"/>
        <v>431915</v>
      </c>
    </row>
    <row r="4227" spans="1:9" x14ac:dyDescent="0.25">
      <c r="A4227">
        <f>municipios[[#This Row],[CÓDIGO DO MUNICÍPIO - TOM]]</f>
        <v>7343</v>
      </c>
      <c r="B4227">
        <f>municipios[[#This Row],[CÓDIGO DO MUNICÍPIO - IBGE]]</f>
        <v>4318481</v>
      </c>
      <c r="C4227">
        <f>VLOOKUP(H4227,estados!C:G,5,0)</f>
        <v>43</v>
      </c>
      <c r="D4227" t="str">
        <f>VLOOKUP(H4227,estados!C:F,4,0)</f>
        <v>Rio Grande do Sul</v>
      </c>
      <c r="E4227" t="str">
        <f>VLOOKUP(H4227,estados!C:F,2,0)</f>
        <v>Sul</v>
      </c>
      <c r="F4227" t="str">
        <f>municipios[[#This Row],[MUNICÍPIO - IBGE]]</f>
        <v>São José do Hortêncio</v>
      </c>
      <c r="G4227">
        <f>VLOOKUP(H4227,estados!C:F,3,0)</f>
        <v>497</v>
      </c>
      <c r="H4227" t="str">
        <f>municipios[[#This Row],[UF]]</f>
        <v>RS</v>
      </c>
      <c r="I4227" t="str">
        <f t="shared" ref="I4227:I4290" si="66">LEFT(B4227,LEN(B4227)-1)</f>
        <v>431848</v>
      </c>
    </row>
    <row r="4228" spans="1:9" x14ac:dyDescent="0.25">
      <c r="A4228">
        <f>municipios[[#This Row],[CÓDIGO DO MUNICÍPIO - TOM]]</f>
        <v>7345</v>
      </c>
      <c r="B4228">
        <f>municipios[[#This Row],[CÓDIGO DO MUNICÍPIO - IBGE]]</f>
        <v>4318465</v>
      </c>
      <c r="C4228">
        <f>VLOOKUP(H4228,estados!C:G,5,0)</f>
        <v>43</v>
      </c>
      <c r="D4228" t="str">
        <f>VLOOKUP(H4228,estados!C:F,4,0)</f>
        <v>Rio Grande do Sul</v>
      </c>
      <c r="E4228" t="str">
        <f>VLOOKUP(H4228,estados!C:F,2,0)</f>
        <v>Sul</v>
      </c>
      <c r="F4228" t="str">
        <f>municipios[[#This Row],[MUNICÍPIO - IBGE]]</f>
        <v>São José do Herval</v>
      </c>
      <c r="G4228">
        <f>VLOOKUP(H4228,estados!C:F,3,0)</f>
        <v>497</v>
      </c>
      <c r="H4228" t="str">
        <f>municipios[[#This Row],[UF]]</f>
        <v>RS</v>
      </c>
      <c r="I4228" t="str">
        <f t="shared" si="66"/>
        <v>431846</v>
      </c>
    </row>
    <row r="4229" spans="1:9" x14ac:dyDescent="0.25">
      <c r="A4229">
        <f>municipios[[#This Row],[CÓDIGO DO MUNICÍPIO - TOM]]</f>
        <v>7347</v>
      </c>
      <c r="B4229">
        <f>municipios[[#This Row],[CÓDIGO DO MUNICÍPIO - IBGE]]</f>
        <v>4318440</v>
      </c>
      <c r="C4229">
        <f>VLOOKUP(H4229,estados!C:G,5,0)</f>
        <v>43</v>
      </c>
      <c r="D4229" t="str">
        <f>VLOOKUP(H4229,estados!C:F,4,0)</f>
        <v>Rio Grande do Sul</v>
      </c>
      <c r="E4229" t="str">
        <f>VLOOKUP(H4229,estados!C:F,2,0)</f>
        <v>Sul</v>
      </c>
      <c r="F4229" t="str">
        <f>municipios[[#This Row],[MUNICÍPIO - IBGE]]</f>
        <v>São Jorge</v>
      </c>
      <c r="G4229">
        <f>VLOOKUP(H4229,estados!C:F,3,0)</f>
        <v>497</v>
      </c>
      <c r="H4229" t="str">
        <f>municipios[[#This Row],[UF]]</f>
        <v>RS</v>
      </c>
      <c r="I4229" t="str">
        <f t="shared" si="66"/>
        <v>431844</v>
      </c>
    </row>
    <row r="4230" spans="1:9" x14ac:dyDescent="0.25">
      <c r="A4230">
        <f>municipios[[#This Row],[CÓDIGO DO MUNICÍPIO - TOM]]</f>
        <v>7349</v>
      </c>
      <c r="B4230">
        <f>municipios[[#This Row],[CÓDIGO DO MUNICÍPIO - IBGE]]</f>
        <v>4318424</v>
      </c>
      <c r="C4230">
        <f>VLOOKUP(H4230,estados!C:G,5,0)</f>
        <v>43</v>
      </c>
      <c r="D4230" t="str">
        <f>VLOOKUP(H4230,estados!C:F,4,0)</f>
        <v>Rio Grande do Sul</v>
      </c>
      <c r="E4230" t="str">
        <f>VLOOKUP(H4230,estados!C:F,2,0)</f>
        <v>Sul</v>
      </c>
      <c r="F4230" t="str">
        <f>municipios[[#This Row],[MUNICÍPIO - IBGE]]</f>
        <v>São João da Urtiga</v>
      </c>
      <c r="G4230">
        <f>VLOOKUP(H4230,estados!C:F,3,0)</f>
        <v>497</v>
      </c>
      <c r="H4230" t="str">
        <f>municipios[[#This Row],[UF]]</f>
        <v>RS</v>
      </c>
      <c r="I4230" t="str">
        <f t="shared" si="66"/>
        <v>431842</v>
      </c>
    </row>
    <row r="4231" spans="1:9" x14ac:dyDescent="0.25">
      <c r="A4231">
        <f>municipios[[#This Row],[CÓDIGO DO MUNICÍPIO - TOM]]</f>
        <v>7351</v>
      </c>
      <c r="B4231">
        <f>municipios[[#This Row],[CÓDIGO DO MUNICÍPIO - IBGE]]</f>
        <v>4318051</v>
      </c>
      <c r="C4231">
        <f>VLOOKUP(H4231,estados!C:G,5,0)</f>
        <v>43</v>
      </c>
      <c r="D4231" t="str">
        <f>VLOOKUP(H4231,estados!C:F,4,0)</f>
        <v>Rio Grande do Sul</v>
      </c>
      <c r="E4231" t="str">
        <f>VLOOKUP(H4231,estados!C:F,2,0)</f>
        <v>Sul</v>
      </c>
      <c r="F4231" t="str">
        <f>municipios[[#This Row],[MUNICÍPIO - IBGE]]</f>
        <v>São Domingos do Sul</v>
      </c>
      <c r="G4231">
        <f>VLOOKUP(H4231,estados!C:F,3,0)</f>
        <v>497</v>
      </c>
      <c r="H4231" t="str">
        <f>municipios[[#This Row],[UF]]</f>
        <v>RS</v>
      </c>
      <c r="I4231" t="str">
        <f t="shared" si="66"/>
        <v>431805</v>
      </c>
    </row>
    <row r="4232" spans="1:9" x14ac:dyDescent="0.25">
      <c r="A4232">
        <f>municipios[[#This Row],[CÓDIGO DO MUNICÍPIO - TOM]]</f>
        <v>7353</v>
      </c>
      <c r="B4232">
        <f>municipios[[#This Row],[CÓDIGO DO MUNICÍPIO - IBGE]]</f>
        <v>4315750</v>
      </c>
      <c r="C4232">
        <f>VLOOKUP(H4232,estados!C:G,5,0)</f>
        <v>43</v>
      </c>
      <c r="D4232" t="str">
        <f>VLOOKUP(H4232,estados!C:F,4,0)</f>
        <v>Rio Grande do Sul</v>
      </c>
      <c r="E4232" t="str">
        <f>VLOOKUP(H4232,estados!C:F,2,0)</f>
        <v>Sul</v>
      </c>
      <c r="F4232" t="str">
        <f>municipios[[#This Row],[MUNICÍPIO - IBGE]]</f>
        <v>Riozinho</v>
      </c>
      <c r="G4232">
        <f>VLOOKUP(H4232,estados!C:F,3,0)</f>
        <v>497</v>
      </c>
      <c r="H4232" t="str">
        <f>municipios[[#This Row],[UF]]</f>
        <v>RS</v>
      </c>
      <c r="I4232" t="str">
        <f t="shared" si="66"/>
        <v>431575</v>
      </c>
    </row>
    <row r="4233" spans="1:9" x14ac:dyDescent="0.25">
      <c r="A4233">
        <f>municipios[[#This Row],[CÓDIGO DO MUNICÍPIO - TOM]]</f>
        <v>7355</v>
      </c>
      <c r="B4233">
        <f>municipios[[#This Row],[CÓDIGO DO MUNICÍPIO - IBGE]]</f>
        <v>4315453</v>
      </c>
      <c r="C4233">
        <f>VLOOKUP(H4233,estados!C:G,5,0)</f>
        <v>43</v>
      </c>
      <c r="D4233" t="str">
        <f>VLOOKUP(H4233,estados!C:F,4,0)</f>
        <v>Rio Grande do Sul</v>
      </c>
      <c r="E4233" t="str">
        <f>VLOOKUP(H4233,estados!C:F,2,0)</f>
        <v>Sul</v>
      </c>
      <c r="F4233" t="str">
        <f>municipios[[#This Row],[MUNICÍPIO - IBGE]]</f>
        <v>Relvado</v>
      </c>
      <c r="G4233">
        <f>VLOOKUP(H4233,estados!C:F,3,0)</f>
        <v>497</v>
      </c>
      <c r="H4233" t="str">
        <f>municipios[[#This Row],[UF]]</f>
        <v>RS</v>
      </c>
      <c r="I4233" t="str">
        <f t="shared" si="66"/>
        <v>431545</v>
      </c>
    </row>
    <row r="4234" spans="1:9" x14ac:dyDescent="0.25">
      <c r="A4234">
        <f>municipios[[#This Row],[CÓDIGO DO MUNICÍPIO - TOM]]</f>
        <v>7357</v>
      </c>
      <c r="B4234">
        <f>municipios[[#This Row],[CÓDIGO DO MUNICÍPIO - IBGE]]</f>
        <v>4315354</v>
      </c>
      <c r="C4234">
        <f>VLOOKUP(H4234,estados!C:G,5,0)</f>
        <v>43</v>
      </c>
      <c r="D4234" t="str">
        <f>VLOOKUP(H4234,estados!C:F,4,0)</f>
        <v>Rio Grande do Sul</v>
      </c>
      <c r="E4234" t="str">
        <f>VLOOKUP(H4234,estados!C:F,2,0)</f>
        <v>Sul</v>
      </c>
      <c r="F4234" t="str">
        <f>municipios[[#This Row],[MUNICÍPIO - IBGE]]</f>
        <v>Quinze de Novembro</v>
      </c>
      <c r="G4234">
        <f>VLOOKUP(H4234,estados!C:F,3,0)</f>
        <v>497</v>
      </c>
      <c r="H4234" t="str">
        <f>municipios[[#This Row],[UF]]</f>
        <v>RS</v>
      </c>
      <c r="I4234" t="str">
        <f t="shared" si="66"/>
        <v>431535</v>
      </c>
    </row>
    <row r="4235" spans="1:9" x14ac:dyDescent="0.25">
      <c r="A4235">
        <f>municipios[[#This Row],[CÓDIGO DO MUNICÍPIO - TOM]]</f>
        <v>7359</v>
      </c>
      <c r="B4235">
        <f>municipios[[#This Row],[CÓDIGO DO MUNICÍPIO - IBGE]]</f>
        <v>4315172</v>
      </c>
      <c r="C4235">
        <f>VLOOKUP(H4235,estados!C:G,5,0)</f>
        <v>43</v>
      </c>
      <c r="D4235" t="str">
        <f>VLOOKUP(H4235,estados!C:F,4,0)</f>
        <v>Rio Grande do Sul</v>
      </c>
      <c r="E4235" t="str">
        <f>VLOOKUP(H4235,estados!C:F,2,0)</f>
        <v>Sul</v>
      </c>
      <c r="F4235" t="str">
        <f>municipios[[#This Row],[MUNICÍPIO - IBGE]]</f>
        <v>Protásio Alves</v>
      </c>
      <c r="G4235">
        <f>VLOOKUP(H4235,estados!C:F,3,0)</f>
        <v>497</v>
      </c>
      <c r="H4235" t="str">
        <f>municipios[[#This Row],[UF]]</f>
        <v>RS</v>
      </c>
      <c r="I4235" t="str">
        <f t="shared" si="66"/>
        <v>431517</v>
      </c>
    </row>
    <row r="4236" spans="1:9" x14ac:dyDescent="0.25">
      <c r="A4236">
        <f>municipios[[#This Row],[CÓDIGO DO MUNICÍPIO - TOM]]</f>
        <v>7361</v>
      </c>
      <c r="B4236">
        <f>municipios[[#This Row],[CÓDIGO DO MUNICÍPIO - IBGE]]</f>
        <v>4315156</v>
      </c>
      <c r="C4236">
        <f>VLOOKUP(H4236,estados!C:G,5,0)</f>
        <v>43</v>
      </c>
      <c r="D4236" t="str">
        <f>VLOOKUP(H4236,estados!C:F,4,0)</f>
        <v>Rio Grande do Sul</v>
      </c>
      <c r="E4236" t="str">
        <f>VLOOKUP(H4236,estados!C:F,2,0)</f>
        <v>Sul</v>
      </c>
      <c r="F4236" t="str">
        <f>municipios[[#This Row],[MUNICÍPIO - IBGE]]</f>
        <v>Progresso</v>
      </c>
      <c r="G4236">
        <f>VLOOKUP(H4236,estados!C:F,3,0)</f>
        <v>497</v>
      </c>
      <c r="H4236" t="str">
        <f>municipios[[#This Row],[UF]]</f>
        <v>RS</v>
      </c>
      <c r="I4236" t="str">
        <f t="shared" si="66"/>
        <v>431515</v>
      </c>
    </row>
    <row r="4237" spans="1:9" x14ac:dyDescent="0.25">
      <c r="A4237">
        <f>municipios[[#This Row],[CÓDIGO DO MUNICÍPIO - TOM]]</f>
        <v>7363</v>
      </c>
      <c r="B4237">
        <f>municipios[[#This Row],[CÓDIGO DO MUNICÍPIO - IBGE]]</f>
        <v>4315131</v>
      </c>
      <c r="C4237">
        <f>VLOOKUP(H4237,estados!C:G,5,0)</f>
        <v>43</v>
      </c>
      <c r="D4237" t="str">
        <f>VLOOKUP(H4237,estados!C:F,4,0)</f>
        <v>Rio Grande do Sul</v>
      </c>
      <c r="E4237" t="str">
        <f>VLOOKUP(H4237,estados!C:F,2,0)</f>
        <v>Sul</v>
      </c>
      <c r="F4237" t="str">
        <f>municipios[[#This Row],[MUNICÍPIO - IBGE]]</f>
        <v>Pouso Novo</v>
      </c>
      <c r="G4237">
        <f>VLOOKUP(H4237,estados!C:F,3,0)</f>
        <v>497</v>
      </c>
      <c r="H4237" t="str">
        <f>municipios[[#This Row],[UF]]</f>
        <v>RS</v>
      </c>
      <c r="I4237" t="str">
        <f t="shared" si="66"/>
        <v>431513</v>
      </c>
    </row>
    <row r="4238" spans="1:9" x14ac:dyDescent="0.25">
      <c r="A4238">
        <f>municipios[[#This Row],[CÓDIGO DO MUNICÍPIO - TOM]]</f>
        <v>7365</v>
      </c>
      <c r="B4238">
        <f>municipios[[#This Row],[CÓDIGO DO MUNICÍPIO - IBGE]]</f>
        <v>4314753</v>
      </c>
      <c r="C4238">
        <f>VLOOKUP(H4238,estados!C:G,5,0)</f>
        <v>43</v>
      </c>
      <c r="D4238" t="str">
        <f>VLOOKUP(H4238,estados!C:F,4,0)</f>
        <v>Rio Grande do Sul</v>
      </c>
      <c r="E4238" t="str">
        <f>VLOOKUP(H4238,estados!C:F,2,0)</f>
        <v>Sul</v>
      </c>
      <c r="F4238" t="str">
        <f>municipios[[#This Row],[MUNICÍPIO - IBGE]]</f>
        <v>Poço das Antas</v>
      </c>
      <c r="G4238">
        <f>VLOOKUP(H4238,estados!C:F,3,0)</f>
        <v>497</v>
      </c>
      <c r="H4238" t="str">
        <f>municipios[[#This Row],[UF]]</f>
        <v>RS</v>
      </c>
      <c r="I4238" t="str">
        <f t="shared" si="66"/>
        <v>431475</v>
      </c>
    </row>
    <row r="4239" spans="1:9" x14ac:dyDescent="0.25">
      <c r="A4239">
        <f>municipios[[#This Row],[CÓDIGO DO MUNICÍPIO - TOM]]</f>
        <v>7367</v>
      </c>
      <c r="B4239">
        <f>municipios[[#This Row],[CÓDIGO DO MUNICÍPIO - IBGE]]</f>
        <v>4314555</v>
      </c>
      <c r="C4239">
        <f>VLOOKUP(H4239,estados!C:G,5,0)</f>
        <v>43</v>
      </c>
      <c r="D4239" t="str">
        <f>VLOOKUP(H4239,estados!C:F,4,0)</f>
        <v>Rio Grande do Sul</v>
      </c>
      <c r="E4239" t="str">
        <f>VLOOKUP(H4239,estados!C:F,2,0)</f>
        <v>Sul</v>
      </c>
      <c r="F4239" t="str">
        <f>municipios[[#This Row],[MUNICÍPIO - IBGE]]</f>
        <v>Pirapó</v>
      </c>
      <c r="G4239">
        <f>VLOOKUP(H4239,estados!C:F,3,0)</f>
        <v>497</v>
      </c>
      <c r="H4239" t="str">
        <f>municipios[[#This Row],[UF]]</f>
        <v>RS</v>
      </c>
      <c r="I4239" t="str">
        <f t="shared" si="66"/>
        <v>431455</v>
      </c>
    </row>
    <row r="4240" spans="1:9" x14ac:dyDescent="0.25">
      <c r="A4240">
        <f>municipios[[#This Row],[CÓDIGO DO MUNICÍPIO - TOM]]</f>
        <v>7369</v>
      </c>
      <c r="B4240">
        <f>municipios[[#This Row],[CÓDIGO DO MUNICÍPIO - IBGE]]</f>
        <v>4314456</v>
      </c>
      <c r="C4240">
        <f>VLOOKUP(H4240,estados!C:G,5,0)</f>
        <v>43</v>
      </c>
      <c r="D4240" t="str">
        <f>VLOOKUP(H4240,estados!C:F,4,0)</f>
        <v>Rio Grande do Sul</v>
      </c>
      <c r="E4240" t="str">
        <f>VLOOKUP(H4240,estados!C:F,2,0)</f>
        <v>Sul</v>
      </c>
      <c r="F4240" t="str">
        <f>municipios[[#This Row],[MUNICÍPIO - IBGE]]</f>
        <v>Pinhal</v>
      </c>
      <c r="G4240">
        <f>VLOOKUP(H4240,estados!C:F,3,0)</f>
        <v>497</v>
      </c>
      <c r="H4240" t="str">
        <f>municipios[[#This Row],[UF]]</f>
        <v>RS</v>
      </c>
      <c r="I4240" t="str">
        <f t="shared" si="66"/>
        <v>431445</v>
      </c>
    </row>
    <row r="4241" spans="1:9" x14ac:dyDescent="0.25">
      <c r="A4241">
        <f>municipios[[#This Row],[CÓDIGO DO MUNICÍPIO - TOM]]</f>
        <v>7371</v>
      </c>
      <c r="B4241">
        <f>municipios[[#This Row],[CÓDIGO DO MUNICÍPIO - IBGE]]</f>
        <v>4314159</v>
      </c>
      <c r="C4241">
        <f>VLOOKUP(H4241,estados!C:G,5,0)</f>
        <v>43</v>
      </c>
      <c r="D4241" t="str">
        <f>VLOOKUP(H4241,estados!C:F,4,0)</f>
        <v>Rio Grande do Sul</v>
      </c>
      <c r="E4241" t="str">
        <f>VLOOKUP(H4241,estados!C:F,2,0)</f>
        <v>Sul</v>
      </c>
      <c r="F4241" t="str">
        <f>municipios[[#This Row],[MUNICÍPIO - IBGE]]</f>
        <v>Paverama</v>
      </c>
      <c r="G4241">
        <f>VLOOKUP(H4241,estados!C:F,3,0)</f>
        <v>497</v>
      </c>
      <c r="H4241" t="str">
        <f>municipios[[#This Row],[UF]]</f>
        <v>RS</v>
      </c>
      <c r="I4241" t="str">
        <f t="shared" si="66"/>
        <v>431415</v>
      </c>
    </row>
    <row r="4242" spans="1:9" x14ac:dyDescent="0.25">
      <c r="A4242">
        <f>municipios[[#This Row],[CÓDIGO DO MUNICÍPIO - TOM]]</f>
        <v>7373</v>
      </c>
      <c r="B4242">
        <f>municipios[[#This Row],[CÓDIGO DO MUNICÍPIO - IBGE]]</f>
        <v>4314027</v>
      </c>
      <c r="C4242">
        <f>VLOOKUP(H4242,estados!C:G,5,0)</f>
        <v>43</v>
      </c>
      <c r="D4242" t="str">
        <f>VLOOKUP(H4242,estados!C:F,4,0)</f>
        <v>Rio Grande do Sul</v>
      </c>
      <c r="E4242" t="str">
        <f>VLOOKUP(H4242,estados!C:F,2,0)</f>
        <v>Sul</v>
      </c>
      <c r="F4242" t="str">
        <f>municipios[[#This Row],[MUNICÍPIO - IBGE]]</f>
        <v>Paraíso do Sul</v>
      </c>
      <c r="G4242">
        <f>VLOOKUP(H4242,estados!C:F,3,0)</f>
        <v>497</v>
      </c>
      <c r="H4242" t="str">
        <f>municipios[[#This Row],[UF]]</f>
        <v>RS</v>
      </c>
      <c r="I4242" t="str">
        <f t="shared" si="66"/>
        <v>431402</v>
      </c>
    </row>
    <row r="4243" spans="1:9" x14ac:dyDescent="0.25">
      <c r="A4243">
        <f>municipios[[#This Row],[CÓDIGO DO MUNICÍPIO - TOM]]</f>
        <v>7375</v>
      </c>
      <c r="B4243">
        <f>municipios[[#This Row],[CÓDIGO DO MUNICÍPIO - IBGE]]</f>
        <v>4313953</v>
      </c>
      <c r="C4243">
        <f>VLOOKUP(H4243,estados!C:G,5,0)</f>
        <v>43</v>
      </c>
      <c r="D4243" t="str">
        <f>VLOOKUP(H4243,estados!C:F,4,0)</f>
        <v>Rio Grande do Sul</v>
      </c>
      <c r="E4243" t="str">
        <f>VLOOKUP(H4243,estados!C:F,2,0)</f>
        <v>Sul</v>
      </c>
      <c r="F4243" t="str">
        <f>municipios[[#This Row],[MUNICÍPIO - IBGE]]</f>
        <v>Pantano Grande</v>
      </c>
      <c r="G4243">
        <f>VLOOKUP(H4243,estados!C:F,3,0)</f>
        <v>497</v>
      </c>
      <c r="H4243" t="str">
        <f>municipios[[#This Row],[UF]]</f>
        <v>RS</v>
      </c>
      <c r="I4243" t="str">
        <f t="shared" si="66"/>
        <v>431395</v>
      </c>
    </row>
    <row r="4244" spans="1:9" x14ac:dyDescent="0.25">
      <c r="A4244">
        <f>municipios[[#This Row],[CÓDIGO DO MUNICÍPIO - TOM]]</f>
        <v>7377</v>
      </c>
      <c r="B4244">
        <f>municipios[[#This Row],[CÓDIGO DO MUNICÍPIO - IBGE]]</f>
        <v>4313359</v>
      </c>
      <c r="C4244">
        <f>VLOOKUP(H4244,estados!C:G,5,0)</f>
        <v>43</v>
      </c>
      <c r="D4244" t="str">
        <f>VLOOKUP(H4244,estados!C:F,4,0)</f>
        <v>Rio Grande do Sul</v>
      </c>
      <c r="E4244" t="str">
        <f>VLOOKUP(H4244,estados!C:F,2,0)</f>
        <v>Sul</v>
      </c>
      <c r="F4244" t="str">
        <f>municipios[[#This Row],[MUNICÍPIO - IBGE]]</f>
        <v>Nova Roma do Sul</v>
      </c>
      <c r="G4244">
        <f>VLOOKUP(H4244,estados!C:F,3,0)</f>
        <v>497</v>
      </c>
      <c r="H4244" t="str">
        <f>municipios[[#This Row],[UF]]</f>
        <v>RS</v>
      </c>
      <c r="I4244" t="str">
        <f t="shared" si="66"/>
        <v>431335</v>
      </c>
    </row>
    <row r="4245" spans="1:9" x14ac:dyDescent="0.25">
      <c r="A4245">
        <f>municipios[[#This Row],[CÓDIGO DO MUNICÍPIO - TOM]]</f>
        <v>7379</v>
      </c>
      <c r="B4245">
        <f>municipios[[#This Row],[CÓDIGO DO MUNICÍPIO - IBGE]]</f>
        <v>4313060</v>
      </c>
      <c r="C4245">
        <f>VLOOKUP(H4245,estados!C:G,5,0)</f>
        <v>43</v>
      </c>
      <c r="D4245" t="str">
        <f>VLOOKUP(H4245,estados!C:F,4,0)</f>
        <v>Rio Grande do Sul</v>
      </c>
      <c r="E4245" t="str">
        <f>VLOOKUP(H4245,estados!C:F,2,0)</f>
        <v>Sul</v>
      </c>
      <c r="F4245" t="str">
        <f>municipios[[#This Row],[MUNICÍPIO - IBGE]]</f>
        <v>Nova Hartz</v>
      </c>
      <c r="G4245">
        <f>VLOOKUP(H4245,estados!C:F,3,0)</f>
        <v>497</v>
      </c>
      <c r="H4245" t="str">
        <f>municipios[[#This Row],[UF]]</f>
        <v>RS</v>
      </c>
      <c r="I4245" t="str">
        <f t="shared" si="66"/>
        <v>431306</v>
      </c>
    </row>
    <row r="4246" spans="1:9" x14ac:dyDescent="0.25">
      <c r="A4246">
        <f>municipios[[#This Row],[CÓDIGO DO MUNICÍPIO - TOM]]</f>
        <v>7381</v>
      </c>
      <c r="B4246">
        <f>municipios[[#This Row],[CÓDIGO DO MUNICÍPIO - IBGE]]</f>
        <v>4313037</v>
      </c>
      <c r="C4246">
        <f>VLOOKUP(H4246,estados!C:G,5,0)</f>
        <v>43</v>
      </c>
      <c r="D4246" t="str">
        <f>VLOOKUP(H4246,estados!C:F,4,0)</f>
        <v>Rio Grande do Sul</v>
      </c>
      <c r="E4246" t="str">
        <f>VLOOKUP(H4246,estados!C:F,2,0)</f>
        <v>Sul</v>
      </c>
      <c r="F4246" t="str">
        <f>municipios[[#This Row],[MUNICÍPIO - IBGE]]</f>
        <v>Nova Esperança do Sul</v>
      </c>
      <c r="G4246">
        <f>VLOOKUP(H4246,estados!C:F,3,0)</f>
        <v>497</v>
      </c>
      <c r="H4246" t="str">
        <f>municipios[[#This Row],[UF]]</f>
        <v>RS</v>
      </c>
      <c r="I4246" t="str">
        <f t="shared" si="66"/>
        <v>431303</v>
      </c>
    </row>
    <row r="4247" spans="1:9" x14ac:dyDescent="0.25">
      <c r="A4247">
        <f>municipios[[#This Row],[CÓDIGO DO MUNICÍPIO - TOM]]</f>
        <v>7383</v>
      </c>
      <c r="B4247">
        <f>municipios[[#This Row],[CÓDIGO DO MUNICÍPIO - IBGE]]</f>
        <v>4312757</v>
      </c>
      <c r="C4247">
        <f>VLOOKUP(H4247,estados!C:G,5,0)</f>
        <v>43</v>
      </c>
      <c r="D4247" t="str">
        <f>VLOOKUP(H4247,estados!C:F,4,0)</f>
        <v>Rio Grande do Sul</v>
      </c>
      <c r="E4247" t="str">
        <f>VLOOKUP(H4247,estados!C:F,2,0)</f>
        <v>Sul</v>
      </c>
      <c r="F4247" t="str">
        <f>municipios[[#This Row],[MUNICÍPIO - IBGE]]</f>
        <v>Nova Alvorada</v>
      </c>
      <c r="G4247">
        <f>VLOOKUP(H4247,estados!C:F,3,0)</f>
        <v>497</v>
      </c>
      <c r="H4247" t="str">
        <f>municipios[[#This Row],[UF]]</f>
        <v>RS</v>
      </c>
      <c r="I4247" t="str">
        <f t="shared" si="66"/>
        <v>431275</v>
      </c>
    </row>
    <row r="4248" spans="1:9" x14ac:dyDescent="0.25">
      <c r="A4248">
        <f>municipios[[#This Row],[CÓDIGO DO MUNICÍPIO - TOM]]</f>
        <v>7385</v>
      </c>
      <c r="B4248">
        <f>municipios[[#This Row],[CÓDIGO DO MUNICÍPIO - IBGE]]</f>
        <v>4312450</v>
      </c>
      <c r="C4248">
        <f>VLOOKUP(H4248,estados!C:G,5,0)</f>
        <v>43</v>
      </c>
      <c r="D4248" t="str">
        <f>VLOOKUP(H4248,estados!C:F,4,0)</f>
        <v>Rio Grande do Sul</v>
      </c>
      <c r="E4248" t="str">
        <f>VLOOKUP(H4248,estados!C:F,2,0)</f>
        <v>Sul</v>
      </c>
      <c r="F4248" t="str">
        <f>municipios[[#This Row],[MUNICÍPIO - IBGE]]</f>
        <v>Morro Redondo</v>
      </c>
      <c r="G4248">
        <f>VLOOKUP(H4248,estados!C:F,3,0)</f>
        <v>497</v>
      </c>
      <c r="H4248" t="str">
        <f>municipios[[#This Row],[UF]]</f>
        <v>RS</v>
      </c>
      <c r="I4248" t="str">
        <f t="shared" si="66"/>
        <v>431245</v>
      </c>
    </row>
    <row r="4249" spans="1:9" x14ac:dyDescent="0.25">
      <c r="A4249">
        <f>municipios[[#This Row],[CÓDIGO DO MUNICÍPIO - TOM]]</f>
        <v>7387</v>
      </c>
      <c r="B4249">
        <f>municipios[[#This Row],[CÓDIGO DO MUNICÍPIO - IBGE]]</f>
        <v>4312351</v>
      </c>
      <c r="C4249">
        <f>VLOOKUP(H4249,estados!C:G,5,0)</f>
        <v>43</v>
      </c>
      <c r="D4249" t="str">
        <f>VLOOKUP(H4249,estados!C:F,4,0)</f>
        <v>Rio Grande do Sul</v>
      </c>
      <c r="E4249" t="str">
        <f>VLOOKUP(H4249,estados!C:F,2,0)</f>
        <v>Sul</v>
      </c>
      <c r="F4249" t="str">
        <f>municipios[[#This Row],[MUNICÍPIO - IBGE]]</f>
        <v>Montauri</v>
      </c>
      <c r="G4249">
        <f>VLOOKUP(H4249,estados!C:F,3,0)</f>
        <v>497</v>
      </c>
      <c r="H4249" t="str">
        <f>municipios[[#This Row],[UF]]</f>
        <v>RS</v>
      </c>
      <c r="I4249" t="str">
        <f t="shared" si="66"/>
        <v>431235</v>
      </c>
    </row>
    <row r="4250" spans="1:9" x14ac:dyDescent="0.25">
      <c r="A4250">
        <f>municipios[[#This Row],[CÓDIGO DO MUNICÍPIO - TOM]]</f>
        <v>7389</v>
      </c>
      <c r="B4250">
        <f>municipios[[#This Row],[CÓDIGO DO MUNICÍPIO - IBGE]]</f>
        <v>4311254</v>
      </c>
      <c r="C4250">
        <f>VLOOKUP(H4250,estados!C:G,5,0)</f>
        <v>43</v>
      </c>
      <c r="D4250" t="str">
        <f>VLOOKUP(H4250,estados!C:F,4,0)</f>
        <v>Rio Grande do Sul</v>
      </c>
      <c r="E4250" t="str">
        <f>VLOOKUP(H4250,estados!C:F,2,0)</f>
        <v>Sul</v>
      </c>
      <c r="F4250" t="str">
        <f>municipios[[#This Row],[MUNICÍPIO - IBGE]]</f>
        <v>Lagoão</v>
      </c>
      <c r="G4250">
        <f>VLOOKUP(H4250,estados!C:F,3,0)</f>
        <v>497</v>
      </c>
      <c r="H4250" t="str">
        <f>municipios[[#This Row],[UF]]</f>
        <v>RS</v>
      </c>
      <c r="I4250" t="str">
        <f t="shared" si="66"/>
        <v>431125</v>
      </c>
    </row>
    <row r="4251" spans="1:9" x14ac:dyDescent="0.25">
      <c r="A4251">
        <f>municipios[[#This Row],[CÓDIGO DO MUNICÍPIO - TOM]]</f>
        <v>7391</v>
      </c>
      <c r="B4251">
        <f>municipios[[#This Row],[CÓDIGO DO MUNICÍPIO - IBGE]]</f>
        <v>4311122</v>
      </c>
      <c r="C4251">
        <f>VLOOKUP(H4251,estados!C:G,5,0)</f>
        <v>43</v>
      </c>
      <c r="D4251" t="str">
        <f>VLOOKUP(H4251,estados!C:F,4,0)</f>
        <v>Rio Grande do Sul</v>
      </c>
      <c r="E4251" t="str">
        <f>VLOOKUP(H4251,estados!C:F,2,0)</f>
        <v>Sul</v>
      </c>
      <c r="F4251" t="str">
        <f>municipios[[#This Row],[MUNICÍPIO - IBGE]]</f>
        <v>Jaquirana</v>
      </c>
      <c r="G4251">
        <f>VLOOKUP(H4251,estados!C:F,3,0)</f>
        <v>497</v>
      </c>
      <c r="H4251" t="str">
        <f>municipios[[#This Row],[UF]]</f>
        <v>RS</v>
      </c>
      <c r="I4251" t="str">
        <f t="shared" si="66"/>
        <v>431112</v>
      </c>
    </row>
    <row r="4252" spans="1:9" x14ac:dyDescent="0.25">
      <c r="A4252">
        <f>municipios[[#This Row],[CÓDIGO DO MUNICÍPIO - TOM]]</f>
        <v>7393</v>
      </c>
      <c r="B4252">
        <f>municipios[[#This Row],[CÓDIGO DO MUNICÍPIO - IBGE]]</f>
        <v>4310850</v>
      </c>
      <c r="C4252">
        <f>VLOOKUP(H4252,estados!C:G,5,0)</f>
        <v>43</v>
      </c>
      <c r="D4252" t="str">
        <f>VLOOKUP(H4252,estados!C:F,4,0)</f>
        <v>Rio Grande do Sul</v>
      </c>
      <c r="E4252" t="str">
        <f>VLOOKUP(H4252,estados!C:F,2,0)</f>
        <v>Sul</v>
      </c>
      <c r="F4252" t="str">
        <f>municipios[[#This Row],[MUNICÍPIO - IBGE]]</f>
        <v>Jaboticaba</v>
      </c>
      <c r="G4252">
        <f>VLOOKUP(H4252,estados!C:F,3,0)</f>
        <v>497</v>
      </c>
      <c r="H4252" t="str">
        <f>municipios[[#This Row],[UF]]</f>
        <v>RS</v>
      </c>
      <c r="I4252" t="str">
        <f t="shared" si="66"/>
        <v>431085</v>
      </c>
    </row>
    <row r="4253" spans="1:9" x14ac:dyDescent="0.25">
      <c r="A4253">
        <f>municipios[[#This Row],[CÓDIGO DO MUNICÍPIO - TOM]]</f>
        <v>7395</v>
      </c>
      <c r="B4253">
        <f>municipios[[#This Row],[CÓDIGO DO MUNICÍPIO - IBGE]]</f>
        <v>4310751</v>
      </c>
      <c r="C4253">
        <f>VLOOKUP(H4253,estados!C:G,5,0)</f>
        <v>43</v>
      </c>
      <c r="D4253" t="str">
        <f>VLOOKUP(H4253,estados!C:F,4,0)</f>
        <v>Rio Grande do Sul</v>
      </c>
      <c r="E4253" t="str">
        <f>VLOOKUP(H4253,estados!C:F,2,0)</f>
        <v>Sul</v>
      </c>
      <c r="F4253" t="str">
        <f>municipios[[#This Row],[MUNICÍPIO - IBGE]]</f>
        <v>Ivorá</v>
      </c>
      <c r="G4253">
        <f>VLOOKUP(H4253,estados!C:F,3,0)</f>
        <v>497</v>
      </c>
      <c r="H4253" t="str">
        <f>municipios[[#This Row],[UF]]</f>
        <v>RS</v>
      </c>
      <c r="I4253" t="str">
        <f t="shared" si="66"/>
        <v>431075</v>
      </c>
    </row>
    <row r="4254" spans="1:9" x14ac:dyDescent="0.25">
      <c r="A4254">
        <f>municipios[[#This Row],[CÓDIGO DO MUNICÍPIO - TOM]]</f>
        <v>7397</v>
      </c>
      <c r="B4254">
        <f>municipios[[#This Row],[CÓDIGO DO MUNICÍPIO - IBGE]]</f>
        <v>4310553</v>
      </c>
      <c r="C4254">
        <f>VLOOKUP(H4254,estados!C:G,5,0)</f>
        <v>43</v>
      </c>
      <c r="D4254" t="str">
        <f>VLOOKUP(H4254,estados!C:F,4,0)</f>
        <v>Rio Grande do Sul</v>
      </c>
      <c r="E4254" t="str">
        <f>VLOOKUP(H4254,estados!C:F,2,0)</f>
        <v>Sul</v>
      </c>
      <c r="F4254" t="str">
        <f>municipios[[#This Row],[MUNICÍPIO - IBGE]]</f>
        <v>Itacurubi</v>
      </c>
      <c r="G4254">
        <f>VLOOKUP(H4254,estados!C:F,3,0)</f>
        <v>497</v>
      </c>
      <c r="H4254" t="str">
        <f>municipios[[#This Row],[UF]]</f>
        <v>RS</v>
      </c>
      <c r="I4254" t="str">
        <f t="shared" si="66"/>
        <v>431055</v>
      </c>
    </row>
    <row r="4255" spans="1:9" x14ac:dyDescent="0.25">
      <c r="A4255">
        <f>municipios[[#This Row],[CÓDIGO DO MUNICÍPIO - TOM]]</f>
        <v>7399</v>
      </c>
      <c r="B4255">
        <f>municipios[[#This Row],[CÓDIGO DO MUNICÍPIO - IBGE]]</f>
        <v>4310462</v>
      </c>
      <c r="C4255">
        <f>VLOOKUP(H4255,estados!C:G,5,0)</f>
        <v>43</v>
      </c>
      <c r="D4255" t="str">
        <f>VLOOKUP(H4255,estados!C:F,4,0)</f>
        <v>Rio Grande do Sul</v>
      </c>
      <c r="E4255" t="str">
        <f>VLOOKUP(H4255,estados!C:F,2,0)</f>
        <v>Sul</v>
      </c>
      <c r="F4255" t="str">
        <f>municipios[[#This Row],[MUNICÍPIO - IBGE]]</f>
        <v>Ipiranga do Sul</v>
      </c>
      <c r="G4255">
        <f>VLOOKUP(H4255,estados!C:F,3,0)</f>
        <v>497</v>
      </c>
      <c r="H4255" t="str">
        <f>municipios[[#This Row],[UF]]</f>
        <v>RS</v>
      </c>
      <c r="I4255" t="str">
        <f t="shared" si="66"/>
        <v>431046</v>
      </c>
    </row>
    <row r="4256" spans="1:9" x14ac:dyDescent="0.25">
      <c r="A4256">
        <f>municipios[[#This Row],[CÓDIGO DO MUNICÍPIO - TOM]]</f>
        <v>7401</v>
      </c>
      <c r="B4256">
        <f>municipios[[#This Row],[CÓDIGO DO MUNICÍPIO - IBGE]]</f>
        <v>4100103</v>
      </c>
      <c r="C4256">
        <f>VLOOKUP(H4256,estados!C:G,5,0)</f>
        <v>41</v>
      </c>
      <c r="D4256" t="str">
        <f>VLOOKUP(H4256,estados!C:F,4,0)</f>
        <v>Paraná</v>
      </c>
      <c r="E4256" t="str">
        <f>VLOOKUP(H4256,estados!C:F,2,0)</f>
        <v>Sul</v>
      </c>
      <c r="F4256" t="str">
        <f>municipios[[#This Row],[MUNICÍPIO - IBGE]]</f>
        <v>Abatiá</v>
      </c>
      <c r="G4256">
        <f>VLOOKUP(H4256,estados!C:F,3,0)</f>
        <v>399</v>
      </c>
      <c r="H4256" t="str">
        <f>municipios[[#This Row],[UF]]</f>
        <v>PR</v>
      </c>
      <c r="I4256" t="str">
        <f t="shared" si="66"/>
        <v>410010</v>
      </c>
    </row>
    <row r="4257" spans="1:9" x14ac:dyDescent="0.25">
      <c r="A4257">
        <f>municipios[[#This Row],[CÓDIGO DO MUNICÍPIO - TOM]]</f>
        <v>7403</v>
      </c>
      <c r="B4257">
        <f>municipios[[#This Row],[CÓDIGO DO MUNICÍPIO - IBGE]]</f>
        <v>4100202</v>
      </c>
      <c r="C4257">
        <f>VLOOKUP(H4257,estados!C:G,5,0)</f>
        <v>41</v>
      </c>
      <c r="D4257" t="str">
        <f>VLOOKUP(H4257,estados!C:F,4,0)</f>
        <v>Paraná</v>
      </c>
      <c r="E4257" t="str">
        <f>VLOOKUP(H4257,estados!C:F,2,0)</f>
        <v>Sul</v>
      </c>
      <c r="F4257" t="str">
        <f>municipios[[#This Row],[MUNICÍPIO - IBGE]]</f>
        <v>Adrianópolis</v>
      </c>
      <c r="G4257">
        <f>VLOOKUP(H4257,estados!C:F,3,0)</f>
        <v>399</v>
      </c>
      <c r="H4257" t="str">
        <f>municipios[[#This Row],[UF]]</f>
        <v>PR</v>
      </c>
      <c r="I4257" t="str">
        <f t="shared" si="66"/>
        <v>410020</v>
      </c>
    </row>
    <row r="4258" spans="1:9" x14ac:dyDescent="0.25">
      <c r="A4258">
        <f>municipios[[#This Row],[CÓDIGO DO MUNICÍPIO - TOM]]</f>
        <v>7405</v>
      </c>
      <c r="B4258">
        <f>municipios[[#This Row],[CÓDIGO DO MUNICÍPIO - IBGE]]</f>
        <v>4100301</v>
      </c>
      <c r="C4258">
        <f>VLOOKUP(H4258,estados!C:G,5,0)</f>
        <v>41</v>
      </c>
      <c r="D4258" t="str">
        <f>VLOOKUP(H4258,estados!C:F,4,0)</f>
        <v>Paraná</v>
      </c>
      <c r="E4258" t="str">
        <f>VLOOKUP(H4258,estados!C:F,2,0)</f>
        <v>Sul</v>
      </c>
      <c r="F4258" t="str">
        <f>municipios[[#This Row],[MUNICÍPIO - IBGE]]</f>
        <v>Agudos do Sul</v>
      </c>
      <c r="G4258">
        <f>VLOOKUP(H4258,estados!C:F,3,0)</f>
        <v>399</v>
      </c>
      <c r="H4258" t="str">
        <f>municipios[[#This Row],[UF]]</f>
        <v>PR</v>
      </c>
      <c r="I4258" t="str">
        <f t="shared" si="66"/>
        <v>410030</v>
      </c>
    </row>
    <row r="4259" spans="1:9" x14ac:dyDescent="0.25">
      <c r="A4259">
        <f>municipios[[#This Row],[CÓDIGO DO MUNICÍPIO - TOM]]</f>
        <v>7407</v>
      </c>
      <c r="B4259">
        <f>municipios[[#This Row],[CÓDIGO DO MUNICÍPIO - IBGE]]</f>
        <v>4100400</v>
      </c>
      <c r="C4259">
        <f>VLOOKUP(H4259,estados!C:G,5,0)</f>
        <v>41</v>
      </c>
      <c r="D4259" t="str">
        <f>VLOOKUP(H4259,estados!C:F,4,0)</f>
        <v>Paraná</v>
      </c>
      <c r="E4259" t="str">
        <f>VLOOKUP(H4259,estados!C:F,2,0)</f>
        <v>Sul</v>
      </c>
      <c r="F4259" t="str">
        <f>municipios[[#This Row],[MUNICÍPIO - IBGE]]</f>
        <v>Almirante Tamandaré</v>
      </c>
      <c r="G4259">
        <f>VLOOKUP(H4259,estados!C:F,3,0)</f>
        <v>399</v>
      </c>
      <c r="H4259" t="str">
        <f>municipios[[#This Row],[UF]]</f>
        <v>PR</v>
      </c>
      <c r="I4259" t="str">
        <f t="shared" si="66"/>
        <v>410040</v>
      </c>
    </row>
    <row r="4260" spans="1:9" x14ac:dyDescent="0.25">
      <c r="A4260">
        <f>municipios[[#This Row],[CÓDIGO DO MUNICÍPIO - TOM]]</f>
        <v>7409</v>
      </c>
      <c r="B4260">
        <f>municipios[[#This Row],[CÓDIGO DO MUNICÍPIO - IBGE]]</f>
        <v>4100608</v>
      </c>
      <c r="C4260">
        <f>VLOOKUP(H4260,estados!C:G,5,0)</f>
        <v>41</v>
      </c>
      <c r="D4260" t="str">
        <f>VLOOKUP(H4260,estados!C:F,4,0)</f>
        <v>Paraná</v>
      </c>
      <c r="E4260" t="str">
        <f>VLOOKUP(H4260,estados!C:F,2,0)</f>
        <v>Sul</v>
      </c>
      <c r="F4260" t="str">
        <f>municipios[[#This Row],[MUNICÍPIO - IBGE]]</f>
        <v>Alto Paraná</v>
      </c>
      <c r="G4260">
        <f>VLOOKUP(H4260,estados!C:F,3,0)</f>
        <v>399</v>
      </c>
      <c r="H4260" t="str">
        <f>municipios[[#This Row],[UF]]</f>
        <v>PR</v>
      </c>
      <c r="I4260" t="str">
        <f t="shared" si="66"/>
        <v>410060</v>
      </c>
    </row>
    <row r="4261" spans="1:9" x14ac:dyDescent="0.25">
      <c r="A4261">
        <f>municipios[[#This Row],[CÓDIGO DO MUNICÍPIO - TOM]]</f>
        <v>7411</v>
      </c>
      <c r="B4261">
        <f>municipios[[#This Row],[CÓDIGO DO MUNICÍPIO - IBGE]]</f>
        <v>4100707</v>
      </c>
      <c r="C4261">
        <f>VLOOKUP(H4261,estados!C:G,5,0)</f>
        <v>41</v>
      </c>
      <c r="D4261" t="str">
        <f>VLOOKUP(H4261,estados!C:F,4,0)</f>
        <v>Paraná</v>
      </c>
      <c r="E4261" t="str">
        <f>VLOOKUP(H4261,estados!C:F,2,0)</f>
        <v>Sul</v>
      </c>
      <c r="F4261" t="str">
        <f>municipios[[#This Row],[MUNICÍPIO - IBGE]]</f>
        <v>Alto Piquiri</v>
      </c>
      <c r="G4261">
        <f>VLOOKUP(H4261,estados!C:F,3,0)</f>
        <v>399</v>
      </c>
      <c r="H4261" t="str">
        <f>municipios[[#This Row],[UF]]</f>
        <v>PR</v>
      </c>
      <c r="I4261" t="str">
        <f t="shared" si="66"/>
        <v>410070</v>
      </c>
    </row>
    <row r="4262" spans="1:9" x14ac:dyDescent="0.25">
      <c r="A4262">
        <f>municipios[[#This Row],[CÓDIGO DO MUNICÍPIO - TOM]]</f>
        <v>7413</v>
      </c>
      <c r="B4262">
        <f>municipios[[#This Row],[CÓDIGO DO MUNICÍPIO - IBGE]]</f>
        <v>4100806</v>
      </c>
      <c r="C4262">
        <f>VLOOKUP(H4262,estados!C:G,5,0)</f>
        <v>41</v>
      </c>
      <c r="D4262" t="str">
        <f>VLOOKUP(H4262,estados!C:F,4,0)</f>
        <v>Paraná</v>
      </c>
      <c r="E4262" t="str">
        <f>VLOOKUP(H4262,estados!C:F,2,0)</f>
        <v>Sul</v>
      </c>
      <c r="F4262" t="str">
        <f>municipios[[#This Row],[MUNICÍPIO - IBGE]]</f>
        <v>Alvorada do Sul</v>
      </c>
      <c r="G4262">
        <f>VLOOKUP(H4262,estados!C:F,3,0)</f>
        <v>399</v>
      </c>
      <c r="H4262" t="str">
        <f>municipios[[#This Row],[UF]]</f>
        <v>PR</v>
      </c>
      <c r="I4262" t="str">
        <f t="shared" si="66"/>
        <v>410080</v>
      </c>
    </row>
    <row r="4263" spans="1:9" x14ac:dyDescent="0.25">
      <c r="A4263">
        <f>municipios[[#This Row],[CÓDIGO DO MUNICÍPIO - TOM]]</f>
        <v>7415</v>
      </c>
      <c r="B4263">
        <f>municipios[[#This Row],[CÓDIGO DO MUNICÍPIO - IBGE]]</f>
        <v>4100905</v>
      </c>
      <c r="C4263">
        <f>VLOOKUP(H4263,estados!C:G,5,0)</f>
        <v>41</v>
      </c>
      <c r="D4263" t="str">
        <f>VLOOKUP(H4263,estados!C:F,4,0)</f>
        <v>Paraná</v>
      </c>
      <c r="E4263" t="str">
        <f>VLOOKUP(H4263,estados!C:F,2,0)</f>
        <v>Sul</v>
      </c>
      <c r="F4263" t="str">
        <f>municipios[[#This Row],[MUNICÍPIO - IBGE]]</f>
        <v>Amaporã</v>
      </c>
      <c r="G4263">
        <f>VLOOKUP(H4263,estados!C:F,3,0)</f>
        <v>399</v>
      </c>
      <c r="H4263" t="str">
        <f>municipios[[#This Row],[UF]]</f>
        <v>PR</v>
      </c>
      <c r="I4263" t="str">
        <f t="shared" si="66"/>
        <v>410090</v>
      </c>
    </row>
    <row r="4264" spans="1:9" x14ac:dyDescent="0.25">
      <c r="A4264">
        <f>municipios[[#This Row],[CÓDIGO DO MUNICÍPIO - TOM]]</f>
        <v>7417</v>
      </c>
      <c r="B4264">
        <f>municipios[[#This Row],[CÓDIGO DO MUNICÍPIO - IBGE]]</f>
        <v>4101002</v>
      </c>
      <c r="C4264">
        <f>VLOOKUP(H4264,estados!C:G,5,0)</f>
        <v>41</v>
      </c>
      <c r="D4264" t="str">
        <f>VLOOKUP(H4264,estados!C:F,4,0)</f>
        <v>Paraná</v>
      </c>
      <c r="E4264" t="str">
        <f>VLOOKUP(H4264,estados!C:F,2,0)</f>
        <v>Sul</v>
      </c>
      <c r="F4264" t="str">
        <f>municipios[[#This Row],[MUNICÍPIO - IBGE]]</f>
        <v>Ampére</v>
      </c>
      <c r="G4264">
        <f>VLOOKUP(H4264,estados!C:F,3,0)</f>
        <v>399</v>
      </c>
      <c r="H4264" t="str">
        <f>municipios[[#This Row],[UF]]</f>
        <v>PR</v>
      </c>
      <c r="I4264" t="str">
        <f t="shared" si="66"/>
        <v>410100</v>
      </c>
    </row>
    <row r="4265" spans="1:9" x14ac:dyDescent="0.25">
      <c r="A4265">
        <f>municipios[[#This Row],[CÓDIGO DO MUNICÍPIO - TOM]]</f>
        <v>7419</v>
      </c>
      <c r="B4265">
        <f>municipios[[#This Row],[CÓDIGO DO MUNICÍPIO - IBGE]]</f>
        <v>4101101</v>
      </c>
      <c r="C4265">
        <f>VLOOKUP(H4265,estados!C:G,5,0)</f>
        <v>41</v>
      </c>
      <c r="D4265" t="str">
        <f>VLOOKUP(H4265,estados!C:F,4,0)</f>
        <v>Paraná</v>
      </c>
      <c r="E4265" t="str">
        <f>VLOOKUP(H4265,estados!C:F,2,0)</f>
        <v>Sul</v>
      </c>
      <c r="F4265" t="str">
        <f>municipios[[#This Row],[MUNICÍPIO - IBGE]]</f>
        <v>Andirá</v>
      </c>
      <c r="G4265">
        <f>VLOOKUP(H4265,estados!C:F,3,0)</f>
        <v>399</v>
      </c>
      <c r="H4265" t="str">
        <f>municipios[[#This Row],[UF]]</f>
        <v>PR</v>
      </c>
      <c r="I4265" t="str">
        <f t="shared" si="66"/>
        <v>410110</v>
      </c>
    </row>
    <row r="4266" spans="1:9" x14ac:dyDescent="0.25">
      <c r="A4266">
        <f>municipios[[#This Row],[CÓDIGO DO MUNICÍPIO - TOM]]</f>
        <v>7421</v>
      </c>
      <c r="B4266">
        <f>municipios[[#This Row],[CÓDIGO DO MUNICÍPIO - IBGE]]</f>
        <v>4101200</v>
      </c>
      <c r="C4266">
        <f>VLOOKUP(H4266,estados!C:G,5,0)</f>
        <v>41</v>
      </c>
      <c r="D4266" t="str">
        <f>VLOOKUP(H4266,estados!C:F,4,0)</f>
        <v>Paraná</v>
      </c>
      <c r="E4266" t="str">
        <f>VLOOKUP(H4266,estados!C:F,2,0)</f>
        <v>Sul</v>
      </c>
      <c r="F4266" t="str">
        <f>municipios[[#This Row],[MUNICÍPIO - IBGE]]</f>
        <v>Antonina</v>
      </c>
      <c r="G4266">
        <f>VLOOKUP(H4266,estados!C:F,3,0)</f>
        <v>399</v>
      </c>
      <c r="H4266" t="str">
        <f>municipios[[#This Row],[UF]]</f>
        <v>PR</v>
      </c>
      <c r="I4266" t="str">
        <f t="shared" si="66"/>
        <v>410120</v>
      </c>
    </row>
    <row r="4267" spans="1:9" x14ac:dyDescent="0.25">
      <c r="A4267">
        <f>municipios[[#This Row],[CÓDIGO DO MUNICÍPIO - TOM]]</f>
        <v>7423</v>
      </c>
      <c r="B4267">
        <f>municipios[[#This Row],[CÓDIGO DO MUNICÍPIO - IBGE]]</f>
        <v>4101309</v>
      </c>
      <c r="C4267">
        <f>VLOOKUP(H4267,estados!C:G,5,0)</f>
        <v>41</v>
      </c>
      <c r="D4267" t="str">
        <f>VLOOKUP(H4267,estados!C:F,4,0)</f>
        <v>Paraná</v>
      </c>
      <c r="E4267" t="str">
        <f>VLOOKUP(H4267,estados!C:F,2,0)</f>
        <v>Sul</v>
      </c>
      <c r="F4267" t="str">
        <f>municipios[[#This Row],[MUNICÍPIO - IBGE]]</f>
        <v>Antônio Olinto</v>
      </c>
      <c r="G4267">
        <f>VLOOKUP(H4267,estados!C:F,3,0)</f>
        <v>399</v>
      </c>
      <c r="H4267" t="str">
        <f>municipios[[#This Row],[UF]]</f>
        <v>PR</v>
      </c>
      <c r="I4267" t="str">
        <f t="shared" si="66"/>
        <v>410130</v>
      </c>
    </row>
    <row r="4268" spans="1:9" x14ac:dyDescent="0.25">
      <c r="A4268">
        <f>municipios[[#This Row],[CÓDIGO DO MUNICÍPIO - TOM]]</f>
        <v>7425</v>
      </c>
      <c r="B4268">
        <f>municipios[[#This Row],[CÓDIGO DO MUNICÍPIO - IBGE]]</f>
        <v>4101408</v>
      </c>
      <c r="C4268">
        <f>VLOOKUP(H4268,estados!C:G,5,0)</f>
        <v>41</v>
      </c>
      <c r="D4268" t="str">
        <f>VLOOKUP(H4268,estados!C:F,4,0)</f>
        <v>Paraná</v>
      </c>
      <c r="E4268" t="str">
        <f>VLOOKUP(H4268,estados!C:F,2,0)</f>
        <v>Sul</v>
      </c>
      <c r="F4268" t="str">
        <f>municipios[[#This Row],[MUNICÍPIO - IBGE]]</f>
        <v>Apucarana</v>
      </c>
      <c r="G4268">
        <f>VLOOKUP(H4268,estados!C:F,3,0)</f>
        <v>399</v>
      </c>
      <c r="H4268" t="str">
        <f>municipios[[#This Row],[UF]]</f>
        <v>PR</v>
      </c>
      <c r="I4268" t="str">
        <f t="shared" si="66"/>
        <v>410140</v>
      </c>
    </row>
    <row r="4269" spans="1:9" x14ac:dyDescent="0.25">
      <c r="A4269">
        <f>municipios[[#This Row],[CÓDIGO DO MUNICÍPIO - TOM]]</f>
        <v>7427</v>
      </c>
      <c r="B4269">
        <f>municipios[[#This Row],[CÓDIGO DO MUNICÍPIO - IBGE]]</f>
        <v>4101507</v>
      </c>
      <c r="C4269">
        <f>VLOOKUP(H4269,estados!C:G,5,0)</f>
        <v>41</v>
      </c>
      <c r="D4269" t="str">
        <f>VLOOKUP(H4269,estados!C:F,4,0)</f>
        <v>Paraná</v>
      </c>
      <c r="E4269" t="str">
        <f>VLOOKUP(H4269,estados!C:F,2,0)</f>
        <v>Sul</v>
      </c>
      <c r="F4269" t="str">
        <f>municipios[[#This Row],[MUNICÍPIO - IBGE]]</f>
        <v>Arapongas</v>
      </c>
      <c r="G4269">
        <f>VLOOKUP(H4269,estados!C:F,3,0)</f>
        <v>399</v>
      </c>
      <c r="H4269" t="str">
        <f>municipios[[#This Row],[UF]]</f>
        <v>PR</v>
      </c>
      <c r="I4269" t="str">
        <f t="shared" si="66"/>
        <v>410150</v>
      </c>
    </row>
    <row r="4270" spans="1:9" x14ac:dyDescent="0.25">
      <c r="A4270">
        <f>municipios[[#This Row],[CÓDIGO DO MUNICÍPIO - TOM]]</f>
        <v>7429</v>
      </c>
      <c r="B4270">
        <f>municipios[[#This Row],[CÓDIGO DO MUNICÍPIO - IBGE]]</f>
        <v>4101606</v>
      </c>
      <c r="C4270">
        <f>VLOOKUP(H4270,estados!C:G,5,0)</f>
        <v>41</v>
      </c>
      <c r="D4270" t="str">
        <f>VLOOKUP(H4270,estados!C:F,4,0)</f>
        <v>Paraná</v>
      </c>
      <c r="E4270" t="str">
        <f>VLOOKUP(H4270,estados!C:F,2,0)</f>
        <v>Sul</v>
      </c>
      <c r="F4270" t="str">
        <f>municipios[[#This Row],[MUNICÍPIO - IBGE]]</f>
        <v>Arapoti</v>
      </c>
      <c r="G4270">
        <f>VLOOKUP(H4270,estados!C:F,3,0)</f>
        <v>399</v>
      </c>
      <c r="H4270" t="str">
        <f>municipios[[#This Row],[UF]]</f>
        <v>PR</v>
      </c>
      <c r="I4270" t="str">
        <f t="shared" si="66"/>
        <v>410160</v>
      </c>
    </row>
    <row r="4271" spans="1:9" x14ac:dyDescent="0.25">
      <c r="A4271">
        <f>municipios[[#This Row],[CÓDIGO DO MUNICÍPIO - TOM]]</f>
        <v>7431</v>
      </c>
      <c r="B4271">
        <f>municipios[[#This Row],[CÓDIGO DO MUNICÍPIO - IBGE]]</f>
        <v>4101705</v>
      </c>
      <c r="C4271">
        <f>VLOOKUP(H4271,estados!C:G,5,0)</f>
        <v>41</v>
      </c>
      <c r="D4271" t="str">
        <f>VLOOKUP(H4271,estados!C:F,4,0)</f>
        <v>Paraná</v>
      </c>
      <c r="E4271" t="str">
        <f>VLOOKUP(H4271,estados!C:F,2,0)</f>
        <v>Sul</v>
      </c>
      <c r="F4271" t="str">
        <f>municipios[[#This Row],[MUNICÍPIO - IBGE]]</f>
        <v>Araruna</v>
      </c>
      <c r="G4271">
        <f>VLOOKUP(H4271,estados!C:F,3,0)</f>
        <v>399</v>
      </c>
      <c r="H4271" t="str">
        <f>municipios[[#This Row],[UF]]</f>
        <v>PR</v>
      </c>
      <c r="I4271" t="str">
        <f t="shared" si="66"/>
        <v>410170</v>
      </c>
    </row>
    <row r="4272" spans="1:9" x14ac:dyDescent="0.25">
      <c r="A4272">
        <f>municipios[[#This Row],[CÓDIGO DO MUNICÍPIO - TOM]]</f>
        <v>7433</v>
      </c>
      <c r="B4272">
        <f>municipios[[#This Row],[CÓDIGO DO MUNICÍPIO - IBGE]]</f>
        <v>4114906</v>
      </c>
      <c r="C4272">
        <f>VLOOKUP(H4272,estados!C:G,5,0)</f>
        <v>41</v>
      </c>
      <c r="D4272" t="str">
        <f>VLOOKUP(H4272,estados!C:F,4,0)</f>
        <v>Paraná</v>
      </c>
      <c r="E4272" t="str">
        <f>VLOOKUP(H4272,estados!C:F,2,0)</f>
        <v>Sul</v>
      </c>
      <c r="F4272" t="str">
        <f>municipios[[#This Row],[MUNICÍPIO - IBGE]]</f>
        <v>Marilândia do Sul</v>
      </c>
      <c r="G4272">
        <f>VLOOKUP(H4272,estados!C:F,3,0)</f>
        <v>399</v>
      </c>
      <c r="H4272" t="str">
        <f>municipios[[#This Row],[UF]]</f>
        <v>PR</v>
      </c>
      <c r="I4272" t="str">
        <f t="shared" si="66"/>
        <v>411490</v>
      </c>
    </row>
    <row r="4273" spans="1:9" x14ac:dyDescent="0.25">
      <c r="A4273">
        <f>municipios[[#This Row],[CÓDIGO DO MUNICÍPIO - TOM]]</f>
        <v>7435</v>
      </c>
      <c r="B4273">
        <f>municipios[[#This Row],[CÓDIGO DO MUNICÍPIO - IBGE]]</f>
        <v>4101804</v>
      </c>
      <c r="C4273">
        <f>VLOOKUP(H4273,estados!C:G,5,0)</f>
        <v>41</v>
      </c>
      <c r="D4273" t="str">
        <f>VLOOKUP(H4273,estados!C:F,4,0)</f>
        <v>Paraná</v>
      </c>
      <c r="E4273" t="str">
        <f>VLOOKUP(H4273,estados!C:F,2,0)</f>
        <v>Sul</v>
      </c>
      <c r="F4273" t="str">
        <f>municipios[[#This Row],[MUNICÍPIO - IBGE]]</f>
        <v>Araucária</v>
      </c>
      <c r="G4273">
        <f>VLOOKUP(H4273,estados!C:F,3,0)</f>
        <v>399</v>
      </c>
      <c r="H4273" t="str">
        <f>municipios[[#This Row],[UF]]</f>
        <v>PR</v>
      </c>
      <c r="I4273" t="str">
        <f t="shared" si="66"/>
        <v>410180</v>
      </c>
    </row>
    <row r="4274" spans="1:9" x14ac:dyDescent="0.25">
      <c r="A4274">
        <f>municipios[[#This Row],[CÓDIGO DO MUNICÍPIO - TOM]]</f>
        <v>7437</v>
      </c>
      <c r="B4274">
        <f>municipios[[#This Row],[CÓDIGO DO MUNICÍPIO - IBGE]]</f>
        <v>4101903</v>
      </c>
      <c r="C4274">
        <f>VLOOKUP(H4274,estados!C:G,5,0)</f>
        <v>41</v>
      </c>
      <c r="D4274" t="str">
        <f>VLOOKUP(H4274,estados!C:F,4,0)</f>
        <v>Paraná</v>
      </c>
      <c r="E4274" t="str">
        <f>VLOOKUP(H4274,estados!C:F,2,0)</f>
        <v>Sul</v>
      </c>
      <c r="F4274" t="str">
        <f>municipios[[#This Row],[MUNICÍPIO - IBGE]]</f>
        <v>Assaí</v>
      </c>
      <c r="G4274">
        <f>VLOOKUP(H4274,estados!C:F,3,0)</f>
        <v>399</v>
      </c>
      <c r="H4274" t="str">
        <f>municipios[[#This Row],[UF]]</f>
        <v>PR</v>
      </c>
      <c r="I4274" t="str">
        <f t="shared" si="66"/>
        <v>410190</v>
      </c>
    </row>
    <row r="4275" spans="1:9" x14ac:dyDescent="0.25">
      <c r="A4275">
        <f>municipios[[#This Row],[CÓDIGO DO MUNICÍPIO - TOM]]</f>
        <v>7439</v>
      </c>
      <c r="B4275">
        <f>municipios[[#This Row],[CÓDIGO DO MUNICÍPIO - IBGE]]</f>
        <v>4102109</v>
      </c>
      <c r="C4275">
        <f>VLOOKUP(H4275,estados!C:G,5,0)</f>
        <v>41</v>
      </c>
      <c r="D4275" t="str">
        <f>VLOOKUP(H4275,estados!C:F,4,0)</f>
        <v>Paraná</v>
      </c>
      <c r="E4275" t="str">
        <f>VLOOKUP(H4275,estados!C:F,2,0)</f>
        <v>Sul</v>
      </c>
      <c r="F4275" t="str">
        <f>municipios[[#This Row],[MUNICÍPIO - IBGE]]</f>
        <v>Astorga</v>
      </c>
      <c r="G4275">
        <f>VLOOKUP(H4275,estados!C:F,3,0)</f>
        <v>399</v>
      </c>
      <c r="H4275" t="str">
        <f>municipios[[#This Row],[UF]]</f>
        <v>PR</v>
      </c>
      <c r="I4275" t="str">
        <f t="shared" si="66"/>
        <v>410210</v>
      </c>
    </row>
    <row r="4276" spans="1:9" x14ac:dyDescent="0.25">
      <c r="A4276">
        <f>municipios[[#This Row],[CÓDIGO DO MUNICÍPIO - TOM]]</f>
        <v>7441</v>
      </c>
      <c r="B4276">
        <f>municipios[[#This Row],[CÓDIGO DO MUNICÍPIO - IBGE]]</f>
        <v>4102208</v>
      </c>
      <c r="C4276">
        <f>VLOOKUP(H4276,estados!C:G,5,0)</f>
        <v>41</v>
      </c>
      <c r="D4276" t="str">
        <f>VLOOKUP(H4276,estados!C:F,4,0)</f>
        <v>Paraná</v>
      </c>
      <c r="E4276" t="str">
        <f>VLOOKUP(H4276,estados!C:F,2,0)</f>
        <v>Sul</v>
      </c>
      <c r="F4276" t="str">
        <f>municipios[[#This Row],[MUNICÍPIO - IBGE]]</f>
        <v>Atalaia</v>
      </c>
      <c r="G4276">
        <f>VLOOKUP(H4276,estados!C:F,3,0)</f>
        <v>399</v>
      </c>
      <c r="H4276" t="str">
        <f>municipios[[#This Row],[UF]]</f>
        <v>PR</v>
      </c>
      <c r="I4276" t="str">
        <f t="shared" si="66"/>
        <v>410220</v>
      </c>
    </row>
    <row r="4277" spans="1:9" x14ac:dyDescent="0.25">
      <c r="A4277">
        <f>municipios[[#This Row],[CÓDIGO DO MUNICÍPIO - TOM]]</f>
        <v>7443</v>
      </c>
      <c r="B4277">
        <f>municipios[[#This Row],[CÓDIGO DO MUNICÍPIO - IBGE]]</f>
        <v>4102307</v>
      </c>
      <c r="C4277">
        <f>VLOOKUP(H4277,estados!C:G,5,0)</f>
        <v>41</v>
      </c>
      <c r="D4277" t="str">
        <f>VLOOKUP(H4277,estados!C:F,4,0)</f>
        <v>Paraná</v>
      </c>
      <c r="E4277" t="str">
        <f>VLOOKUP(H4277,estados!C:F,2,0)</f>
        <v>Sul</v>
      </c>
      <c r="F4277" t="str">
        <f>municipios[[#This Row],[MUNICÍPIO - IBGE]]</f>
        <v>Balsa Nova</v>
      </c>
      <c r="G4277">
        <f>VLOOKUP(H4277,estados!C:F,3,0)</f>
        <v>399</v>
      </c>
      <c r="H4277" t="str">
        <f>municipios[[#This Row],[UF]]</f>
        <v>PR</v>
      </c>
      <c r="I4277" t="str">
        <f t="shared" si="66"/>
        <v>410230</v>
      </c>
    </row>
    <row r="4278" spans="1:9" x14ac:dyDescent="0.25">
      <c r="A4278">
        <f>municipios[[#This Row],[CÓDIGO DO MUNICÍPIO - TOM]]</f>
        <v>7445</v>
      </c>
      <c r="B4278">
        <f>municipios[[#This Row],[CÓDIGO DO MUNICÍPIO - IBGE]]</f>
        <v>4102406</v>
      </c>
      <c r="C4278">
        <f>VLOOKUP(H4278,estados!C:G,5,0)</f>
        <v>41</v>
      </c>
      <c r="D4278" t="str">
        <f>VLOOKUP(H4278,estados!C:F,4,0)</f>
        <v>Paraná</v>
      </c>
      <c r="E4278" t="str">
        <f>VLOOKUP(H4278,estados!C:F,2,0)</f>
        <v>Sul</v>
      </c>
      <c r="F4278" t="str">
        <f>municipios[[#This Row],[MUNICÍPIO - IBGE]]</f>
        <v>Bandeirantes</v>
      </c>
      <c r="G4278">
        <f>VLOOKUP(H4278,estados!C:F,3,0)</f>
        <v>399</v>
      </c>
      <c r="H4278" t="str">
        <f>municipios[[#This Row],[UF]]</f>
        <v>PR</v>
      </c>
      <c r="I4278" t="str">
        <f t="shared" si="66"/>
        <v>410240</v>
      </c>
    </row>
    <row r="4279" spans="1:9" x14ac:dyDescent="0.25">
      <c r="A4279">
        <f>municipios[[#This Row],[CÓDIGO DO MUNICÍPIO - TOM]]</f>
        <v>7447</v>
      </c>
      <c r="B4279">
        <f>municipios[[#This Row],[CÓDIGO DO MUNICÍPIO - IBGE]]</f>
        <v>4102505</v>
      </c>
      <c r="C4279">
        <f>VLOOKUP(H4279,estados!C:G,5,0)</f>
        <v>41</v>
      </c>
      <c r="D4279" t="str">
        <f>VLOOKUP(H4279,estados!C:F,4,0)</f>
        <v>Paraná</v>
      </c>
      <c r="E4279" t="str">
        <f>VLOOKUP(H4279,estados!C:F,2,0)</f>
        <v>Sul</v>
      </c>
      <c r="F4279" t="str">
        <f>municipios[[#This Row],[MUNICÍPIO - IBGE]]</f>
        <v>Barbosa Ferraz</v>
      </c>
      <c r="G4279">
        <f>VLOOKUP(H4279,estados!C:F,3,0)</f>
        <v>399</v>
      </c>
      <c r="H4279" t="str">
        <f>municipios[[#This Row],[UF]]</f>
        <v>PR</v>
      </c>
      <c r="I4279" t="str">
        <f t="shared" si="66"/>
        <v>410250</v>
      </c>
    </row>
    <row r="4280" spans="1:9" x14ac:dyDescent="0.25">
      <c r="A4280">
        <f>municipios[[#This Row],[CÓDIGO DO MUNICÍPIO - TOM]]</f>
        <v>7449</v>
      </c>
      <c r="B4280">
        <f>municipios[[#This Row],[CÓDIGO DO MUNICÍPIO - IBGE]]</f>
        <v>4102604</v>
      </c>
      <c r="C4280">
        <f>VLOOKUP(H4280,estados!C:G,5,0)</f>
        <v>41</v>
      </c>
      <c r="D4280" t="str">
        <f>VLOOKUP(H4280,estados!C:F,4,0)</f>
        <v>Paraná</v>
      </c>
      <c r="E4280" t="str">
        <f>VLOOKUP(H4280,estados!C:F,2,0)</f>
        <v>Sul</v>
      </c>
      <c r="F4280" t="str">
        <f>municipios[[#This Row],[MUNICÍPIO - IBGE]]</f>
        <v>Barracão</v>
      </c>
      <c r="G4280">
        <f>VLOOKUP(H4280,estados!C:F,3,0)</f>
        <v>399</v>
      </c>
      <c r="H4280" t="str">
        <f>municipios[[#This Row],[UF]]</f>
        <v>PR</v>
      </c>
      <c r="I4280" t="str">
        <f t="shared" si="66"/>
        <v>410260</v>
      </c>
    </row>
    <row r="4281" spans="1:9" x14ac:dyDescent="0.25">
      <c r="A4281">
        <f>municipios[[#This Row],[CÓDIGO DO MUNICÍPIO - TOM]]</f>
        <v>7451</v>
      </c>
      <c r="B4281">
        <f>municipios[[#This Row],[CÓDIGO DO MUNICÍPIO - IBGE]]</f>
        <v>4102703</v>
      </c>
      <c r="C4281">
        <f>VLOOKUP(H4281,estados!C:G,5,0)</f>
        <v>41</v>
      </c>
      <c r="D4281" t="str">
        <f>VLOOKUP(H4281,estados!C:F,4,0)</f>
        <v>Paraná</v>
      </c>
      <c r="E4281" t="str">
        <f>VLOOKUP(H4281,estados!C:F,2,0)</f>
        <v>Sul</v>
      </c>
      <c r="F4281" t="str">
        <f>municipios[[#This Row],[MUNICÍPIO - IBGE]]</f>
        <v>Barra do Jacaré</v>
      </c>
      <c r="G4281">
        <f>VLOOKUP(H4281,estados!C:F,3,0)</f>
        <v>399</v>
      </c>
      <c r="H4281" t="str">
        <f>municipios[[#This Row],[UF]]</f>
        <v>PR</v>
      </c>
      <c r="I4281" t="str">
        <f t="shared" si="66"/>
        <v>410270</v>
      </c>
    </row>
    <row r="4282" spans="1:9" x14ac:dyDescent="0.25">
      <c r="A4282">
        <f>municipios[[#This Row],[CÓDIGO DO MUNICÍPIO - TOM]]</f>
        <v>7453</v>
      </c>
      <c r="B4282">
        <f>municipios[[#This Row],[CÓDIGO DO MUNICÍPIO - IBGE]]</f>
        <v>4102802</v>
      </c>
      <c r="C4282">
        <f>VLOOKUP(H4282,estados!C:G,5,0)</f>
        <v>41</v>
      </c>
      <c r="D4282" t="str">
        <f>VLOOKUP(H4282,estados!C:F,4,0)</f>
        <v>Paraná</v>
      </c>
      <c r="E4282" t="str">
        <f>VLOOKUP(H4282,estados!C:F,2,0)</f>
        <v>Sul</v>
      </c>
      <c r="F4282" t="str">
        <f>municipios[[#This Row],[MUNICÍPIO - IBGE]]</f>
        <v>Bela Vista do Paraíso</v>
      </c>
      <c r="G4282">
        <f>VLOOKUP(H4282,estados!C:F,3,0)</f>
        <v>399</v>
      </c>
      <c r="H4282" t="str">
        <f>municipios[[#This Row],[UF]]</f>
        <v>PR</v>
      </c>
      <c r="I4282" t="str">
        <f t="shared" si="66"/>
        <v>410280</v>
      </c>
    </row>
    <row r="4283" spans="1:9" x14ac:dyDescent="0.25">
      <c r="A4283">
        <f>municipios[[#This Row],[CÓDIGO DO MUNICÍPIO - TOM]]</f>
        <v>7455</v>
      </c>
      <c r="B4283">
        <f>municipios[[#This Row],[CÓDIGO DO MUNICÍPIO - IBGE]]</f>
        <v>4102901</v>
      </c>
      <c r="C4283">
        <f>VLOOKUP(H4283,estados!C:G,5,0)</f>
        <v>41</v>
      </c>
      <c r="D4283" t="str">
        <f>VLOOKUP(H4283,estados!C:F,4,0)</f>
        <v>Paraná</v>
      </c>
      <c r="E4283" t="str">
        <f>VLOOKUP(H4283,estados!C:F,2,0)</f>
        <v>Sul</v>
      </c>
      <c r="F4283" t="str">
        <f>municipios[[#This Row],[MUNICÍPIO - IBGE]]</f>
        <v>Bituruna</v>
      </c>
      <c r="G4283">
        <f>VLOOKUP(H4283,estados!C:F,3,0)</f>
        <v>399</v>
      </c>
      <c r="H4283" t="str">
        <f>municipios[[#This Row],[UF]]</f>
        <v>PR</v>
      </c>
      <c r="I4283" t="str">
        <f t="shared" si="66"/>
        <v>410290</v>
      </c>
    </row>
    <row r="4284" spans="1:9" x14ac:dyDescent="0.25">
      <c r="A4284">
        <f>municipios[[#This Row],[CÓDIGO DO MUNICÍPIO - TOM]]</f>
        <v>7457</v>
      </c>
      <c r="B4284">
        <f>municipios[[#This Row],[CÓDIGO DO MUNICÍPIO - IBGE]]</f>
        <v>4103008</v>
      </c>
      <c r="C4284">
        <f>VLOOKUP(H4284,estados!C:G,5,0)</f>
        <v>41</v>
      </c>
      <c r="D4284" t="str">
        <f>VLOOKUP(H4284,estados!C:F,4,0)</f>
        <v>Paraná</v>
      </c>
      <c r="E4284" t="str">
        <f>VLOOKUP(H4284,estados!C:F,2,0)</f>
        <v>Sul</v>
      </c>
      <c r="F4284" t="str">
        <f>municipios[[#This Row],[MUNICÍPIO - IBGE]]</f>
        <v>Boa Esperança</v>
      </c>
      <c r="G4284">
        <f>VLOOKUP(H4284,estados!C:F,3,0)</f>
        <v>399</v>
      </c>
      <c r="H4284" t="str">
        <f>municipios[[#This Row],[UF]]</f>
        <v>PR</v>
      </c>
      <c r="I4284" t="str">
        <f t="shared" si="66"/>
        <v>410300</v>
      </c>
    </row>
    <row r="4285" spans="1:9" x14ac:dyDescent="0.25">
      <c r="A4285">
        <f>municipios[[#This Row],[CÓDIGO DO MUNICÍPIO - TOM]]</f>
        <v>7459</v>
      </c>
      <c r="B4285">
        <f>municipios[[#This Row],[CÓDIGO DO MUNICÍPIO - IBGE]]</f>
        <v>4103107</v>
      </c>
      <c r="C4285">
        <f>VLOOKUP(H4285,estados!C:G,5,0)</f>
        <v>41</v>
      </c>
      <c r="D4285" t="str">
        <f>VLOOKUP(H4285,estados!C:F,4,0)</f>
        <v>Paraná</v>
      </c>
      <c r="E4285" t="str">
        <f>VLOOKUP(H4285,estados!C:F,2,0)</f>
        <v>Sul</v>
      </c>
      <c r="F4285" t="str">
        <f>municipios[[#This Row],[MUNICÍPIO - IBGE]]</f>
        <v>Bocaiúva do Sul</v>
      </c>
      <c r="G4285">
        <f>VLOOKUP(H4285,estados!C:F,3,0)</f>
        <v>399</v>
      </c>
      <c r="H4285" t="str">
        <f>municipios[[#This Row],[UF]]</f>
        <v>PR</v>
      </c>
      <c r="I4285" t="str">
        <f t="shared" si="66"/>
        <v>410310</v>
      </c>
    </row>
    <row r="4286" spans="1:9" x14ac:dyDescent="0.25">
      <c r="A4286">
        <f>municipios[[#This Row],[CÓDIGO DO MUNICÍPIO - TOM]]</f>
        <v>7461</v>
      </c>
      <c r="B4286">
        <f>municipios[[#This Row],[CÓDIGO DO MUNICÍPIO - IBGE]]</f>
        <v>4103206</v>
      </c>
      <c r="C4286">
        <f>VLOOKUP(H4286,estados!C:G,5,0)</f>
        <v>41</v>
      </c>
      <c r="D4286" t="str">
        <f>VLOOKUP(H4286,estados!C:F,4,0)</f>
        <v>Paraná</v>
      </c>
      <c r="E4286" t="str">
        <f>VLOOKUP(H4286,estados!C:F,2,0)</f>
        <v>Sul</v>
      </c>
      <c r="F4286" t="str">
        <f>municipios[[#This Row],[MUNICÍPIO - IBGE]]</f>
        <v>Bom Sucesso</v>
      </c>
      <c r="G4286">
        <f>VLOOKUP(H4286,estados!C:F,3,0)</f>
        <v>399</v>
      </c>
      <c r="H4286" t="str">
        <f>municipios[[#This Row],[UF]]</f>
        <v>PR</v>
      </c>
      <c r="I4286" t="str">
        <f t="shared" si="66"/>
        <v>410320</v>
      </c>
    </row>
    <row r="4287" spans="1:9" x14ac:dyDescent="0.25">
      <c r="A4287">
        <f>municipios[[#This Row],[CÓDIGO DO MUNICÍPIO - TOM]]</f>
        <v>7463</v>
      </c>
      <c r="B4287">
        <f>municipios[[#This Row],[CÓDIGO DO MUNICÍPIO - IBGE]]</f>
        <v>4103305</v>
      </c>
      <c r="C4287">
        <f>VLOOKUP(H4287,estados!C:G,5,0)</f>
        <v>41</v>
      </c>
      <c r="D4287" t="str">
        <f>VLOOKUP(H4287,estados!C:F,4,0)</f>
        <v>Paraná</v>
      </c>
      <c r="E4287" t="str">
        <f>VLOOKUP(H4287,estados!C:F,2,0)</f>
        <v>Sul</v>
      </c>
      <c r="F4287" t="str">
        <f>municipios[[#This Row],[MUNICÍPIO - IBGE]]</f>
        <v>Borrazópolis</v>
      </c>
      <c r="G4287">
        <f>VLOOKUP(H4287,estados!C:F,3,0)</f>
        <v>399</v>
      </c>
      <c r="H4287" t="str">
        <f>municipios[[#This Row],[UF]]</f>
        <v>PR</v>
      </c>
      <c r="I4287" t="str">
        <f t="shared" si="66"/>
        <v>410330</v>
      </c>
    </row>
    <row r="4288" spans="1:9" x14ac:dyDescent="0.25">
      <c r="A4288">
        <f>municipios[[#This Row],[CÓDIGO DO MUNICÍPIO - TOM]]</f>
        <v>7465</v>
      </c>
      <c r="B4288">
        <f>municipios[[#This Row],[CÓDIGO DO MUNICÍPIO - IBGE]]</f>
        <v>4103404</v>
      </c>
      <c r="C4288">
        <f>VLOOKUP(H4288,estados!C:G,5,0)</f>
        <v>41</v>
      </c>
      <c r="D4288" t="str">
        <f>VLOOKUP(H4288,estados!C:F,4,0)</f>
        <v>Paraná</v>
      </c>
      <c r="E4288" t="str">
        <f>VLOOKUP(H4288,estados!C:F,2,0)</f>
        <v>Sul</v>
      </c>
      <c r="F4288" t="str">
        <f>municipios[[#This Row],[MUNICÍPIO - IBGE]]</f>
        <v>Cafeara</v>
      </c>
      <c r="G4288">
        <f>VLOOKUP(H4288,estados!C:F,3,0)</f>
        <v>399</v>
      </c>
      <c r="H4288" t="str">
        <f>municipios[[#This Row],[UF]]</f>
        <v>PR</v>
      </c>
      <c r="I4288" t="str">
        <f t="shared" si="66"/>
        <v>410340</v>
      </c>
    </row>
    <row r="4289" spans="1:9" x14ac:dyDescent="0.25">
      <c r="A4289">
        <f>municipios[[#This Row],[CÓDIGO DO MUNICÍPIO - TOM]]</f>
        <v>7467</v>
      </c>
      <c r="B4289">
        <f>municipios[[#This Row],[CÓDIGO DO MUNICÍPIO - IBGE]]</f>
        <v>4103503</v>
      </c>
      <c r="C4289">
        <f>VLOOKUP(H4289,estados!C:G,5,0)</f>
        <v>41</v>
      </c>
      <c r="D4289" t="str">
        <f>VLOOKUP(H4289,estados!C:F,4,0)</f>
        <v>Paraná</v>
      </c>
      <c r="E4289" t="str">
        <f>VLOOKUP(H4289,estados!C:F,2,0)</f>
        <v>Sul</v>
      </c>
      <c r="F4289" t="str">
        <f>municipios[[#This Row],[MUNICÍPIO - IBGE]]</f>
        <v>Califórnia</v>
      </c>
      <c r="G4289">
        <f>VLOOKUP(H4289,estados!C:F,3,0)</f>
        <v>399</v>
      </c>
      <c r="H4289" t="str">
        <f>municipios[[#This Row],[UF]]</f>
        <v>PR</v>
      </c>
      <c r="I4289" t="str">
        <f t="shared" si="66"/>
        <v>410350</v>
      </c>
    </row>
    <row r="4290" spans="1:9" x14ac:dyDescent="0.25">
      <c r="A4290">
        <f>municipios[[#This Row],[CÓDIGO DO MUNICÍPIO - TOM]]</f>
        <v>7469</v>
      </c>
      <c r="B4290">
        <f>municipios[[#This Row],[CÓDIGO DO MUNICÍPIO - IBGE]]</f>
        <v>4103602</v>
      </c>
      <c r="C4290">
        <f>VLOOKUP(H4290,estados!C:G,5,0)</f>
        <v>41</v>
      </c>
      <c r="D4290" t="str">
        <f>VLOOKUP(H4290,estados!C:F,4,0)</f>
        <v>Paraná</v>
      </c>
      <c r="E4290" t="str">
        <f>VLOOKUP(H4290,estados!C:F,2,0)</f>
        <v>Sul</v>
      </c>
      <c r="F4290" t="str">
        <f>municipios[[#This Row],[MUNICÍPIO - IBGE]]</f>
        <v>Cambará</v>
      </c>
      <c r="G4290">
        <f>VLOOKUP(H4290,estados!C:F,3,0)</f>
        <v>399</v>
      </c>
      <c r="H4290" t="str">
        <f>municipios[[#This Row],[UF]]</f>
        <v>PR</v>
      </c>
      <c r="I4290" t="str">
        <f t="shared" si="66"/>
        <v>410360</v>
      </c>
    </row>
    <row r="4291" spans="1:9" x14ac:dyDescent="0.25">
      <c r="A4291">
        <f>municipios[[#This Row],[CÓDIGO DO MUNICÍPIO - TOM]]</f>
        <v>7471</v>
      </c>
      <c r="B4291">
        <f>municipios[[#This Row],[CÓDIGO DO MUNICÍPIO - IBGE]]</f>
        <v>4103701</v>
      </c>
      <c r="C4291">
        <f>VLOOKUP(H4291,estados!C:G,5,0)</f>
        <v>41</v>
      </c>
      <c r="D4291" t="str">
        <f>VLOOKUP(H4291,estados!C:F,4,0)</f>
        <v>Paraná</v>
      </c>
      <c r="E4291" t="str">
        <f>VLOOKUP(H4291,estados!C:F,2,0)</f>
        <v>Sul</v>
      </c>
      <c r="F4291" t="str">
        <f>municipios[[#This Row],[MUNICÍPIO - IBGE]]</f>
        <v>Cambé</v>
      </c>
      <c r="G4291">
        <f>VLOOKUP(H4291,estados!C:F,3,0)</f>
        <v>399</v>
      </c>
      <c r="H4291" t="str">
        <f>municipios[[#This Row],[UF]]</f>
        <v>PR</v>
      </c>
      <c r="I4291" t="str">
        <f t="shared" ref="I4291:I4354" si="67">LEFT(B4291,LEN(B4291)-1)</f>
        <v>410370</v>
      </c>
    </row>
    <row r="4292" spans="1:9" x14ac:dyDescent="0.25">
      <c r="A4292">
        <f>municipios[[#This Row],[CÓDIGO DO MUNICÍPIO - TOM]]</f>
        <v>7473</v>
      </c>
      <c r="B4292">
        <f>municipios[[#This Row],[CÓDIGO DO MUNICÍPIO - IBGE]]</f>
        <v>4103800</v>
      </c>
      <c r="C4292">
        <f>VLOOKUP(H4292,estados!C:G,5,0)</f>
        <v>41</v>
      </c>
      <c r="D4292" t="str">
        <f>VLOOKUP(H4292,estados!C:F,4,0)</f>
        <v>Paraná</v>
      </c>
      <c r="E4292" t="str">
        <f>VLOOKUP(H4292,estados!C:F,2,0)</f>
        <v>Sul</v>
      </c>
      <c r="F4292" t="str">
        <f>municipios[[#This Row],[MUNICÍPIO - IBGE]]</f>
        <v>Cambira</v>
      </c>
      <c r="G4292">
        <f>VLOOKUP(H4292,estados!C:F,3,0)</f>
        <v>399</v>
      </c>
      <c r="H4292" t="str">
        <f>municipios[[#This Row],[UF]]</f>
        <v>PR</v>
      </c>
      <c r="I4292" t="str">
        <f t="shared" si="67"/>
        <v>410380</v>
      </c>
    </row>
    <row r="4293" spans="1:9" x14ac:dyDescent="0.25">
      <c r="A4293">
        <f>municipios[[#This Row],[CÓDIGO DO MUNICÍPIO - TOM]]</f>
        <v>7475</v>
      </c>
      <c r="B4293">
        <f>municipios[[#This Row],[CÓDIGO DO MUNICÍPIO - IBGE]]</f>
        <v>4103909</v>
      </c>
      <c r="C4293">
        <f>VLOOKUP(H4293,estados!C:G,5,0)</f>
        <v>41</v>
      </c>
      <c r="D4293" t="str">
        <f>VLOOKUP(H4293,estados!C:F,4,0)</f>
        <v>Paraná</v>
      </c>
      <c r="E4293" t="str">
        <f>VLOOKUP(H4293,estados!C:F,2,0)</f>
        <v>Sul</v>
      </c>
      <c r="F4293" t="str">
        <f>municipios[[#This Row],[MUNICÍPIO - IBGE]]</f>
        <v>Campina da Lagoa</v>
      </c>
      <c r="G4293">
        <f>VLOOKUP(H4293,estados!C:F,3,0)</f>
        <v>399</v>
      </c>
      <c r="H4293" t="str">
        <f>municipios[[#This Row],[UF]]</f>
        <v>PR</v>
      </c>
      <c r="I4293" t="str">
        <f t="shared" si="67"/>
        <v>410390</v>
      </c>
    </row>
    <row r="4294" spans="1:9" x14ac:dyDescent="0.25">
      <c r="A4294">
        <f>municipios[[#This Row],[CÓDIGO DO MUNICÍPIO - TOM]]</f>
        <v>7477</v>
      </c>
      <c r="B4294">
        <f>municipios[[#This Row],[CÓDIGO DO MUNICÍPIO - IBGE]]</f>
        <v>4104006</v>
      </c>
      <c r="C4294">
        <f>VLOOKUP(H4294,estados!C:G,5,0)</f>
        <v>41</v>
      </c>
      <c r="D4294" t="str">
        <f>VLOOKUP(H4294,estados!C:F,4,0)</f>
        <v>Paraná</v>
      </c>
      <c r="E4294" t="str">
        <f>VLOOKUP(H4294,estados!C:F,2,0)</f>
        <v>Sul</v>
      </c>
      <c r="F4294" t="str">
        <f>municipios[[#This Row],[MUNICÍPIO - IBGE]]</f>
        <v>Campina Grande do Sul</v>
      </c>
      <c r="G4294">
        <f>VLOOKUP(H4294,estados!C:F,3,0)</f>
        <v>399</v>
      </c>
      <c r="H4294" t="str">
        <f>municipios[[#This Row],[UF]]</f>
        <v>PR</v>
      </c>
      <c r="I4294" t="str">
        <f t="shared" si="67"/>
        <v>410400</v>
      </c>
    </row>
    <row r="4295" spans="1:9" x14ac:dyDescent="0.25">
      <c r="A4295">
        <f>municipios[[#This Row],[CÓDIGO DO MUNICÍPIO - TOM]]</f>
        <v>7479</v>
      </c>
      <c r="B4295">
        <f>municipios[[#This Row],[CÓDIGO DO MUNICÍPIO - IBGE]]</f>
        <v>4104105</v>
      </c>
      <c r="C4295">
        <f>VLOOKUP(H4295,estados!C:G,5,0)</f>
        <v>41</v>
      </c>
      <c r="D4295" t="str">
        <f>VLOOKUP(H4295,estados!C:F,4,0)</f>
        <v>Paraná</v>
      </c>
      <c r="E4295" t="str">
        <f>VLOOKUP(H4295,estados!C:F,2,0)</f>
        <v>Sul</v>
      </c>
      <c r="F4295" t="str">
        <f>municipios[[#This Row],[MUNICÍPIO - IBGE]]</f>
        <v>Campo do Tenente</v>
      </c>
      <c r="G4295">
        <f>VLOOKUP(H4295,estados!C:F,3,0)</f>
        <v>399</v>
      </c>
      <c r="H4295" t="str">
        <f>municipios[[#This Row],[UF]]</f>
        <v>PR</v>
      </c>
      <c r="I4295" t="str">
        <f t="shared" si="67"/>
        <v>410410</v>
      </c>
    </row>
    <row r="4296" spans="1:9" x14ac:dyDescent="0.25">
      <c r="A4296">
        <f>municipios[[#This Row],[CÓDIGO DO MUNICÍPIO - TOM]]</f>
        <v>7481</v>
      </c>
      <c r="B4296">
        <f>municipios[[#This Row],[CÓDIGO DO MUNICÍPIO - IBGE]]</f>
        <v>4104204</v>
      </c>
      <c r="C4296">
        <f>VLOOKUP(H4296,estados!C:G,5,0)</f>
        <v>41</v>
      </c>
      <c r="D4296" t="str">
        <f>VLOOKUP(H4296,estados!C:F,4,0)</f>
        <v>Paraná</v>
      </c>
      <c r="E4296" t="str">
        <f>VLOOKUP(H4296,estados!C:F,2,0)</f>
        <v>Sul</v>
      </c>
      <c r="F4296" t="str">
        <f>municipios[[#This Row],[MUNICÍPIO - IBGE]]</f>
        <v>Campo Largo</v>
      </c>
      <c r="G4296">
        <f>VLOOKUP(H4296,estados!C:F,3,0)</f>
        <v>399</v>
      </c>
      <c r="H4296" t="str">
        <f>municipios[[#This Row],[UF]]</f>
        <v>PR</v>
      </c>
      <c r="I4296" t="str">
        <f t="shared" si="67"/>
        <v>410420</v>
      </c>
    </row>
    <row r="4297" spans="1:9" x14ac:dyDescent="0.25">
      <c r="A4297">
        <f>municipios[[#This Row],[CÓDIGO DO MUNICÍPIO - TOM]]</f>
        <v>7483</v>
      </c>
      <c r="B4297">
        <f>municipios[[#This Row],[CÓDIGO DO MUNICÍPIO - IBGE]]</f>
        <v>4104303</v>
      </c>
      <c r="C4297">
        <f>VLOOKUP(H4297,estados!C:G,5,0)</f>
        <v>41</v>
      </c>
      <c r="D4297" t="str">
        <f>VLOOKUP(H4297,estados!C:F,4,0)</f>
        <v>Paraná</v>
      </c>
      <c r="E4297" t="str">
        <f>VLOOKUP(H4297,estados!C:F,2,0)</f>
        <v>Sul</v>
      </c>
      <c r="F4297" t="str">
        <f>municipios[[#This Row],[MUNICÍPIO - IBGE]]</f>
        <v>Campo Mourão</v>
      </c>
      <c r="G4297">
        <f>VLOOKUP(H4297,estados!C:F,3,0)</f>
        <v>399</v>
      </c>
      <c r="H4297" t="str">
        <f>municipios[[#This Row],[UF]]</f>
        <v>PR</v>
      </c>
      <c r="I4297" t="str">
        <f t="shared" si="67"/>
        <v>410430</v>
      </c>
    </row>
    <row r="4298" spans="1:9" x14ac:dyDescent="0.25">
      <c r="A4298">
        <f>municipios[[#This Row],[CÓDIGO DO MUNICÍPIO - TOM]]</f>
        <v>7485</v>
      </c>
      <c r="B4298">
        <f>municipios[[#This Row],[CÓDIGO DO MUNICÍPIO - IBGE]]</f>
        <v>4104402</v>
      </c>
      <c r="C4298">
        <f>VLOOKUP(H4298,estados!C:G,5,0)</f>
        <v>41</v>
      </c>
      <c r="D4298" t="str">
        <f>VLOOKUP(H4298,estados!C:F,4,0)</f>
        <v>Paraná</v>
      </c>
      <c r="E4298" t="str">
        <f>VLOOKUP(H4298,estados!C:F,2,0)</f>
        <v>Sul</v>
      </c>
      <c r="F4298" t="str">
        <f>municipios[[#This Row],[MUNICÍPIO - IBGE]]</f>
        <v>Cândido de Abreu</v>
      </c>
      <c r="G4298">
        <f>VLOOKUP(H4298,estados!C:F,3,0)</f>
        <v>399</v>
      </c>
      <c r="H4298" t="str">
        <f>municipios[[#This Row],[UF]]</f>
        <v>PR</v>
      </c>
      <c r="I4298" t="str">
        <f t="shared" si="67"/>
        <v>410440</v>
      </c>
    </row>
    <row r="4299" spans="1:9" x14ac:dyDescent="0.25">
      <c r="A4299">
        <f>municipios[[#This Row],[CÓDIGO DO MUNICÍPIO - TOM]]</f>
        <v>7487</v>
      </c>
      <c r="B4299">
        <f>municipios[[#This Row],[CÓDIGO DO MUNICÍPIO - IBGE]]</f>
        <v>4104501</v>
      </c>
      <c r="C4299">
        <f>VLOOKUP(H4299,estados!C:G,5,0)</f>
        <v>41</v>
      </c>
      <c r="D4299" t="str">
        <f>VLOOKUP(H4299,estados!C:F,4,0)</f>
        <v>Paraná</v>
      </c>
      <c r="E4299" t="str">
        <f>VLOOKUP(H4299,estados!C:F,2,0)</f>
        <v>Sul</v>
      </c>
      <c r="F4299" t="str">
        <f>municipios[[#This Row],[MUNICÍPIO - IBGE]]</f>
        <v>Capanema</v>
      </c>
      <c r="G4299">
        <f>VLOOKUP(H4299,estados!C:F,3,0)</f>
        <v>399</v>
      </c>
      <c r="H4299" t="str">
        <f>municipios[[#This Row],[UF]]</f>
        <v>PR</v>
      </c>
      <c r="I4299" t="str">
        <f t="shared" si="67"/>
        <v>410450</v>
      </c>
    </row>
    <row r="4300" spans="1:9" x14ac:dyDescent="0.25">
      <c r="A4300">
        <f>municipios[[#This Row],[CÓDIGO DO MUNICÍPIO - TOM]]</f>
        <v>7489</v>
      </c>
      <c r="B4300">
        <f>municipios[[#This Row],[CÓDIGO DO MUNICÍPIO - IBGE]]</f>
        <v>4104600</v>
      </c>
      <c r="C4300">
        <f>VLOOKUP(H4300,estados!C:G,5,0)</f>
        <v>41</v>
      </c>
      <c r="D4300" t="str">
        <f>VLOOKUP(H4300,estados!C:F,4,0)</f>
        <v>Paraná</v>
      </c>
      <c r="E4300" t="str">
        <f>VLOOKUP(H4300,estados!C:F,2,0)</f>
        <v>Sul</v>
      </c>
      <c r="F4300" t="str">
        <f>municipios[[#This Row],[MUNICÍPIO - IBGE]]</f>
        <v>Capitão Leônidas Marques</v>
      </c>
      <c r="G4300">
        <f>VLOOKUP(H4300,estados!C:F,3,0)</f>
        <v>399</v>
      </c>
      <c r="H4300" t="str">
        <f>municipios[[#This Row],[UF]]</f>
        <v>PR</v>
      </c>
      <c r="I4300" t="str">
        <f t="shared" si="67"/>
        <v>410460</v>
      </c>
    </row>
    <row r="4301" spans="1:9" x14ac:dyDescent="0.25">
      <c r="A4301">
        <f>municipios[[#This Row],[CÓDIGO DO MUNICÍPIO - TOM]]</f>
        <v>7491</v>
      </c>
      <c r="B4301">
        <f>municipios[[#This Row],[CÓDIGO DO MUNICÍPIO - IBGE]]</f>
        <v>4104709</v>
      </c>
      <c r="C4301">
        <f>VLOOKUP(H4301,estados!C:G,5,0)</f>
        <v>41</v>
      </c>
      <c r="D4301" t="str">
        <f>VLOOKUP(H4301,estados!C:F,4,0)</f>
        <v>Paraná</v>
      </c>
      <c r="E4301" t="str">
        <f>VLOOKUP(H4301,estados!C:F,2,0)</f>
        <v>Sul</v>
      </c>
      <c r="F4301" t="str">
        <f>municipios[[#This Row],[MUNICÍPIO - IBGE]]</f>
        <v>Carlópolis</v>
      </c>
      <c r="G4301">
        <f>VLOOKUP(H4301,estados!C:F,3,0)</f>
        <v>399</v>
      </c>
      <c r="H4301" t="str">
        <f>municipios[[#This Row],[UF]]</f>
        <v>PR</v>
      </c>
      <c r="I4301" t="str">
        <f t="shared" si="67"/>
        <v>410470</v>
      </c>
    </row>
    <row r="4302" spans="1:9" x14ac:dyDescent="0.25">
      <c r="A4302">
        <f>municipios[[#This Row],[CÓDIGO DO MUNICÍPIO - TOM]]</f>
        <v>7493</v>
      </c>
      <c r="B4302">
        <f>municipios[[#This Row],[CÓDIGO DO MUNICÍPIO - IBGE]]</f>
        <v>4104808</v>
      </c>
      <c r="C4302">
        <f>VLOOKUP(H4302,estados!C:G,5,0)</f>
        <v>41</v>
      </c>
      <c r="D4302" t="str">
        <f>VLOOKUP(H4302,estados!C:F,4,0)</f>
        <v>Paraná</v>
      </c>
      <c r="E4302" t="str">
        <f>VLOOKUP(H4302,estados!C:F,2,0)</f>
        <v>Sul</v>
      </c>
      <c r="F4302" t="str">
        <f>municipios[[#This Row],[MUNICÍPIO - IBGE]]</f>
        <v>Cascavel</v>
      </c>
      <c r="G4302">
        <f>VLOOKUP(H4302,estados!C:F,3,0)</f>
        <v>399</v>
      </c>
      <c r="H4302" t="str">
        <f>municipios[[#This Row],[UF]]</f>
        <v>PR</v>
      </c>
      <c r="I4302" t="str">
        <f t="shared" si="67"/>
        <v>410480</v>
      </c>
    </row>
    <row r="4303" spans="1:9" x14ac:dyDescent="0.25">
      <c r="A4303">
        <f>municipios[[#This Row],[CÓDIGO DO MUNICÍPIO - TOM]]</f>
        <v>7495</v>
      </c>
      <c r="B4303">
        <f>municipios[[#This Row],[CÓDIGO DO MUNICÍPIO - IBGE]]</f>
        <v>4104907</v>
      </c>
      <c r="C4303">
        <f>VLOOKUP(H4303,estados!C:G,5,0)</f>
        <v>41</v>
      </c>
      <c r="D4303" t="str">
        <f>VLOOKUP(H4303,estados!C:F,4,0)</f>
        <v>Paraná</v>
      </c>
      <c r="E4303" t="str">
        <f>VLOOKUP(H4303,estados!C:F,2,0)</f>
        <v>Sul</v>
      </c>
      <c r="F4303" t="str">
        <f>municipios[[#This Row],[MUNICÍPIO - IBGE]]</f>
        <v>Castro</v>
      </c>
      <c r="G4303">
        <f>VLOOKUP(H4303,estados!C:F,3,0)</f>
        <v>399</v>
      </c>
      <c r="H4303" t="str">
        <f>municipios[[#This Row],[UF]]</f>
        <v>PR</v>
      </c>
      <c r="I4303" t="str">
        <f t="shared" si="67"/>
        <v>410490</v>
      </c>
    </row>
    <row r="4304" spans="1:9" x14ac:dyDescent="0.25">
      <c r="A4304">
        <f>municipios[[#This Row],[CÓDIGO DO MUNICÍPIO - TOM]]</f>
        <v>7497</v>
      </c>
      <c r="B4304">
        <f>municipios[[#This Row],[CÓDIGO DO MUNICÍPIO - IBGE]]</f>
        <v>4105003</v>
      </c>
      <c r="C4304">
        <f>VLOOKUP(H4304,estados!C:G,5,0)</f>
        <v>41</v>
      </c>
      <c r="D4304" t="str">
        <f>VLOOKUP(H4304,estados!C:F,4,0)</f>
        <v>Paraná</v>
      </c>
      <c r="E4304" t="str">
        <f>VLOOKUP(H4304,estados!C:F,2,0)</f>
        <v>Sul</v>
      </c>
      <c r="F4304" t="str">
        <f>municipios[[#This Row],[MUNICÍPIO - IBGE]]</f>
        <v>Catanduvas</v>
      </c>
      <c r="G4304">
        <f>VLOOKUP(H4304,estados!C:F,3,0)</f>
        <v>399</v>
      </c>
      <c r="H4304" t="str">
        <f>municipios[[#This Row],[UF]]</f>
        <v>PR</v>
      </c>
      <c r="I4304" t="str">
        <f t="shared" si="67"/>
        <v>410500</v>
      </c>
    </row>
    <row r="4305" spans="1:9" x14ac:dyDescent="0.25">
      <c r="A4305">
        <f>municipios[[#This Row],[CÓDIGO DO MUNICÍPIO - TOM]]</f>
        <v>7499</v>
      </c>
      <c r="B4305">
        <f>municipios[[#This Row],[CÓDIGO DO MUNICÍPIO - IBGE]]</f>
        <v>4105102</v>
      </c>
      <c r="C4305">
        <f>VLOOKUP(H4305,estados!C:G,5,0)</f>
        <v>41</v>
      </c>
      <c r="D4305" t="str">
        <f>VLOOKUP(H4305,estados!C:F,4,0)</f>
        <v>Paraná</v>
      </c>
      <c r="E4305" t="str">
        <f>VLOOKUP(H4305,estados!C:F,2,0)</f>
        <v>Sul</v>
      </c>
      <c r="F4305" t="str">
        <f>municipios[[#This Row],[MUNICÍPIO - IBGE]]</f>
        <v>Centenário do Sul</v>
      </c>
      <c r="G4305">
        <f>VLOOKUP(H4305,estados!C:F,3,0)</f>
        <v>399</v>
      </c>
      <c r="H4305" t="str">
        <f>municipios[[#This Row],[UF]]</f>
        <v>PR</v>
      </c>
      <c r="I4305" t="str">
        <f t="shared" si="67"/>
        <v>410510</v>
      </c>
    </row>
    <row r="4306" spans="1:9" x14ac:dyDescent="0.25">
      <c r="A4306">
        <f>municipios[[#This Row],[CÓDIGO DO MUNICÍPIO - TOM]]</f>
        <v>7501</v>
      </c>
      <c r="B4306">
        <f>municipios[[#This Row],[CÓDIGO DO MUNICÍPIO - IBGE]]</f>
        <v>4105201</v>
      </c>
      <c r="C4306">
        <f>VLOOKUP(H4306,estados!C:G,5,0)</f>
        <v>41</v>
      </c>
      <c r="D4306" t="str">
        <f>VLOOKUP(H4306,estados!C:F,4,0)</f>
        <v>Paraná</v>
      </c>
      <c r="E4306" t="str">
        <f>VLOOKUP(H4306,estados!C:F,2,0)</f>
        <v>Sul</v>
      </c>
      <c r="F4306" t="str">
        <f>municipios[[#This Row],[MUNICÍPIO - IBGE]]</f>
        <v>Cerro Azul</v>
      </c>
      <c r="G4306">
        <f>VLOOKUP(H4306,estados!C:F,3,0)</f>
        <v>399</v>
      </c>
      <c r="H4306" t="str">
        <f>municipios[[#This Row],[UF]]</f>
        <v>PR</v>
      </c>
      <c r="I4306" t="str">
        <f t="shared" si="67"/>
        <v>410520</v>
      </c>
    </row>
    <row r="4307" spans="1:9" x14ac:dyDescent="0.25">
      <c r="A4307">
        <f>municipios[[#This Row],[CÓDIGO DO MUNICÍPIO - TOM]]</f>
        <v>7503</v>
      </c>
      <c r="B4307">
        <f>municipios[[#This Row],[CÓDIGO DO MUNICÍPIO - IBGE]]</f>
        <v>4105409</v>
      </c>
      <c r="C4307">
        <f>VLOOKUP(H4307,estados!C:G,5,0)</f>
        <v>41</v>
      </c>
      <c r="D4307" t="str">
        <f>VLOOKUP(H4307,estados!C:F,4,0)</f>
        <v>Paraná</v>
      </c>
      <c r="E4307" t="str">
        <f>VLOOKUP(H4307,estados!C:F,2,0)</f>
        <v>Sul</v>
      </c>
      <c r="F4307" t="str">
        <f>municipios[[#This Row],[MUNICÍPIO - IBGE]]</f>
        <v>Chopinzinho</v>
      </c>
      <c r="G4307">
        <f>VLOOKUP(H4307,estados!C:F,3,0)</f>
        <v>399</v>
      </c>
      <c r="H4307" t="str">
        <f>municipios[[#This Row],[UF]]</f>
        <v>PR</v>
      </c>
      <c r="I4307" t="str">
        <f t="shared" si="67"/>
        <v>410540</v>
      </c>
    </row>
    <row r="4308" spans="1:9" x14ac:dyDescent="0.25">
      <c r="A4308">
        <f>municipios[[#This Row],[CÓDIGO DO MUNICÍPIO - TOM]]</f>
        <v>7505</v>
      </c>
      <c r="B4308">
        <f>municipios[[#This Row],[CÓDIGO DO MUNICÍPIO - IBGE]]</f>
        <v>4105508</v>
      </c>
      <c r="C4308">
        <f>VLOOKUP(H4308,estados!C:G,5,0)</f>
        <v>41</v>
      </c>
      <c r="D4308" t="str">
        <f>VLOOKUP(H4308,estados!C:F,4,0)</f>
        <v>Paraná</v>
      </c>
      <c r="E4308" t="str">
        <f>VLOOKUP(H4308,estados!C:F,2,0)</f>
        <v>Sul</v>
      </c>
      <c r="F4308" t="str">
        <f>municipios[[#This Row],[MUNICÍPIO - IBGE]]</f>
        <v>Cianorte</v>
      </c>
      <c r="G4308">
        <f>VLOOKUP(H4308,estados!C:F,3,0)</f>
        <v>399</v>
      </c>
      <c r="H4308" t="str">
        <f>municipios[[#This Row],[UF]]</f>
        <v>PR</v>
      </c>
      <c r="I4308" t="str">
        <f t="shared" si="67"/>
        <v>410550</v>
      </c>
    </row>
    <row r="4309" spans="1:9" x14ac:dyDescent="0.25">
      <c r="A4309">
        <f>municipios[[#This Row],[CÓDIGO DO MUNICÍPIO - TOM]]</f>
        <v>7507</v>
      </c>
      <c r="B4309">
        <f>municipios[[#This Row],[CÓDIGO DO MUNICÍPIO - IBGE]]</f>
        <v>4105607</v>
      </c>
      <c r="C4309">
        <f>VLOOKUP(H4309,estados!C:G,5,0)</f>
        <v>41</v>
      </c>
      <c r="D4309" t="str">
        <f>VLOOKUP(H4309,estados!C:F,4,0)</f>
        <v>Paraná</v>
      </c>
      <c r="E4309" t="str">
        <f>VLOOKUP(H4309,estados!C:F,2,0)</f>
        <v>Sul</v>
      </c>
      <c r="F4309" t="str">
        <f>municipios[[#This Row],[MUNICÍPIO - IBGE]]</f>
        <v>Cidade Gaúcha</v>
      </c>
      <c r="G4309">
        <f>VLOOKUP(H4309,estados!C:F,3,0)</f>
        <v>399</v>
      </c>
      <c r="H4309" t="str">
        <f>municipios[[#This Row],[UF]]</f>
        <v>PR</v>
      </c>
      <c r="I4309" t="str">
        <f t="shared" si="67"/>
        <v>410560</v>
      </c>
    </row>
    <row r="4310" spans="1:9" x14ac:dyDescent="0.25">
      <c r="A4310">
        <f>municipios[[#This Row],[CÓDIGO DO MUNICÍPIO - TOM]]</f>
        <v>7509</v>
      </c>
      <c r="B4310">
        <f>municipios[[#This Row],[CÓDIGO DO MUNICÍPIO - IBGE]]</f>
        <v>4105706</v>
      </c>
      <c r="C4310">
        <f>VLOOKUP(H4310,estados!C:G,5,0)</f>
        <v>41</v>
      </c>
      <c r="D4310" t="str">
        <f>VLOOKUP(H4310,estados!C:F,4,0)</f>
        <v>Paraná</v>
      </c>
      <c r="E4310" t="str">
        <f>VLOOKUP(H4310,estados!C:F,2,0)</f>
        <v>Sul</v>
      </c>
      <c r="F4310" t="str">
        <f>municipios[[#This Row],[MUNICÍPIO - IBGE]]</f>
        <v>Clevelândia</v>
      </c>
      <c r="G4310">
        <f>VLOOKUP(H4310,estados!C:F,3,0)</f>
        <v>399</v>
      </c>
      <c r="H4310" t="str">
        <f>municipios[[#This Row],[UF]]</f>
        <v>PR</v>
      </c>
      <c r="I4310" t="str">
        <f t="shared" si="67"/>
        <v>410570</v>
      </c>
    </row>
    <row r="4311" spans="1:9" x14ac:dyDescent="0.25">
      <c r="A4311">
        <f>municipios[[#This Row],[CÓDIGO DO MUNICÍPIO - TOM]]</f>
        <v>7511</v>
      </c>
      <c r="B4311">
        <f>municipios[[#This Row],[CÓDIGO DO MUNICÍPIO - IBGE]]</f>
        <v>4114401</v>
      </c>
      <c r="C4311">
        <f>VLOOKUP(H4311,estados!C:G,5,0)</f>
        <v>41</v>
      </c>
      <c r="D4311" t="str">
        <f>VLOOKUP(H4311,estados!C:F,4,0)</f>
        <v>Paraná</v>
      </c>
      <c r="E4311" t="str">
        <f>VLOOKUP(H4311,estados!C:F,2,0)</f>
        <v>Sul</v>
      </c>
      <c r="F4311" t="str">
        <f>municipios[[#This Row],[MUNICÍPIO - IBGE]]</f>
        <v>Mangueirinha</v>
      </c>
      <c r="G4311">
        <f>VLOOKUP(H4311,estados!C:F,3,0)</f>
        <v>399</v>
      </c>
      <c r="H4311" t="str">
        <f>municipios[[#This Row],[UF]]</f>
        <v>PR</v>
      </c>
      <c r="I4311" t="str">
        <f t="shared" si="67"/>
        <v>411440</v>
      </c>
    </row>
    <row r="4312" spans="1:9" x14ac:dyDescent="0.25">
      <c r="A4312">
        <f>municipios[[#This Row],[CÓDIGO DO MUNICÍPIO - TOM]]</f>
        <v>7513</v>
      </c>
      <c r="B4312">
        <f>municipios[[#This Row],[CÓDIGO DO MUNICÍPIO - IBGE]]</f>
        <v>4105805</v>
      </c>
      <c r="C4312">
        <f>VLOOKUP(H4312,estados!C:G,5,0)</f>
        <v>41</v>
      </c>
      <c r="D4312" t="str">
        <f>VLOOKUP(H4312,estados!C:F,4,0)</f>
        <v>Paraná</v>
      </c>
      <c r="E4312" t="str">
        <f>VLOOKUP(H4312,estados!C:F,2,0)</f>
        <v>Sul</v>
      </c>
      <c r="F4312" t="str">
        <f>municipios[[#This Row],[MUNICÍPIO - IBGE]]</f>
        <v>Colombo</v>
      </c>
      <c r="G4312">
        <f>VLOOKUP(H4312,estados!C:F,3,0)</f>
        <v>399</v>
      </c>
      <c r="H4312" t="str">
        <f>municipios[[#This Row],[UF]]</f>
        <v>PR</v>
      </c>
      <c r="I4312" t="str">
        <f t="shared" si="67"/>
        <v>410580</v>
      </c>
    </row>
    <row r="4313" spans="1:9" x14ac:dyDescent="0.25">
      <c r="A4313">
        <f>municipios[[#This Row],[CÓDIGO DO MUNICÍPIO - TOM]]</f>
        <v>7515</v>
      </c>
      <c r="B4313">
        <f>municipios[[#This Row],[CÓDIGO DO MUNICÍPIO - IBGE]]</f>
        <v>4105904</v>
      </c>
      <c r="C4313">
        <f>VLOOKUP(H4313,estados!C:G,5,0)</f>
        <v>41</v>
      </c>
      <c r="D4313" t="str">
        <f>VLOOKUP(H4313,estados!C:F,4,0)</f>
        <v>Paraná</v>
      </c>
      <c r="E4313" t="str">
        <f>VLOOKUP(H4313,estados!C:F,2,0)</f>
        <v>Sul</v>
      </c>
      <c r="F4313" t="str">
        <f>municipios[[#This Row],[MUNICÍPIO - IBGE]]</f>
        <v>Colorado</v>
      </c>
      <c r="G4313">
        <f>VLOOKUP(H4313,estados!C:F,3,0)</f>
        <v>399</v>
      </c>
      <c r="H4313" t="str">
        <f>municipios[[#This Row],[UF]]</f>
        <v>PR</v>
      </c>
      <c r="I4313" t="str">
        <f t="shared" si="67"/>
        <v>410590</v>
      </c>
    </row>
    <row r="4314" spans="1:9" x14ac:dyDescent="0.25">
      <c r="A4314">
        <f>municipios[[#This Row],[CÓDIGO DO MUNICÍPIO - TOM]]</f>
        <v>7517</v>
      </c>
      <c r="B4314">
        <f>municipios[[#This Row],[CÓDIGO DO MUNICÍPIO - IBGE]]</f>
        <v>4106001</v>
      </c>
      <c r="C4314">
        <f>VLOOKUP(H4314,estados!C:G,5,0)</f>
        <v>41</v>
      </c>
      <c r="D4314" t="str">
        <f>VLOOKUP(H4314,estados!C:F,4,0)</f>
        <v>Paraná</v>
      </c>
      <c r="E4314" t="str">
        <f>VLOOKUP(H4314,estados!C:F,2,0)</f>
        <v>Sul</v>
      </c>
      <c r="F4314" t="str">
        <f>municipios[[#This Row],[MUNICÍPIO - IBGE]]</f>
        <v>Congonhinhas</v>
      </c>
      <c r="G4314">
        <f>VLOOKUP(H4314,estados!C:F,3,0)</f>
        <v>399</v>
      </c>
      <c r="H4314" t="str">
        <f>municipios[[#This Row],[UF]]</f>
        <v>PR</v>
      </c>
      <c r="I4314" t="str">
        <f t="shared" si="67"/>
        <v>410600</v>
      </c>
    </row>
    <row r="4315" spans="1:9" x14ac:dyDescent="0.25">
      <c r="A4315">
        <f>municipios[[#This Row],[CÓDIGO DO MUNICÍPIO - TOM]]</f>
        <v>7519</v>
      </c>
      <c r="B4315">
        <f>municipios[[#This Row],[CÓDIGO DO MUNICÍPIO - IBGE]]</f>
        <v>4106100</v>
      </c>
      <c r="C4315">
        <f>VLOOKUP(H4315,estados!C:G,5,0)</f>
        <v>41</v>
      </c>
      <c r="D4315" t="str">
        <f>VLOOKUP(H4315,estados!C:F,4,0)</f>
        <v>Paraná</v>
      </c>
      <c r="E4315" t="str">
        <f>VLOOKUP(H4315,estados!C:F,2,0)</f>
        <v>Sul</v>
      </c>
      <c r="F4315" t="str">
        <f>municipios[[#This Row],[MUNICÍPIO - IBGE]]</f>
        <v>Conselheiro Mairinck</v>
      </c>
      <c r="G4315">
        <f>VLOOKUP(H4315,estados!C:F,3,0)</f>
        <v>399</v>
      </c>
      <c r="H4315" t="str">
        <f>municipios[[#This Row],[UF]]</f>
        <v>PR</v>
      </c>
      <c r="I4315" t="str">
        <f t="shared" si="67"/>
        <v>410610</v>
      </c>
    </row>
    <row r="4316" spans="1:9" x14ac:dyDescent="0.25">
      <c r="A4316">
        <f>municipios[[#This Row],[CÓDIGO DO MUNICÍPIO - TOM]]</f>
        <v>7521</v>
      </c>
      <c r="B4316">
        <f>municipios[[#This Row],[CÓDIGO DO MUNICÍPIO - IBGE]]</f>
        <v>4106209</v>
      </c>
      <c r="C4316">
        <f>VLOOKUP(H4316,estados!C:G,5,0)</f>
        <v>41</v>
      </c>
      <c r="D4316" t="str">
        <f>VLOOKUP(H4316,estados!C:F,4,0)</f>
        <v>Paraná</v>
      </c>
      <c r="E4316" t="str">
        <f>VLOOKUP(H4316,estados!C:F,2,0)</f>
        <v>Sul</v>
      </c>
      <c r="F4316" t="str">
        <f>municipios[[#This Row],[MUNICÍPIO - IBGE]]</f>
        <v>Contenda</v>
      </c>
      <c r="G4316">
        <f>VLOOKUP(H4316,estados!C:F,3,0)</f>
        <v>399</v>
      </c>
      <c r="H4316" t="str">
        <f>municipios[[#This Row],[UF]]</f>
        <v>PR</v>
      </c>
      <c r="I4316" t="str">
        <f t="shared" si="67"/>
        <v>410620</v>
      </c>
    </row>
    <row r="4317" spans="1:9" x14ac:dyDescent="0.25">
      <c r="A4317">
        <f>municipios[[#This Row],[CÓDIGO DO MUNICÍPIO - TOM]]</f>
        <v>7523</v>
      </c>
      <c r="B4317">
        <f>municipios[[#This Row],[CÓDIGO DO MUNICÍPIO - IBGE]]</f>
        <v>4106308</v>
      </c>
      <c r="C4317">
        <f>VLOOKUP(H4317,estados!C:G,5,0)</f>
        <v>41</v>
      </c>
      <c r="D4317" t="str">
        <f>VLOOKUP(H4317,estados!C:F,4,0)</f>
        <v>Paraná</v>
      </c>
      <c r="E4317" t="str">
        <f>VLOOKUP(H4317,estados!C:F,2,0)</f>
        <v>Sul</v>
      </c>
      <c r="F4317" t="str">
        <f>municipios[[#This Row],[MUNICÍPIO - IBGE]]</f>
        <v>Corbélia</v>
      </c>
      <c r="G4317">
        <f>VLOOKUP(H4317,estados!C:F,3,0)</f>
        <v>399</v>
      </c>
      <c r="H4317" t="str">
        <f>municipios[[#This Row],[UF]]</f>
        <v>PR</v>
      </c>
      <c r="I4317" t="str">
        <f t="shared" si="67"/>
        <v>410630</v>
      </c>
    </row>
    <row r="4318" spans="1:9" x14ac:dyDescent="0.25">
      <c r="A4318">
        <f>municipios[[#This Row],[CÓDIGO DO MUNICÍPIO - TOM]]</f>
        <v>7525</v>
      </c>
      <c r="B4318">
        <f>municipios[[#This Row],[CÓDIGO DO MUNICÍPIO - IBGE]]</f>
        <v>4106407</v>
      </c>
      <c r="C4318">
        <f>VLOOKUP(H4318,estados!C:G,5,0)</f>
        <v>41</v>
      </c>
      <c r="D4318" t="str">
        <f>VLOOKUP(H4318,estados!C:F,4,0)</f>
        <v>Paraná</v>
      </c>
      <c r="E4318" t="str">
        <f>VLOOKUP(H4318,estados!C:F,2,0)</f>
        <v>Sul</v>
      </c>
      <c r="F4318" t="str">
        <f>municipios[[#This Row],[MUNICÍPIO - IBGE]]</f>
        <v>Cornélio Procópio</v>
      </c>
      <c r="G4318">
        <f>VLOOKUP(H4318,estados!C:F,3,0)</f>
        <v>399</v>
      </c>
      <c r="H4318" t="str">
        <f>municipios[[#This Row],[UF]]</f>
        <v>PR</v>
      </c>
      <c r="I4318" t="str">
        <f t="shared" si="67"/>
        <v>410640</v>
      </c>
    </row>
    <row r="4319" spans="1:9" x14ac:dyDescent="0.25">
      <c r="A4319">
        <f>municipios[[#This Row],[CÓDIGO DO MUNICÍPIO - TOM]]</f>
        <v>7527</v>
      </c>
      <c r="B4319">
        <f>municipios[[#This Row],[CÓDIGO DO MUNICÍPIO - IBGE]]</f>
        <v>4106506</v>
      </c>
      <c r="C4319">
        <f>VLOOKUP(H4319,estados!C:G,5,0)</f>
        <v>41</v>
      </c>
      <c r="D4319" t="str">
        <f>VLOOKUP(H4319,estados!C:F,4,0)</f>
        <v>Paraná</v>
      </c>
      <c r="E4319" t="str">
        <f>VLOOKUP(H4319,estados!C:F,2,0)</f>
        <v>Sul</v>
      </c>
      <c r="F4319" t="str">
        <f>municipios[[#This Row],[MUNICÍPIO - IBGE]]</f>
        <v>Coronel Vivida</v>
      </c>
      <c r="G4319">
        <f>VLOOKUP(H4319,estados!C:F,3,0)</f>
        <v>399</v>
      </c>
      <c r="H4319" t="str">
        <f>municipios[[#This Row],[UF]]</f>
        <v>PR</v>
      </c>
      <c r="I4319" t="str">
        <f t="shared" si="67"/>
        <v>410650</v>
      </c>
    </row>
    <row r="4320" spans="1:9" x14ac:dyDescent="0.25">
      <c r="A4320">
        <f>municipios[[#This Row],[CÓDIGO DO MUNICÍPIO - TOM]]</f>
        <v>7529</v>
      </c>
      <c r="B4320">
        <f>municipios[[#This Row],[CÓDIGO DO MUNICÍPIO - IBGE]]</f>
        <v>4106605</v>
      </c>
      <c r="C4320">
        <f>VLOOKUP(H4320,estados!C:G,5,0)</f>
        <v>41</v>
      </c>
      <c r="D4320" t="str">
        <f>VLOOKUP(H4320,estados!C:F,4,0)</f>
        <v>Paraná</v>
      </c>
      <c r="E4320" t="str">
        <f>VLOOKUP(H4320,estados!C:F,2,0)</f>
        <v>Sul</v>
      </c>
      <c r="F4320" t="str">
        <f>municipios[[#This Row],[MUNICÍPIO - IBGE]]</f>
        <v>Cruzeiro do Oeste</v>
      </c>
      <c r="G4320">
        <f>VLOOKUP(H4320,estados!C:F,3,0)</f>
        <v>399</v>
      </c>
      <c r="H4320" t="str">
        <f>municipios[[#This Row],[UF]]</f>
        <v>PR</v>
      </c>
      <c r="I4320" t="str">
        <f t="shared" si="67"/>
        <v>410660</v>
      </c>
    </row>
    <row r="4321" spans="1:9" x14ac:dyDescent="0.25">
      <c r="A4321">
        <f>municipios[[#This Row],[CÓDIGO DO MUNICÍPIO - TOM]]</f>
        <v>7531</v>
      </c>
      <c r="B4321">
        <f>municipios[[#This Row],[CÓDIGO DO MUNICÍPIO - IBGE]]</f>
        <v>4106704</v>
      </c>
      <c r="C4321">
        <f>VLOOKUP(H4321,estados!C:G,5,0)</f>
        <v>41</v>
      </c>
      <c r="D4321" t="str">
        <f>VLOOKUP(H4321,estados!C:F,4,0)</f>
        <v>Paraná</v>
      </c>
      <c r="E4321" t="str">
        <f>VLOOKUP(H4321,estados!C:F,2,0)</f>
        <v>Sul</v>
      </c>
      <c r="F4321" t="str">
        <f>municipios[[#This Row],[MUNICÍPIO - IBGE]]</f>
        <v>Cruzeiro do Sul</v>
      </c>
      <c r="G4321">
        <f>VLOOKUP(H4321,estados!C:F,3,0)</f>
        <v>399</v>
      </c>
      <c r="H4321" t="str">
        <f>municipios[[#This Row],[UF]]</f>
        <v>PR</v>
      </c>
      <c r="I4321" t="str">
        <f t="shared" si="67"/>
        <v>410670</v>
      </c>
    </row>
    <row r="4322" spans="1:9" x14ac:dyDescent="0.25">
      <c r="A4322">
        <f>municipios[[#This Row],[CÓDIGO DO MUNICÍPIO - TOM]]</f>
        <v>7533</v>
      </c>
      <c r="B4322">
        <f>municipios[[#This Row],[CÓDIGO DO MUNICÍPIO - IBGE]]</f>
        <v>4106803</v>
      </c>
      <c r="C4322">
        <f>VLOOKUP(H4322,estados!C:G,5,0)</f>
        <v>41</v>
      </c>
      <c r="D4322" t="str">
        <f>VLOOKUP(H4322,estados!C:F,4,0)</f>
        <v>Paraná</v>
      </c>
      <c r="E4322" t="str">
        <f>VLOOKUP(H4322,estados!C:F,2,0)</f>
        <v>Sul</v>
      </c>
      <c r="F4322" t="str">
        <f>municipios[[#This Row],[MUNICÍPIO - IBGE]]</f>
        <v>Cruz Machado</v>
      </c>
      <c r="G4322">
        <f>VLOOKUP(H4322,estados!C:F,3,0)</f>
        <v>399</v>
      </c>
      <c r="H4322" t="str">
        <f>municipios[[#This Row],[UF]]</f>
        <v>PR</v>
      </c>
      <c r="I4322" t="str">
        <f t="shared" si="67"/>
        <v>410680</v>
      </c>
    </row>
    <row r="4323" spans="1:9" x14ac:dyDescent="0.25">
      <c r="A4323">
        <f>municipios[[#This Row],[CÓDIGO DO MUNICÍPIO - TOM]]</f>
        <v>7535</v>
      </c>
      <c r="B4323">
        <f>municipios[[#This Row],[CÓDIGO DO MUNICÍPIO - IBGE]]</f>
        <v>4106902</v>
      </c>
      <c r="C4323">
        <f>VLOOKUP(H4323,estados!C:G,5,0)</f>
        <v>41</v>
      </c>
      <c r="D4323" t="str">
        <f>VLOOKUP(H4323,estados!C:F,4,0)</f>
        <v>Paraná</v>
      </c>
      <c r="E4323" t="str">
        <f>VLOOKUP(H4323,estados!C:F,2,0)</f>
        <v>Sul</v>
      </c>
      <c r="F4323" t="str">
        <f>municipios[[#This Row],[MUNICÍPIO - IBGE]]</f>
        <v>Curitiba</v>
      </c>
      <c r="G4323">
        <f>VLOOKUP(H4323,estados!C:F,3,0)</f>
        <v>399</v>
      </c>
      <c r="H4323" t="str">
        <f>municipios[[#This Row],[UF]]</f>
        <v>PR</v>
      </c>
      <c r="I4323" t="str">
        <f t="shared" si="67"/>
        <v>410690</v>
      </c>
    </row>
    <row r="4324" spans="1:9" x14ac:dyDescent="0.25">
      <c r="A4324">
        <f>municipios[[#This Row],[CÓDIGO DO MUNICÍPIO - TOM]]</f>
        <v>7537</v>
      </c>
      <c r="B4324">
        <f>municipios[[#This Row],[CÓDIGO DO MUNICÍPIO - IBGE]]</f>
        <v>4107009</v>
      </c>
      <c r="C4324">
        <f>VLOOKUP(H4324,estados!C:G,5,0)</f>
        <v>41</v>
      </c>
      <c r="D4324" t="str">
        <f>VLOOKUP(H4324,estados!C:F,4,0)</f>
        <v>Paraná</v>
      </c>
      <c r="E4324" t="str">
        <f>VLOOKUP(H4324,estados!C:F,2,0)</f>
        <v>Sul</v>
      </c>
      <c r="F4324" t="str">
        <f>municipios[[#This Row],[MUNICÍPIO - IBGE]]</f>
        <v>Curiúva</v>
      </c>
      <c r="G4324">
        <f>VLOOKUP(H4324,estados!C:F,3,0)</f>
        <v>399</v>
      </c>
      <c r="H4324" t="str">
        <f>municipios[[#This Row],[UF]]</f>
        <v>PR</v>
      </c>
      <c r="I4324" t="str">
        <f t="shared" si="67"/>
        <v>410700</v>
      </c>
    </row>
    <row r="4325" spans="1:9" x14ac:dyDescent="0.25">
      <c r="A4325">
        <f>municipios[[#This Row],[CÓDIGO DO MUNICÍPIO - TOM]]</f>
        <v>7539</v>
      </c>
      <c r="B4325">
        <f>municipios[[#This Row],[CÓDIGO DO MUNICÍPIO - IBGE]]</f>
        <v>4107108</v>
      </c>
      <c r="C4325">
        <f>VLOOKUP(H4325,estados!C:G,5,0)</f>
        <v>41</v>
      </c>
      <c r="D4325" t="str">
        <f>VLOOKUP(H4325,estados!C:F,4,0)</f>
        <v>Paraná</v>
      </c>
      <c r="E4325" t="str">
        <f>VLOOKUP(H4325,estados!C:F,2,0)</f>
        <v>Sul</v>
      </c>
      <c r="F4325" t="str">
        <f>municipios[[#This Row],[MUNICÍPIO - IBGE]]</f>
        <v>Diamante do Norte</v>
      </c>
      <c r="G4325">
        <f>VLOOKUP(H4325,estados!C:F,3,0)</f>
        <v>399</v>
      </c>
      <c r="H4325" t="str">
        <f>municipios[[#This Row],[UF]]</f>
        <v>PR</v>
      </c>
      <c r="I4325" t="str">
        <f t="shared" si="67"/>
        <v>410710</v>
      </c>
    </row>
    <row r="4326" spans="1:9" x14ac:dyDescent="0.25">
      <c r="A4326">
        <f>municipios[[#This Row],[CÓDIGO DO MUNICÍPIO - TOM]]</f>
        <v>7541</v>
      </c>
      <c r="B4326">
        <f>municipios[[#This Row],[CÓDIGO DO MUNICÍPIO - IBGE]]</f>
        <v>4107207</v>
      </c>
      <c r="C4326">
        <f>VLOOKUP(H4326,estados!C:G,5,0)</f>
        <v>41</v>
      </c>
      <c r="D4326" t="str">
        <f>VLOOKUP(H4326,estados!C:F,4,0)</f>
        <v>Paraná</v>
      </c>
      <c r="E4326" t="str">
        <f>VLOOKUP(H4326,estados!C:F,2,0)</f>
        <v>Sul</v>
      </c>
      <c r="F4326" t="str">
        <f>municipios[[#This Row],[MUNICÍPIO - IBGE]]</f>
        <v>Dois Vizinhos</v>
      </c>
      <c r="G4326">
        <f>VLOOKUP(H4326,estados!C:F,3,0)</f>
        <v>399</v>
      </c>
      <c r="H4326" t="str">
        <f>municipios[[#This Row],[UF]]</f>
        <v>PR</v>
      </c>
      <c r="I4326" t="str">
        <f t="shared" si="67"/>
        <v>410720</v>
      </c>
    </row>
    <row r="4327" spans="1:9" x14ac:dyDescent="0.25">
      <c r="A4327">
        <f>municipios[[#This Row],[CÓDIGO DO MUNICÍPIO - TOM]]</f>
        <v>7543</v>
      </c>
      <c r="B4327">
        <f>municipios[[#This Row],[CÓDIGO DO MUNICÍPIO - IBGE]]</f>
        <v>4107306</v>
      </c>
      <c r="C4327">
        <f>VLOOKUP(H4327,estados!C:G,5,0)</f>
        <v>41</v>
      </c>
      <c r="D4327" t="str">
        <f>VLOOKUP(H4327,estados!C:F,4,0)</f>
        <v>Paraná</v>
      </c>
      <c r="E4327" t="str">
        <f>VLOOKUP(H4327,estados!C:F,2,0)</f>
        <v>Sul</v>
      </c>
      <c r="F4327" t="str">
        <f>municipios[[#This Row],[MUNICÍPIO - IBGE]]</f>
        <v>Doutor Camargo</v>
      </c>
      <c r="G4327">
        <f>VLOOKUP(H4327,estados!C:F,3,0)</f>
        <v>399</v>
      </c>
      <c r="H4327" t="str">
        <f>municipios[[#This Row],[UF]]</f>
        <v>PR</v>
      </c>
      <c r="I4327" t="str">
        <f t="shared" si="67"/>
        <v>410730</v>
      </c>
    </row>
    <row r="4328" spans="1:9" x14ac:dyDescent="0.25">
      <c r="A4328">
        <f>municipios[[#This Row],[CÓDIGO DO MUNICÍPIO - TOM]]</f>
        <v>7545</v>
      </c>
      <c r="B4328">
        <f>municipios[[#This Row],[CÓDIGO DO MUNICÍPIO - IBGE]]</f>
        <v>4107405</v>
      </c>
      <c r="C4328">
        <f>VLOOKUP(H4328,estados!C:G,5,0)</f>
        <v>41</v>
      </c>
      <c r="D4328" t="str">
        <f>VLOOKUP(H4328,estados!C:F,4,0)</f>
        <v>Paraná</v>
      </c>
      <c r="E4328" t="str">
        <f>VLOOKUP(H4328,estados!C:F,2,0)</f>
        <v>Sul</v>
      </c>
      <c r="F4328" t="str">
        <f>municipios[[#This Row],[MUNICÍPIO - IBGE]]</f>
        <v>Enéas Marques</v>
      </c>
      <c r="G4328">
        <f>VLOOKUP(H4328,estados!C:F,3,0)</f>
        <v>399</v>
      </c>
      <c r="H4328" t="str">
        <f>municipios[[#This Row],[UF]]</f>
        <v>PR</v>
      </c>
      <c r="I4328" t="str">
        <f t="shared" si="67"/>
        <v>410740</v>
      </c>
    </row>
    <row r="4329" spans="1:9" x14ac:dyDescent="0.25">
      <c r="A4329">
        <f>municipios[[#This Row],[CÓDIGO DO MUNICÍPIO - TOM]]</f>
        <v>7547</v>
      </c>
      <c r="B4329">
        <f>municipios[[#This Row],[CÓDIGO DO MUNICÍPIO - IBGE]]</f>
        <v>4107504</v>
      </c>
      <c r="C4329">
        <f>VLOOKUP(H4329,estados!C:G,5,0)</f>
        <v>41</v>
      </c>
      <c r="D4329" t="str">
        <f>VLOOKUP(H4329,estados!C:F,4,0)</f>
        <v>Paraná</v>
      </c>
      <c r="E4329" t="str">
        <f>VLOOKUP(H4329,estados!C:F,2,0)</f>
        <v>Sul</v>
      </c>
      <c r="F4329" t="str">
        <f>municipios[[#This Row],[MUNICÍPIO - IBGE]]</f>
        <v>Engenheiro Beltrão</v>
      </c>
      <c r="G4329">
        <f>VLOOKUP(H4329,estados!C:F,3,0)</f>
        <v>399</v>
      </c>
      <c r="H4329" t="str">
        <f>municipios[[#This Row],[UF]]</f>
        <v>PR</v>
      </c>
      <c r="I4329" t="str">
        <f t="shared" si="67"/>
        <v>410750</v>
      </c>
    </row>
    <row r="4330" spans="1:9" x14ac:dyDescent="0.25">
      <c r="A4330">
        <f>municipios[[#This Row],[CÓDIGO DO MUNICÍPIO - TOM]]</f>
        <v>7549</v>
      </c>
      <c r="B4330">
        <f>municipios[[#This Row],[CÓDIGO DO MUNICÍPIO - IBGE]]</f>
        <v>4107603</v>
      </c>
      <c r="C4330">
        <f>VLOOKUP(H4330,estados!C:G,5,0)</f>
        <v>41</v>
      </c>
      <c r="D4330" t="str">
        <f>VLOOKUP(H4330,estados!C:F,4,0)</f>
        <v>Paraná</v>
      </c>
      <c r="E4330" t="str">
        <f>VLOOKUP(H4330,estados!C:F,2,0)</f>
        <v>Sul</v>
      </c>
      <c r="F4330" t="str">
        <f>municipios[[#This Row],[MUNICÍPIO - IBGE]]</f>
        <v>Faxinal</v>
      </c>
      <c r="G4330">
        <f>VLOOKUP(H4330,estados!C:F,3,0)</f>
        <v>399</v>
      </c>
      <c r="H4330" t="str">
        <f>municipios[[#This Row],[UF]]</f>
        <v>PR</v>
      </c>
      <c r="I4330" t="str">
        <f t="shared" si="67"/>
        <v>410760</v>
      </c>
    </row>
    <row r="4331" spans="1:9" x14ac:dyDescent="0.25">
      <c r="A4331">
        <f>municipios[[#This Row],[CÓDIGO DO MUNICÍPIO - TOM]]</f>
        <v>7551</v>
      </c>
      <c r="B4331">
        <f>municipios[[#This Row],[CÓDIGO DO MUNICÍPIO - IBGE]]</f>
        <v>4107702</v>
      </c>
      <c r="C4331">
        <f>VLOOKUP(H4331,estados!C:G,5,0)</f>
        <v>41</v>
      </c>
      <c r="D4331" t="str">
        <f>VLOOKUP(H4331,estados!C:F,4,0)</f>
        <v>Paraná</v>
      </c>
      <c r="E4331" t="str">
        <f>VLOOKUP(H4331,estados!C:F,2,0)</f>
        <v>Sul</v>
      </c>
      <c r="F4331" t="str">
        <f>municipios[[#This Row],[MUNICÍPIO - IBGE]]</f>
        <v>Fênix</v>
      </c>
      <c r="G4331">
        <f>VLOOKUP(H4331,estados!C:F,3,0)</f>
        <v>399</v>
      </c>
      <c r="H4331" t="str">
        <f>municipios[[#This Row],[UF]]</f>
        <v>PR</v>
      </c>
      <c r="I4331" t="str">
        <f t="shared" si="67"/>
        <v>410770</v>
      </c>
    </row>
    <row r="4332" spans="1:9" x14ac:dyDescent="0.25">
      <c r="A4332">
        <f>municipios[[#This Row],[CÓDIGO DO MUNICÍPIO - TOM]]</f>
        <v>7553</v>
      </c>
      <c r="B4332">
        <f>municipios[[#This Row],[CÓDIGO DO MUNICÍPIO - IBGE]]</f>
        <v>4107801</v>
      </c>
      <c r="C4332">
        <f>VLOOKUP(H4332,estados!C:G,5,0)</f>
        <v>41</v>
      </c>
      <c r="D4332" t="str">
        <f>VLOOKUP(H4332,estados!C:F,4,0)</f>
        <v>Paraná</v>
      </c>
      <c r="E4332" t="str">
        <f>VLOOKUP(H4332,estados!C:F,2,0)</f>
        <v>Sul</v>
      </c>
      <c r="F4332" t="str">
        <f>municipios[[#This Row],[MUNICÍPIO - IBGE]]</f>
        <v>Floraí</v>
      </c>
      <c r="G4332">
        <f>VLOOKUP(H4332,estados!C:F,3,0)</f>
        <v>399</v>
      </c>
      <c r="H4332" t="str">
        <f>municipios[[#This Row],[UF]]</f>
        <v>PR</v>
      </c>
      <c r="I4332" t="str">
        <f t="shared" si="67"/>
        <v>410780</v>
      </c>
    </row>
    <row r="4333" spans="1:9" x14ac:dyDescent="0.25">
      <c r="A4333">
        <f>municipios[[#This Row],[CÓDIGO DO MUNICÍPIO - TOM]]</f>
        <v>7555</v>
      </c>
      <c r="B4333">
        <f>municipios[[#This Row],[CÓDIGO DO MUNICÍPIO - IBGE]]</f>
        <v>4107900</v>
      </c>
      <c r="C4333">
        <f>VLOOKUP(H4333,estados!C:G,5,0)</f>
        <v>41</v>
      </c>
      <c r="D4333" t="str">
        <f>VLOOKUP(H4333,estados!C:F,4,0)</f>
        <v>Paraná</v>
      </c>
      <c r="E4333" t="str">
        <f>VLOOKUP(H4333,estados!C:F,2,0)</f>
        <v>Sul</v>
      </c>
      <c r="F4333" t="str">
        <f>municipios[[#This Row],[MUNICÍPIO - IBGE]]</f>
        <v>Floresta</v>
      </c>
      <c r="G4333">
        <f>VLOOKUP(H4333,estados!C:F,3,0)</f>
        <v>399</v>
      </c>
      <c r="H4333" t="str">
        <f>municipios[[#This Row],[UF]]</f>
        <v>PR</v>
      </c>
      <c r="I4333" t="str">
        <f t="shared" si="67"/>
        <v>410790</v>
      </c>
    </row>
    <row r="4334" spans="1:9" x14ac:dyDescent="0.25">
      <c r="A4334">
        <f>municipios[[#This Row],[CÓDIGO DO MUNICÍPIO - TOM]]</f>
        <v>7557</v>
      </c>
      <c r="B4334">
        <f>municipios[[#This Row],[CÓDIGO DO MUNICÍPIO - IBGE]]</f>
        <v>4108007</v>
      </c>
      <c r="C4334">
        <f>VLOOKUP(H4334,estados!C:G,5,0)</f>
        <v>41</v>
      </c>
      <c r="D4334" t="str">
        <f>VLOOKUP(H4334,estados!C:F,4,0)</f>
        <v>Paraná</v>
      </c>
      <c r="E4334" t="str">
        <f>VLOOKUP(H4334,estados!C:F,2,0)</f>
        <v>Sul</v>
      </c>
      <c r="F4334" t="str">
        <f>municipios[[#This Row],[MUNICÍPIO - IBGE]]</f>
        <v>Florestópolis</v>
      </c>
      <c r="G4334">
        <f>VLOOKUP(H4334,estados!C:F,3,0)</f>
        <v>399</v>
      </c>
      <c r="H4334" t="str">
        <f>municipios[[#This Row],[UF]]</f>
        <v>PR</v>
      </c>
      <c r="I4334" t="str">
        <f t="shared" si="67"/>
        <v>410800</v>
      </c>
    </row>
    <row r="4335" spans="1:9" x14ac:dyDescent="0.25">
      <c r="A4335">
        <f>municipios[[#This Row],[CÓDIGO DO MUNICÍPIO - TOM]]</f>
        <v>7559</v>
      </c>
      <c r="B4335">
        <f>municipios[[#This Row],[CÓDIGO DO MUNICÍPIO - IBGE]]</f>
        <v>4108106</v>
      </c>
      <c r="C4335">
        <f>VLOOKUP(H4335,estados!C:G,5,0)</f>
        <v>41</v>
      </c>
      <c r="D4335" t="str">
        <f>VLOOKUP(H4335,estados!C:F,4,0)</f>
        <v>Paraná</v>
      </c>
      <c r="E4335" t="str">
        <f>VLOOKUP(H4335,estados!C:F,2,0)</f>
        <v>Sul</v>
      </c>
      <c r="F4335" t="str">
        <f>municipios[[#This Row],[MUNICÍPIO - IBGE]]</f>
        <v>Flórida</v>
      </c>
      <c r="G4335">
        <f>VLOOKUP(H4335,estados!C:F,3,0)</f>
        <v>399</v>
      </c>
      <c r="H4335" t="str">
        <f>municipios[[#This Row],[UF]]</f>
        <v>PR</v>
      </c>
      <c r="I4335" t="str">
        <f t="shared" si="67"/>
        <v>410810</v>
      </c>
    </row>
    <row r="4336" spans="1:9" x14ac:dyDescent="0.25">
      <c r="A4336">
        <f>municipios[[#This Row],[CÓDIGO DO MUNICÍPIO - TOM]]</f>
        <v>7561</v>
      </c>
      <c r="B4336">
        <f>municipios[[#This Row],[CÓDIGO DO MUNICÍPIO - IBGE]]</f>
        <v>4108205</v>
      </c>
      <c r="C4336">
        <f>VLOOKUP(H4336,estados!C:G,5,0)</f>
        <v>41</v>
      </c>
      <c r="D4336" t="str">
        <f>VLOOKUP(H4336,estados!C:F,4,0)</f>
        <v>Paraná</v>
      </c>
      <c r="E4336" t="str">
        <f>VLOOKUP(H4336,estados!C:F,2,0)</f>
        <v>Sul</v>
      </c>
      <c r="F4336" t="str">
        <f>municipios[[#This Row],[MUNICÍPIO - IBGE]]</f>
        <v>Formosa do Oeste</v>
      </c>
      <c r="G4336">
        <f>VLOOKUP(H4336,estados!C:F,3,0)</f>
        <v>399</v>
      </c>
      <c r="H4336" t="str">
        <f>municipios[[#This Row],[UF]]</f>
        <v>PR</v>
      </c>
      <c r="I4336" t="str">
        <f t="shared" si="67"/>
        <v>410820</v>
      </c>
    </row>
    <row r="4337" spans="1:9" x14ac:dyDescent="0.25">
      <c r="A4337">
        <f>municipios[[#This Row],[CÓDIGO DO MUNICÍPIO - TOM]]</f>
        <v>7563</v>
      </c>
      <c r="B4337">
        <f>municipios[[#This Row],[CÓDIGO DO MUNICÍPIO - IBGE]]</f>
        <v>4108304</v>
      </c>
      <c r="C4337">
        <f>VLOOKUP(H4337,estados!C:G,5,0)</f>
        <v>41</v>
      </c>
      <c r="D4337" t="str">
        <f>VLOOKUP(H4337,estados!C:F,4,0)</f>
        <v>Paraná</v>
      </c>
      <c r="E4337" t="str">
        <f>VLOOKUP(H4337,estados!C:F,2,0)</f>
        <v>Sul</v>
      </c>
      <c r="F4337" t="str">
        <f>municipios[[#This Row],[MUNICÍPIO - IBGE]]</f>
        <v>Foz do Iguaçu</v>
      </c>
      <c r="G4337">
        <f>VLOOKUP(H4337,estados!C:F,3,0)</f>
        <v>399</v>
      </c>
      <c r="H4337" t="str">
        <f>municipios[[#This Row],[UF]]</f>
        <v>PR</v>
      </c>
      <c r="I4337" t="str">
        <f t="shared" si="67"/>
        <v>410830</v>
      </c>
    </row>
    <row r="4338" spans="1:9" x14ac:dyDescent="0.25">
      <c r="A4338">
        <f>municipios[[#This Row],[CÓDIGO DO MUNICÍPIO - TOM]]</f>
        <v>7565</v>
      </c>
      <c r="B4338">
        <f>municipios[[#This Row],[CÓDIGO DO MUNICÍPIO - IBGE]]</f>
        <v>4108403</v>
      </c>
      <c r="C4338">
        <f>VLOOKUP(H4338,estados!C:G,5,0)</f>
        <v>41</v>
      </c>
      <c r="D4338" t="str">
        <f>VLOOKUP(H4338,estados!C:F,4,0)</f>
        <v>Paraná</v>
      </c>
      <c r="E4338" t="str">
        <f>VLOOKUP(H4338,estados!C:F,2,0)</f>
        <v>Sul</v>
      </c>
      <c r="F4338" t="str">
        <f>municipios[[#This Row],[MUNICÍPIO - IBGE]]</f>
        <v>Francisco Beltrão</v>
      </c>
      <c r="G4338">
        <f>VLOOKUP(H4338,estados!C:F,3,0)</f>
        <v>399</v>
      </c>
      <c r="H4338" t="str">
        <f>municipios[[#This Row],[UF]]</f>
        <v>PR</v>
      </c>
      <c r="I4338" t="str">
        <f t="shared" si="67"/>
        <v>410840</v>
      </c>
    </row>
    <row r="4339" spans="1:9" x14ac:dyDescent="0.25">
      <c r="A4339">
        <f>municipios[[#This Row],[CÓDIGO DO MUNICÍPIO - TOM]]</f>
        <v>7567</v>
      </c>
      <c r="B4339">
        <f>municipios[[#This Row],[CÓDIGO DO MUNICÍPIO - IBGE]]</f>
        <v>4108502</v>
      </c>
      <c r="C4339">
        <f>VLOOKUP(H4339,estados!C:G,5,0)</f>
        <v>41</v>
      </c>
      <c r="D4339" t="str">
        <f>VLOOKUP(H4339,estados!C:F,4,0)</f>
        <v>Paraná</v>
      </c>
      <c r="E4339" t="str">
        <f>VLOOKUP(H4339,estados!C:F,2,0)</f>
        <v>Sul</v>
      </c>
      <c r="F4339" t="str">
        <f>municipios[[#This Row],[MUNICÍPIO - IBGE]]</f>
        <v>General Carneiro</v>
      </c>
      <c r="G4339">
        <f>VLOOKUP(H4339,estados!C:F,3,0)</f>
        <v>399</v>
      </c>
      <c r="H4339" t="str">
        <f>municipios[[#This Row],[UF]]</f>
        <v>PR</v>
      </c>
      <c r="I4339" t="str">
        <f t="shared" si="67"/>
        <v>410850</v>
      </c>
    </row>
    <row r="4340" spans="1:9" x14ac:dyDescent="0.25">
      <c r="A4340">
        <f>municipios[[#This Row],[CÓDIGO DO MUNICÍPIO - TOM]]</f>
        <v>7569</v>
      </c>
      <c r="B4340">
        <f>municipios[[#This Row],[CÓDIGO DO MUNICÍPIO - IBGE]]</f>
        <v>4108601</v>
      </c>
      <c r="C4340">
        <f>VLOOKUP(H4340,estados!C:G,5,0)</f>
        <v>41</v>
      </c>
      <c r="D4340" t="str">
        <f>VLOOKUP(H4340,estados!C:F,4,0)</f>
        <v>Paraná</v>
      </c>
      <c r="E4340" t="str">
        <f>VLOOKUP(H4340,estados!C:F,2,0)</f>
        <v>Sul</v>
      </c>
      <c r="F4340" t="str">
        <f>municipios[[#This Row],[MUNICÍPIO - IBGE]]</f>
        <v>Goioerê</v>
      </c>
      <c r="G4340">
        <f>VLOOKUP(H4340,estados!C:F,3,0)</f>
        <v>399</v>
      </c>
      <c r="H4340" t="str">
        <f>municipios[[#This Row],[UF]]</f>
        <v>PR</v>
      </c>
      <c r="I4340" t="str">
        <f t="shared" si="67"/>
        <v>410860</v>
      </c>
    </row>
    <row r="4341" spans="1:9" x14ac:dyDescent="0.25">
      <c r="A4341">
        <f>municipios[[#This Row],[CÓDIGO DO MUNICÍPIO - TOM]]</f>
        <v>7571</v>
      </c>
      <c r="B4341">
        <f>municipios[[#This Row],[CÓDIGO DO MUNICÍPIO - IBGE]]</f>
        <v>4108809</v>
      </c>
      <c r="C4341">
        <f>VLOOKUP(H4341,estados!C:G,5,0)</f>
        <v>41</v>
      </c>
      <c r="D4341" t="str">
        <f>VLOOKUP(H4341,estados!C:F,4,0)</f>
        <v>Paraná</v>
      </c>
      <c r="E4341" t="str">
        <f>VLOOKUP(H4341,estados!C:F,2,0)</f>
        <v>Sul</v>
      </c>
      <c r="F4341" t="str">
        <f>municipios[[#This Row],[MUNICÍPIO - IBGE]]</f>
        <v>Guaíra</v>
      </c>
      <c r="G4341">
        <f>VLOOKUP(H4341,estados!C:F,3,0)</f>
        <v>399</v>
      </c>
      <c r="H4341" t="str">
        <f>municipios[[#This Row],[UF]]</f>
        <v>PR</v>
      </c>
      <c r="I4341" t="str">
        <f t="shared" si="67"/>
        <v>410880</v>
      </c>
    </row>
    <row r="4342" spans="1:9" x14ac:dyDescent="0.25">
      <c r="A4342">
        <f>municipios[[#This Row],[CÓDIGO DO MUNICÍPIO - TOM]]</f>
        <v>7573</v>
      </c>
      <c r="B4342">
        <f>municipios[[#This Row],[CÓDIGO DO MUNICÍPIO - IBGE]]</f>
        <v>4108908</v>
      </c>
      <c r="C4342">
        <f>VLOOKUP(H4342,estados!C:G,5,0)</f>
        <v>41</v>
      </c>
      <c r="D4342" t="str">
        <f>VLOOKUP(H4342,estados!C:F,4,0)</f>
        <v>Paraná</v>
      </c>
      <c r="E4342" t="str">
        <f>VLOOKUP(H4342,estados!C:F,2,0)</f>
        <v>Sul</v>
      </c>
      <c r="F4342" t="str">
        <f>municipios[[#This Row],[MUNICÍPIO - IBGE]]</f>
        <v>Guairaçá</v>
      </c>
      <c r="G4342">
        <f>VLOOKUP(H4342,estados!C:F,3,0)</f>
        <v>399</v>
      </c>
      <c r="H4342" t="str">
        <f>municipios[[#This Row],[UF]]</f>
        <v>PR</v>
      </c>
      <c r="I4342" t="str">
        <f t="shared" si="67"/>
        <v>410890</v>
      </c>
    </row>
    <row r="4343" spans="1:9" x14ac:dyDescent="0.25">
      <c r="A4343">
        <f>municipios[[#This Row],[CÓDIGO DO MUNICÍPIO - TOM]]</f>
        <v>7575</v>
      </c>
      <c r="B4343">
        <f>municipios[[#This Row],[CÓDIGO DO MUNICÍPIO - IBGE]]</f>
        <v>4109005</v>
      </c>
      <c r="C4343">
        <f>VLOOKUP(H4343,estados!C:G,5,0)</f>
        <v>41</v>
      </c>
      <c r="D4343" t="str">
        <f>VLOOKUP(H4343,estados!C:F,4,0)</f>
        <v>Paraná</v>
      </c>
      <c r="E4343" t="str">
        <f>VLOOKUP(H4343,estados!C:F,2,0)</f>
        <v>Sul</v>
      </c>
      <c r="F4343" t="str">
        <f>municipios[[#This Row],[MUNICÍPIO - IBGE]]</f>
        <v>Guapirama</v>
      </c>
      <c r="G4343">
        <f>VLOOKUP(H4343,estados!C:F,3,0)</f>
        <v>399</v>
      </c>
      <c r="H4343" t="str">
        <f>municipios[[#This Row],[UF]]</f>
        <v>PR</v>
      </c>
      <c r="I4343" t="str">
        <f t="shared" si="67"/>
        <v>410900</v>
      </c>
    </row>
    <row r="4344" spans="1:9" x14ac:dyDescent="0.25">
      <c r="A4344">
        <f>municipios[[#This Row],[CÓDIGO DO MUNICÍPIO - TOM]]</f>
        <v>7577</v>
      </c>
      <c r="B4344">
        <f>municipios[[#This Row],[CÓDIGO DO MUNICÍPIO - IBGE]]</f>
        <v>4109104</v>
      </c>
      <c r="C4344">
        <f>VLOOKUP(H4344,estados!C:G,5,0)</f>
        <v>41</v>
      </c>
      <c r="D4344" t="str">
        <f>VLOOKUP(H4344,estados!C:F,4,0)</f>
        <v>Paraná</v>
      </c>
      <c r="E4344" t="str">
        <f>VLOOKUP(H4344,estados!C:F,2,0)</f>
        <v>Sul</v>
      </c>
      <c r="F4344" t="str">
        <f>municipios[[#This Row],[MUNICÍPIO - IBGE]]</f>
        <v>Guaporema</v>
      </c>
      <c r="G4344">
        <f>VLOOKUP(H4344,estados!C:F,3,0)</f>
        <v>399</v>
      </c>
      <c r="H4344" t="str">
        <f>municipios[[#This Row],[UF]]</f>
        <v>PR</v>
      </c>
      <c r="I4344" t="str">
        <f t="shared" si="67"/>
        <v>410910</v>
      </c>
    </row>
    <row r="4345" spans="1:9" x14ac:dyDescent="0.25">
      <c r="A4345">
        <f>municipios[[#This Row],[CÓDIGO DO MUNICÍPIO - TOM]]</f>
        <v>7579</v>
      </c>
      <c r="B4345">
        <f>municipios[[#This Row],[CÓDIGO DO MUNICÍPIO - IBGE]]</f>
        <v>4109203</v>
      </c>
      <c r="C4345">
        <f>VLOOKUP(H4345,estados!C:G,5,0)</f>
        <v>41</v>
      </c>
      <c r="D4345" t="str">
        <f>VLOOKUP(H4345,estados!C:F,4,0)</f>
        <v>Paraná</v>
      </c>
      <c r="E4345" t="str">
        <f>VLOOKUP(H4345,estados!C:F,2,0)</f>
        <v>Sul</v>
      </c>
      <c r="F4345" t="str">
        <f>municipios[[#This Row],[MUNICÍPIO - IBGE]]</f>
        <v>Guaraci</v>
      </c>
      <c r="G4345">
        <f>VLOOKUP(H4345,estados!C:F,3,0)</f>
        <v>399</v>
      </c>
      <c r="H4345" t="str">
        <f>municipios[[#This Row],[UF]]</f>
        <v>PR</v>
      </c>
      <c r="I4345" t="str">
        <f t="shared" si="67"/>
        <v>410920</v>
      </c>
    </row>
    <row r="4346" spans="1:9" x14ac:dyDescent="0.25">
      <c r="A4346">
        <f>municipios[[#This Row],[CÓDIGO DO MUNICÍPIO - TOM]]</f>
        <v>7581</v>
      </c>
      <c r="B4346">
        <f>municipios[[#This Row],[CÓDIGO DO MUNICÍPIO - IBGE]]</f>
        <v>4109302</v>
      </c>
      <c r="C4346">
        <f>VLOOKUP(H4346,estados!C:G,5,0)</f>
        <v>41</v>
      </c>
      <c r="D4346" t="str">
        <f>VLOOKUP(H4346,estados!C:F,4,0)</f>
        <v>Paraná</v>
      </c>
      <c r="E4346" t="str">
        <f>VLOOKUP(H4346,estados!C:F,2,0)</f>
        <v>Sul</v>
      </c>
      <c r="F4346" t="str">
        <f>municipios[[#This Row],[MUNICÍPIO - IBGE]]</f>
        <v>Guaraniaçu</v>
      </c>
      <c r="G4346">
        <f>VLOOKUP(H4346,estados!C:F,3,0)</f>
        <v>399</v>
      </c>
      <c r="H4346" t="str">
        <f>municipios[[#This Row],[UF]]</f>
        <v>PR</v>
      </c>
      <c r="I4346" t="str">
        <f t="shared" si="67"/>
        <v>410930</v>
      </c>
    </row>
    <row r="4347" spans="1:9" x14ac:dyDescent="0.25">
      <c r="A4347">
        <f>municipios[[#This Row],[CÓDIGO DO MUNICÍPIO - TOM]]</f>
        <v>7583</v>
      </c>
      <c r="B4347">
        <f>municipios[[#This Row],[CÓDIGO DO MUNICÍPIO - IBGE]]</f>
        <v>4109401</v>
      </c>
      <c r="C4347">
        <f>VLOOKUP(H4347,estados!C:G,5,0)</f>
        <v>41</v>
      </c>
      <c r="D4347" t="str">
        <f>VLOOKUP(H4347,estados!C:F,4,0)</f>
        <v>Paraná</v>
      </c>
      <c r="E4347" t="str">
        <f>VLOOKUP(H4347,estados!C:F,2,0)</f>
        <v>Sul</v>
      </c>
      <c r="F4347" t="str">
        <f>municipios[[#This Row],[MUNICÍPIO - IBGE]]</f>
        <v>Guarapuava</v>
      </c>
      <c r="G4347">
        <f>VLOOKUP(H4347,estados!C:F,3,0)</f>
        <v>399</v>
      </c>
      <c r="H4347" t="str">
        <f>municipios[[#This Row],[UF]]</f>
        <v>PR</v>
      </c>
      <c r="I4347" t="str">
        <f t="shared" si="67"/>
        <v>410940</v>
      </c>
    </row>
    <row r="4348" spans="1:9" x14ac:dyDescent="0.25">
      <c r="A4348">
        <f>municipios[[#This Row],[CÓDIGO DO MUNICÍPIO - TOM]]</f>
        <v>7585</v>
      </c>
      <c r="B4348">
        <f>municipios[[#This Row],[CÓDIGO DO MUNICÍPIO - IBGE]]</f>
        <v>4109500</v>
      </c>
      <c r="C4348">
        <f>VLOOKUP(H4348,estados!C:G,5,0)</f>
        <v>41</v>
      </c>
      <c r="D4348" t="str">
        <f>VLOOKUP(H4348,estados!C:F,4,0)</f>
        <v>Paraná</v>
      </c>
      <c r="E4348" t="str">
        <f>VLOOKUP(H4348,estados!C:F,2,0)</f>
        <v>Sul</v>
      </c>
      <c r="F4348" t="str">
        <f>municipios[[#This Row],[MUNICÍPIO - IBGE]]</f>
        <v>Guaraqueçaba</v>
      </c>
      <c r="G4348">
        <f>VLOOKUP(H4348,estados!C:F,3,0)</f>
        <v>399</v>
      </c>
      <c r="H4348" t="str">
        <f>municipios[[#This Row],[UF]]</f>
        <v>PR</v>
      </c>
      <c r="I4348" t="str">
        <f t="shared" si="67"/>
        <v>410950</v>
      </c>
    </row>
    <row r="4349" spans="1:9" x14ac:dyDescent="0.25">
      <c r="A4349">
        <f>municipios[[#This Row],[CÓDIGO DO MUNICÍPIO - TOM]]</f>
        <v>7587</v>
      </c>
      <c r="B4349">
        <f>municipios[[#This Row],[CÓDIGO DO MUNICÍPIO - IBGE]]</f>
        <v>4109609</v>
      </c>
      <c r="C4349">
        <f>VLOOKUP(H4349,estados!C:G,5,0)</f>
        <v>41</v>
      </c>
      <c r="D4349" t="str">
        <f>VLOOKUP(H4349,estados!C:F,4,0)</f>
        <v>Paraná</v>
      </c>
      <c r="E4349" t="str">
        <f>VLOOKUP(H4349,estados!C:F,2,0)</f>
        <v>Sul</v>
      </c>
      <c r="F4349" t="str">
        <f>municipios[[#This Row],[MUNICÍPIO - IBGE]]</f>
        <v>Guaratuba</v>
      </c>
      <c r="G4349">
        <f>VLOOKUP(H4349,estados!C:F,3,0)</f>
        <v>399</v>
      </c>
      <c r="H4349" t="str">
        <f>municipios[[#This Row],[UF]]</f>
        <v>PR</v>
      </c>
      <c r="I4349" t="str">
        <f t="shared" si="67"/>
        <v>410960</v>
      </c>
    </row>
    <row r="4350" spans="1:9" x14ac:dyDescent="0.25">
      <c r="A4350">
        <f>municipios[[#This Row],[CÓDIGO DO MUNICÍPIO - TOM]]</f>
        <v>7589</v>
      </c>
      <c r="B4350">
        <f>municipios[[#This Row],[CÓDIGO DO MUNICÍPIO - IBGE]]</f>
        <v>4109708</v>
      </c>
      <c r="C4350">
        <f>VLOOKUP(H4350,estados!C:G,5,0)</f>
        <v>41</v>
      </c>
      <c r="D4350" t="str">
        <f>VLOOKUP(H4350,estados!C:F,4,0)</f>
        <v>Paraná</v>
      </c>
      <c r="E4350" t="str">
        <f>VLOOKUP(H4350,estados!C:F,2,0)</f>
        <v>Sul</v>
      </c>
      <c r="F4350" t="str">
        <f>municipios[[#This Row],[MUNICÍPIO - IBGE]]</f>
        <v>Ibaiti</v>
      </c>
      <c r="G4350">
        <f>VLOOKUP(H4350,estados!C:F,3,0)</f>
        <v>399</v>
      </c>
      <c r="H4350" t="str">
        <f>municipios[[#This Row],[UF]]</f>
        <v>PR</v>
      </c>
      <c r="I4350" t="str">
        <f t="shared" si="67"/>
        <v>410970</v>
      </c>
    </row>
    <row r="4351" spans="1:9" x14ac:dyDescent="0.25">
      <c r="A4351">
        <f>municipios[[#This Row],[CÓDIGO DO MUNICÍPIO - TOM]]</f>
        <v>7591</v>
      </c>
      <c r="B4351">
        <f>municipios[[#This Row],[CÓDIGO DO MUNICÍPIO - IBGE]]</f>
        <v>4109807</v>
      </c>
      <c r="C4351">
        <f>VLOOKUP(H4351,estados!C:G,5,0)</f>
        <v>41</v>
      </c>
      <c r="D4351" t="str">
        <f>VLOOKUP(H4351,estados!C:F,4,0)</f>
        <v>Paraná</v>
      </c>
      <c r="E4351" t="str">
        <f>VLOOKUP(H4351,estados!C:F,2,0)</f>
        <v>Sul</v>
      </c>
      <c r="F4351" t="str">
        <f>municipios[[#This Row],[MUNICÍPIO - IBGE]]</f>
        <v>Ibiporã</v>
      </c>
      <c r="G4351">
        <f>VLOOKUP(H4351,estados!C:F,3,0)</f>
        <v>399</v>
      </c>
      <c r="H4351" t="str">
        <f>municipios[[#This Row],[UF]]</f>
        <v>PR</v>
      </c>
      <c r="I4351" t="str">
        <f t="shared" si="67"/>
        <v>410980</v>
      </c>
    </row>
    <row r="4352" spans="1:9" x14ac:dyDescent="0.25">
      <c r="A4352">
        <f>municipios[[#This Row],[CÓDIGO DO MUNICÍPIO - TOM]]</f>
        <v>7593</v>
      </c>
      <c r="B4352">
        <f>municipios[[#This Row],[CÓDIGO DO MUNICÍPIO - IBGE]]</f>
        <v>4109906</v>
      </c>
      <c r="C4352">
        <f>VLOOKUP(H4352,estados!C:G,5,0)</f>
        <v>41</v>
      </c>
      <c r="D4352" t="str">
        <f>VLOOKUP(H4352,estados!C:F,4,0)</f>
        <v>Paraná</v>
      </c>
      <c r="E4352" t="str">
        <f>VLOOKUP(H4352,estados!C:F,2,0)</f>
        <v>Sul</v>
      </c>
      <c r="F4352" t="str">
        <f>municipios[[#This Row],[MUNICÍPIO - IBGE]]</f>
        <v>Icaraíma</v>
      </c>
      <c r="G4352">
        <f>VLOOKUP(H4352,estados!C:F,3,0)</f>
        <v>399</v>
      </c>
      <c r="H4352" t="str">
        <f>municipios[[#This Row],[UF]]</f>
        <v>PR</v>
      </c>
      <c r="I4352" t="str">
        <f t="shared" si="67"/>
        <v>410990</v>
      </c>
    </row>
    <row r="4353" spans="1:9" x14ac:dyDescent="0.25">
      <c r="A4353">
        <f>municipios[[#This Row],[CÓDIGO DO MUNICÍPIO - TOM]]</f>
        <v>7595</v>
      </c>
      <c r="B4353">
        <f>municipios[[#This Row],[CÓDIGO DO MUNICÍPIO - IBGE]]</f>
        <v>4110003</v>
      </c>
      <c r="C4353">
        <f>VLOOKUP(H4353,estados!C:G,5,0)</f>
        <v>41</v>
      </c>
      <c r="D4353" t="str">
        <f>VLOOKUP(H4353,estados!C:F,4,0)</f>
        <v>Paraná</v>
      </c>
      <c r="E4353" t="str">
        <f>VLOOKUP(H4353,estados!C:F,2,0)</f>
        <v>Sul</v>
      </c>
      <c r="F4353" t="str">
        <f>municipios[[#This Row],[MUNICÍPIO - IBGE]]</f>
        <v>Iguaraçu</v>
      </c>
      <c r="G4353">
        <f>VLOOKUP(H4353,estados!C:F,3,0)</f>
        <v>399</v>
      </c>
      <c r="H4353" t="str">
        <f>municipios[[#This Row],[UF]]</f>
        <v>PR</v>
      </c>
      <c r="I4353" t="str">
        <f t="shared" si="67"/>
        <v>411000</v>
      </c>
    </row>
    <row r="4354" spans="1:9" x14ac:dyDescent="0.25">
      <c r="A4354">
        <f>municipios[[#This Row],[CÓDIGO DO MUNICÍPIO - TOM]]</f>
        <v>7597</v>
      </c>
      <c r="B4354">
        <f>municipios[[#This Row],[CÓDIGO DO MUNICÍPIO - IBGE]]</f>
        <v>4110102</v>
      </c>
      <c r="C4354">
        <f>VLOOKUP(H4354,estados!C:G,5,0)</f>
        <v>41</v>
      </c>
      <c r="D4354" t="str">
        <f>VLOOKUP(H4354,estados!C:F,4,0)</f>
        <v>Paraná</v>
      </c>
      <c r="E4354" t="str">
        <f>VLOOKUP(H4354,estados!C:F,2,0)</f>
        <v>Sul</v>
      </c>
      <c r="F4354" t="str">
        <f>municipios[[#This Row],[MUNICÍPIO - IBGE]]</f>
        <v>Imbituva</v>
      </c>
      <c r="G4354">
        <f>VLOOKUP(H4354,estados!C:F,3,0)</f>
        <v>399</v>
      </c>
      <c r="H4354" t="str">
        <f>municipios[[#This Row],[UF]]</f>
        <v>PR</v>
      </c>
      <c r="I4354" t="str">
        <f t="shared" si="67"/>
        <v>411010</v>
      </c>
    </row>
    <row r="4355" spans="1:9" x14ac:dyDescent="0.25">
      <c r="A4355">
        <f>municipios[[#This Row],[CÓDIGO DO MUNICÍPIO - TOM]]</f>
        <v>7599</v>
      </c>
      <c r="B4355">
        <f>municipios[[#This Row],[CÓDIGO DO MUNICÍPIO - IBGE]]</f>
        <v>4110201</v>
      </c>
      <c r="C4355">
        <f>VLOOKUP(H4355,estados!C:G,5,0)</f>
        <v>41</v>
      </c>
      <c r="D4355" t="str">
        <f>VLOOKUP(H4355,estados!C:F,4,0)</f>
        <v>Paraná</v>
      </c>
      <c r="E4355" t="str">
        <f>VLOOKUP(H4355,estados!C:F,2,0)</f>
        <v>Sul</v>
      </c>
      <c r="F4355" t="str">
        <f>municipios[[#This Row],[MUNICÍPIO - IBGE]]</f>
        <v>Inácio Martins</v>
      </c>
      <c r="G4355">
        <f>VLOOKUP(H4355,estados!C:F,3,0)</f>
        <v>399</v>
      </c>
      <c r="H4355" t="str">
        <f>municipios[[#This Row],[UF]]</f>
        <v>PR</v>
      </c>
      <c r="I4355" t="str">
        <f t="shared" ref="I4355:I4418" si="68">LEFT(B4355,LEN(B4355)-1)</f>
        <v>411020</v>
      </c>
    </row>
    <row r="4356" spans="1:9" x14ac:dyDescent="0.25">
      <c r="A4356">
        <f>municipios[[#This Row],[CÓDIGO DO MUNICÍPIO - TOM]]</f>
        <v>7601</v>
      </c>
      <c r="B4356">
        <f>municipios[[#This Row],[CÓDIGO DO MUNICÍPIO - IBGE]]</f>
        <v>4110300</v>
      </c>
      <c r="C4356">
        <f>VLOOKUP(H4356,estados!C:G,5,0)</f>
        <v>41</v>
      </c>
      <c r="D4356" t="str">
        <f>VLOOKUP(H4356,estados!C:F,4,0)</f>
        <v>Paraná</v>
      </c>
      <c r="E4356" t="str">
        <f>VLOOKUP(H4356,estados!C:F,2,0)</f>
        <v>Sul</v>
      </c>
      <c r="F4356" t="str">
        <f>municipios[[#This Row],[MUNICÍPIO - IBGE]]</f>
        <v>Inajá</v>
      </c>
      <c r="G4356">
        <f>VLOOKUP(H4356,estados!C:F,3,0)</f>
        <v>399</v>
      </c>
      <c r="H4356" t="str">
        <f>municipios[[#This Row],[UF]]</f>
        <v>PR</v>
      </c>
      <c r="I4356" t="str">
        <f t="shared" si="68"/>
        <v>411030</v>
      </c>
    </row>
    <row r="4357" spans="1:9" x14ac:dyDescent="0.25">
      <c r="A4357">
        <f>municipios[[#This Row],[CÓDIGO DO MUNICÍPIO - TOM]]</f>
        <v>7603</v>
      </c>
      <c r="B4357">
        <f>municipios[[#This Row],[CÓDIGO DO MUNICÍPIO - IBGE]]</f>
        <v>4110508</v>
      </c>
      <c r="C4357">
        <f>VLOOKUP(H4357,estados!C:G,5,0)</f>
        <v>41</v>
      </c>
      <c r="D4357" t="str">
        <f>VLOOKUP(H4357,estados!C:F,4,0)</f>
        <v>Paraná</v>
      </c>
      <c r="E4357" t="str">
        <f>VLOOKUP(H4357,estados!C:F,2,0)</f>
        <v>Sul</v>
      </c>
      <c r="F4357" t="str">
        <f>municipios[[#This Row],[MUNICÍPIO - IBGE]]</f>
        <v>Ipiranga</v>
      </c>
      <c r="G4357">
        <f>VLOOKUP(H4357,estados!C:F,3,0)</f>
        <v>399</v>
      </c>
      <c r="H4357" t="str">
        <f>municipios[[#This Row],[UF]]</f>
        <v>PR</v>
      </c>
      <c r="I4357" t="str">
        <f t="shared" si="68"/>
        <v>411050</v>
      </c>
    </row>
    <row r="4358" spans="1:9" x14ac:dyDescent="0.25">
      <c r="A4358">
        <f>municipios[[#This Row],[CÓDIGO DO MUNICÍPIO - TOM]]</f>
        <v>7605</v>
      </c>
      <c r="B4358">
        <f>municipios[[#This Row],[CÓDIGO DO MUNICÍPIO - IBGE]]</f>
        <v>4110607</v>
      </c>
      <c r="C4358">
        <f>VLOOKUP(H4358,estados!C:G,5,0)</f>
        <v>41</v>
      </c>
      <c r="D4358" t="str">
        <f>VLOOKUP(H4358,estados!C:F,4,0)</f>
        <v>Paraná</v>
      </c>
      <c r="E4358" t="str">
        <f>VLOOKUP(H4358,estados!C:F,2,0)</f>
        <v>Sul</v>
      </c>
      <c r="F4358" t="str">
        <f>municipios[[#This Row],[MUNICÍPIO - IBGE]]</f>
        <v>Iporã</v>
      </c>
      <c r="G4358">
        <f>VLOOKUP(H4358,estados!C:F,3,0)</f>
        <v>399</v>
      </c>
      <c r="H4358" t="str">
        <f>municipios[[#This Row],[UF]]</f>
        <v>PR</v>
      </c>
      <c r="I4358" t="str">
        <f t="shared" si="68"/>
        <v>411060</v>
      </c>
    </row>
    <row r="4359" spans="1:9" x14ac:dyDescent="0.25">
      <c r="A4359">
        <f>municipios[[#This Row],[CÓDIGO DO MUNICÍPIO - TOM]]</f>
        <v>7607</v>
      </c>
      <c r="B4359">
        <f>municipios[[#This Row],[CÓDIGO DO MUNICÍPIO - IBGE]]</f>
        <v>4110706</v>
      </c>
      <c r="C4359">
        <f>VLOOKUP(H4359,estados!C:G,5,0)</f>
        <v>41</v>
      </c>
      <c r="D4359" t="str">
        <f>VLOOKUP(H4359,estados!C:F,4,0)</f>
        <v>Paraná</v>
      </c>
      <c r="E4359" t="str">
        <f>VLOOKUP(H4359,estados!C:F,2,0)</f>
        <v>Sul</v>
      </c>
      <c r="F4359" t="str">
        <f>municipios[[#This Row],[MUNICÍPIO - IBGE]]</f>
        <v>Irati</v>
      </c>
      <c r="G4359">
        <f>VLOOKUP(H4359,estados!C:F,3,0)</f>
        <v>399</v>
      </c>
      <c r="H4359" t="str">
        <f>municipios[[#This Row],[UF]]</f>
        <v>PR</v>
      </c>
      <c r="I4359" t="str">
        <f t="shared" si="68"/>
        <v>411070</v>
      </c>
    </row>
    <row r="4360" spans="1:9" x14ac:dyDescent="0.25">
      <c r="A4360">
        <f>municipios[[#This Row],[CÓDIGO DO MUNICÍPIO - TOM]]</f>
        <v>7609</v>
      </c>
      <c r="B4360">
        <f>municipios[[#This Row],[CÓDIGO DO MUNICÍPIO - IBGE]]</f>
        <v>4110805</v>
      </c>
      <c r="C4360">
        <f>VLOOKUP(H4360,estados!C:G,5,0)</f>
        <v>41</v>
      </c>
      <c r="D4360" t="str">
        <f>VLOOKUP(H4360,estados!C:F,4,0)</f>
        <v>Paraná</v>
      </c>
      <c r="E4360" t="str">
        <f>VLOOKUP(H4360,estados!C:F,2,0)</f>
        <v>Sul</v>
      </c>
      <c r="F4360" t="str">
        <f>municipios[[#This Row],[MUNICÍPIO - IBGE]]</f>
        <v>Iretama</v>
      </c>
      <c r="G4360">
        <f>VLOOKUP(H4360,estados!C:F,3,0)</f>
        <v>399</v>
      </c>
      <c r="H4360" t="str">
        <f>municipios[[#This Row],[UF]]</f>
        <v>PR</v>
      </c>
      <c r="I4360" t="str">
        <f t="shared" si="68"/>
        <v>411080</v>
      </c>
    </row>
    <row r="4361" spans="1:9" x14ac:dyDescent="0.25">
      <c r="A4361">
        <f>municipios[[#This Row],[CÓDIGO DO MUNICÍPIO - TOM]]</f>
        <v>7611</v>
      </c>
      <c r="B4361">
        <f>municipios[[#This Row],[CÓDIGO DO MUNICÍPIO - IBGE]]</f>
        <v>4110904</v>
      </c>
      <c r="C4361">
        <f>VLOOKUP(H4361,estados!C:G,5,0)</f>
        <v>41</v>
      </c>
      <c r="D4361" t="str">
        <f>VLOOKUP(H4361,estados!C:F,4,0)</f>
        <v>Paraná</v>
      </c>
      <c r="E4361" t="str">
        <f>VLOOKUP(H4361,estados!C:F,2,0)</f>
        <v>Sul</v>
      </c>
      <c r="F4361" t="str">
        <f>municipios[[#This Row],[MUNICÍPIO - IBGE]]</f>
        <v>Itaguajé</v>
      </c>
      <c r="G4361">
        <f>VLOOKUP(H4361,estados!C:F,3,0)</f>
        <v>399</v>
      </c>
      <c r="H4361" t="str">
        <f>municipios[[#This Row],[UF]]</f>
        <v>PR</v>
      </c>
      <c r="I4361" t="str">
        <f t="shared" si="68"/>
        <v>411090</v>
      </c>
    </row>
    <row r="4362" spans="1:9" x14ac:dyDescent="0.25">
      <c r="A4362">
        <f>municipios[[#This Row],[CÓDIGO DO MUNICÍPIO - TOM]]</f>
        <v>7613</v>
      </c>
      <c r="B4362">
        <f>municipios[[#This Row],[CÓDIGO DO MUNICÍPIO - IBGE]]</f>
        <v>4111001</v>
      </c>
      <c r="C4362">
        <f>VLOOKUP(H4362,estados!C:G,5,0)</f>
        <v>41</v>
      </c>
      <c r="D4362" t="str">
        <f>VLOOKUP(H4362,estados!C:F,4,0)</f>
        <v>Paraná</v>
      </c>
      <c r="E4362" t="str">
        <f>VLOOKUP(H4362,estados!C:F,2,0)</f>
        <v>Sul</v>
      </c>
      <c r="F4362" t="str">
        <f>municipios[[#This Row],[MUNICÍPIO - IBGE]]</f>
        <v>Itambaracá</v>
      </c>
      <c r="G4362">
        <f>VLOOKUP(H4362,estados!C:F,3,0)</f>
        <v>399</v>
      </c>
      <c r="H4362" t="str">
        <f>municipios[[#This Row],[UF]]</f>
        <v>PR</v>
      </c>
      <c r="I4362" t="str">
        <f t="shared" si="68"/>
        <v>411100</v>
      </c>
    </row>
    <row r="4363" spans="1:9" x14ac:dyDescent="0.25">
      <c r="A4363">
        <f>municipios[[#This Row],[CÓDIGO DO MUNICÍPIO - TOM]]</f>
        <v>7615</v>
      </c>
      <c r="B4363">
        <f>municipios[[#This Row],[CÓDIGO DO MUNICÍPIO - IBGE]]</f>
        <v>4111100</v>
      </c>
      <c r="C4363">
        <f>VLOOKUP(H4363,estados!C:G,5,0)</f>
        <v>41</v>
      </c>
      <c r="D4363" t="str">
        <f>VLOOKUP(H4363,estados!C:F,4,0)</f>
        <v>Paraná</v>
      </c>
      <c r="E4363" t="str">
        <f>VLOOKUP(H4363,estados!C:F,2,0)</f>
        <v>Sul</v>
      </c>
      <c r="F4363" t="str">
        <f>municipios[[#This Row],[MUNICÍPIO - IBGE]]</f>
        <v>Itambé</v>
      </c>
      <c r="G4363">
        <f>VLOOKUP(H4363,estados!C:F,3,0)</f>
        <v>399</v>
      </c>
      <c r="H4363" t="str">
        <f>municipios[[#This Row],[UF]]</f>
        <v>PR</v>
      </c>
      <c r="I4363" t="str">
        <f t="shared" si="68"/>
        <v>411110</v>
      </c>
    </row>
    <row r="4364" spans="1:9" x14ac:dyDescent="0.25">
      <c r="A4364">
        <f>municipios[[#This Row],[CÓDIGO DO MUNICÍPIO - TOM]]</f>
        <v>7617</v>
      </c>
      <c r="B4364">
        <f>municipios[[#This Row],[CÓDIGO DO MUNICÍPIO - IBGE]]</f>
        <v>4111209</v>
      </c>
      <c r="C4364">
        <f>VLOOKUP(H4364,estados!C:G,5,0)</f>
        <v>41</v>
      </c>
      <c r="D4364" t="str">
        <f>VLOOKUP(H4364,estados!C:F,4,0)</f>
        <v>Paraná</v>
      </c>
      <c r="E4364" t="str">
        <f>VLOOKUP(H4364,estados!C:F,2,0)</f>
        <v>Sul</v>
      </c>
      <c r="F4364" t="str">
        <f>municipios[[#This Row],[MUNICÍPIO - IBGE]]</f>
        <v>Itapejara d'Oeste</v>
      </c>
      <c r="G4364">
        <f>VLOOKUP(H4364,estados!C:F,3,0)</f>
        <v>399</v>
      </c>
      <c r="H4364" t="str">
        <f>municipios[[#This Row],[UF]]</f>
        <v>PR</v>
      </c>
      <c r="I4364" t="str">
        <f t="shared" si="68"/>
        <v>411120</v>
      </c>
    </row>
    <row r="4365" spans="1:9" x14ac:dyDescent="0.25">
      <c r="A4365">
        <f>municipios[[#This Row],[CÓDIGO DO MUNICÍPIO - TOM]]</f>
        <v>7619</v>
      </c>
      <c r="B4365">
        <f>municipios[[#This Row],[CÓDIGO DO MUNICÍPIO - IBGE]]</f>
        <v>4111308</v>
      </c>
      <c r="C4365">
        <f>VLOOKUP(H4365,estados!C:G,5,0)</f>
        <v>41</v>
      </c>
      <c r="D4365" t="str">
        <f>VLOOKUP(H4365,estados!C:F,4,0)</f>
        <v>Paraná</v>
      </c>
      <c r="E4365" t="str">
        <f>VLOOKUP(H4365,estados!C:F,2,0)</f>
        <v>Sul</v>
      </c>
      <c r="F4365" t="str">
        <f>municipios[[#This Row],[MUNICÍPIO - IBGE]]</f>
        <v>Itaúna do Sul</v>
      </c>
      <c r="G4365">
        <f>VLOOKUP(H4365,estados!C:F,3,0)</f>
        <v>399</v>
      </c>
      <c r="H4365" t="str">
        <f>municipios[[#This Row],[UF]]</f>
        <v>PR</v>
      </c>
      <c r="I4365" t="str">
        <f t="shared" si="68"/>
        <v>411130</v>
      </c>
    </row>
    <row r="4366" spans="1:9" x14ac:dyDescent="0.25">
      <c r="A4366">
        <f>municipios[[#This Row],[CÓDIGO DO MUNICÍPIO - TOM]]</f>
        <v>7621</v>
      </c>
      <c r="B4366">
        <f>municipios[[#This Row],[CÓDIGO DO MUNICÍPIO - IBGE]]</f>
        <v>4111407</v>
      </c>
      <c r="C4366">
        <f>VLOOKUP(H4366,estados!C:G,5,0)</f>
        <v>41</v>
      </c>
      <c r="D4366" t="str">
        <f>VLOOKUP(H4366,estados!C:F,4,0)</f>
        <v>Paraná</v>
      </c>
      <c r="E4366" t="str">
        <f>VLOOKUP(H4366,estados!C:F,2,0)</f>
        <v>Sul</v>
      </c>
      <c r="F4366" t="str">
        <f>municipios[[#This Row],[MUNICÍPIO - IBGE]]</f>
        <v>Ivaí</v>
      </c>
      <c r="G4366">
        <f>VLOOKUP(H4366,estados!C:F,3,0)</f>
        <v>399</v>
      </c>
      <c r="H4366" t="str">
        <f>municipios[[#This Row],[UF]]</f>
        <v>PR</v>
      </c>
      <c r="I4366" t="str">
        <f t="shared" si="68"/>
        <v>411140</v>
      </c>
    </row>
    <row r="4367" spans="1:9" x14ac:dyDescent="0.25">
      <c r="A4367">
        <f>municipios[[#This Row],[CÓDIGO DO MUNICÍPIO - TOM]]</f>
        <v>7623</v>
      </c>
      <c r="B4367">
        <f>municipios[[#This Row],[CÓDIGO DO MUNICÍPIO - IBGE]]</f>
        <v>4111506</v>
      </c>
      <c r="C4367">
        <f>VLOOKUP(H4367,estados!C:G,5,0)</f>
        <v>41</v>
      </c>
      <c r="D4367" t="str">
        <f>VLOOKUP(H4367,estados!C:F,4,0)</f>
        <v>Paraná</v>
      </c>
      <c r="E4367" t="str">
        <f>VLOOKUP(H4367,estados!C:F,2,0)</f>
        <v>Sul</v>
      </c>
      <c r="F4367" t="str">
        <f>municipios[[#This Row],[MUNICÍPIO - IBGE]]</f>
        <v>Ivaiporã</v>
      </c>
      <c r="G4367">
        <f>VLOOKUP(H4367,estados!C:F,3,0)</f>
        <v>399</v>
      </c>
      <c r="H4367" t="str">
        <f>municipios[[#This Row],[UF]]</f>
        <v>PR</v>
      </c>
      <c r="I4367" t="str">
        <f t="shared" si="68"/>
        <v>411150</v>
      </c>
    </row>
    <row r="4368" spans="1:9" x14ac:dyDescent="0.25">
      <c r="A4368">
        <f>municipios[[#This Row],[CÓDIGO DO MUNICÍPIO - TOM]]</f>
        <v>7625</v>
      </c>
      <c r="B4368">
        <f>municipios[[#This Row],[CÓDIGO DO MUNICÍPIO - IBGE]]</f>
        <v>4111605</v>
      </c>
      <c r="C4368">
        <f>VLOOKUP(H4368,estados!C:G,5,0)</f>
        <v>41</v>
      </c>
      <c r="D4368" t="str">
        <f>VLOOKUP(H4368,estados!C:F,4,0)</f>
        <v>Paraná</v>
      </c>
      <c r="E4368" t="str">
        <f>VLOOKUP(H4368,estados!C:F,2,0)</f>
        <v>Sul</v>
      </c>
      <c r="F4368" t="str">
        <f>municipios[[#This Row],[MUNICÍPIO - IBGE]]</f>
        <v>Ivatuba</v>
      </c>
      <c r="G4368">
        <f>VLOOKUP(H4368,estados!C:F,3,0)</f>
        <v>399</v>
      </c>
      <c r="H4368" t="str">
        <f>municipios[[#This Row],[UF]]</f>
        <v>PR</v>
      </c>
      <c r="I4368" t="str">
        <f t="shared" si="68"/>
        <v>411160</v>
      </c>
    </row>
    <row r="4369" spans="1:9" x14ac:dyDescent="0.25">
      <c r="A4369">
        <f>municipios[[#This Row],[CÓDIGO DO MUNICÍPIO - TOM]]</f>
        <v>7627</v>
      </c>
      <c r="B4369">
        <f>municipios[[#This Row],[CÓDIGO DO MUNICÍPIO - IBGE]]</f>
        <v>4111704</v>
      </c>
      <c r="C4369">
        <f>VLOOKUP(H4369,estados!C:G,5,0)</f>
        <v>41</v>
      </c>
      <c r="D4369" t="str">
        <f>VLOOKUP(H4369,estados!C:F,4,0)</f>
        <v>Paraná</v>
      </c>
      <c r="E4369" t="str">
        <f>VLOOKUP(H4369,estados!C:F,2,0)</f>
        <v>Sul</v>
      </c>
      <c r="F4369" t="str">
        <f>municipios[[#This Row],[MUNICÍPIO - IBGE]]</f>
        <v>Jaboti</v>
      </c>
      <c r="G4369">
        <f>VLOOKUP(H4369,estados!C:F,3,0)</f>
        <v>399</v>
      </c>
      <c r="H4369" t="str">
        <f>municipios[[#This Row],[UF]]</f>
        <v>PR</v>
      </c>
      <c r="I4369" t="str">
        <f t="shared" si="68"/>
        <v>411170</v>
      </c>
    </row>
    <row r="4370" spans="1:9" x14ac:dyDescent="0.25">
      <c r="A4370">
        <f>municipios[[#This Row],[CÓDIGO DO MUNICÍPIO - TOM]]</f>
        <v>7629</v>
      </c>
      <c r="B4370">
        <f>municipios[[#This Row],[CÓDIGO DO MUNICÍPIO - IBGE]]</f>
        <v>4111803</v>
      </c>
      <c r="C4370">
        <f>VLOOKUP(H4370,estados!C:G,5,0)</f>
        <v>41</v>
      </c>
      <c r="D4370" t="str">
        <f>VLOOKUP(H4370,estados!C:F,4,0)</f>
        <v>Paraná</v>
      </c>
      <c r="E4370" t="str">
        <f>VLOOKUP(H4370,estados!C:F,2,0)</f>
        <v>Sul</v>
      </c>
      <c r="F4370" t="str">
        <f>municipios[[#This Row],[MUNICÍPIO - IBGE]]</f>
        <v>Jacarezinho</v>
      </c>
      <c r="G4370">
        <f>VLOOKUP(H4370,estados!C:F,3,0)</f>
        <v>399</v>
      </c>
      <c r="H4370" t="str">
        <f>municipios[[#This Row],[UF]]</f>
        <v>PR</v>
      </c>
      <c r="I4370" t="str">
        <f t="shared" si="68"/>
        <v>411180</v>
      </c>
    </row>
    <row r="4371" spans="1:9" x14ac:dyDescent="0.25">
      <c r="A4371">
        <f>municipios[[#This Row],[CÓDIGO DO MUNICÍPIO - TOM]]</f>
        <v>7631</v>
      </c>
      <c r="B4371">
        <f>municipios[[#This Row],[CÓDIGO DO MUNICÍPIO - IBGE]]</f>
        <v>4111902</v>
      </c>
      <c r="C4371">
        <f>VLOOKUP(H4371,estados!C:G,5,0)</f>
        <v>41</v>
      </c>
      <c r="D4371" t="str">
        <f>VLOOKUP(H4371,estados!C:F,4,0)</f>
        <v>Paraná</v>
      </c>
      <c r="E4371" t="str">
        <f>VLOOKUP(H4371,estados!C:F,2,0)</f>
        <v>Sul</v>
      </c>
      <c r="F4371" t="str">
        <f>municipios[[#This Row],[MUNICÍPIO - IBGE]]</f>
        <v>Jaguapitã</v>
      </c>
      <c r="G4371">
        <f>VLOOKUP(H4371,estados!C:F,3,0)</f>
        <v>399</v>
      </c>
      <c r="H4371" t="str">
        <f>municipios[[#This Row],[UF]]</f>
        <v>PR</v>
      </c>
      <c r="I4371" t="str">
        <f t="shared" si="68"/>
        <v>411190</v>
      </c>
    </row>
    <row r="4372" spans="1:9" x14ac:dyDescent="0.25">
      <c r="A4372">
        <f>municipios[[#This Row],[CÓDIGO DO MUNICÍPIO - TOM]]</f>
        <v>7633</v>
      </c>
      <c r="B4372">
        <f>municipios[[#This Row],[CÓDIGO DO MUNICÍPIO - IBGE]]</f>
        <v>4112009</v>
      </c>
      <c r="C4372">
        <f>VLOOKUP(H4372,estados!C:G,5,0)</f>
        <v>41</v>
      </c>
      <c r="D4372" t="str">
        <f>VLOOKUP(H4372,estados!C:F,4,0)</f>
        <v>Paraná</v>
      </c>
      <c r="E4372" t="str">
        <f>VLOOKUP(H4372,estados!C:F,2,0)</f>
        <v>Sul</v>
      </c>
      <c r="F4372" t="str">
        <f>municipios[[#This Row],[MUNICÍPIO - IBGE]]</f>
        <v>Jaguariaíva</v>
      </c>
      <c r="G4372">
        <f>VLOOKUP(H4372,estados!C:F,3,0)</f>
        <v>399</v>
      </c>
      <c r="H4372" t="str">
        <f>municipios[[#This Row],[UF]]</f>
        <v>PR</v>
      </c>
      <c r="I4372" t="str">
        <f t="shared" si="68"/>
        <v>411200</v>
      </c>
    </row>
    <row r="4373" spans="1:9" x14ac:dyDescent="0.25">
      <c r="A4373">
        <f>municipios[[#This Row],[CÓDIGO DO MUNICÍPIO - TOM]]</f>
        <v>7635</v>
      </c>
      <c r="B4373">
        <f>municipios[[#This Row],[CÓDIGO DO MUNICÍPIO - IBGE]]</f>
        <v>4112108</v>
      </c>
      <c r="C4373">
        <f>VLOOKUP(H4373,estados!C:G,5,0)</f>
        <v>41</v>
      </c>
      <c r="D4373" t="str">
        <f>VLOOKUP(H4373,estados!C:F,4,0)</f>
        <v>Paraná</v>
      </c>
      <c r="E4373" t="str">
        <f>VLOOKUP(H4373,estados!C:F,2,0)</f>
        <v>Sul</v>
      </c>
      <c r="F4373" t="str">
        <f>municipios[[#This Row],[MUNICÍPIO - IBGE]]</f>
        <v>Jandaia do Sul</v>
      </c>
      <c r="G4373">
        <f>VLOOKUP(H4373,estados!C:F,3,0)</f>
        <v>399</v>
      </c>
      <c r="H4373" t="str">
        <f>municipios[[#This Row],[UF]]</f>
        <v>PR</v>
      </c>
      <c r="I4373" t="str">
        <f t="shared" si="68"/>
        <v>411210</v>
      </c>
    </row>
    <row r="4374" spans="1:9" x14ac:dyDescent="0.25">
      <c r="A4374">
        <f>municipios[[#This Row],[CÓDIGO DO MUNICÍPIO - TOM]]</f>
        <v>7637</v>
      </c>
      <c r="B4374">
        <f>municipios[[#This Row],[CÓDIGO DO MUNICÍPIO - IBGE]]</f>
        <v>4112207</v>
      </c>
      <c r="C4374">
        <f>VLOOKUP(H4374,estados!C:G,5,0)</f>
        <v>41</v>
      </c>
      <c r="D4374" t="str">
        <f>VLOOKUP(H4374,estados!C:F,4,0)</f>
        <v>Paraná</v>
      </c>
      <c r="E4374" t="str">
        <f>VLOOKUP(H4374,estados!C:F,2,0)</f>
        <v>Sul</v>
      </c>
      <c r="F4374" t="str">
        <f>municipios[[#This Row],[MUNICÍPIO - IBGE]]</f>
        <v>Janiópolis</v>
      </c>
      <c r="G4374">
        <f>VLOOKUP(H4374,estados!C:F,3,0)</f>
        <v>399</v>
      </c>
      <c r="H4374" t="str">
        <f>municipios[[#This Row],[UF]]</f>
        <v>PR</v>
      </c>
      <c r="I4374" t="str">
        <f t="shared" si="68"/>
        <v>411220</v>
      </c>
    </row>
    <row r="4375" spans="1:9" x14ac:dyDescent="0.25">
      <c r="A4375">
        <f>municipios[[#This Row],[CÓDIGO DO MUNICÍPIO - TOM]]</f>
        <v>7639</v>
      </c>
      <c r="B4375">
        <f>municipios[[#This Row],[CÓDIGO DO MUNICÍPIO - IBGE]]</f>
        <v>4112306</v>
      </c>
      <c r="C4375">
        <f>VLOOKUP(H4375,estados!C:G,5,0)</f>
        <v>41</v>
      </c>
      <c r="D4375" t="str">
        <f>VLOOKUP(H4375,estados!C:F,4,0)</f>
        <v>Paraná</v>
      </c>
      <c r="E4375" t="str">
        <f>VLOOKUP(H4375,estados!C:F,2,0)</f>
        <v>Sul</v>
      </c>
      <c r="F4375" t="str">
        <f>municipios[[#This Row],[MUNICÍPIO - IBGE]]</f>
        <v>Japira</v>
      </c>
      <c r="G4375">
        <f>VLOOKUP(H4375,estados!C:F,3,0)</f>
        <v>399</v>
      </c>
      <c r="H4375" t="str">
        <f>municipios[[#This Row],[UF]]</f>
        <v>PR</v>
      </c>
      <c r="I4375" t="str">
        <f t="shared" si="68"/>
        <v>411230</v>
      </c>
    </row>
    <row r="4376" spans="1:9" x14ac:dyDescent="0.25">
      <c r="A4376">
        <f>municipios[[#This Row],[CÓDIGO DO MUNICÍPIO - TOM]]</f>
        <v>7641</v>
      </c>
      <c r="B4376">
        <f>municipios[[#This Row],[CÓDIGO DO MUNICÍPIO - IBGE]]</f>
        <v>4112405</v>
      </c>
      <c r="C4376">
        <f>VLOOKUP(H4376,estados!C:G,5,0)</f>
        <v>41</v>
      </c>
      <c r="D4376" t="str">
        <f>VLOOKUP(H4376,estados!C:F,4,0)</f>
        <v>Paraná</v>
      </c>
      <c r="E4376" t="str">
        <f>VLOOKUP(H4376,estados!C:F,2,0)</f>
        <v>Sul</v>
      </c>
      <c r="F4376" t="str">
        <f>municipios[[#This Row],[MUNICÍPIO - IBGE]]</f>
        <v>Japurá</v>
      </c>
      <c r="G4376">
        <f>VLOOKUP(H4376,estados!C:F,3,0)</f>
        <v>399</v>
      </c>
      <c r="H4376" t="str">
        <f>municipios[[#This Row],[UF]]</f>
        <v>PR</v>
      </c>
      <c r="I4376" t="str">
        <f t="shared" si="68"/>
        <v>411240</v>
      </c>
    </row>
    <row r="4377" spans="1:9" x14ac:dyDescent="0.25">
      <c r="A4377">
        <f>municipios[[#This Row],[CÓDIGO DO MUNICÍPIO - TOM]]</f>
        <v>7643</v>
      </c>
      <c r="B4377">
        <f>municipios[[#This Row],[CÓDIGO DO MUNICÍPIO - IBGE]]</f>
        <v>4112504</v>
      </c>
      <c r="C4377">
        <f>VLOOKUP(H4377,estados!C:G,5,0)</f>
        <v>41</v>
      </c>
      <c r="D4377" t="str">
        <f>VLOOKUP(H4377,estados!C:F,4,0)</f>
        <v>Paraná</v>
      </c>
      <c r="E4377" t="str">
        <f>VLOOKUP(H4377,estados!C:F,2,0)</f>
        <v>Sul</v>
      </c>
      <c r="F4377" t="str">
        <f>municipios[[#This Row],[MUNICÍPIO - IBGE]]</f>
        <v>Jardim Alegre</v>
      </c>
      <c r="G4377">
        <f>VLOOKUP(H4377,estados!C:F,3,0)</f>
        <v>399</v>
      </c>
      <c r="H4377" t="str">
        <f>municipios[[#This Row],[UF]]</f>
        <v>PR</v>
      </c>
      <c r="I4377" t="str">
        <f t="shared" si="68"/>
        <v>411250</v>
      </c>
    </row>
    <row r="4378" spans="1:9" x14ac:dyDescent="0.25">
      <c r="A4378">
        <f>municipios[[#This Row],[CÓDIGO DO MUNICÍPIO - TOM]]</f>
        <v>7645</v>
      </c>
      <c r="B4378">
        <f>municipios[[#This Row],[CÓDIGO DO MUNICÍPIO - IBGE]]</f>
        <v>4112603</v>
      </c>
      <c r="C4378">
        <f>VLOOKUP(H4378,estados!C:G,5,0)</f>
        <v>41</v>
      </c>
      <c r="D4378" t="str">
        <f>VLOOKUP(H4378,estados!C:F,4,0)</f>
        <v>Paraná</v>
      </c>
      <c r="E4378" t="str">
        <f>VLOOKUP(H4378,estados!C:F,2,0)</f>
        <v>Sul</v>
      </c>
      <c r="F4378" t="str">
        <f>municipios[[#This Row],[MUNICÍPIO - IBGE]]</f>
        <v>Jardim Olinda</v>
      </c>
      <c r="G4378">
        <f>VLOOKUP(H4378,estados!C:F,3,0)</f>
        <v>399</v>
      </c>
      <c r="H4378" t="str">
        <f>municipios[[#This Row],[UF]]</f>
        <v>PR</v>
      </c>
      <c r="I4378" t="str">
        <f t="shared" si="68"/>
        <v>411260</v>
      </c>
    </row>
    <row r="4379" spans="1:9" x14ac:dyDescent="0.25">
      <c r="A4379">
        <f>municipios[[#This Row],[CÓDIGO DO MUNICÍPIO - TOM]]</f>
        <v>7647</v>
      </c>
      <c r="B4379">
        <f>municipios[[#This Row],[CÓDIGO DO MUNICÍPIO - IBGE]]</f>
        <v>4112702</v>
      </c>
      <c r="C4379">
        <f>VLOOKUP(H4379,estados!C:G,5,0)</f>
        <v>41</v>
      </c>
      <c r="D4379" t="str">
        <f>VLOOKUP(H4379,estados!C:F,4,0)</f>
        <v>Paraná</v>
      </c>
      <c r="E4379" t="str">
        <f>VLOOKUP(H4379,estados!C:F,2,0)</f>
        <v>Sul</v>
      </c>
      <c r="F4379" t="str">
        <f>municipios[[#This Row],[MUNICÍPIO - IBGE]]</f>
        <v>Jataizinho</v>
      </c>
      <c r="G4379">
        <f>VLOOKUP(H4379,estados!C:F,3,0)</f>
        <v>399</v>
      </c>
      <c r="H4379" t="str">
        <f>municipios[[#This Row],[UF]]</f>
        <v>PR</v>
      </c>
      <c r="I4379" t="str">
        <f t="shared" si="68"/>
        <v>411270</v>
      </c>
    </row>
    <row r="4380" spans="1:9" x14ac:dyDescent="0.25">
      <c r="A4380">
        <f>municipios[[#This Row],[CÓDIGO DO MUNICÍPIO - TOM]]</f>
        <v>7649</v>
      </c>
      <c r="B4380">
        <f>municipios[[#This Row],[CÓDIGO DO MUNICÍPIO - IBGE]]</f>
        <v>4112801</v>
      </c>
      <c r="C4380">
        <f>VLOOKUP(H4380,estados!C:G,5,0)</f>
        <v>41</v>
      </c>
      <c r="D4380" t="str">
        <f>VLOOKUP(H4380,estados!C:F,4,0)</f>
        <v>Paraná</v>
      </c>
      <c r="E4380" t="str">
        <f>VLOOKUP(H4380,estados!C:F,2,0)</f>
        <v>Sul</v>
      </c>
      <c r="F4380" t="str">
        <f>municipios[[#This Row],[MUNICÍPIO - IBGE]]</f>
        <v>Joaquim Távora</v>
      </c>
      <c r="G4380">
        <f>VLOOKUP(H4380,estados!C:F,3,0)</f>
        <v>399</v>
      </c>
      <c r="H4380" t="str">
        <f>municipios[[#This Row],[UF]]</f>
        <v>PR</v>
      </c>
      <c r="I4380" t="str">
        <f t="shared" si="68"/>
        <v>411280</v>
      </c>
    </row>
    <row r="4381" spans="1:9" x14ac:dyDescent="0.25">
      <c r="A4381">
        <f>municipios[[#This Row],[CÓDIGO DO MUNICÍPIO - TOM]]</f>
        <v>7651</v>
      </c>
      <c r="B4381">
        <f>municipios[[#This Row],[CÓDIGO DO MUNICÍPIO - IBGE]]</f>
        <v>4112900</v>
      </c>
      <c r="C4381">
        <f>VLOOKUP(H4381,estados!C:G,5,0)</f>
        <v>41</v>
      </c>
      <c r="D4381" t="str">
        <f>VLOOKUP(H4381,estados!C:F,4,0)</f>
        <v>Paraná</v>
      </c>
      <c r="E4381" t="str">
        <f>VLOOKUP(H4381,estados!C:F,2,0)</f>
        <v>Sul</v>
      </c>
      <c r="F4381" t="str">
        <f>municipios[[#This Row],[MUNICÍPIO - IBGE]]</f>
        <v>Jundiaí do Sul</v>
      </c>
      <c r="G4381">
        <f>VLOOKUP(H4381,estados!C:F,3,0)</f>
        <v>399</v>
      </c>
      <c r="H4381" t="str">
        <f>municipios[[#This Row],[UF]]</f>
        <v>PR</v>
      </c>
      <c r="I4381" t="str">
        <f t="shared" si="68"/>
        <v>411290</v>
      </c>
    </row>
    <row r="4382" spans="1:9" x14ac:dyDescent="0.25">
      <c r="A4382">
        <f>municipios[[#This Row],[CÓDIGO DO MUNICÍPIO - TOM]]</f>
        <v>7653</v>
      </c>
      <c r="B4382">
        <f>municipios[[#This Row],[CÓDIGO DO MUNICÍPIO - IBGE]]</f>
        <v>4113007</v>
      </c>
      <c r="C4382">
        <f>VLOOKUP(H4382,estados!C:G,5,0)</f>
        <v>41</v>
      </c>
      <c r="D4382" t="str">
        <f>VLOOKUP(H4382,estados!C:F,4,0)</f>
        <v>Paraná</v>
      </c>
      <c r="E4382" t="str">
        <f>VLOOKUP(H4382,estados!C:F,2,0)</f>
        <v>Sul</v>
      </c>
      <c r="F4382" t="str">
        <f>municipios[[#This Row],[MUNICÍPIO - IBGE]]</f>
        <v>Jussara</v>
      </c>
      <c r="G4382">
        <f>VLOOKUP(H4382,estados!C:F,3,0)</f>
        <v>399</v>
      </c>
      <c r="H4382" t="str">
        <f>municipios[[#This Row],[UF]]</f>
        <v>PR</v>
      </c>
      <c r="I4382" t="str">
        <f t="shared" si="68"/>
        <v>411300</v>
      </c>
    </row>
    <row r="4383" spans="1:9" x14ac:dyDescent="0.25">
      <c r="A4383">
        <f>municipios[[#This Row],[CÓDIGO DO MUNICÍPIO - TOM]]</f>
        <v>7655</v>
      </c>
      <c r="B4383">
        <f>municipios[[#This Row],[CÓDIGO DO MUNICÍPIO - IBGE]]</f>
        <v>4113106</v>
      </c>
      <c r="C4383">
        <f>VLOOKUP(H4383,estados!C:G,5,0)</f>
        <v>41</v>
      </c>
      <c r="D4383" t="str">
        <f>VLOOKUP(H4383,estados!C:F,4,0)</f>
        <v>Paraná</v>
      </c>
      <c r="E4383" t="str">
        <f>VLOOKUP(H4383,estados!C:F,2,0)</f>
        <v>Sul</v>
      </c>
      <c r="F4383" t="str">
        <f>municipios[[#This Row],[MUNICÍPIO - IBGE]]</f>
        <v>Kaloré</v>
      </c>
      <c r="G4383">
        <f>VLOOKUP(H4383,estados!C:F,3,0)</f>
        <v>399</v>
      </c>
      <c r="H4383" t="str">
        <f>municipios[[#This Row],[UF]]</f>
        <v>PR</v>
      </c>
      <c r="I4383" t="str">
        <f t="shared" si="68"/>
        <v>411310</v>
      </c>
    </row>
    <row r="4384" spans="1:9" x14ac:dyDescent="0.25">
      <c r="A4384">
        <f>municipios[[#This Row],[CÓDIGO DO MUNICÍPIO - TOM]]</f>
        <v>7657</v>
      </c>
      <c r="B4384">
        <f>municipios[[#This Row],[CÓDIGO DO MUNICÍPIO - IBGE]]</f>
        <v>4113205</v>
      </c>
      <c r="C4384">
        <f>VLOOKUP(H4384,estados!C:G,5,0)</f>
        <v>41</v>
      </c>
      <c r="D4384" t="str">
        <f>VLOOKUP(H4384,estados!C:F,4,0)</f>
        <v>Paraná</v>
      </c>
      <c r="E4384" t="str">
        <f>VLOOKUP(H4384,estados!C:F,2,0)</f>
        <v>Sul</v>
      </c>
      <c r="F4384" t="str">
        <f>municipios[[#This Row],[MUNICÍPIO - IBGE]]</f>
        <v>Lapa</v>
      </c>
      <c r="G4384">
        <f>VLOOKUP(H4384,estados!C:F,3,0)</f>
        <v>399</v>
      </c>
      <c r="H4384" t="str">
        <f>municipios[[#This Row],[UF]]</f>
        <v>PR</v>
      </c>
      <c r="I4384" t="str">
        <f t="shared" si="68"/>
        <v>411320</v>
      </c>
    </row>
    <row r="4385" spans="1:9" x14ac:dyDescent="0.25">
      <c r="A4385">
        <f>municipios[[#This Row],[CÓDIGO DO MUNICÍPIO - TOM]]</f>
        <v>7659</v>
      </c>
      <c r="B4385">
        <f>municipios[[#This Row],[CÓDIGO DO MUNICÍPIO - IBGE]]</f>
        <v>4113304</v>
      </c>
      <c r="C4385">
        <f>VLOOKUP(H4385,estados!C:G,5,0)</f>
        <v>41</v>
      </c>
      <c r="D4385" t="str">
        <f>VLOOKUP(H4385,estados!C:F,4,0)</f>
        <v>Paraná</v>
      </c>
      <c r="E4385" t="str">
        <f>VLOOKUP(H4385,estados!C:F,2,0)</f>
        <v>Sul</v>
      </c>
      <c r="F4385" t="str">
        <f>municipios[[#This Row],[MUNICÍPIO - IBGE]]</f>
        <v>Laranjeiras do Sul</v>
      </c>
      <c r="G4385">
        <f>VLOOKUP(H4385,estados!C:F,3,0)</f>
        <v>399</v>
      </c>
      <c r="H4385" t="str">
        <f>municipios[[#This Row],[UF]]</f>
        <v>PR</v>
      </c>
      <c r="I4385" t="str">
        <f t="shared" si="68"/>
        <v>411330</v>
      </c>
    </row>
    <row r="4386" spans="1:9" x14ac:dyDescent="0.25">
      <c r="A4386">
        <f>municipios[[#This Row],[CÓDIGO DO MUNICÍPIO - TOM]]</f>
        <v>7661</v>
      </c>
      <c r="B4386">
        <f>municipios[[#This Row],[CÓDIGO DO MUNICÍPIO - IBGE]]</f>
        <v>4113403</v>
      </c>
      <c r="C4386">
        <f>VLOOKUP(H4386,estados!C:G,5,0)</f>
        <v>41</v>
      </c>
      <c r="D4386" t="str">
        <f>VLOOKUP(H4386,estados!C:F,4,0)</f>
        <v>Paraná</v>
      </c>
      <c r="E4386" t="str">
        <f>VLOOKUP(H4386,estados!C:F,2,0)</f>
        <v>Sul</v>
      </c>
      <c r="F4386" t="str">
        <f>municipios[[#This Row],[MUNICÍPIO - IBGE]]</f>
        <v>Leópolis</v>
      </c>
      <c r="G4386">
        <f>VLOOKUP(H4386,estados!C:F,3,0)</f>
        <v>399</v>
      </c>
      <c r="H4386" t="str">
        <f>municipios[[#This Row],[UF]]</f>
        <v>PR</v>
      </c>
      <c r="I4386" t="str">
        <f t="shared" si="68"/>
        <v>411340</v>
      </c>
    </row>
    <row r="4387" spans="1:9" x14ac:dyDescent="0.25">
      <c r="A4387">
        <f>municipios[[#This Row],[CÓDIGO DO MUNICÍPIO - TOM]]</f>
        <v>7663</v>
      </c>
      <c r="B4387">
        <f>municipios[[#This Row],[CÓDIGO DO MUNICÍPIO - IBGE]]</f>
        <v>4113502</v>
      </c>
      <c r="C4387">
        <f>VLOOKUP(H4387,estados!C:G,5,0)</f>
        <v>41</v>
      </c>
      <c r="D4387" t="str">
        <f>VLOOKUP(H4387,estados!C:F,4,0)</f>
        <v>Paraná</v>
      </c>
      <c r="E4387" t="str">
        <f>VLOOKUP(H4387,estados!C:F,2,0)</f>
        <v>Sul</v>
      </c>
      <c r="F4387" t="str">
        <f>municipios[[#This Row],[MUNICÍPIO - IBGE]]</f>
        <v>Loanda</v>
      </c>
      <c r="G4387">
        <f>VLOOKUP(H4387,estados!C:F,3,0)</f>
        <v>399</v>
      </c>
      <c r="H4387" t="str">
        <f>municipios[[#This Row],[UF]]</f>
        <v>PR</v>
      </c>
      <c r="I4387" t="str">
        <f t="shared" si="68"/>
        <v>411350</v>
      </c>
    </row>
    <row r="4388" spans="1:9" x14ac:dyDescent="0.25">
      <c r="A4388">
        <f>municipios[[#This Row],[CÓDIGO DO MUNICÍPIO - TOM]]</f>
        <v>7665</v>
      </c>
      <c r="B4388">
        <f>municipios[[#This Row],[CÓDIGO DO MUNICÍPIO - IBGE]]</f>
        <v>4113601</v>
      </c>
      <c r="C4388">
        <f>VLOOKUP(H4388,estados!C:G,5,0)</f>
        <v>41</v>
      </c>
      <c r="D4388" t="str">
        <f>VLOOKUP(H4388,estados!C:F,4,0)</f>
        <v>Paraná</v>
      </c>
      <c r="E4388" t="str">
        <f>VLOOKUP(H4388,estados!C:F,2,0)</f>
        <v>Sul</v>
      </c>
      <c r="F4388" t="str">
        <f>municipios[[#This Row],[MUNICÍPIO - IBGE]]</f>
        <v>Lobato</v>
      </c>
      <c r="G4388">
        <f>VLOOKUP(H4388,estados!C:F,3,0)</f>
        <v>399</v>
      </c>
      <c r="H4388" t="str">
        <f>municipios[[#This Row],[UF]]</f>
        <v>PR</v>
      </c>
      <c r="I4388" t="str">
        <f t="shared" si="68"/>
        <v>411360</v>
      </c>
    </row>
    <row r="4389" spans="1:9" x14ac:dyDescent="0.25">
      <c r="A4389">
        <f>municipios[[#This Row],[CÓDIGO DO MUNICÍPIO - TOM]]</f>
        <v>7667</v>
      </c>
      <c r="B4389">
        <f>municipios[[#This Row],[CÓDIGO DO MUNICÍPIO - IBGE]]</f>
        <v>4113700</v>
      </c>
      <c r="C4389">
        <f>VLOOKUP(H4389,estados!C:G,5,0)</f>
        <v>41</v>
      </c>
      <c r="D4389" t="str">
        <f>VLOOKUP(H4389,estados!C:F,4,0)</f>
        <v>Paraná</v>
      </c>
      <c r="E4389" t="str">
        <f>VLOOKUP(H4389,estados!C:F,2,0)</f>
        <v>Sul</v>
      </c>
      <c r="F4389" t="str">
        <f>municipios[[#This Row],[MUNICÍPIO - IBGE]]</f>
        <v>Londrina</v>
      </c>
      <c r="G4389">
        <f>VLOOKUP(H4389,estados!C:F,3,0)</f>
        <v>399</v>
      </c>
      <c r="H4389" t="str">
        <f>municipios[[#This Row],[UF]]</f>
        <v>PR</v>
      </c>
      <c r="I4389" t="str">
        <f t="shared" si="68"/>
        <v>411370</v>
      </c>
    </row>
    <row r="4390" spans="1:9" x14ac:dyDescent="0.25">
      <c r="A4390">
        <f>municipios[[#This Row],[CÓDIGO DO MUNICÍPIO - TOM]]</f>
        <v>7669</v>
      </c>
      <c r="B4390">
        <f>municipios[[#This Row],[CÓDIGO DO MUNICÍPIO - IBGE]]</f>
        <v>4113809</v>
      </c>
      <c r="C4390">
        <f>VLOOKUP(H4390,estados!C:G,5,0)</f>
        <v>41</v>
      </c>
      <c r="D4390" t="str">
        <f>VLOOKUP(H4390,estados!C:F,4,0)</f>
        <v>Paraná</v>
      </c>
      <c r="E4390" t="str">
        <f>VLOOKUP(H4390,estados!C:F,2,0)</f>
        <v>Sul</v>
      </c>
      <c r="F4390" t="str">
        <f>municipios[[#This Row],[MUNICÍPIO - IBGE]]</f>
        <v>Lupionópolis</v>
      </c>
      <c r="G4390">
        <f>VLOOKUP(H4390,estados!C:F,3,0)</f>
        <v>399</v>
      </c>
      <c r="H4390" t="str">
        <f>municipios[[#This Row],[UF]]</f>
        <v>PR</v>
      </c>
      <c r="I4390" t="str">
        <f t="shared" si="68"/>
        <v>411380</v>
      </c>
    </row>
    <row r="4391" spans="1:9" x14ac:dyDescent="0.25">
      <c r="A4391">
        <f>municipios[[#This Row],[CÓDIGO DO MUNICÍPIO - TOM]]</f>
        <v>7671</v>
      </c>
      <c r="B4391">
        <f>municipios[[#This Row],[CÓDIGO DO MUNICÍPIO - IBGE]]</f>
        <v>4113908</v>
      </c>
      <c r="C4391">
        <f>VLOOKUP(H4391,estados!C:G,5,0)</f>
        <v>41</v>
      </c>
      <c r="D4391" t="str">
        <f>VLOOKUP(H4391,estados!C:F,4,0)</f>
        <v>Paraná</v>
      </c>
      <c r="E4391" t="str">
        <f>VLOOKUP(H4391,estados!C:F,2,0)</f>
        <v>Sul</v>
      </c>
      <c r="F4391" t="str">
        <f>municipios[[#This Row],[MUNICÍPIO - IBGE]]</f>
        <v>Mallet</v>
      </c>
      <c r="G4391">
        <f>VLOOKUP(H4391,estados!C:F,3,0)</f>
        <v>399</v>
      </c>
      <c r="H4391" t="str">
        <f>municipios[[#This Row],[UF]]</f>
        <v>PR</v>
      </c>
      <c r="I4391" t="str">
        <f t="shared" si="68"/>
        <v>411390</v>
      </c>
    </row>
    <row r="4392" spans="1:9" x14ac:dyDescent="0.25">
      <c r="A4392">
        <f>municipios[[#This Row],[CÓDIGO DO MUNICÍPIO - TOM]]</f>
        <v>7673</v>
      </c>
      <c r="B4392">
        <f>municipios[[#This Row],[CÓDIGO DO MUNICÍPIO - IBGE]]</f>
        <v>4114005</v>
      </c>
      <c r="C4392">
        <f>VLOOKUP(H4392,estados!C:G,5,0)</f>
        <v>41</v>
      </c>
      <c r="D4392" t="str">
        <f>VLOOKUP(H4392,estados!C:F,4,0)</f>
        <v>Paraná</v>
      </c>
      <c r="E4392" t="str">
        <f>VLOOKUP(H4392,estados!C:F,2,0)</f>
        <v>Sul</v>
      </c>
      <c r="F4392" t="str">
        <f>municipios[[#This Row],[MUNICÍPIO - IBGE]]</f>
        <v>Mamborê</v>
      </c>
      <c r="G4392">
        <f>VLOOKUP(H4392,estados!C:F,3,0)</f>
        <v>399</v>
      </c>
      <c r="H4392" t="str">
        <f>municipios[[#This Row],[UF]]</f>
        <v>PR</v>
      </c>
      <c r="I4392" t="str">
        <f t="shared" si="68"/>
        <v>411400</v>
      </c>
    </row>
    <row r="4393" spans="1:9" x14ac:dyDescent="0.25">
      <c r="A4393">
        <f>municipios[[#This Row],[CÓDIGO DO MUNICÍPIO - TOM]]</f>
        <v>7675</v>
      </c>
      <c r="B4393">
        <f>municipios[[#This Row],[CÓDIGO DO MUNICÍPIO - IBGE]]</f>
        <v>4114104</v>
      </c>
      <c r="C4393">
        <f>VLOOKUP(H4393,estados!C:G,5,0)</f>
        <v>41</v>
      </c>
      <c r="D4393" t="str">
        <f>VLOOKUP(H4393,estados!C:F,4,0)</f>
        <v>Paraná</v>
      </c>
      <c r="E4393" t="str">
        <f>VLOOKUP(H4393,estados!C:F,2,0)</f>
        <v>Sul</v>
      </c>
      <c r="F4393" t="str">
        <f>municipios[[#This Row],[MUNICÍPIO - IBGE]]</f>
        <v>Mandaguaçu</v>
      </c>
      <c r="G4393">
        <f>VLOOKUP(H4393,estados!C:F,3,0)</f>
        <v>399</v>
      </c>
      <c r="H4393" t="str">
        <f>municipios[[#This Row],[UF]]</f>
        <v>PR</v>
      </c>
      <c r="I4393" t="str">
        <f t="shared" si="68"/>
        <v>411410</v>
      </c>
    </row>
    <row r="4394" spans="1:9" x14ac:dyDescent="0.25">
      <c r="A4394">
        <f>municipios[[#This Row],[CÓDIGO DO MUNICÍPIO - TOM]]</f>
        <v>7677</v>
      </c>
      <c r="B4394">
        <f>municipios[[#This Row],[CÓDIGO DO MUNICÍPIO - IBGE]]</f>
        <v>4114203</v>
      </c>
      <c r="C4394">
        <f>VLOOKUP(H4394,estados!C:G,5,0)</f>
        <v>41</v>
      </c>
      <c r="D4394" t="str">
        <f>VLOOKUP(H4394,estados!C:F,4,0)</f>
        <v>Paraná</v>
      </c>
      <c r="E4394" t="str">
        <f>VLOOKUP(H4394,estados!C:F,2,0)</f>
        <v>Sul</v>
      </c>
      <c r="F4394" t="str">
        <f>municipios[[#This Row],[MUNICÍPIO - IBGE]]</f>
        <v>Mandaguari</v>
      </c>
      <c r="G4394">
        <f>VLOOKUP(H4394,estados!C:F,3,0)</f>
        <v>399</v>
      </c>
      <c r="H4394" t="str">
        <f>municipios[[#This Row],[UF]]</f>
        <v>PR</v>
      </c>
      <c r="I4394" t="str">
        <f t="shared" si="68"/>
        <v>411420</v>
      </c>
    </row>
    <row r="4395" spans="1:9" x14ac:dyDescent="0.25">
      <c r="A4395">
        <f>municipios[[#This Row],[CÓDIGO DO MUNICÍPIO - TOM]]</f>
        <v>7679</v>
      </c>
      <c r="B4395">
        <f>municipios[[#This Row],[CÓDIGO DO MUNICÍPIO - IBGE]]</f>
        <v>4114302</v>
      </c>
      <c r="C4395">
        <f>VLOOKUP(H4395,estados!C:G,5,0)</f>
        <v>41</v>
      </c>
      <c r="D4395" t="str">
        <f>VLOOKUP(H4395,estados!C:F,4,0)</f>
        <v>Paraná</v>
      </c>
      <c r="E4395" t="str">
        <f>VLOOKUP(H4395,estados!C:F,2,0)</f>
        <v>Sul</v>
      </c>
      <c r="F4395" t="str">
        <f>municipios[[#This Row],[MUNICÍPIO - IBGE]]</f>
        <v>Mandirituba</v>
      </c>
      <c r="G4395">
        <f>VLOOKUP(H4395,estados!C:F,3,0)</f>
        <v>399</v>
      </c>
      <c r="H4395" t="str">
        <f>municipios[[#This Row],[UF]]</f>
        <v>PR</v>
      </c>
      <c r="I4395" t="str">
        <f t="shared" si="68"/>
        <v>411430</v>
      </c>
    </row>
    <row r="4396" spans="1:9" x14ac:dyDescent="0.25">
      <c r="A4396">
        <f>municipios[[#This Row],[CÓDIGO DO MUNICÍPIO - TOM]]</f>
        <v>7681</v>
      </c>
      <c r="B4396">
        <f>municipios[[#This Row],[CÓDIGO DO MUNICÍPIO - IBGE]]</f>
        <v>4114500</v>
      </c>
      <c r="C4396">
        <f>VLOOKUP(H4396,estados!C:G,5,0)</f>
        <v>41</v>
      </c>
      <c r="D4396" t="str">
        <f>VLOOKUP(H4396,estados!C:F,4,0)</f>
        <v>Paraná</v>
      </c>
      <c r="E4396" t="str">
        <f>VLOOKUP(H4396,estados!C:F,2,0)</f>
        <v>Sul</v>
      </c>
      <c r="F4396" t="str">
        <f>municipios[[#This Row],[MUNICÍPIO - IBGE]]</f>
        <v>Manoel Ribas</v>
      </c>
      <c r="G4396">
        <f>VLOOKUP(H4396,estados!C:F,3,0)</f>
        <v>399</v>
      </c>
      <c r="H4396" t="str">
        <f>municipios[[#This Row],[UF]]</f>
        <v>PR</v>
      </c>
      <c r="I4396" t="str">
        <f t="shared" si="68"/>
        <v>411450</v>
      </c>
    </row>
    <row r="4397" spans="1:9" x14ac:dyDescent="0.25">
      <c r="A4397">
        <f>municipios[[#This Row],[CÓDIGO DO MUNICÍPIO - TOM]]</f>
        <v>7683</v>
      </c>
      <c r="B4397">
        <f>municipios[[#This Row],[CÓDIGO DO MUNICÍPIO - IBGE]]</f>
        <v>4114609</v>
      </c>
      <c r="C4397">
        <f>VLOOKUP(H4397,estados!C:G,5,0)</f>
        <v>41</v>
      </c>
      <c r="D4397" t="str">
        <f>VLOOKUP(H4397,estados!C:F,4,0)</f>
        <v>Paraná</v>
      </c>
      <c r="E4397" t="str">
        <f>VLOOKUP(H4397,estados!C:F,2,0)</f>
        <v>Sul</v>
      </c>
      <c r="F4397" t="str">
        <f>municipios[[#This Row],[MUNICÍPIO - IBGE]]</f>
        <v>Marechal Cândido Rondon</v>
      </c>
      <c r="G4397">
        <f>VLOOKUP(H4397,estados!C:F,3,0)</f>
        <v>399</v>
      </c>
      <c r="H4397" t="str">
        <f>municipios[[#This Row],[UF]]</f>
        <v>PR</v>
      </c>
      <c r="I4397" t="str">
        <f t="shared" si="68"/>
        <v>411460</v>
      </c>
    </row>
    <row r="4398" spans="1:9" x14ac:dyDescent="0.25">
      <c r="A4398">
        <f>municipios[[#This Row],[CÓDIGO DO MUNICÍPIO - TOM]]</f>
        <v>7685</v>
      </c>
      <c r="B4398">
        <f>municipios[[#This Row],[CÓDIGO DO MUNICÍPIO - IBGE]]</f>
        <v>4114708</v>
      </c>
      <c r="C4398">
        <f>VLOOKUP(H4398,estados!C:G,5,0)</f>
        <v>41</v>
      </c>
      <c r="D4398" t="str">
        <f>VLOOKUP(H4398,estados!C:F,4,0)</f>
        <v>Paraná</v>
      </c>
      <c r="E4398" t="str">
        <f>VLOOKUP(H4398,estados!C:F,2,0)</f>
        <v>Sul</v>
      </c>
      <c r="F4398" t="str">
        <f>municipios[[#This Row],[MUNICÍPIO - IBGE]]</f>
        <v>Maria Helena</v>
      </c>
      <c r="G4398">
        <f>VLOOKUP(H4398,estados!C:F,3,0)</f>
        <v>399</v>
      </c>
      <c r="H4398" t="str">
        <f>municipios[[#This Row],[UF]]</f>
        <v>PR</v>
      </c>
      <c r="I4398" t="str">
        <f t="shared" si="68"/>
        <v>411470</v>
      </c>
    </row>
    <row r="4399" spans="1:9" x14ac:dyDescent="0.25">
      <c r="A4399">
        <f>municipios[[#This Row],[CÓDIGO DO MUNICÍPIO - TOM]]</f>
        <v>7687</v>
      </c>
      <c r="B4399">
        <f>municipios[[#This Row],[CÓDIGO DO MUNICÍPIO - IBGE]]</f>
        <v>4114807</v>
      </c>
      <c r="C4399">
        <f>VLOOKUP(H4399,estados!C:G,5,0)</f>
        <v>41</v>
      </c>
      <c r="D4399" t="str">
        <f>VLOOKUP(H4399,estados!C:F,4,0)</f>
        <v>Paraná</v>
      </c>
      <c r="E4399" t="str">
        <f>VLOOKUP(H4399,estados!C:F,2,0)</f>
        <v>Sul</v>
      </c>
      <c r="F4399" t="str">
        <f>municipios[[#This Row],[MUNICÍPIO - IBGE]]</f>
        <v>Marialva</v>
      </c>
      <c r="G4399">
        <f>VLOOKUP(H4399,estados!C:F,3,0)</f>
        <v>399</v>
      </c>
      <c r="H4399" t="str">
        <f>municipios[[#This Row],[UF]]</f>
        <v>PR</v>
      </c>
      <c r="I4399" t="str">
        <f t="shared" si="68"/>
        <v>411480</v>
      </c>
    </row>
    <row r="4400" spans="1:9" x14ac:dyDescent="0.25">
      <c r="A4400">
        <f>municipios[[#This Row],[CÓDIGO DO MUNICÍPIO - TOM]]</f>
        <v>7689</v>
      </c>
      <c r="B4400">
        <f>municipios[[#This Row],[CÓDIGO DO MUNICÍPIO - IBGE]]</f>
        <v>4115101</v>
      </c>
      <c r="C4400">
        <f>VLOOKUP(H4400,estados!C:G,5,0)</f>
        <v>41</v>
      </c>
      <c r="D4400" t="str">
        <f>VLOOKUP(H4400,estados!C:F,4,0)</f>
        <v>Paraná</v>
      </c>
      <c r="E4400" t="str">
        <f>VLOOKUP(H4400,estados!C:F,2,0)</f>
        <v>Sul</v>
      </c>
      <c r="F4400" t="str">
        <f>municipios[[#This Row],[MUNICÍPIO - IBGE]]</f>
        <v>Mariluz</v>
      </c>
      <c r="G4400">
        <f>VLOOKUP(H4400,estados!C:F,3,0)</f>
        <v>399</v>
      </c>
      <c r="H4400" t="str">
        <f>municipios[[#This Row],[UF]]</f>
        <v>PR</v>
      </c>
      <c r="I4400" t="str">
        <f t="shared" si="68"/>
        <v>411510</v>
      </c>
    </row>
    <row r="4401" spans="1:9" x14ac:dyDescent="0.25">
      <c r="A4401">
        <f>municipios[[#This Row],[CÓDIGO DO MUNICÍPIO - TOM]]</f>
        <v>7691</v>
      </c>
      <c r="B4401">
        <f>municipios[[#This Row],[CÓDIGO DO MUNICÍPIO - IBGE]]</f>
        <v>4115200</v>
      </c>
      <c r="C4401">
        <f>VLOOKUP(H4401,estados!C:G,5,0)</f>
        <v>41</v>
      </c>
      <c r="D4401" t="str">
        <f>VLOOKUP(H4401,estados!C:F,4,0)</f>
        <v>Paraná</v>
      </c>
      <c r="E4401" t="str">
        <f>VLOOKUP(H4401,estados!C:F,2,0)</f>
        <v>Sul</v>
      </c>
      <c r="F4401" t="str">
        <f>municipios[[#This Row],[MUNICÍPIO - IBGE]]</f>
        <v>Maringá</v>
      </c>
      <c r="G4401">
        <f>VLOOKUP(H4401,estados!C:F,3,0)</f>
        <v>399</v>
      </c>
      <c r="H4401" t="str">
        <f>municipios[[#This Row],[UF]]</f>
        <v>PR</v>
      </c>
      <c r="I4401" t="str">
        <f t="shared" si="68"/>
        <v>411520</v>
      </c>
    </row>
    <row r="4402" spans="1:9" x14ac:dyDescent="0.25">
      <c r="A4402">
        <f>municipios[[#This Row],[CÓDIGO DO MUNICÍPIO - TOM]]</f>
        <v>7693</v>
      </c>
      <c r="B4402">
        <f>municipios[[#This Row],[CÓDIGO DO MUNICÍPIO - IBGE]]</f>
        <v>4115309</v>
      </c>
      <c r="C4402">
        <f>VLOOKUP(H4402,estados!C:G,5,0)</f>
        <v>41</v>
      </c>
      <c r="D4402" t="str">
        <f>VLOOKUP(H4402,estados!C:F,4,0)</f>
        <v>Paraná</v>
      </c>
      <c r="E4402" t="str">
        <f>VLOOKUP(H4402,estados!C:F,2,0)</f>
        <v>Sul</v>
      </c>
      <c r="F4402" t="str">
        <f>municipios[[#This Row],[MUNICÍPIO - IBGE]]</f>
        <v>Mariópolis</v>
      </c>
      <c r="G4402">
        <f>VLOOKUP(H4402,estados!C:F,3,0)</f>
        <v>399</v>
      </c>
      <c r="H4402" t="str">
        <f>municipios[[#This Row],[UF]]</f>
        <v>PR</v>
      </c>
      <c r="I4402" t="str">
        <f t="shared" si="68"/>
        <v>411530</v>
      </c>
    </row>
    <row r="4403" spans="1:9" x14ac:dyDescent="0.25">
      <c r="A4403">
        <f>municipios[[#This Row],[CÓDIGO DO MUNICÍPIO - TOM]]</f>
        <v>7695</v>
      </c>
      <c r="B4403">
        <f>municipios[[#This Row],[CÓDIGO DO MUNICÍPIO - IBGE]]</f>
        <v>4115408</v>
      </c>
      <c r="C4403">
        <f>VLOOKUP(H4403,estados!C:G,5,0)</f>
        <v>41</v>
      </c>
      <c r="D4403" t="str">
        <f>VLOOKUP(H4403,estados!C:F,4,0)</f>
        <v>Paraná</v>
      </c>
      <c r="E4403" t="str">
        <f>VLOOKUP(H4403,estados!C:F,2,0)</f>
        <v>Sul</v>
      </c>
      <c r="F4403" t="str">
        <f>municipios[[#This Row],[MUNICÍPIO - IBGE]]</f>
        <v>Marmeleiro</v>
      </c>
      <c r="G4403">
        <f>VLOOKUP(H4403,estados!C:F,3,0)</f>
        <v>399</v>
      </c>
      <c r="H4403" t="str">
        <f>municipios[[#This Row],[UF]]</f>
        <v>PR</v>
      </c>
      <c r="I4403" t="str">
        <f t="shared" si="68"/>
        <v>411540</v>
      </c>
    </row>
    <row r="4404" spans="1:9" x14ac:dyDescent="0.25">
      <c r="A4404">
        <f>municipios[[#This Row],[CÓDIGO DO MUNICÍPIO - TOM]]</f>
        <v>7697</v>
      </c>
      <c r="B4404">
        <f>municipios[[#This Row],[CÓDIGO DO MUNICÍPIO - IBGE]]</f>
        <v>4115507</v>
      </c>
      <c r="C4404">
        <f>VLOOKUP(H4404,estados!C:G,5,0)</f>
        <v>41</v>
      </c>
      <c r="D4404" t="str">
        <f>VLOOKUP(H4404,estados!C:F,4,0)</f>
        <v>Paraná</v>
      </c>
      <c r="E4404" t="str">
        <f>VLOOKUP(H4404,estados!C:F,2,0)</f>
        <v>Sul</v>
      </c>
      <c r="F4404" t="str">
        <f>municipios[[#This Row],[MUNICÍPIO - IBGE]]</f>
        <v>Marumbi</v>
      </c>
      <c r="G4404">
        <f>VLOOKUP(H4404,estados!C:F,3,0)</f>
        <v>399</v>
      </c>
      <c r="H4404" t="str">
        <f>municipios[[#This Row],[UF]]</f>
        <v>PR</v>
      </c>
      <c r="I4404" t="str">
        <f t="shared" si="68"/>
        <v>411550</v>
      </c>
    </row>
    <row r="4405" spans="1:9" x14ac:dyDescent="0.25">
      <c r="A4405">
        <f>municipios[[#This Row],[CÓDIGO DO MUNICÍPIO - TOM]]</f>
        <v>7699</v>
      </c>
      <c r="B4405">
        <f>municipios[[#This Row],[CÓDIGO DO MUNICÍPIO - IBGE]]</f>
        <v>4115606</v>
      </c>
      <c r="C4405">
        <f>VLOOKUP(H4405,estados!C:G,5,0)</f>
        <v>41</v>
      </c>
      <c r="D4405" t="str">
        <f>VLOOKUP(H4405,estados!C:F,4,0)</f>
        <v>Paraná</v>
      </c>
      <c r="E4405" t="str">
        <f>VLOOKUP(H4405,estados!C:F,2,0)</f>
        <v>Sul</v>
      </c>
      <c r="F4405" t="str">
        <f>municipios[[#This Row],[MUNICÍPIO - IBGE]]</f>
        <v>Matelândia</v>
      </c>
      <c r="G4405">
        <f>VLOOKUP(H4405,estados!C:F,3,0)</f>
        <v>399</v>
      </c>
      <c r="H4405" t="str">
        <f>municipios[[#This Row],[UF]]</f>
        <v>PR</v>
      </c>
      <c r="I4405" t="str">
        <f t="shared" si="68"/>
        <v>411560</v>
      </c>
    </row>
    <row r="4406" spans="1:9" x14ac:dyDescent="0.25">
      <c r="A4406">
        <f>municipios[[#This Row],[CÓDIGO DO MUNICÍPIO - TOM]]</f>
        <v>7701</v>
      </c>
      <c r="B4406">
        <f>municipios[[#This Row],[CÓDIGO DO MUNICÍPIO - IBGE]]</f>
        <v>4115804</v>
      </c>
      <c r="C4406">
        <f>VLOOKUP(H4406,estados!C:G,5,0)</f>
        <v>41</v>
      </c>
      <c r="D4406" t="str">
        <f>VLOOKUP(H4406,estados!C:F,4,0)</f>
        <v>Paraná</v>
      </c>
      <c r="E4406" t="str">
        <f>VLOOKUP(H4406,estados!C:F,2,0)</f>
        <v>Sul</v>
      </c>
      <c r="F4406" t="str">
        <f>municipios[[#This Row],[MUNICÍPIO - IBGE]]</f>
        <v>Medianeira</v>
      </c>
      <c r="G4406">
        <f>VLOOKUP(H4406,estados!C:F,3,0)</f>
        <v>399</v>
      </c>
      <c r="H4406" t="str">
        <f>municipios[[#This Row],[UF]]</f>
        <v>PR</v>
      </c>
      <c r="I4406" t="str">
        <f t="shared" si="68"/>
        <v>411580</v>
      </c>
    </row>
    <row r="4407" spans="1:9" x14ac:dyDescent="0.25">
      <c r="A4407">
        <f>municipios[[#This Row],[CÓDIGO DO MUNICÍPIO - TOM]]</f>
        <v>7703</v>
      </c>
      <c r="B4407">
        <f>municipios[[#This Row],[CÓDIGO DO MUNICÍPIO - IBGE]]</f>
        <v>4115903</v>
      </c>
      <c r="C4407">
        <f>VLOOKUP(H4407,estados!C:G,5,0)</f>
        <v>41</v>
      </c>
      <c r="D4407" t="str">
        <f>VLOOKUP(H4407,estados!C:F,4,0)</f>
        <v>Paraná</v>
      </c>
      <c r="E4407" t="str">
        <f>VLOOKUP(H4407,estados!C:F,2,0)</f>
        <v>Sul</v>
      </c>
      <c r="F4407" t="str">
        <f>municipios[[#This Row],[MUNICÍPIO - IBGE]]</f>
        <v>Mirador</v>
      </c>
      <c r="G4407">
        <f>VLOOKUP(H4407,estados!C:F,3,0)</f>
        <v>399</v>
      </c>
      <c r="H4407" t="str">
        <f>municipios[[#This Row],[UF]]</f>
        <v>PR</v>
      </c>
      <c r="I4407" t="str">
        <f t="shared" si="68"/>
        <v>411590</v>
      </c>
    </row>
    <row r="4408" spans="1:9" x14ac:dyDescent="0.25">
      <c r="A4408">
        <f>municipios[[#This Row],[CÓDIGO DO MUNICÍPIO - TOM]]</f>
        <v>7705</v>
      </c>
      <c r="B4408">
        <f>municipios[[#This Row],[CÓDIGO DO MUNICÍPIO - IBGE]]</f>
        <v>4116000</v>
      </c>
      <c r="C4408">
        <f>VLOOKUP(H4408,estados!C:G,5,0)</f>
        <v>41</v>
      </c>
      <c r="D4408" t="str">
        <f>VLOOKUP(H4408,estados!C:F,4,0)</f>
        <v>Paraná</v>
      </c>
      <c r="E4408" t="str">
        <f>VLOOKUP(H4408,estados!C:F,2,0)</f>
        <v>Sul</v>
      </c>
      <c r="F4408" t="str">
        <f>municipios[[#This Row],[MUNICÍPIO - IBGE]]</f>
        <v>Miraselva</v>
      </c>
      <c r="G4408">
        <f>VLOOKUP(H4408,estados!C:F,3,0)</f>
        <v>399</v>
      </c>
      <c r="H4408" t="str">
        <f>municipios[[#This Row],[UF]]</f>
        <v>PR</v>
      </c>
      <c r="I4408" t="str">
        <f t="shared" si="68"/>
        <v>411600</v>
      </c>
    </row>
    <row r="4409" spans="1:9" x14ac:dyDescent="0.25">
      <c r="A4409">
        <f>municipios[[#This Row],[CÓDIGO DO MUNICÍPIO - TOM]]</f>
        <v>7707</v>
      </c>
      <c r="B4409">
        <f>municipios[[#This Row],[CÓDIGO DO MUNICÍPIO - IBGE]]</f>
        <v>4116109</v>
      </c>
      <c r="C4409">
        <f>VLOOKUP(H4409,estados!C:G,5,0)</f>
        <v>41</v>
      </c>
      <c r="D4409" t="str">
        <f>VLOOKUP(H4409,estados!C:F,4,0)</f>
        <v>Paraná</v>
      </c>
      <c r="E4409" t="str">
        <f>VLOOKUP(H4409,estados!C:F,2,0)</f>
        <v>Sul</v>
      </c>
      <c r="F4409" t="str">
        <f>municipios[[#This Row],[MUNICÍPIO - IBGE]]</f>
        <v>Moreira Sales</v>
      </c>
      <c r="G4409">
        <f>VLOOKUP(H4409,estados!C:F,3,0)</f>
        <v>399</v>
      </c>
      <c r="H4409" t="str">
        <f>municipios[[#This Row],[UF]]</f>
        <v>PR</v>
      </c>
      <c r="I4409" t="str">
        <f t="shared" si="68"/>
        <v>411610</v>
      </c>
    </row>
    <row r="4410" spans="1:9" x14ac:dyDescent="0.25">
      <c r="A4410">
        <f>municipios[[#This Row],[CÓDIGO DO MUNICÍPIO - TOM]]</f>
        <v>7709</v>
      </c>
      <c r="B4410">
        <f>municipios[[#This Row],[CÓDIGO DO MUNICÍPIO - IBGE]]</f>
        <v>4116208</v>
      </c>
      <c r="C4410">
        <f>VLOOKUP(H4410,estados!C:G,5,0)</f>
        <v>41</v>
      </c>
      <c r="D4410" t="str">
        <f>VLOOKUP(H4410,estados!C:F,4,0)</f>
        <v>Paraná</v>
      </c>
      <c r="E4410" t="str">
        <f>VLOOKUP(H4410,estados!C:F,2,0)</f>
        <v>Sul</v>
      </c>
      <c r="F4410" t="str">
        <f>municipios[[#This Row],[MUNICÍPIO - IBGE]]</f>
        <v>Morretes</v>
      </c>
      <c r="G4410">
        <f>VLOOKUP(H4410,estados!C:F,3,0)</f>
        <v>399</v>
      </c>
      <c r="H4410" t="str">
        <f>municipios[[#This Row],[UF]]</f>
        <v>PR</v>
      </c>
      <c r="I4410" t="str">
        <f t="shared" si="68"/>
        <v>411620</v>
      </c>
    </row>
    <row r="4411" spans="1:9" x14ac:dyDescent="0.25">
      <c r="A4411">
        <f>municipios[[#This Row],[CÓDIGO DO MUNICÍPIO - TOM]]</f>
        <v>7711</v>
      </c>
      <c r="B4411">
        <f>municipios[[#This Row],[CÓDIGO DO MUNICÍPIO - IBGE]]</f>
        <v>4116307</v>
      </c>
      <c r="C4411">
        <f>VLOOKUP(H4411,estados!C:G,5,0)</f>
        <v>41</v>
      </c>
      <c r="D4411" t="str">
        <f>VLOOKUP(H4411,estados!C:F,4,0)</f>
        <v>Paraná</v>
      </c>
      <c r="E4411" t="str">
        <f>VLOOKUP(H4411,estados!C:F,2,0)</f>
        <v>Sul</v>
      </c>
      <c r="F4411" t="str">
        <f>municipios[[#This Row],[MUNICÍPIO - IBGE]]</f>
        <v>Munhoz de Melo</v>
      </c>
      <c r="G4411">
        <f>VLOOKUP(H4411,estados!C:F,3,0)</f>
        <v>399</v>
      </c>
      <c r="H4411" t="str">
        <f>municipios[[#This Row],[UF]]</f>
        <v>PR</v>
      </c>
      <c r="I4411" t="str">
        <f t="shared" si="68"/>
        <v>411630</v>
      </c>
    </row>
    <row r="4412" spans="1:9" x14ac:dyDescent="0.25">
      <c r="A4412">
        <f>municipios[[#This Row],[CÓDIGO DO MUNICÍPIO - TOM]]</f>
        <v>7713</v>
      </c>
      <c r="B4412">
        <f>municipios[[#This Row],[CÓDIGO DO MUNICÍPIO - IBGE]]</f>
        <v>4116406</v>
      </c>
      <c r="C4412">
        <f>VLOOKUP(H4412,estados!C:G,5,0)</f>
        <v>41</v>
      </c>
      <c r="D4412" t="str">
        <f>VLOOKUP(H4412,estados!C:F,4,0)</f>
        <v>Paraná</v>
      </c>
      <c r="E4412" t="str">
        <f>VLOOKUP(H4412,estados!C:F,2,0)</f>
        <v>Sul</v>
      </c>
      <c r="F4412" t="str">
        <f>municipios[[#This Row],[MUNICÍPIO - IBGE]]</f>
        <v>Nossa Senhora das Graças</v>
      </c>
      <c r="G4412">
        <f>VLOOKUP(H4412,estados!C:F,3,0)</f>
        <v>399</v>
      </c>
      <c r="H4412" t="str">
        <f>municipios[[#This Row],[UF]]</f>
        <v>PR</v>
      </c>
      <c r="I4412" t="str">
        <f t="shared" si="68"/>
        <v>411640</v>
      </c>
    </row>
    <row r="4413" spans="1:9" x14ac:dyDescent="0.25">
      <c r="A4413">
        <f>municipios[[#This Row],[CÓDIGO DO MUNICÍPIO - TOM]]</f>
        <v>7715</v>
      </c>
      <c r="B4413">
        <f>municipios[[#This Row],[CÓDIGO DO MUNICÍPIO - IBGE]]</f>
        <v>4116505</v>
      </c>
      <c r="C4413">
        <f>VLOOKUP(H4413,estados!C:G,5,0)</f>
        <v>41</v>
      </c>
      <c r="D4413" t="str">
        <f>VLOOKUP(H4413,estados!C:F,4,0)</f>
        <v>Paraná</v>
      </c>
      <c r="E4413" t="str">
        <f>VLOOKUP(H4413,estados!C:F,2,0)</f>
        <v>Sul</v>
      </c>
      <c r="F4413" t="str">
        <f>municipios[[#This Row],[MUNICÍPIO - IBGE]]</f>
        <v>Nova Aliança do Ivaí</v>
      </c>
      <c r="G4413">
        <f>VLOOKUP(H4413,estados!C:F,3,0)</f>
        <v>399</v>
      </c>
      <c r="H4413" t="str">
        <f>municipios[[#This Row],[UF]]</f>
        <v>PR</v>
      </c>
      <c r="I4413" t="str">
        <f t="shared" si="68"/>
        <v>411650</v>
      </c>
    </row>
    <row r="4414" spans="1:9" x14ac:dyDescent="0.25">
      <c r="A4414">
        <f>municipios[[#This Row],[CÓDIGO DO MUNICÍPIO - TOM]]</f>
        <v>7717</v>
      </c>
      <c r="B4414">
        <f>municipios[[#This Row],[CÓDIGO DO MUNICÍPIO - IBGE]]</f>
        <v>4116604</v>
      </c>
      <c r="C4414">
        <f>VLOOKUP(H4414,estados!C:G,5,0)</f>
        <v>41</v>
      </c>
      <c r="D4414" t="str">
        <f>VLOOKUP(H4414,estados!C:F,4,0)</f>
        <v>Paraná</v>
      </c>
      <c r="E4414" t="str">
        <f>VLOOKUP(H4414,estados!C:F,2,0)</f>
        <v>Sul</v>
      </c>
      <c r="F4414" t="str">
        <f>municipios[[#This Row],[MUNICÍPIO - IBGE]]</f>
        <v>Nova América da Colina</v>
      </c>
      <c r="G4414">
        <f>VLOOKUP(H4414,estados!C:F,3,0)</f>
        <v>399</v>
      </c>
      <c r="H4414" t="str">
        <f>municipios[[#This Row],[UF]]</f>
        <v>PR</v>
      </c>
      <c r="I4414" t="str">
        <f t="shared" si="68"/>
        <v>411660</v>
      </c>
    </row>
    <row r="4415" spans="1:9" x14ac:dyDescent="0.25">
      <c r="A4415">
        <f>municipios[[#This Row],[CÓDIGO DO MUNICÍPIO - TOM]]</f>
        <v>7719</v>
      </c>
      <c r="B4415">
        <f>municipios[[#This Row],[CÓDIGO DO MUNICÍPIO - IBGE]]</f>
        <v>4116802</v>
      </c>
      <c r="C4415">
        <f>VLOOKUP(H4415,estados!C:G,5,0)</f>
        <v>41</v>
      </c>
      <c r="D4415" t="str">
        <f>VLOOKUP(H4415,estados!C:F,4,0)</f>
        <v>Paraná</v>
      </c>
      <c r="E4415" t="str">
        <f>VLOOKUP(H4415,estados!C:F,2,0)</f>
        <v>Sul</v>
      </c>
      <c r="F4415" t="str">
        <f>municipios[[#This Row],[MUNICÍPIO - IBGE]]</f>
        <v>Nova Cantu</v>
      </c>
      <c r="G4415">
        <f>VLOOKUP(H4415,estados!C:F,3,0)</f>
        <v>399</v>
      </c>
      <c r="H4415" t="str">
        <f>municipios[[#This Row],[UF]]</f>
        <v>PR</v>
      </c>
      <c r="I4415" t="str">
        <f t="shared" si="68"/>
        <v>411680</v>
      </c>
    </row>
    <row r="4416" spans="1:9" x14ac:dyDescent="0.25">
      <c r="A4416">
        <f>municipios[[#This Row],[CÓDIGO DO MUNICÍPIO - TOM]]</f>
        <v>7721</v>
      </c>
      <c r="B4416">
        <f>municipios[[#This Row],[CÓDIGO DO MUNICÍPIO - IBGE]]</f>
        <v>4116901</v>
      </c>
      <c r="C4416">
        <f>VLOOKUP(H4416,estados!C:G,5,0)</f>
        <v>41</v>
      </c>
      <c r="D4416" t="str">
        <f>VLOOKUP(H4416,estados!C:F,4,0)</f>
        <v>Paraná</v>
      </c>
      <c r="E4416" t="str">
        <f>VLOOKUP(H4416,estados!C:F,2,0)</f>
        <v>Sul</v>
      </c>
      <c r="F4416" t="str">
        <f>municipios[[#This Row],[MUNICÍPIO - IBGE]]</f>
        <v>Nova Esperança</v>
      </c>
      <c r="G4416">
        <f>VLOOKUP(H4416,estados!C:F,3,0)</f>
        <v>399</v>
      </c>
      <c r="H4416" t="str">
        <f>municipios[[#This Row],[UF]]</f>
        <v>PR</v>
      </c>
      <c r="I4416" t="str">
        <f t="shared" si="68"/>
        <v>411690</v>
      </c>
    </row>
    <row r="4417" spans="1:9" x14ac:dyDescent="0.25">
      <c r="A4417">
        <f>municipios[[#This Row],[CÓDIGO DO MUNICÍPIO - TOM]]</f>
        <v>7723</v>
      </c>
      <c r="B4417">
        <f>municipios[[#This Row],[CÓDIGO DO MUNICÍPIO - IBGE]]</f>
        <v>4117008</v>
      </c>
      <c r="C4417">
        <f>VLOOKUP(H4417,estados!C:G,5,0)</f>
        <v>41</v>
      </c>
      <c r="D4417" t="str">
        <f>VLOOKUP(H4417,estados!C:F,4,0)</f>
        <v>Paraná</v>
      </c>
      <c r="E4417" t="str">
        <f>VLOOKUP(H4417,estados!C:F,2,0)</f>
        <v>Sul</v>
      </c>
      <c r="F4417" t="str">
        <f>municipios[[#This Row],[MUNICÍPIO - IBGE]]</f>
        <v>Nova Fátima</v>
      </c>
      <c r="G4417">
        <f>VLOOKUP(H4417,estados!C:F,3,0)</f>
        <v>399</v>
      </c>
      <c r="H4417" t="str">
        <f>municipios[[#This Row],[UF]]</f>
        <v>PR</v>
      </c>
      <c r="I4417" t="str">
        <f t="shared" si="68"/>
        <v>411700</v>
      </c>
    </row>
    <row r="4418" spans="1:9" x14ac:dyDescent="0.25">
      <c r="A4418">
        <f>municipios[[#This Row],[CÓDIGO DO MUNICÍPIO - TOM]]</f>
        <v>7725</v>
      </c>
      <c r="B4418">
        <f>municipios[[#This Row],[CÓDIGO DO MUNICÍPIO - IBGE]]</f>
        <v>4117107</v>
      </c>
      <c r="C4418">
        <f>VLOOKUP(H4418,estados!C:G,5,0)</f>
        <v>41</v>
      </c>
      <c r="D4418" t="str">
        <f>VLOOKUP(H4418,estados!C:F,4,0)</f>
        <v>Paraná</v>
      </c>
      <c r="E4418" t="str">
        <f>VLOOKUP(H4418,estados!C:F,2,0)</f>
        <v>Sul</v>
      </c>
      <c r="F4418" t="str">
        <f>municipios[[#This Row],[MUNICÍPIO - IBGE]]</f>
        <v>Nova Londrina</v>
      </c>
      <c r="G4418">
        <f>VLOOKUP(H4418,estados!C:F,3,0)</f>
        <v>399</v>
      </c>
      <c r="H4418" t="str">
        <f>municipios[[#This Row],[UF]]</f>
        <v>PR</v>
      </c>
      <c r="I4418" t="str">
        <f t="shared" si="68"/>
        <v>411710</v>
      </c>
    </row>
    <row r="4419" spans="1:9" x14ac:dyDescent="0.25">
      <c r="A4419">
        <f>municipios[[#This Row],[CÓDIGO DO MUNICÍPIO - TOM]]</f>
        <v>7727</v>
      </c>
      <c r="B4419">
        <f>municipios[[#This Row],[CÓDIGO DO MUNICÍPIO - IBGE]]</f>
        <v>4117305</v>
      </c>
      <c r="C4419">
        <f>VLOOKUP(H4419,estados!C:G,5,0)</f>
        <v>41</v>
      </c>
      <c r="D4419" t="str">
        <f>VLOOKUP(H4419,estados!C:F,4,0)</f>
        <v>Paraná</v>
      </c>
      <c r="E4419" t="str">
        <f>VLOOKUP(H4419,estados!C:F,2,0)</f>
        <v>Sul</v>
      </c>
      <c r="F4419" t="str">
        <f>municipios[[#This Row],[MUNICÍPIO - IBGE]]</f>
        <v>Ortigueira</v>
      </c>
      <c r="G4419">
        <f>VLOOKUP(H4419,estados!C:F,3,0)</f>
        <v>399</v>
      </c>
      <c r="H4419" t="str">
        <f>municipios[[#This Row],[UF]]</f>
        <v>PR</v>
      </c>
      <c r="I4419" t="str">
        <f t="shared" ref="I4419:I4482" si="69">LEFT(B4419,LEN(B4419)-1)</f>
        <v>411730</v>
      </c>
    </row>
    <row r="4420" spans="1:9" x14ac:dyDescent="0.25">
      <c r="A4420">
        <f>municipios[[#This Row],[CÓDIGO DO MUNICÍPIO - TOM]]</f>
        <v>7729</v>
      </c>
      <c r="B4420">
        <f>municipios[[#This Row],[CÓDIGO DO MUNICÍPIO - IBGE]]</f>
        <v>4117404</v>
      </c>
      <c r="C4420">
        <f>VLOOKUP(H4420,estados!C:G,5,0)</f>
        <v>41</v>
      </c>
      <c r="D4420" t="str">
        <f>VLOOKUP(H4420,estados!C:F,4,0)</f>
        <v>Paraná</v>
      </c>
      <c r="E4420" t="str">
        <f>VLOOKUP(H4420,estados!C:F,2,0)</f>
        <v>Sul</v>
      </c>
      <c r="F4420" t="str">
        <f>municipios[[#This Row],[MUNICÍPIO - IBGE]]</f>
        <v>Ourizona</v>
      </c>
      <c r="G4420">
        <f>VLOOKUP(H4420,estados!C:F,3,0)</f>
        <v>399</v>
      </c>
      <c r="H4420" t="str">
        <f>municipios[[#This Row],[UF]]</f>
        <v>PR</v>
      </c>
      <c r="I4420" t="str">
        <f t="shared" si="69"/>
        <v>411740</v>
      </c>
    </row>
    <row r="4421" spans="1:9" x14ac:dyDescent="0.25">
      <c r="A4421">
        <f>municipios[[#This Row],[CÓDIGO DO MUNICÍPIO - TOM]]</f>
        <v>7731</v>
      </c>
      <c r="B4421">
        <f>municipios[[#This Row],[CÓDIGO DO MUNICÍPIO - IBGE]]</f>
        <v>4117503</v>
      </c>
      <c r="C4421">
        <f>VLOOKUP(H4421,estados!C:G,5,0)</f>
        <v>41</v>
      </c>
      <c r="D4421" t="str">
        <f>VLOOKUP(H4421,estados!C:F,4,0)</f>
        <v>Paraná</v>
      </c>
      <c r="E4421" t="str">
        <f>VLOOKUP(H4421,estados!C:F,2,0)</f>
        <v>Sul</v>
      </c>
      <c r="F4421" t="str">
        <f>municipios[[#This Row],[MUNICÍPIO - IBGE]]</f>
        <v>Paiçandu</v>
      </c>
      <c r="G4421">
        <f>VLOOKUP(H4421,estados!C:F,3,0)</f>
        <v>399</v>
      </c>
      <c r="H4421" t="str">
        <f>municipios[[#This Row],[UF]]</f>
        <v>PR</v>
      </c>
      <c r="I4421" t="str">
        <f t="shared" si="69"/>
        <v>411750</v>
      </c>
    </row>
    <row r="4422" spans="1:9" x14ac:dyDescent="0.25">
      <c r="A4422">
        <f>municipios[[#This Row],[CÓDIGO DO MUNICÍPIO - TOM]]</f>
        <v>7733</v>
      </c>
      <c r="B4422">
        <f>municipios[[#This Row],[CÓDIGO DO MUNICÍPIO - IBGE]]</f>
        <v>4117602</v>
      </c>
      <c r="C4422">
        <f>VLOOKUP(H4422,estados!C:G,5,0)</f>
        <v>41</v>
      </c>
      <c r="D4422" t="str">
        <f>VLOOKUP(H4422,estados!C:F,4,0)</f>
        <v>Paraná</v>
      </c>
      <c r="E4422" t="str">
        <f>VLOOKUP(H4422,estados!C:F,2,0)</f>
        <v>Sul</v>
      </c>
      <c r="F4422" t="str">
        <f>municipios[[#This Row],[MUNICÍPIO - IBGE]]</f>
        <v>Palmas</v>
      </c>
      <c r="G4422">
        <f>VLOOKUP(H4422,estados!C:F,3,0)</f>
        <v>399</v>
      </c>
      <c r="H4422" t="str">
        <f>municipios[[#This Row],[UF]]</f>
        <v>PR</v>
      </c>
      <c r="I4422" t="str">
        <f t="shared" si="69"/>
        <v>411760</v>
      </c>
    </row>
    <row r="4423" spans="1:9" x14ac:dyDescent="0.25">
      <c r="A4423">
        <f>municipios[[#This Row],[CÓDIGO DO MUNICÍPIO - TOM]]</f>
        <v>7735</v>
      </c>
      <c r="B4423">
        <f>municipios[[#This Row],[CÓDIGO DO MUNICÍPIO - IBGE]]</f>
        <v>4117701</v>
      </c>
      <c r="C4423">
        <f>VLOOKUP(H4423,estados!C:G,5,0)</f>
        <v>41</v>
      </c>
      <c r="D4423" t="str">
        <f>VLOOKUP(H4423,estados!C:F,4,0)</f>
        <v>Paraná</v>
      </c>
      <c r="E4423" t="str">
        <f>VLOOKUP(H4423,estados!C:F,2,0)</f>
        <v>Sul</v>
      </c>
      <c r="F4423" t="str">
        <f>municipios[[#This Row],[MUNICÍPIO - IBGE]]</f>
        <v>Palmeira</v>
      </c>
      <c r="G4423">
        <f>VLOOKUP(H4423,estados!C:F,3,0)</f>
        <v>399</v>
      </c>
      <c r="H4423" t="str">
        <f>municipios[[#This Row],[UF]]</f>
        <v>PR</v>
      </c>
      <c r="I4423" t="str">
        <f t="shared" si="69"/>
        <v>411770</v>
      </c>
    </row>
    <row r="4424" spans="1:9" x14ac:dyDescent="0.25">
      <c r="A4424">
        <f>municipios[[#This Row],[CÓDIGO DO MUNICÍPIO - TOM]]</f>
        <v>7737</v>
      </c>
      <c r="B4424">
        <f>municipios[[#This Row],[CÓDIGO DO MUNICÍPIO - IBGE]]</f>
        <v>4117800</v>
      </c>
      <c r="C4424">
        <f>VLOOKUP(H4424,estados!C:G,5,0)</f>
        <v>41</v>
      </c>
      <c r="D4424" t="str">
        <f>VLOOKUP(H4424,estados!C:F,4,0)</f>
        <v>Paraná</v>
      </c>
      <c r="E4424" t="str">
        <f>VLOOKUP(H4424,estados!C:F,2,0)</f>
        <v>Sul</v>
      </c>
      <c r="F4424" t="str">
        <f>municipios[[#This Row],[MUNICÍPIO - IBGE]]</f>
        <v>Palmital</v>
      </c>
      <c r="G4424">
        <f>VLOOKUP(H4424,estados!C:F,3,0)</f>
        <v>399</v>
      </c>
      <c r="H4424" t="str">
        <f>municipios[[#This Row],[UF]]</f>
        <v>PR</v>
      </c>
      <c r="I4424" t="str">
        <f t="shared" si="69"/>
        <v>411780</v>
      </c>
    </row>
    <row r="4425" spans="1:9" x14ac:dyDescent="0.25">
      <c r="A4425">
        <f>municipios[[#This Row],[CÓDIGO DO MUNICÍPIO - TOM]]</f>
        <v>7739</v>
      </c>
      <c r="B4425">
        <f>municipios[[#This Row],[CÓDIGO DO MUNICÍPIO - IBGE]]</f>
        <v>4117909</v>
      </c>
      <c r="C4425">
        <f>VLOOKUP(H4425,estados!C:G,5,0)</f>
        <v>41</v>
      </c>
      <c r="D4425" t="str">
        <f>VLOOKUP(H4425,estados!C:F,4,0)</f>
        <v>Paraná</v>
      </c>
      <c r="E4425" t="str">
        <f>VLOOKUP(H4425,estados!C:F,2,0)</f>
        <v>Sul</v>
      </c>
      <c r="F4425" t="str">
        <f>municipios[[#This Row],[MUNICÍPIO - IBGE]]</f>
        <v>Palotina</v>
      </c>
      <c r="G4425">
        <f>VLOOKUP(H4425,estados!C:F,3,0)</f>
        <v>399</v>
      </c>
      <c r="H4425" t="str">
        <f>municipios[[#This Row],[UF]]</f>
        <v>PR</v>
      </c>
      <c r="I4425" t="str">
        <f t="shared" si="69"/>
        <v>411790</v>
      </c>
    </row>
    <row r="4426" spans="1:9" x14ac:dyDescent="0.25">
      <c r="A4426">
        <f>municipios[[#This Row],[CÓDIGO DO MUNICÍPIO - TOM]]</f>
        <v>7741</v>
      </c>
      <c r="B4426">
        <f>municipios[[#This Row],[CÓDIGO DO MUNICÍPIO - IBGE]]</f>
        <v>4118006</v>
      </c>
      <c r="C4426">
        <f>VLOOKUP(H4426,estados!C:G,5,0)</f>
        <v>41</v>
      </c>
      <c r="D4426" t="str">
        <f>VLOOKUP(H4426,estados!C:F,4,0)</f>
        <v>Paraná</v>
      </c>
      <c r="E4426" t="str">
        <f>VLOOKUP(H4426,estados!C:F,2,0)</f>
        <v>Sul</v>
      </c>
      <c r="F4426" t="str">
        <f>municipios[[#This Row],[MUNICÍPIO - IBGE]]</f>
        <v>Paraíso do Norte</v>
      </c>
      <c r="G4426">
        <f>VLOOKUP(H4426,estados!C:F,3,0)</f>
        <v>399</v>
      </c>
      <c r="H4426" t="str">
        <f>municipios[[#This Row],[UF]]</f>
        <v>PR</v>
      </c>
      <c r="I4426" t="str">
        <f t="shared" si="69"/>
        <v>411800</v>
      </c>
    </row>
    <row r="4427" spans="1:9" x14ac:dyDescent="0.25">
      <c r="A4427">
        <f>municipios[[#This Row],[CÓDIGO DO MUNICÍPIO - TOM]]</f>
        <v>7743</v>
      </c>
      <c r="B4427">
        <f>municipios[[#This Row],[CÓDIGO DO MUNICÍPIO - IBGE]]</f>
        <v>4118105</v>
      </c>
      <c r="C4427">
        <f>VLOOKUP(H4427,estados!C:G,5,0)</f>
        <v>41</v>
      </c>
      <c r="D4427" t="str">
        <f>VLOOKUP(H4427,estados!C:F,4,0)</f>
        <v>Paraná</v>
      </c>
      <c r="E4427" t="str">
        <f>VLOOKUP(H4427,estados!C:F,2,0)</f>
        <v>Sul</v>
      </c>
      <c r="F4427" t="str">
        <f>municipios[[#This Row],[MUNICÍPIO - IBGE]]</f>
        <v>Paranacity</v>
      </c>
      <c r="G4427">
        <f>VLOOKUP(H4427,estados!C:F,3,0)</f>
        <v>399</v>
      </c>
      <c r="H4427" t="str">
        <f>municipios[[#This Row],[UF]]</f>
        <v>PR</v>
      </c>
      <c r="I4427" t="str">
        <f t="shared" si="69"/>
        <v>411810</v>
      </c>
    </row>
    <row r="4428" spans="1:9" x14ac:dyDescent="0.25">
      <c r="A4428">
        <f>municipios[[#This Row],[CÓDIGO DO MUNICÍPIO - TOM]]</f>
        <v>7745</v>
      </c>
      <c r="B4428">
        <f>municipios[[#This Row],[CÓDIGO DO MUNICÍPIO - IBGE]]</f>
        <v>4118204</v>
      </c>
      <c r="C4428">
        <f>VLOOKUP(H4428,estados!C:G,5,0)</f>
        <v>41</v>
      </c>
      <c r="D4428" t="str">
        <f>VLOOKUP(H4428,estados!C:F,4,0)</f>
        <v>Paraná</v>
      </c>
      <c r="E4428" t="str">
        <f>VLOOKUP(H4428,estados!C:F,2,0)</f>
        <v>Sul</v>
      </c>
      <c r="F4428" t="str">
        <f>municipios[[#This Row],[MUNICÍPIO - IBGE]]</f>
        <v>Paranaguá</v>
      </c>
      <c r="G4428">
        <f>VLOOKUP(H4428,estados!C:F,3,0)</f>
        <v>399</v>
      </c>
      <c r="H4428" t="str">
        <f>municipios[[#This Row],[UF]]</f>
        <v>PR</v>
      </c>
      <c r="I4428" t="str">
        <f t="shared" si="69"/>
        <v>411820</v>
      </c>
    </row>
    <row r="4429" spans="1:9" x14ac:dyDescent="0.25">
      <c r="A4429">
        <f>municipios[[#This Row],[CÓDIGO DO MUNICÍPIO - TOM]]</f>
        <v>7747</v>
      </c>
      <c r="B4429">
        <f>municipios[[#This Row],[CÓDIGO DO MUNICÍPIO - IBGE]]</f>
        <v>4118303</v>
      </c>
      <c r="C4429">
        <f>VLOOKUP(H4429,estados!C:G,5,0)</f>
        <v>41</v>
      </c>
      <c r="D4429" t="str">
        <f>VLOOKUP(H4429,estados!C:F,4,0)</f>
        <v>Paraná</v>
      </c>
      <c r="E4429" t="str">
        <f>VLOOKUP(H4429,estados!C:F,2,0)</f>
        <v>Sul</v>
      </c>
      <c r="F4429" t="str">
        <f>municipios[[#This Row],[MUNICÍPIO - IBGE]]</f>
        <v>Paranapoema</v>
      </c>
      <c r="G4429">
        <f>VLOOKUP(H4429,estados!C:F,3,0)</f>
        <v>399</v>
      </c>
      <c r="H4429" t="str">
        <f>municipios[[#This Row],[UF]]</f>
        <v>PR</v>
      </c>
      <c r="I4429" t="str">
        <f t="shared" si="69"/>
        <v>411830</v>
      </c>
    </row>
    <row r="4430" spans="1:9" x14ac:dyDescent="0.25">
      <c r="A4430">
        <f>municipios[[#This Row],[CÓDIGO DO MUNICÍPIO - TOM]]</f>
        <v>7749</v>
      </c>
      <c r="B4430">
        <f>municipios[[#This Row],[CÓDIGO DO MUNICÍPIO - IBGE]]</f>
        <v>4118402</v>
      </c>
      <c r="C4430">
        <f>VLOOKUP(H4430,estados!C:G,5,0)</f>
        <v>41</v>
      </c>
      <c r="D4430" t="str">
        <f>VLOOKUP(H4430,estados!C:F,4,0)</f>
        <v>Paraná</v>
      </c>
      <c r="E4430" t="str">
        <f>VLOOKUP(H4430,estados!C:F,2,0)</f>
        <v>Sul</v>
      </c>
      <c r="F4430" t="str">
        <f>municipios[[#This Row],[MUNICÍPIO - IBGE]]</f>
        <v>Paranavaí</v>
      </c>
      <c r="G4430">
        <f>VLOOKUP(H4430,estados!C:F,3,0)</f>
        <v>399</v>
      </c>
      <c r="H4430" t="str">
        <f>municipios[[#This Row],[UF]]</f>
        <v>PR</v>
      </c>
      <c r="I4430" t="str">
        <f t="shared" si="69"/>
        <v>411840</v>
      </c>
    </row>
    <row r="4431" spans="1:9" x14ac:dyDescent="0.25">
      <c r="A4431">
        <f>municipios[[#This Row],[CÓDIGO DO MUNICÍPIO - TOM]]</f>
        <v>7751</v>
      </c>
      <c r="B4431">
        <f>municipios[[#This Row],[CÓDIGO DO MUNICÍPIO - IBGE]]</f>
        <v>4118501</v>
      </c>
      <c r="C4431">
        <f>VLOOKUP(H4431,estados!C:G,5,0)</f>
        <v>41</v>
      </c>
      <c r="D4431" t="str">
        <f>VLOOKUP(H4431,estados!C:F,4,0)</f>
        <v>Paraná</v>
      </c>
      <c r="E4431" t="str">
        <f>VLOOKUP(H4431,estados!C:F,2,0)</f>
        <v>Sul</v>
      </c>
      <c r="F4431" t="str">
        <f>municipios[[#This Row],[MUNICÍPIO - IBGE]]</f>
        <v>Pato Branco</v>
      </c>
      <c r="G4431">
        <f>VLOOKUP(H4431,estados!C:F,3,0)</f>
        <v>399</v>
      </c>
      <c r="H4431" t="str">
        <f>municipios[[#This Row],[UF]]</f>
        <v>PR</v>
      </c>
      <c r="I4431" t="str">
        <f t="shared" si="69"/>
        <v>411850</v>
      </c>
    </row>
    <row r="4432" spans="1:9" x14ac:dyDescent="0.25">
      <c r="A4432">
        <f>municipios[[#This Row],[CÓDIGO DO MUNICÍPIO - TOM]]</f>
        <v>7753</v>
      </c>
      <c r="B4432">
        <f>municipios[[#This Row],[CÓDIGO DO MUNICÍPIO - IBGE]]</f>
        <v>4118600</v>
      </c>
      <c r="C4432">
        <f>VLOOKUP(H4432,estados!C:G,5,0)</f>
        <v>41</v>
      </c>
      <c r="D4432" t="str">
        <f>VLOOKUP(H4432,estados!C:F,4,0)</f>
        <v>Paraná</v>
      </c>
      <c r="E4432" t="str">
        <f>VLOOKUP(H4432,estados!C:F,2,0)</f>
        <v>Sul</v>
      </c>
      <c r="F4432" t="str">
        <f>municipios[[#This Row],[MUNICÍPIO - IBGE]]</f>
        <v>Paula Freitas</v>
      </c>
      <c r="G4432">
        <f>VLOOKUP(H4432,estados!C:F,3,0)</f>
        <v>399</v>
      </c>
      <c r="H4432" t="str">
        <f>municipios[[#This Row],[UF]]</f>
        <v>PR</v>
      </c>
      <c r="I4432" t="str">
        <f t="shared" si="69"/>
        <v>411860</v>
      </c>
    </row>
    <row r="4433" spans="1:9" x14ac:dyDescent="0.25">
      <c r="A4433">
        <f>municipios[[#This Row],[CÓDIGO DO MUNICÍPIO - TOM]]</f>
        <v>7755</v>
      </c>
      <c r="B4433">
        <f>municipios[[#This Row],[CÓDIGO DO MUNICÍPIO - IBGE]]</f>
        <v>4118709</v>
      </c>
      <c r="C4433">
        <f>VLOOKUP(H4433,estados!C:G,5,0)</f>
        <v>41</v>
      </c>
      <c r="D4433" t="str">
        <f>VLOOKUP(H4433,estados!C:F,4,0)</f>
        <v>Paraná</v>
      </c>
      <c r="E4433" t="str">
        <f>VLOOKUP(H4433,estados!C:F,2,0)</f>
        <v>Sul</v>
      </c>
      <c r="F4433" t="str">
        <f>municipios[[#This Row],[MUNICÍPIO - IBGE]]</f>
        <v>Paulo Frontin</v>
      </c>
      <c r="G4433">
        <f>VLOOKUP(H4433,estados!C:F,3,0)</f>
        <v>399</v>
      </c>
      <c r="H4433" t="str">
        <f>municipios[[#This Row],[UF]]</f>
        <v>PR</v>
      </c>
      <c r="I4433" t="str">
        <f t="shared" si="69"/>
        <v>411870</v>
      </c>
    </row>
    <row r="4434" spans="1:9" x14ac:dyDescent="0.25">
      <c r="A4434">
        <f>municipios[[#This Row],[CÓDIGO DO MUNICÍPIO - TOM]]</f>
        <v>7757</v>
      </c>
      <c r="B4434">
        <f>municipios[[#This Row],[CÓDIGO DO MUNICÍPIO - IBGE]]</f>
        <v>4118808</v>
      </c>
      <c r="C4434">
        <f>VLOOKUP(H4434,estados!C:G,5,0)</f>
        <v>41</v>
      </c>
      <c r="D4434" t="str">
        <f>VLOOKUP(H4434,estados!C:F,4,0)</f>
        <v>Paraná</v>
      </c>
      <c r="E4434" t="str">
        <f>VLOOKUP(H4434,estados!C:F,2,0)</f>
        <v>Sul</v>
      </c>
      <c r="F4434" t="str">
        <f>municipios[[#This Row],[MUNICÍPIO - IBGE]]</f>
        <v>Peabiru</v>
      </c>
      <c r="G4434">
        <f>VLOOKUP(H4434,estados!C:F,3,0)</f>
        <v>399</v>
      </c>
      <c r="H4434" t="str">
        <f>municipios[[#This Row],[UF]]</f>
        <v>PR</v>
      </c>
      <c r="I4434" t="str">
        <f t="shared" si="69"/>
        <v>411880</v>
      </c>
    </row>
    <row r="4435" spans="1:9" x14ac:dyDescent="0.25">
      <c r="A4435">
        <f>municipios[[#This Row],[CÓDIGO DO MUNICÍPIO - TOM]]</f>
        <v>7759</v>
      </c>
      <c r="B4435">
        <f>municipios[[#This Row],[CÓDIGO DO MUNICÍPIO - IBGE]]</f>
        <v>4119004</v>
      </c>
      <c r="C4435">
        <f>VLOOKUP(H4435,estados!C:G,5,0)</f>
        <v>41</v>
      </c>
      <c r="D4435" t="str">
        <f>VLOOKUP(H4435,estados!C:F,4,0)</f>
        <v>Paraná</v>
      </c>
      <c r="E4435" t="str">
        <f>VLOOKUP(H4435,estados!C:F,2,0)</f>
        <v>Sul</v>
      </c>
      <c r="F4435" t="str">
        <f>municipios[[#This Row],[MUNICÍPIO - IBGE]]</f>
        <v>Pérola d'Oeste</v>
      </c>
      <c r="G4435">
        <f>VLOOKUP(H4435,estados!C:F,3,0)</f>
        <v>399</v>
      </c>
      <c r="H4435" t="str">
        <f>municipios[[#This Row],[UF]]</f>
        <v>PR</v>
      </c>
      <c r="I4435" t="str">
        <f t="shared" si="69"/>
        <v>411900</v>
      </c>
    </row>
    <row r="4436" spans="1:9" x14ac:dyDescent="0.25">
      <c r="A4436">
        <f>municipios[[#This Row],[CÓDIGO DO MUNICÍPIO - TOM]]</f>
        <v>7761</v>
      </c>
      <c r="B4436">
        <f>municipios[[#This Row],[CÓDIGO DO MUNICÍPIO - IBGE]]</f>
        <v>4119103</v>
      </c>
      <c r="C4436">
        <f>VLOOKUP(H4436,estados!C:G,5,0)</f>
        <v>41</v>
      </c>
      <c r="D4436" t="str">
        <f>VLOOKUP(H4436,estados!C:F,4,0)</f>
        <v>Paraná</v>
      </c>
      <c r="E4436" t="str">
        <f>VLOOKUP(H4436,estados!C:F,2,0)</f>
        <v>Sul</v>
      </c>
      <c r="F4436" t="str">
        <f>municipios[[#This Row],[MUNICÍPIO - IBGE]]</f>
        <v>Piên</v>
      </c>
      <c r="G4436">
        <f>VLOOKUP(H4436,estados!C:F,3,0)</f>
        <v>399</v>
      </c>
      <c r="H4436" t="str">
        <f>municipios[[#This Row],[UF]]</f>
        <v>PR</v>
      </c>
      <c r="I4436" t="str">
        <f t="shared" si="69"/>
        <v>411910</v>
      </c>
    </row>
    <row r="4437" spans="1:9" x14ac:dyDescent="0.25">
      <c r="A4437">
        <f>municipios[[#This Row],[CÓDIGO DO MUNICÍPIO - TOM]]</f>
        <v>7763</v>
      </c>
      <c r="B4437">
        <f>municipios[[#This Row],[CÓDIGO DO MUNICÍPIO - IBGE]]</f>
        <v>4119202</v>
      </c>
      <c r="C4437">
        <f>VLOOKUP(H4437,estados!C:G,5,0)</f>
        <v>41</v>
      </c>
      <c r="D4437" t="str">
        <f>VLOOKUP(H4437,estados!C:F,4,0)</f>
        <v>Paraná</v>
      </c>
      <c r="E4437" t="str">
        <f>VLOOKUP(H4437,estados!C:F,2,0)</f>
        <v>Sul</v>
      </c>
      <c r="F4437" t="str">
        <f>municipios[[#This Row],[MUNICÍPIO - IBGE]]</f>
        <v>Pinhalão</v>
      </c>
      <c r="G4437">
        <f>VLOOKUP(H4437,estados!C:F,3,0)</f>
        <v>399</v>
      </c>
      <c r="H4437" t="str">
        <f>municipios[[#This Row],[UF]]</f>
        <v>PR</v>
      </c>
      <c r="I4437" t="str">
        <f t="shared" si="69"/>
        <v>411920</v>
      </c>
    </row>
    <row r="4438" spans="1:9" x14ac:dyDescent="0.25">
      <c r="A4438">
        <f>municipios[[#This Row],[CÓDIGO DO MUNICÍPIO - TOM]]</f>
        <v>7765</v>
      </c>
      <c r="B4438">
        <f>municipios[[#This Row],[CÓDIGO DO MUNICÍPIO - IBGE]]</f>
        <v>4119301</v>
      </c>
      <c r="C4438">
        <f>VLOOKUP(H4438,estados!C:G,5,0)</f>
        <v>41</v>
      </c>
      <c r="D4438" t="str">
        <f>VLOOKUP(H4438,estados!C:F,4,0)</f>
        <v>Paraná</v>
      </c>
      <c r="E4438" t="str">
        <f>VLOOKUP(H4438,estados!C:F,2,0)</f>
        <v>Sul</v>
      </c>
      <c r="F4438" t="str">
        <f>municipios[[#This Row],[MUNICÍPIO - IBGE]]</f>
        <v>Pinhão</v>
      </c>
      <c r="G4438">
        <f>VLOOKUP(H4438,estados!C:F,3,0)</f>
        <v>399</v>
      </c>
      <c r="H4438" t="str">
        <f>municipios[[#This Row],[UF]]</f>
        <v>PR</v>
      </c>
      <c r="I4438" t="str">
        <f t="shared" si="69"/>
        <v>411930</v>
      </c>
    </row>
    <row r="4439" spans="1:9" x14ac:dyDescent="0.25">
      <c r="A4439">
        <f>municipios[[#This Row],[CÓDIGO DO MUNICÍPIO - TOM]]</f>
        <v>7767</v>
      </c>
      <c r="B4439">
        <f>municipios[[#This Row],[CÓDIGO DO MUNICÍPIO - IBGE]]</f>
        <v>4119400</v>
      </c>
      <c r="C4439">
        <f>VLOOKUP(H4439,estados!C:G,5,0)</f>
        <v>41</v>
      </c>
      <c r="D4439" t="str">
        <f>VLOOKUP(H4439,estados!C:F,4,0)</f>
        <v>Paraná</v>
      </c>
      <c r="E4439" t="str">
        <f>VLOOKUP(H4439,estados!C:F,2,0)</f>
        <v>Sul</v>
      </c>
      <c r="F4439" t="str">
        <f>municipios[[#This Row],[MUNICÍPIO - IBGE]]</f>
        <v>Piraí do Sul</v>
      </c>
      <c r="G4439">
        <f>VLOOKUP(H4439,estados!C:F,3,0)</f>
        <v>399</v>
      </c>
      <c r="H4439" t="str">
        <f>municipios[[#This Row],[UF]]</f>
        <v>PR</v>
      </c>
      <c r="I4439" t="str">
        <f t="shared" si="69"/>
        <v>411940</v>
      </c>
    </row>
    <row r="4440" spans="1:9" x14ac:dyDescent="0.25">
      <c r="A4440">
        <f>municipios[[#This Row],[CÓDIGO DO MUNICÍPIO - TOM]]</f>
        <v>7769</v>
      </c>
      <c r="B4440">
        <f>municipios[[#This Row],[CÓDIGO DO MUNICÍPIO - IBGE]]</f>
        <v>4119509</v>
      </c>
      <c r="C4440">
        <f>VLOOKUP(H4440,estados!C:G,5,0)</f>
        <v>41</v>
      </c>
      <c r="D4440" t="str">
        <f>VLOOKUP(H4440,estados!C:F,4,0)</f>
        <v>Paraná</v>
      </c>
      <c r="E4440" t="str">
        <f>VLOOKUP(H4440,estados!C:F,2,0)</f>
        <v>Sul</v>
      </c>
      <c r="F4440" t="str">
        <f>municipios[[#This Row],[MUNICÍPIO - IBGE]]</f>
        <v>Piraquara</v>
      </c>
      <c r="G4440">
        <f>VLOOKUP(H4440,estados!C:F,3,0)</f>
        <v>399</v>
      </c>
      <c r="H4440" t="str">
        <f>municipios[[#This Row],[UF]]</f>
        <v>PR</v>
      </c>
      <c r="I4440" t="str">
        <f t="shared" si="69"/>
        <v>411950</v>
      </c>
    </row>
    <row r="4441" spans="1:9" x14ac:dyDescent="0.25">
      <c r="A4441">
        <f>municipios[[#This Row],[CÓDIGO DO MUNICÍPIO - TOM]]</f>
        <v>7771</v>
      </c>
      <c r="B4441">
        <f>municipios[[#This Row],[CÓDIGO DO MUNICÍPIO - IBGE]]</f>
        <v>4119608</v>
      </c>
      <c r="C4441">
        <f>VLOOKUP(H4441,estados!C:G,5,0)</f>
        <v>41</v>
      </c>
      <c r="D4441" t="str">
        <f>VLOOKUP(H4441,estados!C:F,4,0)</f>
        <v>Paraná</v>
      </c>
      <c r="E4441" t="str">
        <f>VLOOKUP(H4441,estados!C:F,2,0)</f>
        <v>Sul</v>
      </c>
      <c r="F4441" t="str">
        <f>municipios[[#This Row],[MUNICÍPIO - IBGE]]</f>
        <v>Pitanga</v>
      </c>
      <c r="G4441">
        <f>VLOOKUP(H4441,estados!C:F,3,0)</f>
        <v>399</v>
      </c>
      <c r="H4441" t="str">
        <f>municipios[[#This Row],[UF]]</f>
        <v>PR</v>
      </c>
      <c r="I4441" t="str">
        <f t="shared" si="69"/>
        <v>411960</v>
      </c>
    </row>
    <row r="4442" spans="1:9" x14ac:dyDescent="0.25">
      <c r="A4442">
        <f>municipios[[#This Row],[CÓDIGO DO MUNICÍPIO - TOM]]</f>
        <v>7773</v>
      </c>
      <c r="B4442">
        <f>municipios[[#This Row],[CÓDIGO DO MUNICÍPIO - IBGE]]</f>
        <v>4119707</v>
      </c>
      <c r="C4442">
        <f>VLOOKUP(H4442,estados!C:G,5,0)</f>
        <v>41</v>
      </c>
      <c r="D4442" t="str">
        <f>VLOOKUP(H4442,estados!C:F,4,0)</f>
        <v>Paraná</v>
      </c>
      <c r="E4442" t="str">
        <f>VLOOKUP(H4442,estados!C:F,2,0)</f>
        <v>Sul</v>
      </c>
      <c r="F4442" t="str">
        <f>municipios[[#This Row],[MUNICÍPIO - IBGE]]</f>
        <v>Planaltina do Paraná</v>
      </c>
      <c r="G4442">
        <f>VLOOKUP(H4442,estados!C:F,3,0)</f>
        <v>399</v>
      </c>
      <c r="H4442" t="str">
        <f>municipios[[#This Row],[UF]]</f>
        <v>PR</v>
      </c>
      <c r="I4442" t="str">
        <f t="shared" si="69"/>
        <v>411970</v>
      </c>
    </row>
    <row r="4443" spans="1:9" x14ac:dyDescent="0.25">
      <c r="A4443">
        <f>municipios[[#This Row],[CÓDIGO DO MUNICÍPIO - TOM]]</f>
        <v>7775</v>
      </c>
      <c r="B4443">
        <f>municipios[[#This Row],[CÓDIGO DO MUNICÍPIO - IBGE]]</f>
        <v>4119806</v>
      </c>
      <c r="C4443">
        <f>VLOOKUP(H4443,estados!C:G,5,0)</f>
        <v>41</v>
      </c>
      <c r="D4443" t="str">
        <f>VLOOKUP(H4443,estados!C:F,4,0)</f>
        <v>Paraná</v>
      </c>
      <c r="E4443" t="str">
        <f>VLOOKUP(H4443,estados!C:F,2,0)</f>
        <v>Sul</v>
      </c>
      <c r="F4443" t="str">
        <f>municipios[[#This Row],[MUNICÍPIO - IBGE]]</f>
        <v>Planalto</v>
      </c>
      <c r="G4443">
        <f>VLOOKUP(H4443,estados!C:F,3,0)</f>
        <v>399</v>
      </c>
      <c r="H4443" t="str">
        <f>municipios[[#This Row],[UF]]</f>
        <v>PR</v>
      </c>
      <c r="I4443" t="str">
        <f t="shared" si="69"/>
        <v>411980</v>
      </c>
    </row>
    <row r="4444" spans="1:9" x14ac:dyDescent="0.25">
      <c r="A4444">
        <f>municipios[[#This Row],[CÓDIGO DO MUNICÍPIO - TOM]]</f>
        <v>7777</v>
      </c>
      <c r="B4444">
        <f>municipios[[#This Row],[CÓDIGO DO MUNICÍPIO - IBGE]]</f>
        <v>4119905</v>
      </c>
      <c r="C4444">
        <f>VLOOKUP(H4444,estados!C:G,5,0)</f>
        <v>41</v>
      </c>
      <c r="D4444" t="str">
        <f>VLOOKUP(H4444,estados!C:F,4,0)</f>
        <v>Paraná</v>
      </c>
      <c r="E4444" t="str">
        <f>VLOOKUP(H4444,estados!C:F,2,0)</f>
        <v>Sul</v>
      </c>
      <c r="F4444" t="str">
        <f>municipios[[#This Row],[MUNICÍPIO - IBGE]]</f>
        <v>Ponta Grossa</v>
      </c>
      <c r="G4444">
        <f>VLOOKUP(H4444,estados!C:F,3,0)</f>
        <v>399</v>
      </c>
      <c r="H4444" t="str">
        <f>municipios[[#This Row],[UF]]</f>
        <v>PR</v>
      </c>
      <c r="I4444" t="str">
        <f t="shared" si="69"/>
        <v>411990</v>
      </c>
    </row>
    <row r="4445" spans="1:9" x14ac:dyDescent="0.25">
      <c r="A4445">
        <f>municipios[[#This Row],[CÓDIGO DO MUNICÍPIO - TOM]]</f>
        <v>7779</v>
      </c>
      <c r="B4445">
        <f>municipios[[#This Row],[CÓDIGO DO MUNICÍPIO - IBGE]]</f>
        <v>4120002</v>
      </c>
      <c r="C4445">
        <f>VLOOKUP(H4445,estados!C:G,5,0)</f>
        <v>41</v>
      </c>
      <c r="D4445" t="str">
        <f>VLOOKUP(H4445,estados!C:F,4,0)</f>
        <v>Paraná</v>
      </c>
      <c r="E4445" t="str">
        <f>VLOOKUP(H4445,estados!C:F,2,0)</f>
        <v>Sul</v>
      </c>
      <c r="F4445" t="str">
        <f>municipios[[#This Row],[MUNICÍPIO - IBGE]]</f>
        <v>Porecatu</v>
      </c>
      <c r="G4445">
        <f>VLOOKUP(H4445,estados!C:F,3,0)</f>
        <v>399</v>
      </c>
      <c r="H4445" t="str">
        <f>municipios[[#This Row],[UF]]</f>
        <v>PR</v>
      </c>
      <c r="I4445" t="str">
        <f t="shared" si="69"/>
        <v>412000</v>
      </c>
    </row>
    <row r="4446" spans="1:9" x14ac:dyDescent="0.25">
      <c r="A4446">
        <f>municipios[[#This Row],[CÓDIGO DO MUNICÍPIO - TOM]]</f>
        <v>7781</v>
      </c>
      <c r="B4446">
        <f>municipios[[#This Row],[CÓDIGO DO MUNICÍPIO - IBGE]]</f>
        <v>4120101</v>
      </c>
      <c r="C4446">
        <f>VLOOKUP(H4446,estados!C:G,5,0)</f>
        <v>41</v>
      </c>
      <c r="D4446" t="str">
        <f>VLOOKUP(H4446,estados!C:F,4,0)</f>
        <v>Paraná</v>
      </c>
      <c r="E4446" t="str">
        <f>VLOOKUP(H4446,estados!C:F,2,0)</f>
        <v>Sul</v>
      </c>
      <c r="F4446" t="str">
        <f>municipios[[#This Row],[MUNICÍPIO - IBGE]]</f>
        <v>Porto Amazonas</v>
      </c>
      <c r="G4446">
        <f>VLOOKUP(H4446,estados!C:F,3,0)</f>
        <v>399</v>
      </c>
      <c r="H4446" t="str">
        <f>municipios[[#This Row],[UF]]</f>
        <v>PR</v>
      </c>
      <c r="I4446" t="str">
        <f t="shared" si="69"/>
        <v>412010</v>
      </c>
    </row>
    <row r="4447" spans="1:9" x14ac:dyDescent="0.25">
      <c r="A4447">
        <f>municipios[[#This Row],[CÓDIGO DO MUNICÍPIO - TOM]]</f>
        <v>7783</v>
      </c>
      <c r="B4447">
        <f>municipios[[#This Row],[CÓDIGO DO MUNICÍPIO - IBGE]]</f>
        <v>4120200</v>
      </c>
      <c r="C4447">
        <f>VLOOKUP(H4447,estados!C:G,5,0)</f>
        <v>41</v>
      </c>
      <c r="D4447" t="str">
        <f>VLOOKUP(H4447,estados!C:F,4,0)</f>
        <v>Paraná</v>
      </c>
      <c r="E4447" t="str">
        <f>VLOOKUP(H4447,estados!C:F,2,0)</f>
        <v>Sul</v>
      </c>
      <c r="F4447" t="str">
        <f>municipios[[#This Row],[MUNICÍPIO - IBGE]]</f>
        <v>Porto Rico</v>
      </c>
      <c r="G4447">
        <f>VLOOKUP(H4447,estados!C:F,3,0)</f>
        <v>399</v>
      </c>
      <c r="H4447" t="str">
        <f>municipios[[#This Row],[UF]]</f>
        <v>PR</v>
      </c>
      <c r="I4447" t="str">
        <f t="shared" si="69"/>
        <v>412020</v>
      </c>
    </row>
    <row r="4448" spans="1:9" x14ac:dyDescent="0.25">
      <c r="A4448">
        <f>municipios[[#This Row],[CÓDIGO DO MUNICÍPIO - TOM]]</f>
        <v>7785</v>
      </c>
      <c r="B4448">
        <f>municipios[[#This Row],[CÓDIGO DO MUNICÍPIO - IBGE]]</f>
        <v>4120309</v>
      </c>
      <c r="C4448">
        <f>VLOOKUP(H4448,estados!C:G,5,0)</f>
        <v>41</v>
      </c>
      <c r="D4448" t="str">
        <f>VLOOKUP(H4448,estados!C:F,4,0)</f>
        <v>Paraná</v>
      </c>
      <c r="E4448" t="str">
        <f>VLOOKUP(H4448,estados!C:F,2,0)</f>
        <v>Sul</v>
      </c>
      <c r="F4448" t="str">
        <f>municipios[[#This Row],[MUNICÍPIO - IBGE]]</f>
        <v>Porto Vitória</v>
      </c>
      <c r="G4448">
        <f>VLOOKUP(H4448,estados!C:F,3,0)</f>
        <v>399</v>
      </c>
      <c r="H4448" t="str">
        <f>municipios[[#This Row],[UF]]</f>
        <v>PR</v>
      </c>
      <c r="I4448" t="str">
        <f t="shared" si="69"/>
        <v>412030</v>
      </c>
    </row>
    <row r="4449" spans="1:9" x14ac:dyDescent="0.25">
      <c r="A4449">
        <f>municipios[[#This Row],[CÓDIGO DO MUNICÍPIO - TOM]]</f>
        <v>7787</v>
      </c>
      <c r="B4449">
        <f>municipios[[#This Row],[CÓDIGO DO MUNICÍPIO - IBGE]]</f>
        <v>4120408</v>
      </c>
      <c r="C4449">
        <f>VLOOKUP(H4449,estados!C:G,5,0)</f>
        <v>41</v>
      </c>
      <c r="D4449" t="str">
        <f>VLOOKUP(H4449,estados!C:F,4,0)</f>
        <v>Paraná</v>
      </c>
      <c r="E4449" t="str">
        <f>VLOOKUP(H4449,estados!C:F,2,0)</f>
        <v>Sul</v>
      </c>
      <c r="F4449" t="str">
        <f>municipios[[#This Row],[MUNICÍPIO - IBGE]]</f>
        <v>Presidente Castelo Branco</v>
      </c>
      <c r="G4449">
        <f>VLOOKUP(H4449,estados!C:F,3,0)</f>
        <v>399</v>
      </c>
      <c r="H4449" t="str">
        <f>municipios[[#This Row],[UF]]</f>
        <v>PR</v>
      </c>
      <c r="I4449" t="str">
        <f t="shared" si="69"/>
        <v>412040</v>
      </c>
    </row>
    <row r="4450" spans="1:9" x14ac:dyDescent="0.25">
      <c r="A4450">
        <f>municipios[[#This Row],[CÓDIGO DO MUNICÍPIO - TOM]]</f>
        <v>7789</v>
      </c>
      <c r="B4450">
        <f>municipios[[#This Row],[CÓDIGO DO MUNICÍPIO - IBGE]]</f>
        <v>4120507</v>
      </c>
      <c r="C4450">
        <f>VLOOKUP(H4450,estados!C:G,5,0)</f>
        <v>41</v>
      </c>
      <c r="D4450" t="str">
        <f>VLOOKUP(H4450,estados!C:F,4,0)</f>
        <v>Paraná</v>
      </c>
      <c r="E4450" t="str">
        <f>VLOOKUP(H4450,estados!C:F,2,0)</f>
        <v>Sul</v>
      </c>
      <c r="F4450" t="str">
        <f>municipios[[#This Row],[MUNICÍPIO - IBGE]]</f>
        <v>Primeiro de Maio</v>
      </c>
      <c r="G4450">
        <f>VLOOKUP(H4450,estados!C:F,3,0)</f>
        <v>399</v>
      </c>
      <c r="H4450" t="str">
        <f>municipios[[#This Row],[UF]]</f>
        <v>PR</v>
      </c>
      <c r="I4450" t="str">
        <f t="shared" si="69"/>
        <v>412050</v>
      </c>
    </row>
    <row r="4451" spans="1:9" x14ac:dyDescent="0.25">
      <c r="A4451">
        <f>municipios[[#This Row],[CÓDIGO DO MUNICÍPIO - TOM]]</f>
        <v>7791</v>
      </c>
      <c r="B4451">
        <f>municipios[[#This Row],[CÓDIGO DO MUNICÍPIO - IBGE]]</f>
        <v>4120606</v>
      </c>
      <c r="C4451">
        <f>VLOOKUP(H4451,estados!C:G,5,0)</f>
        <v>41</v>
      </c>
      <c r="D4451" t="str">
        <f>VLOOKUP(H4451,estados!C:F,4,0)</f>
        <v>Paraná</v>
      </c>
      <c r="E4451" t="str">
        <f>VLOOKUP(H4451,estados!C:F,2,0)</f>
        <v>Sul</v>
      </c>
      <c r="F4451" t="str">
        <f>municipios[[#This Row],[MUNICÍPIO - IBGE]]</f>
        <v>Prudentópolis</v>
      </c>
      <c r="G4451">
        <f>VLOOKUP(H4451,estados!C:F,3,0)</f>
        <v>399</v>
      </c>
      <c r="H4451" t="str">
        <f>municipios[[#This Row],[UF]]</f>
        <v>PR</v>
      </c>
      <c r="I4451" t="str">
        <f t="shared" si="69"/>
        <v>412060</v>
      </c>
    </row>
    <row r="4452" spans="1:9" x14ac:dyDescent="0.25">
      <c r="A4452">
        <f>municipios[[#This Row],[CÓDIGO DO MUNICÍPIO - TOM]]</f>
        <v>7793</v>
      </c>
      <c r="B4452">
        <f>municipios[[#This Row],[CÓDIGO DO MUNICÍPIO - IBGE]]</f>
        <v>4120705</v>
      </c>
      <c r="C4452">
        <f>VLOOKUP(H4452,estados!C:G,5,0)</f>
        <v>41</v>
      </c>
      <c r="D4452" t="str">
        <f>VLOOKUP(H4452,estados!C:F,4,0)</f>
        <v>Paraná</v>
      </c>
      <c r="E4452" t="str">
        <f>VLOOKUP(H4452,estados!C:F,2,0)</f>
        <v>Sul</v>
      </c>
      <c r="F4452" t="str">
        <f>municipios[[#This Row],[MUNICÍPIO - IBGE]]</f>
        <v>Quatiguá</v>
      </c>
      <c r="G4452">
        <f>VLOOKUP(H4452,estados!C:F,3,0)</f>
        <v>399</v>
      </c>
      <c r="H4452" t="str">
        <f>municipios[[#This Row],[UF]]</f>
        <v>PR</v>
      </c>
      <c r="I4452" t="str">
        <f t="shared" si="69"/>
        <v>412070</v>
      </c>
    </row>
    <row r="4453" spans="1:9" x14ac:dyDescent="0.25">
      <c r="A4453">
        <f>municipios[[#This Row],[CÓDIGO DO MUNICÍPIO - TOM]]</f>
        <v>7795</v>
      </c>
      <c r="B4453">
        <f>municipios[[#This Row],[CÓDIGO DO MUNICÍPIO - IBGE]]</f>
        <v>4120804</v>
      </c>
      <c r="C4453">
        <f>VLOOKUP(H4453,estados!C:G,5,0)</f>
        <v>41</v>
      </c>
      <c r="D4453" t="str">
        <f>VLOOKUP(H4453,estados!C:F,4,0)</f>
        <v>Paraná</v>
      </c>
      <c r="E4453" t="str">
        <f>VLOOKUP(H4453,estados!C:F,2,0)</f>
        <v>Sul</v>
      </c>
      <c r="F4453" t="str">
        <f>municipios[[#This Row],[MUNICÍPIO - IBGE]]</f>
        <v>Quatro Barras</v>
      </c>
      <c r="G4453">
        <f>VLOOKUP(H4453,estados!C:F,3,0)</f>
        <v>399</v>
      </c>
      <c r="H4453" t="str">
        <f>municipios[[#This Row],[UF]]</f>
        <v>PR</v>
      </c>
      <c r="I4453" t="str">
        <f t="shared" si="69"/>
        <v>412080</v>
      </c>
    </row>
    <row r="4454" spans="1:9" x14ac:dyDescent="0.25">
      <c r="A4454">
        <f>municipios[[#This Row],[CÓDIGO DO MUNICÍPIO - TOM]]</f>
        <v>7797</v>
      </c>
      <c r="B4454">
        <f>municipios[[#This Row],[CÓDIGO DO MUNICÍPIO - IBGE]]</f>
        <v>4121000</v>
      </c>
      <c r="C4454">
        <f>VLOOKUP(H4454,estados!C:G,5,0)</f>
        <v>41</v>
      </c>
      <c r="D4454" t="str">
        <f>VLOOKUP(H4454,estados!C:F,4,0)</f>
        <v>Paraná</v>
      </c>
      <c r="E4454" t="str">
        <f>VLOOKUP(H4454,estados!C:F,2,0)</f>
        <v>Sul</v>
      </c>
      <c r="F4454" t="str">
        <f>municipios[[#This Row],[MUNICÍPIO - IBGE]]</f>
        <v>Querência do Norte</v>
      </c>
      <c r="G4454">
        <f>VLOOKUP(H4454,estados!C:F,3,0)</f>
        <v>399</v>
      </c>
      <c r="H4454" t="str">
        <f>municipios[[#This Row],[UF]]</f>
        <v>PR</v>
      </c>
      <c r="I4454" t="str">
        <f t="shared" si="69"/>
        <v>412100</v>
      </c>
    </row>
    <row r="4455" spans="1:9" x14ac:dyDescent="0.25">
      <c r="A4455">
        <f>municipios[[#This Row],[CÓDIGO DO MUNICÍPIO - TOM]]</f>
        <v>7799</v>
      </c>
      <c r="B4455">
        <f>municipios[[#This Row],[CÓDIGO DO MUNICÍPIO - IBGE]]</f>
        <v>4121109</v>
      </c>
      <c r="C4455">
        <f>VLOOKUP(H4455,estados!C:G,5,0)</f>
        <v>41</v>
      </c>
      <c r="D4455" t="str">
        <f>VLOOKUP(H4455,estados!C:F,4,0)</f>
        <v>Paraná</v>
      </c>
      <c r="E4455" t="str">
        <f>VLOOKUP(H4455,estados!C:F,2,0)</f>
        <v>Sul</v>
      </c>
      <c r="F4455" t="str">
        <f>municipios[[#This Row],[MUNICÍPIO - IBGE]]</f>
        <v>Quinta do Sol</v>
      </c>
      <c r="G4455">
        <f>VLOOKUP(H4455,estados!C:F,3,0)</f>
        <v>399</v>
      </c>
      <c r="H4455" t="str">
        <f>municipios[[#This Row],[UF]]</f>
        <v>PR</v>
      </c>
      <c r="I4455" t="str">
        <f t="shared" si="69"/>
        <v>412110</v>
      </c>
    </row>
    <row r="4456" spans="1:9" x14ac:dyDescent="0.25">
      <c r="A4456">
        <f>municipios[[#This Row],[CÓDIGO DO MUNICÍPIO - TOM]]</f>
        <v>7801</v>
      </c>
      <c r="B4456">
        <f>municipios[[#This Row],[CÓDIGO DO MUNICÍPIO - IBGE]]</f>
        <v>4121208</v>
      </c>
      <c r="C4456">
        <f>VLOOKUP(H4456,estados!C:G,5,0)</f>
        <v>41</v>
      </c>
      <c r="D4456" t="str">
        <f>VLOOKUP(H4456,estados!C:F,4,0)</f>
        <v>Paraná</v>
      </c>
      <c r="E4456" t="str">
        <f>VLOOKUP(H4456,estados!C:F,2,0)</f>
        <v>Sul</v>
      </c>
      <c r="F4456" t="str">
        <f>municipios[[#This Row],[MUNICÍPIO - IBGE]]</f>
        <v>Quitandinha</v>
      </c>
      <c r="G4456">
        <f>VLOOKUP(H4456,estados!C:F,3,0)</f>
        <v>399</v>
      </c>
      <c r="H4456" t="str">
        <f>municipios[[#This Row],[UF]]</f>
        <v>PR</v>
      </c>
      <c r="I4456" t="str">
        <f t="shared" si="69"/>
        <v>412120</v>
      </c>
    </row>
    <row r="4457" spans="1:9" x14ac:dyDescent="0.25">
      <c r="A4457">
        <f>municipios[[#This Row],[CÓDIGO DO MUNICÍPIO - TOM]]</f>
        <v>7803</v>
      </c>
      <c r="B4457">
        <f>municipios[[#This Row],[CÓDIGO DO MUNICÍPIO - IBGE]]</f>
        <v>4121307</v>
      </c>
      <c r="C4457">
        <f>VLOOKUP(H4457,estados!C:G,5,0)</f>
        <v>41</v>
      </c>
      <c r="D4457" t="str">
        <f>VLOOKUP(H4457,estados!C:F,4,0)</f>
        <v>Paraná</v>
      </c>
      <c r="E4457" t="str">
        <f>VLOOKUP(H4457,estados!C:F,2,0)</f>
        <v>Sul</v>
      </c>
      <c r="F4457" t="str">
        <f>municipios[[#This Row],[MUNICÍPIO - IBGE]]</f>
        <v>Rancho Alegre</v>
      </c>
      <c r="G4457">
        <f>VLOOKUP(H4457,estados!C:F,3,0)</f>
        <v>399</v>
      </c>
      <c r="H4457" t="str">
        <f>municipios[[#This Row],[UF]]</f>
        <v>PR</v>
      </c>
      <c r="I4457" t="str">
        <f t="shared" si="69"/>
        <v>412130</v>
      </c>
    </row>
    <row r="4458" spans="1:9" x14ac:dyDescent="0.25">
      <c r="A4458">
        <f>municipios[[#This Row],[CÓDIGO DO MUNICÍPIO - TOM]]</f>
        <v>7805</v>
      </c>
      <c r="B4458">
        <f>municipios[[#This Row],[CÓDIGO DO MUNICÍPIO - IBGE]]</f>
        <v>4121406</v>
      </c>
      <c r="C4458">
        <f>VLOOKUP(H4458,estados!C:G,5,0)</f>
        <v>41</v>
      </c>
      <c r="D4458" t="str">
        <f>VLOOKUP(H4458,estados!C:F,4,0)</f>
        <v>Paraná</v>
      </c>
      <c r="E4458" t="str">
        <f>VLOOKUP(H4458,estados!C:F,2,0)</f>
        <v>Sul</v>
      </c>
      <c r="F4458" t="str">
        <f>municipios[[#This Row],[MUNICÍPIO - IBGE]]</f>
        <v>Realeza</v>
      </c>
      <c r="G4458">
        <f>VLOOKUP(H4458,estados!C:F,3,0)</f>
        <v>399</v>
      </c>
      <c r="H4458" t="str">
        <f>municipios[[#This Row],[UF]]</f>
        <v>PR</v>
      </c>
      <c r="I4458" t="str">
        <f t="shared" si="69"/>
        <v>412140</v>
      </c>
    </row>
    <row r="4459" spans="1:9" x14ac:dyDescent="0.25">
      <c r="A4459">
        <f>municipios[[#This Row],[CÓDIGO DO MUNICÍPIO - TOM]]</f>
        <v>7807</v>
      </c>
      <c r="B4459">
        <f>municipios[[#This Row],[CÓDIGO DO MUNICÍPIO - IBGE]]</f>
        <v>4121505</v>
      </c>
      <c r="C4459">
        <f>VLOOKUP(H4459,estados!C:G,5,0)</f>
        <v>41</v>
      </c>
      <c r="D4459" t="str">
        <f>VLOOKUP(H4459,estados!C:F,4,0)</f>
        <v>Paraná</v>
      </c>
      <c r="E4459" t="str">
        <f>VLOOKUP(H4459,estados!C:F,2,0)</f>
        <v>Sul</v>
      </c>
      <c r="F4459" t="str">
        <f>municipios[[#This Row],[MUNICÍPIO - IBGE]]</f>
        <v>Rebouças</v>
      </c>
      <c r="G4459">
        <f>VLOOKUP(H4459,estados!C:F,3,0)</f>
        <v>399</v>
      </c>
      <c r="H4459" t="str">
        <f>municipios[[#This Row],[UF]]</f>
        <v>PR</v>
      </c>
      <c r="I4459" t="str">
        <f t="shared" si="69"/>
        <v>412150</v>
      </c>
    </row>
    <row r="4460" spans="1:9" x14ac:dyDescent="0.25">
      <c r="A4460">
        <f>municipios[[#This Row],[CÓDIGO DO MUNICÍPIO - TOM]]</f>
        <v>7809</v>
      </c>
      <c r="B4460">
        <f>municipios[[#This Row],[CÓDIGO DO MUNICÍPIO - IBGE]]</f>
        <v>4121604</v>
      </c>
      <c r="C4460">
        <f>VLOOKUP(H4460,estados!C:G,5,0)</f>
        <v>41</v>
      </c>
      <c r="D4460" t="str">
        <f>VLOOKUP(H4460,estados!C:F,4,0)</f>
        <v>Paraná</v>
      </c>
      <c r="E4460" t="str">
        <f>VLOOKUP(H4460,estados!C:F,2,0)</f>
        <v>Sul</v>
      </c>
      <c r="F4460" t="str">
        <f>municipios[[#This Row],[MUNICÍPIO - IBGE]]</f>
        <v>Renascença</v>
      </c>
      <c r="G4460">
        <f>VLOOKUP(H4460,estados!C:F,3,0)</f>
        <v>399</v>
      </c>
      <c r="H4460" t="str">
        <f>municipios[[#This Row],[UF]]</f>
        <v>PR</v>
      </c>
      <c r="I4460" t="str">
        <f t="shared" si="69"/>
        <v>412160</v>
      </c>
    </row>
    <row r="4461" spans="1:9" x14ac:dyDescent="0.25">
      <c r="A4461">
        <f>municipios[[#This Row],[CÓDIGO DO MUNICÍPIO - TOM]]</f>
        <v>7811</v>
      </c>
      <c r="B4461">
        <f>municipios[[#This Row],[CÓDIGO DO MUNICÍPIO - IBGE]]</f>
        <v>4121703</v>
      </c>
      <c r="C4461">
        <f>VLOOKUP(H4461,estados!C:G,5,0)</f>
        <v>41</v>
      </c>
      <c r="D4461" t="str">
        <f>VLOOKUP(H4461,estados!C:F,4,0)</f>
        <v>Paraná</v>
      </c>
      <c r="E4461" t="str">
        <f>VLOOKUP(H4461,estados!C:F,2,0)</f>
        <v>Sul</v>
      </c>
      <c r="F4461" t="str">
        <f>municipios[[#This Row],[MUNICÍPIO - IBGE]]</f>
        <v>Reserva</v>
      </c>
      <c r="G4461">
        <f>VLOOKUP(H4461,estados!C:F,3,0)</f>
        <v>399</v>
      </c>
      <c r="H4461" t="str">
        <f>municipios[[#This Row],[UF]]</f>
        <v>PR</v>
      </c>
      <c r="I4461" t="str">
        <f t="shared" si="69"/>
        <v>412170</v>
      </c>
    </row>
    <row r="4462" spans="1:9" x14ac:dyDescent="0.25">
      <c r="A4462">
        <f>municipios[[#This Row],[CÓDIGO DO MUNICÍPIO - TOM]]</f>
        <v>7813</v>
      </c>
      <c r="B4462">
        <f>municipios[[#This Row],[CÓDIGO DO MUNICÍPIO - IBGE]]</f>
        <v>4121802</v>
      </c>
      <c r="C4462">
        <f>VLOOKUP(H4462,estados!C:G,5,0)</f>
        <v>41</v>
      </c>
      <c r="D4462" t="str">
        <f>VLOOKUP(H4462,estados!C:F,4,0)</f>
        <v>Paraná</v>
      </c>
      <c r="E4462" t="str">
        <f>VLOOKUP(H4462,estados!C:F,2,0)</f>
        <v>Sul</v>
      </c>
      <c r="F4462" t="str">
        <f>municipios[[#This Row],[MUNICÍPIO - IBGE]]</f>
        <v>Ribeirão Claro</v>
      </c>
      <c r="G4462">
        <f>VLOOKUP(H4462,estados!C:F,3,0)</f>
        <v>399</v>
      </c>
      <c r="H4462" t="str">
        <f>municipios[[#This Row],[UF]]</f>
        <v>PR</v>
      </c>
      <c r="I4462" t="str">
        <f t="shared" si="69"/>
        <v>412180</v>
      </c>
    </row>
    <row r="4463" spans="1:9" x14ac:dyDescent="0.25">
      <c r="A4463">
        <f>municipios[[#This Row],[CÓDIGO DO MUNICÍPIO - TOM]]</f>
        <v>7815</v>
      </c>
      <c r="B4463">
        <f>municipios[[#This Row],[CÓDIGO DO MUNICÍPIO - IBGE]]</f>
        <v>4121901</v>
      </c>
      <c r="C4463">
        <f>VLOOKUP(H4463,estados!C:G,5,0)</f>
        <v>41</v>
      </c>
      <c r="D4463" t="str">
        <f>VLOOKUP(H4463,estados!C:F,4,0)</f>
        <v>Paraná</v>
      </c>
      <c r="E4463" t="str">
        <f>VLOOKUP(H4463,estados!C:F,2,0)</f>
        <v>Sul</v>
      </c>
      <c r="F4463" t="str">
        <f>municipios[[#This Row],[MUNICÍPIO - IBGE]]</f>
        <v>Ribeirão do Pinhal</v>
      </c>
      <c r="G4463">
        <f>VLOOKUP(H4463,estados!C:F,3,0)</f>
        <v>399</v>
      </c>
      <c r="H4463" t="str">
        <f>municipios[[#This Row],[UF]]</f>
        <v>PR</v>
      </c>
      <c r="I4463" t="str">
        <f t="shared" si="69"/>
        <v>412190</v>
      </c>
    </row>
    <row r="4464" spans="1:9" x14ac:dyDescent="0.25">
      <c r="A4464">
        <f>municipios[[#This Row],[CÓDIGO DO MUNICÍPIO - TOM]]</f>
        <v>7817</v>
      </c>
      <c r="B4464">
        <f>municipios[[#This Row],[CÓDIGO DO MUNICÍPIO - IBGE]]</f>
        <v>4122008</v>
      </c>
      <c r="C4464">
        <f>VLOOKUP(H4464,estados!C:G,5,0)</f>
        <v>41</v>
      </c>
      <c r="D4464" t="str">
        <f>VLOOKUP(H4464,estados!C:F,4,0)</f>
        <v>Paraná</v>
      </c>
      <c r="E4464" t="str">
        <f>VLOOKUP(H4464,estados!C:F,2,0)</f>
        <v>Sul</v>
      </c>
      <c r="F4464" t="str">
        <f>municipios[[#This Row],[MUNICÍPIO - IBGE]]</f>
        <v>Rio Azul</v>
      </c>
      <c r="G4464">
        <f>VLOOKUP(H4464,estados!C:F,3,0)</f>
        <v>399</v>
      </c>
      <c r="H4464" t="str">
        <f>municipios[[#This Row],[UF]]</f>
        <v>PR</v>
      </c>
      <c r="I4464" t="str">
        <f t="shared" si="69"/>
        <v>412200</v>
      </c>
    </row>
    <row r="4465" spans="1:9" x14ac:dyDescent="0.25">
      <c r="A4465">
        <f>municipios[[#This Row],[CÓDIGO DO MUNICÍPIO - TOM]]</f>
        <v>7819</v>
      </c>
      <c r="B4465">
        <f>municipios[[#This Row],[CÓDIGO DO MUNICÍPIO - IBGE]]</f>
        <v>4122107</v>
      </c>
      <c r="C4465">
        <f>VLOOKUP(H4465,estados!C:G,5,0)</f>
        <v>41</v>
      </c>
      <c r="D4465" t="str">
        <f>VLOOKUP(H4465,estados!C:F,4,0)</f>
        <v>Paraná</v>
      </c>
      <c r="E4465" t="str">
        <f>VLOOKUP(H4465,estados!C:F,2,0)</f>
        <v>Sul</v>
      </c>
      <c r="F4465" t="str">
        <f>municipios[[#This Row],[MUNICÍPIO - IBGE]]</f>
        <v>Rio Bom</v>
      </c>
      <c r="G4465">
        <f>VLOOKUP(H4465,estados!C:F,3,0)</f>
        <v>399</v>
      </c>
      <c r="H4465" t="str">
        <f>municipios[[#This Row],[UF]]</f>
        <v>PR</v>
      </c>
      <c r="I4465" t="str">
        <f t="shared" si="69"/>
        <v>412210</v>
      </c>
    </row>
    <row r="4466" spans="1:9" x14ac:dyDescent="0.25">
      <c r="A4466">
        <f>municipios[[#This Row],[CÓDIGO DO MUNICÍPIO - TOM]]</f>
        <v>7821</v>
      </c>
      <c r="B4466">
        <f>municipios[[#This Row],[CÓDIGO DO MUNICÍPIO - IBGE]]</f>
        <v>4122206</v>
      </c>
      <c r="C4466">
        <f>VLOOKUP(H4466,estados!C:G,5,0)</f>
        <v>41</v>
      </c>
      <c r="D4466" t="str">
        <f>VLOOKUP(H4466,estados!C:F,4,0)</f>
        <v>Paraná</v>
      </c>
      <c r="E4466" t="str">
        <f>VLOOKUP(H4466,estados!C:F,2,0)</f>
        <v>Sul</v>
      </c>
      <c r="F4466" t="str">
        <f>municipios[[#This Row],[MUNICÍPIO - IBGE]]</f>
        <v>Rio Branco do Sul</v>
      </c>
      <c r="G4466">
        <f>VLOOKUP(H4466,estados!C:F,3,0)</f>
        <v>399</v>
      </c>
      <c r="H4466" t="str">
        <f>municipios[[#This Row],[UF]]</f>
        <v>PR</v>
      </c>
      <c r="I4466" t="str">
        <f t="shared" si="69"/>
        <v>412220</v>
      </c>
    </row>
    <row r="4467" spans="1:9" x14ac:dyDescent="0.25">
      <c r="A4467">
        <f>municipios[[#This Row],[CÓDIGO DO MUNICÍPIO - TOM]]</f>
        <v>7823</v>
      </c>
      <c r="B4467">
        <f>municipios[[#This Row],[CÓDIGO DO MUNICÍPIO - IBGE]]</f>
        <v>4122305</v>
      </c>
      <c r="C4467">
        <f>VLOOKUP(H4467,estados!C:G,5,0)</f>
        <v>41</v>
      </c>
      <c r="D4467" t="str">
        <f>VLOOKUP(H4467,estados!C:F,4,0)</f>
        <v>Paraná</v>
      </c>
      <c r="E4467" t="str">
        <f>VLOOKUP(H4467,estados!C:F,2,0)</f>
        <v>Sul</v>
      </c>
      <c r="F4467" t="str">
        <f>municipios[[#This Row],[MUNICÍPIO - IBGE]]</f>
        <v>Rio Negro</v>
      </c>
      <c r="G4467">
        <f>VLOOKUP(H4467,estados!C:F,3,0)</f>
        <v>399</v>
      </c>
      <c r="H4467" t="str">
        <f>municipios[[#This Row],[UF]]</f>
        <v>PR</v>
      </c>
      <c r="I4467" t="str">
        <f t="shared" si="69"/>
        <v>412230</v>
      </c>
    </row>
    <row r="4468" spans="1:9" x14ac:dyDescent="0.25">
      <c r="A4468">
        <f>municipios[[#This Row],[CÓDIGO DO MUNICÍPIO - TOM]]</f>
        <v>7825</v>
      </c>
      <c r="B4468">
        <f>municipios[[#This Row],[CÓDIGO DO MUNICÍPIO - IBGE]]</f>
        <v>4122404</v>
      </c>
      <c r="C4468">
        <f>VLOOKUP(H4468,estados!C:G,5,0)</f>
        <v>41</v>
      </c>
      <c r="D4468" t="str">
        <f>VLOOKUP(H4468,estados!C:F,4,0)</f>
        <v>Paraná</v>
      </c>
      <c r="E4468" t="str">
        <f>VLOOKUP(H4468,estados!C:F,2,0)</f>
        <v>Sul</v>
      </c>
      <c r="F4468" t="str">
        <f>municipios[[#This Row],[MUNICÍPIO - IBGE]]</f>
        <v>Rolândia</v>
      </c>
      <c r="G4468">
        <f>VLOOKUP(H4468,estados!C:F,3,0)</f>
        <v>399</v>
      </c>
      <c r="H4468" t="str">
        <f>municipios[[#This Row],[UF]]</f>
        <v>PR</v>
      </c>
      <c r="I4468" t="str">
        <f t="shared" si="69"/>
        <v>412240</v>
      </c>
    </row>
    <row r="4469" spans="1:9" x14ac:dyDescent="0.25">
      <c r="A4469">
        <f>municipios[[#This Row],[CÓDIGO DO MUNICÍPIO - TOM]]</f>
        <v>7827</v>
      </c>
      <c r="B4469">
        <f>municipios[[#This Row],[CÓDIGO DO MUNICÍPIO - IBGE]]</f>
        <v>4122503</v>
      </c>
      <c r="C4469">
        <f>VLOOKUP(H4469,estados!C:G,5,0)</f>
        <v>41</v>
      </c>
      <c r="D4469" t="str">
        <f>VLOOKUP(H4469,estados!C:F,4,0)</f>
        <v>Paraná</v>
      </c>
      <c r="E4469" t="str">
        <f>VLOOKUP(H4469,estados!C:F,2,0)</f>
        <v>Sul</v>
      </c>
      <c r="F4469" t="str">
        <f>municipios[[#This Row],[MUNICÍPIO - IBGE]]</f>
        <v>Roncador</v>
      </c>
      <c r="G4469">
        <f>VLOOKUP(H4469,estados!C:F,3,0)</f>
        <v>399</v>
      </c>
      <c r="H4469" t="str">
        <f>municipios[[#This Row],[UF]]</f>
        <v>PR</v>
      </c>
      <c r="I4469" t="str">
        <f t="shared" si="69"/>
        <v>412250</v>
      </c>
    </row>
    <row r="4470" spans="1:9" x14ac:dyDescent="0.25">
      <c r="A4470">
        <f>municipios[[#This Row],[CÓDIGO DO MUNICÍPIO - TOM]]</f>
        <v>7829</v>
      </c>
      <c r="B4470">
        <f>municipios[[#This Row],[CÓDIGO DO MUNICÍPIO - IBGE]]</f>
        <v>4122602</v>
      </c>
      <c r="C4470">
        <f>VLOOKUP(H4470,estados!C:G,5,0)</f>
        <v>41</v>
      </c>
      <c r="D4470" t="str">
        <f>VLOOKUP(H4470,estados!C:F,4,0)</f>
        <v>Paraná</v>
      </c>
      <c r="E4470" t="str">
        <f>VLOOKUP(H4470,estados!C:F,2,0)</f>
        <v>Sul</v>
      </c>
      <c r="F4470" t="str">
        <f>municipios[[#This Row],[MUNICÍPIO - IBGE]]</f>
        <v>Rondon</v>
      </c>
      <c r="G4470">
        <f>VLOOKUP(H4470,estados!C:F,3,0)</f>
        <v>399</v>
      </c>
      <c r="H4470" t="str">
        <f>municipios[[#This Row],[UF]]</f>
        <v>PR</v>
      </c>
      <c r="I4470" t="str">
        <f t="shared" si="69"/>
        <v>412260</v>
      </c>
    </row>
    <row r="4471" spans="1:9" x14ac:dyDescent="0.25">
      <c r="A4471">
        <f>municipios[[#This Row],[CÓDIGO DO MUNICÍPIO - TOM]]</f>
        <v>7831</v>
      </c>
      <c r="B4471">
        <f>municipios[[#This Row],[CÓDIGO DO MUNICÍPIO - IBGE]]</f>
        <v>4122701</v>
      </c>
      <c r="C4471">
        <f>VLOOKUP(H4471,estados!C:G,5,0)</f>
        <v>41</v>
      </c>
      <c r="D4471" t="str">
        <f>VLOOKUP(H4471,estados!C:F,4,0)</f>
        <v>Paraná</v>
      </c>
      <c r="E4471" t="str">
        <f>VLOOKUP(H4471,estados!C:F,2,0)</f>
        <v>Sul</v>
      </c>
      <c r="F4471" t="str">
        <f>municipios[[#This Row],[MUNICÍPIO - IBGE]]</f>
        <v>Sabáudia</v>
      </c>
      <c r="G4471">
        <f>VLOOKUP(H4471,estados!C:F,3,0)</f>
        <v>399</v>
      </c>
      <c r="H4471" t="str">
        <f>municipios[[#This Row],[UF]]</f>
        <v>PR</v>
      </c>
      <c r="I4471" t="str">
        <f t="shared" si="69"/>
        <v>412270</v>
      </c>
    </row>
    <row r="4472" spans="1:9" x14ac:dyDescent="0.25">
      <c r="A4472">
        <f>municipios[[#This Row],[CÓDIGO DO MUNICÍPIO - TOM]]</f>
        <v>7833</v>
      </c>
      <c r="B4472">
        <f>municipios[[#This Row],[CÓDIGO DO MUNICÍPIO - IBGE]]</f>
        <v>4122800</v>
      </c>
      <c r="C4472">
        <f>VLOOKUP(H4472,estados!C:G,5,0)</f>
        <v>41</v>
      </c>
      <c r="D4472" t="str">
        <f>VLOOKUP(H4472,estados!C:F,4,0)</f>
        <v>Paraná</v>
      </c>
      <c r="E4472" t="str">
        <f>VLOOKUP(H4472,estados!C:F,2,0)</f>
        <v>Sul</v>
      </c>
      <c r="F4472" t="str">
        <f>municipios[[#This Row],[MUNICÍPIO - IBGE]]</f>
        <v>Salgado Filho</v>
      </c>
      <c r="G4472">
        <f>VLOOKUP(H4472,estados!C:F,3,0)</f>
        <v>399</v>
      </c>
      <c r="H4472" t="str">
        <f>municipios[[#This Row],[UF]]</f>
        <v>PR</v>
      </c>
      <c r="I4472" t="str">
        <f t="shared" si="69"/>
        <v>412280</v>
      </c>
    </row>
    <row r="4473" spans="1:9" x14ac:dyDescent="0.25">
      <c r="A4473">
        <f>municipios[[#This Row],[CÓDIGO DO MUNICÍPIO - TOM]]</f>
        <v>7835</v>
      </c>
      <c r="B4473">
        <f>municipios[[#This Row],[CÓDIGO DO MUNICÍPIO - IBGE]]</f>
        <v>4122909</v>
      </c>
      <c r="C4473">
        <f>VLOOKUP(H4473,estados!C:G,5,0)</f>
        <v>41</v>
      </c>
      <c r="D4473" t="str">
        <f>VLOOKUP(H4473,estados!C:F,4,0)</f>
        <v>Paraná</v>
      </c>
      <c r="E4473" t="str">
        <f>VLOOKUP(H4473,estados!C:F,2,0)</f>
        <v>Sul</v>
      </c>
      <c r="F4473" t="str">
        <f>municipios[[#This Row],[MUNICÍPIO - IBGE]]</f>
        <v>Salto do Itararé</v>
      </c>
      <c r="G4473">
        <f>VLOOKUP(H4473,estados!C:F,3,0)</f>
        <v>399</v>
      </c>
      <c r="H4473" t="str">
        <f>municipios[[#This Row],[UF]]</f>
        <v>PR</v>
      </c>
      <c r="I4473" t="str">
        <f t="shared" si="69"/>
        <v>412290</v>
      </c>
    </row>
    <row r="4474" spans="1:9" x14ac:dyDescent="0.25">
      <c r="A4474">
        <f>municipios[[#This Row],[CÓDIGO DO MUNICÍPIO - TOM]]</f>
        <v>7837</v>
      </c>
      <c r="B4474">
        <f>municipios[[#This Row],[CÓDIGO DO MUNICÍPIO - IBGE]]</f>
        <v>4123006</v>
      </c>
      <c r="C4474">
        <f>VLOOKUP(H4474,estados!C:G,5,0)</f>
        <v>41</v>
      </c>
      <c r="D4474" t="str">
        <f>VLOOKUP(H4474,estados!C:F,4,0)</f>
        <v>Paraná</v>
      </c>
      <c r="E4474" t="str">
        <f>VLOOKUP(H4474,estados!C:F,2,0)</f>
        <v>Sul</v>
      </c>
      <c r="F4474" t="str">
        <f>municipios[[#This Row],[MUNICÍPIO - IBGE]]</f>
        <v>Salto do Lontra</v>
      </c>
      <c r="G4474">
        <f>VLOOKUP(H4474,estados!C:F,3,0)</f>
        <v>399</v>
      </c>
      <c r="H4474" t="str">
        <f>municipios[[#This Row],[UF]]</f>
        <v>PR</v>
      </c>
      <c r="I4474" t="str">
        <f t="shared" si="69"/>
        <v>412300</v>
      </c>
    </row>
    <row r="4475" spans="1:9" x14ac:dyDescent="0.25">
      <c r="A4475">
        <f>municipios[[#This Row],[CÓDIGO DO MUNICÍPIO - TOM]]</f>
        <v>7839</v>
      </c>
      <c r="B4475">
        <f>municipios[[#This Row],[CÓDIGO DO MUNICÍPIO - IBGE]]</f>
        <v>4123105</v>
      </c>
      <c r="C4475">
        <f>VLOOKUP(H4475,estados!C:G,5,0)</f>
        <v>41</v>
      </c>
      <c r="D4475" t="str">
        <f>VLOOKUP(H4475,estados!C:F,4,0)</f>
        <v>Paraná</v>
      </c>
      <c r="E4475" t="str">
        <f>VLOOKUP(H4475,estados!C:F,2,0)</f>
        <v>Sul</v>
      </c>
      <c r="F4475" t="str">
        <f>municipios[[#This Row],[MUNICÍPIO - IBGE]]</f>
        <v>Santa Amélia</v>
      </c>
      <c r="G4475">
        <f>VLOOKUP(H4475,estados!C:F,3,0)</f>
        <v>399</v>
      </c>
      <c r="H4475" t="str">
        <f>municipios[[#This Row],[UF]]</f>
        <v>PR</v>
      </c>
      <c r="I4475" t="str">
        <f t="shared" si="69"/>
        <v>412310</v>
      </c>
    </row>
    <row r="4476" spans="1:9" x14ac:dyDescent="0.25">
      <c r="A4476">
        <f>municipios[[#This Row],[CÓDIGO DO MUNICÍPIO - TOM]]</f>
        <v>7841</v>
      </c>
      <c r="B4476">
        <f>municipios[[#This Row],[CÓDIGO DO MUNICÍPIO - IBGE]]</f>
        <v>4123204</v>
      </c>
      <c r="C4476">
        <f>VLOOKUP(H4476,estados!C:G,5,0)</f>
        <v>41</v>
      </c>
      <c r="D4476" t="str">
        <f>VLOOKUP(H4476,estados!C:F,4,0)</f>
        <v>Paraná</v>
      </c>
      <c r="E4476" t="str">
        <f>VLOOKUP(H4476,estados!C:F,2,0)</f>
        <v>Sul</v>
      </c>
      <c r="F4476" t="str">
        <f>municipios[[#This Row],[MUNICÍPIO - IBGE]]</f>
        <v>Santa Cecília do Pavão</v>
      </c>
      <c r="G4476">
        <f>VLOOKUP(H4476,estados!C:F,3,0)</f>
        <v>399</v>
      </c>
      <c r="H4476" t="str">
        <f>municipios[[#This Row],[UF]]</f>
        <v>PR</v>
      </c>
      <c r="I4476" t="str">
        <f t="shared" si="69"/>
        <v>412320</v>
      </c>
    </row>
    <row r="4477" spans="1:9" x14ac:dyDescent="0.25">
      <c r="A4477">
        <f>municipios[[#This Row],[CÓDIGO DO MUNICÍPIO - TOM]]</f>
        <v>7843</v>
      </c>
      <c r="B4477">
        <f>municipios[[#This Row],[CÓDIGO DO MUNICÍPIO - IBGE]]</f>
        <v>4123303</v>
      </c>
      <c r="C4477">
        <f>VLOOKUP(H4477,estados!C:G,5,0)</f>
        <v>41</v>
      </c>
      <c r="D4477" t="str">
        <f>VLOOKUP(H4477,estados!C:F,4,0)</f>
        <v>Paraná</v>
      </c>
      <c r="E4477" t="str">
        <f>VLOOKUP(H4477,estados!C:F,2,0)</f>
        <v>Sul</v>
      </c>
      <c r="F4477" t="str">
        <f>municipios[[#This Row],[MUNICÍPIO - IBGE]]</f>
        <v>Santa Cruz de Monte Castelo</v>
      </c>
      <c r="G4477">
        <f>VLOOKUP(H4477,estados!C:F,3,0)</f>
        <v>399</v>
      </c>
      <c r="H4477" t="str">
        <f>municipios[[#This Row],[UF]]</f>
        <v>PR</v>
      </c>
      <c r="I4477" t="str">
        <f t="shared" si="69"/>
        <v>412330</v>
      </c>
    </row>
    <row r="4478" spans="1:9" x14ac:dyDescent="0.25">
      <c r="A4478">
        <f>municipios[[#This Row],[CÓDIGO DO MUNICÍPIO - TOM]]</f>
        <v>7845</v>
      </c>
      <c r="B4478">
        <f>municipios[[#This Row],[CÓDIGO DO MUNICÍPIO - IBGE]]</f>
        <v>4123402</v>
      </c>
      <c r="C4478">
        <f>VLOOKUP(H4478,estados!C:G,5,0)</f>
        <v>41</v>
      </c>
      <c r="D4478" t="str">
        <f>VLOOKUP(H4478,estados!C:F,4,0)</f>
        <v>Paraná</v>
      </c>
      <c r="E4478" t="str">
        <f>VLOOKUP(H4478,estados!C:F,2,0)</f>
        <v>Sul</v>
      </c>
      <c r="F4478" t="str">
        <f>municipios[[#This Row],[MUNICÍPIO - IBGE]]</f>
        <v>Santa Fé</v>
      </c>
      <c r="G4478">
        <f>VLOOKUP(H4478,estados!C:F,3,0)</f>
        <v>399</v>
      </c>
      <c r="H4478" t="str">
        <f>municipios[[#This Row],[UF]]</f>
        <v>PR</v>
      </c>
      <c r="I4478" t="str">
        <f t="shared" si="69"/>
        <v>412340</v>
      </c>
    </row>
    <row r="4479" spans="1:9" x14ac:dyDescent="0.25">
      <c r="A4479">
        <f>municipios[[#This Row],[CÓDIGO DO MUNICÍPIO - TOM]]</f>
        <v>7847</v>
      </c>
      <c r="B4479">
        <f>municipios[[#This Row],[CÓDIGO DO MUNICÍPIO - IBGE]]</f>
        <v>4123600</v>
      </c>
      <c r="C4479">
        <f>VLOOKUP(H4479,estados!C:G,5,0)</f>
        <v>41</v>
      </c>
      <c r="D4479" t="str">
        <f>VLOOKUP(H4479,estados!C:F,4,0)</f>
        <v>Paraná</v>
      </c>
      <c r="E4479" t="str">
        <f>VLOOKUP(H4479,estados!C:F,2,0)</f>
        <v>Sul</v>
      </c>
      <c r="F4479" t="str">
        <f>municipios[[#This Row],[MUNICÍPIO - IBGE]]</f>
        <v>Santa Inês</v>
      </c>
      <c r="G4479">
        <f>VLOOKUP(H4479,estados!C:F,3,0)</f>
        <v>399</v>
      </c>
      <c r="H4479" t="str">
        <f>municipios[[#This Row],[UF]]</f>
        <v>PR</v>
      </c>
      <c r="I4479" t="str">
        <f t="shared" si="69"/>
        <v>412360</v>
      </c>
    </row>
    <row r="4480" spans="1:9" x14ac:dyDescent="0.25">
      <c r="A4480">
        <f>municipios[[#This Row],[CÓDIGO DO MUNICÍPIO - TOM]]</f>
        <v>7849</v>
      </c>
      <c r="B4480">
        <f>municipios[[#This Row],[CÓDIGO DO MUNICÍPIO - IBGE]]</f>
        <v>4123709</v>
      </c>
      <c r="C4480">
        <f>VLOOKUP(H4480,estados!C:G,5,0)</f>
        <v>41</v>
      </c>
      <c r="D4480" t="str">
        <f>VLOOKUP(H4480,estados!C:F,4,0)</f>
        <v>Paraná</v>
      </c>
      <c r="E4480" t="str">
        <f>VLOOKUP(H4480,estados!C:F,2,0)</f>
        <v>Sul</v>
      </c>
      <c r="F4480" t="str">
        <f>municipios[[#This Row],[MUNICÍPIO - IBGE]]</f>
        <v>Santa Isabel do Ivaí</v>
      </c>
      <c r="G4480">
        <f>VLOOKUP(H4480,estados!C:F,3,0)</f>
        <v>399</v>
      </c>
      <c r="H4480" t="str">
        <f>municipios[[#This Row],[UF]]</f>
        <v>PR</v>
      </c>
      <c r="I4480" t="str">
        <f t="shared" si="69"/>
        <v>412370</v>
      </c>
    </row>
    <row r="4481" spans="1:9" x14ac:dyDescent="0.25">
      <c r="A4481">
        <f>municipios[[#This Row],[CÓDIGO DO MUNICÍPIO - TOM]]</f>
        <v>7851</v>
      </c>
      <c r="B4481">
        <f>municipios[[#This Row],[CÓDIGO DO MUNICÍPIO - IBGE]]</f>
        <v>4123808</v>
      </c>
      <c r="C4481">
        <f>VLOOKUP(H4481,estados!C:G,5,0)</f>
        <v>41</v>
      </c>
      <c r="D4481" t="str">
        <f>VLOOKUP(H4481,estados!C:F,4,0)</f>
        <v>Paraná</v>
      </c>
      <c r="E4481" t="str">
        <f>VLOOKUP(H4481,estados!C:F,2,0)</f>
        <v>Sul</v>
      </c>
      <c r="F4481" t="str">
        <f>municipios[[#This Row],[MUNICÍPIO - IBGE]]</f>
        <v>Santa Izabel do Oeste</v>
      </c>
      <c r="G4481">
        <f>VLOOKUP(H4481,estados!C:F,3,0)</f>
        <v>399</v>
      </c>
      <c r="H4481" t="str">
        <f>municipios[[#This Row],[UF]]</f>
        <v>PR</v>
      </c>
      <c r="I4481" t="str">
        <f t="shared" si="69"/>
        <v>412380</v>
      </c>
    </row>
    <row r="4482" spans="1:9" x14ac:dyDescent="0.25">
      <c r="A4482">
        <f>municipios[[#This Row],[CÓDIGO DO MUNICÍPIO - TOM]]</f>
        <v>7853</v>
      </c>
      <c r="B4482">
        <f>municipios[[#This Row],[CÓDIGO DO MUNICÍPIO - IBGE]]</f>
        <v>4123907</v>
      </c>
      <c r="C4482">
        <f>VLOOKUP(H4482,estados!C:G,5,0)</f>
        <v>41</v>
      </c>
      <c r="D4482" t="str">
        <f>VLOOKUP(H4482,estados!C:F,4,0)</f>
        <v>Paraná</v>
      </c>
      <c r="E4482" t="str">
        <f>VLOOKUP(H4482,estados!C:F,2,0)</f>
        <v>Sul</v>
      </c>
      <c r="F4482" t="str">
        <f>municipios[[#This Row],[MUNICÍPIO - IBGE]]</f>
        <v>Santa Mariana</v>
      </c>
      <c r="G4482">
        <f>VLOOKUP(H4482,estados!C:F,3,0)</f>
        <v>399</v>
      </c>
      <c r="H4482" t="str">
        <f>municipios[[#This Row],[UF]]</f>
        <v>PR</v>
      </c>
      <c r="I4482" t="str">
        <f t="shared" si="69"/>
        <v>412390</v>
      </c>
    </row>
    <row r="4483" spans="1:9" x14ac:dyDescent="0.25">
      <c r="A4483">
        <f>municipios[[#This Row],[CÓDIGO DO MUNICÍPIO - TOM]]</f>
        <v>7855</v>
      </c>
      <c r="B4483">
        <f>municipios[[#This Row],[CÓDIGO DO MUNICÍPIO - IBGE]]</f>
        <v>4124004</v>
      </c>
      <c r="C4483">
        <f>VLOOKUP(H4483,estados!C:G,5,0)</f>
        <v>41</v>
      </c>
      <c r="D4483" t="str">
        <f>VLOOKUP(H4483,estados!C:F,4,0)</f>
        <v>Paraná</v>
      </c>
      <c r="E4483" t="str">
        <f>VLOOKUP(H4483,estados!C:F,2,0)</f>
        <v>Sul</v>
      </c>
      <c r="F4483" t="str">
        <f>municipios[[#This Row],[MUNICÍPIO - IBGE]]</f>
        <v>Santana do Itararé</v>
      </c>
      <c r="G4483">
        <f>VLOOKUP(H4483,estados!C:F,3,0)</f>
        <v>399</v>
      </c>
      <c r="H4483" t="str">
        <f>municipios[[#This Row],[UF]]</f>
        <v>PR</v>
      </c>
      <c r="I4483" t="str">
        <f t="shared" ref="I4483:I4546" si="70">LEFT(B4483,LEN(B4483)-1)</f>
        <v>412400</v>
      </c>
    </row>
    <row r="4484" spans="1:9" x14ac:dyDescent="0.25">
      <c r="A4484">
        <f>municipios[[#This Row],[CÓDIGO DO MUNICÍPIO - TOM]]</f>
        <v>7857</v>
      </c>
      <c r="B4484">
        <f>municipios[[#This Row],[CÓDIGO DO MUNICÍPIO - IBGE]]</f>
        <v>4124400</v>
      </c>
      <c r="C4484">
        <f>VLOOKUP(H4484,estados!C:G,5,0)</f>
        <v>41</v>
      </c>
      <c r="D4484" t="str">
        <f>VLOOKUP(H4484,estados!C:F,4,0)</f>
        <v>Paraná</v>
      </c>
      <c r="E4484" t="str">
        <f>VLOOKUP(H4484,estados!C:F,2,0)</f>
        <v>Sul</v>
      </c>
      <c r="F4484" t="str">
        <f>municipios[[#This Row],[MUNICÍPIO - IBGE]]</f>
        <v>Santo Antônio do Sudoeste</v>
      </c>
      <c r="G4484">
        <f>VLOOKUP(H4484,estados!C:F,3,0)</f>
        <v>399</v>
      </c>
      <c r="H4484" t="str">
        <f>municipios[[#This Row],[UF]]</f>
        <v>PR</v>
      </c>
      <c r="I4484" t="str">
        <f t="shared" si="70"/>
        <v>412440</v>
      </c>
    </row>
    <row r="4485" spans="1:9" x14ac:dyDescent="0.25">
      <c r="A4485">
        <f>municipios[[#This Row],[CÓDIGO DO MUNICÍPIO - TOM]]</f>
        <v>7859</v>
      </c>
      <c r="B4485">
        <f>municipios[[#This Row],[CÓDIGO DO MUNICÍPIO - IBGE]]</f>
        <v>4124103</v>
      </c>
      <c r="C4485">
        <f>VLOOKUP(H4485,estados!C:G,5,0)</f>
        <v>41</v>
      </c>
      <c r="D4485" t="str">
        <f>VLOOKUP(H4485,estados!C:F,4,0)</f>
        <v>Paraná</v>
      </c>
      <c r="E4485" t="str">
        <f>VLOOKUP(H4485,estados!C:F,2,0)</f>
        <v>Sul</v>
      </c>
      <c r="F4485" t="str">
        <f>municipios[[#This Row],[MUNICÍPIO - IBGE]]</f>
        <v>Santo Antônio da Platina</v>
      </c>
      <c r="G4485">
        <f>VLOOKUP(H4485,estados!C:F,3,0)</f>
        <v>399</v>
      </c>
      <c r="H4485" t="str">
        <f>municipios[[#This Row],[UF]]</f>
        <v>PR</v>
      </c>
      <c r="I4485" t="str">
        <f t="shared" si="70"/>
        <v>412410</v>
      </c>
    </row>
    <row r="4486" spans="1:9" x14ac:dyDescent="0.25">
      <c r="A4486">
        <f>municipios[[#This Row],[CÓDIGO DO MUNICÍPIO - TOM]]</f>
        <v>7861</v>
      </c>
      <c r="B4486">
        <f>municipios[[#This Row],[CÓDIGO DO MUNICÍPIO - IBGE]]</f>
        <v>4124202</v>
      </c>
      <c r="C4486">
        <f>VLOOKUP(H4486,estados!C:G,5,0)</f>
        <v>41</v>
      </c>
      <c r="D4486" t="str">
        <f>VLOOKUP(H4486,estados!C:F,4,0)</f>
        <v>Paraná</v>
      </c>
      <c r="E4486" t="str">
        <f>VLOOKUP(H4486,estados!C:F,2,0)</f>
        <v>Sul</v>
      </c>
      <c r="F4486" t="str">
        <f>municipios[[#This Row],[MUNICÍPIO - IBGE]]</f>
        <v>Santo Antônio do Caiuá</v>
      </c>
      <c r="G4486">
        <f>VLOOKUP(H4486,estados!C:F,3,0)</f>
        <v>399</v>
      </c>
      <c r="H4486" t="str">
        <f>municipios[[#This Row],[UF]]</f>
        <v>PR</v>
      </c>
      <c r="I4486" t="str">
        <f t="shared" si="70"/>
        <v>412420</v>
      </c>
    </row>
    <row r="4487" spans="1:9" x14ac:dyDescent="0.25">
      <c r="A4487">
        <f>municipios[[#This Row],[CÓDIGO DO MUNICÍPIO - TOM]]</f>
        <v>7863</v>
      </c>
      <c r="B4487">
        <f>municipios[[#This Row],[CÓDIGO DO MUNICÍPIO - IBGE]]</f>
        <v>4124301</v>
      </c>
      <c r="C4487">
        <f>VLOOKUP(H4487,estados!C:G,5,0)</f>
        <v>41</v>
      </c>
      <c r="D4487" t="str">
        <f>VLOOKUP(H4487,estados!C:F,4,0)</f>
        <v>Paraná</v>
      </c>
      <c r="E4487" t="str">
        <f>VLOOKUP(H4487,estados!C:F,2,0)</f>
        <v>Sul</v>
      </c>
      <c r="F4487" t="str">
        <f>municipios[[#This Row],[MUNICÍPIO - IBGE]]</f>
        <v>Santo Antônio do Paraíso</v>
      </c>
      <c r="G4487">
        <f>VLOOKUP(H4487,estados!C:F,3,0)</f>
        <v>399</v>
      </c>
      <c r="H4487" t="str">
        <f>municipios[[#This Row],[UF]]</f>
        <v>PR</v>
      </c>
      <c r="I4487" t="str">
        <f t="shared" si="70"/>
        <v>412430</v>
      </c>
    </row>
    <row r="4488" spans="1:9" x14ac:dyDescent="0.25">
      <c r="A4488">
        <f>municipios[[#This Row],[CÓDIGO DO MUNICÍPIO - TOM]]</f>
        <v>7865</v>
      </c>
      <c r="B4488">
        <f>municipios[[#This Row],[CÓDIGO DO MUNICÍPIO - IBGE]]</f>
        <v>4124509</v>
      </c>
      <c r="C4488">
        <f>VLOOKUP(H4488,estados!C:G,5,0)</f>
        <v>41</v>
      </c>
      <c r="D4488" t="str">
        <f>VLOOKUP(H4488,estados!C:F,4,0)</f>
        <v>Paraná</v>
      </c>
      <c r="E4488" t="str">
        <f>VLOOKUP(H4488,estados!C:F,2,0)</f>
        <v>Sul</v>
      </c>
      <c r="F4488" t="str">
        <f>municipios[[#This Row],[MUNICÍPIO - IBGE]]</f>
        <v>Santo Inácio</v>
      </c>
      <c r="G4488">
        <f>VLOOKUP(H4488,estados!C:F,3,0)</f>
        <v>399</v>
      </c>
      <c r="H4488" t="str">
        <f>municipios[[#This Row],[UF]]</f>
        <v>PR</v>
      </c>
      <c r="I4488" t="str">
        <f t="shared" si="70"/>
        <v>412450</v>
      </c>
    </row>
    <row r="4489" spans="1:9" x14ac:dyDescent="0.25">
      <c r="A4489">
        <f>municipios[[#This Row],[CÓDIGO DO MUNICÍPIO - TOM]]</f>
        <v>7867</v>
      </c>
      <c r="B4489">
        <f>municipios[[#This Row],[CÓDIGO DO MUNICÍPIO - IBGE]]</f>
        <v>4124608</v>
      </c>
      <c r="C4489">
        <f>VLOOKUP(H4489,estados!C:G,5,0)</f>
        <v>41</v>
      </c>
      <c r="D4489" t="str">
        <f>VLOOKUP(H4489,estados!C:F,4,0)</f>
        <v>Paraná</v>
      </c>
      <c r="E4489" t="str">
        <f>VLOOKUP(H4489,estados!C:F,2,0)</f>
        <v>Sul</v>
      </c>
      <c r="F4489" t="str">
        <f>municipios[[#This Row],[MUNICÍPIO - IBGE]]</f>
        <v>São Carlos do Ivaí</v>
      </c>
      <c r="G4489">
        <f>VLOOKUP(H4489,estados!C:F,3,0)</f>
        <v>399</v>
      </c>
      <c r="H4489" t="str">
        <f>municipios[[#This Row],[UF]]</f>
        <v>PR</v>
      </c>
      <c r="I4489" t="str">
        <f t="shared" si="70"/>
        <v>412460</v>
      </c>
    </row>
    <row r="4490" spans="1:9" x14ac:dyDescent="0.25">
      <c r="A4490">
        <f>municipios[[#This Row],[CÓDIGO DO MUNICÍPIO - TOM]]</f>
        <v>7869</v>
      </c>
      <c r="B4490">
        <f>municipios[[#This Row],[CÓDIGO DO MUNICÍPIO - IBGE]]</f>
        <v>4124707</v>
      </c>
      <c r="C4490">
        <f>VLOOKUP(H4490,estados!C:G,5,0)</f>
        <v>41</v>
      </c>
      <c r="D4490" t="str">
        <f>VLOOKUP(H4490,estados!C:F,4,0)</f>
        <v>Paraná</v>
      </c>
      <c r="E4490" t="str">
        <f>VLOOKUP(H4490,estados!C:F,2,0)</f>
        <v>Sul</v>
      </c>
      <c r="F4490" t="str">
        <f>municipios[[#This Row],[MUNICÍPIO - IBGE]]</f>
        <v>São Jerônimo da Serra</v>
      </c>
      <c r="G4490">
        <f>VLOOKUP(H4490,estados!C:F,3,0)</f>
        <v>399</v>
      </c>
      <c r="H4490" t="str">
        <f>municipios[[#This Row],[UF]]</f>
        <v>PR</v>
      </c>
      <c r="I4490" t="str">
        <f t="shared" si="70"/>
        <v>412470</v>
      </c>
    </row>
    <row r="4491" spans="1:9" x14ac:dyDescent="0.25">
      <c r="A4491">
        <f>municipios[[#This Row],[CÓDIGO DO MUNICÍPIO - TOM]]</f>
        <v>7871</v>
      </c>
      <c r="B4491">
        <f>municipios[[#This Row],[CÓDIGO DO MUNICÍPIO - IBGE]]</f>
        <v>4124806</v>
      </c>
      <c r="C4491">
        <f>VLOOKUP(H4491,estados!C:G,5,0)</f>
        <v>41</v>
      </c>
      <c r="D4491" t="str">
        <f>VLOOKUP(H4491,estados!C:F,4,0)</f>
        <v>Paraná</v>
      </c>
      <c r="E4491" t="str">
        <f>VLOOKUP(H4491,estados!C:F,2,0)</f>
        <v>Sul</v>
      </c>
      <c r="F4491" t="str">
        <f>municipios[[#This Row],[MUNICÍPIO - IBGE]]</f>
        <v>São João</v>
      </c>
      <c r="G4491">
        <f>VLOOKUP(H4491,estados!C:F,3,0)</f>
        <v>399</v>
      </c>
      <c r="H4491" t="str">
        <f>municipios[[#This Row],[UF]]</f>
        <v>PR</v>
      </c>
      <c r="I4491" t="str">
        <f t="shared" si="70"/>
        <v>412480</v>
      </c>
    </row>
    <row r="4492" spans="1:9" x14ac:dyDescent="0.25">
      <c r="A4492">
        <f>municipios[[#This Row],[CÓDIGO DO MUNICÍPIO - TOM]]</f>
        <v>7873</v>
      </c>
      <c r="B4492">
        <f>municipios[[#This Row],[CÓDIGO DO MUNICÍPIO - IBGE]]</f>
        <v>4124905</v>
      </c>
      <c r="C4492">
        <f>VLOOKUP(H4492,estados!C:G,5,0)</f>
        <v>41</v>
      </c>
      <c r="D4492" t="str">
        <f>VLOOKUP(H4492,estados!C:F,4,0)</f>
        <v>Paraná</v>
      </c>
      <c r="E4492" t="str">
        <f>VLOOKUP(H4492,estados!C:F,2,0)</f>
        <v>Sul</v>
      </c>
      <c r="F4492" t="str">
        <f>municipios[[#This Row],[MUNICÍPIO - IBGE]]</f>
        <v>São João do Caiuá</v>
      </c>
      <c r="G4492">
        <f>VLOOKUP(H4492,estados!C:F,3,0)</f>
        <v>399</v>
      </c>
      <c r="H4492" t="str">
        <f>municipios[[#This Row],[UF]]</f>
        <v>PR</v>
      </c>
      <c r="I4492" t="str">
        <f t="shared" si="70"/>
        <v>412490</v>
      </c>
    </row>
    <row r="4493" spans="1:9" x14ac:dyDescent="0.25">
      <c r="A4493">
        <f>municipios[[#This Row],[CÓDIGO DO MUNICÍPIO - TOM]]</f>
        <v>7875</v>
      </c>
      <c r="B4493">
        <f>municipios[[#This Row],[CÓDIGO DO MUNICÍPIO - IBGE]]</f>
        <v>4125001</v>
      </c>
      <c r="C4493">
        <f>VLOOKUP(H4493,estados!C:G,5,0)</f>
        <v>41</v>
      </c>
      <c r="D4493" t="str">
        <f>VLOOKUP(H4493,estados!C:F,4,0)</f>
        <v>Paraná</v>
      </c>
      <c r="E4493" t="str">
        <f>VLOOKUP(H4493,estados!C:F,2,0)</f>
        <v>Sul</v>
      </c>
      <c r="F4493" t="str">
        <f>municipios[[#This Row],[MUNICÍPIO - IBGE]]</f>
        <v>São João do Ivaí</v>
      </c>
      <c r="G4493">
        <f>VLOOKUP(H4493,estados!C:F,3,0)</f>
        <v>399</v>
      </c>
      <c r="H4493" t="str">
        <f>municipios[[#This Row],[UF]]</f>
        <v>PR</v>
      </c>
      <c r="I4493" t="str">
        <f t="shared" si="70"/>
        <v>412500</v>
      </c>
    </row>
    <row r="4494" spans="1:9" x14ac:dyDescent="0.25">
      <c r="A4494">
        <f>municipios[[#This Row],[CÓDIGO DO MUNICÍPIO - TOM]]</f>
        <v>7877</v>
      </c>
      <c r="B4494">
        <f>municipios[[#This Row],[CÓDIGO DO MUNICÍPIO - IBGE]]</f>
        <v>4125100</v>
      </c>
      <c r="C4494">
        <f>VLOOKUP(H4494,estados!C:G,5,0)</f>
        <v>41</v>
      </c>
      <c r="D4494" t="str">
        <f>VLOOKUP(H4494,estados!C:F,4,0)</f>
        <v>Paraná</v>
      </c>
      <c r="E4494" t="str">
        <f>VLOOKUP(H4494,estados!C:F,2,0)</f>
        <v>Sul</v>
      </c>
      <c r="F4494" t="str">
        <f>municipios[[#This Row],[MUNICÍPIO - IBGE]]</f>
        <v>São João do Triunfo</v>
      </c>
      <c r="G4494">
        <f>VLOOKUP(H4494,estados!C:F,3,0)</f>
        <v>399</v>
      </c>
      <c r="H4494" t="str">
        <f>municipios[[#This Row],[UF]]</f>
        <v>PR</v>
      </c>
      <c r="I4494" t="str">
        <f t="shared" si="70"/>
        <v>412510</v>
      </c>
    </row>
    <row r="4495" spans="1:9" x14ac:dyDescent="0.25">
      <c r="A4495">
        <f>municipios[[#This Row],[CÓDIGO DO MUNICÍPIO - TOM]]</f>
        <v>7879</v>
      </c>
      <c r="B4495">
        <f>municipios[[#This Row],[CÓDIGO DO MUNICÍPIO - IBGE]]</f>
        <v>4125308</v>
      </c>
      <c r="C4495">
        <f>VLOOKUP(H4495,estados!C:G,5,0)</f>
        <v>41</v>
      </c>
      <c r="D4495" t="str">
        <f>VLOOKUP(H4495,estados!C:F,4,0)</f>
        <v>Paraná</v>
      </c>
      <c r="E4495" t="str">
        <f>VLOOKUP(H4495,estados!C:F,2,0)</f>
        <v>Sul</v>
      </c>
      <c r="F4495" t="str">
        <f>municipios[[#This Row],[MUNICÍPIO - IBGE]]</f>
        <v>São Jorge do Ivaí</v>
      </c>
      <c r="G4495">
        <f>VLOOKUP(H4495,estados!C:F,3,0)</f>
        <v>399</v>
      </c>
      <c r="H4495" t="str">
        <f>municipios[[#This Row],[UF]]</f>
        <v>PR</v>
      </c>
      <c r="I4495" t="str">
        <f t="shared" si="70"/>
        <v>412530</v>
      </c>
    </row>
    <row r="4496" spans="1:9" x14ac:dyDescent="0.25">
      <c r="A4496">
        <f>municipios[[#This Row],[CÓDIGO DO MUNICÍPIO - TOM]]</f>
        <v>7881</v>
      </c>
      <c r="B4496">
        <f>municipios[[#This Row],[CÓDIGO DO MUNICÍPIO - IBGE]]</f>
        <v>4125209</v>
      </c>
      <c r="C4496">
        <f>VLOOKUP(H4496,estados!C:G,5,0)</f>
        <v>41</v>
      </c>
      <c r="D4496" t="str">
        <f>VLOOKUP(H4496,estados!C:F,4,0)</f>
        <v>Paraná</v>
      </c>
      <c r="E4496" t="str">
        <f>VLOOKUP(H4496,estados!C:F,2,0)</f>
        <v>Sul</v>
      </c>
      <c r="F4496" t="str">
        <f>municipios[[#This Row],[MUNICÍPIO - IBGE]]</f>
        <v>São Jorge d'Oeste</v>
      </c>
      <c r="G4496">
        <f>VLOOKUP(H4496,estados!C:F,3,0)</f>
        <v>399</v>
      </c>
      <c r="H4496" t="str">
        <f>municipios[[#This Row],[UF]]</f>
        <v>PR</v>
      </c>
      <c r="I4496" t="str">
        <f t="shared" si="70"/>
        <v>412520</v>
      </c>
    </row>
    <row r="4497" spans="1:9" x14ac:dyDescent="0.25">
      <c r="A4497">
        <f>municipios[[#This Row],[CÓDIGO DO MUNICÍPIO - TOM]]</f>
        <v>7883</v>
      </c>
      <c r="B4497">
        <f>municipios[[#This Row],[CÓDIGO DO MUNICÍPIO - IBGE]]</f>
        <v>4125407</v>
      </c>
      <c r="C4497">
        <f>VLOOKUP(H4497,estados!C:G,5,0)</f>
        <v>41</v>
      </c>
      <c r="D4497" t="str">
        <f>VLOOKUP(H4497,estados!C:F,4,0)</f>
        <v>Paraná</v>
      </c>
      <c r="E4497" t="str">
        <f>VLOOKUP(H4497,estados!C:F,2,0)</f>
        <v>Sul</v>
      </c>
      <c r="F4497" t="str">
        <f>municipios[[#This Row],[MUNICÍPIO - IBGE]]</f>
        <v>São José da Boa Vista</v>
      </c>
      <c r="G4497">
        <f>VLOOKUP(H4497,estados!C:F,3,0)</f>
        <v>399</v>
      </c>
      <c r="H4497" t="str">
        <f>municipios[[#This Row],[UF]]</f>
        <v>PR</v>
      </c>
      <c r="I4497" t="str">
        <f t="shared" si="70"/>
        <v>412540</v>
      </c>
    </row>
    <row r="4498" spans="1:9" x14ac:dyDescent="0.25">
      <c r="A4498">
        <f>municipios[[#This Row],[CÓDIGO DO MUNICÍPIO - TOM]]</f>
        <v>7885</v>
      </c>
      <c r="B4498">
        <f>municipios[[#This Row],[CÓDIGO DO MUNICÍPIO - IBGE]]</f>
        <v>4125506</v>
      </c>
      <c r="C4498">
        <f>VLOOKUP(H4498,estados!C:G,5,0)</f>
        <v>41</v>
      </c>
      <c r="D4498" t="str">
        <f>VLOOKUP(H4498,estados!C:F,4,0)</f>
        <v>Paraná</v>
      </c>
      <c r="E4498" t="str">
        <f>VLOOKUP(H4498,estados!C:F,2,0)</f>
        <v>Sul</v>
      </c>
      <c r="F4498" t="str">
        <f>municipios[[#This Row],[MUNICÍPIO - IBGE]]</f>
        <v>São José dos Pinhais</v>
      </c>
      <c r="G4498">
        <f>VLOOKUP(H4498,estados!C:F,3,0)</f>
        <v>399</v>
      </c>
      <c r="H4498" t="str">
        <f>municipios[[#This Row],[UF]]</f>
        <v>PR</v>
      </c>
      <c r="I4498" t="str">
        <f t="shared" si="70"/>
        <v>412550</v>
      </c>
    </row>
    <row r="4499" spans="1:9" x14ac:dyDescent="0.25">
      <c r="A4499">
        <f>municipios[[#This Row],[CÓDIGO DO MUNICÍPIO - TOM]]</f>
        <v>7887</v>
      </c>
      <c r="B4499">
        <f>municipios[[#This Row],[CÓDIGO DO MUNICÍPIO - IBGE]]</f>
        <v>4125605</v>
      </c>
      <c r="C4499">
        <f>VLOOKUP(H4499,estados!C:G,5,0)</f>
        <v>41</v>
      </c>
      <c r="D4499" t="str">
        <f>VLOOKUP(H4499,estados!C:F,4,0)</f>
        <v>Paraná</v>
      </c>
      <c r="E4499" t="str">
        <f>VLOOKUP(H4499,estados!C:F,2,0)</f>
        <v>Sul</v>
      </c>
      <c r="F4499" t="str">
        <f>municipios[[#This Row],[MUNICÍPIO - IBGE]]</f>
        <v>São Mateus do Sul</v>
      </c>
      <c r="G4499">
        <f>VLOOKUP(H4499,estados!C:F,3,0)</f>
        <v>399</v>
      </c>
      <c r="H4499" t="str">
        <f>municipios[[#This Row],[UF]]</f>
        <v>PR</v>
      </c>
      <c r="I4499" t="str">
        <f t="shared" si="70"/>
        <v>412560</v>
      </c>
    </row>
    <row r="4500" spans="1:9" x14ac:dyDescent="0.25">
      <c r="A4500">
        <f>municipios[[#This Row],[CÓDIGO DO MUNICÍPIO - TOM]]</f>
        <v>7889</v>
      </c>
      <c r="B4500">
        <f>municipios[[#This Row],[CÓDIGO DO MUNICÍPIO - IBGE]]</f>
        <v>4125704</v>
      </c>
      <c r="C4500">
        <f>VLOOKUP(H4500,estados!C:G,5,0)</f>
        <v>41</v>
      </c>
      <c r="D4500" t="str">
        <f>VLOOKUP(H4500,estados!C:F,4,0)</f>
        <v>Paraná</v>
      </c>
      <c r="E4500" t="str">
        <f>VLOOKUP(H4500,estados!C:F,2,0)</f>
        <v>Sul</v>
      </c>
      <c r="F4500" t="str">
        <f>municipios[[#This Row],[MUNICÍPIO - IBGE]]</f>
        <v>São Miguel do Iguaçu</v>
      </c>
      <c r="G4500">
        <f>VLOOKUP(H4500,estados!C:F,3,0)</f>
        <v>399</v>
      </c>
      <c r="H4500" t="str">
        <f>municipios[[#This Row],[UF]]</f>
        <v>PR</v>
      </c>
      <c r="I4500" t="str">
        <f t="shared" si="70"/>
        <v>412570</v>
      </c>
    </row>
    <row r="4501" spans="1:9" x14ac:dyDescent="0.25">
      <c r="A4501">
        <f>municipios[[#This Row],[CÓDIGO DO MUNICÍPIO - TOM]]</f>
        <v>7891</v>
      </c>
      <c r="B4501">
        <f>municipios[[#This Row],[CÓDIGO DO MUNICÍPIO - IBGE]]</f>
        <v>4125803</v>
      </c>
      <c r="C4501">
        <f>VLOOKUP(H4501,estados!C:G,5,0)</f>
        <v>41</v>
      </c>
      <c r="D4501" t="str">
        <f>VLOOKUP(H4501,estados!C:F,4,0)</f>
        <v>Paraná</v>
      </c>
      <c r="E4501" t="str">
        <f>VLOOKUP(H4501,estados!C:F,2,0)</f>
        <v>Sul</v>
      </c>
      <c r="F4501" t="str">
        <f>municipios[[#This Row],[MUNICÍPIO - IBGE]]</f>
        <v>São Pedro do Ivaí</v>
      </c>
      <c r="G4501">
        <f>VLOOKUP(H4501,estados!C:F,3,0)</f>
        <v>399</v>
      </c>
      <c r="H4501" t="str">
        <f>municipios[[#This Row],[UF]]</f>
        <v>PR</v>
      </c>
      <c r="I4501" t="str">
        <f t="shared" si="70"/>
        <v>412580</v>
      </c>
    </row>
    <row r="4502" spans="1:9" x14ac:dyDescent="0.25">
      <c r="A4502">
        <f>municipios[[#This Row],[CÓDIGO DO MUNICÍPIO - TOM]]</f>
        <v>7893</v>
      </c>
      <c r="B4502">
        <f>municipios[[#This Row],[CÓDIGO DO MUNICÍPIO - IBGE]]</f>
        <v>4125902</v>
      </c>
      <c r="C4502">
        <f>VLOOKUP(H4502,estados!C:G,5,0)</f>
        <v>41</v>
      </c>
      <c r="D4502" t="str">
        <f>VLOOKUP(H4502,estados!C:F,4,0)</f>
        <v>Paraná</v>
      </c>
      <c r="E4502" t="str">
        <f>VLOOKUP(H4502,estados!C:F,2,0)</f>
        <v>Sul</v>
      </c>
      <c r="F4502" t="str">
        <f>municipios[[#This Row],[MUNICÍPIO - IBGE]]</f>
        <v>São Pedro do Paraná</v>
      </c>
      <c r="G4502">
        <f>VLOOKUP(H4502,estados!C:F,3,0)</f>
        <v>399</v>
      </c>
      <c r="H4502" t="str">
        <f>municipios[[#This Row],[UF]]</f>
        <v>PR</v>
      </c>
      <c r="I4502" t="str">
        <f t="shared" si="70"/>
        <v>412590</v>
      </c>
    </row>
    <row r="4503" spans="1:9" x14ac:dyDescent="0.25">
      <c r="A4503">
        <f>municipios[[#This Row],[CÓDIGO DO MUNICÍPIO - TOM]]</f>
        <v>7895</v>
      </c>
      <c r="B4503">
        <f>municipios[[#This Row],[CÓDIGO DO MUNICÍPIO - IBGE]]</f>
        <v>4126009</v>
      </c>
      <c r="C4503">
        <f>VLOOKUP(H4503,estados!C:G,5,0)</f>
        <v>41</v>
      </c>
      <c r="D4503" t="str">
        <f>VLOOKUP(H4503,estados!C:F,4,0)</f>
        <v>Paraná</v>
      </c>
      <c r="E4503" t="str">
        <f>VLOOKUP(H4503,estados!C:F,2,0)</f>
        <v>Sul</v>
      </c>
      <c r="F4503" t="str">
        <f>municipios[[#This Row],[MUNICÍPIO - IBGE]]</f>
        <v>São Sebastião da Amoreira</v>
      </c>
      <c r="G4503">
        <f>VLOOKUP(H4503,estados!C:F,3,0)</f>
        <v>399</v>
      </c>
      <c r="H4503" t="str">
        <f>municipios[[#This Row],[UF]]</f>
        <v>PR</v>
      </c>
      <c r="I4503" t="str">
        <f t="shared" si="70"/>
        <v>412600</v>
      </c>
    </row>
    <row r="4504" spans="1:9" x14ac:dyDescent="0.25">
      <c r="A4504">
        <f>municipios[[#This Row],[CÓDIGO DO MUNICÍPIO - TOM]]</f>
        <v>7897</v>
      </c>
      <c r="B4504">
        <f>municipios[[#This Row],[CÓDIGO DO MUNICÍPIO - IBGE]]</f>
        <v>4126108</v>
      </c>
      <c r="C4504">
        <f>VLOOKUP(H4504,estados!C:G,5,0)</f>
        <v>41</v>
      </c>
      <c r="D4504" t="str">
        <f>VLOOKUP(H4504,estados!C:F,4,0)</f>
        <v>Paraná</v>
      </c>
      <c r="E4504" t="str">
        <f>VLOOKUP(H4504,estados!C:F,2,0)</f>
        <v>Sul</v>
      </c>
      <c r="F4504" t="str">
        <f>municipios[[#This Row],[MUNICÍPIO - IBGE]]</f>
        <v>São Tomé</v>
      </c>
      <c r="G4504">
        <f>VLOOKUP(H4504,estados!C:F,3,0)</f>
        <v>399</v>
      </c>
      <c r="H4504" t="str">
        <f>municipios[[#This Row],[UF]]</f>
        <v>PR</v>
      </c>
      <c r="I4504" t="str">
        <f t="shared" si="70"/>
        <v>412610</v>
      </c>
    </row>
    <row r="4505" spans="1:9" x14ac:dyDescent="0.25">
      <c r="A4505">
        <f>municipios[[#This Row],[CÓDIGO DO MUNICÍPIO - TOM]]</f>
        <v>7899</v>
      </c>
      <c r="B4505">
        <f>municipios[[#This Row],[CÓDIGO DO MUNICÍPIO - IBGE]]</f>
        <v>4126207</v>
      </c>
      <c r="C4505">
        <f>VLOOKUP(H4505,estados!C:G,5,0)</f>
        <v>41</v>
      </c>
      <c r="D4505" t="str">
        <f>VLOOKUP(H4505,estados!C:F,4,0)</f>
        <v>Paraná</v>
      </c>
      <c r="E4505" t="str">
        <f>VLOOKUP(H4505,estados!C:F,2,0)</f>
        <v>Sul</v>
      </c>
      <c r="F4505" t="str">
        <f>municipios[[#This Row],[MUNICÍPIO - IBGE]]</f>
        <v>Sapopema</v>
      </c>
      <c r="G4505">
        <f>VLOOKUP(H4505,estados!C:F,3,0)</f>
        <v>399</v>
      </c>
      <c r="H4505" t="str">
        <f>municipios[[#This Row],[UF]]</f>
        <v>PR</v>
      </c>
      <c r="I4505" t="str">
        <f t="shared" si="70"/>
        <v>412620</v>
      </c>
    </row>
    <row r="4506" spans="1:9" x14ac:dyDescent="0.25">
      <c r="A4506">
        <f>municipios[[#This Row],[CÓDIGO DO MUNICÍPIO - TOM]]</f>
        <v>7901</v>
      </c>
      <c r="B4506">
        <f>municipios[[#This Row],[CÓDIGO DO MUNICÍPIO - IBGE]]</f>
        <v>4126306</v>
      </c>
      <c r="C4506">
        <f>VLOOKUP(H4506,estados!C:G,5,0)</f>
        <v>41</v>
      </c>
      <c r="D4506" t="str">
        <f>VLOOKUP(H4506,estados!C:F,4,0)</f>
        <v>Paraná</v>
      </c>
      <c r="E4506" t="str">
        <f>VLOOKUP(H4506,estados!C:F,2,0)</f>
        <v>Sul</v>
      </c>
      <c r="F4506" t="str">
        <f>municipios[[#This Row],[MUNICÍPIO - IBGE]]</f>
        <v>Sengés</v>
      </c>
      <c r="G4506">
        <f>VLOOKUP(H4506,estados!C:F,3,0)</f>
        <v>399</v>
      </c>
      <c r="H4506" t="str">
        <f>municipios[[#This Row],[UF]]</f>
        <v>PR</v>
      </c>
      <c r="I4506" t="str">
        <f t="shared" si="70"/>
        <v>412630</v>
      </c>
    </row>
    <row r="4507" spans="1:9" x14ac:dyDescent="0.25">
      <c r="A4507">
        <f>municipios[[#This Row],[CÓDIGO DO MUNICÍPIO - TOM]]</f>
        <v>7903</v>
      </c>
      <c r="B4507">
        <f>municipios[[#This Row],[CÓDIGO DO MUNICÍPIO - IBGE]]</f>
        <v>4126405</v>
      </c>
      <c r="C4507">
        <f>VLOOKUP(H4507,estados!C:G,5,0)</f>
        <v>41</v>
      </c>
      <c r="D4507" t="str">
        <f>VLOOKUP(H4507,estados!C:F,4,0)</f>
        <v>Paraná</v>
      </c>
      <c r="E4507" t="str">
        <f>VLOOKUP(H4507,estados!C:F,2,0)</f>
        <v>Sul</v>
      </c>
      <c r="F4507" t="str">
        <f>municipios[[#This Row],[MUNICÍPIO - IBGE]]</f>
        <v>Sertaneja</v>
      </c>
      <c r="G4507">
        <f>VLOOKUP(H4507,estados!C:F,3,0)</f>
        <v>399</v>
      </c>
      <c r="H4507" t="str">
        <f>municipios[[#This Row],[UF]]</f>
        <v>PR</v>
      </c>
      <c r="I4507" t="str">
        <f t="shared" si="70"/>
        <v>412640</v>
      </c>
    </row>
    <row r="4508" spans="1:9" x14ac:dyDescent="0.25">
      <c r="A4508">
        <f>municipios[[#This Row],[CÓDIGO DO MUNICÍPIO - TOM]]</f>
        <v>7905</v>
      </c>
      <c r="B4508">
        <f>municipios[[#This Row],[CÓDIGO DO MUNICÍPIO - IBGE]]</f>
        <v>4126504</v>
      </c>
      <c r="C4508">
        <f>VLOOKUP(H4508,estados!C:G,5,0)</f>
        <v>41</v>
      </c>
      <c r="D4508" t="str">
        <f>VLOOKUP(H4508,estados!C:F,4,0)</f>
        <v>Paraná</v>
      </c>
      <c r="E4508" t="str">
        <f>VLOOKUP(H4508,estados!C:F,2,0)</f>
        <v>Sul</v>
      </c>
      <c r="F4508" t="str">
        <f>municipios[[#This Row],[MUNICÍPIO - IBGE]]</f>
        <v>Sertanópolis</v>
      </c>
      <c r="G4508">
        <f>VLOOKUP(H4508,estados!C:F,3,0)</f>
        <v>399</v>
      </c>
      <c r="H4508" t="str">
        <f>municipios[[#This Row],[UF]]</f>
        <v>PR</v>
      </c>
      <c r="I4508" t="str">
        <f t="shared" si="70"/>
        <v>412650</v>
      </c>
    </row>
    <row r="4509" spans="1:9" x14ac:dyDescent="0.25">
      <c r="A4509">
        <f>municipios[[#This Row],[CÓDIGO DO MUNICÍPIO - TOM]]</f>
        <v>7907</v>
      </c>
      <c r="B4509">
        <f>municipios[[#This Row],[CÓDIGO DO MUNICÍPIO - IBGE]]</f>
        <v>4126603</v>
      </c>
      <c r="C4509">
        <f>VLOOKUP(H4509,estados!C:G,5,0)</f>
        <v>41</v>
      </c>
      <c r="D4509" t="str">
        <f>VLOOKUP(H4509,estados!C:F,4,0)</f>
        <v>Paraná</v>
      </c>
      <c r="E4509" t="str">
        <f>VLOOKUP(H4509,estados!C:F,2,0)</f>
        <v>Sul</v>
      </c>
      <c r="F4509" t="str">
        <f>municipios[[#This Row],[MUNICÍPIO - IBGE]]</f>
        <v>Siqueira Campos</v>
      </c>
      <c r="G4509">
        <f>VLOOKUP(H4509,estados!C:F,3,0)</f>
        <v>399</v>
      </c>
      <c r="H4509" t="str">
        <f>municipios[[#This Row],[UF]]</f>
        <v>PR</v>
      </c>
      <c r="I4509" t="str">
        <f t="shared" si="70"/>
        <v>412660</v>
      </c>
    </row>
    <row r="4510" spans="1:9" x14ac:dyDescent="0.25">
      <c r="A4510">
        <f>municipios[[#This Row],[CÓDIGO DO MUNICÍPIO - TOM]]</f>
        <v>7909</v>
      </c>
      <c r="B4510">
        <f>municipios[[#This Row],[CÓDIGO DO MUNICÍPIO - IBGE]]</f>
        <v>4126702</v>
      </c>
      <c r="C4510">
        <f>VLOOKUP(H4510,estados!C:G,5,0)</f>
        <v>41</v>
      </c>
      <c r="D4510" t="str">
        <f>VLOOKUP(H4510,estados!C:F,4,0)</f>
        <v>Paraná</v>
      </c>
      <c r="E4510" t="str">
        <f>VLOOKUP(H4510,estados!C:F,2,0)</f>
        <v>Sul</v>
      </c>
      <c r="F4510" t="str">
        <f>municipios[[#This Row],[MUNICÍPIO - IBGE]]</f>
        <v>Tamboara</v>
      </c>
      <c r="G4510">
        <f>VLOOKUP(H4510,estados!C:F,3,0)</f>
        <v>399</v>
      </c>
      <c r="H4510" t="str">
        <f>municipios[[#This Row],[UF]]</f>
        <v>PR</v>
      </c>
      <c r="I4510" t="str">
        <f t="shared" si="70"/>
        <v>412670</v>
      </c>
    </row>
    <row r="4511" spans="1:9" x14ac:dyDescent="0.25">
      <c r="A4511">
        <f>municipios[[#This Row],[CÓDIGO DO MUNICÍPIO - TOM]]</f>
        <v>7911</v>
      </c>
      <c r="B4511">
        <f>municipios[[#This Row],[CÓDIGO DO MUNICÍPIO - IBGE]]</f>
        <v>4126801</v>
      </c>
      <c r="C4511">
        <f>VLOOKUP(H4511,estados!C:G,5,0)</f>
        <v>41</v>
      </c>
      <c r="D4511" t="str">
        <f>VLOOKUP(H4511,estados!C:F,4,0)</f>
        <v>Paraná</v>
      </c>
      <c r="E4511" t="str">
        <f>VLOOKUP(H4511,estados!C:F,2,0)</f>
        <v>Sul</v>
      </c>
      <c r="F4511" t="str">
        <f>municipios[[#This Row],[MUNICÍPIO - IBGE]]</f>
        <v>Tapejara</v>
      </c>
      <c r="G4511">
        <f>VLOOKUP(H4511,estados!C:F,3,0)</f>
        <v>399</v>
      </c>
      <c r="H4511" t="str">
        <f>municipios[[#This Row],[UF]]</f>
        <v>PR</v>
      </c>
      <c r="I4511" t="str">
        <f t="shared" si="70"/>
        <v>412680</v>
      </c>
    </row>
    <row r="4512" spans="1:9" x14ac:dyDescent="0.25">
      <c r="A4512">
        <f>municipios[[#This Row],[CÓDIGO DO MUNICÍPIO - TOM]]</f>
        <v>7913</v>
      </c>
      <c r="B4512">
        <f>municipios[[#This Row],[CÓDIGO DO MUNICÍPIO - IBGE]]</f>
        <v>4127007</v>
      </c>
      <c r="C4512">
        <f>VLOOKUP(H4512,estados!C:G,5,0)</f>
        <v>41</v>
      </c>
      <c r="D4512" t="str">
        <f>VLOOKUP(H4512,estados!C:F,4,0)</f>
        <v>Paraná</v>
      </c>
      <c r="E4512" t="str">
        <f>VLOOKUP(H4512,estados!C:F,2,0)</f>
        <v>Sul</v>
      </c>
      <c r="F4512" t="str">
        <f>municipios[[#This Row],[MUNICÍPIO - IBGE]]</f>
        <v>Teixeira Soares</v>
      </c>
      <c r="G4512">
        <f>VLOOKUP(H4512,estados!C:F,3,0)</f>
        <v>399</v>
      </c>
      <c r="H4512" t="str">
        <f>municipios[[#This Row],[UF]]</f>
        <v>PR</v>
      </c>
      <c r="I4512" t="str">
        <f t="shared" si="70"/>
        <v>412700</v>
      </c>
    </row>
    <row r="4513" spans="1:9" x14ac:dyDescent="0.25">
      <c r="A4513">
        <f>municipios[[#This Row],[CÓDIGO DO MUNICÍPIO - TOM]]</f>
        <v>7915</v>
      </c>
      <c r="B4513">
        <f>municipios[[#This Row],[CÓDIGO DO MUNICÍPIO - IBGE]]</f>
        <v>4127106</v>
      </c>
      <c r="C4513">
        <f>VLOOKUP(H4513,estados!C:G,5,0)</f>
        <v>41</v>
      </c>
      <c r="D4513" t="str">
        <f>VLOOKUP(H4513,estados!C:F,4,0)</f>
        <v>Paraná</v>
      </c>
      <c r="E4513" t="str">
        <f>VLOOKUP(H4513,estados!C:F,2,0)</f>
        <v>Sul</v>
      </c>
      <c r="F4513" t="str">
        <f>municipios[[#This Row],[MUNICÍPIO - IBGE]]</f>
        <v>Telêmaco Borba</v>
      </c>
      <c r="G4513">
        <f>VLOOKUP(H4513,estados!C:F,3,0)</f>
        <v>399</v>
      </c>
      <c r="H4513" t="str">
        <f>municipios[[#This Row],[UF]]</f>
        <v>PR</v>
      </c>
      <c r="I4513" t="str">
        <f t="shared" si="70"/>
        <v>412710</v>
      </c>
    </row>
    <row r="4514" spans="1:9" x14ac:dyDescent="0.25">
      <c r="A4514">
        <f>municipios[[#This Row],[CÓDIGO DO MUNICÍPIO - TOM]]</f>
        <v>7917</v>
      </c>
      <c r="B4514">
        <f>municipios[[#This Row],[CÓDIGO DO MUNICÍPIO - IBGE]]</f>
        <v>4127205</v>
      </c>
      <c r="C4514">
        <f>VLOOKUP(H4514,estados!C:G,5,0)</f>
        <v>41</v>
      </c>
      <c r="D4514" t="str">
        <f>VLOOKUP(H4514,estados!C:F,4,0)</f>
        <v>Paraná</v>
      </c>
      <c r="E4514" t="str">
        <f>VLOOKUP(H4514,estados!C:F,2,0)</f>
        <v>Sul</v>
      </c>
      <c r="F4514" t="str">
        <f>municipios[[#This Row],[MUNICÍPIO - IBGE]]</f>
        <v>Terra Boa</v>
      </c>
      <c r="G4514">
        <f>VLOOKUP(H4514,estados!C:F,3,0)</f>
        <v>399</v>
      </c>
      <c r="H4514" t="str">
        <f>municipios[[#This Row],[UF]]</f>
        <v>PR</v>
      </c>
      <c r="I4514" t="str">
        <f t="shared" si="70"/>
        <v>412720</v>
      </c>
    </row>
    <row r="4515" spans="1:9" x14ac:dyDescent="0.25">
      <c r="A4515">
        <f>municipios[[#This Row],[CÓDIGO DO MUNICÍPIO - TOM]]</f>
        <v>7919</v>
      </c>
      <c r="B4515">
        <f>municipios[[#This Row],[CÓDIGO DO MUNICÍPIO - IBGE]]</f>
        <v>4127304</v>
      </c>
      <c r="C4515">
        <f>VLOOKUP(H4515,estados!C:G,5,0)</f>
        <v>41</v>
      </c>
      <c r="D4515" t="str">
        <f>VLOOKUP(H4515,estados!C:F,4,0)</f>
        <v>Paraná</v>
      </c>
      <c r="E4515" t="str">
        <f>VLOOKUP(H4515,estados!C:F,2,0)</f>
        <v>Sul</v>
      </c>
      <c r="F4515" t="str">
        <f>municipios[[#This Row],[MUNICÍPIO - IBGE]]</f>
        <v>Terra Rica</v>
      </c>
      <c r="G4515">
        <f>VLOOKUP(H4515,estados!C:F,3,0)</f>
        <v>399</v>
      </c>
      <c r="H4515" t="str">
        <f>municipios[[#This Row],[UF]]</f>
        <v>PR</v>
      </c>
      <c r="I4515" t="str">
        <f t="shared" si="70"/>
        <v>412730</v>
      </c>
    </row>
    <row r="4516" spans="1:9" x14ac:dyDescent="0.25">
      <c r="A4516">
        <f>municipios[[#This Row],[CÓDIGO DO MUNICÍPIO - TOM]]</f>
        <v>7921</v>
      </c>
      <c r="B4516">
        <f>municipios[[#This Row],[CÓDIGO DO MUNICÍPIO - IBGE]]</f>
        <v>4127403</v>
      </c>
      <c r="C4516">
        <f>VLOOKUP(H4516,estados!C:G,5,0)</f>
        <v>41</v>
      </c>
      <c r="D4516" t="str">
        <f>VLOOKUP(H4516,estados!C:F,4,0)</f>
        <v>Paraná</v>
      </c>
      <c r="E4516" t="str">
        <f>VLOOKUP(H4516,estados!C:F,2,0)</f>
        <v>Sul</v>
      </c>
      <c r="F4516" t="str">
        <f>municipios[[#This Row],[MUNICÍPIO - IBGE]]</f>
        <v>Terra Roxa</v>
      </c>
      <c r="G4516">
        <f>VLOOKUP(H4516,estados!C:F,3,0)</f>
        <v>399</v>
      </c>
      <c r="H4516" t="str">
        <f>municipios[[#This Row],[UF]]</f>
        <v>PR</v>
      </c>
      <c r="I4516" t="str">
        <f t="shared" si="70"/>
        <v>412740</v>
      </c>
    </row>
    <row r="4517" spans="1:9" x14ac:dyDescent="0.25">
      <c r="A4517">
        <f>municipios[[#This Row],[CÓDIGO DO MUNICÍPIO - TOM]]</f>
        <v>7923</v>
      </c>
      <c r="B4517">
        <f>municipios[[#This Row],[CÓDIGO DO MUNICÍPIO - IBGE]]</f>
        <v>4127502</v>
      </c>
      <c r="C4517">
        <f>VLOOKUP(H4517,estados!C:G,5,0)</f>
        <v>41</v>
      </c>
      <c r="D4517" t="str">
        <f>VLOOKUP(H4517,estados!C:F,4,0)</f>
        <v>Paraná</v>
      </c>
      <c r="E4517" t="str">
        <f>VLOOKUP(H4517,estados!C:F,2,0)</f>
        <v>Sul</v>
      </c>
      <c r="F4517" t="str">
        <f>municipios[[#This Row],[MUNICÍPIO - IBGE]]</f>
        <v>Tibagi</v>
      </c>
      <c r="G4517">
        <f>VLOOKUP(H4517,estados!C:F,3,0)</f>
        <v>399</v>
      </c>
      <c r="H4517" t="str">
        <f>municipios[[#This Row],[UF]]</f>
        <v>PR</v>
      </c>
      <c r="I4517" t="str">
        <f t="shared" si="70"/>
        <v>412750</v>
      </c>
    </row>
    <row r="4518" spans="1:9" x14ac:dyDescent="0.25">
      <c r="A4518">
        <f>municipios[[#This Row],[CÓDIGO DO MUNICÍPIO - TOM]]</f>
        <v>7925</v>
      </c>
      <c r="B4518">
        <f>municipios[[#This Row],[CÓDIGO DO MUNICÍPIO - IBGE]]</f>
        <v>4127601</v>
      </c>
      <c r="C4518">
        <f>VLOOKUP(H4518,estados!C:G,5,0)</f>
        <v>41</v>
      </c>
      <c r="D4518" t="str">
        <f>VLOOKUP(H4518,estados!C:F,4,0)</f>
        <v>Paraná</v>
      </c>
      <c r="E4518" t="str">
        <f>VLOOKUP(H4518,estados!C:F,2,0)</f>
        <v>Sul</v>
      </c>
      <c r="F4518" t="str">
        <f>municipios[[#This Row],[MUNICÍPIO - IBGE]]</f>
        <v>Tijucas do Sul</v>
      </c>
      <c r="G4518">
        <f>VLOOKUP(H4518,estados!C:F,3,0)</f>
        <v>399</v>
      </c>
      <c r="H4518" t="str">
        <f>municipios[[#This Row],[UF]]</f>
        <v>PR</v>
      </c>
      <c r="I4518" t="str">
        <f t="shared" si="70"/>
        <v>412760</v>
      </c>
    </row>
    <row r="4519" spans="1:9" x14ac:dyDescent="0.25">
      <c r="A4519">
        <f>municipios[[#This Row],[CÓDIGO DO MUNICÍPIO - TOM]]</f>
        <v>7927</v>
      </c>
      <c r="B4519">
        <f>municipios[[#This Row],[CÓDIGO DO MUNICÍPIO - IBGE]]</f>
        <v>4127700</v>
      </c>
      <c r="C4519">
        <f>VLOOKUP(H4519,estados!C:G,5,0)</f>
        <v>41</v>
      </c>
      <c r="D4519" t="str">
        <f>VLOOKUP(H4519,estados!C:F,4,0)</f>
        <v>Paraná</v>
      </c>
      <c r="E4519" t="str">
        <f>VLOOKUP(H4519,estados!C:F,2,0)</f>
        <v>Sul</v>
      </c>
      <c r="F4519" t="str">
        <f>municipios[[#This Row],[MUNICÍPIO - IBGE]]</f>
        <v>Toledo</v>
      </c>
      <c r="G4519">
        <f>VLOOKUP(H4519,estados!C:F,3,0)</f>
        <v>399</v>
      </c>
      <c r="H4519" t="str">
        <f>municipios[[#This Row],[UF]]</f>
        <v>PR</v>
      </c>
      <c r="I4519" t="str">
        <f t="shared" si="70"/>
        <v>412770</v>
      </c>
    </row>
    <row r="4520" spans="1:9" x14ac:dyDescent="0.25">
      <c r="A4520">
        <f>municipios[[#This Row],[CÓDIGO DO MUNICÍPIO - TOM]]</f>
        <v>7929</v>
      </c>
      <c r="B4520">
        <f>municipios[[#This Row],[CÓDIGO DO MUNICÍPIO - IBGE]]</f>
        <v>4127809</v>
      </c>
      <c r="C4520">
        <f>VLOOKUP(H4520,estados!C:G,5,0)</f>
        <v>41</v>
      </c>
      <c r="D4520" t="str">
        <f>VLOOKUP(H4520,estados!C:F,4,0)</f>
        <v>Paraná</v>
      </c>
      <c r="E4520" t="str">
        <f>VLOOKUP(H4520,estados!C:F,2,0)</f>
        <v>Sul</v>
      </c>
      <c r="F4520" t="str">
        <f>municipios[[#This Row],[MUNICÍPIO - IBGE]]</f>
        <v>Tomazina</v>
      </c>
      <c r="G4520">
        <f>VLOOKUP(H4520,estados!C:F,3,0)</f>
        <v>399</v>
      </c>
      <c r="H4520" t="str">
        <f>municipios[[#This Row],[UF]]</f>
        <v>PR</v>
      </c>
      <c r="I4520" t="str">
        <f t="shared" si="70"/>
        <v>412780</v>
      </c>
    </row>
    <row r="4521" spans="1:9" x14ac:dyDescent="0.25">
      <c r="A4521">
        <f>municipios[[#This Row],[CÓDIGO DO MUNICÍPIO - TOM]]</f>
        <v>7931</v>
      </c>
      <c r="B4521">
        <f>municipios[[#This Row],[CÓDIGO DO MUNICÍPIO - IBGE]]</f>
        <v>4127908</v>
      </c>
      <c r="C4521">
        <f>VLOOKUP(H4521,estados!C:G,5,0)</f>
        <v>41</v>
      </c>
      <c r="D4521" t="str">
        <f>VLOOKUP(H4521,estados!C:F,4,0)</f>
        <v>Paraná</v>
      </c>
      <c r="E4521" t="str">
        <f>VLOOKUP(H4521,estados!C:F,2,0)</f>
        <v>Sul</v>
      </c>
      <c r="F4521" t="str">
        <f>municipios[[#This Row],[MUNICÍPIO - IBGE]]</f>
        <v>Tuneiras do Oeste</v>
      </c>
      <c r="G4521">
        <f>VLOOKUP(H4521,estados!C:F,3,0)</f>
        <v>399</v>
      </c>
      <c r="H4521" t="str">
        <f>municipios[[#This Row],[UF]]</f>
        <v>PR</v>
      </c>
      <c r="I4521" t="str">
        <f t="shared" si="70"/>
        <v>412790</v>
      </c>
    </row>
    <row r="4522" spans="1:9" x14ac:dyDescent="0.25">
      <c r="A4522">
        <f>municipios[[#This Row],[CÓDIGO DO MUNICÍPIO - TOM]]</f>
        <v>7933</v>
      </c>
      <c r="B4522">
        <f>municipios[[#This Row],[CÓDIGO DO MUNICÍPIO - IBGE]]</f>
        <v>4128005</v>
      </c>
      <c r="C4522">
        <f>VLOOKUP(H4522,estados!C:G,5,0)</f>
        <v>41</v>
      </c>
      <c r="D4522" t="str">
        <f>VLOOKUP(H4522,estados!C:F,4,0)</f>
        <v>Paraná</v>
      </c>
      <c r="E4522" t="str">
        <f>VLOOKUP(H4522,estados!C:F,2,0)</f>
        <v>Sul</v>
      </c>
      <c r="F4522" t="str">
        <f>municipios[[#This Row],[MUNICÍPIO - IBGE]]</f>
        <v>Ubiratã</v>
      </c>
      <c r="G4522">
        <f>VLOOKUP(H4522,estados!C:F,3,0)</f>
        <v>399</v>
      </c>
      <c r="H4522" t="str">
        <f>municipios[[#This Row],[UF]]</f>
        <v>PR</v>
      </c>
      <c r="I4522" t="str">
        <f t="shared" si="70"/>
        <v>412800</v>
      </c>
    </row>
    <row r="4523" spans="1:9" x14ac:dyDescent="0.25">
      <c r="A4523">
        <f>municipios[[#This Row],[CÓDIGO DO MUNICÍPIO - TOM]]</f>
        <v>7935</v>
      </c>
      <c r="B4523">
        <f>municipios[[#This Row],[CÓDIGO DO MUNICÍPIO - IBGE]]</f>
        <v>4128104</v>
      </c>
      <c r="C4523">
        <f>VLOOKUP(H4523,estados!C:G,5,0)</f>
        <v>41</v>
      </c>
      <c r="D4523" t="str">
        <f>VLOOKUP(H4523,estados!C:F,4,0)</f>
        <v>Paraná</v>
      </c>
      <c r="E4523" t="str">
        <f>VLOOKUP(H4523,estados!C:F,2,0)</f>
        <v>Sul</v>
      </c>
      <c r="F4523" t="str">
        <f>municipios[[#This Row],[MUNICÍPIO - IBGE]]</f>
        <v>Umuarama</v>
      </c>
      <c r="G4523">
        <f>VLOOKUP(H4523,estados!C:F,3,0)</f>
        <v>399</v>
      </c>
      <c r="H4523" t="str">
        <f>municipios[[#This Row],[UF]]</f>
        <v>PR</v>
      </c>
      <c r="I4523" t="str">
        <f t="shared" si="70"/>
        <v>412810</v>
      </c>
    </row>
    <row r="4524" spans="1:9" x14ac:dyDescent="0.25">
      <c r="A4524">
        <f>municipios[[#This Row],[CÓDIGO DO MUNICÍPIO - TOM]]</f>
        <v>7937</v>
      </c>
      <c r="B4524">
        <f>municipios[[#This Row],[CÓDIGO DO MUNICÍPIO - IBGE]]</f>
        <v>4128203</v>
      </c>
      <c r="C4524">
        <f>VLOOKUP(H4524,estados!C:G,5,0)</f>
        <v>41</v>
      </c>
      <c r="D4524" t="str">
        <f>VLOOKUP(H4524,estados!C:F,4,0)</f>
        <v>Paraná</v>
      </c>
      <c r="E4524" t="str">
        <f>VLOOKUP(H4524,estados!C:F,2,0)</f>
        <v>Sul</v>
      </c>
      <c r="F4524" t="str">
        <f>municipios[[#This Row],[MUNICÍPIO - IBGE]]</f>
        <v>União da Vitória</v>
      </c>
      <c r="G4524">
        <f>VLOOKUP(H4524,estados!C:F,3,0)</f>
        <v>399</v>
      </c>
      <c r="H4524" t="str">
        <f>municipios[[#This Row],[UF]]</f>
        <v>PR</v>
      </c>
      <c r="I4524" t="str">
        <f t="shared" si="70"/>
        <v>412820</v>
      </c>
    </row>
    <row r="4525" spans="1:9" x14ac:dyDescent="0.25">
      <c r="A4525">
        <f>municipios[[#This Row],[CÓDIGO DO MUNICÍPIO - TOM]]</f>
        <v>7939</v>
      </c>
      <c r="B4525">
        <f>municipios[[#This Row],[CÓDIGO DO MUNICÍPIO - IBGE]]</f>
        <v>4128302</v>
      </c>
      <c r="C4525">
        <f>VLOOKUP(H4525,estados!C:G,5,0)</f>
        <v>41</v>
      </c>
      <c r="D4525" t="str">
        <f>VLOOKUP(H4525,estados!C:F,4,0)</f>
        <v>Paraná</v>
      </c>
      <c r="E4525" t="str">
        <f>VLOOKUP(H4525,estados!C:F,2,0)</f>
        <v>Sul</v>
      </c>
      <c r="F4525" t="str">
        <f>municipios[[#This Row],[MUNICÍPIO - IBGE]]</f>
        <v>Uniflor</v>
      </c>
      <c r="G4525">
        <f>VLOOKUP(H4525,estados!C:F,3,0)</f>
        <v>399</v>
      </c>
      <c r="H4525" t="str">
        <f>municipios[[#This Row],[UF]]</f>
        <v>PR</v>
      </c>
      <c r="I4525" t="str">
        <f t="shared" si="70"/>
        <v>412830</v>
      </c>
    </row>
    <row r="4526" spans="1:9" x14ac:dyDescent="0.25">
      <c r="A4526">
        <f>municipios[[#This Row],[CÓDIGO DO MUNICÍPIO - TOM]]</f>
        <v>7941</v>
      </c>
      <c r="B4526">
        <f>municipios[[#This Row],[CÓDIGO DO MUNICÍPIO - IBGE]]</f>
        <v>4128401</v>
      </c>
      <c r="C4526">
        <f>VLOOKUP(H4526,estados!C:G,5,0)</f>
        <v>41</v>
      </c>
      <c r="D4526" t="str">
        <f>VLOOKUP(H4526,estados!C:F,4,0)</f>
        <v>Paraná</v>
      </c>
      <c r="E4526" t="str">
        <f>VLOOKUP(H4526,estados!C:F,2,0)</f>
        <v>Sul</v>
      </c>
      <c r="F4526" t="str">
        <f>municipios[[#This Row],[MUNICÍPIO - IBGE]]</f>
        <v>Uraí</v>
      </c>
      <c r="G4526">
        <f>VLOOKUP(H4526,estados!C:F,3,0)</f>
        <v>399</v>
      </c>
      <c r="H4526" t="str">
        <f>municipios[[#This Row],[UF]]</f>
        <v>PR</v>
      </c>
      <c r="I4526" t="str">
        <f t="shared" si="70"/>
        <v>412840</v>
      </c>
    </row>
    <row r="4527" spans="1:9" x14ac:dyDescent="0.25">
      <c r="A4527">
        <f>municipios[[#This Row],[CÓDIGO DO MUNICÍPIO - TOM]]</f>
        <v>7943</v>
      </c>
      <c r="B4527">
        <f>municipios[[#This Row],[CÓDIGO DO MUNICÍPIO - IBGE]]</f>
        <v>4128500</v>
      </c>
      <c r="C4527">
        <f>VLOOKUP(H4527,estados!C:G,5,0)</f>
        <v>41</v>
      </c>
      <c r="D4527" t="str">
        <f>VLOOKUP(H4527,estados!C:F,4,0)</f>
        <v>Paraná</v>
      </c>
      <c r="E4527" t="str">
        <f>VLOOKUP(H4527,estados!C:F,2,0)</f>
        <v>Sul</v>
      </c>
      <c r="F4527" t="str">
        <f>municipios[[#This Row],[MUNICÍPIO - IBGE]]</f>
        <v>Wenceslau Braz</v>
      </c>
      <c r="G4527">
        <f>VLOOKUP(H4527,estados!C:F,3,0)</f>
        <v>399</v>
      </c>
      <c r="H4527" t="str">
        <f>municipios[[#This Row],[UF]]</f>
        <v>PR</v>
      </c>
      <c r="I4527" t="str">
        <f t="shared" si="70"/>
        <v>412850</v>
      </c>
    </row>
    <row r="4528" spans="1:9" x14ac:dyDescent="0.25">
      <c r="A4528">
        <f>municipios[[#This Row],[CÓDIGO DO MUNICÍPIO - TOM]]</f>
        <v>7945</v>
      </c>
      <c r="B4528">
        <f>municipios[[#This Row],[CÓDIGO DO MUNICÍPIO - IBGE]]</f>
        <v>4128609</v>
      </c>
      <c r="C4528">
        <f>VLOOKUP(H4528,estados!C:G,5,0)</f>
        <v>41</v>
      </c>
      <c r="D4528" t="str">
        <f>VLOOKUP(H4528,estados!C:F,4,0)</f>
        <v>Paraná</v>
      </c>
      <c r="E4528" t="str">
        <f>VLOOKUP(H4528,estados!C:F,2,0)</f>
        <v>Sul</v>
      </c>
      <c r="F4528" t="str">
        <f>municipios[[#This Row],[MUNICÍPIO - IBGE]]</f>
        <v>Verê</v>
      </c>
      <c r="G4528">
        <f>VLOOKUP(H4528,estados!C:F,3,0)</f>
        <v>399</v>
      </c>
      <c r="H4528" t="str">
        <f>municipios[[#This Row],[UF]]</f>
        <v>PR</v>
      </c>
      <c r="I4528" t="str">
        <f t="shared" si="70"/>
        <v>412860</v>
      </c>
    </row>
    <row r="4529" spans="1:9" x14ac:dyDescent="0.25">
      <c r="A4529">
        <f>municipios[[#This Row],[CÓDIGO DO MUNICÍPIO - TOM]]</f>
        <v>7947</v>
      </c>
      <c r="B4529">
        <f>municipios[[#This Row],[CÓDIGO DO MUNICÍPIO - IBGE]]</f>
        <v>4128708</v>
      </c>
      <c r="C4529">
        <f>VLOOKUP(H4529,estados!C:G,5,0)</f>
        <v>41</v>
      </c>
      <c r="D4529" t="str">
        <f>VLOOKUP(H4529,estados!C:F,4,0)</f>
        <v>Paraná</v>
      </c>
      <c r="E4529" t="str">
        <f>VLOOKUP(H4529,estados!C:F,2,0)</f>
        <v>Sul</v>
      </c>
      <c r="F4529" t="str">
        <f>municipios[[#This Row],[MUNICÍPIO - IBGE]]</f>
        <v>Vitorino</v>
      </c>
      <c r="G4529">
        <f>VLOOKUP(H4529,estados!C:F,3,0)</f>
        <v>399</v>
      </c>
      <c r="H4529" t="str">
        <f>municipios[[#This Row],[UF]]</f>
        <v>PR</v>
      </c>
      <c r="I4529" t="str">
        <f t="shared" si="70"/>
        <v>412870</v>
      </c>
    </row>
    <row r="4530" spans="1:9" x14ac:dyDescent="0.25">
      <c r="A4530">
        <f>municipios[[#This Row],[CÓDIGO DO MUNICÍPIO - TOM]]</f>
        <v>7949</v>
      </c>
      <c r="B4530">
        <f>municipios[[#This Row],[CÓDIGO DO MUNICÍPIO - IBGE]]</f>
        <v>4128807</v>
      </c>
      <c r="C4530">
        <f>VLOOKUP(H4530,estados!C:G,5,0)</f>
        <v>41</v>
      </c>
      <c r="D4530" t="str">
        <f>VLOOKUP(H4530,estados!C:F,4,0)</f>
        <v>Paraná</v>
      </c>
      <c r="E4530" t="str">
        <f>VLOOKUP(H4530,estados!C:F,2,0)</f>
        <v>Sul</v>
      </c>
      <c r="F4530" t="str">
        <f>municipios[[#This Row],[MUNICÍPIO - IBGE]]</f>
        <v>Xambrê</v>
      </c>
      <c r="G4530">
        <f>VLOOKUP(H4530,estados!C:F,3,0)</f>
        <v>399</v>
      </c>
      <c r="H4530" t="str">
        <f>municipios[[#This Row],[UF]]</f>
        <v>PR</v>
      </c>
      <c r="I4530" t="str">
        <f t="shared" si="70"/>
        <v>412880</v>
      </c>
    </row>
    <row r="4531" spans="1:9" x14ac:dyDescent="0.25">
      <c r="A4531">
        <f>municipios[[#This Row],[CÓDIGO DO MUNICÍPIO - TOM]]</f>
        <v>7951</v>
      </c>
      <c r="B4531">
        <f>municipios[[#This Row],[CÓDIGO DO MUNICÍPIO - IBGE]]</f>
        <v>4100509</v>
      </c>
      <c r="C4531">
        <f>VLOOKUP(H4531,estados!C:G,5,0)</f>
        <v>41</v>
      </c>
      <c r="D4531" t="str">
        <f>VLOOKUP(H4531,estados!C:F,4,0)</f>
        <v>Paraná</v>
      </c>
      <c r="E4531" t="str">
        <f>VLOOKUP(H4531,estados!C:F,2,0)</f>
        <v>Sul</v>
      </c>
      <c r="F4531" t="str">
        <f>municipios[[#This Row],[MUNICÍPIO - IBGE]]</f>
        <v>Altônia</v>
      </c>
      <c r="G4531">
        <f>VLOOKUP(H4531,estados!C:F,3,0)</f>
        <v>399</v>
      </c>
      <c r="H4531" t="str">
        <f>municipios[[#This Row],[UF]]</f>
        <v>PR</v>
      </c>
      <c r="I4531" t="str">
        <f t="shared" si="70"/>
        <v>410050</v>
      </c>
    </row>
    <row r="4532" spans="1:9" x14ac:dyDescent="0.25">
      <c r="A4532">
        <f>municipios[[#This Row],[CÓDIGO DO MUNICÍPIO - TOM]]</f>
        <v>7953</v>
      </c>
      <c r="B4532">
        <f>municipios[[#This Row],[CÓDIGO DO MUNICÍPIO - IBGE]]</f>
        <v>4102000</v>
      </c>
      <c r="C4532">
        <f>VLOOKUP(H4532,estados!C:G,5,0)</f>
        <v>41</v>
      </c>
      <c r="D4532" t="str">
        <f>VLOOKUP(H4532,estados!C:F,4,0)</f>
        <v>Paraná</v>
      </c>
      <c r="E4532" t="str">
        <f>VLOOKUP(H4532,estados!C:F,2,0)</f>
        <v>Sul</v>
      </c>
      <c r="F4532" t="str">
        <f>municipios[[#This Row],[MUNICÍPIO - IBGE]]</f>
        <v>Assis Chateaubriand</v>
      </c>
      <c r="G4532">
        <f>VLOOKUP(H4532,estados!C:F,3,0)</f>
        <v>399</v>
      </c>
      <c r="H4532" t="str">
        <f>municipios[[#This Row],[UF]]</f>
        <v>PR</v>
      </c>
      <c r="I4532" t="str">
        <f t="shared" si="70"/>
        <v>410200</v>
      </c>
    </row>
    <row r="4533" spans="1:9" x14ac:dyDescent="0.25">
      <c r="A4533">
        <f>municipios[[#This Row],[CÓDIGO DO MUNICÍPIO - TOM]]</f>
        <v>7955</v>
      </c>
      <c r="B4533">
        <f>municipios[[#This Row],[CÓDIGO DO MUNICÍPIO - IBGE]]</f>
        <v>4120903</v>
      </c>
      <c r="C4533">
        <f>VLOOKUP(H4533,estados!C:G,5,0)</f>
        <v>41</v>
      </c>
      <c r="D4533" t="str">
        <f>VLOOKUP(H4533,estados!C:F,4,0)</f>
        <v>Paraná</v>
      </c>
      <c r="E4533" t="str">
        <f>VLOOKUP(H4533,estados!C:F,2,0)</f>
        <v>Sul</v>
      </c>
      <c r="F4533" t="str">
        <f>municipios[[#This Row],[MUNICÍPIO - IBGE]]</f>
        <v>Quedas do Iguaçu</v>
      </c>
      <c r="G4533">
        <f>VLOOKUP(H4533,estados!C:F,3,0)</f>
        <v>399</v>
      </c>
      <c r="H4533" t="str">
        <f>municipios[[#This Row],[UF]]</f>
        <v>PR</v>
      </c>
      <c r="I4533" t="str">
        <f t="shared" si="70"/>
        <v>412090</v>
      </c>
    </row>
    <row r="4534" spans="1:9" x14ac:dyDescent="0.25">
      <c r="A4534">
        <f>municipios[[#This Row],[CÓDIGO DO MUNICÍPIO - TOM]]</f>
        <v>7957</v>
      </c>
      <c r="B4534">
        <f>municipios[[#This Row],[CÓDIGO DO MUNICÍPIO - IBGE]]</f>
        <v>4105300</v>
      </c>
      <c r="C4534">
        <f>VLOOKUP(H4534,estados!C:G,5,0)</f>
        <v>41</v>
      </c>
      <c r="D4534" t="str">
        <f>VLOOKUP(H4534,estados!C:F,4,0)</f>
        <v>Paraná</v>
      </c>
      <c r="E4534" t="str">
        <f>VLOOKUP(H4534,estados!C:F,2,0)</f>
        <v>Sul</v>
      </c>
      <c r="F4534" t="str">
        <f>municipios[[#This Row],[MUNICÍPIO - IBGE]]</f>
        <v>Céu Azul</v>
      </c>
      <c r="G4534">
        <f>VLOOKUP(H4534,estados!C:F,3,0)</f>
        <v>399</v>
      </c>
      <c r="H4534" t="str">
        <f>municipios[[#This Row],[UF]]</f>
        <v>PR</v>
      </c>
      <c r="I4534" t="str">
        <f t="shared" si="70"/>
        <v>410530</v>
      </c>
    </row>
    <row r="4535" spans="1:9" x14ac:dyDescent="0.25">
      <c r="A4535">
        <f>municipios[[#This Row],[CÓDIGO DO MUNICÍPIO - TOM]]</f>
        <v>7959</v>
      </c>
      <c r="B4535">
        <f>municipios[[#This Row],[CÓDIGO DO MUNICÍPIO - IBGE]]</f>
        <v>4108700</v>
      </c>
      <c r="C4535">
        <f>VLOOKUP(H4535,estados!C:G,5,0)</f>
        <v>41</v>
      </c>
      <c r="D4535" t="str">
        <f>VLOOKUP(H4535,estados!C:F,4,0)</f>
        <v>Paraná</v>
      </c>
      <c r="E4535" t="str">
        <f>VLOOKUP(H4535,estados!C:F,2,0)</f>
        <v>Sul</v>
      </c>
      <c r="F4535" t="str">
        <f>municipios[[#This Row],[MUNICÍPIO - IBGE]]</f>
        <v>Grandes Rios</v>
      </c>
      <c r="G4535">
        <f>VLOOKUP(H4535,estados!C:F,3,0)</f>
        <v>399</v>
      </c>
      <c r="H4535" t="str">
        <f>municipios[[#This Row],[UF]]</f>
        <v>PR</v>
      </c>
      <c r="I4535" t="str">
        <f t="shared" si="70"/>
        <v>410870</v>
      </c>
    </row>
    <row r="4536" spans="1:9" x14ac:dyDescent="0.25">
      <c r="A4536">
        <f>municipios[[#This Row],[CÓDIGO DO MUNICÍPIO - TOM]]</f>
        <v>7961</v>
      </c>
      <c r="B4536">
        <f>municipios[[#This Row],[CÓDIGO DO MUNICÍPIO - IBGE]]</f>
        <v>4110409</v>
      </c>
      <c r="C4536">
        <f>VLOOKUP(H4536,estados!C:G,5,0)</f>
        <v>41</v>
      </c>
      <c r="D4536" t="str">
        <f>VLOOKUP(H4536,estados!C:F,4,0)</f>
        <v>Paraná</v>
      </c>
      <c r="E4536" t="str">
        <f>VLOOKUP(H4536,estados!C:F,2,0)</f>
        <v>Sul</v>
      </c>
      <c r="F4536" t="str">
        <f>municipios[[#This Row],[MUNICÍPIO - IBGE]]</f>
        <v>Indianópolis</v>
      </c>
      <c r="G4536">
        <f>VLOOKUP(H4536,estados!C:F,3,0)</f>
        <v>399</v>
      </c>
      <c r="H4536" t="str">
        <f>municipios[[#This Row],[UF]]</f>
        <v>PR</v>
      </c>
      <c r="I4536" t="str">
        <f t="shared" si="70"/>
        <v>411040</v>
      </c>
    </row>
    <row r="4537" spans="1:9" x14ac:dyDescent="0.25">
      <c r="A4537">
        <f>municipios[[#This Row],[CÓDIGO DO MUNICÍPIO - TOM]]</f>
        <v>7963</v>
      </c>
      <c r="B4537">
        <f>municipios[[#This Row],[CÓDIGO DO MUNICÍPIO - IBGE]]</f>
        <v>4115705</v>
      </c>
      <c r="C4537">
        <f>VLOOKUP(H4537,estados!C:G,5,0)</f>
        <v>41</v>
      </c>
      <c r="D4537" t="str">
        <f>VLOOKUP(H4537,estados!C:F,4,0)</f>
        <v>Paraná</v>
      </c>
      <c r="E4537" t="str">
        <f>VLOOKUP(H4537,estados!C:F,2,0)</f>
        <v>Sul</v>
      </c>
      <c r="F4537" t="str">
        <f>municipios[[#This Row],[MUNICÍPIO - IBGE]]</f>
        <v>Matinhos</v>
      </c>
      <c r="G4537">
        <f>VLOOKUP(H4537,estados!C:F,3,0)</f>
        <v>399</v>
      </c>
      <c r="H4537" t="str">
        <f>municipios[[#This Row],[UF]]</f>
        <v>PR</v>
      </c>
      <c r="I4537" t="str">
        <f t="shared" si="70"/>
        <v>411570</v>
      </c>
    </row>
    <row r="4538" spans="1:9" x14ac:dyDescent="0.25">
      <c r="A4538">
        <f>municipios[[#This Row],[CÓDIGO DO MUNICÍPIO - TOM]]</f>
        <v>7965</v>
      </c>
      <c r="B4538">
        <f>municipios[[#This Row],[CÓDIGO DO MUNICÍPIO - IBGE]]</f>
        <v>4116703</v>
      </c>
      <c r="C4538">
        <f>VLOOKUP(H4538,estados!C:G,5,0)</f>
        <v>41</v>
      </c>
      <c r="D4538" t="str">
        <f>VLOOKUP(H4538,estados!C:F,4,0)</f>
        <v>Paraná</v>
      </c>
      <c r="E4538" t="str">
        <f>VLOOKUP(H4538,estados!C:F,2,0)</f>
        <v>Sul</v>
      </c>
      <c r="F4538" t="str">
        <f>municipios[[#This Row],[MUNICÍPIO - IBGE]]</f>
        <v>Nova Aurora</v>
      </c>
      <c r="G4538">
        <f>VLOOKUP(H4538,estados!C:F,3,0)</f>
        <v>399</v>
      </c>
      <c r="H4538" t="str">
        <f>municipios[[#This Row],[UF]]</f>
        <v>PR</v>
      </c>
      <c r="I4538" t="str">
        <f t="shared" si="70"/>
        <v>411670</v>
      </c>
    </row>
    <row r="4539" spans="1:9" x14ac:dyDescent="0.25">
      <c r="A4539">
        <f>municipios[[#This Row],[CÓDIGO DO MUNICÍPIO - TOM]]</f>
        <v>7967</v>
      </c>
      <c r="B4539">
        <f>municipios[[#This Row],[CÓDIGO DO MUNICÍPIO - IBGE]]</f>
        <v>4117206</v>
      </c>
      <c r="C4539">
        <f>VLOOKUP(H4539,estados!C:G,5,0)</f>
        <v>41</v>
      </c>
      <c r="D4539" t="str">
        <f>VLOOKUP(H4539,estados!C:F,4,0)</f>
        <v>Paraná</v>
      </c>
      <c r="E4539" t="str">
        <f>VLOOKUP(H4539,estados!C:F,2,0)</f>
        <v>Sul</v>
      </c>
      <c r="F4539" t="str">
        <f>municipios[[#This Row],[MUNICÍPIO - IBGE]]</f>
        <v>Nova Olímpia</v>
      </c>
      <c r="G4539">
        <f>VLOOKUP(H4539,estados!C:F,3,0)</f>
        <v>399</v>
      </c>
      <c r="H4539" t="str">
        <f>municipios[[#This Row],[UF]]</f>
        <v>PR</v>
      </c>
      <c r="I4539" t="str">
        <f t="shared" si="70"/>
        <v>411720</v>
      </c>
    </row>
    <row r="4540" spans="1:9" x14ac:dyDescent="0.25">
      <c r="A4540">
        <f>municipios[[#This Row],[CÓDIGO DO MUNICÍPIO - TOM]]</f>
        <v>7969</v>
      </c>
      <c r="B4540">
        <f>municipios[[#This Row],[CÓDIGO DO MUNICÍPIO - IBGE]]</f>
        <v>4118907</v>
      </c>
      <c r="C4540">
        <f>VLOOKUP(H4540,estados!C:G,5,0)</f>
        <v>41</v>
      </c>
      <c r="D4540" t="str">
        <f>VLOOKUP(H4540,estados!C:F,4,0)</f>
        <v>Paraná</v>
      </c>
      <c r="E4540" t="str">
        <f>VLOOKUP(H4540,estados!C:F,2,0)</f>
        <v>Sul</v>
      </c>
      <c r="F4540" t="str">
        <f>municipios[[#This Row],[MUNICÍPIO - IBGE]]</f>
        <v>Pérola</v>
      </c>
      <c r="G4540">
        <f>VLOOKUP(H4540,estados!C:F,3,0)</f>
        <v>399</v>
      </c>
      <c r="H4540" t="str">
        <f>municipios[[#This Row],[UF]]</f>
        <v>PR</v>
      </c>
      <c r="I4540" t="str">
        <f t="shared" si="70"/>
        <v>411890</v>
      </c>
    </row>
    <row r="4541" spans="1:9" x14ac:dyDescent="0.25">
      <c r="A4541">
        <f>municipios[[#This Row],[CÓDIGO DO MUNICÍPIO - TOM]]</f>
        <v>7971</v>
      </c>
      <c r="B4541">
        <f>municipios[[#This Row],[CÓDIGO DO MUNICÍPIO - IBGE]]</f>
        <v>4123501</v>
      </c>
      <c r="C4541">
        <f>VLOOKUP(H4541,estados!C:G,5,0)</f>
        <v>41</v>
      </c>
      <c r="D4541" t="str">
        <f>VLOOKUP(H4541,estados!C:F,4,0)</f>
        <v>Paraná</v>
      </c>
      <c r="E4541" t="str">
        <f>VLOOKUP(H4541,estados!C:F,2,0)</f>
        <v>Sul</v>
      </c>
      <c r="F4541" t="str">
        <f>municipios[[#This Row],[MUNICÍPIO - IBGE]]</f>
        <v>Santa Helena</v>
      </c>
      <c r="G4541">
        <f>VLOOKUP(H4541,estados!C:F,3,0)</f>
        <v>399</v>
      </c>
      <c r="H4541" t="str">
        <f>municipios[[#This Row],[UF]]</f>
        <v>PR</v>
      </c>
      <c r="I4541" t="str">
        <f t="shared" si="70"/>
        <v>412350</v>
      </c>
    </row>
    <row r="4542" spans="1:9" x14ac:dyDescent="0.25">
      <c r="A4542">
        <f>municipios[[#This Row],[CÓDIGO DO MUNICÍPIO - TOM]]</f>
        <v>7973</v>
      </c>
      <c r="B4542">
        <f>municipios[[#This Row],[CÓDIGO DO MUNICÍPIO - IBGE]]</f>
        <v>4126900</v>
      </c>
      <c r="C4542">
        <f>VLOOKUP(H4542,estados!C:G,5,0)</f>
        <v>41</v>
      </c>
      <c r="D4542" t="str">
        <f>VLOOKUP(H4542,estados!C:F,4,0)</f>
        <v>Paraná</v>
      </c>
      <c r="E4542" t="str">
        <f>VLOOKUP(H4542,estados!C:F,2,0)</f>
        <v>Sul</v>
      </c>
      <c r="F4542" t="str">
        <f>municipios[[#This Row],[MUNICÍPIO - IBGE]]</f>
        <v>Tapira</v>
      </c>
      <c r="G4542">
        <f>VLOOKUP(H4542,estados!C:F,3,0)</f>
        <v>399</v>
      </c>
      <c r="H4542" t="str">
        <f>municipios[[#This Row],[UF]]</f>
        <v>PR</v>
      </c>
      <c r="I4542" t="str">
        <f t="shared" si="70"/>
        <v>412690</v>
      </c>
    </row>
    <row r="4543" spans="1:9" x14ac:dyDescent="0.25">
      <c r="A4543">
        <f>municipios[[#This Row],[CÓDIGO DO MUNICÍPIO - TOM]]</f>
        <v>7975</v>
      </c>
      <c r="B4543">
        <f>municipios[[#This Row],[CÓDIGO DO MUNICÍPIO - IBGE]]</f>
        <v>4115002</v>
      </c>
      <c r="C4543">
        <f>VLOOKUP(H4543,estados!C:G,5,0)</f>
        <v>41</v>
      </c>
      <c r="D4543" t="str">
        <f>VLOOKUP(H4543,estados!C:F,4,0)</f>
        <v>Paraná</v>
      </c>
      <c r="E4543" t="str">
        <f>VLOOKUP(H4543,estados!C:F,2,0)</f>
        <v>Sul</v>
      </c>
      <c r="F4543" t="str">
        <f>municipios[[#This Row],[MUNICÍPIO - IBGE]]</f>
        <v>Marilena</v>
      </c>
      <c r="G4543">
        <f>VLOOKUP(H4543,estados!C:F,3,0)</f>
        <v>399</v>
      </c>
      <c r="H4543" t="str">
        <f>municipios[[#This Row],[UF]]</f>
        <v>PR</v>
      </c>
      <c r="I4543" t="str">
        <f t="shared" si="70"/>
        <v>411500</v>
      </c>
    </row>
    <row r="4544" spans="1:9" x14ac:dyDescent="0.25">
      <c r="A4544">
        <f>municipios[[#This Row],[CÓDIGO DO MUNICÍPIO - TOM]]</f>
        <v>7977</v>
      </c>
      <c r="B4544">
        <f>municipios[[#This Row],[CÓDIGO DO MUNICÍPIO - IBGE]]</f>
        <v>4108320</v>
      </c>
      <c r="C4544">
        <f>VLOOKUP(H4544,estados!C:G,5,0)</f>
        <v>41</v>
      </c>
      <c r="D4544" t="str">
        <f>VLOOKUP(H4544,estados!C:F,4,0)</f>
        <v>Paraná</v>
      </c>
      <c r="E4544" t="str">
        <f>VLOOKUP(H4544,estados!C:F,2,0)</f>
        <v>Sul</v>
      </c>
      <c r="F4544" t="str">
        <f>municipios[[#This Row],[MUNICÍPIO - IBGE]]</f>
        <v>Francisco Alves</v>
      </c>
      <c r="G4544">
        <f>VLOOKUP(H4544,estados!C:F,3,0)</f>
        <v>399</v>
      </c>
      <c r="H4544" t="str">
        <f>municipios[[#This Row],[UF]]</f>
        <v>PR</v>
      </c>
      <c r="I4544" t="str">
        <f t="shared" si="70"/>
        <v>410832</v>
      </c>
    </row>
    <row r="4545" spans="1:9" x14ac:dyDescent="0.25">
      <c r="A4545">
        <f>municipios[[#This Row],[CÓDIGO DO MUNICÍPIO - TOM]]</f>
        <v>7979</v>
      </c>
      <c r="B4545">
        <f>municipios[[#This Row],[CÓDIGO DO MUNICÍPIO - IBGE]]</f>
        <v>4117222</v>
      </c>
      <c r="C4545">
        <f>VLOOKUP(H4545,estados!C:G,5,0)</f>
        <v>41</v>
      </c>
      <c r="D4545" t="str">
        <f>VLOOKUP(H4545,estados!C:F,4,0)</f>
        <v>Paraná</v>
      </c>
      <c r="E4545" t="str">
        <f>VLOOKUP(H4545,estados!C:F,2,0)</f>
        <v>Sul</v>
      </c>
      <c r="F4545" t="str">
        <f>municipios[[#This Row],[MUNICÍPIO - IBGE]]</f>
        <v>Nova Santa Rosa</v>
      </c>
      <c r="G4545">
        <f>VLOOKUP(H4545,estados!C:F,3,0)</f>
        <v>399</v>
      </c>
      <c r="H4545" t="str">
        <f>municipios[[#This Row],[UF]]</f>
        <v>PR</v>
      </c>
      <c r="I4545" t="str">
        <f t="shared" si="70"/>
        <v>411722</v>
      </c>
    </row>
    <row r="4546" spans="1:9" x14ac:dyDescent="0.25">
      <c r="A4546">
        <f>municipios[[#This Row],[CÓDIGO DO MUNICÍPIO - TOM]]</f>
        <v>7981</v>
      </c>
      <c r="B4546">
        <f>municipios[[#This Row],[CÓDIGO DO MUNICÍPIO - IBGE]]</f>
        <v>4103057</v>
      </c>
      <c r="C4546">
        <f>VLOOKUP(H4546,estados!C:G,5,0)</f>
        <v>41</v>
      </c>
      <c r="D4546" t="str">
        <f>VLOOKUP(H4546,estados!C:F,4,0)</f>
        <v>Paraná</v>
      </c>
      <c r="E4546" t="str">
        <f>VLOOKUP(H4546,estados!C:F,2,0)</f>
        <v>Sul</v>
      </c>
      <c r="F4546" t="str">
        <f>municipios[[#This Row],[MUNICÍPIO - IBGE]]</f>
        <v>Boa Vista da Aparecida</v>
      </c>
      <c r="G4546">
        <f>VLOOKUP(H4546,estados!C:F,3,0)</f>
        <v>399</v>
      </c>
      <c r="H4546" t="str">
        <f>municipios[[#This Row],[UF]]</f>
        <v>PR</v>
      </c>
      <c r="I4546" t="str">
        <f t="shared" si="70"/>
        <v>410305</v>
      </c>
    </row>
    <row r="4547" spans="1:9" x14ac:dyDescent="0.25">
      <c r="A4547">
        <f>municipios[[#This Row],[CÓDIGO DO MUNICÍPIO - TOM]]</f>
        <v>7983</v>
      </c>
      <c r="B4547">
        <f>municipios[[#This Row],[CÓDIGO DO MUNICÍPIO - IBGE]]</f>
        <v>4103354</v>
      </c>
      <c r="C4547">
        <f>VLOOKUP(H4547,estados!C:G,5,0)</f>
        <v>41</v>
      </c>
      <c r="D4547" t="str">
        <f>VLOOKUP(H4547,estados!C:F,4,0)</f>
        <v>Paraná</v>
      </c>
      <c r="E4547" t="str">
        <f>VLOOKUP(H4547,estados!C:F,2,0)</f>
        <v>Sul</v>
      </c>
      <c r="F4547" t="str">
        <f>municipios[[#This Row],[MUNICÍPIO - IBGE]]</f>
        <v>Braganey</v>
      </c>
      <c r="G4547">
        <f>VLOOKUP(H4547,estados!C:F,3,0)</f>
        <v>399</v>
      </c>
      <c r="H4547" t="str">
        <f>municipios[[#This Row],[UF]]</f>
        <v>PR</v>
      </c>
      <c r="I4547" t="str">
        <f t="shared" ref="I4547:I4610" si="71">LEFT(B4547,LEN(B4547)-1)</f>
        <v>410335</v>
      </c>
    </row>
    <row r="4548" spans="1:9" x14ac:dyDescent="0.25">
      <c r="A4548">
        <f>municipios[[#This Row],[CÓDIGO DO MUNICÍPIO - TOM]]</f>
        <v>7985</v>
      </c>
      <c r="B4548">
        <f>municipios[[#This Row],[CÓDIGO DO MUNICÍPIO - IBGE]]</f>
        <v>4103453</v>
      </c>
      <c r="C4548">
        <f>VLOOKUP(H4548,estados!C:G,5,0)</f>
        <v>41</v>
      </c>
      <c r="D4548" t="str">
        <f>VLOOKUP(H4548,estados!C:F,4,0)</f>
        <v>Paraná</v>
      </c>
      <c r="E4548" t="str">
        <f>VLOOKUP(H4548,estados!C:F,2,0)</f>
        <v>Sul</v>
      </c>
      <c r="F4548" t="str">
        <f>municipios[[#This Row],[MUNICÍPIO - IBGE]]</f>
        <v>Cafelândia</v>
      </c>
      <c r="G4548">
        <f>VLOOKUP(H4548,estados!C:F,3,0)</f>
        <v>399</v>
      </c>
      <c r="H4548" t="str">
        <f>municipios[[#This Row],[UF]]</f>
        <v>PR</v>
      </c>
      <c r="I4548" t="str">
        <f t="shared" si="71"/>
        <v>410345</v>
      </c>
    </row>
    <row r="4549" spans="1:9" x14ac:dyDescent="0.25">
      <c r="A4549">
        <f>municipios[[#This Row],[CÓDIGO DO MUNICÍPIO - TOM]]</f>
        <v>7987</v>
      </c>
      <c r="B4549">
        <f>municipios[[#This Row],[CÓDIGO DO MUNICÍPIO - IBGE]]</f>
        <v>4127858</v>
      </c>
      <c r="C4549">
        <f>VLOOKUP(H4549,estados!C:G,5,0)</f>
        <v>41</v>
      </c>
      <c r="D4549" t="str">
        <f>VLOOKUP(H4549,estados!C:F,4,0)</f>
        <v>Paraná</v>
      </c>
      <c r="E4549" t="str">
        <f>VLOOKUP(H4549,estados!C:F,2,0)</f>
        <v>Sul</v>
      </c>
      <c r="F4549" t="str">
        <f>municipios[[#This Row],[MUNICÍPIO - IBGE]]</f>
        <v>Três Barras do Paraná</v>
      </c>
      <c r="G4549">
        <f>VLOOKUP(H4549,estados!C:F,3,0)</f>
        <v>399</v>
      </c>
      <c r="H4549" t="str">
        <f>municipios[[#This Row],[UF]]</f>
        <v>PR</v>
      </c>
      <c r="I4549" t="str">
        <f t="shared" si="71"/>
        <v>412785</v>
      </c>
    </row>
    <row r="4550" spans="1:9" x14ac:dyDescent="0.25">
      <c r="A4550">
        <f>municipios[[#This Row],[CÓDIGO DO MUNICÍPIO - TOM]]</f>
        <v>7989</v>
      </c>
      <c r="B4550">
        <f>municipios[[#This Row],[CÓDIGO DO MUNICÍPIO - IBGE]]</f>
        <v>4128559</v>
      </c>
      <c r="C4550">
        <f>VLOOKUP(H4550,estados!C:G,5,0)</f>
        <v>41</v>
      </c>
      <c r="D4550" t="str">
        <f>VLOOKUP(H4550,estados!C:F,4,0)</f>
        <v>Paraná</v>
      </c>
      <c r="E4550" t="str">
        <f>VLOOKUP(H4550,estados!C:F,2,0)</f>
        <v>Sul</v>
      </c>
      <c r="F4550" t="str">
        <f>municipios[[#This Row],[MUNICÍPIO - IBGE]]</f>
        <v>Vera Cruz do Oeste</v>
      </c>
      <c r="G4550">
        <f>VLOOKUP(H4550,estados!C:F,3,0)</f>
        <v>399</v>
      </c>
      <c r="H4550" t="str">
        <f>municipios[[#This Row],[UF]]</f>
        <v>PR</v>
      </c>
      <c r="I4550" t="str">
        <f t="shared" si="71"/>
        <v>412855</v>
      </c>
    </row>
    <row r="4551" spans="1:9" x14ac:dyDescent="0.25">
      <c r="A4551">
        <f>municipios[[#This Row],[CÓDIGO DO MUNICÍPIO - TOM]]</f>
        <v>7991</v>
      </c>
      <c r="B4551">
        <f>municipios[[#This Row],[CÓDIGO DO MUNICÍPIO - IBGE]]</f>
        <v>4120358</v>
      </c>
      <c r="C4551">
        <f>VLOOKUP(H4551,estados!C:G,5,0)</f>
        <v>41</v>
      </c>
      <c r="D4551" t="str">
        <f>VLOOKUP(H4551,estados!C:F,4,0)</f>
        <v>Paraná</v>
      </c>
      <c r="E4551" t="str">
        <f>VLOOKUP(H4551,estados!C:F,2,0)</f>
        <v>Sul</v>
      </c>
      <c r="F4551" t="str">
        <f>municipios[[#This Row],[MUNICÍPIO - IBGE]]</f>
        <v>Pranchita</v>
      </c>
      <c r="G4551">
        <f>VLOOKUP(H4551,estados!C:F,3,0)</f>
        <v>399</v>
      </c>
      <c r="H4551" t="str">
        <f>municipios[[#This Row],[UF]]</f>
        <v>PR</v>
      </c>
      <c r="I4551" t="str">
        <f t="shared" si="71"/>
        <v>412035</v>
      </c>
    </row>
    <row r="4552" spans="1:9" x14ac:dyDescent="0.25">
      <c r="A4552">
        <f>municipios[[#This Row],[CÓDIGO DO MUNICÍPIO - TOM]]</f>
        <v>7993</v>
      </c>
      <c r="B4552">
        <f>municipios[[#This Row],[CÓDIGO DO MUNICÍPIO - IBGE]]</f>
        <v>4127957</v>
      </c>
      <c r="C4552">
        <f>VLOOKUP(H4552,estados!C:G,5,0)</f>
        <v>41</v>
      </c>
      <c r="D4552" t="str">
        <f>VLOOKUP(H4552,estados!C:F,4,0)</f>
        <v>Paraná</v>
      </c>
      <c r="E4552" t="str">
        <f>VLOOKUP(H4552,estados!C:F,2,0)</f>
        <v>Sul</v>
      </c>
      <c r="F4552" t="str">
        <f>municipios[[#This Row],[MUNICÍPIO - IBGE]]</f>
        <v>Tupãssi</v>
      </c>
      <c r="G4552">
        <f>VLOOKUP(H4552,estados!C:F,3,0)</f>
        <v>399</v>
      </c>
      <c r="H4552" t="str">
        <f>municipios[[#This Row],[UF]]</f>
        <v>PR</v>
      </c>
      <c r="I4552" t="str">
        <f t="shared" si="71"/>
        <v>412795</v>
      </c>
    </row>
    <row r="4553" spans="1:9" x14ac:dyDescent="0.25">
      <c r="A4553">
        <f>municipios[[#This Row],[CÓDIGO DO MUNICÍPIO - TOM]]</f>
        <v>7995</v>
      </c>
      <c r="B4553">
        <f>municipios[[#This Row],[CÓDIGO DO MUNICÍPIO - IBGE]]</f>
        <v>4117255</v>
      </c>
      <c r="C4553">
        <f>VLOOKUP(H4553,estados!C:G,5,0)</f>
        <v>41</v>
      </c>
      <c r="D4553" t="str">
        <f>VLOOKUP(H4553,estados!C:F,4,0)</f>
        <v>Paraná</v>
      </c>
      <c r="E4553" t="str">
        <f>VLOOKUP(H4553,estados!C:F,2,0)</f>
        <v>Sul</v>
      </c>
      <c r="F4553" t="str">
        <f>municipios[[#This Row],[MUNICÍPIO - IBGE]]</f>
        <v>Nova Prata do Iguaçu</v>
      </c>
      <c r="G4553">
        <f>VLOOKUP(H4553,estados!C:F,3,0)</f>
        <v>399</v>
      </c>
      <c r="H4553" t="str">
        <f>municipios[[#This Row],[UF]]</f>
        <v>PR</v>
      </c>
      <c r="I4553" t="str">
        <f t="shared" si="71"/>
        <v>411725</v>
      </c>
    </row>
    <row r="4554" spans="1:9" x14ac:dyDescent="0.25">
      <c r="A4554">
        <f>municipios[[#This Row],[CÓDIGO DO MUNICÍPIO - TOM]]</f>
        <v>7997</v>
      </c>
      <c r="B4554">
        <f>municipios[[#This Row],[CÓDIGO DO MUNICÍPIO - IBGE]]</f>
        <v>4112751</v>
      </c>
      <c r="C4554">
        <f>VLOOKUP(H4554,estados!C:G,5,0)</f>
        <v>41</v>
      </c>
      <c r="D4554" t="str">
        <f>VLOOKUP(H4554,estados!C:F,4,0)</f>
        <v>Paraná</v>
      </c>
      <c r="E4554" t="str">
        <f>VLOOKUP(H4554,estados!C:F,2,0)</f>
        <v>Sul</v>
      </c>
      <c r="F4554" t="str">
        <f>municipios[[#This Row],[MUNICÍPIO - IBGE]]</f>
        <v>Jesuítas</v>
      </c>
      <c r="G4554">
        <f>VLOOKUP(H4554,estados!C:F,3,0)</f>
        <v>399</v>
      </c>
      <c r="H4554" t="str">
        <f>municipios[[#This Row],[UF]]</f>
        <v>PR</v>
      </c>
      <c r="I4554" t="str">
        <f t="shared" si="71"/>
        <v>411275</v>
      </c>
    </row>
    <row r="4555" spans="1:9" x14ac:dyDescent="0.25">
      <c r="A4555">
        <f>municipios[[#This Row],[CÓDIGO DO MUNICÍPIO - TOM]]</f>
        <v>7999</v>
      </c>
      <c r="B4555">
        <f>municipios[[#This Row],[CÓDIGO DO MUNICÍPIO - IBGE]]</f>
        <v>4125357</v>
      </c>
      <c r="C4555">
        <f>VLOOKUP(H4555,estados!C:G,5,0)</f>
        <v>41</v>
      </c>
      <c r="D4555" t="str">
        <f>VLOOKUP(H4555,estados!C:F,4,0)</f>
        <v>Paraná</v>
      </c>
      <c r="E4555" t="str">
        <f>VLOOKUP(H4555,estados!C:F,2,0)</f>
        <v>Sul</v>
      </c>
      <c r="F4555" t="str">
        <f>municipios[[#This Row],[MUNICÍPIO - IBGE]]</f>
        <v>São Jorge do Patrocínio</v>
      </c>
      <c r="G4555">
        <f>VLOOKUP(H4555,estados!C:F,3,0)</f>
        <v>399</v>
      </c>
      <c r="H4555" t="str">
        <f>municipios[[#This Row],[UF]]</f>
        <v>PR</v>
      </c>
      <c r="I4555" t="str">
        <f t="shared" si="71"/>
        <v>412535</v>
      </c>
    </row>
    <row r="4556" spans="1:9" x14ac:dyDescent="0.25">
      <c r="A4556">
        <f>municipios[[#This Row],[CÓDIGO DO MUNICÍPIO - TOM]]</f>
        <v>8001</v>
      </c>
      <c r="B4556">
        <f>municipios[[#This Row],[CÓDIGO DO MUNICÍPIO - IBGE]]</f>
        <v>4200101</v>
      </c>
      <c r="C4556">
        <f>VLOOKUP(H4556,estados!C:G,5,0)</f>
        <v>42</v>
      </c>
      <c r="D4556" t="str">
        <f>VLOOKUP(H4556,estados!C:F,4,0)</f>
        <v>Santa Catarina</v>
      </c>
      <c r="E4556" t="str">
        <f>VLOOKUP(H4556,estados!C:F,2,0)</f>
        <v>Sul</v>
      </c>
      <c r="F4556" t="str">
        <f>municipios[[#This Row],[MUNICÍPIO - IBGE]]</f>
        <v>Abelardo Luz</v>
      </c>
      <c r="G4556">
        <f>VLOOKUP(H4556,estados!C:F,3,0)</f>
        <v>295</v>
      </c>
      <c r="H4556" t="str">
        <f>municipios[[#This Row],[UF]]</f>
        <v>SC</v>
      </c>
      <c r="I4556" t="str">
        <f t="shared" si="71"/>
        <v>420010</v>
      </c>
    </row>
    <row r="4557" spans="1:9" x14ac:dyDescent="0.25">
      <c r="A4557">
        <f>municipios[[#This Row],[CÓDIGO DO MUNICÍPIO - TOM]]</f>
        <v>8003</v>
      </c>
      <c r="B4557">
        <f>municipios[[#This Row],[CÓDIGO DO MUNICÍPIO - IBGE]]</f>
        <v>4200200</v>
      </c>
      <c r="C4557">
        <f>VLOOKUP(H4557,estados!C:G,5,0)</f>
        <v>42</v>
      </c>
      <c r="D4557" t="str">
        <f>VLOOKUP(H4557,estados!C:F,4,0)</f>
        <v>Santa Catarina</v>
      </c>
      <c r="E4557" t="str">
        <f>VLOOKUP(H4557,estados!C:F,2,0)</f>
        <v>Sul</v>
      </c>
      <c r="F4557" t="str">
        <f>municipios[[#This Row],[MUNICÍPIO - IBGE]]</f>
        <v>Agrolândia</v>
      </c>
      <c r="G4557">
        <f>VLOOKUP(H4557,estados!C:F,3,0)</f>
        <v>295</v>
      </c>
      <c r="H4557" t="str">
        <f>municipios[[#This Row],[UF]]</f>
        <v>SC</v>
      </c>
      <c r="I4557" t="str">
        <f t="shared" si="71"/>
        <v>420020</v>
      </c>
    </row>
    <row r="4558" spans="1:9" x14ac:dyDescent="0.25">
      <c r="A4558">
        <f>municipios[[#This Row],[CÓDIGO DO MUNICÍPIO - TOM]]</f>
        <v>8005</v>
      </c>
      <c r="B4558">
        <f>municipios[[#This Row],[CÓDIGO DO MUNICÍPIO - IBGE]]</f>
        <v>4200309</v>
      </c>
      <c r="C4558">
        <f>VLOOKUP(H4558,estados!C:G,5,0)</f>
        <v>42</v>
      </c>
      <c r="D4558" t="str">
        <f>VLOOKUP(H4558,estados!C:F,4,0)</f>
        <v>Santa Catarina</v>
      </c>
      <c r="E4558" t="str">
        <f>VLOOKUP(H4558,estados!C:F,2,0)</f>
        <v>Sul</v>
      </c>
      <c r="F4558" t="str">
        <f>municipios[[#This Row],[MUNICÍPIO - IBGE]]</f>
        <v>Agronômica</v>
      </c>
      <c r="G4558">
        <f>VLOOKUP(H4558,estados!C:F,3,0)</f>
        <v>295</v>
      </c>
      <c r="H4558" t="str">
        <f>municipios[[#This Row],[UF]]</f>
        <v>SC</v>
      </c>
      <c r="I4558" t="str">
        <f t="shared" si="71"/>
        <v>420030</v>
      </c>
    </row>
    <row r="4559" spans="1:9" x14ac:dyDescent="0.25">
      <c r="A4559">
        <f>municipios[[#This Row],[CÓDIGO DO MUNICÍPIO - TOM]]</f>
        <v>8007</v>
      </c>
      <c r="B4559">
        <f>municipios[[#This Row],[CÓDIGO DO MUNICÍPIO - IBGE]]</f>
        <v>4200408</v>
      </c>
      <c r="C4559">
        <f>VLOOKUP(H4559,estados!C:G,5,0)</f>
        <v>42</v>
      </c>
      <c r="D4559" t="str">
        <f>VLOOKUP(H4559,estados!C:F,4,0)</f>
        <v>Santa Catarina</v>
      </c>
      <c r="E4559" t="str">
        <f>VLOOKUP(H4559,estados!C:F,2,0)</f>
        <v>Sul</v>
      </c>
      <c r="F4559" t="str">
        <f>municipios[[#This Row],[MUNICÍPIO - IBGE]]</f>
        <v>Água Doce</v>
      </c>
      <c r="G4559">
        <f>VLOOKUP(H4559,estados!C:F,3,0)</f>
        <v>295</v>
      </c>
      <c r="H4559" t="str">
        <f>municipios[[#This Row],[UF]]</f>
        <v>SC</v>
      </c>
      <c r="I4559" t="str">
        <f t="shared" si="71"/>
        <v>420040</v>
      </c>
    </row>
    <row r="4560" spans="1:9" x14ac:dyDescent="0.25">
      <c r="A4560">
        <f>municipios[[#This Row],[CÓDIGO DO MUNICÍPIO - TOM]]</f>
        <v>8009</v>
      </c>
      <c r="B4560">
        <f>municipios[[#This Row],[CÓDIGO DO MUNICÍPIO - IBGE]]</f>
        <v>4200507</v>
      </c>
      <c r="C4560">
        <f>VLOOKUP(H4560,estados!C:G,5,0)</f>
        <v>42</v>
      </c>
      <c r="D4560" t="str">
        <f>VLOOKUP(H4560,estados!C:F,4,0)</f>
        <v>Santa Catarina</v>
      </c>
      <c r="E4560" t="str">
        <f>VLOOKUP(H4560,estados!C:F,2,0)</f>
        <v>Sul</v>
      </c>
      <c r="F4560" t="str">
        <f>municipios[[#This Row],[MUNICÍPIO - IBGE]]</f>
        <v>Águas de Chapecó</v>
      </c>
      <c r="G4560">
        <f>VLOOKUP(H4560,estados!C:F,3,0)</f>
        <v>295</v>
      </c>
      <c r="H4560" t="str">
        <f>municipios[[#This Row],[UF]]</f>
        <v>SC</v>
      </c>
      <c r="I4560" t="str">
        <f t="shared" si="71"/>
        <v>420050</v>
      </c>
    </row>
    <row r="4561" spans="1:9" x14ac:dyDescent="0.25">
      <c r="A4561">
        <f>municipios[[#This Row],[CÓDIGO DO MUNICÍPIO - TOM]]</f>
        <v>8011</v>
      </c>
      <c r="B4561">
        <f>municipios[[#This Row],[CÓDIGO DO MUNICÍPIO - IBGE]]</f>
        <v>4200606</v>
      </c>
      <c r="C4561">
        <f>VLOOKUP(H4561,estados!C:G,5,0)</f>
        <v>42</v>
      </c>
      <c r="D4561" t="str">
        <f>VLOOKUP(H4561,estados!C:F,4,0)</f>
        <v>Santa Catarina</v>
      </c>
      <c r="E4561" t="str">
        <f>VLOOKUP(H4561,estados!C:F,2,0)</f>
        <v>Sul</v>
      </c>
      <c r="F4561" t="str">
        <f>municipios[[#This Row],[MUNICÍPIO - IBGE]]</f>
        <v>Águas Mornas</v>
      </c>
      <c r="G4561">
        <f>VLOOKUP(H4561,estados!C:F,3,0)</f>
        <v>295</v>
      </c>
      <c r="H4561" t="str">
        <f>municipios[[#This Row],[UF]]</f>
        <v>SC</v>
      </c>
      <c r="I4561" t="str">
        <f t="shared" si="71"/>
        <v>420060</v>
      </c>
    </row>
    <row r="4562" spans="1:9" x14ac:dyDescent="0.25">
      <c r="A4562">
        <f>municipios[[#This Row],[CÓDIGO DO MUNICÍPIO - TOM]]</f>
        <v>8013</v>
      </c>
      <c r="B4562">
        <f>municipios[[#This Row],[CÓDIGO DO MUNICÍPIO - IBGE]]</f>
        <v>4200705</v>
      </c>
      <c r="C4562">
        <f>VLOOKUP(H4562,estados!C:G,5,0)</f>
        <v>42</v>
      </c>
      <c r="D4562" t="str">
        <f>VLOOKUP(H4562,estados!C:F,4,0)</f>
        <v>Santa Catarina</v>
      </c>
      <c r="E4562" t="str">
        <f>VLOOKUP(H4562,estados!C:F,2,0)</f>
        <v>Sul</v>
      </c>
      <c r="F4562" t="str">
        <f>municipios[[#This Row],[MUNICÍPIO - IBGE]]</f>
        <v>Alfredo Wagner</v>
      </c>
      <c r="G4562">
        <f>VLOOKUP(H4562,estados!C:F,3,0)</f>
        <v>295</v>
      </c>
      <c r="H4562" t="str">
        <f>municipios[[#This Row],[UF]]</f>
        <v>SC</v>
      </c>
      <c r="I4562" t="str">
        <f t="shared" si="71"/>
        <v>420070</v>
      </c>
    </row>
    <row r="4563" spans="1:9" x14ac:dyDescent="0.25">
      <c r="A4563">
        <f>municipios[[#This Row],[CÓDIGO DO MUNICÍPIO - TOM]]</f>
        <v>8015</v>
      </c>
      <c r="B4563">
        <f>municipios[[#This Row],[CÓDIGO DO MUNICÍPIO - IBGE]]</f>
        <v>4200804</v>
      </c>
      <c r="C4563">
        <f>VLOOKUP(H4563,estados!C:G,5,0)</f>
        <v>42</v>
      </c>
      <c r="D4563" t="str">
        <f>VLOOKUP(H4563,estados!C:F,4,0)</f>
        <v>Santa Catarina</v>
      </c>
      <c r="E4563" t="str">
        <f>VLOOKUP(H4563,estados!C:F,2,0)</f>
        <v>Sul</v>
      </c>
      <c r="F4563" t="str">
        <f>municipios[[#This Row],[MUNICÍPIO - IBGE]]</f>
        <v>Anchieta</v>
      </c>
      <c r="G4563">
        <f>VLOOKUP(H4563,estados!C:F,3,0)</f>
        <v>295</v>
      </c>
      <c r="H4563" t="str">
        <f>municipios[[#This Row],[UF]]</f>
        <v>SC</v>
      </c>
      <c r="I4563" t="str">
        <f t="shared" si="71"/>
        <v>420080</v>
      </c>
    </row>
    <row r="4564" spans="1:9" x14ac:dyDescent="0.25">
      <c r="A4564">
        <f>municipios[[#This Row],[CÓDIGO DO MUNICÍPIO - TOM]]</f>
        <v>8017</v>
      </c>
      <c r="B4564">
        <f>municipios[[#This Row],[CÓDIGO DO MUNICÍPIO - IBGE]]</f>
        <v>4200903</v>
      </c>
      <c r="C4564">
        <f>VLOOKUP(H4564,estados!C:G,5,0)</f>
        <v>42</v>
      </c>
      <c r="D4564" t="str">
        <f>VLOOKUP(H4564,estados!C:F,4,0)</f>
        <v>Santa Catarina</v>
      </c>
      <c r="E4564" t="str">
        <f>VLOOKUP(H4564,estados!C:F,2,0)</f>
        <v>Sul</v>
      </c>
      <c r="F4564" t="str">
        <f>municipios[[#This Row],[MUNICÍPIO - IBGE]]</f>
        <v>Angelina</v>
      </c>
      <c r="G4564">
        <f>VLOOKUP(H4564,estados!C:F,3,0)</f>
        <v>295</v>
      </c>
      <c r="H4564" t="str">
        <f>municipios[[#This Row],[UF]]</f>
        <v>SC</v>
      </c>
      <c r="I4564" t="str">
        <f t="shared" si="71"/>
        <v>420090</v>
      </c>
    </row>
    <row r="4565" spans="1:9" x14ac:dyDescent="0.25">
      <c r="A4565">
        <f>municipios[[#This Row],[CÓDIGO DO MUNICÍPIO - TOM]]</f>
        <v>8019</v>
      </c>
      <c r="B4565">
        <f>municipios[[#This Row],[CÓDIGO DO MUNICÍPIO - IBGE]]</f>
        <v>4201000</v>
      </c>
      <c r="C4565">
        <f>VLOOKUP(H4565,estados!C:G,5,0)</f>
        <v>42</v>
      </c>
      <c r="D4565" t="str">
        <f>VLOOKUP(H4565,estados!C:F,4,0)</f>
        <v>Santa Catarina</v>
      </c>
      <c r="E4565" t="str">
        <f>VLOOKUP(H4565,estados!C:F,2,0)</f>
        <v>Sul</v>
      </c>
      <c r="F4565" t="str">
        <f>municipios[[#This Row],[MUNICÍPIO - IBGE]]</f>
        <v>Anita Garibaldi</v>
      </c>
      <c r="G4565">
        <f>VLOOKUP(H4565,estados!C:F,3,0)</f>
        <v>295</v>
      </c>
      <c r="H4565" t="str">
        <f>municipios[[#This Row],[UF]]</f>
        <v>SC</v>
      </c>
      <c r="I4565" t="str">
        <f t="shared" si="71"/>
        <v>420100</v>
      </c>
    </row>
    <row r="4566" spans="1:9" x14ac:dyDescent="0.25">
      <c r="A4566">
        <f>municipios[[#This Row],[CÓDIGO DO MUNICÍPIO - TOM]]</f>
        <v>8021</v>
      </c>
      <c r="B4566">
        <f>municipios[[#This Row],[CÓDIGO DO MUNICÍPIO - IBGE]]</f>
        <v>4201109</v>
      </c>
      <c r="C4566">
        <f>VLOOKUP(H4566,estados!C:G,5,0)</f>
        <v>42</v>
      </c>
      <c r="D4566" t="str">
        <f>VLOOKUP(H4566,estados!C:F,4,0)</f>
        <v>Santa Catarina</v>
      </c>
      <c r="E4566" t="str">
        <f>VLOOKUP(H4566,estados!C:F,2,0)</f>
        <v>Sul</v>
      </c>
      <c r="F4566" t="str">
        <f>municipios[[#This Row],[MUNICÍPIO - IBGE]]</f>
        <v>Anitápolis</v>
      </c>
      <c r="G4566">
        <f>VLOOKUP(H4566,estados!C:F,3,0)</f>
        <v>295</v>
      </c>
      <c r="H4566" t="str">
        <f>municipios[[#This Row],[UF]]</f>
        <v>SC</v>
      </c>
      <c r="I4566" t="str">
        <f t="shared" si="71"/>
        <v>420110</v>
      </c>
    </row>
    <row r="4567" spans="1:9" x14ac:dyDescent="0.25">
      <c r="A4567">
        <f>municipios[[#This Row],[CÓDIGO DO MUNICÍPIO - TOM]]</f>
        <v>8023</v>
      </c>
      <c r="B4567">
        <f>municipios[[#This Row],[CÓDIGO DO MUNICÍPIO - IBGE]]</f>
        <v>4201208</v>
      </c>
      <c r="C4567">
        <f>VLOOKUP(H4567,estados!C:G,5,0)</f>
        <v>42</v>
      </c>
      <c r="D4567" t="str">
        <f>VLOOKUP(H4567,estados!C:F,4,0)</f>
        <v>Santa Catarina</v>
      </c>
      <c r="E4567" t="str">
        <f>VLOOKUP(H4567,estados!C:F,2,0)</f>
        <v>Sul</v>
      </c>
      <c r="F4567" t="str">
        <f>municipios[[#This Row],[MUNICÍPIO - IBGE]]</f>
        <v>Antônio Carlos</v>
      </c>
      <c r="G4567">
        <f>VLOOKUP(H4567,estados!C:F,3,0)</f>
        <v>295</v>
      </c>
      <c r="H4567" t="str">
        <f>municipios[[#This Row],[UF]]</f>
        <v>SC</v>
      </c>
      <c r="I4567" t="str">
        <f t="shared" si="71"/>
        <v>420120</v>
      </c>
    </row>
    <row r="4568" spans="1:9" x14ac:dyDescent="0.25">
      <c r="A4568">
        <f>municipios[[#This Row],[CÓDIGO DO MUNICÍPIO - TOM]]</f>
        <v>8025</v>
      </c>
      <c r="B4568">
        <f>municipios[[#This Row],[CÓDIGO DO MUNICÍPIO - IBGE]]</f>
        <v>4201307</v>
      </c>
      <c r="C4568">
        <f>VLOOKUP(H4568,estados!C:G,5,0)</f>
        <v>42</v>
      </c>
      <c r="D4568" t="str">
        <f>VLOOKUP(H4568,estados!C:F,4,0)</f>
        <v>Santa Catarina</v>
      </c>
      <c r="E4568" t="str">
        <f>VLOOKUP(H4568,estados!C:F,2,0)</f>
        <v>Sul</v>
      </c>
      <c r="F4568" t="str">
        <f>municipios[[#This Row],[MUNICÍPIO - IBGE]]</f>
        <v>Araquari</v>
      </c>
      <c r="G4568">
        <f>VLOOKUP(H4568,estados!C:F,3,0)</f>
        <v>295</v>
      </c>
      <c r="H4568" t="str">
        <f>municipios[[#This Row],[UF]]</f>
        <v>SC</v>
      </c>
      <c r="I4568" t="str">
        <f t="shared" si="71"/>
        <v>420130</v>
      </c>
    </row>
    <row r="4569" spans="1:9" x14ac:dyDescent="0.25">
      <c r="A4569">
        <f>municipios[[#This Row],[CÓDIGO DO MUNICÍPIO - TOM]]</f>
        <v>8027</v>
      </c>
      <c r="B4569">
        <f>municipios[[#This Row],[CÓDIGO DO MUNICÍPIO - IBGE]]</f>
        <v>4201406</v>
      </c>
      <c r="C4569">
        <f>VLOOKUP(H4569,estados!C:G,5,0)</f>
        <v>42</v>
      </c>
      <c r="D4569" t="str">
        <f>VLOOKUP(H4569,estados!C:F,4,0)</f>
        <v>Santa Catarina</v>
      </c>
      <c r="E4569" t="str">
        <f>VLOOKUP(H4569,estados!C:F,2,0)</f>
        <v>Sul</v>
      </c>
      <c r="F4569" t="str">
        <f>municipios[[#This Row],[MUNICÍPIO - IBGE]]</f>
        <v>Araranguá</v>
      </c>
      <c r="G4569">
        <f>VLOOKUP(H4569,estados!C:F,3,0)</f>
        <v>295</v>
      </c>
      <c r="H4569" t="str">
        <f>municipios[[#This Row],[UF]]</f>
        <v>SC</v>
      </c>
      <c r="I4569" t="str">
        <f t="shared" si="71"/>
        <v>420140</v>
      </c>
    </row>
    <row r="4570" spans="1:9" x14ac:dyDescent="0.25">
      <c r="A4570">
        <f>municipios[[#This Row],[CÓDIGO DO MUNICÍPIO - TOM]]</f>
        <v>8029</v>
      </c>
      <c r="B4570">
        <f>municipios[[#This Row],[CÓDIGO DO MUNICÍPIO - IBGE]]</f>
        <v>4201505</v>
      </c>
      <c r="C4570">
        <f>VLOOKUP(H4570,estados!C:G,5,0)</f>
        <v>42</v>
      </c>
      <c r="D4570" t="str">
        <f>VLOOKUP(H4570,estados!C:F,4,0)</f>
        <v>Santa Catarina</v>
      </c>
      <c r="E4570" t="str">
        <f>VLOOKUP(H4570,estados!C:F,2,0)</f>
        <v>Sul</v>
      </c>
      <c r="F4570" t="str">
        <f>municipios[[#This Row],[MUNICÍPIO - IBGE]]</f>
        <v>Armazém</v>
      </c>
      <c r="G4570">
        <f>VLOOKUP(H4570,estados!C:F,3,0)</f>
        <v>295</v>
      </c>
      <c r="H4570" t="str">
        <f>municipios[[#This Row],[UF]]</f>
        <v>SC</v>
      </c>
      <c r="I4570" t="str">
        <f t="shared" si="71"/>
        <v>420150</v>
      </c>
    </row>
    <row r="4571" spans="1:9" x14ac:dyDescent="0.25">
      <c r="A4571">
        <f>municipios[[#This Row],[CÓDIGO DO MUNICÍPIO - TOM]]</f>
        <v>8031</v>
      </c>
      <c r="B4571">
        <f>municipios[[#This Row],[CÓDIGO DO MUNICÍPIO - IBGE]]</f>
        <v>4201604</v>
      </c>
      <c r="C4571">
        <f>VLOOKUP(H4571,estados!C:G,5,0)</f>
        <v>42</v>
      </c>
      <c r="D4571" t="str">
        <f>VLOOKUP(H4571,estados!C:F,4,0)</f>
        <v>Santa Catarina</v>
      </c>
      <c r="E4571" t="str">
        <f>VLOOKUP(H4571,estados!C:F,2,0)</f>
        <v>Sul</v>
      </c>
      <c r="F4571" t="str">
        <f>municipios[[#This Row],[MUNICÍPIO - IBGE]]</f>
        <v>Arroio Trinta</v>
      </c>
      <c r="G4571">
        <f>VLOOKUP(H4571,estados!C:F,3,0)</f>
        <v>295</v>
      </c>
      <c r="H4571" t="str">
        <f>municipios[[#This Row],[UF]]</f>
        <v>SC</v>
      </c>
      <c r="I4571" t="str">
        <f t="shared" si="71"/>
        <v>420160</v>
      </c>
    </row>
    <row r="4572" spans="1:9" x14ac:dyDescent="0.25">
      <c r="A4572">
        <f>municipios[[#This Row],[CÓDIGO DO MUNICÍPIO - TOM]]</f>
        <v>8033</v>
      </c>
      <c r="B4572">
        <f>municipios[[#This Row],[CÓDIGO DO MUNICÍPIO - IBGE]]</f>
        <v>4201703</v>
      </c>
      <c r="C4572">
        <f>VLOOKUP(H4572,estados!C:G,5,0)</f>
        <v>42</v>
      </c>
      <c r="D4572" t="str">
        <f>VLOOKUP(H4572,estados!C:F,4,0)</f>
        <v>Santa Catarina</v>
      </c>
      <c r="E4572" t="str">
        <f>VLOOKUP(H4572,estados!C:F,2,0)</f>
        <v>Sul</v>
      </c>
      <c r="F4572" t="str">
        <f>municipios[[#This Row],[MUNICÍPIO - IBGE]]</f>
        <v>Ascurra</v>
      </c>
      <c r="G4572">
        <f>VLOOKUP(H4572,estados!C:F,3,0)</f>
        <v>295</v>
      </c>
      <c r="H4572" t="str">
        <f>municipios[[#This Row],[UF]]</f>
        <v>SC</v>
      </c>
      <c r="I4572" t="str">
        <f t="shared" si="71"/>
        <v>420170</v>
      </c>
    </row>
    <row r="4573" spans="1:9" x14ac:dyDescent="0.25">
      <c r="A4573">
        <f>municipios[[#This Row],[CÓDIGO DO MUNICÍPIO - TOM]]</f>
        <v>8035</v>
      </c>
      <c r="B4573">
        <f>municipios[[#This Row],[CÓDIGO DO MUNICÍPIO - IBGE]]</f>
        <v>4201802</v>
      </c>
      <c r="C4573">
        <f>VLOOKUP(H4573,estados!C:G,5,0)</f>
        <v>42</v>
      </c>
      <c r="D4573" t="str">
        <f>VLOOKUP(H4573,estados!C:F,4,0)</f>
        <v>Santa Catarina</v>
      </c>
      <c r="E4573" t="str">
        <f>VLOOKUP(H4573,estados!C:F,2,0)</f>
        <v>Sul</v>
      </c>
      <c r="F4573" t="str">
        <f>municipios[[#This Row],[MUNICÍPIO - IBGE]]</f>
        <v>Atalanta</v>
      </c>
      <c r="G4573">
        <f>VLOOKUP(H4573,estados!C:F,3,0)</f>
        <v>295</v>
      </c>
      <c r="H4573" t="str">
        <f>municipios[[#This Row],[UF]]</f>
        <v>SC</v>
      </c>
      <c r="I4573" t="str">
        <f t="shared" si="71"/>
        <v>420180</v>
      </c>
    </row>
    <row r="4574" spans="1:9" x14ac:dyDescent="0.25">
      <c r="A4574">
        <f>municipios[[#This Row],[CÓDIGO DO MUNICÍPIO - TOM]]</f>
        <v>8037</v>
      </c>
      <c r="B4574">
        <f>municipios[[#This Row],[CÓDIGO DO MUNICÍPIO - IBGE]]</f>
        <v>4201901</v>
      </c>
      <c r="C4574">
        <f>VLOOKUP(H4574,estados!C:G,5,0)</f>
        <v>42</v>
      </c>
      <c r="D4574" t="str">
        <f>VLOOKUP(H4574,estados!C:F,4,0)</f>
        <v>Santa Catarina</v>
      </c>
      <c r="E4574" t="str">
        <f>VLOOKUP(H4574,estados!C:F,2,0)</f>
        <v>Sul</v>
      </c>
      <c r="F4574" t="str">
        <f>municipios[[#This Row],[MUNICÍPIO - IBGE]]</f>
        <v>Aurora</v>
      </c>
      <c r="G4574">
        <f>VLOOKUP(H4574,estados!C:F,3,0)</f>
        <v>295</v>
      </c>
      <c r="H4574" t="str">
        <f>municipios[[#This Row],[UF]]</f>
        <v>SC</v>
      </c>
      <c r="I4574" t="str">
        <f t="shared" si="71"/>
        <v>420190</v>
      </c>
    </row>
    <row r="4575" spans="1:9" x14ac:dyDescent="0.25">
      <c r="A4575">
        <f>municipios[[#This Row],[CÓDIGO DO MUNICÍPIO - TOM]]</f>
        <v>8039</v>
      </c>
      <c r="B4575">
        <f>municipios[[#This Row],[CÓDIGO DO MUNICÍPIO - IBGE]]</f>
        <v>4202008</v>
      </c>
      <c r="C4575">
        <f>VLOOKUP(H4575,estados!C:G,5,0)</f>
        <v>42</v>
      </c>
      <c r="D4575" t="str">
        <f>VLOOKUP(H4575,estados!C:F,4,0)</f>
        <v>Santa Catarina</v>
      </c>
      <c r="E4575" t="str">
        <f>VLOOKUP(H4575,estados!C:F,2,0)</f>
        <v>Sul</v>
      </c>
      <c r="F4575" t="str">
        <f>municipios[[#This Row],[MUNICÍPIO - IBGE]]</f>
        <v>Balneário Camboriú</v>
      </c>
      <c r="G4575">
        <f>VLOOKUP(H4575,estados!C:F,3,0)</f>
        <v>295</v>
      </c>
      <c r="H4575" t="str">
        <f>municipios[[#This Row],[UF]]</f>
        <v>SC</v>
      </c>
      <c r="I4575" t="str">
        <f t="shared" si="71"/>
        <v>420200</v>
      </c>
    </row>
    <row r="4576" spans="1:9" x14ac:dyDescent="0.25">
      <c r="A4576">
        <f>municipios[[#This Row],[CÓDIGO DO MUNICÍPIO - TOM]]</f>
        <v>8041</v>
      </c>
      <c r="B4576">
        <f>municipios[[#This Row],[CÓDIGO DO MUNICÍPIO - IBGE]]</f>
        <v>4202107</v>
      </c>
      <c r="C4576">
        <f>VLOOKUP(H4576,estados!C:G,5,0)</f>
        <v>42</v>
      </c>
      <c r="D4576" t="str">
        <f>VLOOKUP(H4576,estados!C:F,4,0)</f>
        <v>Santa Catarina</v>
      </c>
      <c r="E4576" t="str">
        <f>VLOOKUP(H4576,estados!C:F,2,0)</f>
        <v>Sul</v>
      </c>
      <c r="F4576" t="str">
        <f>municipios[[#This Row],[MUNICÍPIO - IBGE]]</f>
        <v>Barra Velha</v>
      </c>
      <c r="G4576">
        <f>VLOOKUP(H4576,estados!C:F,3,0)</f>
        <v>295</v>
      </c>
      <c r="H4576" t="str">
        <f>municipios[[#This Row],[UF]]</f>
        <v>SC</v>
      </c>
      <c r="I4576" t="str">
        <f t="shared" si="71"/>
        <v>420210</v>
      </c>
    </row>
    <row r="4577" spans="1:9" x14ac:dyDescent="0.25">
      <c r="A4577">
        <f>municipios[[#This Row],[CÓDIGO DO MUNICÍPIO - TOM]]</f>
        <v>8043</v>
      </c>
      <c r="B4577">
        <f>municipios[[#This Row],[CÓDIGO DO MUNICÍPIO - IBGE]]</f>
        <v>4202206</v>
      </c>
      <c r="C4577">
        <f>VLOOKUP(H4577,estados!C:G,5,0)</f>
        <v>42</v>
      </c>
      <c r="D4577" t="str">
        <f>VLOOKUP(H4577,estados!C:F,4,0)</f>
        <v>Santa Catarina</v>
      </c>
      <c r="E4577" t="str">
        <f>VLOOKUP(H4577,estados!C:F,2,0)</f>
        <v>Sul</v>
      </c>
      <c r="F4577" t="str">
        <f>municipios[[#This Row],[MUNICÍPIO - IBGE]]</f>
        <v>Benedito Novo</v>
      </c>
      <c r="G4577">
        <f>VLOOKUP(H4577,estados!C:F,3,0)</f>
        <v>295</v>
      </c>
      <c r="H4577" t="str">
        <f>municipios[[#This Row],[UF]]</f>
        <v>SC</v>
      </c>
      <c r="I4577" t="str">
        <f t="shared" si="71"/>
        <v>420220</v>
      </c>
    </row>
    <row r="4578" spans="1:9" x14ac:dyDescent="0.25">
      <c r="A4578">
        <f>municipios[[#This Row],[CÓDIGO DO MUNICÍPIO - TOM]]</f>
        <v>8045</v>
      </c>
      <c r="B4578">
        <f>municipios[[#This Row],[CÓDIGO DO MUNICÍPIO - IBGE]]</f>
        <v>4202305</v>
      </c>
      <c r="C4578">
        <f>VLOOKUP(H4578,estados!C:G,5,0)</f>
        <v>42</v>
      </c>
      <c r="D4578" t="str">
        <f>VLOOKUP(H4578,estados!C:F,4,0)</f>
        <v>Santa Catarina</v>
      </c>
      <c r="E4578" t="str">
        <f>VLOOKUP(H4578,estados!C:F,2,0)</f>
        <v>Sul</v>
      </c>
      <c r="F4578" t="str">
        <f>municipios[[#This Row],[MUNICÍPIO - IBGE]]</f>
        <v>Biguaçu</v>
      </c>
      <c r="G4578">
        <f>VLOOKUP(H4578,estados!C:F,3,0)</f>
        <v>295</v>
      </c>
      <c r="H4578" t="str">
        <f>municipios[[#This Row],[UF]]</f>
        <v>SC</v>
      </c>
      <c r="I4578" t="str">
        <f t="shared" si="71"/>
        <v>420230</v>
      </c>
    </row>
    <row r="4579" spans="1:9" x14ac:dyDescent="0.25">
      <c r="A4579">
        <f>municipios[[#This Row],[CÓDIGO DO MUNICÍPIO - TOM]]</f>
        <v>8047</v>
      </c>
      <c r="B4579">
        <f>municipios[[#This Row],[CÓDIGO DO MUNICÍPIO - IBGE]]</f>
        <v>4202404</v>
      </c>
      <c r="C4579">
        <f>VLOOKUP(H4579,estados!C:G,5,0)</f>
        <v>42</v>
      </c>
      <c r="D4579" t="str">
        <f>VLOOKUP(H4579,estados!C:F,4,0)</f>
        <v>Santa Catarina</v>
      </c>
      <c r="E4579" t="str">
        <f>VLOOKUP(H4579,estados!C:F,2,0)</f>
        <v>Sul</v>
      </c>
      <c r="F4579" t="str">
        <f>municipios[[#This Row],[MUNICÍPIO - IBGE]]</f>
        <v>Blumenau</v>
      </c>
      <c r="G4579">
        <f>VLOOKUP(H4579,estados!C:F,3,0)</f>
        <v>295</v>
      </c>
      <c r="H4579" t="str">
        <f>municipios[[#This Row],[UF]]</f>
        <v>SC</v>
      </c>
      <c r="I4579" t="str">
        <f t="shared" si="71"/>
        <v>420240</v>
      </c>
    </row>
    <row r="4580" spans="1:9" x14ac:dyDescent="0.25">
      <c r="A4580">
        <f>municipios[[#This Row],[CÓDIGO DO MUNICÍPIO - TOM]]</f>
        <v>8049</v>
      </c>
      <c r="B4580">
        <f>municipios[[#This Row],[CÓDIGO DO MUNICÍPIO - IBGE]]</f>
        <v>4202602</v>
      </c>
      <c r="C4580">
        <f>VLOOKUP(H4580,estados!C:G,5,0)</f>
        <v>42</v>
      </c>
      <c r="D4580" t="str">
        <f>VLOOKUP(H4580,estados!C:F,4,0)</f>
        <v>Santa Catarina</v>
      </c>
      <c r="E4580" t="str">
        <f>VLOOKUP(H4580,estados!C:F,2,0)</f>
        <v>Sul</v>
      </c>
      <c r="F4580" t="str">
        <f>municipios[[#This Row],[MUNICÍPIO - IBGE]]</f>
        <v>Bom Retiro</v>
      </c>
      <c r="G4580">
        <f>VLOOKUP(H4580,estados!C:F,3,0)</f>
        <v>295</v>
      </c>
      <c r="H4580" t="str">
        <f>municipios[[#This Row],[UF]]</f>
        <v>SC</v>
      </c>
      <c r="I4580" t="str">
        <f t="shared" si="71"/>
        <v>420260</v>
      </c>
    </row>
    <row r="4581" spans="1:9" x14ac:dyDescent="0.25">
      <c r="A4581">
        <f>municipios[[#This Row],[CÓDIGO DO MUNICÍPIO - TOM]]</f>
        <v>8051</v>
      </c>
      <c r="B4581">
        <f>municipios[[#This Row],[CÓDIGO DO MUNICÍPIO - IBGE]]</f>
        <v>4202701</v>
      </c>
      <c r="C4581">
        <f>VLOOKUP(H4581,estados!C:G,5,0)</f>
        <v>42</v>
      </c>
      <c r="D4581" t="str">
        <f>VLOOKUP(H4581,estados!C:F,4,0)</f>
        <v>Santa Catarina</v>
      </c>
      <c r="E4581" t="str">
        <f>VLOOKUP(H4581,estados!C:F,2,0)</f>
        <v>Sul</v>
      </c>
      <c r="F4581" t="str">
        <f>municipios[[#This Row],[MUNICÍPIO - IBGE]]</f>
        <v>Botuverá</v>
      </c>
      <c r="G4581">
        <f>VLOOKUP(H4581,estados!C:F,3,0)</f>
        <v>295</v>
      </c>
      <c r="H4581" t="str">
        <f>municipios[[#This Row],[UF]]</f>
        <v>SC</v>
      </c>
      <c r="I4581" t="str">
        <f t="shared" si="71"/>
        <v>420270</v>
      </c>
    </row>
    <row r="4582" spans="1:9" x14ac:dyDescent="0.25">
      <c r="A4582">
        <f>municipios[[#This Row],[CÓDIGO DO MUNICÍPIO - TOM]]</f>
        <v>8053</v>
      </c>
      <c r="B4582">
        <f>municipios[[#This Row],[CÓDIGO DO MUNICÍPIO - IBGE]]</f>
        <v>4202800</v>
      </c>
      <c r="C4582">
        <f>VLOOKUP(H4582,estados!C:G,5,0)</f>
        <v>42</v>
      </c>
      <c r="D4582" t="str">
        <f>VLOOKUP(H4582,estados!C:F,4,0)</f>
        <v>Santa Catarina</v>
      </c>
      <c r="E4582" t="str">
        <f>VLOOKUP(H4582,estados!C:F,2,0)</f>
        <v>Sul</v>
      </c>
      <c r="F4582" t="str">
        <f>municipios[[#This Row],[MUNICÍPIO - IBGE]]</f>
        <v>Braço do Norte</v>
      </c>
      <c r="G4582">
        <f>VLOOKUP(H4582,estados!C:F,3,0)</f>
        <v>295</v>
      </c>
      <c r="H4582" t="str">
        <f>municipios[[#This Row],[UF]]</f>
        <v>SC</v>
      </c>
      <c r="I4582" t="str">
        <f t="shared" si="71"/>
        <v>420280</v>
      </c>
    </row>
    <row r="4583" spans="1:9" x14ac:dyDescent="0.25">
      <c r="A4583">
        <f>municipios[[#This Row],[CÓDIGO DO MUNICÍPIO - TOM]]</f>
        <v>8055</v>
      </c>
      <c r="B4583">
        <f>municipios[[#This Row],[CÓDIGO DO MUNICÍPIO - IBGE]]</f>
        <v>4202909</v>
      </c>
      <c r="C4583">
        <f>VLOOKUP(H4583,estados!C:G,5,0)</f>
        <v>42</v>
      </c>
      <c r="D4583" t="str">
        <f>VLOOKUP(H4583,estados!C:F,4,0)</f>
        <v>Santa Catarina</v>
      </c>
      <c r="E4583" t="str">
        <f>VLOOKUP(H4583,estados!C:F,2,0)</f>
        <v>Sul</v>
      </c>
      <c r="F4583" t="str">
        <f>municipios[[#This Row],[MUNICÍPIO - IBGE]]</f>
        <v>Brusque</v>
      </c>
      <c r="G4583">
        <f>VLOOKUP(H4583,estados!C:F,3,0)</f>
        <v>295</v>
      </c>
      <c r="H4583" t="str">
        <f>municipios[[#This Row],[UF]]</f>
        <v>SC</v>
      </c>
      <c r="I4583" t="str">
        <f t="shared" si="71"/>
        <v>420290</v>
      </c>
    </row>
    <row r="4584" spans="1:9" x14ac:dyDescent="0.25">
      <c r="A4584">
        <f>municipios[[#This Row],[CÓDIGO DO MUNICÍPIO - TOM]]</f>
        <v>8057</v>
      </c>
      <c r="B4584">
        <f>municipios[[#This Row],[CÓDIGO DO MUNICÍPIO - IBGE]]</f>
        <v>4203006</v>
      </c>
      <c r="C4584">
        <f>VLOOKUP(H4584,estados!C:G,5,0)</f>
        <v>42</v>
      </c>
      <c r="D4584" t="str">
        <f>VLOOKUP(H4584,estados!C:F,4,0)</f>
        <v>Santa Catarina</v>
      </c>
      <c r="E4584" t="str">
        <f>VLOOKUP(H4584,estados!C:F,2,0)</f>
        <v>Sul</v>
      </c>
      <c r="F4584" t="str">
        <f>municipios[[#This Row],[MUNICÍPIO - IBGE]]</f>
        <v>Caçador</v>
      </c>
      <c r="G4584">
        <f>VLOOKUP(H4584,estados!C:F,3,0)</f>
        <v>295</v>
      </c>
      <c r="H4584" t="str">
        <f>municipios[[#This Row],[UF]]</f>
        <v>SC</v>
      </c>
      <c r="I4584" t="str">
        <f t="shared" si="71"/>
        <v>420300</v>
      </c>
    </row>
    <row r="4585" spans="1:9" x14ac:dyDescent="0.25">
      <c r="A4585">
        <f>municipios[[#This Row],[CÓDIGO DO MUNICÍPIO - TOM]]</f>
        <v>8059</v>
      </c>
      <c r="B4585">
        <f>municipios[[#This Row],[CÓDIGO DO MUNICÍPIO - IBGE]]</f>
        <v>4203105</v>
      </c>
      <c r="C4585">
        <f>VLOOKUP(H4585,estados!C:G,5,0)</f>
        <v>42</v>
      </c>
      <c r="D4585" t="str">
        <f>VLOOKUP(H4585,estados!C:F,4,0)</f>
        <v>Santa Catarina</v>
      </c>
      <c r="E4585" t="str">
        <f>VLOOKUP(H4585,estados!C:F,2,0)</f>
        <v>Sul</v>
      </c>
      <c r="F4585" t="str">
        <f>municipios[[#This Row],[MUNICÍPIO - IBGE]]</f>
        <v>Caibi</v>
      </c>
      <c r="G4585">
        <f>VLOOKUP(H4585,estados!C:F,3,0)</f>
        <v>295</v>
      </c>
      <c r="H4585" t="str">
        <f>municipios[[#This Row],[UF]]</f>
        <v>SC</v>
      </c>
      <c r="I4585" t="str">
        <f t="shared" si="71"/>
        <v>420310</v>
      </c>
    </row>
    <row r="4586" spans="1:9" x14ac:dyDescent="0.25">
      <c r="A4586">
        <f>municipios[[#This Row],[CÓDIGO DO MUNICÍPIO - TOM]]</f>
        <v>8061</v>
      </c>
      <c r="B4586">
        <f>municipios[[#This Row],[CÓDIGO DO MUNICÍPIO - IBGE]]</f>
        <v>4203204</v>
      </c>
      <c r="C4586">
        <f>VLOOKUP(H4586,estados!C:G,5,0)</f>
        <v>42</v>
      </c>
      <c r="D4586" t="str">
        <f>VLOOKUP(H4586,estados!C:F,4,0)</f>
        <v>Santa Catarina</v>
      </c>
      <c r="E4586" t="str">
        <f>VLOOKUP(H4586,estados!C:F,2,0)</f>
        <v>Sul</v>
      </c>
      <c r="F4586" t="str">
        <f>municipios[[#This Row],[MUNICÍPIO - IBGE]]</f>
        <v>Camboriú</v>
      </c>
      <c r="G4586">
        <f>VLOOKUP(H4586,estados!C:F,3,0)</f>
        <v>295</v>
      </c>
      <c r="H4586" t="str">
        <f>municipios[[#This Row],[UF]]</f>
        <v>SC</v>
      </c>
      <c r="I4586" t="str">
        <f t="shared" si="71"/>
        <v>420320</v>
      </c>
    </row>
    <row r="4587" spans="1:9" x14ac:dyDescent="0.25">
      <c r="A4587">
        <f>municipios[[#This Row],[CÓDIGO DO MUNICÍPIO - TOM]]</f>
        <v>8063</v>
      </c>
      <c r="B4587">
        <f>municipios[[#This Row],[CÓDIGO DO MUNICÍPIO - IBGE]]</f>
        <v>4203303</v>
      </c>
      <c r="C4587">
        <f>VLOOKUP(H4587,estados!C:G,5,0)</f>
        <v>42</v>
      </c>
      <c r="D4587" t="str">
        <f>VLOOKUP(H4587,estados!C:F,4,0)</f>
        <v>Santa Catarina</v>
      </c>
      <c r="E4587" t="str">
        <f>VLOOKUP(H4587,estados!C:F,2,0)</f>
        <v>Sul</v>
      </c>
      <c r="F4587" t="str">
        <f>municipios[[#This Row],[MUNICÍPIO - IBGE]]</f>
        <v>Campo Alegre</v>
      </c>
      <c r="G4587">
        <f>VLOOKUP(H4587,estados!C:F,3,0)</f>
        <v>295</v>
      </c>
      <c r="H4587" t="str">
        <f>municipios[[#This Row],[UF]]</f>
        <v>SC</v>
      </c>
      <c r="I4587" t="str">
        <f t="shared" si="71"/>
        <v>420330</v>
      </c>
    </row>
    <row r="4588" spans="1:9" x14ac:dyDescent="0.25">
      <c r="A4588">
        <f>municipios[[#This Row],[CÓDIGO DO MUNICÍPIO - TOM]]</f>
        <v>8065</v>
      </c>
      <c r="B4588">
        <f>municipios[[#This Row],[CÓDIGO DO MUNICÍPIO - IBGE]]</f>
        <v>4203402</v>
      </c>
      <c r="C4588">
        <f>VLOOKUP(H4588,estados!C:G,5,0)</f>
        <v>42</v>
      </c>
      <c r="D4588" t="str">
        <f>VLOOKUP(H4588,estados!C:F,4,0)</f>
        <v>Santa Catarina</v>
      </c>
      <c r="E4588" t="str">
        <f>VLOOKUP(H4588,estados!C:F,2,0)</f>
        <v>Sul</v>
      </c>
      <c r="F4588" t="str">
        <f>municipios[[#This Row],[MUNICÍPIO - IBGE]]</f>
        <v>Campo Belo do Sul</v>
      </c>
      <c r="G4588">
        <f>VLOOKUP(H4588,estados!C:F,3,0)</f>
        <v>295</v>
      </c>
      <c r="H4588" t="str">
        <f>municipios[[#This Row],[UF]]</f>
        <v>SC</v>
      </c>
      <c r="I4588" t="str">
        <f t="shared" si="71"/>
        <v>420340</v>
      </c>
    </row>
    <row r="4589" spans="1:9" x14ac:dyDescent="0.25">
      <c r="A4589">
        <f>municipios[[#This Row],[CÓDIGO DO MUNICÍPIO - TOM]]</f>
        <v>8067</v>
      </c>
      <c r="B4589">
        <f>municipios[[#This Row],[CÓDIGO DO MUNICÍPIO - IBGE]]</f>
        <v>4203501</v>
      </c>
      <c r="C4589">
        <f>VLOOKUP(H4589,estados!C:G,5,0)</f>
        <v>42</v>
      </c>
      <c r="D4589" t="str">
        <f>VLOOKUP(H4589,estados!C:F,4,0)</f>
        <v>Santa Catarina</v>
      </c>
      <c r="E4589" t="str">
        <f>VLOOKUP(H4589,estados!C:F,2,0)</f>
        <v>Sul</v>
      </c>
      <c r="F4589" t="str">
        <f>municipios[[#This Row],[MUNICÍPIO - IBGE]]</f>
        <v>Campo Erê</v>
      </c>
      <c r="G4589">
        <f>VLOOKUP(H4589,estados!C:F,3,0)</f>
        <v>295</v>
      </c>
      <c r="H4589" t="str">
        <f>municipios[[#This Row],[UF]]</f>
        <v>SC</v>
      </c>
      <c r="I4589" t="str">
        <f t="shared" si="71"/>
        <v>420350</v>
      </c>
    </row>
    <row r="4590" spans="1:9" x14ac:dyDescent="0.25">
      <c r="A4590">
        <f>municipios[[#This Row],[CÓDIGO DO MUNICÍPIO - TOM]]</f>
        <v>8069</v>
      </c>
      <c r="B4590">
        <f>municipios[[#This Row],[CÓDIGO DO MUNICÍPIO - IBGE]]</f>
        <v>4203600</v>
      </c>
      <c r="C4590">
        <f>VLOOKUP(H4590,estados!C:G,5,0)</f>
        <v>42</v>
      </c>
      <c r="D4590" t="str">
        <f>VLOOKUP(H4590,estados!C:F,4,0)</f>
        <v>Santa Catarina</v>
      </c>
      <c r="E4590" t="str">
        <f>VLOOKUP(H4590,estados!C:F,2,0)</f>
        <v>Sul</v>
      </c>
      <c r="F4590" t="str">
        <f>municipios[[#This Row],[MUNICÍPIO - IBGE]]</f>
        <v>Campos Novos</v>
      </c>
      <c r="G4590">
        <f>VLOOKUP(H4590,estados!C:F,3,0)</f>
        <v>295</v>
      </c>
      <c r="H4590" t="str">
        <f>municipios[[#This Row],[UF]]</f>
        <v>SC</v>
      </c>
      <c r="I4590" t="str">
        <f t="shared" si="71"/>
        <v>420360</v>
      </c>
    </row>
    <row r="4591" spans="1:9" x14ac:dyDescent="0.25">
      <c r="A4591">
        <f>municipios[[#This Row],[CÓDIGO DO MUNICÍPIO - TOM]]</f>
        <v>8071</v>
      </c>
      <c r="B4591">
        <f>municipios[[#This Row],[CÓDIGO DO MUNICÍPIO - IBGE]]</f>
        <v>4203709</v>
      </c>
      <c r="C4591">
        <f>VLOOKUP(H4591,estados!C:G,5,0)</f>
        <v>42</v>
      </c>
      <c r="D4591" t="str">
        <f>VLOOKUP(H4591,estados!C:F,4,0)</f>
        <v>Santa Catarina</v>
      </c>
      <c r="E4591" t="str">
        <f>VLOOKUP(H4591,estados!C:F,2,0)</f>
        <v>Sul</v>
      </c>
      <c r="F4591" t="str">
        <f>municipios[[#This Row],[MUNICÍPIO - IBGE]]</f>
        <v>Canelinha</v>
      </c>
      <c r="G4591">
        <f>VLOOKUP(H4591,estados!C:F,3,0)</f>
        <v>295</v>
      </c>
      <c r="H4591" t="str">
        <f>municipios[[#This Row],[UF]]</f>
        <v>SC</v>
      </c>
      <c r="I4591" t="str">
        <f t="shared" si="71"/>
        <v>420370</v>
      </c>
    </row>
    <row r="4592" spans="1:9" x14ac:dyDescent="0.25">
      <c r="A4592">
        <f>municipios[[#This Row],[CÓDIGO DO MUNICÍPIO - TOM]]</f>
        <v>8073</v>
      </c>
      <c r="B4592">
        <f>municipios[[#This Row],[CÓDIGO DO MUNICÍPIO - IBGE]]</f>
        <v>4203808</v>
      </c>
      <c r="C4592">
        <f>VLOOKUP(H4592,estados!C:G,5,0)</f>
        <v>42</v>
      </c>
      <c r="D4592" t="str">
        <f>VLOOKUP(H4592,estados!C:F,4,0)</f>
        <v>Santa Catarina</v>
      </c>
      <c r="E4592" t="str">
        <f>VLOOKUP(H4592,estados!C:F,2,0)</f>
        <v>Sul</v>
      </c>
      <c r="F4592" t="str">
        <f>municipios[[#This Row],[MUNICÍPIO - IBGE]]</f>
        <v>Canoinhas</v>
      </c>
      <c r="G4592">
        <f>VLOOKUP(H4592,estados!C:F,3,0)</f>
        <v>295</v>
      </c>
      <c r="H4592" t="str">
        <f>municipios[[#This Row],[UF]]</f>
        <v>SC</v>
      </c>
      <c r="I4592" t="str">
        <f t="shared" si="71"/>
        <v>420380</v>
      </c>
    </row>
    <row r="4593" spans="1:9" x14ac:dyDescent="0.25">
      <c r="A4593">
        <f>municipios[[#This Row],[CÓDIGO DO MUNICÍPIO - TOM]]</f>
        <v>8075</v>
      </c>
      <c r="B4593">
        <f>municipios[[#This Row],[CÓDIGO DO MUNICÍPIO - IBGE]]</f>
        <v>4203907</v>
      </c>
      <c r="C4593">
        <f>VLOOKUP(H4593,estados!C:G,5,0)</f>
        <v>42</v>
      </c>
      <c r="D4593" t="str">
        <f>VLOOKUP(H4593,estados!C:F,4,0)</f>
        <v>Santa Catarina</v>
      </c>
      <c r="E4593" t="str">
        <f>VLOOKUP(H4593,estados!C:F,2,0)</f>
        <v>Sul</v>
      </c>
      <c r="F4593" t="str">
        <f>municipios[[#This Row],[MUNICÍPIO - IBGE]]</f>
        <v>Capinzal</v>
      </c>
      <c r="G4593">
        <f>VLOOKUP(H4593,estados!C:F,3,0)</f>
        <v>295</v>
      </c>
      <c r="H4593" t="str">
        <f>municipios[[#This Row],[UF]]</f>
        <v>SC</v>
      </c>
      <c r="I4593" t="str">
        <f t="shared" si="71"/>
        <v>420390</v>
      </c>
    </row>
    <row r="4594" spans="1:9" x14ac:dyDescent="0.25">
      <c r="A4594">
        <f>municipios[[#This Row],[CÓDIGO DO MUNICÍPIO - TOM]]</f>
        <v>8077</v>
      </c>
      <c r="B4594">
        <f>municipios[[#This Row],[CÓDIGO DO MUNICÍPIO - IBGE]]</f>
        <v>4204004</v>
      </c>
      <c r="C4594">
        <f>VLOOKUP(H4594,estados!C:G,5,0)</f>
        <v>42</v>
      </c>
      <c r="D4594" t="str">
        <f>VLOOKUP(H4594,estados!C:F,4,0)</f>
        <v>Santa Catarina</v>
      </c>
      <c r="E4594" t="str">
        <f>VLOOKUP(H4594,estados!C:F,2,0)</f>
        <v>Sul</v>
      </c>
      <c r="F4594" t="str">
        <f>municipios[[#This Row],[MUNICÍPIO - IBGE]]</f>
        <v>Catanduvas</v>
      </c>
      <c r="G4594">
        <f>VLOOKUP(H4594,estados!C:F,3,0)</f>
        <v>295</v>
      </c>
      <c r="H4594" t="str">
        <f>municipios[[#This Row],[UF]]</f>
        <v>SC</v>
      </c>
      <c r="I4594" t="str">
        <f t="shared" si="71"/>
        <v>420400</v>
      </c>
    </row>
    <row r="4595" spans="1:9" x14ac:dyDescent="0.25">
      <c r="A4595">
        <f>municipios[[#This Row],[CÓDIGO DO MUNICÍPIO - TOM]]</f>
        <v>8079</v>
      </c>
      <c r="B4595">
        <f>municipios[[#This Row],[CÓDIGO DO MUNICÍPIO - IBGE]]</f>
        <v>4204103</v>
      </c>
      <c r="C4595">
        <f>VLOOKUP(H4595,estados!C:G,5,0)</f>
        <v>42</v>
      </c>
      <c r="D4595" t="str">
        <f>VLOOKUP(H4595,estados!C:F,4,0)</f>
        <v>Santa Catarina</v>
      </c>
      <c r="E4595" t="str">
        <f>VLOOKUP(H4595,estados!C:F,2,0)</f>
        <v>Sul</v>
      </c>
      <c r="F4595" t="str">
        <f>municipios[[#This Row],[MUNICÍPIO - IBGE]]</f>
        <v>Caxambu do Sul</v>
      </c>
      <c r="G4595">
        <f>VLOOKUP(H4595,estados!C:F,3,0)</f>
        <v>295</v>
      </c>
      <c r="H4595" t="str">
        <f>municipios[[#This Row],[UF]]</f>
        <v>SC</v>
      </c>
      <c r="I4595" t="str">
        <f t="shared" si="71"/>
        <v>420410</v>
      </c>
    </row>
    <row r="4596" spans="1:9" x14ac:dyDescent="0.25">
      <c r="A4596">
        <f>municipios[[#This Row],[CÓDIGO DO MUNICÍPIO - TOM]]</f>
        <v>8081</v>
      </c>
      <c r="B4596">
        <f>municipios[[#This Row],[CÓDIGO DO MUNICÍPIO - IBGE]]</f>
        <v>4204202</v>
      </c>
      <c r="C4596">
        <f>VLOOKUP(H4596,estados!C:G,5,0)</f>
        <v>42</v>
      </c>
      <c r="D4596" t="str">
        <f>VLOOKUP(H4596,estados!C:F,4,0)</f>
        <v>Santa Catarina</v>
      </c>
      <c r="E4596" t="str">
        <f>VLOOKUP(H4596,estados!C:F,2,0)</f>
        <v>Sul</v>
      </c>
      <c r="F4596" t="str">
        <f>municipios[[#This Row],[MUNICÍPIO - IBGE]]</f>
        <v>Chapecó</v>
      </c>
      <c r="G4596">
        <f>VLOOKUP(H4596,estados!C:F,3,0)</f>
        <v>295</v>
      </c>
      <c r="H4596" t="str">
        <f>municipios[[#This Row],[UF]]</f>
        <v>SC</v>
      </c>
      <c r="I4596" t="str">
        <f t="shared" si="71"/>
        <v>420420</v>
      </c>
    </row>
    <row r="4597" spans="1:9" x14ac:dyDescent="0.25">
      <c r="A4597">
        <f>municipios[[#This Row],[CÓDIGO DO MUNICÍPIO - TOM]]</f>
        <v>8083</v>
      </c>
      <c r="B4597">
        <f>municipios[[#This Row],[CÓDIGO DO MUNICÍPIO - IBGE]]</f>
        <v>4204301</v>
      </c>
      <c r="C4597">
        <f>VLOOKUP(H4597,estados!C:G,5,0)</f>
        <v>42</v>
      </c>
      <c r="D4597" t="str">
        <f>VLOOKUP(H4597,estados!C:F,4,0)</f>
        <v>Santa Catarina</v>
      </c>
      <c r="E4597" t="str">
        <f>VLOOKUP(H4597,estados!C:F,2,0)</f>
        <v>Sul</v>
      </c>
      <c r="F4597" t="str">
        <f>municipios[[#This Row],[MUNICÍPIO - IBGE]]</f>
        <v>Concórdia</v>
      </c>
      <c r="G4597">
        <f>VLOOKUP(H4597,estados!C:F,3,0)</f>
        <v>295</v>
      </c>
      <c r="H4597" t="str">
        <f>municipios[[#This Row],[UF]]</f>
        <v>SC</v>
      </c>
      <c r="I4597" t="str">
        <f t="shared" si="71"/>
        <v>420430</v>
      </c>
    </row>
    <row r="4598" spans="1:9" x14ac:dyDescent="0.25">
      <c r="A4598">
        <f>municipios[[#This Row],[CÓDIGO DO MUNICÍPIO - TOM]]</f>
        <v>8085</v>
      </c>
      <c r="B4598">
        <f>municipios[[#This Row],[CÓDIGO DO MUNICÍPIO - IBGE]]</f>
        <v>4204400</v>
      </c>
      <c r="C4598">
        <f>VLOOKUP(H4598,estados!C:G,5,0)</f>
        <v>42</v>
      </c>
      <c r="D4598" t="str">
        <f>VLOOKUP(H4598,estados!C:F,4,0)</f>
        <v>Santa Catarina</v>
      </c>
      <c r="E4598" t="str">
        <f>VLOOKUP(H4598,estados!C:F,2,0)</f>
        <v>Sul</v>
      </c>
      <c r="F4598" t="str">
        <f>municipios[[#This Row],[MUNICÍPIO - IBGE]]</f>
        <v>Coronel Freitas</v>
      </c>
      <c r="G4598">
        <f>VLOOKUP(H4598,estados!C:F,3,0)</f>
        <v>295</v>
      </c>
      <c r="H4598" t="str">
        <f>municipios[[#This Row],[UF]]</f>
        <v>SC</v>
      </c>
      <c r="I4598" t="str">
        <f t="shared" si="71"/>
        <v>420440</v>
      </c>
    </row>
    <row r="4599" spans="1:9" x14ac:dyDescent="0.25">
      <c r="A4599">
        <f>municipios[[#This Row],[CÓDIGO DO MUNICÍPIO - TOM]]</f>
        <v>8087</v>
      </c>
      <c r="B4599">
        <f>municipios[[#This Row],[CÓDIGO DO MUNICÍPIO - IBGE]]</f>
        <v>4204509</v>
      </c>
      <c r="C4599">
        <f>VLOOKUP(H4599,estados!C:G,5,0)</f>
        <v>42</v>
      </c>
      <c r="D4599" t="str">
        <f>VLOOKUP(H4599,estados!C:F,4,0)</f>
        <v>Santa Catarina</v>
      </c>
      <c r="E4599" t="str">
        <f>VLOOKUP(H4599,estados!C:F,2,0)</f>
        <v>Sul</v>
      </c>
      <c r="F4599" t="str">
        <f>municipios[[#This Row],[MUNICÍPIO - IBGE]]</f>
        <v>Corupá</v>
      </c>
      <c r="G4599">
        <f>VLOOKUP(H4599,estados!C:F,3,0)</f>
        <v>295</v>
      </c>
      <c r="H4599" t="str">
        <f>municipios[[#This Row],[UF]]</f>
        <v>SC</v>
      </c>
      <c r="I4599" t="str">
        <f t="shared" si="71"/>
        <v>420450</v>
      </c>
    </row>
    <row r="4600" spans="1:9" x14ac:dyDescent="0.25">
      <c r="A4600">
        <f>municipios[[#This Row],[CÓDIGO DO MUNICÍPIO - TOM]]</f>
        <v>8089</v>
      </c>
      <c r="B4600">
        <f>municipios[[#This Row],[CÓDIGO DO MUNICÍPIO - IBGE]]</f>
        <v>4204608</v>
      </c>
      <c r="C4600">
        <f>VLOOKUP(H4600,estados!C:G,5,0)</f>
        <v>42</v>
      </c>
      <c r="D4600" t="str">
        <f>VLOOKUP(H4600,estados!C:F,4,0)</f>
        <v>Santa Catarina</v>
      </c>
      <c r="E4600" t="str">
        <f>VLOOKUP(H4600,estados!C:F,2,0)</f>
        <v>Sul</v>
      </c>
      <c r="F4600" t="str">
        <f>municipios[[#This Row],[MUNICÍPIO - IBGE]]</f>
        <v>Criciúma</v>
      </c>
      <c r="G4600">
        <f>VLOOKUP(H4600,estados!C:F,3,0)</f>
        <v>295</v>
      </c>
      <c r="H4600" t="str">
        <f>municipios[[#This Row],[UF]]</f>
        <v>SC</v>
      </c>
      <c r="I4600" t="str">
        <f t="shared" si="71"/>
        <v>420460</v>
      </c>
    </row>
    <row r="4601" spans="1:9" x14ac:dyDescent="0.25">
      <c r="A4601">
        <f>municipios[[#This Row],[CÓDIGO DO MUNICÍPIO - TOM]]</f>
        <v>8091</v>
      </c>
      <c r="B4601">
        <f>municipios[[#This Row],[CÓDIGO DO MUNICÍPIO - IBGE]]</f>
        <v>4204707</v>
      </c>
      <c r="C4601">
        <f>VLOOKUP(H4601,estados!C:G,5,0)</f>
        <v>42</v>
      </c>
      <c r="D4601" t="str">
        <f>VLOOKUP(H4601,estados!C:F,4,0)</f>
        <v>Santa Catarina</v>
      </c>
      <c r="E4601" t="str">
        <f>VLOOKUP(H4601,estados!C:F,2,0)</f>
        <v>Sul</v>
      </c>
      <c r="F4601" t="str">
        <f>municipios[[#This Row],[MUNICÍPIO - IBGE]]</f>
        <v>Cunha Porã</v>
      </c>
      <c r="G4601">
        <f>VLOOKUP(H4601,estados!C:F,3,0)</f>
        <v>295</v>
      </c>
      <c r="H4601" t="str">
        <f>municipios[[#This Row],[UF]]</f>
        <v>SC</v>
      </c>
      <c r="I4601" t="str">
        <f t="shared" si="71"/>
        <v>420470</v>
      </c>
    </row>
    <row r="4602" spans="1:9" x14ac:dyDescent="0.25">
      <c r="A4602">
        <f>municipios[[#This Row],[CÓDIGO DO MUNICÍPIO - TOM]]</f>
        <v>8093</v>
      </c>
      <c r="B4602">
        <f>municipios[[#This Row],[CÓDIGO DO MUNICÍPIO - IBGE]]</f>
        <v>4204806</v>
      </c>
      <c r="C4602">
        <f>VLOOKUP(H4602,estados!C:G,5,0)</f>
        <v>42</v>
      </c>
      <c r="D4602" t="str">
        <f>VLOOKUP(H4602,estados!C:F,4,0)</f>
        <v>Santa Catarina</v>
      </c>
      <c r="E4602" t="str">
        <f>VLOOKUP(H4602,estados!C:F,2,0)</f>
        <v>Sul</v>
      </c>
      <c r="F4602" t="str">
        <f>municipios[[#This Row],[MUNICÍPIO - IBGE]]</f>
        <v>Curitibanos</v>
      </c>
      <c r="G4602">
        <f>VLOOKUP(H4602,estados!C:F,3,0)</f>
        <v>295</v>
      </c>
      <c r="H4602" t="str">
        <f>municipios[[#This Row],[UF]]</f>
        <v>SC</v>
      </c>
      <c r="I4602" t="str">
        <f t="shared" si="71"/>
        <v>420480</v>
      </c>
    </row>
    <row r="4603" spans="1:9" x14ac:dyDescent="0.25">
      <c r="A4603">
        <f>municipios[[#This Row],[CÓDIGO DO MUNICÍPIO - TOM]]</f>
        <v>8095</v>
      </c>
      <c r="B4603">
        <f>municipios[[#This Row],[CÓDIGO DO MUNICÍPIO - IBGE]]</f>
        <v>4204905</v>
      </c>
      <c r="C4603">
        <f>VLOOKUP(H4603,estados!C:G,5,0)</f>
        <v>42</v>
      </c>
      <c r="D4603" t="str">
        <f>VLOOKUP(H4603,estados!C:F,4,0)</f>
        <v>Santa Catarina</v>
      </c>
      <c r="E4603" t="str">
        <f>VLOOKUP(H4603,estados!C:F,2,0)</f>
        <v>Sul</v>
      </c>
      <c r="F4603" t="str">
        <f>municipios[[#This Row],[MUNICÍPIO - IBGE]]</f>
        <v>Descanso</v>
      </c>
      <c r="G4603">
        <f>VLOOKUP(H4603,estados!C:F,3,0)</f>
        <v>295</v>
      </c>
      <c r="H4603" t="str">
        <f>municipios[[#This Row],[UF]]</f>
        <v>SC</v>
      </c>
      <c r="I4603" t="str">
        <f t="shared" si="71"/>
        <v>420490</v>
      </c>
    </row>
    <row r="4604" spans="1:9" x14ac:dyDescent="0.25">
      <c r="A4604">
        <f>municipios[[#This Row],[CÓDIGO DO MUNICÍPIO - TOM]]</f>
        <v>8097</v>
      </c>
      <c r="B4604">
        <f>municipios[[#This Row],[CÓDIGO DO MUNICÍPIO - IBGE]]</f>
        <v>4205001</v>
      </c>
      <c r="C4604">
        <f>VLOOKUP(H4604,estados!C:G,5,0)</f>
        <v>42</v>
      </c>
      <c r="D4604" t="str">
        <f>VLOOKUP(H4604,estados!C:F,4,0)</f>
        <v>Santa Catarina</v>
      </c>
      <c r="E4604" t="str">
        <f>VLOOKUP(H4604,estados!C:F,2,0)</f>
        <v>Sul</v>
      </c>
      <c r="F4604" t="str">
        <f>municipios[[#This Row],[MUNICÍPIO - IBGE]]</f>
        <v>Dionísio Cerqueira</v>
      </c>
      <c r="G4604">
        <f>VLOOKUP(H4604,estados!C:F,3,0)</f>
        <v>295</v>
      </c>
      <c r="H4604" t="str">
        <f>municipios[[#This Row],[UF]]</f>
        <v>SC</v>
      </c>
      <c r="I4604" t="str">
        <f t="shared" si="71"/>
        <v>420500</v>
      </c>
    </row>
    <row r="4605" spans="1:9" x14ac:dyDescent="0.25">
      <c r="A4605">
        <f>municipios[[#This Row],[CÓDIGO DO MUNICÍPIO - TOM]]</f>
        <v>8099</v>
      </c>
      <c r="B4605">
        <f>municipios[[#This Row],[CÓDIGO DO MUNICÍPIO - IBGE]]</f>
        <v>4205100</v>
      </c>
      <c r="C4605">
        <f>VLOOKUP(H4605,estados!C:G,5,0)</f>
        <v>42</v>
      </c>
      <c r="D4605" t="str">
        <f>VLOOKUP(H4605,estados!C:F,4,0)</f>
        <v>Santa Catarina</v>
      </c>
      <c r="E4605" t="str">
        <f>VLOOKUP(H4605,estados!C:F,2,0)</f>
        <v>Sul</v>
      </c>
      <c r="F4605" t="str">
        <f>municipios[[#This Row],[MUNICÍPIO - IBGE]]</f>
        <v>Dona Emma</v>
      </c>
      <c r="G4605">
        <f>VLOOKUP(H4605,estados!C:F,3,0)</f>
        <v>295</v>
      </c>
      <c r="H4605" t="str">
        <f>municipios[[#This Row],[UF]]</f>
        <v>SC</v>
      </c>
      <c r="I4605" t="str">
        <f t="shared" si="71"/>
        <v>420510</v>
      </c>
    </row>
    <row r="4606" spans="1:9" x14ac:dyDescent="0.25">
      <c r="A4606">
        <f>municipios[[#This Row],[CÓDIGO DO MUNICÍPIO - TOM]]</f>
        <v>8101</v>
      </c>
      <c r="B4606">
        <f>municipios[[#This Row],[CÓDIGO DO MUNICÍPIO - IBGE]]</f>
        <v>4205209</v>
      </c>
      <c r="C4606">
        <f>VLOOKUP(H4606,estados!C:G,5,0)</f>
        <v>42</v>
      </c>
      <c r="D4606" t="str">
        <f>VLOOKUP(H4606,estados!C:F,4,0)</f>
        <v>Santa Catarina</v>
      </c>
      <c r="E4606" t="str">
        <f>VLOOKUP(H4606,estados!C:F,2,0)</f>
        <v>Sul</v>
      </c>
      <c r="F4606" t="str">
        <f>municipios[[#This Row],[MUNICÍPIO - IBGE]]</f>
        <v>Erval Velho</v>
      </c>
      <c r="G4606">
        <f>VLOOKUP(H4606,estados!C:F,3,0)</f>
        <v>295</v>
      </c>
      <c r="H4606" t="str">
        <f>municipios[[#This Row],[UF]]</f>
        <v>SC</v>
      </c>
      <c r="I4606" t="str">
        <f t="shared" si="71"/>
        <v>420520</v>
      </c>
    </row>
    <row r="4607" spans="1:9" x14ac:dyDescent="0.25">
      <c r="A4607">
        <f>municipios[[#This Row],[CÓDIGO DO MUNICÍPIO - TOM]]</f>
        <v>8103</v>
      </c>
      <c r="B4607">
        <f>municipios[[#This Row],[CÓDIGO DO MUNICÍPIO - IBGE]]</f>
        <v>4205308</v>
      </c>
      <c r="C4607">
        <f>VLOOKUP(H4607,estados!C:G,5,0)</f>
        <v>42</v>
      </c>
      <c r="D4607" t="str">
        <f>VLOOKUP(H4607,estados!C:F,4,0)</f>
        <v>Santa Catarina</v>
      </c>
      <c r="E4607" t="str">
        <f>VLOOKUP(H4607,estados!C:F,2,0)</f>
        <v>Sul</v>
      </c>
      <c r="F4607" t="str">
        <f>municipios[[#This Row],[MUNICÍPIO - IBGE]]</f>
        <v>Faxinal dos Guedes</v>
      </c>
      <c r="G4607">
        <f>VLOOKUP(H4607,estados!C:F,3,0)</f>
        <v>295</v>
      </c>
      <c r="H4607" t="str">
        <f>municipios[[#This Row],[UF]]</f>
        <v>SC</v>
      </c>
      <c r="I4607" t="str">
        <f t="shared" si="71"/>
        <v>420530</v>
      </c>
    </row>
    <row r="4608" spans="1:9" x14ac:dyDescent="0.25">
      <c r="A4608">
        <f>municipios[[#This Row],[CÓDIGO DO MUNICÍPIO - TOM]]</f>
        <v>8105</v>
      </c>
      <c r="B4608">
        <f>municipios[[#This Row],[CÓDIGO DO MUNICÍPIO - IBGE]]</f>
        <v>4205407</v>
      </c>
      <c r="C4608">
        <f>VLOOKUP(H4608,estados!C:G,5,0)</f>
        <v>42</v>
      </c>
      <c r="D4608" t="str">
        <f>VLOOKUP(H4608,estados!C:F,4,0)</f>
        <v>Santa Catarina</v>
      </c>
      <c r="E4608" t="str">
        <f>VLOOKUP(H4608,estados!C:F,2,0)</f>
        <v>Sul</v>
      </c>
      <c r="F4608" t="str">
        <f>municipios[[#This Row],[MUNICÍPIO - IBGE]]</f>
        <v>Florianópolis</v>
      </c>
      <c r="G4608">
        <f>VLOOKUP(H4608,estados!C:F,3,0)</f>
        <v>295</v>
      </c>
      <c r="H4608" t="str">
        <f>municipios[[#This Row],[UF]]</f>
        <v>SC</v>
      </c>
      <c r="I4608" t="str">
        <f t="shared" si="71"/>
        <v>420540</v>
      </c>
    </row>
    <row r="4609" spans="1:9" x14ac:dyDescent="0.25">
      <c r="A4609">
        <f>municipios[[#This Row],[CÓDIGO DO MUNICÍPIO - TOM]]</f>
        <v>8107</v>
      </c>
      <c r="B4609">
        <f>municipios[[#This Row],[CÓDIGO DO MUNICÍPIO - IBGE]]</f>
        <v>4205506</v>
      </c>
      <c r="C4609">
        <f>VLOOKUP(H4609,estados!C:G,5,0)</f>
        <v>42</v>
      </c>
      <c r="D4609" t="str">
        <f>VLOOKUP(H4609,estados!C:F,4,0)</f>
        <v>Santa Catarina</v>
      </c>
      <c r="E4609" t="str">
        <f>VLOOKUP(H4609,estados!C:F,2,0)</f>
        <v>Sul</v>
      </c>
      <c r="F4609" t="str">
        <f>municipios[[#This Row],[MUNICÍPIO - IBGE]]</f>
        <v>Fraiburgo</v>
      </c>
      <c r="G4609">
        <f>VLOOKUP(H4609,estados!C:F,3,0)</f>
        <v>295</v>
      </c>
      <c r="H4609" t="str">
        <f>municipios[[#This Row],[UF]]</f>
        <v>SC</v>
      </c>
      <c r="I4609" t="str">
        <f t="shared" si="71"/>
        <v>420550</v>
      </c>
    </row>
    <row r="4610" spans="1:9" x14ac:dyDescent="0.25">
      <c r="A4610">
        <f>municipios[[#This Row],[CÓDIGO DO MUNICÍPIO - TOM]]</f>
        <v>8109</v>
      </c>
      <c r="B4610">
        <f>municipios[[#This Row],[CÓDIGO DO MUNICÍPIO - IBGE]]</f>
        <v>4205605</v>
      </c>
      <c r="C4610">
        <f>VLOOKUP(H4610,estados!C:G,5,0)</f>
        <v>42</v>
      </c>
      <c r="D4610" t="str">
        <f>VLOOKUP(H4610,estados!C:F,4,0)</f>
        <v>Santa Catarina</v>
      </c>
      <c r="E4610" t="str">
        <f>VLOOKUP(H4610,estados!C:F,2,0)</f>
        <v>Sul</v>
      </c>
      <c r="F4610" t="str">
        <f>municipios[[#This Row],[MUNICÍPIO - IBGE]]</f>
        <v>Galvão</v>
      </c>
      <c r="G4610">
        <f>VLOOKUP(H4610,estados!C:F,3,0)</f>
        <v>295</v>
      </c>
      <c r="H4610" t="str">
        <f>municipios[[#This Row],[UF]]</f>
        <v>SC</v>
      </c>
      <c r="I4610" t="str">
        <f t="shared" si="71"/>
        <v>420560</v>
      </c>
    </row>
    <row r="4611" spans="1:9" x14ac:dyDescent="0.25">
      <c r="A4611">
        <f>municipios[[#This Row],[CÓDIGO DO MUNICÍPIO - TOM]]</f>
        <v>8111</v>
      </c>
      <c r="B4611">
        <f>municipios[[#This Row],[CÓDIGO DO MUNICÍPIO - IBGE]]</f>
        <v>4206009</v>
      </c>
      <c r="C4611">
        <f>VLOOKUP(H4611,estados!C:G,5,0)</f>
        <v>42</v>
      </c>
      <c r="D4611" t="str">
        <f>VLOOKUP(H4611,estados!C:F,4,0)</f>
        <v>Santa Catarina</v>
      </c>
      <c r="E4611" t="str">
        <f>VLOOKUP(H4611,estados!C:F,2,0)</f>
        <v>Sul</v>
      </c>
      <c r="F4611" t="str">
        <f>municipios[[#This Row],[MUNICÍPIO - IBGE]]</f>
        <v>Governador Celso Ramos</v>
      </c>
      <c r="G4611">
        <f>VLOOKUP(H4611,estados!C:F,3,0)</f>
        <v>295</v>
      </c>
      <c r="H4611" t="str">
        <f>municipios[[#This Row],[UF]]</f>
        <v>SC</v>
      </c>
      <c r="I4611" t="str">
        <f t="shared" ref="I4611:I4674" si="72">LEFT(B4611,LEN(B4611)-1)</f>
        <v>420600</v>
      </c>
    </row>
    <row r="4612" spans="1:9" x14ac:dyDescent="0.25">
      <c r="A4612">
        <f>municipios[[#This Row],[CÓDIGO DO MUNICÍPIO - TOM]]</f>
        <v>8113</v>
      </c>
      <c r="B4612">
        <f>municipios[[#This Row],[CÓDIGO DO MUNICÍPIO - IBGE]]</f>
        <v>4205704</v>
      </c>
      <c r="C4612">
        <f>VLOOKUP(H4612,estados!C:G,5,0)</f>
        <v>42</v>
      </c>
      <c r="D4612" t="str">
        <f>VLOOKUP(H4612,estados!C:F,4,0)</f>
        <v>Santa Catarina</v>
      </c>
      <c r="E4612" t="str">
        <f>VLOOKUP(H4612,estados!C:F,2,0)</f>
        <v>Sul</v>
      </c>
      <c r="F4612" t="str">
        <f>municipios[[#This Row],[MUNICÍPIO - IBGE]]</f>
        <v>Garopaba</v>
      </c>
      <c r="G4612">
        <f>VLOOKUP(H4612,estados!C:F,3,0)</f>
        <v>295</v>
      </c>
      <c r="H4612" t="str">
        <f>municipios[[#This Row],[UF]]</f>
        <v>SC</v>
      </c>
      <c r="I4612" t="str">
        <f t="shared" si="72"/>
        <v>420570</v>
      </c>
    </row>
    <row r="4613" spans="1:9" x14ac:dyDescent="0.25">
      <c r="A4613">
        <f>municipios[[#This Row],[CÓDIGO DO MUNICÍPIO - TOM]]</f>
        <v>8115</v>
      </c>
      <c r="B4613">
        <f>municipios[[#This Row],[CÓDIGO DO MUNICÍPIO - IBGE]]</f>
        <v>4205803</v>
      </c>
      <c r="C4613">
        <f>VLOOKUP(H4613,estados!C:G,5,0)</f>
        <v>42</v>
      </c>
      <c r="D4613" t="str">
        <f>VLOOKUP(H4613,estados!C:F,4,0)</f>
        <v>Santa Catarina</v>
      </c>
      <c r="E4613" t="str">
        <f>VLOOKUP(H4613,estados!C:F,2,0)</f>
        <v>Sul</v>
      </c>
      <c r="F4613" t="str">
        <f>municipios[[#This Row],[MUNICÍPIO - IBGE]]</f>
        <v>Garuva</v>
      </c>
      <c r="G4613">
        <f>VLOOKUP(H4613,estados!C:F,3,0)</f>
        <v>295</v>
      </c>
      <c r="H4613" t="str">
        <f>municipios[[#This Row],[UF]]</f>
        <v>SC</v>
      </c>
      <c r="I4613" t="str">
        <f t="shared" si="72"/>
        <v>420580</v>
      </c>
    </row>
    <row r="4614" spans="1:9" x14ac:dyDescent="0.25">
      <c r="A4614">
        <f>municipios[[#This Row],[CÓDIGO DO MUNICÍPIO - TOM]]</f>
        <v>8117</v>
      </c>
      <c r="B4614">
        <f>municipios[[#This Row],[CÓDIGO DO MUNICÍPIO - IBGE]]</f>
        <v>4205902</v>
      </c>
      <c r="C4614">
        <f>VLOOKUP(H4614,estados!C:G,5,0)</f>
        <v>42</v>
      </c>
      <c r="D4614" t="str">
        <f>VLOOKUP(H4614,estados!C:F,4,0)</f>
        <v>Santa Catarina</v>
      </c>
      <c r="E4614" t="str">
        <f>VLOOKUP(H4614,estados!C:F,2,0)</f>
        <v>Sul</v>
      </c>
      <c r="F4614" t="str">
        <f>municipios[[#This Row],[MUNICÍPIO - IBGE]]</f>
        <v>Gaspar</v>
      </c>
      <c r="G4614">
        <f>VLOOKUP(H4614,estados!C:F,3,0)</f>
        <v>295</v>
      </c>
      <c r="H4614" t="str">
        <f>municipios[[#This Row],[UF]]</f>
        <v>SC</v>
      </c>
      <c r="I4614" t="str">
        <f t="shared" si="72"/>
        <v>420590</v>
      </c>
    </row>
    <row r="4615" spans="1:9" x14ac:dyDescent="0.25">
      <c r="A4615">
        <f>municipios[[#This Row],[CÓDIGO DO MUNICÍPIO - TOM]]</f>
        <v>8119</v>
      </c>
      <c r="B4615">
        <f>municipios[[#This Row],[CÓDIGO DO MUNICÍPIO - IBGE]]</f>
        <v>4206108</v>
      </c>
      <c r="C4615">
        <f>VLOOKUP(H4615,estados!C:G,5,0)</f>
        <v>42</v>
      </c>
      <c r="D4615" t="str">
        <f>VLOOKUP(H4615,estados!C:F,4,0)</f>
        <v>Santa Catarina</v>
      </c>
      <c r="E4615" t="str">
        <f>VLOOKUP(H4615,estados!C:F,2,0)</f>
        <v>Sul</v>
      </c>
      <c r="F4615" t="str">
        <f>municipios[[#This Row],[MUNICÍPIO - IBGE]]</f>
        <v>Grão-Pará</v>
      </c>
      <c r="G4615">
        <f>VLOOKUP(H4615,estados!C:F,3,0)</f>
        <v>295</v>
      </c>
      <c r="H4615" t="str">
        <f>municipios[[#This Row],[UF]]</f>
        <v>SC</v>
      </c>
      <c r="I4615" t="str">
        <f t="shared" si="72"/>
        <v>420610</v>
      </c>
    </row>
    <row r="4616" spans="1:9" x14ac:dyDescent="0.25">
      <c r="A4616">
        <f>municipios[[#This Row],[CÓDIGO DO MUNICÍPIO - TOM]]</f>
        <v>8121</v>
      </c>
      <c r="B4616">
        <f>municipios[[#This Row],[CÓDIGO DO MUNICÍPIO - IBGE]]</f>
        <v>4206207</v>
      </c>
      <c r="C4616">
        <f>VLOOKUP(H4616,estados!C:G,5,0)</f>
        <v>42</v>
      </c>
      <c r="D4616" t="str">
        <f>VLOOKUP(H4616,estados!C:F,4,0)</f>
        <v>Santa Catarina</v>
      </c>
      <c r="E4616" t="str">
        <f>VLOOKUP(H4616,estados!C:F,2,0)</f>
        <v>Sul</v>
      </c>
      <c r="F4616" t="str">
        <f>municipios[[#This Row],[MUNICÍPIO - IBGE]]</f>
        <v>Gravatal</v>
      </c>
      <c r="G4616">
        <f>VLOOKUP(H4616,estados!C:F,3,0)</f>
        <v>295</v>
      </c>
      <c r="H4616" t="str">
        <f>municipios[[#This Row],[UF]]</f>
        <v>SC</v>
      </c>
      <c r="I4616" t="str">
        <f t="shared" si="72"/>
        <v>420620</v>
      </c>
    </row>
    <row r="4617" spans="1:9" x14ac:dyDescent="0.25">
      <c r="A4617">
        <f>municipios[[#This Row],[CÓDIGO DO MUNICÍPIO - TOM]]</f>
        <v>8123</v>
      </c>
      <c r="B4617">
        <f>municipios[[#This Row],[CÓDIGO DO MUNICÍPIO - IBGE]]</f>
        <v>4206306</v>
      </c>
      <c r="C4617">
        <f>VLOOKUP(H4617,estados!C:G,5,0)</f>
        <v>42</v>
      </c>
      <c r="D4617" t="str">
        <f>VLOOKUP(H4617,estados!C:F,4,0)</f>
        <v>Santa Catarina</v>
      </c>
      <c r="E4617" t="str">
        <f>VLOOKUP(H4617,estados!C:F,2,0)</f>
        <v>Sul</v>
      </c>
      <c r="F4617" t="str">
        <f>municipios[[#This Row],[MUNICÍPIO - IBGE]]</f>
        <v>Guabiruba</v>
      </c>
      <c r="G4617">
        <f>VLOOKUP(H4617,estados!C:F,3,0)</f>
        <v>295</v>
      </c>
      <c r="H4617" t="str">
        <f>municipios[[#This Row],[UF]]</f>
        <v>SC</v>
      </c>
      <c r="I4617" t="str">
        <f t="shared" si="72"/>
        <v>420630</v>
      </c>
    </row>
    <row r="4618" spans="1:9" x14ac:dyDescent="0.25">
      <c r="A4618">
        <f>municipios[[#This Row],[CÓDIGO DO MUNICÍPIO - TOM]]</f>
        <v>8125</v>
      </c>
      <c r="B4618">
        <f>municipios[[#This Row],[CÓDIGO DO MUNICÍPIO - IBGE]]</f>
        <v>4206405</v>
      </c>
      <c r="C4618">
        <f>VLOOKUP(H4618,estados!C:G,5,0)</f>
        <v>42</v>
      </c>
      <c r="D4618" t="str">
        <f>VLOOKUP(H4618,estados!C:F,4,0)</f>
        <v>Santa Catarina</v>
      </c>
      <c r="E4618" t="str">
        <f>VLOOKUP(H4618,estados!C:F,2,0)</f>
        <v>Sul</v>
      </c>
      <c r="F4618" t="str">
        <f>municipios[[#This Row],[MUNICÍPIO - IBGE]]</f>
        <v>Guaraciaba</v>
      </c>
      <c r="G4618">
        <f>VLOOKUP(H4618,estados!C:F,3,0)</f>
        <v>295</v>
      </c>
      <c r="H4618" t="str">
        <f>municipios[[#This Row],[UF]]</f>
        <v>SC</v>
      </c>
      <c r="I4618" t="str">
        <f t="shared" si="72"/>
        <v>420640</v>
      </c>
    </row>
    <row r="4619" spans="1:9" x14ac:dyDescent="0.25">
      <c r="A4619">
        <f>municipios[[#This Row],[CÓDIGO DO MUNICÍPIO - TOM]]</f>
        <v>8127</v>
      </c>
      <c r="B4619">
        <f>municipios[[#This Row],[CÓDIGO DO MUNICÍPIO - IBGE]]</f>
        <v>4206504</v>
      </c>
      <c r="C4619">
        <f>VLOOKUP(H4619,estados!C:G,5,0)</f>
        <v>42</v>
      </c>
      <c r="D4619" t="str">
        <f>VLOOKUP(H4619,estados!C:F,4,0)</f>
        <v>Santa Catarina</v>
      </c>
      <c r="E4619" t="str">
        <f>VLOOKUP(H4619,estados!C:F,2,0)</f>
        <v>Sul</v>
      </c>
      <c r="F4619" t="str">
        <f>municipios[[#This Row],[MUNICÍPIO - IBGE]]</f>
        <v>Guaramirim</v>
      </c>
      <c r="G4619">
        <f>VLOOKUP(H4619,estados!C:F,3,0)</f>
        <v>295</v>
      </c>
      <c r="H4619" t="str">
        <f>municipios[[#This Row],[UF]]</f>
        <v>SC</v>
      </c>
      <c r="I4619" t="str">
        <f t="shared" si="72"/>
        <v>420650</v>
      </c>
    </row>
    <row r="4620" spans="1:9" x14ac:dyDescent="0.25">
      <c r="A4620">
        <f>municipios[[#This Row],[CÓDIGO DO MUNICÍPIO - TOM]]</f>
        <v>8129</v>
      </c>
      <c r="B4620">
        <f>municipios[[#This Row],[CÓDIGO DO MUNICÍPIO - IBGE]]</f>
        <v>4206603</v>
      </c>
      <c r="C4620">
        <f>VLOOKUP(H4620,estados!C:G,5,0)</f>
        <v>42</v>
      </c>
      <c r="D4620" t="str">
        <f>VLOOKUP(H4620,estados!C:F,4,0)</f>
        <v>Santa Catarina</v>
      </c>
      <c r="E4620" t="str">
        <f>VLOOKUP(H4620,estados!C:F,2,0)</f>
        <v>Sul</v>
      </c>
      <c r="F4620" t="str">
        <f>municipios[[#This Row],[MUNICÍPIO - IBGE]]</f>
        <v>Guarujá do Sul</v>
      </c>
      <c r="G4620">
        <f>VLOOKUP(H4620,estados!C:F,3,0)</f>
        <v>295</v>
      </c>
      <c r="H4620" t="str">
        <f>municipios[[#This Row],[UF]]</f>
        <v>SC</v>
      </c>
      <c r="I4620" t="str">
        <f t="shared" si="72"/>
        <v>420660</v>
      </c>
    </row>
    <row r="4621" spans="1:9" x14ac:dyDescent="0.25">
      <c r="A4621">
        <f>municipios[[#This Row],[CÓDIGO DO MUNICÍPIO - TOM]]</f>
        <v>8131</v>
      </c>
      <c r="B4621">
        <f>municipios[[#This Row],[CÓDIGO DO MUNICÍPIO - IBGE]]</f>
        <v>4206702</v>
      </c>
      <c r="C4621">
        <f>VLOOKUP(H4621,estados!C:G,5,0)</f>
        <v>42</v>
      </c>
      <c r="D4621" t="str">
        <f>VLOOKUP(H4621,estados!C:F,4,0)</f>
        <v>Santa Catarina</v>
      </c>
      <c r="E4621" t="str">
        <f>VLOOKUP(H4621,estados!C:F,2,0)</f>
        <v>Sul</v>
      </c>
      <c r="F4621" t="str">
        <f>municipios[[#This Row],[MUNICÍPIO - IBGE]]</f>
        <v>Herval d'Oeste</v>
      </c>
      <c r="G4621">
        <f>VLOOKUP(H4621,estados!C:F,3,0)</f>
        <v>295</v>
      </c>
      <c r="H4621" t="str">
        <f>municipios[[#This Row],[UF]]</f>
        <v>SC</v>
      </c>
      <c r="I4621" t="str">
        <f t="shared" si="72"/>
        <v>420670</v>
      </c>
    </row>
    <row r="4622" spans="1:9" x14ac:dyDescent="0.25">
      <c r="A4622">
        <f>municipios[[#This Row],[CÓDIGO DO MUNICÍPIO - TOM]]</f>
        <v>8133</v>
      </c>
      <c r="B4622">
        <f>municipios[[#This Row],[CÓDIGO DO MUNICÍPIO - IBGE]]</f>
        <v>4206801</v>
      </c>
      <c r="C4622">
        <f>VLOOKUP(H4622,estados!C:G,5,0)</f>
        <v>42</v>
      </c>
      <c r="D4622" t="str">
        <f>VLOOKUP(H4622,estados!C:F,4,0)</f>
        <v>Santa Catarina</v>
      </c>
      <c r="E4622" t="str">
        <f>VLOOKUP(H4622,estados!C:F,2,0)</f>
        <v>Sul</v>
      </c>
      <c r="F4622" t="str">
        <f>municipios[[#This Row],[MUNICÍPIO - IBGE]]</f>
        <v>Ibicaré</v>
      </c>
      <c r="G4622">
        <f>VLOOKUP(H4622,estados!C:F,3,0)</f>
        <v>295</v>
      </c>
      <c r="H4622" t="str">
        <f>municipios[[#This Row],[UF]]</f>
        <v>SC</v>
      </c>
      <c r="I4622" t="str">
        <f t="shared" si="72"/>
        <v>420680</v>
      </c>
    </row>
    <row r="4623" spans="1:9" x14ac:dyDescent="0.25">
      <c r="A4623">
        <f>municipios[[#This Row],[CÓDIGO DO MUNICÍPIO - TOM]]</f>
        <v>8135</v>
      </c>
      <c r="B4623">
        <f>municipios[[#This Row],[CÓDIGO DO MUNICÍPIO - IBGE]]</f>
        <v>4206900</v>
      </c>
      <c r="C4623">
        <f>VLOOKUP(H4623,estados!C:G,5,0)</f>
        <v>42</v>
      </c>
      <c r="D4623" t="str">
        <f>VLOOKUP(H4623,estados!C:F,4,0)</f>
        <v>Santa Catarina</v>
      </c>
      <c r="E4623" t="str">
        <f>VLOOKUP(H4623,estados!C:F,2,0)</f>
        <v>Sul</v>
      </c>
      <c r="F4623" t="str">
        <f>municipios[[#This Row],[MUNICÍPIO - IBGE]]</f>
        <v>Ibirama</v>
      </c>
      <c r="G4623">
        <f>VLOOKUP(H4623,estados!C:F,3,0)</f>
        <v>295</v>
      </c>
      <c r="H4623" t="str">
        <f>municipios[[#This Row],[UF]]</f>
        <v>SC</v>
      </c>
      <c r="I4623" t="str">
        <f t="shared" si="72"/>
        <v>420690</v>
      </c>
    </row>
    <row r="4624" spans="1:9" x14ac:dyDescent="0.25">
      <c r="A4624">
        <f>municipios[[#This Row],[CÓDIGO DO MUNICÍPIO - TOM]]</f>
        <v>8137</v>
      </c>
      <c r="B4624">
        <f>municipios[[#This Row],[CÓDIGO DO MUNICÍPIO - IBGE]]</f>
        <v>4207007</v>
      </c>
      <c r="C4624">
        <f>VLOOKUP(H4624,estados!C:G,5,0)</f>
        <v>42</v>
      </c>
      <c r="D4624" t="str">
        <f>VLOOKUP(H4624,estados!C:F,4,0)</f>
        <v>Santa Catarina</v>
      </c>
      <c r="E4624" t="str">
        <f>VLOOKUP(H4624,estados!C:F,2,0)</f>
        <v>Sul</v>
      </c>
      <c r="F4624" t="str">
        <f>municipios[[#This Row],[MUNICÍPIO - IBGE]]</f>
        <v>Içara</v>
      </c>
      <c r="G4624">
        <f>VLOOKUP(H4624,estados!C:F,3,0)</f>
        <v>295</v>
      </c>
      <c r="H4624" t="str">
        <f>municipios[[#This Row],[UF]]</f>
        <v>SC</v>
      </c>
      <c r="I4624" t="str">
        <f t="shared" si="72"/>
        <v>420700</v>
      </c>
    </row>
    <row r="4625" spans="1:9" x14ac:dyDescent="0.25">
      <c r="A4625">
        <f>municipios[[#This Row],[CÓDIGO DO MUNICÍPIO - TOM]]</f>
        <v>8139</v>
      </c>
      <c r="B4625">
        <f>municipios[[#This Row],[CÓDIGO DO MUNICÍPIO - IBGE]]</f>
        <v>4207106</v>
      </c>
      <c r="C4625">
        <f>VLOOKUP(H4625,estados!C:G,5,0)</f>
        <v>42</v>
      </c>
      <c r="D4625" t="str">
        <f>VLOOKUP(H4625,estados!C:F,4,0)</f>
        <v>Santa Catarina</v>
      </c>
      <c r="E4625" t="str">
        <f>VLOOKUP(H4625,estados!C:F,2,0)</f>
        <v>Sul</v>
      </c>
      <c r="F4625" t="str">
        <f>municipios[[#This Row],[MUNICÍPIO - IBGE]]</f>
        <v>Ilhota</v>
      </c>
      <c r="G4625">
        <f>VLOOKUP(H4625,estados!C:F,3,0)</f>
        <v>295</v>
      </c>
      <c r="H4625" t="str">
        <f>municipios[[#This Row],[UF]]</f>
        <v>SC</v>
      </c>
      <c r="I4625" t="str">
        <f t="shared" si="72"/>
        <v>420710</v>
      </c>
    </row>
    <row r="4626" spans="1:9" x14ac:dyDescent="0.25">
      <c r="A4626">
        <f>municipios[[#This Row],[CÓDIGO DO MUNICÍPIO - TOM]]</f>
        <v>8141</v>
      </c>
      <c r="B4626">
        <f>municipios[[#This Row],[CÓDIGO DO MUNICÍPIO - IBGE]]</f>
        <v>4207205</v>
      </c>
      <c r="C4626">
        <f>VLOOKUP(H4626,estados!C:G,5,0)</f>
        <v>42</v>
      </c>
      <c r="D4626" t="str">
        <f>VLOOKUP(H4626,estados!C:F,4,0)</f>
        <v>Santa Catarina</v>
      </c>
      <c r="E4626" t="str">
        <f>VLOOKUP(H4626,estados!C:F,2,0)</f>
        <v>Sul</v>
      </c>
      <c r="F4626" t="str">
        <f>municipios[[#This Row],[MUNICÍPIO - IBGE]]</f>
        <v>Imaruí</v>
      </c>
      <c r="G4626">
        <f>VLOOKUP(H4626,estados!C:F,3,0)</f>
        <v>295</v>
      </c>
      <c r="H4626" t="str">
        <f>municipios[[#This Row],[UF]]</f>
        <v>SC</v>
      </c>
      <c r="I4626" t="str">
        <f t="shared" si="72"/>
        <v>420720</v>
      </c>
    </row>
    <row r="4627" spans="1:9" x14ac:dyDescent="0.25">
      <c r="A4627">
        <f>municipios[[#This Row],[CÓDIGO DO MUNICÍPIO - TOM]]</f>
        <v>8143</v>
      </c>
      <c r="B4627">
        <f>municipios[[#This Row],[CÓDIGO DO MUNICÍPIO - IBGE]]</f>
        <v>4207304</v>
      </c>
      <c r="C4627">
        <f>VLOOKUP(H4627,estados!C:G,5,0)</f>
        <v>42</v>
      </c>
      <c r="D4627" t="str">
        <f>VLOOKUP(H4627,estados!C:F,4,0)</f>
        <v>Santa Catarina</v>
      </c>
      <c r="E4627" t="str">
        <f>VLOOKUP(H4627,estados!C:F,2,0)</f>
        <v>Sul</v>
      </c>
      <c r="F4627" t="str">
        <f>municipios[[#This Row],[MUNICÍPIO - IBGE]]</f>
        <v>Imbituba</v>
      </c>
      <c r="G4627">
        <f>VLOOKUP(H4627,estados!C:F,3,0)</f>
        <v>295</v>
      </c>
      <c r="H4627" t="str">
        <f>municipios[[#This Row],[UF]]</f>
        <v>SC</v>
      </c>
      <c r="I4627" t="str">
        <f t="shared" si="72"/>
        <v>420730</v>
      </c>
    </row>
    <row r="4628" spans="1:9" x14ac:dyDescent="0.25">
      <c r="A4628">
        <f>municipios[[#This Row],[CÓDIGO DO MUNICÍPIO - TOM]]</f>
        <v>8145</v>
      </c>
      <c r="B4628">
        <f>municipios[[#This Row],[CÓDIGO DO MUNICÍPIO - IBGE]]</f>
        <v>4207403</v>
      </c>
      <c r="C4628">
        <f>VLOOKUP(H4628,estados!C:G,5,0)</f>
        <v>42</v>
      </c>
      <c r="D4628" t="str">
        <f>VLOOKUP(H4628,estados!C:F,4,0)</f>
        <v>Santa Catarina</v>
      </c>
      <c r="E4628" t="str">
        <f>VLOOKUP(H4628,estados!C:F,2,0)</f>
        <v>Sul</v>
      </c>
      <c r="F4628" t="str">
        <f>municipios[[#This Row],[MUNICÍPIO - IBGE]]</f>
        <v>Imbuia</v>
      </c>
      <c r="G4628">
        <f>VLOOKUP(H4628,estados!C:F,3,0)</f>
        <v>295</v>
      </c>
      <c r="H4628" t="str">
        <f>municipios[[#This Row],[UF]]</f>
        <v>SC</v>
      </c>
      <c r="I4628" t="str">
        <f t="shared" si="72"/>
        <v>420740</v>
      </c>
    </row>
    <row r="4629" spans="1:9" x14ac:dyDescent="0.25">
      <c r="A4629">
        <f>municipios[[#This Row],[CÓDIGO DO MUNICÍPIO - TOM]]</f>
        <v>8147</v>
      </c>
      <c r="B4629">
        <f>municipios[[#This Row],[CÓDIGO DO MUNICÍPIO - IBGE]]</f>
        <v>4207502</v>
      </c>
      <c r="C4629">
        <f>VLOOKUP(H4629,estados!C:G,5,0)</f>
        <v>42</v>
      </c>
      <c r="D4629" t="str">
        <f>VLOOKUP(H4629,estados!C:F,4,0)</f>
        <v>Santa Catarina</v>
      </c>
      <c r="E4629" t="str">
        <f>VLOOKUP(H4629,estados!C:F,2,0)</f>
        <v>Sul</v>
      </c>
      <c r="F4629" t="str">
        <f>municipios[[#This Row],[MUNICÍPIO - IBGE]]</f>
        <v>Indaial</v>
      </c>
      <c r="G4629">
        <f>VLOOKUP(H4629,estados!C:F,3,0)</f>
        <v>295</v>
      </c>
      <c r="H4629" t="str">
        <f>municipios[[#This Row],[UF]]</f>
        <v>SC</v>
      </c>
      <c r="I4629" t="str">
        <f t="shared" si="72"/>
        <v>420750</v>
      </c>
    </row>
    <row r="4630" spans="1:9" x14ac:dyDescent="0.25">
      <c r="A4630">
        <f>municipios[[#This Row],[CÓDIGO DO MUNICÍPIO - TOM]]</f>
        <v>8149</v>
      </c>
      <c r="B4630">
        <f>municipios[[#This Row],[CÓDIGO DO MUNICÍPIO - IBGE]]</f>
        <v>4207601</v>
      </c>
      <c r="C4630">
        <f>VLOOKUP(H4630,estados!C:G,5,0)</f>
        <v>42</v>
      </c>
      <c r="D4630" t="str">
        <f>VLOOKUP(H4630,estados!C:F,4,0)</f>
        <v>Santa Catarina</v>
      </c>
      <c r="E4630" t="str">
        <f>VLOOKUP(H4630,estados!C:F,2,0)</f>
        <v>Sul</v>
      </c>
      <c r="F4630" t="str">
        <f>municipios[[#This Row],[MUNICÍPIO - IBGE]]</f>
        <v>Ipira</v>
      </c>
      <c r="G4630">
        <f>VLOOKUP(H4630,estados!C:F,3,0)</f>
        <v>295</v>
      </c>
      <c r="H4630" t="str">
        <f>municipios[[#This Row],[UF]]</f>
        <v>SC</v>
      </c>
      <c r="I4630" t="str">
        <f t="shared" si="72"/>
        <v>420760</v>
      </c>
    </row>
    <row r="4631" spans="1:9" x14ac:dyDescent="0.25">
      <c r="A4631">
        <f>municipios[[#This Row],[CÓDIGO DO MUNICÍPIO - TOM]]</f>
        <v>8151</v>
      </c>
      <c r="B4631">
        <f>municipios[[#This Row],[CÓDIGO DO MUNICÍPIO - IBGE]]</f>
        <v>4207700</v>
      </c>
      <c r="C4631">
        <f>VLOOKUP(H4631,estados!C:G,5,0)</f>
        <v>42</v>
      </c>
      <c r="D4631" t="str">
        <f>VLOOKUP(H4631,estados!C:F,4,0)</f>
        <v>Santa Catarina</v>
      </c>
      <c r="E4631" t="str">
        <f>VLOOKUP(H4631,estados!C:F,2,0)</f>
        <v>Sul</v>
      </c>
      <c r="F4631" t="str">
        <f>municipios[[#This Row],[MUNICÍPIO - IBGE]]</f>
        <v>Ipumirim</v>
      </c>
      <c r="G4631">
        <f>VLOOKUP(H4631,estados!C:F,3,0)</f>
        <v>295</v>
      </c>
      <c r="H4631" t="str">
        <f>municipios[[#This Row],[UF]]</f>
        <v>SC</v>
      </c>
      <c r="I4631" t="str">
        <f t="shared" si="72"/>
        <v>420770</v>
      </c>
    </row>
    <row r="4632" spans="1:9" x14ac:dyDescent="0.25">
      <c r="A4632">
        <f>municipios[[#This Row],[CÓDIGO DO MUNICÍPIO - TOM]]</f>
        <v>8153</v>
      </c>
      <c r="B4632">
        <f>municipios[[#This Row],[CÓDIGO DO MUNICÍPIO - IBGE]]</f>
        <v>4207809</v>
      </c>
      <c r="C4632">
        <f>VLOOKUP(H4632,estados!C:G,5,0)</f>
        <v>42</v>
      </c>
      <c r="D4632" t="str">
        <f>VLOOKUP(H4632,estados!C:F,4,0)</f>
        <v>Santa Catarina</v>
      </c>
      <c r="E4632" t="str">
        <f>VLOOKUP(H4632,estados!C:F,2,0)</f>
        <v>Sul</v>
      </c>
      <c r="F4632" t="str">
        <f>municipios[[#This Row],[MUNICÍPIO - IBGE]]</f>
        <v>Irani</v>
      </c>
      <c r="G4632">
        <f>VLOOKUP(H4632,estados!C:F,3,0)</f>
        <v>295</v>
      </c>
      <c r="H4632" t="str">
        <f>municipios[[#This Row],[UF]]</f>
        <v>SC</v>
      </c>
      <c r="I4632" t="str">
        <f t="shared" si="72"/>
        <v>420780</v>
      </c>
    </row>
    <row r="4633" spans="1:9" x14ac:dyDescent="0.25">
      <c r="A4633">
        <f>municipios[[#This Row],[CÓDIGO DO MUNICÍPIO - TOM]]</f>
        <v>8155</v>
      </c>
      <c r="B4633">
        <f>municipios[[#This Row],[CÓDIGO DO MUNICÍPIO - IBGE]]</f>
        <v>4207908</v>
      </c>
      <c r="C4633">
        <f>VLOOKUP(H4633,estados!C:G,5,0)</f>
        <v>42</v>
      </c>
      <c r="D4633" t="str">
        <f>VLOOKUP(H4633,estados!C:F,4,0)</f>
        <v>Santa Catarina</v>
      </c>
      <c r="E4633" t="str">
        <f>VLOOKUP(H4633,estados!C:F,2,0)</f>
        <v>Sul</v>
      </c>
      <c r="F4633" t="str">
        <f>municipios[[#This Row],[MUNICÍPIO - IBGE]]</f>
        <v>Irineópolis</v>
      </c>
      <c r="G4633">
        <f>VLOOKUP(H4633,estados!C:F,3,0)</f>
        <v>295</v>
      </c>
      <c r="H4633" t="str">
        <f>municipios[[#This Row],[UF]]</f>
        <v>SC</v>
      </c>
      <c r="I4633" t="str">
        <f t="shared" si="72"/>
        <v>420790</v>
      </c>
    </row>
    <row r="4634" spans="1:9" x14ac:dyDescent="0.25">
      <c r="A4634">
        <f>municipios[[#This Row],[CÓDIGO DO MUNICÍPIO - TOM]]</f>
        <v>8157</v>
      </c>
      <c r="B4634">
        <f>municipios[[#This Row],[CÓDIGO DO MUNICÍPIO - IBGE]]</f>
        <v>4208005</v>
      </c>
      <c r="C4634">
        <f>VLOOKUP(H4634,estados!C:G,5,0)</f>
        <v>42</v>
      </c>
      <c r="D4634" t="str">
        <f>VLOOKUP(H4634,estados!C:F,4,0)</f>
        <v>Santa Catarina</v>
      </c>
      <c r="E4634" t="str">
        <f>VLOOKUP(H4634,estados!C:F,2,0)</f>
        <v>Sul</v>
      </c>
      <c r="F4634" t="str">
        <f>municipios[[#This Row],[MUNICÍPIO - IBGE]]</f>
        <v>Itá</v>
      </c>
      <c r="G4634">
        <f>VLOOKUP(H4634,estados!C:F,3,0)</f>
        <v>295</v>
      </c>
      <c r="H4634" t="str">
        <f>municipios[[#This Row],[UF]]</f>
        <v>SC</v>
      </c>
      <c r="I4634" t="str">
        <f t="shared" si="72"/>
        <v>420800</v>
      </c>
    </row>
    <row r="4635" spans="1:9" x14ac:dyDescent="0.25">
      <c r="A4635">
        <f>municipios[[#This Row],[CÓDIGO DO MUNICÍPIO - TOM]]</f>
        <v>8159</v>
      </c>
      <c r="B4635">
        <f>municipios[[#This Row],[CÓDIGO DO MUNICÍPIO - IBGE]]</f>
        <v>4208104</v>
      </c>
      <c r="C4635">
        <f>VLOOKUP(H4635,estados!C:G,5,0)</f>
        <v>42</v>
      </c>
      <c r="D4635" t="str">
        <f>VLOOKUP(H4635,estados!C:F,4,0)</f>
        <v>Santa Catarina</v>
      </c>
      <c r="E4635" t="str">
        <f>VLOOKUP(H4635,estados!C:F,2,0)</f>
        <v>Sul</v>
      </c>
      <c r="F4635" t="str">
        <f>municipios[[#This Row],[MUNICÍPIO - IBGE]]</f>
        <v>Itaiópolis</v>
      </c>
      <c r="G4635">
        <f>VLOOKUP(H4635,estados!C:F,3,0)</f>
        <v>295</v>
      </c>
      <c r="H4635" t="str">
        <f>municipios[[#This Row],[UF]]</f>
        <v>SC</v>
      </c>
      <c r="I4635" t="str">
        <f t="shared" si="72"/>
        <v>420810</v>
      </c>
    </row>
    <row r="4636" spans="1:9" x14ac:dyDescent="0.25">
      <c r="A4636">
        <f>municipios[[#This Row],[CÓDIGO DO MUNICÍPIO - TOM]]</f>
        <v>8161</v>
      </c>
      <c r="B4636">
        <f>municipios[[#This Row],[CÓDIGO DO MUNICÍPIO - IBGE]]</f>
        <v>4208203</v>
      </c>
      <c r="C4636">
        <f>VLOOKUP(H4636,estados!C:G,5,0)</f>
        <v>42</v>
      </c>
      <c r="D4636" t="str">
        <f>VLOOKUP(H4636,estados!C:F,4,0)</f>
        <v>Santa Catarina</v>
      </c>
      <c r="E4636" t="str">
        <f>VLOOKUP(H4636,estados!C:F,2,0)</f>
        <v>Sul</v>
      </c>
      <c r="F4636" t="str">
        <f>municipios[[#This Row],[MUNICÍPIO - IBGE]]</f>
        <v>Itajaí</v>
      </c>
      <c r="G4636">
        <f>VLOOKUP(H4636,estados!C:F,3,0)</f>
        <v>295</v>
      </c>
      <c r="H4636" t="str">
        <f>municipios[[#This Row],[UF]]</f>
        <v>SC</v>
      </c>
      <c r="I4636" t="str">
        <f t="shared" si="72"/>
        <v>420820</v>
      </c>
    </row>
    <row r="4637" spans="1:9" x14ac:dyDescent="0.25">
      <c r="A4637">
        <f>municipios[[#This Row],[CÓDIGO DO MUNICÍPIO - TOM]]</f>
        <v>8163</v>
      </c>
      <c r="B4637">
        <f>municipios[[#This Row],[CÓDIGO DO MUNICÍPIO - IBGE]]</f>
        <v>4208302</v>
      </c>
      <c r="C4637">
        <f>VLOOKUP(H4637,estados!C:G,5,0)</f>
        <v>42</v>
      </c>
      <c r="D4637" t="str">
        <f>VLOOKUP(H4637,estados!C:F,4,0)</f>
        <v>Santa Catarina</v>
      </c>
      <c r="E4637" t="str">
        <f>VLOOKUP(H4637,estados!C:F,2,0)</f>
        <v>Sul</v>
      </c>
      <c r="F4637" t="str">
        <f>municipios[[#This Row],[MUNICÍPIO - IBGE]]</f>
        <v>Itapema</v>
      </c>
      <c r="G4637">
        <f>VLOOKUP(H4637,estados!C:F,3,0)</f>
        <v>295</v>
      </c>
      <c r="H4637" t="str">
        <f>municipios[[#This Row],[UF]]</f>
        <v>SC</v>
      </c>
      <c r="I4637" t="str">
        <f t="shared" si="72"/>
        <v>420830</v>
      </c>
    </row>
    <row r="4638" spans="1:9" x14ac:dyDescent="0.25">
      <c r="A4638">
        <f>municipios[[#This Row],[CÓDIGO DO MUNICÍPIO - TOM]]</f>
        <v>8165</v>
      </c>
      <c r="B4638">
        <f>municipios[[#This Row],[CÓDIGO DO MUNICÍPIO - IBGE]]</f>
        <v>4208401</v>
      </c>
      <c r="C4638">
        <f>VLOOKUP(H4638,estados!C:G,5,0)</f>
        <v>42</v>
      </c>
      <c r="D4638" t="str">
        <f>VLOOKUP(H4638,estados!C:F,4,0)</f>
        <v>Santa Catarina</v>
      </c>
      <c r="E4638" t="str">
        <f>VLOOKUP(H4638,estados!C:F,2,0)</f>
        <v>Sul</v>
      </c>
      <c r="F4638" t="str">
        <f>municipios[[#This Row],[MUNICÍPIO - IBGE]]</f>
        <v>Itapiranga</v>
      </c>
      <c r="G4638">
        <f>VLOOKUP(H4638,estados!C:F,3,0)</f>
        <v>295</v>
      </c>
      <c r="H4638" t="str">
        <f>municipios[[#This Row],[UF]]</f>
        <v>SC</v>
      </c>
      <c r="I4638" t="str">
        <f t="shared" si="72"/>
        <v>420840</v>
      </c>
    </row>
    <row r="4639" spans="1:9" x14ac:dyDescent="0.25">
      <c r="A4639">
        <f>municipios[[#This Row],[CÓDIGO DO MUNICÍPIO - TOM]]</f>
        <v>8167</v>
      </c>
      <c r="B4639">
        <f>municipios[[#This Row],[CÓDIGO DO MUNICÍPIO - IBGE]]</f>
        <v>4208500</v>
      </c>
      <c r="C4639">
        <f>VLOOKUP(H4639,estados!C:G,5,0)</f>
        <v>42</v>
      </c>
      <c r="D4639" t="str">
        <f>VLOOKUP(H4639,estados!C:F,4,0)</f>
        <v>Santa Catarina</v>
      </c>
      <c r="E4639" t="str">
        <f>VLOOKUP(H4639,estados!C:F,2,0)</f>
        <v>Sul</v>
      </c>
      <c r="F4639" t="str">
        <f>municipios[[#This Row],[MUNICÍPIO - IBGE]]</f>
        <v>Ituporanga</v>
      </c>
      <c r="G4639">
        <f>VLOOKUP(H4639,estados!C:F,3,0)</f>
        <v>295</v>
      </c>
      <c r="H4639" t="str">
        <f>municipios[[#This Row],[UF]]</f>
        <v>SC</v>
      </c>
      <c r="I4639" t="str">
        <f t="shared" si="72"/>
        <v>420850</v>
      </c>
    </row>
    <row r="4640" spans="1:9" x14ac:dyDescent="0.25">
      <c r="A4640">
        <f>municipios[[#This Row],[CÓDIGO DO MUNICÍPIO - TOM]]</f>
        <v>8169</v>
      </c>
      <c r="B4640">
        <f>municipios[[#This Row],[CÓDIGO DO MUNICÍPIO - IBGE]]</f>
        <v>4208609</v>
      </c>
      <c r="C4640">
        <f>VLOOKUP(H4640,estados!C:G,5,0)</f>
        <v>42</v>
      </c>
      <c r="D4640" t="str">
        <f>VLOOKUP(H4640,estados!C:F,4,0)</f>
        <v>Santa Catarina</v>
      </c>
      <c r="E4640" t="str">
        <f>VLOOKUP(H4640,estados!C:F,2,0)</f>
        <v>Sul</v>
      </c>
      <c r="F4640" t="str">
        <f>municipios[[#This Row],[MUNICÍPIO - IBGE]]</f>
        <v>Jaborá</v>
      </c>
      <c r="G4640">
        <f>VLOOKUP(H4640,estados!C:F,3,0)</f>
        <v>295</v>
      </c>
      <c r="H4640" t="str">
        <f>municipios[[#This Row],[UF]]</f>
        <v>SC</v>
      </c>
      <c r="I4640" t="str">
        <f t="shared" si="72"/>
        <v>420860</v>
      </c>
    </row>
    <row r="4641" spans="1:9" x14ac:dyDescent="0.25">
      <c r="A4641">
        <f>municipios[[#This Row],[CÓDIGO DO MUNICÍPIO - TOM]]</f>
        <v>8171</v>
      </c>
      <c r="B4641">
        <f>municipios[[#This Row],[CÓDIGO DO MUNICÍPIO - IBGE]]</f>
        <v>4208708</v>
      </c>
      <c r="C4641">
        <f>VLOOKUP(H4641,estados!C:G,5,0)</f>
        <v>42</v>
      </c>
      <c r="D4641" t="str">
        <f>VLOOKUP(H4641,estados!C:F,4,0)</f>
        <v>Santa Catarina</v>
      </c>
      <c r="E4641" t="str">
        <f>VLOOKUP(H4641,estados!C:F,2,0)</f>
        <v>Sul</v>
      </c>
      <c r="F4641" t="str">
        <f>municipios[[#This Row],[MUNICÍPIO - IBGE]]</f>
        <v>Jacinto Machado</v>
      </c>
      <c r="G4641">
        <f>VLOOKUP(H4641,estados!C:F,3,0)</f>
        <v>295</v>
      </c>
      <c r="H4641" t="str">
        <f>municipios[[#This Row],[UF]]</f>
        <v>SC</v>
      </c>
      <c r="I4641" t="str">
        <f t="shared" si="72"/>
        <v>420870</v>
      </c>
    </row>
    <row r="4642" spans="1:9" x14ac:dyDescent="0.25">
      <c r="A4642">
        <f>municipios[[#This Row],[CÓDIGO DO MUNICÍPIO - TOM]]</f>
        <v>8173</v>
      </c>
      <c r="B4642">
        <f>municipios[[#This Row],[CÓDIGO DO MUNICÍPIO - IBGE]]</f>
        <v>4208807</v>
      </c>
      <c r="C4642">
        <f>VLOOKUP(H4642,estados!C:G,5,0)</f>
        <v>42</v>
      </c>
      <c r="D4642" t="str">
        <f>VLOOKUP(H4642,estados!C:F,4,0)</f>
        <v>Santa Catarina</v>
      </c>
      <c r="E4642" t="str">
        <f>VLOOKUP(H4642,estados!C:F,2,0)</f>
        <v>Sul</v>
      </c>
      <c r="F4642" t="str">
        <f>municipios[[#This Row],[MUNICÍPIO - IBGE]]</f>
        <v>Jaguaruna</v>
      </c>
      <c r="G4642">
        <f>VLOOKUP(H4642,estados!C:F,3,0)</f>
        <v>295</v>
      </c>
      <c r="H4642" t="str">
        <f>municipios[[#This Row],[UF]]</f>
        <v>SC</v>
      </c>
      <c r="I4642" t="str">
        <f t="shared" si="72"/>
        <v>420880</v>
      </c>
    </row>
    <row r="4643" spans="1:9" x14ac:dyDescent="0.25">
      <c r="A4643">
        <f>municipios[[#This Row],[CÓDIGO DO MUNICÍPIO - TOM]]</f>
        <v>8175</v>
      </c>
      <c r="B4643">
        <f>municipios[[#This Row],[CÓDIGO DO MUNICÍPIO - IBGE]]</f>
        <v>4208906</v>
      </c>
      <c r="C4643">
        <f>VLOOKUP(H4643,estados!C:G,5,0)</f>
        <v>42</v>
      </c>
      <c r="D4643" t="str">
        <f>VLOOKUP(H4643,estados!C:F,4,0)</f>
        <v>Santa Catarina</v>
      </c>
      <c r="E4643" t="str">
        <f>VLOOKUP(H4643,estados!C:F,2,0)</f>
        <v>Sul</v>
      </c>
      <c r="F4643" t="str">
        <f>municipios[[#This Row],[MUNICÍPIO - IBGE]]</f>
        <v>Jaraguá do Sul</v>
      </c>
      <c r="G4643">
        <f>VLOOKUP(H4643,estados!C:F,3,0)</f>
        <v>295</v>
      </c>
      <c r="H4643" t="str">
        <f>municipios[[#This Row],[UF]]</f>
        <v>SC</v>
      </c>
      <c r="I4643" t="str">
        <f t="shared" si="72"/>
        <v>420890</v>
      </c>
    </row>
    <row r="4644" spans="1:9" x14ac:dyDescent="0.25">
      <c r="A4644">
        <f>municipios[[#This Row],[CÓDIGO DO MUNICÍPIO - TOM]]</f>
        <v>8177</v>
      </c>
      <c r="B4644">
        <f>municipios[[#This Row],[CÓDIGO DO MUNICÍPIO - IBGE]]</f>
        <v>4209003</v>
      </c>
      <c r="C4644">
        <f>VLOOKUP(H4644,estados!C:G,5,0)</f>
        <v>42</v>
      </c>
      <c r="D4644" t="str">
        <f>VLOOKUP(H4644,estados!C:F,4,0)</f>
        <v>Santa Catarina</v>
      </c>
      <c r="E4644" t="str">
        <f>VLOOKUP(H4644,estados!C:F,2,0)</f>
        <v>Sul</v>
      </c>
      <c r="F4644" t="str">
        <f>municipios[[#This Row],[MUNICÍPIO - IBGE]]</f>
        <v>Joaçaba</v>
      </c>
      <c r="G4644">
        <f>VLOOKUP(H4644,estados!C:F,3,0)</f>
        <v>295</v>
      </c>
      <c r="H4644" t="str">
        <f>municipios[[#This Row],[UF]]</f>
        <v>SC</v>
      </c>
      <c r="I4644" t="str">
        <f t="shared" si="72"/>
        <v>420900</v>
      </c>
    </row>
    <row r="4645" spans="1:9" x14ac:dyDescent="0.25">
      <c r="A4645">
        <f>municipios[[#This Row],[CÓDIGO DO MUNICÍPIO - TOM]]</f>
        <v>8179</v>
      </c>
      <c r="B4645">
        <f>municipios[[#This Row],[CÓDIGO DO MUNICÍPIO - IBGE]]</f>
        <v>4209102</v>
      </c>
      <c r="C4645">
        <f>VLOOKUP(H4645,estados!C:G,5,0)</f>
        <v>42</v>
      </c>
      <c r="D4645" t="str">
        <f>VLOOKUP(H4645,estados!C:F,4,0)</f>
        <v>Santa Catarina</v>
      </c>
      <c r="E4645" t="str">
        <f>VLOOKUP(H4645,estados!C:F,2,0)</f>
        <v>Sul</v>
      </c>
      <c r="F4645" t="str">
        <f>municipios[[#This Row],[MUNICÍPIO - IBGE]]</f>
        <v>Joinville</v>
      </c>
      <c r="G4645">
        <f>VLOOKUP(H4645,estados!C:F,3,0)</f>
        <v>295</v>
      </c>
      <c r="H4645" t="str">
        <f>municipios[[#This Row],[UF]]</f>
        <v>SC</v>
      </c>
      <c r="I4645" t="str">
        <f t="shared" si="72"/>
        <v>420910</v>
      </c>
    </row>
    <row r="4646" spans="1:9" x14ac:dyDescent="0.25">
      <c r="A4646">
        <f>municipios[[#This Row],[CÓDIGO DO MUNICÍPIO - TOM]]</f>
        <v>8181</v>
      </c>
      <c r="B4646">
        <f>municipios[[#This Row],[CÓDIGO DO MUNICÍPIO - IBGE]]</f>
        <v>4209201</v>
      </c>
      <c r="C4646">
        <f>VLOOKUP(H4646,estados!C:G,5,0)</f>
        <v>42</v>
      </c>
      <c r="D4646" t="str">
        <f>VLOOKUP(H4646,estados!C:F,4,0)</f>
        <v>Santa Catarina</v>
      </c>
      <c r="E4646" t="str">
        <f>VLOOKUP(H4646,estados!C:F,2,0)</f>
        <v>Sul</v>
      </c>
      <c r="F4646" t="str">
        <f>municipios[[#This Row],[MUNICÍPIO - IBGE]]</f>
        <v>Lacerdópolis</v>
      </c>
      <c r="G4646">
        <f>VLOOKUP(H4646,estados!C:F,3,0)</f>
        <v>295</v>
      </c>
      <c r="H4646" t="str">
        <f>municipios[[#This Row],[UF]]</f>
        <v>SC</v>
      </c>
      <c r="I4646" t="str">
        <f t="shared" si="72"/>
        <v>420920</v>
      </c>
    </row>
    <row r="4647" spans="1:9" x14ac:dyDescent="0.25">
      <c r="A4647">
        <f>municipios[[#This Row],[CÓDIGO DO MUNICÍPIO - TOM]]</f>
        <v>8183</v>
      </c>
      <c r="B4647">
        <f>municipios[[#This Row],[CÓDIGO DO MUNICÍPIO - IBGE]]</f>
        <v>4209300</v>
      </c>
      <c r="C4647">
        <f>VLOOKUP(H4647,estados!C:G,5,0)</f>
        <v>42</v>
      </c>
      <c r="D4647" t="str">
        <f>VLOOKUP(H4647,estados!C:F,4,0)</f>
        <v>Santa Catarina</v>
      </c>
      <c r="E4647" t="str">
        <f>VLOOKUP(H4647,estados!C:F,2,0)</f>
        <v>Sul</v>
      </c>
      <c r="F4647" t="str">
        <f>municipios[[#This Row],[MUNICÍPIO - IBGE]]</f>
        <v>Lages</v>
      </c>
      <c r="G4647">
        <f>VLOOKUP(H4647,estados!C:F,3,0)</f>
        <v>295</v>
      </c>
      <c r="H4647" t="str">
        <f>municipios[[#This Row],[UF]]</f>
        <v>SC</v>
      </c>
      <c r="I4647" t="str">
        <f t="shared" si="72"/>
        <v>420930</v>
      </c>
    </row>
    <row r="4648" spans="1:9" x14ac:dyDescent="0.25">
      <c r="A4648">
        <f>municipios[[#This Row],[CÓDIGO DO MUNICÍPIO - TOM]]</f>
        <v>8185</v>
      </c>
      <c r="B4648">
        <f>municipios[[#This Row],[CÓDIGO DO MUNICÍPIO - IBGE]]</f>
        <v>4209409</v>
      </c>
      <c r="C4648">
        <f>VLOOKUP(H4648,estados!C:G,5,0)</f>
        <v>42</v>
      </c>
      <c r="D4648" t="str">
        <f>VLOOKUP(H4648,estados!C:F,4,0)</f>
        <v>Santa Catarina</v>
      </c>
      <c r="E4648" t="str">
        <f>VLOOKUP(H4648,estados!C:F,2,0)</f>
        <v>Sul</v>
      </c>
      <c r="F4648" t="str">
        <f>municipios[[#This Row],[MUNICÍPIO - IBGE]]</f>
        <v>Laguna</v>
      </c>
      <c r="G4648">
        <f>VLOOKUP(H4648,estados!C:F,3,0)</f>
        <v>295</v>
      </c>
      <c r="H4648" t="str">
        <f>municipios[[#This Row],[UF]]</f>
        <v>SC</v>
      </c>
      <c r="I4648" t="str">
        <f t="shared" si="72"/>
        <v>420940</v>
      </c>
    </row>
    <row r="4649" spans="1:9" x14ac:dyDescent="0.25">
      <c r="A4649">
        <f>municipios[[#This Row],[CÓDIGO DO MUNICÍPIO - TOM]]</f>
        <v>8187</v>
      </c>
      <c r="B4649">
        <f>municipios[[#This Row],[CÓDIGO DO MUNICÍPIO - IBGE]]</f>
        <v>4209508</v>
      </c>
      <c r="C4649">
        <f>VLOOKUP(H4649,estados!C:G,5,0)</f>
        <v>42</v>
      </c>
      <c r="D4649" t="str">
        <f>VLOOKUP(H4649,estados!C:F,4,0)</f>
        <v>Santa Catarina</v>
      </c>
      <c r="E4649" t="str">
        <f>VLOOKUP(H4649,estados!C:F,2,0)</f>
        <v>Sul</v>
      </c>
      <c r="F4649" t="str">
        <f>municipios[[#This Row],[MUNICÍPIO - IBGE]]</f>
        <v>Laurentino</v>
      </c>
      <c r="G4649">
        <f>VLOOKUP(H4649,estados!C:F,3,0)</f>
        <v>295</v>
      </c>
      <c r="H4649" t="str">
        <f>municipios[[#This Row],[UF]]</f>
        <v>SC</v>
      </c>
      <c r="I4649" t="str">
        <f t="shared" si="72"/>
        <v>420950</v>
      </c>
    </row>
    <row r="4650" spans="1:9" x14ac:dyDescent="0.25">
      <c r="A4650">
        <f>municipios[[#This Row],[CÓDIGO DO MUNICÍPIO - TOM]]</f>
        <v>8189</v>
      </c>
      <c r="B4650">
        <f>municipios[[#This Row],[CÓDIGO DO MUNICÍPIO - IBGE]]</f>
        <v>4209607</v>
      </c>
      <c r="C4650">
        <f>VLOOKUP(H4650,estados!C:G,5,0)</f>
        <v>42</v>
      </c>
      <c r="D4650" t="str">
        <f>VLOOKUP(H4650,estados!C:F,4,0)</f>
        <v>Santa Catarina</v>
      </c>
      <c r="E4650" t="str">
        <f>VLOOKUP(H4650,estados!C:F,2,0)</f>
        <v>Sul</v>
      </c>
      <c r="F4650" t="str">
        <f>municipios[[#This Row],[MUNICÍPIO - IBGE]]</f>
        <v>Lauro Müller</v>
      </c>
      <c r="G4650">
        <f>VLOOKUP(H4650,estados!C:F,3,0)</f>
        <v>295</v>
      </c>
      <c r="H4650" t="str">
        <f>municipios[[#This Row],[UF]]</f>
        <v>SC</v>
      </c>
      <c r="I4650" t="str">
        <f t="shared" si="72"/>
        <v>420960</v>
      </c>
    </row>
    <row r="4651" spans="1:9" x14ac:dyDescent="0.25">
      <c r="A4651">
        <f>municipios[[#This Row],[CÓDIGO DO MUNICÍPIO - TOM]]</f>
        <v>8191</v>
      </c>
      <c r="B4651">
        <f>municipios[[#This Row],[CÓDIGO DO MUNICÍPIO - IBGE]]</f>
        <v>4209706</v>
      </c>
      <c r="C4651">
        <f>VLOOKUP(H4651,estados!C:G,5,0)</f>
        <v>42</v>
      </c>
      <c r="D4651" t="str">
        <f>VLOOKUP(H4651,estados!C:F,4,0)</f>
        <v>Santa Catarina</v>
      </c>
      <c r="E4651" t="str">
        <f>VLOOKUP(H4651,estados!C:F,2,0)</f>
        <v>Sul</v>
      </c>
      <c r="F4651" t="str">
        <f>municipios[[#This Row],[MUNICÍPIO - IBGE]]</f>
        <v>Lebon Régis</v>
      </c>
      <c r="G4651">
        <f>VLOOKUP(H4651,estados!C:F,3,0)</f>
        <v>295</v>
      </c>
      <c r="H4651" t="str">
        <f>municipios[[#This Row],[UF]]</f>
        <v>SC</v>
      </c>
      <c r="I4651" t="str">
        <f t="shared" si="72"/>
        <v>420970</v>
      </c>
    </row>
    <row r="4652" spans="1:9" x14ac:dyDescent="0.25">
      <c r="A4652">
        <f>municipios[[#This Row],[CÓDIGO DO MUNICÍPIO - TOM]]</f>
        <v>8193</v>
      </c>
      <c r="B4652">
        <f>municipios[[#This Row],[CÓDIGO DO MUNICÍPIO - IBGE]]</f>
        <v>4209805</v>
      </c>
      <c r="C4652">
        <f>VLOOKUP(H4652,estados!C:G,5,0)</f>
        <v>42</v>
      </c>
      <c r="D4652" t="str">
        <f>VLOOKUP(H4652,estados!C:F,4,0)</f>
        <v>Santa Catarina</v>
      </c>
      <c r="E4652" t="str">
        <f>VLOOKUP(H4652,estados!C:F,2,0)</f>
        <v>Sul</v>
      </c>
      <c r="F4652" t="str">
        <f>municipios[[#This Row],[MUNICÍPIO - IBGE]]</f>
        <v>Leoberto Leal</v>
      </c>
      <c r="G4652">
        <f>VLOOKUP(H4652,estados!C:F,3,0)</f>
        <v>295</v>
      </c>
      <c r="H4652" t="str">
        <f>municipios[[#This Row],[UF]]</f>
        <v>SC</v>
      </c>
      <c r="I4652" t="str">
        <f t="shared" si="72"/>
        <v>420980</v>
      </c>
    </row>
    <row r="4653" spans="1:9" x14ac:dyDescent="0.25">
      <c r="A4653">
        <f>municipios[[#This Row],[CÓDIGO DO MUNICÍPIO - TOM]]</f>
        <v>8195</v>
      </c>
      <c r="B4653">
        <f>municipios[[#This Row],[CÓDIGO DO MUNICÍPIO - IBGE]]</f>
        <v>4209904</v>
      </c>
      <c r="C4653">
        <f>VLOOKUP(H4653,estados!C:G,5,0)</f>
        <v>42</v>
      </c>
      <c r="D4653" t="str">
        <f>VLOOKUP(H4653,estados!C:F,4,0)</f>
        <v>Santa Catarina</v>
      </c>
      <c r="E4653" t="str">
        <f>VLOOKUP(H4653,estados!C:F,2,0)</f>
        <v>Sul</v>
      </c>
      <c r="F4653" t="str">
        <f>municipios[[#This Row],[MUNICÍPIO - IBGE]]</f>
        <v>Lontras</v>
      </c>
      <c r="G4653">
        <f>VLOOKUP(H4653,estados!C:F,3,0)</f>
        <v>295</v>
      </c>
      <c r="H4653" t="str">
        <f>municipios[[#This Row],[UF]]</f>
        <v>SC</v>
      </c>
      <c r="I4653" t="str">
        <f t="shared" si="72"/>
        <v>420990</v>
      </c>
    </row>
    <row r="4654" spans="1:9" x14ac:dyDescent="0.25">
      <c r="A4654">
        <f>municipios[[#This Row],[CÓDIGO DO MUNICÍPIO - TOM]]</f>
        <v>8197</v>
      </c>
      <c r="B4654">
        <f>municipios[[#This Row],[CÓDIGO DO MUNICÍPIO - IBGE]]</f>
        <v>4210001</v>
      </c>
      <c r="C4654">
        <f>VLOOKUP(H4654,estados!C:G,5,0)</f>
        <v>42</v>
      </c>
      <c r="D4654" t="str">
        <f>VLOOKUP(H4654,estados!C:F,4,0)</f>
        <v>Santa Catarina</v>
      </c>
      <c r="E4654" t="str">
        <f>VLOOKUP(H4654,estados!C:F,2,0)</f>
        <v>Sul</v>
      </c>
      <c r="F4654" t="str">
        <f>municipios[[#This Row],[MUNICÍPIO - IBGE]]</f>
        <v>Luiz Alves</v>
      </c>
      <c r="G4654">
        <f>VLOOKUP(H4654,estados!C:F,3,0)</f>
        <v>295</v>
      </c>
      <c r="H4654" t="str">
        <f>municipios[[#This Row],[UF]]</f>
        <v>SC</v>
      </c>
      <c r="I4654" t="str">
        <f t="shared" si="72"/>
        <v>421000</v>
      </c>
    </row>
    <row r="4655" spans="1:9" x14ac:dyDescent="0.25">
      <c r="A4655">
        <f>municipios[[#This Row],[CÓDIGO DO MUNICÍPIO - TOM]]</f>
        <v>8199</v>
      </c>
      <c r="B4655">
        <f>municipios[[#This Row],[CÓDIGO DO MUNICÍPIO - IBGE]]</f>
        <v>4210100</v>
      </c>
      <c r="C4655">
        <f>VLOOKUP(H4655,estados!C:G,5,0)</f>
        <v>42</v>
      </c>
      <c r="D4655" t="str">
        <f>VLOOKUP(H4655,estados!C:F,4,0)</f>
        <v>Santa Catarina</v>
      </c>
      <c r="E4655" t="str">
        <f>VLOOKUP(H4655,estados!C:F,2,0)</f>
        <v>Sul</v>
      </c>
      <c r="F4655" t="str">
        <f>municipios[[#This Row],[MUNICÍPIO - IBGE]]</f>
        <v>Mafra</v>
      </c>
      <c r="G4655">
        <f>VLOOKUP(H4655,estados!C:F,3,0)</f>
        <v>295</v>
      </c>
      <c r="H4655" t="str">
        <f>municipios[[#This Row],[UF]]</f>
        <v>SC</v>
      </c>
      <c r="I4655" t="str">
        <f t="shared" si="72"/>
        <v>421010</v>
      </c>
    </row>
    <row r="4656" spans="1:9" x14ac:dyDescent="0.25">
      <c r="A4656">
        <f>municipios[[#This Row],[CÓDIGO DO MUNICÍPIO - TOM]]</f>
        <v>8201</v>
      </c>
      <c r="B4656">
        <f>municipios[[#This Row],[CÓDIGO DO MUNICÍPIO - IBGE]]</f>
        <v>4210209</v>
      </c>
      <c r="C4656">
        <f>VLOOKUP(H4656,estados!C:G,5,0)</f>
        <v>42</v>
      </c>
      <c r="D4656" t="str">
        <f>VLOOKUP(H4656,estados!C:F,4,0)</f>
        <v>Santa Catarina</v>
      </c>
      <c r="E4656" t="str">
        <f>VLOOKUP(H4656,estados!C:F,2,0)</f>
        <v>Sul</v>
      </c>
      <c r="F4656" t="str">
        <f>municipios[[#This Row],[MUNICÍPIO - IBGE]]</f>
        <v>Major Gercino</v>
      </c>
      <c r="G4656">
        <f>VLOOKUP(H4656,estados!C:F,3,0)</f>
        <v>295</v>
      </c>
      <c r="H4656" t="str">
        <f>municipios[[#This Row],[UF]]</f>
        <v>SC</v>
      </c>
      <c r="I4656" t="str">
        <f t="shared" si="72"/>
        <v>421020</v>
      </c>
    </row>
    <row r="4657" spans="1:9" x14ac:dyDescent="0.25">
      <c r="A4657">
        <f>municipios[[#This Row],[CÓDIGO DO MUNICÍPIO - TOM]]</f>
        <v>8203</v>
      </c>
      <c r="B4657">
        <f>municipios[[#This Row],[CÓDIGO DO MUNICÍPIO - IBGE]]</f>
        <v>4210308</v>
      </c>
      <c r="C4657">
        <f>VLOOKUP(H4657,estados!C:G,5,0)</f>
        <v>42</v>
      </c>
      <c r="D4657" t="str">
        <f>VLOOKUP(H4657,estados!C:F,4,0)</f>
        <v>Santa Catarina</v>
      </c>
      <c r="E4657" t="str">
        <f>VLOOKUP(H4657,estados!C:F,2,0)</f>
        <v>Sul</v>
      </c>
      <c r="F4657" t="str">
        <f>municipios[[#This Row],[MUNICÍPIO - IBGE]]</f>
        <v>Major Vieira</v>
      </c>
      <c r="G4657">
        <f>VLOOKUP(H4657,estados!C:F,3,0)</f>
        <v>295</v>
      </c>
      <c r="H4657" t="str">
        <f>municipios[[#This Row],[UF]]</f>
        <v>SC</v>
      </c>
      <c r="I4657" t="str">
        <f t="shared" si="72"/>
        <v>421030</v>
      </c>
    </row>
    <row r="4658" spans="1:9" x14ac:dyDescent="0.25">
      <c r="A4658">
        <f>municipios[[#This Row],[CÓDIGO DO MUNICÍPIO - TOM]]</f>
        <v>8205</v>
      </c>
      <c r="B4658">
        <f>municipios[[#This Row],[CÓDIGO DO MUNICÍPIO - IBGE]]</f>
        <v>4210506</v>
      </c>
      <c r="C4658">
        <f>VLOOKUP(H4658,estados!C:G,5,0)</f>
        <v>42</v>
      </c>
      <c r="D4658" t="str">
        <f>VLOOKUP(H4658,estados!C:F,4,0)</f>
        <v>Santa Catarina</v>
      </c>
      <c r="E4658" t="str">
        <f>VLOOKUP(H4658,estados!C:F,2,0)</f>
        <v>Sul</v>
      </c>
      <c r="F4658" t="str">
        <f>municipios[[#This Row],[MUNICÍPIO - IBGE]]</f>
        <v>Maravilha</v>
      </c>
      <c r="G4658">
        <f>VLOOKUP(H4658,estados!C:F,3,0)</f>
        <v>295</v>
      </c>
      <c r="H4658" t="str">
        <f>municipios[[#This Row],[UF]]</f>
        <v>SC</v>
      </c>
      <c r="I4658" t="str">
        <f t="shared" si="72"/>
        <v>421050</v>
      </c>
    </row>
    <row r="4659" spans="1:9" x14ac:dyDescent="0.25">
      <c r="A4659">
        <f>municipios[[#This Row],[CÓDIGO DO MUNICÍPIO - TOM]]</f>
        <v>8207</v>
      </c>
      <c r="B4659">
        <f>municipios[[#This Row],[CÓDIGO DO MUNICÍPIO - IBGE]]</f>
        <v>4210605</v>
      </c>
      <c r="C4659">
        <f>VLOOKUP(H4659,estados!C:G,5,0)</f>
        <v>42</v>
      </c>
      <c r="D4659" t="str">
        <f>VLOOKUP(H4659,estados!C:F,4,0)</f>
        <v>Santa Catarina</v>
      </c>
      <c r="E4659" t="str">
        <f>VLOOKUP(H4659,estados!C:F,2,0)</f>
        <v>Sul</v>
      </c>
      <c r="F4659" t="str">
        <f>municipios[[#This Row],[MUNICÍPIO - IBGE]]</f>
        <v>Massaranduba</v>
      </c>
      <c r="G4659">
        <f>VLOOKUP(H4659,estados!C:F,3,0)</f>
        <v>295</v>
      </c>
      <c r="H4659" t="str">
        <f>municipios[[#This Row],[UF]]</f>
        <v>SC</v>
      </c>
      <c r="I4659" t="str">
        <f t="shared" si="72"/>
        <v>421060</v>
      </c>
    </row>
    <row r="4660" spans="1:9" x14ac:dyDescent="0.25">
      <c r="A4660">
        <f>municipios[[#This Row],[CÓDIGO DO MUNICÍPIO - TOM]]</f>
        <v>8209</v>
      </c>
      <c r="B4660">
        <f>municipios[[#This Row],[CÓDIGO DO MUNICÍPIO - IBGE]]</f>
        <v>4210704</v>
      </c>
      <c r="C4660">
        <f>VLOOKUP(H4660,estados!C:G,5,0)</f>
        <v>42</v>
      </c>
      <c r="D4660" t="str">
        <f>VLOOKUP(H4660,estados!C:F,4,0)</f>
        <v>Santa Catarina</v>
      </c>
      <c r="E4660" t="str">
        <f>VLOOKUP(H4660,estados!C:F,2,0)</f>
        <v>Sul</v>
      </c>
      <c r="F4660" t="str">
        <f>municipios[[#This Row],[MUNICÍPIO - IBGE]]</f>
        <v>Matos Costa</v>
      </c>
      <c r="G4660">
        <f>VLOOKUP(H4660,estados!C:F,3,0)</f>
        <v>295</v>
      </c>
      <c r="H4660" t="str">
        <f>municipios[[#This Row],[UF]]</f>
        <v>SC</v>
      </c>
      <c r="I4660" t="str">
        <f t="shared" si="72"/>
        <v>421070</v>
      </c>
    </row>
    <row r="4661" spans="1:9" x14ac:dyDescent="0.25">
      <c r="A4661">
        <f>municipios[[#This Row],[CÓDIGO DO MUNICÍPIO - TOM]]</f>
        <v>8211</v>
      </c>
      <c r="B4661">
        <f>municipios[[#This Row],[CÓDIGO DO MUNICÍPIO - IBGE]]</f>
        <v>4210803</v>
      </c>
      <c r="C4661">
        <f>VLOOKUP(H4661,estados!C:G,5,0)</f>
        <v>42</v>
      </c>
      <c r="D4661" t="str">
        <f>VLOOKUP(H4661,estados!C:F,4,0)</f>
        <v>Santa Catarina</v>
      </c>
      <c r="E4661" t="str">
        <f>VLOOKUP(H4661,estados!C:F,2,0)</f>
        <v>Sul</v>
      </c>
      <c r="F4661" t="str">
        <f>municipios[[#This Row],[MUNICÍPIO - IBGE]]</f>
        <v>Meleiro</v>
      </c>
      <c r="G4661">
        <f>VLOOKUP(H4661,estados!C:F,3,0)</f>
        <v>295</v>
      </c>
      <c r="H4661" t="str">
        <f>municipios[[#This Row],[UF]]</f>
        <v>SC</v>
      </c>
      <c r="I4661" t="str">
        <f t="shared" si="72"/>
        <v>421080</v>
      </c>
    </row>
    <row r="4662" spans="1:9" x14ac:dyDescent="0.25">
      <c r="A4662">
        <f>municipios[[#This Row],[CÓDIGO DO MUNICÍPIO - TOM]]</f>
        <v>8213</v>
      </c>
      <c r="B4662">
        <f>municipios[[#This Row],[CÓDIGO DO MUNICÍPIO - IBGE]]</f>
        <v>4210902</v>
      </c>
      <c r="C4662">
        <f>VLOOKUP(H4662,estados!C:G,5,0)</f>
        <v>42</v>
      </c>
      <c r="D4662" t="str">
        <f>VLOOKUP(H4662,estados!C:F,4,0)</f>
        <v>Santa Catarina</v>
      </c>
      <c r="E4662" t="str">
        <f>VLOOKUP(H4662,estados!C:F,2,0)</f>
        <v>Sul</v>
      </c>
      <c r="F4662" t="str">
        <f>municipios[[#This Row],[MUNICÍPIO - IBGE]]</f>
        <v>Modelo</v>
      </c>
      <c r="G4662">
        <f>VLOOKUP(H4662,estados!C:F,3,0)</f>
        <v>295</v>
      </c>
      <c r="H4662" t="str">
        <f>municipios[[#This Row],[UF]]</f>
        <v>SC</v>
      </c>
      <c r="I4662" t="str">
        <f t="shared" si="72"/>
        <v>421090</v>
      </c>
    </row>
    <row r="4663" spans="1:9" x14ac:dyDescent="0.25">
      <c r="A4663">
        <f>municipios[[#This Row],[CÓDIGO DO MUNICÍPIO - TOM]]</f>
        <v>8215</v>
      </c>
      <c r="B4663">
        <f>municipios[[#This Row],[CÓDIGO DO MUNICÍPIO - IBGE]]</f>
        <v>4211009</v>
      </c>
      <c r="C4663">
        <f>VLOOKUP(H4663,estados!C:G,5,0)</f>
        <v>42</v>
      </c>
      <c r="D4663" t="str">
        <f>VLOOKUP(H4663,estados!C:F,4,0)</f>
        <v>Santa Catarina</v>
      </c>
      <c r="E4663" t="str">
        <f>VLOOKUP(H4663,estados!C:F,2,0)</f>
        <v>Sul</v>
      </c>
      <c r="F4663" t="str">
        <f>municipios[[#This Row],[MUNICÍPIO - IBGE]]</f>
        <v>Mondaí</v>
      </c>
      <c r="G4663">
        <f>VLOOKUP(H4663,estados!C:F,3,0)</f>
        <v>295</v>
      </c>
      <c r="H4663" t="str">
        <f>municipios[[#This Row],[UF]]</f>
        <v>SC</v>
      </c>
      <c r="I4663" t="str">
        <f t="shared" si="72"/>
        <v>421100</v>
      </c>
    </row>
    <row r="4664" spans="1:9" x14ac:dyDescent="0.25">
      <c r="A4664">
        <f>municipios[[#This Row],[CÓDIGO DO MUNICÍPIO - TOM]]</f>
        <v>8217</v>
      </c>
      <c r="B4664">
        <f>municipios[[#This Row],[CÓDIGO DO MUNICÍPIO - IBGE]]</f>
        <v>4211108</v>
      </c>
      <c r="C4664">
        <f>VLOOKUP(H4664,estados!C:G,5,0)</f>
        <v>42</v>
      </c>
      <c r="D4664" t="str">
        <f>VLOOKUP(H4664,estados!C:F,4,0)</f>
        <v>Santa Catarina</v>
      </c>
      <c r="E4664" t="str">
        <f>VLOOKUP(H4664,estados!C:F,2,0)</f>
        <v>Sul</v>
      </c>
      <c r="F4664" t="str">
        <f>municipios[[#This Row],[MUNICÍPIO - IBGE]]</f>
        <v>Monte Castelo</v>
      </c>
      <c r="G4664">
        <f>VLOOKUP(H4664,estados!C:F,3,0)</f>
        <v>295</v>
      </c>
      <c r="H4664" t="str">
        <f>municipios[[#This Row],[UF]]</f>
        <v>SC</v>
      </c>
      <c r="I4664" t="str">
        <f t="shared" si="72"/>
        <v>421110</v>
      </c>
    </row>
    <row r="4665" spans="1:9" x14ac:dyDescent="0.25">
      <c r="A4665">
        <f>municipios[[#This Row],[CÓDIGO DO MUNICÍPIO - TOM]]</f>
        <v>8219</v>
      </c>
      <c r="B4665">
        <f>municipios[[#This Row],[CÓDIGO DO MUNICÍPIO - IBGE]]</f>
        <v>4211207</v>
      </c>
      <c r="C4665">
        <f>VLOOKUP(H4665,estados!C:G,5,0)</f>
        <v>42</v>
      </c>
      <c r="D4665" t="str">
        <f>VLOOKUP(H4665,estados!C:F,4,0)</f>
        <v>Santa Catarina</v>
      </c>
      <c r="E4665" t="str">
        <f>VLOOKUP(H4665,estados!C:F,2,0)</f>
        <v>Sul</v>
      </c>
      <c r="F4665" t="str">
        <f>municipios[[#This Row],[MUNICÍPIO - IBGE]]</f>
        <v>Morro da Fumaça</v>
      </c>
      <c r="G4665">
        <f>VLOOKUP(H4665,estados!C:F,3,0)</f>
        <v>295</v>
      </c>
      <c r="H4665" t="str">
        <f>municipios[[#This Row],[UF]]</f>
        <v>SC</v>
      </c>
      <c r="I4665" t="str">
        <f t="shared" si="72"/>
        <v>421120</v>
      </c>
    </row>
    <row r="4666" spans="1:9" x14ac:dyDescent="0.25">
      <c r="A4666">
        <f>municipios[[#This Row],[CÓDIGO DO MUNICÍPIO - TOM]]</f>
        <v>8221</v>
      </c>
      <c r="B4666">
        <f>municipios[[#This Row],[CÓDIGO DO MUNICÍPIO - IBGE]]</f>
        <v>4211306</v>
      </c>
      <c r="C4666">
        <f>VLOOKUP(H4666,estados!C:G,5,0)</f>
        <v>42</v>
      </c>
      <c r="D4666" t="str">
        <f>VLOOKUP(H4666,estados!C:F,4,0)</f>
        <v>Santa Catarina</v>
      </c>
      <c r="E4666" t="str">
        <f>VLOOKUP(H4666,estados!C:F,2,0)</f>
        <v>Sul</v>
      </c>
      <c r="F4666" t="str">
        <f>municipios[[#This Row],[MUNICÍPIO - IBGE]]</f>
        <v>Navegantes</v>
      </c>
      <c r="G4666">
        <f>VLOOKUP(H4666,estados!C:F,3,0)</f>
        <v>295</v>
      </c>
      <c r="H4666" t="str">
        <f>municipios[[#This Row],[UF]]</f>
        <v>SC</v>
      </c>
      <c r="I4666" t="str">
        <f t="shared" si="72"/>
        <v>421130</v>
      </c>
    </row>
    <row r="4667" spans="1:9" x14ac:dyDescent="0.25">
      <c r="A4667">
        <f>municipios[[#This Row],[CÓDIGO DO MUNICÍPIO - TOM]]</f>
        <v>8223</v>
      </c>
      <c r="B4667">
        <f>municipios[[#This Row],[CÓDIGO DO MUNICÍPIO - IBGE]]</f>
        <v>4211405</v>
      </c>
      <c r="C4667">
        <f>VLOOKUP(H4667,estados!C:G,5,0)</f>
        <v>42</v>
      </c>
      <c r="D4667" t="str">
        <f>VLOOKUP(H4667,estados!C:F,4,0)</f>
        <v>Santa Catarina</v>
      </c>
      <c r="E4667" t="str">
        <f>VLOOKUP(H4667,estados!C:F,2,0)</f>
        <v>Sul</v>
      </c>
      <c r="F4667" t="str">
        <f>municipios[[#This Row],[MUNICÍPIO - IBGE]]</f>
        <v>Nova Erechim</v>
      </c>
      <c r="G4667">
        <f>VLOOKUP(H4667,estados!C:F,3,0)</f>
        <v>295</v>
      </c>
      <c r="H4667" t="str">
        <f>municipios[[#This Row],[UF]]</f>
        <v>SC</v>
      </c>
      <c r="I4667" t="str">
        <f t="shared" si="72"/>
        <v>421140</v>
      </c>
    </row>
    <row r="4668" spans="1:9" x14ac:dyDescent="0.25">
      <c r="A4668">
        <f>municipios[[#This Row],[CÓDIGO DO MUNICÍPIO - TOM]]</f>
        <v>8225</v>
      </c>
      <c r="B4668">
        <f>municipios[[#This Row],[CÓDIGO DO MUNICÍPIO - IBGE]]</f>
        <v>4211504</v>
      </c>
      <c r="C4668">
        <f>VLOOKUP(H4668,estados!C:G,5,0)</f>
        <v>42</v>
      </c>
      <c r="D4668" t="str">
        <f>VLOOKUP(H4668,estados!C:F,4,0)</f>
        <v>Santa Catarina</v>
      </c>
      <c r="E4668" t="str">
        <f>VLOOKUP(H4668,estados!C:F,2,0)</f>
        <v>Sul</v>
      </c>
      <c r="F4668" t="str">
        <f>municipios[[#This Row],[MUNICÍPIO - IBGE]]</f>
        <v>Nova Trento</v>
      </c>
      <c r="G4668">
        <f>VLOOKUP(H4668,estados!C:F,3,0)</f>
        <v>295</v>
      </c>
      <c r="H4668" t="str">
        <f>municipios[[#This Row],[UF]]</f>
        <v>SC</v>
      </c>
      <c r="I4668" t="str">
        <f t="shared" si="72"/>
        <v>421150</v>
      </c>
    </row>
    <row r="4669" spans="1:9" x14ac:dyDescent="0.25">
      <c r="A4669">
        <f>municipios[[#This Row],[CÓDIGO DO MUNICÍPIO - TOM]]</f>
        <v>8227</v>
      </c>
      <c r="B4669">
        <f>municipios[[#This Row],[CÓDIGO DO MUNICÍPIO - IBGE]]</f>
        <v>4211603</v>
      </c>
      <c r="C4669">
        <f>VLOOKUP(H4669,estados!C:G,5,0)</f>
        <v>42</v>
      </c>
      <c r="D4669" t="str">
        <f>VLOOKUP(H4669,estados!C:F,4,0)</f>
        <v>Santa Catarina</v>
      </c>
      <c r="E4669" t="str">
        <f>VLOOKUP(H4669,estados!C:F,2,0)</f>
        <v>Sul</v>
      </c>
      <c r="F4669" t="str">
        <f>municipios[[#This Row],[MUNICÍPIO - IBGE]]</f>
        <v>Nova Veneza</v>
      </c>
      <c r="G4669">
        <f>VLOOKUP(H4669,estados!C:F,3,0)</f>
        <v>295</v>
      </c>
      <c r="H4669" t="str">
        <f>municipios[[#This Row],[UF]]</f>
        <v>SC</v>
      </c>
      <c r="I4669" t="str">
        <f t="shared" si="72"/>
        <v>421160</v>
      </c>
    </row>
    <row r="4670" spans="1:9" x14ac:dyDescent="0.25">
      <c r="A4670">
        <f>municipios[[#This Row],[CÓDIGO DO MUNICÍPIO - TOM]]</f>
        <v>8229</v>
      </c>
      <c r="B4670">
        <f>municipios[[#This Row],[CÓDIGO DO MUNICÍPIO - IBGE]]</f>
        <v>4211702</v>
      </c>
      <c r="C4670">
        <f>VLOOKUP(H4670,estados!C:G,5,0)</f>
        <v>42</v>
      </c>
      <c r="D4670" t="str">
        <f>VLOOKUP(H4670,estados!C:F,4,0)</f>
        <v>Santa Catarina</v>
      </c>
      <c r="E4670" t="str">
        <f>VLOOKUP(H4670,estados!C:F,2,0)</f>
        <v>Sul</v>
      </c>
      <c r="F4670" t="str">
        <f>municipios[[#This Row],[MUNICÍPIO - IBGE]]</f>
        <v>Orleans</v>
      </c>
      <c r="G4670">
        <f>VLOOKUP(H4670,estados!C:F,3,0)</f>
        <v>295</v>
      </c>
      <c r="H4670" t="str">
        <f>municipios[[#This Row],[UF]]</f>
        <v>SC</v>
      </c>
      <c r="I4670" t="str">
        <f t="shared" si="72"/>
        <v>421170</v>
      </c>
    </row>
    <row r="4671" spans="1:9" x14ac:dyDescent="0.25">
      <c r="A4671">
        <f>municipios[[#This Row],[CÓDIGO DO MUNICÍPIO - TOM]]</f>
        <v>8231</v>
      </c>
      <c r="B4671">
        <f>municipios[[#This Row],[CÓDIGO DO MUNICÍPIO - IBGE]]</f>
        <v>4211801</v>
      </c>
      <c r="C4671">
        <f>VLOOKUP(H4671,estados!C:G,5,0)</f>
        <v>42</v>
      </c>
      <c r="D4671" t="str">
        <f>VLOOKUP(H4671,estados!C:F,4,0)</f>
        <v>Santa Catarina</v>
      </c>
      <c r="E4671" t="str">
        <f>VLOOKUP(H4671,estados!C:F,2,0)</f>
        <v>Sul</v>
      </c>
      <c r="F4671" t="str">
        <f>municipios[[#This Row],[MUNICÍPIO - IBGE]]</f>
        <v>Ouro</v>
      </c>
      <c r="G4671">
        <f>VLOOKUP(H4671,estados!C:F,3,0)</f>
        <v>295</v>
      </c>
      <c r="H4671" t="str">
        <f>municipios[[#This Row],[UF]]</f>
        <v>SC</v>
      </c>
      <c r="I4671" t="str">
        <f t="shared" si="72"/>
        <v>421180</v>
      </c>
    </row>
    <row r="4672" spans="1:9" x14ac:dyDescent="0.25">
      <c r="A4672">
        <f>municipios[[#This Row],[CÓDIGO DO MUNICÍPIO - TOM]]</f>
        <v>8233</v>
      </c>
      <c r="B4672">
        <f>municipios[[#This Row],[CÓDIGO DO MUNICÍPIO - IBGE]]</f>
        <v>4211900</v>
      </c>
      <c r="C4672">
        <f>VLOOKUP(H4672,estados!C:G,5,0)</f>
        <v>42</v>
      </c>
      <c r="D4672" t="str">
        <f>VLOOKUP(H4672,estados!C:F,4,0)</f>
        <v>Santa Catarina</v>
      </c>
      <c r="E4672" t="str">
        <f>VLOOKUP(H4672,estados!C:F,2,0)</f>
        <v>Sul</v>
      </c>
      <c r="F4672" t="str">
        <f>municipios[[#This Row],[MUNICÍPIO - IBGE]]</f>
        <v>Palhoça</v>
      </c>
      <c r="G4672">
        <f>VLOOKUP(H4672,estados!C:F,3,0)</f>
        <v>295</v>
      </c>
      <c r="H4672" t="str">
        <f>municipios[[#This Row],[UF]]</f>
        <v>SC</v>
      </c>
      <c r="I4672" t="str">
        <f t="shared" si="72"/>
        <v>421190</v>
      </c>
    </row>
    <row r="4673" spans="1:9" x14ac:dyDescent="0.25">
      <c r="A4673">
        <f>municipios[[#This Row],[CÓDIGO DO MUNICÍPIO - TOM]]</f>
        <v>8235</v>
      </c>
      <c r="B4673">
        <f>municipios[[#This Row],[CÓDIGO DO MUNICÍPIO - IBGE]]</f>
        <v>4212007</v>
      </c>
      <c r="C4673">
        <f>VLOOKUP(H4673,estados!C:G,5,0)</f>
        <v>42</v>
      </c>
      <c r="D4673" t="str">
        <f>VLOOKUP(H4673,estados!C:F,4,0)</f>
        <v>Santa Catarina</v>
      </c>
      <c r="E4673" t="str">
        <f>VLOOKUP(H4673,estados!C:F,2,0)</f>
        <v>Sul</v>
      </c>
      <c r="F4673" t="str">
        <f>municipios[[#This Row],[MUNICÍPIO - IBGE]]</f>
        <v>Palma Sola</v>
      </c>
      <c r="G4673">
        <f>VLOOKUP(H4673,estados!C:F,3,0)</f>
        <v>295</v>
      </c>
      <c r="H4673" t="str">
        <f>municipios[[#This Row],[UF]]</f>
        <v>SC</v>
      </c>
      <c r="I4673" t="str">
        <f t="shared" si="72"/>
        <v>421200</v>
      </c>
    </row>
    <row r="4674" spans="1:9" x14ac:dyDescent="0.25">
      <c r="A4674">
        <f>municipios[[#This Row],[CÓDIGO DO MUNICÍPIO - TOM]]</f>
        <v>8237</v>
      </c>
      <c r="B4674">
        <f>municipios[[#This Row],[CÓDIGO DO MUNICÍPIO - IBGE]]</f>
        <v>4212106</v>
      </c>
      <c r="C4674">
        <f>VLOOKUP(H4674,estados!C:G,5,0)</f>
        <v>42</v>
      </c>
      <c r="D4674" t="str">
        <f>VLOOKUP(H4674,estados!C:F,4,0)</f>
        <v>Santa Catarina</v>
      </c>
      <c r="E4674" t="str">
        <f>VLOOKUP(H4674,estados!C:F,2,0)</f>
        <v>Sul</v>
      </c>
      <c r="F4674" t="str">
        <f>municipios[[#This Row],[MUNICÍPIO - IBGE]]</f>
        <v>Palmitos</v>
      </c>
      <c r="G4674">
        <f>VLOOKUP(H4674,estados!C:F,3,0)</f>
        <v>295</v>
      </c>
      <c r="H4674" t="str">
        <f>municipios[[#This Row],[UF]]</f>
        <v>SC</v>
      </c>
      <c r="I4674" t="str">
        <f t="shared" si="72"/>
        <v>421210</v>
      </c>
    </row>
    <row r="4675" spans="1:9" x14ac:dyDescent="0.25">
      <c r="A4675">
        <f>municipios[[#This Row],[CÓDIGO DO MUNICÍPIO - TOM]]</f>
        <v>8239</v>
      </c>
      <c r="B4675">
        <f>municipios[[#This Row],[CÓDIGO DO MUNICÍPIO - IBGE]]</f>
        <v>4212205</v>
      </c>
      <c r="C4675">
        <f>VLOOKUP(H4675,estados!C:G,5,0)</f>
        <v>42</v>
      </c>
      <c r="D4675" t="str">
        <f>VLOOKUP(H4675,estados!C:F,4,0)</f>
        <v>Santa Catarina</v>
      </c>
      <c r="E4675" t="str">
        <f>VLOOKUP(H4675,estados!C:F,2,0)</f>
        <v>Sul</v>
      </c>
      <c r="F4675" t="str">
        <f>municipios[[#This Row],[MUNICÍPIO - IBGE]]</f>
        <v>Papanduva</v>
      </c>
      <c r="G4675">
        <f>VLOOKUP(H4675,estados!C:F,3,0)</f>
        <v>295</v>
      </c>
      <c r="H4675" t="str">
        <f>municipios[[#This Row],[UF]]</f>
        <v>SC</v>
      </c>
      <c r="I4675" t="str">
        <f t="shared" ref="I4675:I4738" si="73">LEFT(B4675,LEN(B4675)-1)</f>
        <v>421220</v>
      </c>
    </row>
    <row r="4676" spans="1:9" x14ac:dyDescent="0.25">
      <c r="A4676">
        <f>municipios[[#This Row],[CÓDIGO DO MUNICÍPIO - TOM]]</f>
        <v>8241</v>
      </c>
      <c r="B4676">
        <f>municipios[[#This Row],[CÓDIGO DO MUNICÍPIO - IBGE]]</f>
        <v>4212304</v>
      </c>
      <c r="C4676">
        <f>VLOOKUP(H4676,estados!C:G,5,0)</f>
        <v>42</v>
      </c>
      <c r="D4676" t="str">
        <f>VLOOKUP(H4676,estados!C:F,4,0)</f>
        <v>Santa Catarina</v>
      </c>
      <c r="E4676" t="str">
        <f>VLOOKUP(H4676,estados!C:F,2,0)</f>
        <v>Sul</v>
      </c>
      <c r="F4676" t="str">
        <f>municipios[[#This Row],[MUNICÍPIO - IBGE]]</f>
        <v>Paulo Lopes</v>
      </c>
      <c r="G4676">
        <f>VLOOKUP(H4676,estados!C:F,3,0)</f>
        <v>295</v>
      </c>
      <c r="H4676" t="str">
        <f>municipios[[#This Row],[UF]]</f>
        <v>SC</v>
      </c>
      <c r="I4676" t="str">
        <f t="shared" si="73"/>
        <v>421230</v>
      </c>
    </row>
    <row r="4677" spans="1:9" x14ac:dyDescent="0.25">
      <c r="A4677">
        <f>municipios[[#This Row],[CÓDIGO DO MUNICÍPIO - TOM]]</f>
        <v>8243</v>
      </c>
      <c r="B4677">
        <f>municipios[[#This Row],[CÓDIGO DO MUNICÍPIO - IBGE]]</f>
        <v>4212403</v>
      </c>
      <c r="C4677">
        <f>VLOOKUP(H4677,estados!C:G,5,0)</f>
        <v>42</v>
      </c>
      <c r="D4677" t="str">
        <f>VLOOKUP(H4677,estados!C:F,4,0)</f>
        <v>Santa Catarina</v>
      </c>
      <c r="E4677" t="str">
        <f>VLOOKUP(H4677,estados!C:F,2,0)</f>
        <v>Sul</v>
      </c>
      <c r="F4677" t="str">
        <f>municipios[[#This Row],[MUNICÍPIO - IBGE]]</f>
        <v>Pedras Grandes</v>
      </c>
      <c r="G4677">
        <f>VLOOKUP(H4677,estados!C:F,3,0)</f>
        <v>295</v>
      </c>
      <c r="H4677" t="str">
        <f>municipios[[#This Row],[UF]]</f>
        <v>SC</v>
      </c>
      <c r="I4677" t="str">
        <f t="shared" si="73"/>
        <v>421240</v>
      </c>
    </row>
    <row r="4678" spans="1:9" x14ac:dyDescent="0.25">
      <c r="A4678">
        <f>municipios[[#This Row],[CÓDIGO DO MUNICÍPIO - TOM]]</f>
        <v>8245</v>
      </c>
      <c r="B4678">
        <f>municipios[[#This Row],[CÓDIGO DO MUNICÍPIO - IBGE]]</f>
        <v>4212502</v>
      </c>
      <c r="C4678">
        <f>VLOOKUP(H4678,estados!C:G,5,0)</f>
        <v>42</v>
      </c>
      <c r="D4678" t="str">
        <f>VLOOKUP(H4678,estados!C:F,4,0)</f>
        <v>Santa Catarina</v>
      </c>
      <c r="E4678" t="str">
        <f>VLOOKUP(H4678,estados!C:F,2,0)</f>
        <v>Sul</v>
      </c>
      <c r="F4678" t="str">
        <f>municipios[[#This Row],[MUNICÍPIO - IBGE]]</f>
        <v>Penha</v>
      </c>
      <c r="G4678">
        <f>VLOOKUP(H4678,estados!C:F,3,0)</f>
        <v>295</v>
      </c>
      <c r="H4678" t="str">
        <f>municipios[[#This Row],[UF]]</f>
        <v>SC</v>
      </c>
      <c r="I4678" t="str">
        <f t="shared" si="73"/>
        <v>421250</v>
      </c>
    </row>
    <row r="4679" spans="1:9" x14ac:dyDescent="0.25">
      <c r="A4679">
        <f>municipios[[#This Row],[CÓDIGO DO MUNICÍPIO - TOM]]</f>
        <v>8247</v>
      </c>
      <c r="B4679">
        <f>municipios[[#This Row],[CÓDIGO DO MUNICÍPIO - IBGE]]</f>
        <v>4212601</v>
      </c>
      <c r="C4679">
        <f>VLOOKUP(H4679,estados!C:G,5,0)</f>
        <v>42</v>
      </c>
      <c r="D4679" t="str">
        <f>VLOOKUP(H4679,estados!C:F,4,0)</f>
        <v>Santa Catarina</v>
      </c>
      <c r="E4679" t="str">
        <f>VLOOKUP(H4679,estados!C:F,2,0)</f>
        <v>Sul</v>
      </c>
      <c r="F4679" t="str">
        <f>municipios[[#This Row],[MUNICÍPIO - IBGE]]</f>
        <v>Peritiba</v>
      </c>
      <c r="G4679">
        <f>VLOOKUP(H4679,estados!C:F,3,0)</f>
        <v>295</v>
      </c>
      <c r="H4679" t="str">
        <f>municipios[[#This Row],[UF]]</f>
        <v>SC</v>
      </c>
      <c r="I4679" t="str">
        <f t="shared" si="73"/>
        <v>421260</v>
      </c>
    </row>
    <row r="4680" spans="1:9" x14ac:dyDescent="0.25">
      <c r="A4680">
        <f>municipios[[#This Row],[CÓDIGO DO MUNICÍPIO - TOM]]</f>
        <v>8249</v>
      </c>
      <c r="B4680">
        <f>municipios[[#This Row],[CÓDIGO DO MUNICÍPIO - IBGE]]</f>
        <v>4212700</v>
      </c>
      <c r="C4680">
        <f>VLOOKUP(H4680,estados!C:G,5,0)</f>
        <v>42</v>
      </c>
      <c r="D4680" t="str">
        <f>VLOOKUP(H4680,estados!C:F,4,0)</f>
        <v>Santa Catarina</v>
      </c>
      <c r="E4680" t="str">
        <f>VLOOKUP(H4680,estados!C:F,2,0)</f>
        <v>Sul</v>
      </c>
      <c r="F4680" t="str">
        <f>municipios[[#This Row],[MUNICÍPIO - IBGE]]</f>
        <v>Petrolândia</v>
      </c>
      <c r="G4680">
        <f>VLOOKUP(H4680,estados!C:F,3,0)</f>
        <v>295</v>
      </c>
      <c r="H4680" t="str">
        <f>municipios[[#This Row],[UF]]</f>
        <v>SC</v>
      </c>
      <c r="I4680" t="str">
        <f t="shared" si="73"/>
        <v>421270</v>
      </c>
    </row>
    <row r="4681" spans="1:9" x14ac:dyDescent="0.25">
      <c r="A4681">
        <f>municipios[[#This Row],[CÓDIGO DO MUNICÍPIO - TOM]]</f>
        <v>8251</v>
      </c>
      <c r="B4681">
        <f>municipios[[#This Row],[CÓDIGO DO MUNICÍPIO - IBGE]]</f>
        <v>4212809</v>
      </c>
      <c r="C4681">
        <f>VLOOKUP(H4681,estados!C:G,5,0)</f>
        <v>42</v>
      </c>
      <c r="D4681" t="str">
        <f>VLOOKUP(H4681,estados!C:F,4,0)</f>
        <v>Santa Catarina</v>
      </c>
      <c r="E4681" t="str">
        <f>VLOOKUP(H4681,estados!C:F,2,0)</f>
        <v>Sul</v>
      </c>
      <c r="F4681" t="str">
        <f>municipios[[#This Row],[MUNICÍPIO - IBGE]]</f>
        <v>Balneário Piçarras</v>
      </c>
      <c r="G4681">
        <f>VLOOKUP(H4681,estados!C:F,3,0)</f>
        <v>295</v>
      </c>
      <c r="H4681" t="str">
        <f>municipios[[#This Row],[UF]]</f>
        <v>SC</v>
      </c>
      <c r="I4681" t="str">
        <f t="shared" si="73"/>
        <v>421280</v>
      </c>
    </row>
    <row r="4682" spans="1:9" x14ac:dyDescent="0.25">
      <c r="A4682">
        <f>municipios[[#This Row],[CÓDIGO DO MUNICÍPIO - TOM]]</f>
        <v>8253</v>
      </c>
      <c r="B4682">
        <f>municipios[[#This Row],[CÓDIGO DO MUNICÍPIO - IBGE]]</f>
        <v>4212908</v>
      </c>
      <c r="C4682">
        <f>VLOOKUP(H4682,estados!C:G,5,0)</f>
        <v>42</v>
      </c>
      <c r="D4682" t="str">
        <f>VLOOKUP(H4682,estados!C:F,4,0)</f>
        <v>Santa Catarina</v>
      </c>
      <c r="E4682" t="str">
        <f>VLOOKUP(H4682,estados!C:F,2,0)</f>
        <v>Sul</v>
      </c>
      <c r="F4682" t="str">
        <f>municipios[[#This Row],[MUNICÍPIO - IBGE]]</f>
        <v>Pinhalzinho</v>
      </c>
      <c r="G4682">
        <f>VLOOKUP(H4682,estados!C:F,3,0)</f>
        <v>295</v>
      </c>
      <c r="H4682" t="str">
        <f>municipios[[#This Row],[UF]]</f>
        <v>SC</v>
      </c>
      <c r="I4682" t="str">
        <f t="shared" si="73"/>
        <v>421290</v>
      </c>
    </row>
    <row r="4683" spans="1:9" x14ac:dyDescent="0.25">
      <c r="A4683">
        <f>municipios[[#This Row],[CÓDIGO DO MUNICÍPIO - TOM]]</f>
        <v>8255</v>
      </c>
      <c r="B4683">
        <f>municipios[[#This Row],[CÓDIGO DO MUNICÍPIO - IBGE]]</f>
        <v>4213005</v>
      </c>
      <c r="C4683">
        <f>VLOOKUP(H4683,estados!C:G,5,0)</f>
        <v>42</v>
      </c>
      <c r="D4683" t="str">
        <f>VLOOKUP(H4683,estados!C:F,4,0)</f>
        <v>Santa Catarina</v>
      </c>
      <c r="E4683" t="str">
        <f>VLOOKUP(H4683,estados!C:F,2,0)</f>
        <v>Sul</v>
      </c>
      <c r="F4683" t="str">
        <f>municipios[[#This Row],[MUNICÍPIO - IBGE]]</f>
        <v>Pinheiro Preto</v>
      </c>
      <c r="G4683">
        <f>VLOOKUP(H4683,estados!C:F,3,0)</f>
        <v>295</v>
      </c>
      <c r="H4683" t="str">
        <f>municipios[[#This Row],[UF]]</f>
        <v>SC</v>
      </c>
      <c r="I4683" t="str">
        <f t="shared" si="73"/>
        <v>421300</v>
      </c>
    </row>
    <row r="4684" spans="1:9" x14ac:dyDescent="0.25">
      <c r="A4684">
        <f>municipios[[#This Row],[CÓDIGO DO MUNICÍPIO - TOM]]</f>
        <v>8257</v>
      </c>
      <c r="B4684">
        <f>municipios[[#This Row],[CÓDIGO DO MUNICÍPIO - IBGE]]</f>
        <v>4213104</v>
      </c>
      <c r="C4684">
        <f>VLOOKUP(H4684,estados!C:G,5,0)</f>
        <v>42</v>
      </c>
      <c r="D4684" t="str">
        <f>VLOOKUP(H4684,estados!C:F,4,0)</f>
        <v>Santa Catarina</v>
      </c>
      <c r="E4684" t="str">
        <f>VLOOKUP(H4684,estados!C:F,2,0)</f>
        <v>Sul</v>
      </c>
      <c r="F4684" t="str">
        <f>municipios[[#This Row],[MUNICÍPIO - IBGE]]</f>
        <v>Piratuba</v>
      </c>
      <c r="G4684">
        <f>VLOOKUP(H4684,estados!C:F,3,0)</f>
        <v>295</v>
      </c>
      <c r="H4684" t="str">
        <f>municipios[[#This Row],[UF]]</f>
        <v>SC</v>
      </c>
      <c r="I4684" t="str">
        <f t="shared" si="73"/>
        <v>421310</v>
      </c>
    </row>
    <row r="4685" spans="1:9" x14ac:dyDescent="0.25">
      <c r="A4685">
        <f>municipios[[#This Row],[CÓDIGO DO MUNICÍPIO - TOM]]</f>
        <v>8259</v>
      </c>
      <c r="B4685">
        <f>municipios[[#This Row],[CÓDIGO DO MUNICÍPIO - IBGE]]</f>
        <v>4213203</v>
      </c>
      <c r="C4685">
        <f>VLOOKUP(H4685,estados!C:G,5,0)</f>
        <v>42</v>
      </c>
      <c r="D4685" t="str">
        <f>VLOOKUP(H4685,estados!C:F,4,0)</f>
        <v>Santa Catarina</v>
      </c>
      <c r="E4685" t="str">
        <f>VLOOKUP(H4685,estados!C:F,2,0)</f>
        <v>Sul</v>
      </c>
      <c r="F4685" t="str">
        <f>municipios[[#This Row],[MUNICÍPIO - IBGE]]</f>
        <v>Pomerode</v>
      </c>
      <c r="G4685">
        <f>VLOOKUP(H4685,estados!C:F,3,0)</f>
        <v>295</v>
      </c>
      <c r="H4685" t="str">
        <f>municipios[[#This Row],[UF]]</f>
        <v>SC</v>
      </c>
      <c r="I4685" t="str">
        <f t="shared" si="73"/>
        <v>421320</v>
      </c>
    </row>
    <row r="4686" spans="1:9" x14ac:dyDescent="0.25">
      <c r="A4686">
        <f>municipios[[#This Row],[CÓDIGO DO MUNICÍPIO - TOM]]</f>
        <v>8261</v>
      </c>
      <c r="B4686">
        <f>municipios[[#This Row],[CÓDIGO DO MUNICÍPIO - IBGE]]</f>
        <v>4213302</v>
      </c>
      <c r="C4686">
        <f>VLOOKUP(H4686,estados!C:G,5,0)</f>
        <v>42</v>
      </c>
      <c r="D4686" t="str">
        <f>VLOOKUP(H4686,estados!C:F,4,0)</f>
        <v>Santa Catarina</v>
      </c>
      <c r="E4686" t="str">
        <f>VLOOKUP(H4686,estados!C:F,2,0)</f>
        <v>Sul</v>
      </c>
      <c r="F4686" t="str">
        <f>municipios[[#This Row],[MUNICÍPIO - IBGE]]</f>
        <v>Ponte Alta</v>
      </c>
      <c r="G4686">
        <f>VLOOKUP(H4686,estados!C:F,3,0)</f>
        <v>295</v>
      </c>
      <c r="H4686" t="str">
        <f>municipios[[#This Row],[UF]]</f>
        <v>SC</v>
      </c>
      <c r="I4686" t="str">
        <f t="shared" si="73"/>
        <v>421330</v>
      </c>
    </row>
    <row r="4687" spans="1:9" x14ac:dyDescent="0.25">
      <c r="A4687">
        <f>municipios[[#This Row],[CÓDIGO DO MUNICÍPIO - TOM]]</f>
        <v>8263</v>
      </c>
      <c r="B4687">
        <f>municipios[[#This Row],[CÓDIGO DO MUNICÍPIO - IBGE]]</f>
        <v>4213401</v>
      </c>
      <c r="C4687">
        <f>VLOOKUP(H4687,estados!C:G,5,0)</f>
        <v>42</v>
      </c>
      <c r="D4687" t="str">
        <f>VLOOKUP(H4687,estados!C:F,4,0)</f>
        <v>Santa Catarina</v>
      </c>
      <c r="E4687" t="str">
        <f>VLOOKUP(H4687,estados!C:F,2,0)</f>
        <v>Sul</v>
      </c>
      <c r="F4687" t="str">
        <f>municipios[[#This Row],[MUNICÍPIO - IBGE]]</f>
        <v>Ponte Serrada</v>
      </c>
      <c r="G4687">
        <f>VLOOKUP(H4687,estados!C:F,3,0)</f>
        <v>295</v>
      </c>
      <c r="H4687" t="str">
        <f>municipios[[#This Row],[UF]]</f>
        <v>SC</v>
      </c>
      <c r="I4687" t="str">
        <f t="shared" si="73"/>
        <v>421340</v>
      </c>
    </row>
    <row r="4688" spans="1:9" x14ac:dyDescent="0.25">
      <c r="A4688">
        <f>municipios[[#This Row],[CÓDIGO DO MUNICÍPIO - TOM]]</f>
        <v>8265</v>
      </c>
      <c r="B4688">
        <f>municipios[[#This Row],[CÓDIGO DO MUNICÍPIO - IBGE]]</f>
        <v>4213500</v>
      </c>
      <c r="C4688">
        <f>VLOOKUP(H4688,estados!C:G,5,0)</f>
        <v>42</v>
      </c>
      <c r="D4688" t="str">
        <f>VLOOKUP(H4688,estados!C:F,4,0)</f>
        <v>Santa Catarina</v>
      </c>
      <c r="E4688" t="str">
        <f>VLOOKUP(H4688,estados!C:F,2,0)</f>
        <v>Sul</v>
      </c>
      <c r="F4688" t="str">
        <f>municipios[[#This Row],[MUNICÍPIO - IBGE]]</f>
        <v>Porto Belo</v>
      </c>
      <c r="G4688">
        <f>VLOOKUP(H4688,estados!C:F,3,0)</f>
        <v>295</v>
      </c>
      <c r="H4688" t="str">
        <f>municipios[[#This Row],[UF]]</f>
        <v>SC</v>
      </c>
      <c r="I4688" t="str">
        <f t="shared" si="73"/>
        <v>421350</v>
      </c>
    </row>
    <row r="4689" spans="1:9" x14ac:dyDescent="0.25">
      <c r="A4689">
        <f>municipios[[#This Row],[CÓDIGO DO MUNICÍPIO - TOM]]</f>
        <v>8267</v>
      </c>
      <c r="B4689">
        <f>municipios[[#This Row],[CÓDIGO DO MUNICÍPIO - IBGE]]</f>
        <v>4213609</v>
      </c>
      <c r="C4689">
        <f>VLOOKUP(H4689,estados!C:G,5,0)</f>
        <v>42</v>
      </c>
      <c r="D4689" t="str">
        <f>VLOOKUP(H4689,estados!C:F,4,0)</f>
        <v>Santa Catarina</v>
      </c>
      <c r="E4689" t="str">
        <f>VLOOKUP(H4689,estados!C:F,2,0)</f>
        <v>Sul</v>
      </c>
      <c r="F4689" t="str">
        <f>municipios[[#This Row],[MUNICÍPIO - IBGE]]</f>
        <v>Porto União</v>
      </c>
      <c r="G4689">
        <f>VLOOKUP(H4689,estados!C:F,3,0)</f>
        <v>295</v>
      </c>
      <c r="H4689" t="str">
        <f>municipios[[#This Row],[UF]]</f>
        <v>SC</v>
      </c>
      <c r="I4689" t="str">
        <f t="shared" si="73"/>
        <v>421360</v>
      </c>
    </row>
    <row r="4690" spans="1:9" x14ac:dyDescent="0.25">
      <c r="A4690">
        <f>municipios[[#This Row],[CÓDIGO DO MUNICÍPIO - TOM]]</f>
        <v>8269</v>
      </c>
      <c r="B4690">
        <f>municipios[[#This Row],[CÓDIGO DO MUNICÍPIO - IBGE]]</f>
        <v>4213708</v>
      </c>
      <c r="C4690">
        <f>VLOOKUP(H4690,estados!C:G,5,0)</f>
        <v>42</v>
      </c>
      <c r="D4690" t="str">
        <f>VLOOKUP(H4690,estados!C:F,4,0)</f>
        <v>Santa Catarina</v>
      </c>
      <c r="E4690" t="str">
        <f>VLOOKUP(H4690,estados!C:F,2,0)</f>
        <v>Sul</v>
      </c>
      <c r="F4690" t="str">
        <f>municipios[[#This Row],[MUNICÍPIO - IBGE]]</f>
        <v>Pouso Redondo</v>
      </c>
      <c r="G4690">
        <f>VLOOKUP(H4690,estados!C:F,3,0)</f>
        <v>295</v>
      </c>
      <c r="H4690" t="str">
        <f>municipios[[#This Row],[UF]]</f>
        <v>SC</v>
      </c>
      <c r="I4690" t="str">
        <f t="shared" si="73"/>
        <v>421370</v>
      </c>
    </row>
    <row r="4691" spans="1:9" x14ac:dyDescent="0.25">
      <c r="A4691">
        <f>municipios[[#This Row],[CÓDIGO DO MUNICÍPIO - TOM]]</f>
        <v>8271</v>
      </c>
      <c r="B4691">
        <f>municipios[[#This Row],[CÓDIGO DO MUNICÍPIO - IBGE]]</f>
        <v>4213807</v>
      </c>
      <c r="C4691">
        <f>VLOOKUP(H4691,estados!C:G,5,0)</f>
        <v>42</v>
      </c>
      <c r="D4691" t="str">
        <f>VLOOKUP(H4691,estados!C:F,4,0)</f>
        <v>Santa Catarina</v>
      </c>
      <c r="E4691" t="str">
        <f>VLOOKUP(H4691,estados!C:F,2,0)</f>
        <v>Sul</v>
      </c>
      <c r="F4691" t="str">
        <f>municipios[[#This Row],[MUNICÍPIO - IBGE]]</f>
        <v>Praia Grande</v>
      </c>
      <c r="G4691">
        <f>VLOOKUP(H4691,estados!C:F,3,0)</f>
        <v>295</v>
      </c>
      <c r="H4691" t="str">
        <f>municipios[[#This Row],[UF]]</f>
        <v>SC</v>
      </c>
      <c r="I4691" t="str">
        <f t="shared" si="73"/>
        <v>421380</v>
      </c>
    </row>
    <row r="4692" spans="1:9" x14ac:dyDescent="0.25">
      <c r="A4692">
        <f>municipios[[#This Row],[CÓDIGO DO MUNICÍPIO - TOM]]</f>
        <v>8273</v>
      </c>
      <c r="B4692">
        <f>municipios[[#This Row],[CÓDIGO DO MUNICÍPIO - IBGE]]</f>
        <v>4213906</v>
      </c>
      <c r="C4692">
        <f>VLOOKUP(H4692,estados!C:G,5,0)</f>
        <v>42</v>
      </c>
      <c r="D4692" t="str">
        <f>VLOOKUP(H4692,estados!C:F,4,0)</f>
        <v>Santa Catarina</v>
      </c>
      <c r="E4692" t="str">
        <f>VLOOKUP(H4692,estados!C:F,2,0)</f>
        <v>Sul</v>
      </c>
      <c r="F4692" t="str">
        <f>municipios[[#This Row],[MUNICÍPIO - IBGE]]</f>
        <v>Presidente Castello Branco</v>
      </c>
      <c r="G4692">
        <f>VLOOKUP(H4692,estados!C:F,3,0)</f>
        <v>295</v>
      </c>
      <c r="H4692" t="str">
        <f>municipios[[#This Row],[UF]]</f>
        <v>SC</v>
      </c>
      <c r="I4692" t="str">
        <f t="shared" si="73"/>
        <v>421390</v>
      </c>
    </row>
    <row r="4693" spans="1:9" x14ac:dyDescent="0.25">
      <c r="A4693">
        <f>municipios[[#This Row],[CÓDIGO DO MUNICÍPIO - TOM]]</f>
        <v>8275</v>
      </c>
      <c r="B4693">
        <f>municipios[[#This Row],[CÓDIGO DO MUNICÍPIO - IBGE]]</f>
        <v>4214003</v>
      </c>
      <c r="C4693">
        <f>VLOOKUP(H4693,estados!C:G,5,0)</f>
        <v>42</v>
      </c>
      <c r="D4693" t="str">
        <f>VLOOKUP(H4693,estados!C:F,4,0)</f>
        <v>Santa Catarina</v>
      </c>
      <c r="E4693" t="str">
        <f>VLOOKUP(H4693,estados!C:F,2,0)</f>
        <v>Sul</v>
      </c>
      <c r="F4693" t="str">
        <f>municipios[[#This Row],[MUNICÍPIO - IBGE]]</f>
        <v>Presidente Getúlio</v>
      </c>
      <c r="G4693">
        <f>VLOOKUP(H4693,estados!C:F,3,0)</f>
        <v>295</v>
      </c>
      <c r="H4693" t="str">
        <f>municipios[[#This Row],[UF]]</f>
        <v>SC</v>
      </c>
      <c r="I4693" t="str">
        <f t="shared" si="73"/>
        <v>421400</v>
      </c>
    </row>
    <row r="4694" spans="1:9" x14ac:dyDescent="0.25">
      <c r="A4694">
        <f>municipios[[#This Row],[CÓDIGO DO MUNICÍPIO - TOM]]</f>
        <v>8277</v>
      </c>
      <c r="B4694">
        <f>municipios[[#This Row],[CÓDIGO DO MUNICÍPIO - IBGE]]</f>
        <v>4214102</v>
      </c>
      <c r="C4694">
        <f>VLOOKUP(H4694,estados!C:G,5,0)</f>
        <v>42</v>
      </c>
      <c r="D4694" t="str">
        <f>VLOOKUP(H4694,estados!C:F,4,0)</f>
        <v>Santa Catarina</v>
      </c>
      <c r="E4694" t="str">
        <f>VLOOKUP(H4694,estados!C:F,2,0)</f>
        <v>Sul</v>
      </c>
      <c r="F4694" t="str">
        <f>municipios[[#This Row],[MUNICÍPIO - IBGE]]</f>
        <v>Presidente Nereu</v>
      </c>
      <c r="G4694">
        <f>VLOOKUP(H4694,estados!C:F,3,0)</f>
        <v>295</v>
      </c>
      <c r="H4694" t="str">
        <f>municipios[[#This Row],[UF]]</f>
        <v>SC</v>
      </c>
      <c r="I4694" t="str">
        <f t="shared" si="73"/>
        <v>421410</v>
      </c>
    </row>
    <row r="4695" spans="1:9" x14ac:dyDescent="0.25">
      <c r="A4695">
        <f>municipios[[#This Row],[CÓDIGO DO MUNICÍPIO - TOM]]</f>
        <v>8279</v>
      </c>
      <c r="B4695">
        <f>municipios[[#This Row],[CÓDIGO DO MUNICÍPIO - IBGE]]</f>
        <v>4214201</v>
      </c>
      <c r="C4695">
        <f>VLOOKUP(H4695,estados!C:G,5,0)</f>
        <v>42</v>
      </c>
      <c r="D4695" t="str">
        <f>VLOOKUP(H4695,estados!C:F,4,0)</f>
        <v>Santa Catarina</v>
      </c>
      <c r="E4695" t="str">
        <f>VLOOKUP(H4695,estados!C:F,2,0)</f>
        <v>Sul</v>
      </c>
      <c r="F4695" t="str">
        <f>municipios[[#This Row],[MUNICÍPIO - IBGE]]</f>
        <v>Quilombo</v>
      </c>
      <c r="G4695">
        <f>VLOOKUP(H4695,estados!C:F,3,0)</f>
        <v>295</v>
      </c>
      <c r="H4695" t="str">
        <f>municipios[[#This Row],[UF]]</f>
        <v>SC</v>
      </c>
      <c r="I4695" t="str">
        <f t="shared" si="73"/>
        <v>421420</v>
      </c>
    </row>
    <row r="4696" spans="1:9" x14ac:dyDescent="0.25">
      <c r="A4696">
        <f>municipios[[#This Row],[CÓDIGO DO MUNICÍPIO - TOM]]</f>
        <v>8281</v>
      </c>
      <c r="B4696">
        <f>municipios[[#This Row],[CÓDIGO DO MUNICÍPIO - IBGE]]</f>
        <v>4214300</v>
      </c>
      <c r="C4696">
        <f>VLOOKUP(H4696,estados!C:G,5,0)</f>
        <v>42</v>
      </c>
      <c r="D4696" t="str">
        <f>VLOOKUP(H4696,estados!C:F,4,0)</f>
        <v>Santa Catarina</v>
      </c>
      <c r="E4696" t="str">
        <f>VLOOKUP(H4696,estados!C:F,2,0)</f>
        <v>Sul</v>
      </c>
      <c r="F4696" t="str">
        <f>municipios[[#This Row],[MUNICÍPIO - IBGE]]</f>
        <v>Rancho Queimado</v>
      </c>
      <c r="G4696">
        <f>VLOOKUP(H4696,estados!C:F,3,0)</f>
        <v>295</v>
      </c>
      <c r="H4696" t="str">
        <f>municipios[[#This Row],[UF]]</f>
        <v>SC</v>
      </c>
      <c r="I4696" t="str">
        <f t="shared" si="73"/>
        <v>421430</v>
      </c>
    </row>
    <row r="4697" spans="1:9" x14ac:dyDescent="0.25">
      <c r="A4697">
        <f>municipios[[#This Row],[CÓDIGO DO MUNICÍPIO - TOM]]</f>
        <v>8283</v>
      </c>
      <c r="B4697">
        <f>municipios[[#This Row],[CÓDIGO DO MUNICÍPIO - IBGE]]</f>
        <v>4214409</v>
      </c>
      <c r="C4697">
        <f>VLOOKUP(H4697,estados!C:G,5,0)</f>
        <v>42</v>
      </c>
      <c r="D4697" t="str">
        <f>VLOOKUP(H4697,estados!C:F,4,0)</f>
        <v>Santa Catarina</v>
      </c>
      <c r="E4697" t="str">
        <f>VLOOKUP(H4697,estados!C:F,2,0)</f>
        <v>Sul</v>
      </c>
      <c r="F4697" t="str">
        <f>municipios[[#This Row],[MUNICÍPIO - IBGE]]</f>
        <v>Rio das Antas</v>
      </c>
      <c r="G4697">
        <f>VLOOKUP(H4697,estados!C:F,3,0)</f>
        <v>295</v>
      </c>
      <c r="H4697" t="str">
        <f>municipios[[#This Row],[UF]]</f>
        <v>SC</v>
      </c>
      <c r="I4697" t="str">
        <f t="shared" si="73"/>
        <v>421440</v>
      </c>
    </row>
    <row r="4698" spans="1:9" x14ac:dyDescent="0.25">
      <c r="A4698">
        <f>municipios[[#This Row],[CÓDIGO DO MUNICÍPIO - TOM]]</f>
        <v>8285</v>
      </c>
      <c r="B4698">
        <f>municipios[[#This Row],[CÓDIGO DO MUNICÍPIO - IBGE]]</f>
        <v>4214508</v>
      </c>
      <c r="C4698">
        <f>VLOOKUP(H4698,estados!C:G,5,0)</f>
        <v>42</v>
      </c>
      <c r="D4698" t="str">
        <f>VLOOKUP(H4698,estados!C:F,4,0)</f>
        <v>Santa Catarina</v>
      </c>
      <c r="E4698" t="str">
        <f>VLOOKUP(H4698,estados!C:F,2,0)</f>
        <v>Sul</v>
      </c>
      <c r="F4698" t="str">
        <f>municipios[[#This Row],[MUNICÍPIO - IBGE]]</f>
        <v>Rio do Campo</v>
      </c>
      <c r="G4698">
        <f>VLOOKUP(H4698,estados!C:F,3,0)</f>
        <v>295</v>
      </c>
      <c r="H4698" t="str">
        <f>municipios[[#This Row],[UF]]</f>
        <v>SC</v>
      </c>
      <c r="I4698" t="str">
        <f t="shared" si="73"/>
        <v>421450</v>
      </c>
    </row>
    <row r="4699" spans="1:9" x14ac:dyDescent="0.25">
      <c r="A4699">
        <f>municipios[[#This Row],[CÓDIGO DO MUNICÍPIO - TOM]]</f>
        <v>8287</v>
      </c>
      <c r="B4699">
        <f>municipios[[#This Row],[CÓDIGO DO MUNICÍPIO - IBGE]]</f>
        <v>4214607</v>
      </c>
      <c r="C4699">
        <f>VLOOKUP(H4699,estados!C:G,5,0)</f>
        <v>42</v>
      </c>
      <c r="D4699" t="str">
        <f>VLOOKUP(H4699,estados!C:F,4,0)</f>
        <v>Santa Catarina</v>
      </c>
      <c r="E4699" t="str">
        <f>VLOOKUP(H4699,estados!C:F,2,0)</f>
        <v>Sul</v>
      </c>
      <c r="F4699" t="str">
        <f>municipios[[#This Row],[MUNICÍPIO - IBGE]]</f>
        <v>Rio do Oeste</v>
      </c>
      <c r="G4699">
        <f>VLOOKUP(H4699,estados!C:F,3,0)</f>
        <v>295</v>
      </c>
      <c r="H4699" t="str">
        <f>municipios[[#This Row],[UF]]</f>
        <v>SC</v>
      </c>
      <c r="I4699" t="str">
        <f t="shared" si="73"/>
        <v>421460</v>
      </c>
    </row>
    <row r="4700" spans="1:9" x14ac:dyDescent="0.25">
      <c r="A4700">
        <f>municipios[[#This Row],[CÓDIGO DO MUNICÍPIO - TOM]]</f>
        <v>8289</v>
      </c>
      <c r="B4700">
        <f>municipios[[#This Row],[CÓDIGO DO MUNICÍPIO - IBGE]]</f>
        <v>4214706</v>
      </c>
      <c r="C4700">
        <f>VLOOKUP(H4700,estados!C:G,5,0)</f>
        <v>42</v>
      </c>
      <c r="D4700" t="str">
        <f>VLOOKUP(H4700,estados!C:F,4,0)</f>
        <v>Santa Catarina</v>
      </c>
      <c r="E4700" t="str">
        <f>VLOOKUP(H4700,estados!C:F,2,0)</f>
        <v>Sul</v>
      </c>
      <c r="F4700" t="str">
        <f>municipios[[#This Row],[MUNICÍPIO - IBGE]]</f>
        <v>Rio dos Cedros</v>
      </c>
      <c r="G4700">
        <f>VLOOKUP(H4700,estados!C:F,3,0)</f>
        <v>295</v>
      </c>
      <c r="H4700" t="str">
        <f>municipios[[#This Row],[UF]]</f>
        <v>SC</v>
      </c>
      <c r="I4700" t="str">
        <f t="shared" si="73"/>
        <v>421470</v>
      </c>
    </row>
    <row r="4701" spans="1:9" x14ac:dyDescent="0.25">
      <c r="A4701">
        <f>municipios[[#This Row],[CÓDIGO DO MUNICÍPIO - TOM]]</f>
        <v>8291</v>
      </c>
      <c r="B4701">
        <f>municipios[[#This Row],[CÓDIGO DO MUNICÍPIO - IBGE]]</f>
        <v>4214805</v>
      </c>
      <c r="C4701">
        <f>VLOOKUP(H4701,estados!C:G,5,0)</f>
        <v>42</v>
      </c>
      <c r="D4701" t="str">
        <f>VLOOKUP(H4701,estados!C:F,4,0)</f>
        <v>Santa Catarina</v>
      </c>
      <c r="E4701" t="str">
        <f>VLOOKUP(H4701,estados!C:F,2,0)</f>
        <v>Sul</v>
      </c>
      <c r="F4701" t="str">
        <f>municipios[[#This Row],[MUNICÍPIO - IBGE]]</f>
        <v>Rio do Sul</v>
      </c>
      <c r="G4701">
        <f>VLOOKUP(H4701,estados!C:F,3,0)</f>
        <v>295</v>
      </c>
      <c r="H4701" t="str">
        <f>municipios[[#This Row],[UF]]</f>
        <v>SC</v>
      </c>
      <c r="I4701" t="str">
        <f t="shared" si="73"/>
        <v>421480</v>
      </c>
    </row>
    <row r="4702" spans="1:9" x14ac:dyDescent="0.25">
      <c r="A4702">
        <f>municipios[[#This Row],[CÓDIGO DO MUNICÍPIO - TOM]]</f>
        <v>8293</v>
      </c>
      <c r="B4702">
        <f>municipios[[#This Row],[CÓDIGO DO MUNICÍPIO - IBGE]]</f>
        <v>4214904</v>
      </c>
      <c r="C4702">
        <f>VLOOKUP(H4702,estados!C:G,5,0)</f>
        <v>42</v>
      </c>
      <c r="D4702" t="str">
        <f>VLOOKUP(H4702,estados!C:F,4,0)</f>
        <v>Santa Catarina</v>
      </c>
      <c r="E4702" t="str">
        <f>VLOOKUP(H4702,estados!C:F,2,0)</f>
        <v>Sul</v>
      </c>
      <c r="F4702" t="str">
        <f>municipios[[#This Row],[MUNICÍPIO - IBGE]]</f>
        <v>Rio Fortuna</v>
      </c>
      <c r="G4702">
        <f>VLOOKUP(H4702,estados!C:F,3,0)</f>
        <v>295</v>
      </c>
      <c r="H4702" t="str">
        <f>municipios[[#This Row],[UF]]</f>
        <v>SC</v>
      </c>
      <c r="I4702" t="str">
        <f t="shared" si="73"/>
        <v>421490</v>
      </c>
    </row>
    <row r="4703" spans="1:9" x14ac:dyDescent="0.25">
      <c r="A4703">
        <f>municipios[[#This Row],[CÓDIGO DO MUNICÍPIO - TOM]]</f>
        <v>8295</v>
      </c>
      <c r="B4703">
        <f>municipios[[#This Row],[CÓDIGO DO MUNICÍPIO - IBGE]]</f>
        <v>4215000</v>
      </c>
      <c r="C4703">
        <f>VLOOKUP(H4703,estados!C:G,5,0)</f>
        <v>42</v>
      </c>
      <c r="D4703" t="str">
        <f>VLOOKUP(H4703,estados!C:F,4,0)</f>
        <v>Santa Catarina</v>
      </c>
      <c r="E4703" t="str">
        <f>VLOOKUP(H4703,estados!C:F,2,0)</f>
        <v>Sul</v>
      </c>
      <c r="F4703" t="str">
        <f>municipios[[#This Row],[MUNICÍPIO - IBGE]]</f>
        <v>Rio Negrinho</v>
      </c>
      <c r="G4703">
        <f>VLOOKUP(H4703,estados!C:F,3,0)</f>
        <v>295</v>
      </c>
      <c r="H4703" t="str">
        <f>municipios[[#This Row],[UF]]</f>
        <v>SC</v>
      </c>
      <c r="I4703" t="str">
        <f t="shared" si="73"/>
        <v>421500</v>
      </c>
    </row>
    <row r="4704" spans="1:9" x14ac:dyDescent="0.25">
      <c r="A4704">
        <f>municipios[[#This Row],[CÓDIGO DO MUNICÍPIO - TOM]]</f>
        <v>8297</v>
      </c>
      <c r="B4704">
        <f>municipios[[#This Row],[CÓDIGO DO MUNICÍPIO - IBGE]]</f>
        <v>4215109</v>
      </c>
      <c r="C4704">
        <f>VLOOKUP(H4704,estados!C:G,5,0)</f>
        <v>42</v>
      </c>
      <c r="D4704" t="str">
        <f>VLOOKUP(H4704,estados!C:F,4,0)</f>
        <v>Santa Catarina</v>
      </c>
      <c r="E4704" t="str">
        <f>VLOOKUP(H4704,estados!C:F,2,0)</f>
        <v>Sul</v>
      </c>
      <c r="F4704" t="str">
        <f>municipios[[#This Row],[MUNICÍPIO - IBGE]]</f>
        <v>Rodeio</v>
      </c>
      <c r="G4704">
        <f>VLOOKUP(H4704,estados!C:F,3,0)</f>
        <v>295</v>
      </c>
      <c r="H4704" t="str">
        <f>municipios[[#This Row],[UF]]</f>
        <v>SC</v>
      </c>
      <c r="I4704" t="str">
        <f t="shared" si="73"/>
        <v>421510</v>
      </c>
    </row>
    <row r="4705" spans="1:9" x14ac:dyDescent="0.25">
      <c r="A4705">
        <f>municipios[[#This Row],[CÓDIGO DO MUNICÍPIO - TOM]]</f>
        <v>8299</v>
      </c>
      <c r="B4705">
        <f>municipios[[#This Row],[CÓDIGO DO MUNICÍPIO - IBGE]]</f>
        <v>4215208</v>
      </c>
      <c r="C4705">
        <f>VLOOKUP(H4705,estados!C:G,5,0)</f>
        <v>42</v>
      </c>
      <c r="D4705" t="str">
        <f>VLOOKUP(H4705,estados!C:F,4,0)</f>
        <v>Santa Catarina</v>
      </c>
      <c r="E4705" t="str">
        <f>VLOOKUP(H4705,estados!C:F,2,0)</f>
        <v>Sul</v>
      </c>
      <c r="F4705" t="str">
        <f>municipios[[#This Row],[MUNICÍPIO - IBGE]]</f>
        <v>Romelândia</v>
      </c>
      <c r="G4705">
        <f>VLOOKUP(H4705,estados!C:F,3,0)</f>
        <v>295</v>
      </c>
      <c r="H4705" t="str">
        <f>municipios[[#This Row],[UF]]</f>
        <v>SC</v>
      </c>
      <c r="I4705" t="str">
        <f t="shared" si="73"/>
        <v>421520</v>
      </c>
    </row>
    <row r="4706" spans="1:9" x14ac:dyDescent="0.25">
      <c r="A4706">
        <f>municipios[[#This Row],[CÓDIGO DO MUNICÍPIO - TOM]]</f>
        <v>8301</v>
      </c>
      <c r="B4706">
        <f>municipios[[#This Row],[CÓDIGO DO MUNICÍPIO - IBGE]]</f>
        <v>4215307</v>
      </c>
      <c r="C4706">
        <f>VLOOKUP(H4706,estados!C:G,5,0)</f>
        <v>42</v>
      </c>
      <c r="D4706" t="str">
        <f>VLOOKUP(H4706,estados!C:F,4,0)</f>
        <v>Santa Catarina</v>
      </c>
      <c r="E4706" t="str">
        <f>VLOOKUP(H4706,estados!C:F,2,0)</f>
        <v>Sul</v>
      </c>
      <c r="F4706" t="str">
        <f>municipios[[#This Row],[MUNICÍPIO - IBGE]]</f>
        <v>Salete</v>
      </c>
      <c r="G4706">
        <f>VLOOKUP(H4706,estados!C:F,3,0)</f>
        <v>295</v>
      </c>
      <c r="H4706" t="str">
        <f>municipios[[#This Row],[UF]]</f>
        <v>SC</v>
      </c>
      <c r="I4706" t="str">
        <f t="shared" si="73"/>
        <v>421530</v>
      </c>
    </row>
    <row r="4707" spans="1:9" x14ac:dyDescent="0.25">
      <c r="A4707">
        <f>municipios[[#This Row],[CÓDIGO DO MUNICÍPIO - TOM]]</f>
        <v>8303</v>
      </c>
      <c r="B4707">
        <f>municipios[[#This Row],[CÓDIGO DO MUNICÍPIO - IBGE]]</f>
        <v>4215406</v>
      </c>
      <c r="C4707">
        <f>VLOOKUP(H4707,estados!C:G,5,0)</f>
        <v>42</v>
      </c>
      <c r="D4707" t="str">
        <f>VLOOKUP(H4707,estados!C:F,4,0)</f>
        <v>Santa Catarina</v>
      </c>
      <c r="E4707" t="str">
        <f>VLOOKUP(H4707,estados!C:F,2,0)</f>
        <v>Sul</v>
      </c>
      <c r="F4707" t="str">
        <f>municipios[[#This Row],[MUNICÍPIO - IBGE]]</f>
        <v>Salto Veloso</v>
      </c>
      <c r="G4707">
        <f>VLOOKUP(H4707,estados!C:F,3,0)</f>
        <v>295</v>
      </c>
      <c r="H4707" t="str">
        <f>municipios[[#This Row],[UF]]</f>
        <v>SC</v>
      </c>
      <c r="I4707" t="str">
        <f t="shared" si="73"/>
        <v>421540</v>
      </c>
    </row>
    <row r="4708" spans="1:9" x14ac:dyDescent="0.25">
      <c r="A4708">
        <f>municipios[[#This Row],[CÓDIGO DO MUNICÍPIO - TOM]]</f>
        <v>8305</v>
      </c>
      <c r="B4708">
        <f>municipios[[#This Row],[CÓDIGO DO MUNICÍPIO - IBGE]]</f>
        <v>4215505</v>
      </c>
      <c r="C4708">
        <f>VLOOKUP(H4708,estados!C:G,5,0)</f>
        <v>42</v>
      </c>
      <c r="D4708" t="str">
        <f>VLOOKUP(H4708,estados!C:F,4,0)</f>
        <v>Santa Catarina</v>
      </c>
      <c r="E4708" t="str">
        <f>VLOOKUP(H4708,estados!C:F,2,0)</f>
        <v>Sul</v>
      </c>
      <c r="F4708" t="str">
        <f>municipios[[#This Row],[MUNICÍPIO - IBGE]]</f>
        <v>Santa Cecília</v>
      </c>
      <c r="G4708">
        <f>VLOOKUP(H4708,estados!C:F,3,0)</f>
        <v>295</v>
      </c>
      <c r="H4708" t="str">
        <f>municipios[[#This Row],[UF]]</f>
        <v>SC</v>
      </c>
      <c r="I4708" t="str">
        <f t="shared" si="73"/>
        <v>421550</v>
      </c>
    </row>
    <row r="4709" spans="1:9" x14ac:dyDescent="0.25">
      <c r="A4709">
        <f>municipios[[#This Row],[CÓDIGO DO MUNICÍPIO - TOM]]</f>
        <v>8307</v>
      </c>
      <c r="B4709">
        <f>municipios[[#This Row],[CÓDIGO DO MUNICÍPIO - IBGE]]</f>
        <v>4215604</v>
      </c>
      <c r="C4709">
        <f>VLOOKUP(H4709,estados!C:G,5,0)</f>
        <v>42</v>
      </c>
      <c r="D4709" t="str">
        <f>VLOOKUP(H4709,estados!C:F,4,0)</f>
        <v>Santa Catarina</v>
      </c>
      <c r="E4709" t="str">
        <f>VLOOKUP(H4709,estados!C:F,2,0)</f>
        <v>Sul</v>
      </c>
      <c r="F4709" t="str">
        <f>municipios[[#This Row],[MUNICÍPIO - IBGE]]</f>
        <v>Santa Rosa de Lima</v>
      </c>
      <c r="G4709">
        <f>VLOOKUP(H4709,estados!C:F,3,0)</f>
        <v>295</v>
      </c>
      <c r="H4709" t="str">
        <f>municipios[[#This Row],[UF]]</f>
        <v>SC</v>
      </c>
      <c r="I4709" t="str">
        <f t="shared" si="73"/>
        <v>421560</v>
      </c>
    </row>
    <row r="4710" spans="1:9" x14ac:dyDescent="0.25">
      <c r="A4710">
        <f>municipios[[#This Row],[CÓDIGO DO MUNICÍPIO - TOM]]</f>
        <v>8309</v>
      </c>
      <c r="B4710">
        <f>municipios[[#This Row],[CÓDIGO DO MUNICÍPIO - IBGE]]</f>
        <v>4215703</v>
      </c>
      <c r="C4710">
        <f>VLOOKUP(H4710,estados!C:G,5,0)</f>
        <v>42</v>
      </c>
      <c r="D4710" t="str">
        <f>VLOOKUP(H4710,estados!C:F,4,0)</f>
        <v>Santa Catarina</v>
      </c>
      <c r="E4710" t="str">
        <f>VLOOKUP(H4710,estados!C:F,2,0)</f>
        <v>Sul</v>
      </c>
      <c r="F4710" t="str">
        <f>municipios[[#This Row],[MUNICÍPIO - IBGE]]</f>
        <v>Santo Amaro da Imperatriz</v>
      </c>
      <c r="G4710">
        <f>VLOOKUP(H4710,estados!C:F,3,0)</f>
        <v>295</v>
      </c>
      <c r="H4710" t="str">
        <f>municipios[[#This Row],[UF]]</f>
        <v>SC</v>
      </c>
      <c r="I4710" t="str">
        <f t="shared" si="73"/>
        <v>421570</v>
      </c>
    </row>
    <row r="4711" spans="1:9" x14ac:dyDescent="0.25">
      <c r="A4711">
        <f>municipios[[#This Row],[CÓDIGO DO MUNICÍPIO - TOM]]</f>
        <v>8311</v>
      </c>
      <c r="B4711">
        <f>municipios[[#This Row],[CÓDIGO DO MUNICÍPIO - IBGE]]</f>
        <v>4215802</v>
      </c>
      <c r="C4711">
        <f>VLOOKUP(H4711,estados!C:G,5,0)</f>
        <v>42</v>
      </c>
      <c r="D4711" t="str">
        <f>VLOOKUP(H4711,estados!C:F,4,0)</f>
        <v>Santa Catarina</v>
      </c>
      <c r="E4711" t="str">
        <f>VLOOKUP(H4711,estados!C:F,2,0)</f>
        <v>Sul</v>
      </c>
      <c r="F4711" t="str">
        <f>municipios[[#This Row],[MUNICÍPIO - IBGE]]</f>
        <v>São Bento do Sul</v>
      </c>
      <c r="G4711">
        <f>VLOOKUP(H4711,estados!C:F,3,0)</f>
        <v>295</v>
      </c>
      <c r="H4711" t="str">
        <f>municipios[[#This Row],[UF]]</f>
        <v>SC</v>
      </c>
      <c r="I4711" t="str">
        <f t="shared" si="73"/>
        <v>421580</v>
      </c>
    </row>
    <row r="4712" spans="1:9" x14ac:dyDescent="0.25">
      <c r="A4712">
        <f>municipios[[#This Row],[CÓDIGO DO MUNICÍPIO - TOM]]</f>
        <v>8313</v>
      </c>
      <c r="B4712">
        <f>municipios[[#This Row],[CÓDIGO DO MUNICÍPIO - IBGE]]</f>
        <v>4215901</v>
      </c>
      <c r="C4712">
        <f>VLOOKUP(H4712,estados!C:G,5,0)</f>
        <v>42</v>
      </c>
      <c r="D4712" t="str">
        <f>VLOOKUP(H4712,estados!C:F,4,0)</f>
        <v>Santa Catarina</v>
      </c>
      <c r="E4712" t="str">
        <f>VLOOKUP(H4712,estados!C:F,2,0)</f>
        <v>Sul</v>
      </c>
      <c r="F4712" t="str">
        <f>municipios[[#This Row],[MUNICÍPIO - IBGE]]</f>
        <v>São Bonifácio</v>
      </c>
      <c r="G4712">
        <f>VLOOKUP(H4712,estados!C:F,3,0)</f>
        <v>295</v>
      </c>
      <c r="H4712" t="str">
        <f>municipios[[#This Row],[UF]]</f>
        <v>SC</v>
      </c>
      <c r="I4712" t="str">
        <f t="shared" si="73"/>
        <v>421590</v>
      </c>
    </row>
    <row r="4713" spans="1:9" x14ac:dyDescent="0.25">
      <c r="A4713">
        <f>municipios[[#This Row],[CÓDIGO DO MUNICÍPIO - TOM]]</f>
        <v>8315</v>
      </c>
      <c r="B4713">
        <f>municipios[[#This Row],[CÓDIGO DO MUNICÍPIO - IBGE]]</f>
        <v>4216008</v>
      </c>
      <c r="C4713">
        <f>VLOOKUP(H4713,estados!C:G,5,0)</f>
        <v>42</v>
      </c>
      <c r="D4713" t="str">
        <f>VLOOKUP(H4713,estados!C:F,4,0)</f>
        <v>Santa Catarina</v>
      </c>
      <c r="E4713" t="str">
        <f>VLOOKUP(H4713,estados!C:F,2,0)</f>
        <v>Sul</v>
      </c>
      <c r="F4713" t="str">
        <f>municipios[[#This Row],[MUNICÍPIO - IBGE]]</f>
        <v>São Carlos</v>
      </c>
      <c r="G4713">
        <f>VLOOKUP(H4713,estados!C:F,3,0)</f>
        <v>295</v>
      </c>
      <c r="H4713" t="str">
        <f>municipios[[#This Row],[UF]]</f>
        <v>SC</v>
      </c>
      <c r="I4713" t="str">
        <f t="shared" si="73"/>
        <v>421600</v>
      </c>
    </row>
    <row r="4714" spans="1:9" x14ac:dyDescent="0.25">
      <c r="A4714">
        <f>municipios[[#This Row],[CÓDIGO DO MUNICÍPIO - TOM]]</f>
        <v>8317</v>
      </c>
      <c r="B4714">
        <f>municipios[[#This Row],[CÓDIGO DO MUNICÍPIO - IBGE]]</f>
        <v>4216107</v>
      </c>
      <c r="C4714">
        <f>VLOOKUP(H4714,estados!C:G,5,0)</f>
        <v>42</v>
      </c>
      <c r="D4714" t="str">
        <f>VLOOKUP(H4714,estados!C:F,4,0)</f>
        <v>Santa Catarina</v>
      </c>
      <c r="E4714" t="str">
        <f>VLOOKUP(H4714,estados!C:F,2,0)</f>
        <v>Sul</v>
      </c>
      <c r="F4714" t="str">
        <f>municipios[[#This Row],[MUNICÍPIO - IBGE]]</f>
        <v>São Domingos</v>
      </c>
      <c r="G4714">
        <f>VLOOKUP(H4714,estados!C:F,3,0)</f>
        <v>295</v>
      </c>
      <c r="H4714" t="str">
        <f>municipios[[#This Row],[UF]]</f>
        <v>SC</v>
      </c>
      <c r="I4714" t="str">
        <f t="shared" si="73"/>
        <v>421610</v>
      </c>
    </row>
    <row r="4715" spans="1:9" x14ac:dyDescent="0.25">
      <c r="A4715">
        <f>municipios[[#This Row],[CÓDIGO DO MUNICÍPIO - TOM]]</f>
        <v>8319</v>
      </c>
      <c r="B4715">
        <f>municipios[[#This Row],[CÓDIGO DO MUNICÍPIO - IBGE]]</f>
        <v>4216206</v>
      </c>
      <c r="C4715">
        <f>VLOOKUP(H4715,estados!C:G,5,0)</f>
        <v>42</v>
      </c>
      <c r="D4715" t="str">
        <f>VLOOKUP(H4715,estados!C:F,4,0)</f>
        <v>Santa Catarina</v>
      </c>
      <c r="E4715" t="str">
        <f>VLOOKUP(H4715,estados!C:F,2,0)</f>
        <v>Sul</v>
      </c>
      <c r="F4715" t="str">
        <f>municipios[[#This Row],[MUNICÍPIO - IBGE]]</f>
        <v>São Francisco do Sul</v>
      </c>
      <c r="G4715">
        <f>VLOOKUP(H4715,estados!C:F,3,0)</f>
        <v>295</v>
      </c>
      <c r="H4715" t="str">
        <f>municipios[[#This Row],[UF]]</f>
        <v>SC</v>
      </c>
      <c r="I4715" t="str">
        <f t="shared" si="73"/>
        <v>421620</v>
      </c>
    </row>
    <row r="4716" spans="1:9" x14ac:dyDescent="0.25">
      <c r="A4716">
        <f>municipios[[#This Row],[CÓDIGO DO MUNICÍPIO - TOM]]</f>
        <v>8321</v>
      </c>
      <c r="B4716">
        <f>municipios[[#This Row],[CÓDIGO DO MUNICÍPIO - IBGE]]</f>
        <v>4216305</v>
      </c>
      <c r="C4716">
        <f>VLOOKUP(H4716,estados!C:G,5,0)</f>
        <v>42</v>
      </c>
      <c r="D4716" t="str">
        <f>VLOOKUP(H4716,estados!C:F,4,0)</f>
        <v>Santa Catarina</v>
      </c>
      <c r="E4716" t="str">
        <f>VLOOKUP(H4716,estados!C:F,2,0)</f>
        <v>Sul</v>
      </c>
      <c r="F4716" t="str">
        <f>municipios[[#This Row],[MUNICÍPIO - IBGE]]</f>
        <v>São João Batista</v>
      </c>
      <c r="G4716">
        <f>VLOOKUP(H4716,estados!C:F,3,0)</f>
        <v>295</v>
      </c>
      <c r="H4716" t="str">
        <f>municipios[[#This Row],[UF]]</f>
        <v>SC</v>
      </c>
      <c r="I4716" t="str">
        <f t="shared" si="73"/>
        <v>421630</v>
      </c>
    </row>
    <row r="4717" spans="1:9" x14ac:dyDescent="0.25">
      <c r="A4717">
        <f>municipios[[#This Row],[CÓDIGO DO MUNICÍPIO - TOM]]</f>
        <v>8323</v>
      </c>
      <c r="B4717">
        <f>municipios[[#This Row],[CÓDIGO DO MUNICÍPIO - IBGE]]</f>
        <v>4216404</v>
      </c>
      <c r="C4717">
        <f>VLOOKUP(H4717,estados!C:G,5,0)</f>
        <v>42</v>
      </c>
      <c r="D4717" t="str">
        <f>VLOOKUP(H4717,estados!C:F,4,0)</f>
        <v>Santa Catarina</v>
      </c>
      <c r="E4717" t="str">
        <f>VLOOKUP(H4717,estados!C:F,2,0)</f>
        <v>Sul</v>
      </c>
      <c r="F4717" t="str">
        <f>municipios[[#This Row],[MUNICÍPIO - IBGE]]</f>
        <v>São João do Sul</v>
      </c>
      <c r="G4717">
        <f>VLOOKUP(H4717,estados!C:F,3,0)</f>
        <v>295</v>
      </c>
      <c r="H4717" t="str">
        <f>municipios[[#This Row],[UF]]</f>
        <v>SC</v>
      </c>
      <c r="I4717" t="str">
        <f t="shared" si="73"/>
        <v>421640</v>
      </c>
    </row>
    <row r="4718" spans="1:9" x14ac:dyDescent="0.25">
      <c r="A4718">
        <f>municipios[[#This Row],[CÓDIGO DO MUNICÍPIO - TOM]]</f>
        <v>8325</v>
      </c>
      <c r="B4718">
        <f>municipios[[#This Row],[CÓDIGO DO MUNICÍPIO - IBGE]]</f>
        <v>4216503</v>
      </c>
      <c r="C4718">
        <f>VLOOKUP(H4718,estados!C:G,5,0)</f>
        <v>42</v>
      </c>
      <c r="D4718" t="str">
        <f>VLOOKUP(H4718,estados!C:F,4,0)</f>
        <v>Santa Catarina</v>
      </c>
      <c r="E4718" t="str">
        <f>VLOOKUP(H4718,estados!C:F,2,0)</f>
        <v>Sul</v>
      </c>
      <c r="F4718" t="str">
        <f>municipios[[#This Row],[MUNICÍPIO - IBGE]]</f>
        <v>São Joaquim</v>
      </c>
      <c r="G4718">
        <f>VLOOKUP(H4718,estados!C:F,3,0)</f>
        <v>295</v>
      </c>
      <c r="H4718" t="str">
        <f>municipios[[#This Row],[UF]]</f>
        <v>SC</v>
      </c>
      <c r="I4718" t="str">
        <f t="shared" si="73"/>
        <v>421650</v>
      </c>
    </row>
    <row r="4719" spans="1:9" x14ac:dyDescent="0.25">
      <c r="A4719">
        <f>municipios[[#This Row],[CÓDIGO DO MUNICÍPIO - TOM]]</f>
        <v>8327</v>
      </c>
      <c r="B4719">
        <f>municipios[[#This Row],[CÓDIGO DO MUNICÍPIO - IBGE]]</f>
        <v>4216602</v>
      </c>
      <c r="C4719">
        <f>VLOOKUP(H4719,estados!C:G,5,0)</f>
        <v>42</v>
      </c>
      <c r="D4719" t="str">
        <f>VLOOKUP(H4719,estados!C:F,4,0)</f>
        <v>Santa Catarina</v>
      </c>
      <c r="E4719" t="str">
        <f>VLOOKUP(H4719,estados!C:F,2,0)</f>
        <v>Sul</v>
      </c>
      <c r="F4719" t="str">
        <f>municipios[[#This Row],[MUNICÍPIO - IBGE]]</f>
        <v>São José</v>
      </c>
      <c r="G4719">
        <f>VLOOKUP(H4719,estados!C:F,3,0)</f>
        <v>295</v>
      </c>
      <c r="H4719" t="str">
        <f>municipios[[#This Row],[UF]]</f>
        <v>SC</v>
      </c>
      <c r="I4719" t="str">
        <f t="shared" si="73"/>
        <v>421660</v>
      </c>
    </row>
    <row r="4720" spans="1:9" x14ac:dyDescent="0.25">
      <c r="A4720">
        <f>municipios[[#This Row],[CÓDIGO DO MUNICÍPIO - TOM]]</f>
        <v>8329</v>
      </c>
      <c r="B4720">
        <f>municipios[[#This Row],[CÓDIGO DO MUNICÍPIO - IBGE]]</f>
        <v>4216701</v>
      </c>
      <c r="C4720">
        <f>VLOOKUP(H4720,estados!C:G,5,0)</f>
        <v>42</v>
      </c>
      <c r="D4720" t="str">
        <f>VLOOKUP(H4720,estados!C:F,4,0)</f>
        <v>Santa Catarina</v>
      </c>
      <c r="E4720" t="str">
        <f>VLOOKUP(H4720,estados!C:F,2,0)</f>
        <v>Sul</v>
      </c>
      <c r="F4720" t="str">
        <f>municipios[[#This Row],[MUNICÍPIO - IBGE]]</f>
        <v>São José do Cedro</v>
      </c>
      <c r="G4720">
        <f>VLOOKUP(H4720,estados!C:F,3,0)</f>
        <v>295</v>
      </c>
      <c r="H4720" t="str">
        <f>municipios[[#This Row],[UF]]</f>
        <v>SC</v>
      </c>
      <c r="I4720" t="str">
        <f t="shared" si="73"/>
        <v>421670</v>
      </c>
    </row>
    <row r="4721" spans="1:9" x14ac:dyDescent="0.25">
      <c r="A4721">
        <f>municipios[[#This Row],[CÓDIGO DO MUNICÍPIO - TOM]]</f>
        <v>8331</v>
      </c>
      <c r="B4721">
        <f>municipios[[#This Row],[CÓDIGO DO MUNICÍPIO - IBGE]]</f>
        <v>4216800</v>
      </c>
      <c r="C4721">
        <f>VLOOKUP(H4721,estados!C:G,5,0)</f>
        <v>42</v>
      </c>
      <c r="D4721" t="str">
        <f>VLOOKUP(H4721,estados!C:F,4,0)</f>
        <v>Santa Catarina</v>
      </c>
      <c r="E4721" t="str">
        <f>VLOOKUP(H4721,estados!C:F,2,0)</f>
        <v>Sul</v>
      </c>
      <c r="F4721" t="str">
        <f>municipios[[#This Row],[MUNICÍPIO - IBGE]]</f>
        <v>São José do Cerrito</v>
      </c>
      <c r="G4721">
        <f>VLOOKUP(H4721,estados!C:F,3,0)</f>
        <v>295</v>
      </c>
      <c r="H4721" t="str">
        <f>municipios[[#This Row],[UF]]</f>
        <v>SC</v>
      </c>
      <c r="I4721" t="str">
        <f t="shared" si="73"/>
        <v>421680</v>
      </c>
    </row>
    <row r="4722" spans="1:9" x14ac:dyDescent="0.25">
      <c r="A4722">
        <f>municipios[[#This Row],[CÓDIGO DO MUNICÍPIO - TOM]]</f>
        <v>8333</v>
      </c>
      <c r="B4722">
        <f>municipios[[#This Row],[CÓDIGO DO MUNICÍPIO - IBGE]]</f>
        <v>4216909</v>
      </c>
      <c r="C4722">
        <f>VLOOKUP(H4722,estados!C:G,5,0)</f>
        <v>42</v>
      </c>
      <c r="D4722" t="str">
        <f>VLOOKUP(H4722,estados!C:F,4,0)</f>
        <v>Santa Catarina</v>
      </c>
      <c r="E4722" t="str">
        <f>VLOOKUP(H4722,estados!C:F,2,0)</f>
        <v>Sul</v>
      </c>
      <c r="F4722" t="str">
        <f>municipios[[#This Row],[MUNICÍPIO - IBGE]]</f>
        <v>São Lourenço do Oeste</v>
      </c>
      <c r="G4722">
        <f>VLOOKUP(H4722,estados!C:F,3,0)</f>
        <v>295</v>
      </c>
      <c r="H4722" t="str">
        <f>municipios[[#This Row],[UF]]</f>
        <v>SC</v>
      </c>
      <c r="I4722" t="str">
        <f t="shared" si="73"/>
        <v>421690</v>
      </c>
    </row>
    <row r="4723" spans="1:9" x14ac:dyDescent="0.25">
      <c r="A4723">
        <f>municipios[[#This Row],[CÓDIGO DO MUNICÍPIO - TOM]]</f>
        <v>8335</v>
      </c>
      <c r="B4723">
        <f>municipios[[#This Row],[CÓDIGO DO MUNICÍPIO - IBGE]]</f>
        <v>4217006</v>
      </c>
      <c r="C4723">
        <f>VLOOKUP(H4723,estados!C:G,5,0)</f>
        <v>42</v>
      </c>
      <c r="D4723" t="str">
        <f>VLOOKUP(H4723,estados!C:F,4,0)</f>
        <v>Santa Catarina</v>
      </c>
      <c r="E4723" t="str">
        <f>VLOOKUP(H4723,estados!C:F,2,0)</f>
        <v>Sul</v>
      </c>
      <c r="F4723" t="str">
        <f>municipios[[#This Row],[MUNICÍPIO - IBGE]]</f>
        <v>São Ludgero</v>
      </c>
      <c r="G4723">
        <f>VLOOKUP(H4723,estados!C:F,3,0)</f>
        <v>295</v>
      </c>
      <c r="H4723" t="str">
        <f>municipios[[#This Row],[UF]]</f>
        <v>SC</v>
      </c>
      <c r="I4723" t="str">
        <f t="shared" si="73"/>
        <v>421700</v>
      </c>
    </row>
    <row r="4724" spans="1:9" x14ac:dyDescent="0.25">
      <c r="A4724">
        <f>municipios[[#This Row],[CÓDIGO DO MUNICÍPIO - TOM]]</f>
        <v>8337</v>
      </c>
      <c r="B4724">
        <f>municipios[[#This Row],[CÓDIGO DO MUNICÍPIO - IBGE]]</f>
        <v>4217105</v>
      </c>
      <c r="C4724">
        <f>VLOOKUP(H4724,estados!C:G,5,0)</f>
        <v>42</v>
      </c>
      <c r="D4724" t="str">
        <f>VLOOKUP(H4724,estados!C:F,4,0)</f>
        <v>Santa Catarina</v>
      </c>
      <c r="E4724" t="str">
        <f>VLOOKUP(H4724,estados!C:F,2,0)</f>
        <v>Sul</v>
      </c>
      <c r="F4724" t="str">
        <f>municipios[[#This Row],[MUNICÍPIO - IBGE]]</f>
        <v>São Martinho</v>
      </c>
      <c r="G4724">
        <f>VLOOKUP(H4724,estados!C:F,3,0)</f>
        <v>295</v>
      </c>
      <c r="H4724" t="str">
        <f>municipios[[#This Row],[UF]]</f>
        <v>SC</v>
      </c>
      <c r="I4724" t="str">
        <f t="shared" si="73"/>
        <v>421710</v>
      </c>
    </row>
    <row r="4725" spans="1:9" x14ac:dyDescent="0.25">
      <c r="A4725">
        <f>municipios[[#This Row],[CÓDIGO DO MUNICÍPIO - TOM]]</f>
        <v>8339</v>
      </c>
      <c r="B4725">
        <f>municipios[[#This Row],[CÓDIGO DO MUNICÍPIO - IBGE]]</f>
        <v>4217204</v>
      </c>
      <c r="C4725">
        <f>VLOOKUP(H4725,estados!C:G,5,0)</f>
        <v>42</v>
      </c>
      <c r="D4725" t="str">
        <f>VLOOKUP(H4725,estados!C:F,4,0)</f>
        <v>Santa Catarina</v>
      </c>
      <c r="E4725" t="str">
        <f>VLOOKUP(H4725,estados!C:F,2,0)</f>
        <v>Sul</v>
      </c>
      <c r="F4725" t="str">
        <f>municipios[[#This Row],[MUNICÍPIO - IBGE]]</f>
        <v>São Miguel do Oeste</v>
      </c>
      <c r="G4725">
        <f>VLOOKUP(H4725,estados!C:F,3,0)</f>
        <v>295</v>
      </c>
      <c r="H4725" t="str">
        <f>municipios[[#This Row],[UF]]</f>
        <v>SC</v>
      </c>
      <c r="I4725" t="str">
        <f t="shared" si="73"/>
        <v>421720</v>
      </c>
    </row>
    <row r="4726" spans="1:9" x14ac:dyDescent="0.25">
      <c r="A4726">
        <f>municipios[[#This Row],[CÓDIGO DO MUNICÍPIO - TOM]]</f>
        <v>8341</v>
      </c>
      <c r="B4726">
        <f>municipios[[#This Row],[CÓDIGO DO MUNICÍPIO - IBGE]]</f>
        <v>4217303</v>
      </c>
      <c r="C4726">
        <f>VLOOKUP(H4726,estados!C:G,5,0)</f>
        <v>42</v>
      </c>
      <c r="D4726" t="str">
        <f>VLOOKUP(H4726,estados!C:F,4,0)</f>
        <v>Santa Catarina</v>
      </c>
      <c r="E4726" t="str">
        <f>VLOOKUP(H4726,estados!C:F,2,0)</f>
        <v>Sul</v>
      </c>
      <c r="F4726" t="str">
        <f>municipios[[#This Row],[MUNICÍPIO - IBGE]]</f>
        <v>Saudades</v>
      </c>
      <c r="G4726">
        <f>VLOOKUP(H4726,estados!C:F,3,0)</f>
        <v>295</v>
      </c>
      <c r="H4726" t="str">
        <f>municipios[[#This Row],[UF]]</f>
        <v>SC</v>
      </c>
      <c r="I4726" t="str">
        <f t="shared" si="73"/>
        <v>421730</v>
      </c>
    </row>
    <row r="4727" spans="1:9" x14ac:dyDescent="0.25">
      <c r="A4727">
        <f>municipios[[#This Row],[CÓDIGO DO MUNICÍPIO - TOM]]</f>
        <v>8343</v>
      </c>
      <c r="B4727">
        <f>municipios[[#This Row],[CÓDIGO DO MUNICÍPIO - IBGE]]</f>
        <v>4217402</v>
      </c>
      <c r="C4727">
        <f>VLOOKUP(H4727,estados!C:G,5,0)</f>
        <v>42</v>
      </c>
      <c r="D4727" t="str">
        <f>VLOOKUP(H4727,estados!C:F,4,0)</f>
        <v>Santa Catarina</v>
      </c>
      <c r="E4727" t="str">
        <f>VLOOKUP(H4727,estados!C:F,2,0)</f>
        <v>Sul</v>
      </c>
      <c r="F4727" t="str">
        <f>municipios[[#This Row],[MUNICÍPIO - IBGE]]</f>
        <v>Schroeder</v>
      </c>
      <c r="G4727">
        <f>VLOOKUP(H4727,estados!C:F,3,0)</f>
        <v>295</v>
      </c>
      <c r="H4727" t="str">
        <f>municipios[[#This Row],[UF]]</f>
        <v>SC</v>
      </c>
      <c r="I4727" t="str">
        <f t="shared" si="73"/>
        <v>421740</v>
      </c>
    </row>
    <row r="4728" spans="1:9" x14ac:dyDescent="0.25">
      <c r="A4728">
        <f>municipios[[#This Row],[CÓDIGO DO MUNICÍPIO - TOM]]</f>
        <v>8345</v>
      </c>
      <c r="B4728">
        <f>municipios[[#This Row],[CÓDIGO DO MUNICÍPIO - IBGE]]</f>
        <v>4217501</v>
      </c>
      <c r="C4728">
        <f>VLOOKUP(H4728,estados!C:G,5,0)</f>
        <v>42</v>
      </c>
      <c r="D4728" t="str">
        <f>VLOOKUP(H4728,estados!C:F,4,0)</f>
        <v>Santa Catarina</v>
      </c>
      <c r="E4728" t="str">
        <f>VLOOKUP(H4728,estados!C:F,2,0)</f>
        <v>Sul</v>
      </c>
      <c r="F4728" t="str">
        <f>municipios[[#This Row],[MUNICÍPIO - IBGE]]</f>
        <v>Seara</v>
      </c>
      <c r="G4728">
        <f>VLOOKUP(H4728,estados!C:F,3,0)</f>
        <v>295</v>
      </c>
      <c r="H4728" t="str">
        <f>municipios[[#This Row],[UF]]</f>
        <v>SC</v>
      </c>
      <c r="I4728" t="str">
        <f t="shared" si="73"/>
        <v>421750</v>
      </c>
    </row>
    <row r="4729" spans="1:9" x14ac:dyDescent="0.25">
      <c r="A4729">
        <f>municipios[[#This Row],[CÓDIGO DO MUNICÍPIO - TOM]]</f>
        <v>8347</v>
      </c>
      <c r="B4729">
        <f>municipios[[#This Row],[CÓDIGO DO MUNICÍPIO - IBGE]]</f>
        <v>4217600</v>
      </c>
      <c r="C4729">
        <f>VLOOKUP(H4729,estados!C:G,5,0)</f>
        <v>42</v>
      </c>
      <c r="D4729" t="str">
        <f>VLOOKUP(H4729,estados!C:F,4,0)</f>
        <v>Santa Catarina</v>
      </c>
      <c r="E4729" t="str">
        <f>VLOOKUP(H4729,estados!C:F,2,0)</f>
        <v>Sul</v>
      </c>
      <c r="F4729" t="str">
        <f>municipios[[#This Row],[MUNICÍPIO - IBGE]]</f>
        <v>Siderópolis</v>
      </c>
      <c r="G4729">
        <f>VLOOKUP(H4729,estados!C:F,3,0)</f>
        <v>295</v>
      </c>
      <c r="H4729" t="str">
        <f>municipios[[#This Row],[UF]]</f>
        <v>SC</v>
      </c>
      <c r="I4729" t="str">
        <f t="shared" si="73"/>
        <v>421760</v>
      </c>
    </row>
    <row r="4730" spans="1:9" x14ac:dyDescent="0.25">
      <c r="A4730">
        <f>municipios[[#This Row],[CÓDIGO DO MUNICÍPIO - TOM]]</f>
        <v>8349</v>
      </c>
      <c r="B4730">
        <f>municipios[[#This Row],[CÓDIGO DO MUNICÍPIO - IBGE]]</f>
        <v>4217709</v>
      </c>
      <c r="C4730">
        <f>VLOOKUP(H4730,estados!C:G,5,0)</f>
        <v>42</v>
      </c>
      <c r="D4730" t="str">
        <f>VLOOKUP(H4730,estados!C:F,4,0)</f>
        <v>Santa Catarina</v>
      </c>
      <c r="E4730" t="str">
        <f>VLOOKUP(H4730,estados!C:F,2,0)</f>
        <v>Sul</v>
      </c>
      <c r="F4730" t="str">
        <f>municipios[[#This Row],[MUNICÍPIO - IBGE]]</f>
        <v>Sombrio</v>
      </c>
      <c r="G4730">
        <f>VLOOKUP(H4730,estados!C:F,3,0)</f>
        <v>295</v>
      </c>
      <c r="H4730" t="str">
        <f>municipios[[#This Row],[UF]]</f>
        <v>SC</v>
      </c>
      <c r="I4730" t="str">
        <f t="shared" si="73"/>
        <v>421770</v>
      </c>
    </row>
    <row r="4731" spans="1:9" x14ac:dyDescent="0.25">
      <c r="A4731">
        <f>municipios[[#This Row],[CÓDIGO DO MUNICÍPIO - TOM]]</f>
        <v>8351</v>
      </c>
      <c r="B4731">
        <f>municipios[[#This Row],[CÓDIGO DO MUNICÍPIO - IBGE]]</f>
        <v>4217808</v>
      </c>
      <c r="C4731">
        <f>VLOOKUP(H4731,estados!C:G,5,0)</f>
        <v>42</v>
      </c>
      <c r="D4731" t="str">
        <f>VLOOKUP(H4731,estados!C:F,4,0)</f>
        <v>Santa Catarina</v>
      </c>
      <c r="E4731" t="str">
        <f>VLOOKUP(H4731,estados!C:F,2,0)</f>
        <v>Sul</v>
      </c>
      <c r="F4731" t="str">
        <f>municipios[[#This Row],[MUNICÍPIO - IBGE]]</f>
        <v>Taió</v>
      </c>
      <c r="G4731">
        <f>VLOOKUP(H4731,estados!C:F,3,0)</f>
        <v>295</v>
      </c>
      <c r="H4731" t="str">
        <f>municipios[[#This Row],[UF]]</f>
        <v>SC</v>
      </c>
      <c r="I4731" t="str">
        <f t="shared" si="73"/>
        <v>421780</v>
      </c>
    </row>
    <row r="4732" spans="1:9" x14ac:dyDescent="0.25">
      <c r="A4732">
        <f>municipios[[#This Row],[CÓDIGO DO MUNICÍPIO - TOM]]</f>
        <v>8353</v>
      </c>
      <c r="B4732">
        <f>municipios[[#This Row],[CÓDIGO DO MUNICÍPIO - IBGE]]</f>
        <v>4217907</v>
      </c>
      <c r="C4732">
        <f>VLOOKUP(H4732,estados!C:G,5,0)</f>
        <v>42</v>
      </c>
      <c r="D4732" t="str">
        <f>VLOOKUP(H4732,estados!C:F,4,0)</f>
        <v>Santa Catarina</v>
      </c>
      <c r="E4732" t="str">
        <f>VLOOKUP(H4732,estados!C:F,2,0)</f>
        <v>Sul</v>
      </c>
      <c r="F4732" t="str">
        <f>municipios[[#This Row],[MUNICÍPIO - IBGE]]</f>
        <v>Tangará</v>
      </c>
      <c r="G4732">
        <f>VLOOKUP(H4732,estados!C:F,3,0)</f>
        <v>295</v>
      </c>
      <c r="H4732" t="str">
        <f>municipios[[#This Row],[UF]]</f>
        <v>SC</v>
      </c>
      <c r="I4732" t="str">
        <f t="shared" si="73"/>
        <v>421790</v>
      </c>
    </row>
    <row r="4733" spans="1:9" x14ac:dyDescent="0.25">
      <c r="A4733">
        <f>municipios[[#This Row],[CÓDIGO DO MUNICÍPIO - TOM]]</f>
        <v>8355</v>
      </c>
      <c r="B4733">
        <f>municipios[[#This Row],[CÓDIGO DO MUNICÍPIO - IBGE]]</f>
        <v>4218004</v>
      </c>
      <c r="C4733">
        <f>VLOOKUP(H4733,estados!C:G,5,0)</f>
        <v>42</v>
      </c>
      <c r="D4733" t="str">
        <f>VLOOKUP(H4733,estados!C:F,4,0)</f>
        <v>Santa Catarina</v>
      </c>
      <c r="E4733" t="str">
        <f>VLOOKUP(H4733,estados!C:F,2,0)</f>
        <v>Sul</v>
      </c>
      <c r="F4733" t="str">
        <f>municipios[[#This Row],[MUNICÍPIO - IBGE]]</f>
        <v>Tijucas</v>
      </c>
      <c r="G4733">
        <f>VLOOKUP(H4733,estados!C:F,3,0)</f>
        <v>295</v>
      </c>
      <c r="H4733" t="str">
        <f>municipios[[#This Row],[UF]]</f>
        <v>SC</v>
      </c>
      <c r="I4733" t="str">
        <f t="shared" si="73"/>
        <v>421800</v>
      </c>
    </row>
    <row r="4734" spans="1:9" x14ac:dyDescent="0.25">
      <c r="A4734">
        <f>municipios[[#This Row],[CÓDIGO DO MUNICÍPIO - TOM]]</f>
        <v>8357</v>
      </c>
      <c r="B4734">
        <f>municipios[[#This Row],[CÓDIGO DO MUNICÍPIO - IBGE]]</f>
        <v>4218202</v>
      </c>
      <c r="C4734">
        <f>VLOOKUP(H4734,estados!C:G,5,0)</f>
        <v>42</v>
      </c>
      <c r="D4734" t="str">
        <f>VLOOKUP(H4734,estados!C:F,4,0)</f>
        <v>Santa Catarina</v>
      </c>
      <c r="E4734" t="str">
        <f>VLOOKUP(H4734,estados!C:F,2,0)</f>
        <v>Sul</v>
      </c>
      <c r="F4734" t="str">
        <f>municipios[[#This Row],[MUNICÍPIO - IBGE]]</f>
        <v>Timbó</v>
      </c>
      <c r="G4734">
        <f>VLOOKUP(H4734,estados!C:F,3,0)</f>
        <v>295</v>
      </c>
      <c r="H4734" t="str">
        <f>municipios[[#This Row],[UF]]</f>
        <v>SC</v>
      </c>
      <c r="I4734" t="str">
        <f t="shared" si="73"/>
        <v>421820</v>
      </c>
    </row>
    <row r="4735" spans="1:9" x14ac:dyDescent="0.25">
      <c r="A4735">
        <f>municipios[[#This Row],[CÓDIGO DO MUNICÍPIO - TOM]]</f>
        <v>8359</v>
      </c>
      <c r="B4735">
        <f>municipios[[#This Row],[CÓDIGO DO MUNICÍPIO - IBGE]]</f>
        <v>4218301</v>
      </c>
      <c r="C4735">
        <f>VLOOKUP(H4735,estados!C:G,5,0)</f>
        <v>42</v>
      </c>
      <c r="D4735" t="str">
        <f>VLOOKUP(H4735,estados!C:F,4,0)</f>
        <v>Santa Catarina</v>
      </c>
      <c r="E4735" t="str">
        <f>VLOOKUP(H4735,estados!C:F,2,0)</f>
        <v>Sul</v>
      </c>
      <c r="F4735" t="str">
        <f>municipios[[#This Row],[MUNICÍPIO - IBGE]]</f>
        <v>Três Barras</v>
      </c>
      <c r="G4735">
        <f>VLOOKUP(H4735,estados!C:F,3,0)</f>
        <v>295</v>
      </c>
      <c r="H4735" t="str">
        <f>municipios[[#This Row],[UF]]</f>
        <v>SC</v>
      </c>
      <c r="I4735" t="str">
        <f t="shared" si="73"/>
        <v>421830</v>
      </c>
    </row>
    <row r="4736" spans="1:9" x14ac:dyDescent="0.25">
      <c r="A4736">
        <f>municipios[[#This Row],[CÓDIGO DO MUNICÍPIO - TOM]]</f>
        <v>8361</v>
      </c>
      <c r="B4736">
        <f>municipios[[#This Row],[CÓDIGO DO MUNICÍPIO - IBGE]]</f>
        <v>4218400</v>
      </c>
      <c r="C4736">
        <f>VLOOKUP(H4736,estados!C:G,5,0)</f>
        <v>42</v>
      </c>
      <c r="D4736" t="str">
        <f>VLOOKUP(H4736,estados!C:F,4,0)</f>
        <v>Santa Catarina</v>
      </c>
      <c r="E4736" t="str">
        <f>VLOOKUP(H4736,estados!C:F,2,0)</f>
        <v>Sul</v>
      </c>
      <c r="F4736" t="str">
        <f>municipios[[#This Row],[MUNICÍPIO - IBGE]]</f>
        <v>Treze de Maio</v>
      </c>
      <c r="G4736">
        <f>VLOOKUP(H4736,estados!C:F,3,0)</f>
        <v>295</v>
      </c>
      <c r="H4736" t="str">
        <f>municipios[[#This Row],[UF]]</f>
        <v>SC</v>
      </c>
      <c r="I4736" t="str">
        <f t="shared" si="73"/>
        <v>421840</v>
      </c>
    </row>
    <row r="4737" spans="1:9" x14ac:dyDescent="0.25">
      <c r="A4737">
        <f>municipios[[#This Row],[CÓDIGO DO MUNICÍPIO - TOM]]</f>
        <v>8363</v>
      </c>
      <c r="B4737">
        <f>municipios[[#This Row],[CÓDIGO DO MUNICÍPIO - IBGE]]</f>
        <v>4218509</v>
      </c>
      <c r="C4737">
        <f>VLOOKUP(H4737,estados!C:G,5,0)</f>
        <v>42</v>
      </c>
      <c r="D4737" t="str">
        <f>VLOOKUP(H4737,estados!C:F,4,0)</f>
        <v>Santa Catarina</v>
      </c>
      <c r="E4737" t="str">
        <f>VLOOKUP(H4737,estados!C:F,2,0)</f>
        <v>Sul</v>
      </c>
      <c r="F4737" t="str">
        <f>municipios[[#This Row],[MUNICÍPIO - IBGE]]</f>
        <v>Treze Tílias</v>
      </c>
      <c r="G4737">
        <f>VLOOKUP(H4737,estados!C:F,3,0)</f>
        <v>295</v>
      </c>
      <c r="H4737" t="str">
        <f>municipios[[#This Row],[UF]]</f>
        <v>SC</v>
      </c>
      <c r="I4737" t="str">
        <f t="shared" si="73"/>
        <v>421850</v>
      </c>
    </row>
    <row r="4738" spans="1:9" x14ac:dyDescent="0.25">
      <c r="A4738">
        <f>municipios[[#This Row],[CÓDIGO DO MUNICÍPIO - TOM]]</f>
        <v>8365</v>
      </c>
      <c r="B4738">
        <f>municipios[[#This Row],[CÓDIGO DO MUNICÍPIO - IBGE]]</f>
        <v>4218608</v>
      </c>
      <c r="C4738">
        <f>VLOOKUP(H4738,estados!C:G,5,0)</f>
        <v>42</v>
      </c>
      <c r="D4738" t="str">
        <f>VLOOKUP(H4738,estados!C:F,4,0)</f>
        <v>Santa Catarina</v>
      </c>
      <c r="E4738" t="str">
        <f>VLOOKUP(H4738,estados!C:F,2,0)</f>
        <v>Sul</v>
      </c>
      <c r="F4738" t="str">
        <f>municipios[[#This Row],[MUNICÍPIO - IBGE]]</f>
        <v>Trombudo Central</v>
      </c>
      <c r="G4738">
        <f>VLOOKUP(H4738,estados!C:F,3,0)</f>
        <v>295</v>
      </c>
      <c r="H4738" t="str">
        <f>municipios[[#This Row],[UF]]</f>
        <v>SC</v>
      </c>
      <c r="I4738" t="str">
        <f t="shared" si="73"/>
        <v>421860</v>
      </c>
    </row>
    <row r="4739" spans="1:9" x14ac:dyDescent="0.25">
      <c r="A4739">
        <f>municipios[[#This Row],[CÓDIGO DO MUNICÍPIO - TOM]]</f>
        <v>8367</v>
      </c>
      <c r="B4739">
        <f>municipios[[#This Row],[CÓDIGO DO MUNICÍPIO - IBGE]]</f>
        <v>4218707</v>
      </c>
      <c r="C4739">
        <f>VLOOKUP(H4739,estados!C:G,5,0)</f>
        <v>42</v>
      </c>
      <c r="D4739" t="str">
        <f>VLOOKUP(H4739,estados!C:F,4,0)</f>
        <v>Santa Catarina</v>
      </c>
      <c r="E4739" t="str">
        <f>VLOOKUP(H4739,estados!C:F,2,0)</f>
        <v>Sul</v>
      </c>
      <c r="F4739" t="str">
        <f>municipios[[#This Row],[MUNICÍPIO - IBGE]]</f>
        <v>Tubarão</v>
      </c>
      <c r="G4739">
        <f>VLOOKUP(H4739,estados!C:F,3,0)</f>
        <v>295</v>
      </c>
      <c r="H4739" t="str">
        <f>municipios[[#This Row],[UF]]</f>
        <v>SC</v>
      </c>
      <c r="I4739" t="str">
        <f t="shared" ref="I4739:I4802" si="74">LEFT(B4739,LEN(B4739)-1)</f>
        <v>421870</v>
      </c>
    </row>
    <row r="4740" spans="1:9" x14ac:dyDescent="0.25">
      <c r="A4740">
        <f>municipios[[#This Row],[CÓDIGO DO MUNICÍPIO - TOM]]</f>
        <v>8369</v>
      </c>
      <c r="B4740">
        <f>municipios[[#This Row],[CÓDIGO DO MUNICÍPIO - IBGE]]</f>
        <v>4218806</v>
      </c>
      <c r="C4740">
        <f>VLOOKUP(H4740,estados!C:G,5,0)</f>
        <v>42</v>
      </c>
      <c r="D4740" t="str">
        <f>VLOOKUP(H4740,estados!C:F,4,0)</f>
        <v>Santa Catarina</v>
      </c>
      <c r="E4740" t="str">
        <f>VLOOKUP(H4740,estados!C:F,2,0)</f>
        <v>Sul</v>
      </c>
      <c r="F4740" t="str">
        <f>municipios[[#This Row],[MUNICÍPIO - IBGE]]</f>
        <v>Turvo</v>
      </c>
      <c r="G4740">
        <f>VLOOKUP(H4740,estados!C:F,3,0)</f>
        <v>295</v>
      </c>
      <c r="H4740" t="str">
        <f>municipios[[#This Row],[UF]]</f>
        <v>SC</v>
      </c>
      <c r="I4740" t="str">
        <f t="shared" si="74"/>
        <v>421880</v>
      </c>
    </row>
    <row r="4741" spans="1:9" x14ac:dyDescent="0.25">
      <c r="A4741">
        <f>municipios[[#This Row],[CÓDIGO DO MUNICÍPIO - TOM]]</f>
        <v>8371</v>
      </c>
      <c r="B4741">
        <f>municipios[[#This Row],[CÓDIGO DO MUNICÍPIO - IBGE]]</f>
        <v>4218905</v>
      </c>
      <c r="C4741">
        <f>VLOOKUP(H4741,estados!C:G,5,0)</f>
        <v>42</v>
      </c>
      <c r="D4741" t="str">
        <f>VLOOKUP(H4741,estados!C:F,4,0)</f>
        <v>Santa Catarina</v>
      </c>
      <c r="E4741" t="str">
        <f>VLOOKUP(H4741,estados!C:F,2,0)</f>
        <v>Sul</v>
      </c>
      <c r="F4741" t="str">
        <f>municipios[[#This Row],[MUNICÍPIO - IBGE]]</f>
        <v>Urubici</v>
      </c>
      <c r="G4741">
        <f>VLOOKUP(H4741,estados!C:F,3,0)</f>
        <v>295</v>
      </c>
      <c r="H4741" t="str">
        <f>municipios[[#This Row],[UF]]</f>
        <v>SC</v>
      </c>
      <c r="I4741" t="str">
        <f t="shared" si="74"/>
        <v>421890</v>
      </c>
    </row>
    <row r="4742" spans="1:9" x14ac:dyDescent="0.25">
      <c r="A4742">
        <f>municipios[[#This Row],[CÓDIGO DO MUNICÍPIO - TOM]]</f>
        <v>8373</v>
      </c>
      <c r="B4742">
        <f>municipios[[#This Row],[CÓDIGO DO MUNICÍPIO - IBGE]]</f>
        <v>4219002</v>
      </c>
      <c r="C4742">
        <f>VLOOKUP(H4742,estados!C:G,5,0)</f>
        <v>42</v>
      </c>
      <c r="D4742" t="str">
        <f>VLOOKUP(H4742,estados!C:F,4,0)</f>
        <v>Santa Catarina</v>
      </c>
      <c r="E4742" t="str">
        <f>VLOOKUP(H4742,estados!C:F,2,0)</f>
        <v>Sul</v>
      </c>
      <c r="F4742" t="str">
        <f>municipios[[#This Row],[MUNICÍPIO - IBGE]]</f>
        <v>Urussanga</v>
      </c>
      <c r="G4742">
        <f>VLOOKUP(H4742,estados!C:F,3,0)</f>
        <v>295</v>
      </c>
      <c r="H4742" t="str">
        <f>municipios[[#This Row],[UF]]</f>
        <v>SC</v>
      </c>
      <c r="I4742" t="str">
        <f t="shared" si="74"/>
        <v>421900</v>
      </c>
    </row>
    <row r="4743" spans="1:9" x14ac:dyDescent="0.25">
      <c r="A4743">
        <f>municipios[[#This Row],[CÓDIGO DO MUNICÍPIO - TOM]]</f>
        <v>8375</v>
      </c>
      <c r="B4743">
        <f>municipios[[#This Row],[CÓDIGO DO MUNICÍPIO - IBGE]]</f>
        <v>4219101</v>
      </c>
      <c r="C4743">
        <f>VLOOKUP(H4743,estados!C:G,5,0)</f>
        <v>42</v>
      </c>
      <c r="D4743" t="str">
        <f>VLOOKUP(H4743,estados!C:F,4,0)</f>
        <v>Santa Catarina</v>
      </c>
      <c r="E4743" t="str">
        <f>VLOOKUP(H4743,estados!C:F,2,0)</f>
        <v>Sul</v>
      </c>
      <c r="F4743" t="str">
        <f>municipios[[#This Row],[MUNICÍPIO - IBGE]]</f>
        <v>Vargeão</v>
      </c>
      <c r="G4743">
        <f>VLOOKUP(H4743,estados!C:F,3,0)</f>
        <v>295</v>
      </c>
      <c r="H4743" t="str">
        <f>municipios[[#This Row],[UF]]</f>
        <v>SC</v>
      </c>
      <c r="I4743" t="str">
        <f t="shared" si="74"/>
        <v>421910</v>
      </c>
    </row>
    <row r="4744" spans="1:9" x14ac:dyDescent="0.25">
      <c r="A4744">
        <f>municipios[[#This Row],[CÓDIGO DO MUNICÍPIO - TOM]]</f>
        <v>8377</v>
      </c>
      <c r="B4744">
        <f>municipios[[#This Row],[CÓDIGO DO MUNICÍPIO - IBGE]]</f>
        <v>4219200</v>
      </c>
      <c r="C4744">
        <f>VLOOKUP(H4744,estados!C:G,5,0)</f>
        <v>42</v>
      </c>
      <c r="D4744" t="str">
        <f>VLOOKUP(H4744,estados!C:F,4,0)</f>
        <v>Santa Catarina</v>
      </c>
      <c r="E4744" t="str">
        <f>VLOOKUP(H4744,estados!C:F,2,0)</f>
        <v>Sul</v>
      </c>
      <c r="F4744" t="str">
        <f>municipios[[#This Row],[MUNICÍPIO - IBGE]]</f>
        <v>Vidal Ramos</v>
      </c>
      <c r="G4744">
        <f>VLOOKUP(H4744,estados!C:F,3,0)</f>
        <v>295</v>
      </c>
      <c r="H4744" t="str">
        <f>municipios[[#This Row],[UF]]</f>
        <v>SC</v>
      </c>
      <c r="I4744" t="str">
        <f t="shared" si="74"/>
        <v>421920</v>
      </c>
    </row>
    <row r="4745" spans="1:9" x14ac:dyDescent="0.25">
      <c r="A4745">
        <f>municipios[[#This Row],[CÓDIGO DO MUNICÍPIO - TOM]]</f>
        <v>8379</v>
      </c>
      <c r="B4745">
        <f>municipios[[#This Row],[CÓDIGO DO MUNICÍPIO - IBGE]]</f>
        <v>4219309</v>
      </c>
      <c r="C4745">
        <f>VLOOKUP(H4745,estados!C:G,5,0)</f>
        <v>42</v>
      </c>
      <c r="D4745" t="str">
        <f>VLOOKUP(H4745,estados!C:F,4,0)</f>
        <v>Santa Catarina</v>
      </c>
      <c r="E4745" t="str">
        <f>VLOOKUP(H4745,estados!C:F,2,0)</f>
        <v>Sul</v>
      </c>
      <c r="F4745" t="str">
        <f>municipios[[#This Row],[MUNICÍPIO - IBGE]]</f>
        <v>Videira</v>
      </c>
      <c r="G4745">
        <f>VLOOKUP(H4745,estados!C:F,3,0)</f>
        <v>295</v>
      </c>
      <c r="H4745" t="str">
        <f>municipios[[#This Row],[UF]]</f>
        <v>SC</v>
      </c>
      <c r="I4745" t="str">
        <f t="shared" si="74"/>
        <v>421930</v>
      </c>
    </row>
    <row r="4746" spans="1:9" x14ac:dyDescent="0.25">
      <c r="A4746">
        <f>municipios[[#This Row],[CÓDIGO DO MUNICÍPIO - TOM]]</f>
        <v>8381</v>
      </c>
      <c r="B4746">
        <f>municipios[[#This Row],[CÓDIGO DO MUNICÍPIO - IBGE]]</f>
        <v>4219408</v>
      </c>
      <c r="C4746">
        <f>VLOOKUP(H4746,estados!C:G,5,0)</f>
        <v>42</v>
      </c>
      <c r="D4746" t="str">
        <f>VLOOKUP(H4746,estados!C:F,4,0)</f>
        <v>Santa Catarina</v>
      </c>
      <c r="E4746" t="str">
        <f>VLOOKUP(H4746,estados!C:F,2,0)</f>
        <v>Sul</v>
      </c>
      <c r="F4746" t="str">
        <f>municipios[[#This Row],[MUNICÍPIO - IBGE]]</f>
        <v>Witmarsum</v>
      </c>
      <c r="G4746">
        <f>VLOOKUP(H4746,estados!C:F,3,0)</f>
        <v>295</v>
      </c>
      <c r="H4746" t="str">
        <f>municipios[[#This Row],[UF]]</f>
        <v>SC</v>
      </c>
      <c r="I4746" t="str">
        <f t="shared" si="74"/>
        <v>421940</v>
      </c>
    </row>
    <row r="4747" spans="1:9" x14ac:dyDescent="0.25">
      <c r="A4747">
        <f>municipios[[#This Row],[CÓDIGO DO MUNICÍPIO - TOM]]</f>
        <v>8383</v>
      </c>
      <c r="B4747">
        <f>municipios[[#This Row],[CÓDIGO DO MUNICÍPIO - IBGE]]</f>
        <v>4219507</v>
      </c>
      <c r="C4747">
        <f>VLOOKUP(H4747,estados!C:G,5,0)</f>
        <v>42</v>
      </c>
      <c r="D4747" t="str">
        <f>VLOOKUP(H4747,estados!C:F,4,0)</f>
        <v>Santa Catarina</v>
      </c>
      <c r="E4747" t="str">
        <f>VLOOKUP(H4747,estados!C:F,2,0)</f>
        <v>Sul</v>
      </c>
      <c r="F4747" t="str">
        <f>municipios[[#This Row],[MUNICÍPIO - IBGE]]</f>
        <v>Xanxerê</v>
      </c>
      <c r="G4747">
        <f>VLOOKUP(H4747,estados!C:F,3,0)</f>
        <v>295</v>
      </c>
      <c r="H4747" t="str">
        <f>municipios[[#This Row],[UF]]</f>
        <v>SC</v>
      </c>
      <c r="I4747" t="str">
        <f t="shared" si="74"/>
        <v>421950</v>
      </c>
    </row>
    <row r="4748" spans="1:9" x14ac:dyDescent="0.25">
      <c r="A4748">
        <f>municipios[[#This Row],[CÓDIGO DO MUNICÍPIO - TOM]]</f>
        <v>8385</v>
      </c>
      <c r="B4748">
        <f>municipios[[#This Row],[CÓDIGO DO MUNICÍPIO - IBGE]]</f>
        <v>4219606</v>
      </c>
      <c r="C4748">
        <f>VLOOKUP(H4748,estados!C:G,5,0)</f>
        <v>42</v>
      </c>
      <c r="D4748" t="str">
        <f>VLOOKUP(H4748,estados!C:F,4,0)</f>
        <v>Santa Catarina</v>
      </c>
      <c r="E4748" t="str">
        <f>VLOOKUP(H4748,estados!C:F,2,0)</f>
        <v>Sul</v>
      </c>
      <c r="F4748" t="str">
        <f>municipios[[#This Row],[MUNICÍPIO - IBGE]]</f>
        <v>Xavantina</v>
      </c>
      <c r="G4748">
        <f>VLOOKUP(H4748,estados!C:F,3,0)</f>
        <v>295</v>
      </c>
      <c r="H4748" t="str">
        <f>municipios[[#This Row],[UF]]</f>
        <v>SC</v>
      </c>
      <c r="I4748" t="str">
        <f t="shared" si="74"/>
        <v>421960</v>
      </c>
    </row>
    <row r="4749" spans="1:9" x14ac:dyDescent="0.25">
      <c r="A4749">
        <f>municipios[[#This Row],[CÓDIGO DO MUNICÍPIO - TOM]]</f>
        <v>8387</v>
      </c>
      <c r="B4749">
        <f>municipios[[#This Row],[CÓDIGO DO MUNICÍPIO - IBGE]]</f>
        <v>4219705</v>
      </c>
      <c r="C4749">
        <f>VLOOKUP(H4749,estados!C:G,5,0)</f>
        <v>42</v>
      </c>
      <c r="D4749" t="str">
        <f>VLOOKUP(H4749,estados!C:F,4,0)</f>
        <v>Santa Catarina</v>
      </c>
      <c r="E4749" t="str">
        <f>VLOOKUP(H4749,estados!C:F,2,0)</f>
        <v>Sul</v>
      </c>
      <c r="F4749" t="str">
        <f>municipios[[#This Row],[MUNICÍPIO - IBGE]]</f>
        <v>Xaxim</v>
      </c>
      <c r="G4749">
        <f>VLOOKUP(H4749,estados!C:F,3,0)</f>
        <v>295</v>
      </c>
      <c r="H4749" t="str">
        <f>municipios[[#This Row],[UF]]</f>
        <v>SC</v>
      </c>
      <c r="I4749" t="str">
        <f t="shared" si="74"/>
        <v>421970</v>
      </c>
    </row>
    <row r="4750" spans="1:9" x14ac:dyDescent="0.25">
      <c r="A4750">
        <f>municipios[[#This Row],[CÓDIGO DO MUNICÍPIO - TOM]]</f>
        <v>8389</v>
      </c>
      <c r="B4750">
        <f>municipios[[#This Row],[CÓDIGO DO MUNICÍPIO - IBGE]]</f>
        <v>4202503</v>
      </c>
      <c r="C4750">
        <f>VLOOKUP(H4750,estados!C:G,5,0)</f>
        <v>42</v>
      </c>
      <c r="D4750" t="str">
        <f>VLOOKUP(H4750,estados!C:F,4,0)</f>
        <v>Santa Catarina</v>
      </c>
      <c r="E4750" t="str">
        <f>VLOOKUP(H4750,estados!C:F,2,0)</f>
        <v>Sul</v>
      </c>
      <c r="F4750" t="str">
        <f>municipios[[#This Row],[MUNICÍPIO - IBGE]]</f>
        <v>Bom Jardim da Serra</v>
      </c>
      <c r="G4750">
        <f>VLOOKUP(H4750,estados!C:F,3,0)</f>
        <v>295</v>
      </c>
      <c r="H4750" t="str">
        <f>municipios[[#This Row],[UF]]</f>
        <v>SC</v>
      </c>
      <c r="I4750" t="str">
        <f t="shared" si="74"/>
        <v>420250</v>
      </c>
    </row>
    <row r="4751" spans="1:9" x14ac:dyDescent="0.25">
      <c r="A4751">
        <f>municipios[[#This Row],[CÓDIGO DO MUNICÍPIO - TOM]]</f>
        <v>8391</v>
      </c>
      <c r="B4751">
        <f>municipios[[#This Row],[CÓDIGO DO MUNICÍPIO - IBGE]]</f>
        <v>4210407</v>
      </c>
      <c r="C4751">
        <f>VLOOKUP(H4751,estados!C:G,5,0)</f>
        <v>42</v>
      </c>
      <c r="D4751" t="str">
        <f>VLOOKUP(H4751,estados!C:F,4,0)</f>
        <v>Santa Catarina</v>
      </c>
      <c r="E4751" t="str">
        <f>VLOOKUP(H4751,estados!C:F,2,0)</f>
        <v>Sul</v>
      </c>
      <c r="F4751" t="str">
        <f>municipios[[#This Row],[MUNICÍPIO - IBGE]]</f>
        <v>Maracajá</v>
      </c>
      <c r="G4751">
        <f>VLOOKUP(H4751,estados!C:F,3,0)</f>
        <v>295</v>
      </c>
      <c r="H4751" t="str">
        <f>municipios[[#This Row],[UF]]</f>
        <v>SC</v>
      </c>
      <c r="I4751" t="str">
        <f t="shared" si="74"/>
        <v>421040</v>
      </c>
    </row>
    <row r="4752" spans="1:9" x14ac:dyDescent="0.25">
      <c r="A4752">
        <f>municipios[[#This Row],[CÓDIGO DO MUNICÍPIO - TOM]]</f>
        <v>8393</v>
      </c>
      <c r="B4752">
        <f>municipios[[#This Row],[CÓDIGO DO MUNICÍPIO - IBGE]]</f>
        <v>4218103</v>
      </c>
      <c r="C4752">
        <f>VLOOKUP(H4752,estados!C:G,5,0)</f>
        <v>42</v>
      </c>
      <c r="D4752" t="str">
        <f>VLOOKUP(H4752,estados!C:F,4,0)</f>
        <v>Santa Catarina</v>
      </c>
      <c r="E4752" t="str">
        <f>VLOOKUP(H4752,estados!C:F,2,0)</f>
        <v>Sul</v>
      </c>
      <c r="F4752" t="str">
        <f>municipios[[#This Row],[MUNICÍPIO - IBGE]]</f>
        <v>Timbé do Sul</v>
      </c>
      <c r="G4752">
        <f>VLOOKUP(H4752,estados!C:F,3,0)</f>
        <v>295</v>
      </c>
      <c r="H4752" t="str">
        <f>municipios[[#This Row],[UF]]</f>
        <v>SC</v>
      </c>
      <c r="I4752" t="str">
        <f t="shared" si="74"/>
        <v>421810</v>
      </c>
    </row>
    <row r="4753" spans="1:9" x14ac:dyDescent="0.25">
      <c r="A4753">
        <f>municipios[[#This Row],[CÓDIGO DO MUNICÍPIO - TOM]]</f>
        <v>8395</v>
      </c>
      <c r="B4753">
        <f>municipios[[#This Row],[CÓDIGO DO MUNICÍPIO - IBGE]]</f>
        <v>4204558</v>
      </c>
      <c r="C4753">
        <f>VLOOKUP(H4753,estados!C:G,5,0)</f>
        <v>42</v>
      </c>
      <c r="D4753" t="str">
        <f>VLOOKUP(H4753,estados!C:F,4,0)</f>
        <v>Santa Catarina</v>
      </c>
      <c r="E4753" t="str">
        <f>VLOOKUP(H4753,estados!C:F,2,0)</f>
        <v>Sul</v>
      </c>
      <c r="F4753" t="str">
        <f>municipios[[#This Row],[MUNICÍPIO - IBGE]]</f>
        <v>Correia Pinto</v>
      </c>
      <c r="G4753">
        <f>VLOOKUP(H4753,estados!C:F,3,0)</f>
        <v>295</v>
      </c>
      <c r="H4753" t="str">
        <f>municipios[[#This Row],[UF]]</f>
        <v>SC</v>
      </c>
      <c r="I4753" t="str">
        <f t="shared" si="74"/>
        <v>420455</v>
      </c>
    </row>
    <row r="4754" spans="1:9" x14ac:dyDescent="0.25">
      <c r="A4754">
        <f>municipios[[#This Row],[CÓDIGO DO MUNICÍPIO - TOM]]</f>
        <v>8397</v>
      </c>
      <c r="B4754">
        <f>municipios[[#This Row],[CÓDIGO DO MUNICÍPIO - IBGE]]</f>
        <v>4211751</v>
      </c>
      <c r="C4754">
        <f>VLOOKUP(H4754,estados!C:G,5,0)</f>
        <v>42</v>
      </c>
      <c r="D4754" t="str">
        <f>VLOOKUP(H4754,estados!C:F,4,0)</f>
        <v>Santa Catarina</v>
      </c>
      <c r="E4754" t="str">
        <f>VLOOKUP(H4754,estados!C:F,2,0)</f>
        <v>Sul</v>
      </c>
      <c r="F4754" t="str">
        <f>municipios[[#This Row],[MUNICÍPIO - IBGE]]</f>
        <v>Otacílio Costa</v>
      </c>
      <c r="G4754">
        <f>VLOOKUP(H4754,estados!C:F,3,0)</f>
        <v>295</v>
      </c>
      <c r="H4754" t="str">
        <f>municipios[[#This Row],[UF]]</f>
        <v>SC</v>
      </c>
      <c r="I4754" t="str">
        <f t="shared" si="74"/>
        <v>421175</v>
      </c>
    </row>
    <row r="4755" spans="1:9" x14ac:dyDescent="0.25">
      <c r="A4755">
        <f>municipios[[#This Row],[CÓDIGO DO MUNICÍPIO - TOM]]</f>
        <v>8399</v>
      </c>
      <c r="B4755">
        <f>municipios[[#This Row],[CÓDIGO DO MUNICÍPIO - IBGE]]</f>
        <v>4310439</v>
      </c>
      <c r="C4755">
        <f>VLOOKUP(H4755,estados!C:G,5,0)</f>
        <v>43</v>
      </c>
      <c r="D4755" t="str">
        <f>VLOOKUP(H4755,estados!C:F,4,0)</f>
        <v>Rio Grande do Sul</v>
      </c>
      <c r="E4755" t="str">
        <f>VLOOKUP(H4755,estados!C:F,2,0)</f>
        <v>Sul</v>
      </c>
      <c r="F4755" t="str">
        <f>municipios[[#This Row],[MUNICÍPIO - IBGE]]</f>
        <v>Ipê</v>
      </c>
      <c r="G4755">
        <f>VLOOKUP(H4755,estados!C:F,3,0)</f>
        <v>497</v>
      </c>
      <c r="H4755" t="str">
        <f>municipios[[#This Row],[UF]]</f>
        <v>RS</v>
      </c>
      <c r="I4755" t="str">
        <f t="shared" si="74"/>
        <v>431043</v>
      </c>
    </row>
    <row r="4756" spans="1:9" x14ac:dyDescent="0.25">
      <c r="A4756">
        <f>municipios[[#This Row],[CÓDIGO DO MUNICÍPIO - TOM]]</f>
        <v>8401</v>
      </c>
      <c r="B4756">
        <f>municipios[[#This Row],[CÓDIGO DO MUNICÍPIO - IBGE]]</f>
        <v>4309753</v>
      </c>
      <c r="C4756">
        <f>VLOOKUP(H4756,estados!C:G,5,0)</f>
        <v>43</v>
      </c>
      <c r="D4756" t="str">
        <f>VLOOKUP(H4756,estados!C:F,4,0)</f>
        <v>Rio Grande do Sul</v>
      </c>
      <c r="E4756" t="str">
        <f>VLOOKUP(H4756,estados!C:F,2,0)</f>
        <v>Sul</v>
      </c>
      <c r="F4756" t="str">
        <f>municipios[[#This Row],[MUNICÍPIO - IBGE]]</f>
        <v>Ibarama</v>
      </c>
      <c r="G4756">
        <f>VLOOKUP(H4756,estados!C:F,3,0)</f>
        <v>497</v>
      </c>
      <c r="H4756" t="str">
        <f>municipios[[#This Row],[UF]]</f>
        <v>RS</v>
      </c>
      <c r="I4756" t="str">
        <f t="shared" si="74"/>
        <v>430975</v>
      </c>
    </row>
    <row r="4757" spans="1:9" x14ac:dyDescent="0.25">
      <c r="A4757">
        <f>municipios[[#This Row],[CÓDIGO DO MUNICÍPIO - TOM]]</f>
        <v>8403</v>
      </c>
      <c r="B4757">
        <f>municipios[[#This Row],[CÓDIGO DO MUNICÍPIO - IBGE]]</f>
        <v>4309555</v>
      </c>
      <c r="C4757">
        <f>VLOOKUP(H4757,estados!C:G,5,0)</f>
        <v>43</v>
      </c>
      <c r="D4757" t="str">
        <f>VLOOKUP(H4757,estados!C:F,4,0)</f>
        <v>Rio Grande do Sul</v>
      </c>
      <c r="E4757" t="str">
        <f>VLOOKUP(H4757,estados!C:F,2,0)</f>
        <v>Sul</v>
      </c>
      <c r="F4757" t="str">
        <f>municipios[[#This Row],[MUNICÍPIO - IBGE]]</f>
        <v>Harmonia</v>
      </c>
      <c r="G4757">
        <f>VLOOKUP(H4757,estados!C:F,3,0)</f>
        <v>497</v>
      </c>
      <c r="H4757" t="str">
        <f>municipios[[#This Row],[UF]]</f>
        <v>RS</v>
      </c>
      <c r="I4757" t="str">
        <f t="shared" si="74"/>
        <v>430955</v>
      </c>
    </row>
    <row r="4758" spans="1:9" x14ac:dyDescent="0.25">
      <c r="A4758">
        <f>municipios[[#This Row],[CÓDIGO DO MUNICÍPIO - TOM]]</f>
        <v>8405</v>
      </c>
      <c r="B4758">
        <f>municipios[[#This Row],[CÓDIGO DO MUNICÍPIO - IBGE]]</f>
        <v>4309258</v>
      </c>
      <c r="C4758">
        <f>VLOOKUP(H4758,estados!C:G,5,0)</f>
        <v>43</v>
      </c>
      <c r="D4758" t="str">
        <f>VLOOKUP(H4758,estados!C:F,4,0)</f>
        <v>Rio Grande do Sul</v>
      </c>
      <c r="E4758" t="str">
        <f>VLOOKUP(H4758,estados!C:F,2,0)</f>
        <v>Sul</v>
      </c>
      <c r="F4758" t="str">
        <f>municipios[[#This Row],[MUNICÍPIO - IBGE]]</f>
        <v>Guabiju</v>
      </c>
      <c r="G4758">
        <f>VLOOKUP(H4758,estados!C:F,3,0)</f>
        <v>497</v>
      </c>
      <c r="H4758" t="str">
        <f>municipios[[#This Row],[UF]]</f>
        <v>RS</v>
      </c>
      <c r="I4758" t="str">
        <f t="shared" si="74"/>
        <v>430925</v>
      </c>
    </row>
    <row r="4759" spans="1:9" x14ac:dyDescent="0.25">
      <c r="A4759">
        <f>municipios[[#This Row],[CÓDIGO DO MUNICÍPIO - TOM]]</f>
        <v>8407</v>
      </c>
      <c r="B4759">
        <f>municipios[[#This Row],[CÓDIGO DO MUNICÍPIO - IBGE]]</f>
        <v>4309050</v>
      </c>
      <c r="C4759">
        <f>VLOOKUP(H4759,estados!C:G,5,0)</f>
        <v>43</v>
      </c>
      <c r="D4759" t="str">
        <f>VLOOKUP(H4759,estados!C:F,4,0)</f>
        <v>Rio Grande do Sul</v>
      </c>
      <c r="E4759" t="str">
        <f>VLOOKUP(H4759,estados!C:F,2,0)</f>
        <v>Sul</v>
      </c>
      <c r="F4759" t="str">
        <f>municipios[[#This Row],[MUNICÍPIO - IBGE]]</f>
        <v>Glorinha</v>
      </c>
      <c r="G4759">
        <f>VLOOKUP(H4759,estados!C:F,3,0)</f>
        <v>497</v>
      </c>
      <c r="H4759" t="str">
        <f>municipios[[#This Row],[UF]]</f>
        <v>RS</v>
      </c>
      <c r="I4759" t="str">
        <f t="shared" si="74"/>
        <v>430905</v>
      </c>
    </row>
    <row r="4760" spans="1:9" x14ac:dyDescent="0.25">
      <c r="A4760">
        <f>municipios[[#This Row],[CÓDIGO DO MUNICÍPIO - TOM]]</f>
        <v>8409</v>
      </c>
      <c r="B4760">
        <f>municipios[[#This Row],[CÓDIGO DO MUNICÍPIO - IBGE]]</f>
        <v>4308052</v>
      </c>
      <c r="C4760">
        <f>VLOOKUP(H4760,estados!C:G,5,0)</f>
        <v>43</v>
      </c>
      <c r="D4760" t="str">
        <f>VLOOKUP(H4760,estados!C:F,4,0)</f>
        <v>Rio Grande do Sul</v>
      </c>
      <c r="E4760" t="str">
        <f>VLOOKUP(H4760,estados!C:F,2,0)</f>
        <v>Sul</v>
      </c>
      <c r="F4760" t="str">
        <f>municipios[[#This Row],[MUNICÍPIO - IBGE]]</f>
        <v>Faxinalzinho</v>
      </c>
      <c r="G4760">
        <f>VLOOKUP(H4760,estados!C:F,3,0)</f>
        <v>497</v>
      </c>
      <c r="H4760" t="str">
        <f>municipios[[#This Row],[UF]]</f>
        <v>RS</v>
      </c>
      <c r="I4760" t="str">
        <f t="shared" si="74"/>
        <v>430805</v>
      </c>
    </row>
    <row r="4761" spans="1:9" x14ac:dyDescent="0.25">
      <c r="A4761">
        <f>municipios[[#This Row],[CÓDIGO DO MUNICÍPIO - TOM]]</f>
        <v>8411</v>
      </c>
      <c r="B4761">
        <f>municipios[[#This Row],[CÓDIGO DO MUNICÍPIO - IBGE]]</f>
        <v>4307864</v>
      </c>
      <c r="C4761">
        <f>VLOOKUP(H4761,estados!C:G,5,0)</f>
        <v>43</v>
      </c>
      <c r="D4761" t="str">
        <f>VLOOKUP(H4761,estados!C:F,4,0)</f>
        <v>Rio Grande do Sul</v>
      </c>
      <c r="E4761" t="str">
        <f>VLOOKUP(H4761,estados!C:F,2,0)</f>
        <v>Sul</v>
      </c>
      <c r="F4761" t="str">
        <f>municipios[[#This Row],[MUNICÍPIO - IBGE]]</f>
        <v>Fagundes Varela</v>
      </c>
      <c r="G4761">
        <f>VLOOKUP(H4761,estados!C:F,3,0)</f>
        <v>497</v>
      </c>
      <c r="H4761" t="str">
        <f>municipios[[#This Row],[UF]]</f>
        <v>RS</v>
      </c>
      <c r="I4761" t="str">
        <f t="shared" si="74"/>
        <v>430786</v>
      </c>
    </row>
    <row r="4762" spans="1:9" x14ac:dyDescent="0.25">
      <c r="A4762">
        <f>municipios[[#This Row],[CÓDIGO DO MUNICÍPIO - TOM]]</f>
        <v>8413</v>
      </c>
      <c r="B4762">
        <f>municipios[[#This Row],[CÓDIGO DO MUNICÍPIO - IBGE]]</f>
        <v>4307831</v>
      </c>
      <c r="C4762">
        <f>VLOOKUP(H4762,estados!C:G,5,0)</f>
        <v>43</v>
      </c>
      <c r="D4762" t="str">
        <f>VLOOKUP(H4762,estados!C:F,4,0)</f>
        <v>Rio Grande do Sul</v>
      </c>
      <c r="E4762" t="str">
        <f>VLOOKUP(H4762,estados!C:F,2,0)</f>
        <v>Sul</v>
      </c>
      <c r="F4762" t="str">
        <f>municipios[[#This Row],[MUNICÍPIO - IBGE]]</f>
        <v>Eugênio de Castro</v>
      </c>
      <c r="G4762">
        <f>VLOOKUP(H4762,estados!C:F,3,0)</f>
        <v>497</v>
      </c>
      <c r="H4762" t="str">
        <f>municipios[[#This Row],[UF]]</f>
        <v>RS</v>
      </c>
      <c r="I4762" t="str">
        <f t="shared" si="74"/>
        <v>430783</v>
      </c>
    </row>
    <row r="4763" spans="1:9" x14ac:dyDescent="0.25">
      <c r="A4763">
        <f>municipios[[#This Row],[CÓDIGO DO MUNICÍPIO - TOM]]</f>
        <v>8415</v>
      </c>
      <c r="B4763">
        <f>municipios[[#This Row],[CÓDIGO DO MUNICÍPIO - IBGE]]</f>
        <v>4307054</v>
      </c>
      <c r="C4763">
        <f>VLOOKUP(H4763,estados!C:G,5,0)</f>
        <v>43</v>
      </c>
      <c r="D4763" t="str">
        <f>VLOOKUP(H4763,estados!C:F,4,0)</f>
        <v>Rio Grande do Sul</v>
      </c>
      <c r="E4763" t="str">
        <f>VLOOKUP(H4763,estados!C:F,2,0)</f>
        <v>Sul</v>
      </c>
      <c r="F4763" t="str">
        <f>municipios[[#This Row],[MUNICÍPIO - IBGE]]</f>
        <v>Ernestina</v>
      </c>
      <c r="G4763">
        <f>VLOOKUP(H4763,estados!C:F,3,0)</f>
        <v>497</v>
      </c>
      <c r="H4763" t="str">
        <f>municipios[[#This Row],[UF]]</f>
        <v>RS</v>
      </c>
      <c r="I4763" t="str">
        <f t="shared" si="74"/>
        <v>430705</v>
      </c>
    </row>
    <row r="4764" spans="1:9" x14ac:dyDescent="0.25">
      <c r="A4764">
        <f>municipios[[#This Row],[CÓDIGO DO MUNICÍPIO - TOM]]</f>
        <v>8417</v>
      </c>
      <c r="B4764">
        <f>municipios[[#This Row],[CÓDIGO DO MUNICÍPIO - IBGE]]</f>
        <v>4306973</v>
      </c>
      <c r="C4764">
        <f>VLOOKUP(H4764,estados!C:G,5,0)</f>
        <v>43</v>
      </c>
      <c r="D4764" t="str">
        <f>VLOOKUP(H4764,estados!C:F,4,0)</f>
        <v>Rio Grande do Sul</v>
      </c>
      <c r="E4764" t="str">
        <f>VLOOKUP(H4764,estados!C:F,2,0)</f>
        <v>Sul</v>
      </c>
      <c r="F4764" t="str">
        <f>municipios[[#This Row],[MUNICÍPIO - IBGE]]</f>
        <v>Erebango</v>
      </c>
      <c r="G4764">
        <f>VLOOKUP(H4764,estados!C:F,3,0)</f>
        <v>497</v>
      </c>
      <c r="H4764" t="str">
        <f>municipios[[#This Row],[UF]]</f>
        <v>RS</v>
      </c>
      <c r="I4764" t="str">
        <f t="shared" si="74"/>
        <v>430697</v>
      </c>
    </row>
    <row r="4765" spans="1:9" x14ac:dyDescent="0.25">
      <c r="A4765">
        <f>municipios[[#This Row],[CÓDIGO DO MUNICÍPIO - TOM]]</f>
        <v>8419</v>
      </c>
      <c r="B4765">
        <f>municipios[[#This Row],[CÓDIGO DO MUNICÍPIO - IBGE]]</f>
        <v>4306932</v>
      </c>
      <c r="C4765">
        <f>VLOOKUP(H4765,estados!C:G,5,0)</f>
        <v>43</v>
      </c>
      <c r="D4765" t="str">
        <f>VLOOKUP(H4765,estados!C:F,4,0)</f>
        <v>Rio Grande do Sul</v>
      </c>
      <c r="E4765" t="str">
        <f>VLOOKUP(H4765,estados!C:F,2,0)</f>
        <v>Sul</v>
      </c>
      <c r="F4765" t="str">
        <f>municipios[[#This Row],[MUNICÍPIO - IBGE]]</f>
        <v>Entre-Ijuís</v>
      </c>
      <c r="G4765">
        <f>VLOOKUP(H4765,estados!C:F,3,0)</f>
        <v>497</v>
      </c>
      <c r="H4765" t="str">
        <f>municipios[[#This Row],[UF]]</f>
        <v>RS</v>
      </c>
      <c r="I4765" t="str">
        <f t="shared" si="74"/>
        <v>430693</v>
      </c>
    </row>
    <row r="4766" spans="1:9" x14ac:dyDescent="0.25">
      <c r="A4766">
        <f>municipios[[#This Row],[CÓDIGO DO MUNICÍPIO - TOM]]</f>
        <v>8421</v>
      </c>
      <c r="B4766">
        <f>municipios[[#This Row],[CÓDIGO DO MUNICÍPIO - IBGE]]</f>
        <v>4306957</v>
      </c>
      <c r="C4766">
        <f>VLOOKUP(H4766,estados!C:G,5,0)</f>
        <v>43</v>
      </c>
      <c r="D4766" t="str">
        <f>VLOOKUP(H4766,estados!C:F,4,0)</f>
        <v>Rio Grande do Sul</v>
      </c>
      <c r="E4766" t="str">
        <f>VLOOKUP(H4766,estados!C:F,2,0)</f>
        <v>Sul</v>
      </c>
      <c r="F4766" t="str">
        <f>municipios[[#This Row],[MUNICÍPIO - IBGE]]</f>
        <v>Entre Rios do Sul</v>
      </c>
      <c r="G4766">
        <f>VLOOKUP(H4766,estados!C:F,3,0)</f>
        <v>497</v>
      </c>
      <c r="H4766" t="str">
        <f>municipios[[#This Row],[UF]]</f>
        <v>RS</v>
      </c>
      <c r="I4766" t="str">
        <f t="shared" si="74"/>
        <v>430695</v>
      </c>
    </row>
    <row r="4767" spans="1:9" x14ac:dyDescent="0.25">
      <c r="A4767">
        <f>municipios[[#This Row],[CÓDIGO DO MUNICÍPIO - TOM]]</f>
        <v>8423</v>
      </c>
      <c r="B4767">
        <f>municipios[[#This Row],[CÓDIGO DO MUNICÍPIO - IBGE]]</f>
        <v>4306767</v>
      </c>
      <c r="C4767">
        <f>VLOOKUP(H4767,estados!C:G,5,0)</f>
        <v>43</v>
      </c>
      <c r="D4767" t="str">
        <f>VLOOKUP(H4767,estados!C:F,4,0)</f>
        <v>Rio Grande do Sul</v>
      </c>
      <c r="E4767" t="str">
        <f>VLOOKUP(H4767,estados!C:F,2,0)</f>
        <v>Sul</v>
      </c>
      <c r="F4767" t="str">
        <f>municipios[[#This Row],[MUNICÍPIO - IBGE]]</f>
        <v>Eldorado do Sul</v>
      </c>
      <c r="G4767">
        <f>VLOOKUP(H4767,estados!C:F,3,0)</f>
        <v>497</v>
      </c>
      <c r="H4767" t="str">
        <f>municipios[[#This Row],[UF]]</f>
        <v>RS</v>
      </c>
      <c r="I4767" t="str">
        <f t="shared" si="74"/>
        <v>430676</v>
      </c>
    </row>
    <row r="4768" spans="1:9" x14ac:dyDescent="0.25">
      <c r="A4768">
        <f>municipios[[#This Row],[CÓDIGO DO MUNICÍPIO - TOM]]</f>
        <v>8425</v>
      </c>
      <c r="B4768">
        <f>municipios[[#This Row],[CÓDIGO DO MUNICÍPIO - IBGE]]</f>
        <v>4306734</v>
      </c>
      <c r="C4768">
        <f>VLOOKUP(H4768,estados!C:G,5,0)</f>
        <v>43</v>
      </c>
      <c r="D4768" t="str">
        <f>VLOOKUP(H4768,estados!C:F,4,0)</f>
        <v>Rio Grande do Sul</v>
      </c>
      <c r="E4768" t="str">
        <f>VLOOKUP(H4768,estados!C:F,2,0)</f>
        <v>Sul</v>
      </c>
      <c r="F4768" t="str">
        <f>municipios[[#This Row],[MUNICÍPIO - IBGE]]</f>
        <v>Doutor Maurício Cardoso</v>
      </c>
      <c r="G4768">
        <f>VLOOKUP(H4768,estados!C:F,3,0)</f>
        <v>497</v>
      </c>
      <c r="H4768" t="str">
        <f>municipios[[#This Row],[UF]]</f>
        <v>RS</v>
      </c>
      <c r="I4768" t="str">
        <f t="shared" si="74"/>
        <v>430673</v>
      </c>
    </row>
    <row r="4769" spans="1:9" x14ac:dyDescent="0.25">
      <c r="A4769">
        <f>municipios[[#This Row],[CÓDIGO DO MUNICÍPIO - TOM]]</f>
        <v>8427</v>
      </c>
      <c r="B4769">
        <f>municipios[[#This Row],[CÓDIGO DO MUNICÍPIO - IBGE]]</f>
        <v>4306452</v>
      </c>
      <c r="C4769">
        <f>VLOOKUP(H4769,estados!C:G,5,0)</f>
        <v>43</v>
      </c>
      <c r="D4769" t="str">
        <f>VLOOKUP(H4769,estados!C:F,4,0)</f>
        <v>Rio Grande do Sul</v>
      </c>
      <c r="E4769" t="str">
        <f>VLOOKUP(H4769,estados!C:F,2,0)</f>
        <v>Sul</v>
      </c>
      <c r="F4769" t="str">
        <f>municipios[[#This Row],[MUNICÍPIO - IBGE]]</f>
        <v>Dois Lajeados</v>
      </c>
      <c r="G4769">
        <f>VLOOKUP(H4769,estados!C:F,3,0)</f>
        <v>497</v>
      </c>
      <c r="H4769" t="str">
        <f>municipios[[#This Row],[UF]]</f>
        <v>RS</v>
      </c>
      <c r="I4769" t="str">
        <f t="shared" si="74"/>
        <v>430645</v>
      </c>
    </row>
    <row r="4770" spans="1:9" x14ac:dyDescent="0.25">
      <c r="A4770">
        <f>municipios[[#This Row],[CÓDIGO DO MUNICÍPIO - TOM]]</f>
        <v>8429</v>
      </c>
      <c r="B4770">
        <f>municipios[[#This Row],[CÓDIGO DO MUNICÍPIO - IBGE]]</f>
        <v>4306353</v>
      </c>
      <c r="C4770">
        <f>VLOOKUP(H4770,estados!C:G,5,0)</f>
        <v>43</v>
      </c>
      <c r="D4770" t="str">
        <f>VLOOKUP(H4770,estados!C:F,4,0)</f>
        <v>Rio Grande do Sul</v>
      </c>
      <c r="E4770" t="str">
        <f>VLOOKUP(H4770,estados!C:F,2,0)</f>
        <v>Sul</v>
      </c>
      <c r="F4770" t="str">
        <f>municipios[[#This Row],[MUNICÍPIO - IBGE]]</f>
        <v>Dezesseis de Novembro</v>
      </c>
      <c r="G4770">
        <f>VLOOKUP(H4770,estados!C:F,3,0)</f>
        <v>497</v>
      </c>
      <c r="H4770" t="str">
        <f>municipios[[#This Row],[UF]]</f>
        <v>RS</v>
      </c>
      <c r="I4770" t="str">
        <f t="shared" si="74"/>
        <v>430635</v>
      </c>
    </row>
    <row r="4771" spans="1:9" x14ac:dyDescent="0.25">
      <c r="A4771">
        <f>municipios[[#This Row],[CÓDIGO DO MUNICÍPIO - TOM]]</f>
        <v>8431</v>
      </c>
      <c r="B4771">
        <f>municipios[[#This Row],[CÓDIGO DO MUNICÍPIO - IBGE]]</f>
        <v>4306056</v>
      </c>
      <c r="C4771">
        <f>VLOOKUP(H4771,estados!C:G,5,0)</f>
        <v>43</v>
      </c>
      <c r="D4771" t="str">
        <f>VLOOKUP(H4771,estados!C:F,4,0)</f>
        <v>Rio Grande do Sul</v>
      </c>
      <c r="E4771" t="str">
        <f>VLOOKUP(H4771,estados!C:F,2,0)</f>
        <v>Sul</v>
      </c>
      <c r="F4771" t="str">
        <f>municipios[[#This Row],[MUNICÍPIO - IBGE]]</f>
        <v>Cristal</v>
      </c>
      <c r="G4771">
        <f>VLOOKUP(H4771,estados!C:F,3,0)</f>
        <v>497</v>
      </c>
      <c r="H4771" t="str">
        <f>municipios[[#This Row],[UF]]</f>
        <v>RS</v>
      </c>
      <c r="I4771" t="str">
        <f t="shared" si="74"/>
        <v>430605</v>
      </c>
    </row>
    <row r="4772" spans="1:9" x14ac:dyDescent="0.25">
      <c r="A4772">
        <f>municipios[[#This Row],[CÓDIGO DO MUNICÍPIO - TOM]]</f>
        <v>8433</v>
      </c>
      <c r="B4772">
        <f>municipios[[#This Row],[CÓDIGO DO MUNICÍPIO - IBGE]]</f>
        <v>4305454</v>
      </c>
      <c r="C4772">
        <f>VLOOKUP(H4772,estados!C:G,5,0)</f>
        <v>43</v>
      </c>
      <c r="D4772" t="str">
        <f>VLOOKUP(H4772,estados!C:F,4,0)</f>
        <v>Rio Grande do Sul</v>
      </c>
      <c r="E4772" t="str">
        <f>VLOOKUP(H4772,estados!C:F,2,0)</f>
        <v>Sul</v>
      </c>
      <c r="F4772" t="str">
        <f>municipios[[#This Row],[MUNICÍPIO - IBGE]]</f>
        <v>Cidreira</v>
      </c>
      <c r="G4772">
        <f>VLOOKUP(H4772,estados!C:F,3,0)</f>
        <v>497</v>
      </c>
      <c r="H4772" t="str">
        <f>municipios[[#This Row],[UF]]</f>
        <v>RS</v>
      </c>
      <c r="I4772" t="str">
        <f t="shared" si="74"/>
        <v>430545</v>
      </c>
    </row>
    <row r="4773" spans="1:9" x14ac:dyDescent="0.25">
      <c r="A4773">
        <f>municipios[[#This Row],[CÓDIGO DO MUNICÍPIO - TOM]]</f>
        <v>8435</v>
      </c>
      <c r="B4773">
        <f>municipios[[#This Row],[CÓDIGO DO MUNICÍPIO - IBGE]]</f>
        <v>4305173</v>
      </c>
      <c r="C4773">
        <f>VLOOKUP(H4773,estados!C:G,5,0)</f>
        <v>43</v>
      </c>
      <c r="D4773" t="str">
        <f>VLOOKUP(H4773,estados!C:F,4,0)</f>
        <v>Rio Grande do Sul</v>
      </c>
      <c r="E4773" t="str">
        <f>VLOOKUP(H4773,estados!C:F,2,0)</f>
        <v>Sul</v>
      </c>
      <c r="F4773" t="str">
        <f>municipios[[#This Row],[MUNICÍPIO - IBGE]]</f>
        <v>Cerro Grande do Sul</v>
      </c>
      <c r="G4773">
        <f>VLOOKUP(H4773,estados!C:F,3,0)</f>
        <v>497</v>
      </c>
      <c r="H4773" t="str">
        <f>municipios[[#This Row],[UF]]</f>
        <v>RS</v>
      </c>
      <c r="I4773" t="str">
        <f t="shared" si="74"/>
        <v>430517</v>
      </c>
    </row>
    <row r="4774" spans="1:9" x14ac:dyDescent="0.25">
      <c r="A4774">
        <f>municipios[[#This Row],[CÓDIGO DO MUNICÍPIO - TOM]]</f>
        <v>8437</v>
      </c>
      <c r="B4774">
        <f>municipios[[#This Row],[CÓDIGO DO MUNICÍPIO - IBGE]]</f>
        <v>4305157</v>
      </c>
      <c r="C4774">
        <f>VLOOKUP(H4774,estados!C:G,5,0)</f>
        <v>43</v>
      </c>
      <c r="D4774" t="str">
        <f>VLOOKUP(H4774,estados!C:F,4,0)</f>
        <v>Rio Grande do Sul</v>
      </c>
      <c r="E4774" t="str">
        <f>VLOOKUP(H4774,estados!C:F,2,0)</f>
        <v>Sul</v>
      </c>
      <c r="F4774" t="str">
        <f>municipios[[#This Row],[MUNICÍPIO - IBGE]]</f>
        <v>Cerro Grande</v>
      </c>
      <c r="G4774">
        <f>VLOOKUP(H4774,estados!C:F,3,0)</f>
        <v>497</v>
      </c>
      <c r="H4774" t="str">
        <f>municipios[[#This Row],[UF]]</f>
        <v>RS</v>
      </c>
      <c r="I4774" t="str">
        <f t="shared" si="74"/>
        <v>430515</v>
      </c>
    </row>
    <row r="4775" spans="1:9" x14ac:dyDescent="0.25">
      <c r="A4775">
        <f>municipios[[#This Row],[CÓDIGO DO MUNICÍPIO - TOM]]</f>
        <v>8439</v>
      </c>
      <c r="B4775">
        <f>municipios[[#This Row],[CÓDIGO DO MUNICÍPIO - IBGE]]</f>
        <v>4305132</v>
      </c>
      <c r="C4775">
        <f>VLOOKUP(H4775,estados!C:G,5,0)</f>
        <v>43</v>
      </c>
      <c r="D4775" t="str">
        <f>VLOOKUP(H4775,estados!C:F,4,0)</f>
        <v>Rio Grande do Sul</v>
      </c>
      <c r="E4775" t="str">
        <f>VLOOKUP(H4775,estados!C:F,2,0)</f>
        <v>Sul</v>
      </c>
      <c r="F4775" t="str">
        <f>municipios[[#This Row],[MUNICÍPIO - IBGE]]</f>
        <v>Cerro Branco</v>
      </c>
      <c r="G4775">
        <f>VLOOKUP(H4775,estados!C:F,3,0)</f>
        <v>497</v>
      </c>
      <c r="H4775" t="str">
        <f>municipios[[#This Row],[UF]]</f>
        <v>RS</v>
      </c>
      <c r="I4775" t="str">
        <f t="shared" si="74"/>
        <v>430513</v>
      </c>
    </row>
    <row r="4776" spans="1:9" x14ac:dyDescent="0.25">
      <c r="A4776">
        <f>municipios[[#This Row],[CÓDIGO DO MUNICÍPIO - TOM]]</f>
        <v>8441</v>
      </c>
      <c r="B4776">
        <f>municipios[[#This Row],[CÓDIGO DO MUNICÍPIO - IBGE]]</f>
        <v>4304952</v>
      </c>
      <c r="C4776">
        <f>VLOOKUP(H4776,estados!C:G,5,0)</f>
        <v>43</v>
      </c>
      <c r="D4776" t="str">
        <f>VLOOKUP(H4776,estados!C:F,4,0)</f>
        <v>Rio Grande do Sul</v>
      </c>
      <c r="E4776" t="str">
        <f>VLOOKUP(H4776,estados!C:F,2,0)</f>
        <v>Sul</v>
      </c>
      <c r="F4776" t="str">
        <f>municipios[[#This Row],[MUNICÍPIO - IBGE]]</f>
        <v>Caseiros</v>
      </c>
      <c r="G4776">
        <f>VLOOKUP(H4776,estados!C:F,3,0)</f>
        <v>497</v>
      </c>
      <c r="H4776" t="str">
        <f>municipios[[#This Row],[UF]]</f>
        <v>RS</v>
      </c>
      <c r="I4776" t="str">
        <f t="shared" si="74"/>
        <v>430495</v>
      </c>
    </row>
    <row r="4777" spans="1:9" x14ac:dyDescent="0.25">
      <c r="A4777">
        <f>municipios[[#This Row],[CÓDIGO DO MUNICÍPIO - TOM]]</f>
        <v>8443</v>
      </c>
      <c r="B4777">
        <f>municipios[[#This Row],[CÓDIGO DO MUNICÍPIO - IBGE]]</f>
        <v>4304689</v>
      </c>
      <c r="C4777">
        <f>VLOOKUP(H4777,estados!C:G,5,0)</f>
        <v>43</v>
      </c>
      <c r="D4777" t="str">
        <f>VLOOKUP(H4777,estados!C:F,4,0)</f>
        <v>Rio Grande do Sul</v>
      </c>
      <c r="E4777" t="str">
        <f>VLOOKUP(H4777,estados!C:F,2,0)</f>
        <v>Sul</v>
      </c>
      <c r="F4777" t="str">
        <f>municipios[[#This Row],[MUNICÍPIO - IBGE]]</f>
        <v>Capela de Santana</v>
      </c>
      <c r="G4777">
        <f>VLOOKUP(H4777,estados!C:F,3,0)</f>
        <v>497</v>
      </c>
      <c r="H4777" t="str">
        <f>municipios[[#This Row],[UF]]</f>
        <v>RS</v>
      </c>
      <c r="I4777" t="str">
        <f t="shared" si="74"/>
        <v>430468</v>
      </c>
    </row>
    <row r="4778" spans="1:9" x14ac:dyDescent="0.25">
      <c r="A4778">
        <f>municipios[[#This Row],[CÓDIGO DO MUNICÍPIO - TOM]]</f>
        <v>8445</v>
      </c>
      <c r="B4778">
        <f>municipios[[#This Row],[CÓDIGO DO MUNICÍPIO - IBGE]]</f>
        <v>4304101</v>
      </c>
      <c r="C4778">
        <f>VLOOKUP(H4778,estados!C:G,5,0)</f>
        <v>43</v>
      </c>
      <c r="D4778" t="str">
        <f>VLOOKUP(H4778,estados!C:F,4,0)</f>
        <v>Rio Grande do Sul</v>
      </c>
      <c r="E4778" t="str">
        <f>VLOOKUP(H4778,estados!C:F,2,0)</f>
        <v>Sul</v>
      </c>
      <c r="F4778" t="str">
        <f>municipios[[#This Row],[MUNICÍPIO - IBGE]]</f>
        <v>Campos Borges</v>
      </c>
      <c r="G4778">
        <f>VLOOKUP(H4778,estados!C:F,3,0)</f>
        <v>497</v>
      </c>
      <c r="H4778" t="str">
        <f>municipios[[#This Row],[UF]]</f>
        <v>RS</v>
      </c>
      <c r="I4778" t="str">
        <f t="shared" si="74"/>
        <v>430410</v>
      </c>
    </row>
    <row r="4779" spans="1:9" x14ac:dyDescent="0.25">
      <c r="A4779">
        <f>municipios[[#This Row],[CÓDIGO DO MUNICÍPIO - TOM]]</f>
        <v>8447</v>
      </c>
      <c r="B4779">
        <f>municipios[[#This Row],[CÓDIGO DO MUNICÍPIO - IBGE]]</f>
        <v>4303558</v>
      </c>
      <c r="C4779">
        <f>VLOOKUP(H4779,estados!C:G,5,0)</f>
        <v>43</v>
      </c>
      <c r="D4779" t="str">
        <f>VLOOKUP(H4779,estados!C:F,4,0)</f>
        <v>Rio Grande do Sul</v>
      </c>
      <c r="E4779" t="str">
        <f>VLOOKUP(H4779,estados!C:F,2,0)</f>
        <v>Sul</v>
      </c>
      <c r="F4779" t="str">
        <f>municipios[[#This Row],[MUNICÍPIO - IBGE]]</f>
        <v>Camargo</v>
      </c>
      <c r="G4779">
        <f>VLOOKUP(H4779,estados!C:F,3,0)</f>
        <v>497</v>
      </c>
      <c r="H4779" t="str">
        <f>municipios[[#This Row],[UF]]</f>
        <v>RS</v>
      </c>
      <c r="I4779" t="str">
        <f t="shared" si="74"/>
        <v>430355</v>
      </c>
    </row>
    <row r="4780" spans="1:9" x14ac:dyDescent="0.25">
      <c r="A4780">
        <f>municipios[[#This Row],[CÓDIGO DO MUNICÍPIO - TOM]]</f>
        <v>8449</v>
      </c>
      <c r="B4780">
        <f>municipios[[#This Row],[CÓDIGO DO MUNICÍPIO - IBGE]]</f>
        <v>4302659</v>
      </c>
      <c r="C4780">
        <f>VLOOKUP(H4780,estados!C:G,5,0)</f>
        <v>43</v>
      </c>
      <c r="D4780" t="str">
        <f>VLOOKUP(H4780,estados!C:F,4,0)</f>
        <v>Rio Grande do Sul</v>
      </c>
      <c r="E4780" t="str">
        <f>VLOOKUP(H4780,estados!C:F,2,0)</f>
        <v>Sul</v>
      </c>
      <c r="F4780" t="str">
        <f>municipios[[#This Row],[MUNICÍPIO - IBGE]]</f>
        <v>Brochier</v>
      </c>
      <c r="G4780">
        <f>VLOOKUP(H4780,estados!C:F,3,0)</f>
        <v>497</v>
      </c>
      <c r="H4780" t="str">
        <f>municipios[[#This Row],[UF]]</f>
        <v>RS</v>
      </c>
      <c r="I4780" t="str">
        <f t="shared" si="74"/>
        <v>430265</v>
      </c>
    </row>
    <row r="4781" spans="1:9" x14ac:dyDescent="0.25">
      <c r="A4781">
        <f>municipios[[#This Row],[CÓDIGO DO MUNICÍPIO - TOM]]</f>
        <v>8451</v>
      </c>
      <c r="B4781">
        <f>municipios[[#This Row],[CÓDIGO DO MUNICÍPIO - IBGE]]</f>
        <v>4104451</v>
      </c>
      <c r="C4781">
        <f>VLOOKUP(H4781,estados!C:G,5,0)</f>
        <v>41</v>
      </c>
      <c r="D4781" t="str">
        <f>VLOOKUP(H4781,estados!C:F,4,0)</f>
        <v>Paraná</v>
      </c>
      <c r="E4781" t="str">
        <f>VLOOKUP(H4781,estados!C:F,2,0)</f>
        <v>Sul</v>
      </c>
      <c r="F4781" t="str">
        <f>municipios[[#This Row],[MUNICÍPIO - IBGE]]</f>
        <v>Cantagalo</v>
      </c>
      <c r="G4781">
        <f>VLOOKUP(H4781,estados!C:F,3,0)</f>
        <v>399</v>
      </c>
      <c r="H4781" t="str">
        <f>municipios[[#This Row],[UF]]</f>
        <v>PR</v>
      </c>
      <c r="I4781" t="str">
        <f t="shared" si="74"/>
        <v>410445</v>
      </c>
    </row>
    <row r="4782" spans="1:9" x14ac:dyDescent="0.25">
      <c r="A4782">
        <f>municipios[[#This Row],[CÓDIGO DO MUNICÍPIO - TOM]]</f>
        <v>8453</v>
      </c>
      <c r="B4782">
        <f>municipios[[#This Row],[CÓDIGO DO MUNICÍPIO - IBGE]]</f>
        <v>4127965</v>
      </c>
      <c r="C4782">
        <f>VLOOKUP(H4782,estados!C:G,5,0)</f>
        <v>41</v>
      </c>
      <c r="D4782" t="str">
        <f>VLOOKUP(H4782,estados!C:F,4,0)</f>
        <v>Paraná</v>
      </c>
      <c r="E4782" t="str">
        <f>VLOOKUP(H4782,estados!C:F,2,0)</f>
        <v>Sul</v>
      </c>
      <c r="F4782" t="str">
        <f>municipios[[#This Row],[MUNICÍPIO - IBGE]]</f>
        <v>Turvo</v>
      </c>
      <c r="G4782">
        <f>VLOOKUP(H4782,estados!C:F,3,0)</f>
        <v>399</v>
      </c>
      <c r="H4782" t="str">
        <f>municipios[[#This Row],[UF]]</f>
        <v>PR</v>
      </c>
      <c r="I4782" t="str">
        <f t="shared" si="74"/>
        <v>412796</v>
      </c>
    </row>
    <row r="4783" spans="1:9" x14ac:dyDescent="0.25">
      <c r="A4783">
        <f>municipios[[#This Row],[CÓDIGO DO MUNICÍPIO - TOM]]</f>
        <v>8455</v>
      </c>
      <c r="B4783">
        <f>municipios[[#This Row],[CÓDIGO DO MUNICÍPIO - IBGE]]</f>
        <v>4100459</v>
      </c>
      <c r="C4783">
        <f>VLOOKUP(H4783,estados!C:G,5,0)</f>
        <v>41</v>
      </c>
      <c r="D4783" t="str">
        <f>VLOOKUP(H4783,estados!C:F,4,0)</f>
        <v>Paraná</v>
      </c>
      <c r="E4783" t="str">
        <f>VLOOKUP(H4783,estados!C:F,2,0)</f>
        <v>Sul</v>
      </c>
      <c r="F4783" t="str">
        <f>municipios[[#This Row],[MUNICÍPIO - IBGE]]</f>
        <v>Altamira do Paraná</v>
      </c>
      <c r="G4783">
        <f>VLOOKUP(H4783,estados!C:F,3,0)</f>
        <v>399</v>
      </c>
      <c r="H4783" t="str">
        <f>municipios[[#This Row],[UF]]</f>
        <v>PR</v>
      </c>
      <c r="I4783" t="str">
        <f t="shared" si="74"/>
        <v>410045</v>
      </c>
    </row>
    <row r="4784" spans="1:9" x14ac:dyDescent="0.25">
      <c r="A4784">
        <f>municipios[[#This Row],[CÓDIGO DO MUNICÍPIO - TOM]]</f>
        <v>8457</v>
      </c>
      <c r="B4784">
        <f>municipios[[#This Row],[CÓDIGO DO MUNICÍPIO - IBGE]]</f>
        <v>4107751</v>
      </c>
      <c r="C4784">
        <f>VLOOKUP(H4784,estados!C:G,5,0)</f>
        <v>41</v>
      </c>
      <c r="D4784" t="str">
        <f>VLOOKUP(H4784,estados!C:F,4,0)</f>
        <v>Paraná</v>
      </c>
      <c r="E4784" t="str">
        <f>VLOOKUP(H4784,estados!C:F,2,0)</f>
        <v>Sul</v>
      </c>
      <c r="F4784" t="str">
        <f>municipios[[#This Row],[MUNICÍPIO - IBGE]]</f>
        <v>Figueira</v>
      </c>
      <c r="G4784">
        <f>VLOOKUP(H4784,estados!C:F,3,0)</f>
        <v>399</v>
      </c>
      <c r="H4784" t="str">
        <f>municipios[[#This Row],[UF]]</f>
        <v>PR</v>
      </c>
      <c r="I4784" t="str">
        <f t="shared" si="74"/>
        <v>410775</v>
      </c>
    </row>
    <row r="4785" spans="1:9" x14ac:dyDescent="0.25">
      <c r="A4785">
        <f>municipios[[#This Row],[CÓDIGO DO MUNICÍPIO - TOM]]</f>
        <v>8459</v>
      </c>
      <c r="B4785">
        <f>municipios[[#This Row],[CÓDIGO DO MUNICÍPIO - IBGE]]</f>
        <v>4113759</v>
      </c>
      <c r="C4785">
        <f>VLOOKUP(H4785,estados!C:G,5,0)</f>
        <v>41</v>
      </c>
      <c r="D4785" t="str">
        <f>VLOOKUP(H4785,estados!C:F,4,0)</f>
        <v>Paraná</v>
      </c>
      <c r="E4785" t="str">
        <f>VLOOKUP(H4785,estados!C:F,2,0)</f>
        <v>Sul</v>
      </c>
      <c r="F4785" t="str">
        <f>municipios[[#This Row],[MUNICÍPIO - IBGE]]</f>
        <v>Lunardelli</v>
      </c>
      <c r="G4785">
        <f>VLOOKUP(H4785,estados!C:F,3,0)</f>
        <v>399</v>
      </c>
      <c r="H4785" t="str">
        <f>municipios[[#This Row],[UF]]</f>
        <v>PR</v>
      </c>
      <c r="I4785" t="str">
        <f t="shared" si="74"/>
        <v>411375</v>
      </c>
    </row>
    <row r="4786" spans="1:9" x14ac:dyDescent="0.25">
      <c r="A4786">
        <f>municipios[[#This Row],[CÓDIGO DO MUNICÍPIO - TOM]]</f>
        <v>8461</v>
      </c>
      <c r="B4786">
        <f>municipios[[#This Row],[CÓDIGO DO MUNICÍPIO - IBGE]]</f>
        <v>4126256</v>
      </c>
      <c r="C4786">
        <f>VLOOKUP(H4786,estados!C:G,5,0)</f>
        <v>41</v>
      </c>
      <c r="D4786" t="str">
        <f>VLOOKUP(H4786,estados!C:F,4,0)</f>
        <v>Paraná</v>
      </c>
      <c r="E4786" t="str">
        <f>VLOOKUP(H4786,estados!C:F,2,0)</f>
        <v>Sul</v>
      </c>
      <c r="F4786" t="str">
        <f>municipios[[#This Row],[MUNICÍPIO - IBGE]]</f>
        <v>Sarandi</v>
      </c>
      <c r="G4786">
        <f>VLOOKUP(H4786,estados!C:F,3,0)</f>
        <v>399</v>
      </c>
      <c r="H4786" t="str">
        <f>municipios[[#This Row],[UF]]</f>
        <v>PR</v>
      </c>
      <c r="I4786" t="str">
        <f t="shared" si="74"/>
        <v>412625</v>
      </c>
    </row>
    <row r="4787" spans="1:9" x14ac:dyDescent="0.25">
      <c r="A4787">
        <f>municipios[[#This Row],[CÓDIGO DO MUNICÍPIO - TOM]]</f>
        <v>8463</v>
      </c>
      <c r="B4787">
        <f>municipios[[#This Row],[CÓDIGO DO MUNICÍPIO - IBGE]]</f>
        <v>4112959</v>
      </c>
      <c r="C4787">
        <f>VLOOKUP(H4787,estados!C:G,5,0)</f>
        <v>41</v>
      </c>
      <c r="D4787" t="str">
        <f>VLOOKUP(H4787,estados!C:F,4,0)</f>
        <v>Paraná</v>
      </c>
      <c r="E4787" t="str">
        <f>VLOOKUP(H4787,estados!C:F,2,0)</f>
        <v>Sul</v>
      </c>
      <c r="F4787" t="str">
        <f>municipios[[#This Row],[MUNICÍPIO - IBGE]]</f>
        <v>Juranda</v>
      </c>
      <c r="G4787">
        <f>VLOOKUP(H4787,estados!C:F,3,0)</f>
        <v>399</v>
      </c>
      <c r="H4787" t="str">
        <f>municipios[[#This Row],[UF]]</f>
        <v>PR</v>
      </c>
      <c r="I4787" t="str">
        <f t="shared" si="74"/>
        <v>411295</v>
      </c>
    </row>
    <row r="4788" spans="1:9" x14ac:dyDescent="0.25">
      <c r="A4788">
        <f>municipios[[#This Row],[CÓDIGO DO MUNICÍPIO - TOM]]</f>
        <v>8465</v>
      </c>
      <c r="B4788">
        <f>municipios[[#This Row],[CÓDIGO DO MUNICÍPIO - IBGE]]</f>
        <v>4107256</v>
      </c>
      <c r="C4788">
        <f>VLOOKUP(H4788,estados!C:G,5,0)</f>
        <v>41</v>
      </c>
      <c r="D4788" t="str">
        <f>VLOOKUP(H4788,estados!C:F,4,0)</f>
        <v>Paraná</v>
      </c>
      <c r="E4788" t="str">
        <f>VLOOKUP(H4788,estados!C:F,2,0)</f>
        <v>Sul</v>
      </c>
      <c r="F4788" t="str">
        <f>municipios[[#This Row],[MUNICÍPIO - IBGE]]</f>
        <v>Douradina</v>
      </c>
      <c r="G4788">
        <f>VLOOKUP(H4788,estados!C:F,3,0)</f>
        <v>399</v>
      </c>
      <c r="H4788" t="str">
        <f>municipios[[#This Row],[UF]]</f>
        <v>PR</v>
      </c>
      <c r="I4788" t="str">
        <f t="shared" si="74"/>
        <v>410725</v>
      </c>
    </row>
    <row r="4789" spans="1:9" x14ac:dyDescent="0.25">
      <c r="A4789">
        <f>municipios[[#This Row],[CÓDIGO DO MUNICÍPIO - TOM]]</f>
        <v>8467</v>
      </c>
      <c r="B4789">
        <f>municipios[[#This Row],[CÓDIGO DO MUNICÍPIO - IBGE]]</f>
        <v>4124053</v>
      </c>
      <c r="C4789">
        <f>VLOOKUP(H4789,estados!C:G,5,0)</f>
        <v>41</v>
      </c>
      <c r="D4789" t="str">
        <f>VLOOKUP(H4789,estados!C:F,4,0)</f>
        <v>Paraná</v>
      </c>
      <c r="E4789" t="str">
        <f>VLOOKUP(H4789,estados!C:F,2,0)</f>
        <v>Sul</v>
      </c>
      <c r="F4789" t="str">
        <f>municipios[[#This Row],[MUNICÍPIO - IBGE]]</f>
        <v>Santa Terezinha de Itaipu</v>
      </c>
      <c r="G4789">
        <f>VLOOKUP(H4789,estados!C:F,3,0)</f>
        <v>399</v>
      </c>
      <c r="H4789" t="str">
        <f>municipios[[#This Row],[UF]]</f>
        <v>PR</v>
      </c>
      <c r="I4789" t="str">
        <f t="shared" si="74"/>
        <v>412405</v>
      </c>
    </row>
    <row r="4790" spans="1:9" x14ac:dyDescent="0.25">
      <c r="A4790">
        <f>municipios[[#This Row],[CÓDIGO DO MUNICÍPIO - TOM]]</f>
        <v>8469</v>
      </c>
      <c r="B4790">
        <f>municipios[[#This Row],[CÓDIGO DO MUNICÍPIO - IBGE]]</f>
        <v>4116059</v>
      </c>
      <c r="C4790">
        <f>VLOOKUP(H4790,estados!C:G,5,0)</f>
        <v>41</v>
      </c>
      <c r="D4790" t="str">
        <f>VLOOKUP(H4790,estados!C:F,4,0)</f>
        <v>Paraná</v>
      </c>
      <c r="E4790" t="str">
        <f>VLOOKUP(H4790,estados!C:F,2,0)</f>
        <v>Sul</v>
      </c>
      <c r="F4790" t="str">
        <f>municipios[[#This Row],[MUNICÍPIO - IBGE]]</f>
        <v>Missal</v>
      </c>
      <c r="G4790">
        <f>VLOOKUP(H4790,estados!C:F,3,0)</f>
        <v>399</v>
      </c>
      <c r="H4790" t="str">
        <f>municipios[[#This Row],[UF]]</f>
        <v>PR</v>
      </c>
      <c r="I4790" t="str">
        <f t="shared" si="74"/>
        <v>411605</v>
      </c>
    </row>
    <row r="4791" spans="1:9" x14ac:dyDescent="0.25">
      <c r="A4791">
        <f>municipios[[#This Row],[CÓDIGO DO MUNICÍPIO - TOM]]</f>
        <v>8471</v>
      </c>
      <c r="B4791">
        <f>municipios[[#This Row],[CÓDIGO DO MUNICÍPIO - IBGE]]</f>
        <v>4125456</v>
      </c>
      <c r="C4791">
        <f>VLOOKUP(H4791,estados!C:G,5,0)</f>
        <v>41</v>
      </c>
      <c r="D4791" t="str">
        <f>VLOOKUP(H4791,estados!C:F,4,0)</f>
        <v>Paraná</v>
      </c>
      <c r="E4791" t="str">
        <f>VLOOKUP(H4791,estados!C:F,2,0)</f>
        <v>Sul</v>
      </c>
      <c r="F4791" t="str">
        <f>municipios[[#This Row],[MUNICÍPIO - IBGE]]</f>
        <v>São José das Palmeiras</v>
      </c>
      <c r="G4791">
        <f>VLOOKUP(H4791,estados!C:F,3,0)</f>
        <v>399</v>
      </c>
      <c r="H4791" t="str">
        <f>municipios[[#This Row],[UF]]</f>
        <v>PR</v>
      </c>
      <c r="I4791" t="str">
        <f t="shared" si="74"/>
        <v>412545</v>
      </c>
    </row>
    <row r="4792" spans="1:9" x14ac:dyDescent="0.25">
      <c r="A4792">
        <f>municipios[[#This Row],[CÓDIGO DO MUNICÍPIO - TOM]]</f>
        <v>8473</v>
      </c>
      <c r="B4792">
        <f>municipios[[#This Row],[CÓDIGO DO MUNICÍPIO - IBGE]]</f>
        <v>4122651</v>
      </c>
      <c r="C4792">
        <f>VLOOKUP(H4792,estados!C:G,5,0)</f>
        <v>41</v>
      </c>
      <c r="D4792" t="str">
        <f>VLOOKUP(H4792,estados!C:F,4,0)</f>
        <v>Paraná</v>
      </c>
      <c r="E4792" t="str">
        <f>VLOOKUP(H4792,estados!C:F,2,0)</f>
        <v>Sul</v>
      </c>
      <c r="F4792" t="str">
        <f>municipios[[#This Row],[MUNICÍPIO - IBGE]]</f>
        <v>Rosário do Ivaí</v>
      </c>
      <c r="G4792">
        <f>VLOOKUP(H4792,estados!C:F,3,0)</f>
        <v>399</v>
      </c>
      <c r="H4792" t="str">
        <f>municipios[[#This Row],[UF]]</f>
        <v>PR</v>
      </c>
      <c r="I4792" t="str">
        <f t="shared" si="74"/>
        <v>412265</v>
      </c>
    </row>
    <row r="4793" spans="1:9" x14ac:dyDescent="0.25">
      <c r="A4793">
        <f>municipios[[#This Row],[CÓDIGO DO MUNICÍPIO - TOM]]</f>
        <v>8475</v>
      </c>
      <c r="B4793">
        <f>municipios[[#This Row],[CÓDIGO DO MUNICÍPIO - IBGE]]</f>
        <v>4104055</v>
      </c>
      <c r="C4793">
        <f>VLOOKUP(H4793,estados!C:G,5,0)</f>
        <v>41</v>
      </c>
      <c r="D4793" t="str">
        <f>VLOOKUP(H4793,estados!C:F,4,0)</f>
        <v>Paraná</v>
      </c>
      <c r="E4793" t="str">
        <f>VLOOKUP(H4793,estados!C:F,2,0)</f>
        <v>Sul</v>
      </c>
      <c r="F4793" t="str">
        <f>municipios[[#This Row],[MUNICÍPIO - IBGE]]</f>
        <v>Campo Bonito</v>
      </c>
      <c r="G4793">
        <f>VLOOKUP(H4793,estados!C:F,3,0)</f>
        <v>399</v>
      </c>
      <c r="H4793" t="str">
        <f>municipios[[#This Row],[UF]]</f>
        <v>PR</v>
      </c>
      <c r="I4793" t="str">
        <f t="shared" si="74"/>
        <v>410405</v>
      </c>
    </row>
    <row r="4794" spans="1:9" x14ac:dyDescent="0.25">
      <c r="A4794">
        <f>municipios[[#This Row],[CÓDIGO DO MUNICÍPIO - TOM]]</f>
        <v>8477</v>
      </c>
      <c r="B4794">
        <f>municipios[[#This Row],[CÓDIGO DO MUNICÍPIO - IBGE]]</f>
        <v>4126652</v>
      </c>
      <c r="C4794">
        <f>VLOOKUP(H4794,estados!C:G,5,0)</f>
        <v>41</v>
      </c>
      <c r="D4794" t="str">
        <f>VLOOKUP(H4794,estados!C:F,4,0)</f>
        <v>Paraná</v>
      </c>
      <c r="E4794" t="str">
        <f>VLOOKUP(H4794,estados!C:F,2,0)</f>
        <v>Sul</v>
      </c>
      <c r="F4794" t="str">
        <f>municipios[[#This Row],[MUNICÍPIO - IBGE]]</f>
        <v>Sulina</v>
      </c>
      <c r="G4794">
        <f>VLOOKUP(H4794,estados!C:F,3,0)</f>
        <v>399</v>
      </c>
      <c r="H4794" t="str">
        <f>municipios[[#This Row],[UF]]</f>
        <v>PR</v>
      </c>
      <c r="I4794" t="str">
        <f t="shared" si="74"/>
        <v>412665</v>
      </c>
    </row>
    <row r="4795" spans="1:9" x14ac:dyDescent="0.25">
      <c r="A4795">
        <f>municipios[[#This Row],[CÓDIGO DO MUNICÍPIO - TOM]]</f>
        <v>8479</v>
      </c>
      <c r="B4795">
        <f>municipios[[#This Row],[CÓDIGO DO MUNICÍPIO - IBGE]]</f>
        <v>4106555</v>
      </c>
      <c r="C4795">
        <f>VLOOKUP(H4795,estados!C:G,5,0)</f>
        <v>41</v>
      </c>
      <c r="D4795" t="str">
        <f>VLOOKUP(H4795,estados!C:F,4,0)</f>
        <v>Paraná</v>
      </c>
      <c r="E4795" t="str">
        <f>VLOOKUP(H4795,estados!C:F,2,0)</f>
        <v>Sul</v>
      </c>
      <c r="F4795" t="str">
        <f>municipios[[#This Row],[MUNICÍPIO - IBGE]]</f>
        <v>Corumbataí do Sul</v>
      </c>
      <c r="G4795">
        <f>VLOOKUP(H4795,estados!C:F,3,0)</f>
        <v>399</v>
      </c>
      <c r="H4795" t="str">
        <f>municipios[[#This Row],[UF]]</f>
        <v>PR</v>
      </c>
      <c r="I4795" t="str">
        <f t="shared" si="74"/>
        <v>410655</v>
      </c>
    </row>
    <row r="4796" spans="1:9" x14ac:dyDescent="0.25">
      <c r="A4796">
        <f>municipios[[#This Row],[CÓDIGO DO MUNICÍPIO - TOM]]</f>
        <v>8481</v>
      </c>
      <c r="B4796">
        <f>municipios[[#This Row],[CÓDIGO DO MUNICÍPIO - IBGE]]</f>
        <v>4113734</v>
      </c>
      <c r="C4796">
        <f>VLOOKUP(H4796,estados!C:G,5,0)</f>
        <v>41</v>
      </c>
      <c r="D4796" t="str">
        <f>VLOOKUP(H4796,estados!C:F,4,0)</f>
        <v>Paraná</v>
      </c>
      <c r="E4796" t="str">
        <f>VLOOKUP(H4796,estados!C:F,2,0)</f>
        <v>Sul</v>
      </c>
      <c r="F4796" t="str">
        <f>municipios[[#This Row],[MUNICÍPIO - IBGE]]</f>
        <v>Luiziana</v>
      </c>
      <c r="G4796">
        <f>VLOOKUP(H4796,estados!C:F,3,0)</f>
        <v>399</v>
      </c>
      <c r="H4796" t="str">
        <f>municipios[[#This Row],[UF]]</f>
        <v>PR</v>
      </c>
      <c r="I4796" t="str">
        <f t="shared" si="74"/>
        <v>411373</v>
      </c>
    </row>
    <row r="4797" spans="1:9" x14ac:dyDescent="0.25">
      <c r="A4797">
        <f>municipios[[#This Row],[CÓDIGO DO MUNICÍPIO - TOM]]</f>
        <v>8483</v>
      </c>
      <c r="B4797">
        <f>municipios[[#This Row],[CÓDIGO DO MUNICÍPIO - IBGE]]</f>
        <v>4302451</v>
      </c>
      <c r="C4797">
        <f>VLOOKUP(H4797,estados!C:G,5,0)</f>
        <v>43</v>
      </c>
      <c r="D4797" t="str">
        <f>VLOOKUP(H4797,estados!C:F,4,0)</f>
        <v>Rio Grande do Sul</v>
      </c>
      <c r="E4797" t="str">
        <f>VLOOKUP(H4797,estados!C:F,2,0)</f>
        <v>Sul</v>
      </c>
      <c r="F4797" t="str">
        <f>municipios[[#This Row],[MUNICÍPIO - IBGE]]</f>
        <v>Boqueirão do Leão</v>
      </c>
      <c r="G4797">
        <f>VLOOKUP(H4797,estados!C:F,3,0)</f>
        <v>497</v>
      </c>
      <c r="H4797" t="str">
        <f>municipios[[#This Row],[UF]]</f>
        <v>RS</v>
      </c>
      <c r="I4797" t="str">
        <f t="shared" si="74"/>
        <v>430245</v>
      </c>
    </row>
    <row r="4798" spans="1:9" x14ac:dyDescent="0.25">
      <c r="A4798">
        <f>municipios[[#This Row],[CÓDIGO DO MUNICÍPIO - TOM]]</f>
        <v>8485</v>
      </c>
      <c r="B4798">
        <f>municipios[[#This Row],[CÓDIGO DO MUNICÍPIO - IBGE]]</f>
        <v>4301651</v>
      </c>
      <c r="C4798">
        <f>VLOOKUP(H4798,estados!C:G,5,0)</f>
        <v>43</v>
      </c>
      <c r="D4798" t="str">
        <f>VLOOKUP(H4798,estados!C:F,4,0)</f>
        <v>Rio Grande do Sul</v>
      </c>
      <c r="E4798" t="str">
        <f>VLOOKUP(H4798,estados!C:F,2,0)</f>
        <v>Sul</v>
      </c>
      <c r="F4798" t="str">
        <f>municipios[[#This Row],[MUNICÍPIO - IBGE]]</f>
        <v>Barão</v>
      </c>
      <c r="G4798">
        <f>VLOOKUP(H4798,estados!C:F,3,0)</f>
        <v>497</v>
      </c>
      <c r="H4798" t="str">
        <f>municipios[[#This Row],[UF]]</f>
        <v>RS</v>
      </c>
      <c r="I4798" t="str">
        <f t="shared" si="74"/>
        <v>430165</v>
      </c>
    </row>
    <row r="4799" spans="1:9" x14ac:dyDescent="0.25">
      <c r="A4799">
        <f>municipios[[#This Row],[CÓDIGO DO MUNICÍPIO - TOM]]</f>
        <v>8487</v>
      </c>
      <c r="B4799">
        <f>municipios[[#This Row],[CÓDIGO DO MUNICÍPIO - IBGE]]</f>
        <v>4301552</v>
      </c>
      <c r="C4799">
        <f>VLOOKUP(H4799,estados!C:G,5,0)</f>
        <v>43</v>
      </c>
      <c r="D4799" t="str">
        <f>VLOOKUP(H4799,estados!C:F,4,0)</f>
        <v>Rio Grande do Sul</v>
      </c>
      <c r="E4799" t="str">
        <f>VLOOKUP(H4799,estados!C:F,2,0)</f>
        <v>Sul</v>
      </c>
      <c r="F4799" t="str">
        <f>municipios[[#This Row],[MUNICÍPIO - IBGE]]</f>
        <v>Áurea</v>
      </c>
      <c r="G4799">
        <f>VLOOKUP(H4799,estados!C:F,3,0)</f>
        <v>497</v>
      </c>
      <c r="H4799" t="str">
        <f>municipios[[#This Row],[UF]]</f>
        <v>RS</v>
      </c>
      <c r="I4799" t="str">
        <f t="shared" si="74"/>
        <v>430155</v>
      </c>
    </row>
    <row r="4800" spans="1:9" x14ac:dyDescent="0.25">
      <c r="A4800">
        <f>municipios[[#This Row],[CÓDIGO DO MUNICÍPIO - TOM]]</f>
        <v>8489</v>
      </c>
      <c r="B4800">
        <f>municipios[[#This Row],[CÓDIGO DO MUNICÍPIO - IBGE]]</f>
        <v>4301057</v>
      </c>
      <c r="C4800">
        <f>VLOOKUP(H4800,estados!C:G,5,0)</f>
        <v>43</v>
      </c>
      <c r="D4800" t="str">
        <f>VLOOKUP(H4800,estados!C:F,4,0)</f>
        <v>Rio Grande do Sul</v>
      </c>
      <c r="E4800" t="str">
        <f>VLOOKUP(H4800,estados!C:F,2,0)</f>
        <v>Sul</v>
      </c>
      <c r="F4800" t="str">
        <f>municipios[[#This Row],[MUNICÍPIO - IBGE]]</f>
        <v>Arroio do Sal</v>
      </c>
      <c r="G4800">
        <f>VLOOKUP(H4800,estados!C:F,3,0)</f>
        <v>497</v>
      </c>
      <c r="H4800" t="str">
        <f>municipios[[#This Row],[UF]]</f>
        <v>RS</v>
      </c>
      <c r="I4800" t="str">
        <f t="shared" si="74"/>
        <v>430105</v>
      </c>
    </row>
    <row r="4801" spans="1:9" x14ac:dyDescent="0.25">
      <c r="A4801">
        <f>municipios[[#This Row],[CÓDIGO DO MUNICÍPIO - TOM]]</f>
        <v>8491</v>
      </c>
      <c r="B4801">
        <f>municipios[[#This Row],[CÓDIGO DO MUNICÍPIO - IBGE]]</f>
        <v>4300661</v>
      </c>
      <c r="C4801">
        <f>VLOOKUP(H4801,estados!C:G,5,0)</f>
        <v>43</v>
      </c>
      <c r="D4801" t="str">
        <f>VLOOKUP(H4801,estados!C:F,4,0)</f>
        <v>Rio Grande do Sul</v>
      </c>
      <c r="E4801" t="str">
        <f>VLOOKUP(H4801,estados!C:F,2,0)</f>
        <v>Sul</v>
      </c>
      <c r="F4801" t="str">
        <f>municipios[[#This Row],[MUNICÍPIO - IBGE]]</f>
        <v>André da Rocha</v>
      </c>
      <c r="G4801">
        <f>VLOOKUP(H4801,estados!C:F,3,0)</f>
        <v>497</v>
      </c>
      <c r="H4801" t="str">
        <f>municipios[[#This Row],[UF]]</f>
        <v>RS</v>
      </c>
      <c r="I4801" t="str">
        <f t="shared" si="74"/>
        <v>430066</v>
      </c>
    </row>
    <row r="4802" spans="1:9" x14ac:dyDescent="0.25">
      <c r="A4802">
        <f>municipios[[#This Row],[CÓDIGO DO MUNICÍPIO - TOM]]</f>
        <v>8493</v>
      </c>
      <c r="B4802">
        <f>municipios[[#This Row],[CÓDIGO DO MUNICÍPIO - IBGE]]</f>
        <v>4300638</v>
      </c>
      <c r="C4802">
        <f>VLOOKUP(H4802,estados!C:G,5,0)</f>
        <v>43</v>
      </c>
      <c r="D4802" t="str">
        <f>VLOOKUP(H4802,estados!C:F,4,0)</f>
        <v>Rio Grande do Sul</v>
      </c>
      <c r="E4802" t="str">
        <f>VLOOKUP(H4802,estados!C:F,2,0)</f>
        <v>Sul</v>
      </c>
      <c r="F4802" t="str">
        <f>municipios[[#This Row],[MUNICÍPIO - IBGE]]</f>
        <v>Amaral Ferrador</v>
      </c>
      <c r="G4802">
        <f>VLOOKUP(H4802,estados!C:F,3,0)</f>
        <v>497</v>
      </c>
      <c r="H4802" t="str">
        <f>municipios[[#This Row],[UF]]</f>
        <v>RS</v>
      </c>
      <c r="I4802" t="str">
        <f t="shared" si="74"/>
        <v>430063</v>
      </c>
    </row>
    <row r="4803" spans="1:9" x14ac:dyDescent="0.25">
      <c r="A4803">
        <f>municipios[[#This Row],[CÓDIGO DO MUNICÍPIO - TOM]]</f>
        <v>8495</v>
      </c>
      <c r="B4803">
        <f>municipios[[#This Row],[CÓDIGO DO MUNICÍPIO - IBGE]]</f>
        <v>4300554</v>
      </c>
      <c r="C4803">
        <f>VLOOKUP(H4803,estados!C:G,5,0)</f>
        <v>43</v>
      </c>
      <c r="D4803" t="str">
        <f>VLOOKUP(H4803,estados!C:F,4,0)</f>
        <v>Rio Grande do Sul</v>
      </c>
      <c r="E4803" t="str">
        <f>VLOOKUP(H4803,estados!C:F,2,0)</f>
        <v>Sul</v>
      </c>
      <c r="F4803" t="str">
        <f>municipios[[#This Row],[MUNICÍPIO - IBGE]]</f>
        <v>Alto Alegre</v>
      </c>
      <c r="G4803">
        <f>VLOOKUP(H4803,estados!C:F,3,0)</f>
        <v>497</v>
      </c>
      <c r="H4803" t="str">
        <f>municipios[[#This Row],[UF]]</f>
        <v>RS</v>
      </c>
      <c r="I4803" t="str">
        <f t="shared" ref="I4803:I4866" si="75">LEFT(B4803,LEN(B4803)-1)</f>
        <v>430055</v>
      </c>
    </row>
    <row r="4804" spans="1:9" x14ac:dyDescent="0.25">
      <c r="A4804">
        <f>municipios[[#This Row],[CÓDIGO DO MUNICÍPIO - TOM]]</f>
        <v>8497</v>
      </c>
      <c r="B4804">
        <f>municipios[[#This Row],[CÓDIGO DO MUNICÍPIO - IBGE]]</f>
        <v>4300455</v>
      </c>
      <c r="C4804">
        <f>VLOOKUP(H4804,estados!C:G,5,0)</f>
        <v>43</v>
      </c>
      <c r="D4804" t="str">
        <f>VLOOKUP(H4804,estados!C:F,4,0)</f>
        <v>Rio Grande do Sul</v>
      </c>
      <c r="E4804" t="str">
        <f>VLOOKUP(H4804,estados!C:F,2,0)</f>
        <v>Sul</v>
      </c>
      <c r="F4804" t="str">
        <f>municipios[[#This Row],[MUNICÍPIO - IBGE]]</f>
        <v>Alegria</v>
      </c>
      <c r="G4804">
        <f>VLOOKUP(H4804,estados!C:F,3,0)</f>
        <v>497</v>
      </c>
      <c r="H4804" t="str">
        <f>municipios[[#This Row],[UF]]</f>
        <v>RS</v>
      </c>
      <c r="I4804" t="str">
        <f t="shared" si="75"/>
        <v>430045</v>
      </c>
    </row>
    <row r="4805" spans="1:9" x14ac:dyDescent="0.25">
      <c r="A4805">
        <f>municipios[[#This Row],[CÓDIGO DO MUNICÍPIO - TOM]]</f>
        <v>8499</v>
      </c>
      <c r="B4805">
        <f>municipios[[#This Row],[CÓDIGO DO MUNICÍPIO - IBGE]]</f>
        <v>4300059</v>
      </c>
      <c r="C4805">
        <f>VLOOKUP(H4805,estados!C:G,5,0)</f>
        <v>43</v>
      </c>
      <c r="D4805" t="str">
        <f>VLOOKUP(H4805,estados!C:F,4,0)</f>
        <v>Rio Grande do Sul</v>
      </c>
      <c r="E4805" t="str">
        <f>VLOOKUP(H4805,estados!C:F,2,0)</f>
        <v>Sul</v>
      </c>
      <c r="F4805" t="str">
        <f>municipios[[#This Row],[MUNICÍPIO - IBGE]]</f>
        <v>Água Santa</v>
      </c>
      <c r="G4805">
        <f>VLOOKUP(H4805,estados!C:F,3,0)</f>
        <v>497</v>
      </c>
      <c r="H4805" t="str">
        <f>municipios[[#This Row],[UF]]</f>
        <v>RS</v>
      </c>
      <c r="I4805" t="str">
        <f t="shared" si="75"/>
        <v>430005</v>
      </c>
    </row>
    <row r="4806" spans="1:9" x14ac:dyDescent="0.25">
      <c r="A4806">
        <f>municipios[[#This Row],[CÓDIGO DO MUNICÍPIO - TOM]]</f>
        <v>8501</v>
      </c>
      <c r="B4806">
        <f>municipios[[#This Row],[CÓDIGO DO MUNICÍPIO - IBGE]]</f>
        <v>4300109</v>
      </c>
      <c r="C4806">
        <f>VLOOKUP(H4806,estados!C:G,5,0)</f>
        <v>43</v>
      </c>
      <c r="D4806" t="str">
        <f>VLOOKUP(H4806,estados!C:F,4,0)</f>
        <v>Rio Grande do Sul</v>
      </c>
      <c r="E4806" t="str">
        <f>VLOOKUP(H4806,estados!C:F,2,0)</f>
        <v>Sul</v>
      </c>
      <c r="F4806" t="str">
        <f>municipios[[#This Row],[MUNICÍPIO - IBGE]]</f>
        <v>Agudo</v>
      </c>
      <c r="G4806">
        <f>VLOOKUP(H4806,estados!C:F,3,0)</f>
        <v>497</v>
      </c>
      <c r="H4806" t="str">
        <f>municipios[[#This Row],[UF]]</f>
        <v>RS</v>
      </c>
      <c r="I4806" t="str">
        <f t="shared" si="75"/>
        <v>430010</v>
      </c>
    </row>
    <row r="4807" spans="1:9" x14ac:dyDescent="0.25">
      <c r="A4807">
        <f>municipios[[#This Row],[CÓDIGO DO MUNICÍPIO - TOM]]</f>
        <v>8503</v>
      </c>
      <c r="B4807">
        <f>municipios[[#This Row],[CÓDIGO DO MUNICÍPIO - IBGE]]</f>
        <v>4300208</v>
      </c>
      <c r="C4807">
        <f>VLOOKUP(H4807,estados!C:G,5,0)</f>
        <v>43</v>
      </c>
      <c r="D4807" t="str">
        <f>VLOOKUP(H4807,estados!C:F,4,0)</f>
        <v>Rio Grande do Sul</v>
      </c>
      <c r="E4807" t="str">
        <f>VLOOKUP(H4807,estados!C:F,2,0)</f>
        <v>Sul</v>
      </c>
      <c r="F4807" t="str">
        <f>municipios[[#This Row],[MUNICÍPIO - IBGE]]</f>
        <v>Ajuricaba</v>
      </c>
      <c r="G4807">
        <f>VLOOKUP(H4807,estados!C:F,3,0)</f>
        <v>497</v>
      </c>
      <c r="H4807" t="str">
        <f>municipios[[#This Row],[UF]]</f>
        <v>RS</v>
      </c>
      <c r="I4807" t="str">
        <f t="shared" si="75"/>
        <v>430020</v>
      </c>
    </row>
    <row r="4808" spans="1:9" x14ac:dyDescent="0.25">
      <c r="A4808">
        <f>municipios[[#This Row],[CÓDIGO DO MUNICÍPIO - TOM]]</f>
        <v>8505</v>
      </c>
      <c r="B4808">
        <f>municipios[[#This Row],[CÓDIGO DO MUNICÍPIO - IBGE]]</f>
        <v>4300307</v>
      </c>
      <c r="C4808">
        <f>VLOOKUP(H4808,estados!C:G,5,0)</f>
        <v>43</v>
      </c>
      <c r="D4808" t="str">
        <f>VLOOKUP(H4808,estados!C:F,4,0)</f>
        <v>Rio Grande do Sul</v>
      </c>
      <c r="E4808" t="str">
        <f>VLOOKUP(H4808,estados!C:F,2,0)</f>
        <v>Sul</v>
      </c>
      <c r="F4808" t="str">
        <f>municipios[[#This Row],[MUNICÍPIO - IBGE]]</f>
        <v>Alecrim</v>
      </c>
      <c r="G4808">
        <f>VLOOKUP(H4808,estados!C:F,3,0)</f>
        <v>497</v>
      </c>
      <c r="H4808" t="str">
        <f>municipios[[#This Row],[UF]]</f>
        <v>RS</v>
      </c>
      <c r="I4808" t="str">
        <f t="shared" si="75"/>
        <v>430030</v>
      </c>
    </row>
    <row r="4809" spans="1:9" x14ac:dyDescent="0.25">
      <c r="A4809">
        <f>municipios[[#This Row],[CÓDIGO DO MUNICÍPIO - TOM]]</f>
        <v>8507</v>
      </c>
      <c r="B4809">
        <f>municipios[[#This Row],[CÓDIGO DO MUNICÍPIO - IBGE]]</f>
        <v>4300406</v>
      </c>
      <c r="C4809">
        <f>VLOOKUP(H4809,estados!C:G,5,0)</f>
        <v>43</v>
      </c>
      <c r="D4809" t="str">
        <f>VLOOKUP(H4809,estados!C:F,4,0)</f>
        <v>Rio Grande do Sul</v>
      </c>
      <c r="E4809" t="str">
        <f>VLOOKUP(H4809,estados!C:F,2,0)</f>
        <v>Sul</v>
      </c>
      <c r="F4809" t="str">
        <f>municipios[[#This Row],[MUNICÍPIO - IBGE]]</f>
        <v>Alegrete</v>
      </c>
      <c r="G4809">
        <f>VLOOKUP(H4809,estados!C:F,3,0)</f>
        <v>497</v>
      </c>
      <c r="H4809" t="str">
        <f>municipios[[#This Row],[UF]]</f>
        <v>RS</v>
      </c>
      <c r="I4809" t="str">
        <f t="shared" si="75"/>
        <v>430040</v>
      </c>
    </row>
    <row r="4810" spans="1:9" x14ac:dyDescent="0.25">
      <c r="A4810">
        <f>municipios[[#This Row],[CÓDIGO DO MUNICÍPIO - TOM]]</f>
        <v>8509</v>
      </c>
      <c r="B4810">
        <f>municipios[[#This Row],[CÓDIGO DO MUNICÍPIO - IBGE]]</f>
        <v>4300505</v>
      </c>
      <c r="C4810">
        <f>VLOOKUP(H4810,estados!C:G,5,0)</f>
        <v>43</v>
      </c>
      <c r="D4810" t="str">
        <f>VLOOKUP(H4810,estados!C:F,4,0)</f>
        <v>Rio Grande do Sul</v>
      </c>
      <c r="E4810" t="str">
        <f>VLOOKUP(H4810,estados!C:F,2,0)</f>
        <v>Sul</v>
      </c>
      <c r="F4810" t="str">
        <f>municipios[[#This Row],[MUNICÍPIO - IBGE]]</f>
        <v>Alpestre</v>
      </c>
      <c r="G4810">
        <f>VLOOKUP(H4810,estados!C:F,3,0)</f>
        <v>497</v>
      </c>
      <c r="H4810" t="str">
        <f>municipios[[#This Row],[UF]]</f>
        <v>RS</v>
      </c>
      <c r="I4810" t="str">
        <f t="shared" si="75"/>
        <v>430050</v>
      </c>
    </row>
    <row r="4811" spans="1:9" x14ac:dyDescent="0.25">
      <c r="A4811">
        <f>municipios[[#This Row],[CÓDIGO DO MUNICÍPIO - TOM]]</f>
        <v>8511</v>
      </c>
      <c r="B4811">
        <f>municipios[[#This Row],[CÓDIGO DO MUNICÍPIO - IBGE]]</f>
        <v>4300604</v>
      </c>
      <c r="C4811">
        <f>VLOOKUP(H4811,estados!C:G,5,0)</f>
        <v>43</v>
      </c>
      <c r="D4811" t="str">
        <f>VLOOKUP(H4811,estados!C:F,4,0)</f>
        <v>Rio Grande do Sul</v>
      </c>
      <c r="E4811" t="str">
        <f>VLOOKUP(H4811,estados!C:F,2,0)</f>
        <v>Sul</v>
      </c>
      <c r="F4811" t="str">
        <f>municipios[[#This Row],[MUNICÍPIO - IBGE]]</f>
        <v>Alvorada</v>
      </c>
      <c r="G4811">
        <f>VLOOKUP(H4811,estados!C:F,3,0)</f>
        <v>497</v>
      </c>
      <c r="H4811" t="str">
        <f>municipios[[#This Row],[UF]]</f>
        <v>RS</v>
      </c>
      <c r="I4811" t="str">
        <f t="shared" si="75"/>
        <v>430060</v>
      </c>
    </row>
    <row r="4812" spans="1:9" x14ac:dyDescent="0.25">
      <c r="A4812">
        <f>municipios[[#This Row],[CÓDIGO DO MUNICÍPIO - TOM]]</f>
        <v>8513</v>
      </c>
      <c r="B4812">
        <f>municipios[[#This Row],[CÓDIGO DO MUNICÍPIO - IBGE]]</f>
        <v>4300703</v>
      </c>
      <c r="C4812">
        <f>VLOOKUP(H4812,estados!C:G,5,0)</f>
        <v>43</v>
      </c>
      <c r="D4812" t="str">
        <f>VLOOKUP(H4812,estados!C:F,4,0)</f>
        <v>Rio Grande do Sul</v>
      </c>
      <c r="E4812" t="str">
        <f>VLOOKUP(H4812,estados!C:F,2,0)</f>
        <v>Sul</v>
      </c>
      <c r="F4812" t="str">
        <f>municipios[[#This Row],[MUNICÍPIO - IBGE]]</f>
        <v>Anta Gorda</v>
      </c>
      <c r="G4812">
        <f>VLOOKUP(H4812,estados!C:F,3,0)</f>
        <v>497</v>
      </c>
      <c r="H4812" t="str">
        <f>municipios[[#This Row],[UF]]</f>
        <v>RS</v>
      </c>
      <c r="I4812" t="str">
        <f t="shared" si="75"/>
        <v>430070</v>
      </c>
    </row>
    <row r="4813" spans="1:9" x14ac:dyDescent="0.25">
      <c r="A4813">
        <f>municipios[[#This Row],[CÓDIGO DO MUNICÍPIO - TOM]]</f>
        <v>8515</v>
      </c>
      <c r="B4813">
        <f>municipios[[#This Row],[CÓDIGO DO MUNICÍPIO - IBGE]]</f>
        <v>4300802</v>
      </c>
      <c r="C4813">
        <f>VLOOKUP(H4813,estados!C:G,5,0)</f>
        <v>43</v>
      </c>
      <c r="D4813" t="str">
        <f>VLOOKUP(H4813,estados!C:F,4,0)</f>
        <v>Rio Grande do Sul</v>
      </c>
      <c r="E4813" t="str">
        <f>VLOOKUP(H4813,estados!C:F,2,0)</f>
        <v>Sul</v>
      </c>
      <c r="F4813" t="str">
        <f>municipios[[#This Row],[MUNICÍPIO - IBGE]]</f>
        <v>Antônio Prado</v>
      </c>
      <c r="G4813">
        <f>VLOOKUP(H4813,estados!C:F,3,0)</f>
        <v>497</v>
      </c>
      <c r="H4813" t="str">
        <f>municipios[[#This Row],[UF]]</f>
        <v>RS</v>
      </c>
      <c r="I4813" t="str">
        <f t="shared" si="75"/>
        <v>430080</v>
      </c>
    </row>
    <row r="4814" spans="1:9" x14ac:dyDescent="0.25">
      <c r="A4814">
        <f>municipios[[#This Row],[CÓDIGO DO MUNICÍPIO - TOM]]</f>
        <v>8517</v>
      </c>
      <c r="B4814">
        <f>municipios[[#This Row],[CÓDIGO DO MUNICÍPIO - IBGE]]</f>
        <v>4300901</v>
      </c>
      <c r="C4814">
        <f>VLOOKUP(H4814,estados!C:G,5,0)</f>
        <v>43</v>
      </c>
      <c r="D4814" t="str">
        <f>VLOOKUP(H4814,estados!C:F,4,0)</f>
        <v>Rio Grande do Sul</v>
      </c>
      <c r="E4814" t="str">
        <f>VLOOKUP(H4814,estados!C:F,2,0)</f>
        <v>Sul</v>
      </c>
      <c r="F4814" t="str">
        <f>municipios[[#This Row],[MUNICÍPIO - IBGE]]</f>
        <v>Aratiba</v>
      </c>
      <c r="G4814">
        <f>VLOOKUP(H4814,estados!C:F,3,0)</f>
        <v>497</v>
      </c>
      <c r="H4814" t="str">
        <f>municipios[[#This Row],[UF]]</f>
        <v>RS</v>
      </c>
      <c r="I4814" t="str">
        <f t="shared" si="75"/>
        <v>430090</v>
      </c>
    </row>
    <row r="4815" spans="1:9" x14ac:dyDescent="0.25">
      <c r="A4815">
        <f>municipios[[#This Row],[CÓDIGO DO MUNICÍPIO - TOM]]</f>
        <v>8519</v>
      </c>
      <c r="B4815">
        <f>municipios[[#This Row],[CÓDIGO DO MUNICÍPIO - IBGE]]</f>
        <v>4301008</v>
      </c>
      <c r="C4815">
        <f>VLOOKUP(H4815,estados!C:G,5,0)</f>
        <v>43</v>
      </c>
      <c r="D4815" t="str">
        <f>VLOOKUP(H4815,estados!C:F,4,0)</f>
        <v>Rio Grande do Sul</v>
      </c>
      <c r="E4815" t="str">
        <f>VLOOKUP(H4815,estados!C:F,2,0)</f>
        <v>Sul</v>
      </c>
      <c r="F4815" t="str">
        <f>municipios[[#This Row],[MUNICÍPIO - IBGE]]</f>
        <v>Arroio do Meio</v>
      </c>
      <c r="G4815">
        <f>VLOOKUP(H4815,estados!C:F,3,0)</f>
        <v>497</v>
      </c>
      <c r="H4815" t="str">
        <f>municipios[[#This Row],[UF]]</f>
        <v>RS</v>
      </c>
      <c r="I4815" t="str">
        <f t="shared" si="75"/>
        <v>430100</v>
      </c>
    </row>
    <row r="4816" spans="1:9" x14ac:dyDescent="0.25">
      <c r="A4816">
        <f>municipios[[#This Row],[CÓDIGO DO MUNICÍPIO - TOM]]</f>
        <v>8521</v>
      </c>
      <c r="B4816">
        <f>municipios[[#This Row],[CÓDIGO DO MUNICÍPIO - IBGE]]</f>
        <v>4301107</v>
      </c>
      <c r="C4816">
        <f>VLOOKUP(H4816,estados!C:G,5,0)</f>
        <v>43</v>
      </c>
      <c r="D4816" t="str">
        <f>VLOOKUP(H4816,estados!C:F,4,0)</f>
        <v>Rio Grande do Sul</v>
      </c>
      <c r="E4816" t="str">
        <f>VLOOKUP(H4816,estados!C:F,2,0)</f>
        <v>Sul</v>
      </c>
      <c r="F4816" t="str">
        <f>municipios[[#This Row],[MUNICÍPIO - IBGE]]</f>
        <v>Arroio dos Ratos</v>
      </c>
      <c r="G4816">
        <f>VLOOKUP(H4816,estados!C:F,3,0)</f>
        <v>497</v>
      </c>
      <c r="H4816" t="str">
        <f>municipios[[#This Row],[UF]]</f>
        <v>RS</v>
      </c>
      <c r="I4816" t="str">
        <f t="shared" si="75"/>
        <v>430110</v>
      </c>
    </row>
    <row r="4817" spans="1:9" x14ac:dyDescent="0.25">
      <c r="A4817">
        <f>municipios[[#This Row],[CÓDIGO DO MUNICÍPIO - TOM]]</f>
        <v>8523</v>
      </c>
      <c r="B4817">
        <f>municipios[[#This Row],[CÓDIGO DO MUNICÍPIO - IBGE]]</f>
        <v>4301206</v>
      </c>
      <c r="C4817">
        <f>VLOOKUP(H4817,estados!C:G,5,0)</f>
        <v>43</v>
      </c>
      <c r="D4817" t="str">
        <f>VLOOKUP(H4817,estados!C:F,4,0)</f>
        <v>Rio Grande do Sul</v>
      </c>
      <c r="E4817" t="str">
        <f>VLOOKUP(H4817,estados!C:F,2,0)</f>
        <v>Sul</v>
      </c>
      <c r="F4817" t="str">
        <f>municipios[[#This Row],[MUNICÍPIO - IBGE]]</f>
        <v>Arroio do Tigre</v>
      </c>
      <c r="G4817">
        <f>VLOOKUP(H4817,estados!C:F,3,0)</f>
        <v>497</v>
      </c>
      <c r="H4817" t="str">
        <f>municipios[[#This Row],[UF]]</f>
        <v>RS</v>
      </c>
      <c r="I4817" t="str">
        <f t="shared" si="75"/>
        <v>430120</v>
      </c>
    </row>
    <row r="4818" spans="1:9" x14ac:dyDescent="0.25">
      <c r="A4818">
        <f>municipios[[#This Row],[CÓDIGO DO MUNICÍPIO - TOM]]</f>
        <v>8525</v>
      </c>
      <c r="B4818">
        <f>municipios[[#This Row],[CÓDIGO DO MUNICÍPIO - IBGE]]</f>
        <v>4301305</v>
      </c>
      <c r="C4818">
        <f>VLOOKUP(H4818,estados!C:G,5,0)</f>
        <v>43</v>
      </c>
      <c r="D4818" t="str">
        <f>VLOOKUP(H4818,estados!C:F,4,0)</f>
        <v>Rio Grande do Sul</v>
      </c>
      <c r="E4818" t="str">
        <f>VLOOKUP(H4818,estados!C:F,2,0)</f>
        <v>Sul</v>
      </c>
      <c r="F4818" t="str">
        <f>municipios[[#This Row],[MUNICÍPIO - IBGE]]</f>
        <v>Arroio Grande</v>
      </c>
      <c r="G4818">
        <f>VLOOKUP(H4818,estados!C:F,3,0)</f>
        <v>497</v>
      </c>
      <c r="H4818" t="str">
        <f>municipios[[#This Row],[UF]]</f>
        <v>RS</v>
      </c>
      <c r="I4818" t="str">
        <f t="shared" si="75"/>
        <v>430130</v>
      </c>
    </row>
    <row r="4819" spans="1:9" x14ac:dyDescent="0.25">
      <c r="A4819">
        <f>municipios[[#This Row],[CÓDIGO DO MUNICÍPIO - TOM]]</f>
        <v>8527</v>
      </c>
      <c r="B4819">
        <f>municipios[[#This Row],[CÓDIGO DO MUNICÍPIO - IBGE]]</f>
        <v>4301404</v>
      </c>
      <c r="C4819">
        <f>VLOOKUP(H4819,estados!C:G,5,0)</f>
        <v>43</v>
      </c>
      <c r="D4819" t="str">
        <f>VLOOKUP(H4819,estados!C:F,4,0)</f>
        <v>Rio Grande do Sul</v>
      </c>
      <c r="E4819" t="str">
        <f>VLOOKUP(H4819,estados!C:F,2,0)</f>
        <v>Sul</v>
      </c>
      <c r="F4819" t="str">
        <f>municipios[[#This Row],[MUNICÍPIO - IBGE]]</f>
        <v>Arvorezinha</v>
      </c>
      <c r="G4819">
        <f>VLOOKUP(H4819,estados!C:F,3,0)</f>
        <v>497</v>
      </c>
      <c r="H4819" t="str">
        <f>municipios[[#This Row],[UF]]</f>
        <v>RS</v>
      </c>
      <c r="I4819" t="str">
        <f t="shared" si="75"/>
        <v>430140</v>
      </c>
    </row>
    <row r="4820" spans="1:9" x14ac:dyDescent="0.25">
      <c r="A4820">
        <f>municipios[[#This Row],[CÓDIGO DO MUNICÍPIO - TOM]]</f>
        <v>8529</v>
      </c>
      <c r="B4820">
        <f>municipios[[#This Row],[CÓDIGO DO MUNICÍPIO - IBGE]]</f>
        <v>4301503</v>
      </c>
      <c r="C4820">
        <f>VLOOKUP(H4820,estados!C:G,5,0)</f>
        <v>43</v>
      </c>
      <c r="D4820" t="str">
        <f>VLOOKUP(H4820,estados!C:F,4,0)</f>
        <v>Rio Grande do Sul</v>
      </c>
      <c r="E4820" t="str">
        <f>VLOOKUP(H4820,estados!C:F,2,0)</f>
        <v>Sul</v>
      </c>
      <c r="F4820" t="str">
        <f>municipios[[#This Row],[MUNICÍPIO - IBGE]]</f>
        <v>Augusto Pestana</v>
      </c>
      <c r="G4820">
        <f>VLOOKUP(H4820,estados!C:F,3,0)</f>
        <v>497</v>
      </c>
      <c r="H4820" t="str">
        <f>municipios[[#This Row],[UF]]</f>
        <v>RS</v>
      </c>
      <c r="I4820" t="str">
        <f t="shared" si="75"/>
        <v>430150</v>
      </c>
    </row>
    <row r="4821" spans="1:9" x14ac:dyDescent="0.25">
      <c r="A4821">
        <f>municipios[[#This Row],[CÓDIGO DO MUNICÍPIO - TOM]]</f>
        <v>8531</v>
      </c>
      <c r="B4821">
        <f>municipios[[#This Row],[CÓDIGO DO MUNICÍPIO - IBGE]]</f>
        <v>4301602</v>
      </c>
      <c r="C4821">
        <f>VLOOKUP(H4821,estados!C:G,5,0)</f>
        <v>43</v>
      </c>
      <c r="D4821" t="str">
        <f>VLOOKUP(H4821,estados!C:F,4,0)</f>
        <v>Rio Grande do Sul</v>
      </c>
      <c r="E4821" t="str">
        <f>VLOOKUP(H4821,estados!C:F,2,0)</f>
        <v>Sul</v>
      </c>
      <c r="F4821" t="str">
        <f>municipios[[#This Row],[MUNICÍPIO - IBGE]]</f>
        <v>Bagé</v>
      </c>
      <c r="G4821">
        <f>VLOOKUP(H4821,estados!C:F,3,0)</f>
        <v>497</v>
      </c>
      <c r="H4821" t="str">
        <f>municipios[[#This Row],[UF]]</f>
        <v>RS</v>
      </c>
      <c r="I4821" t="str">
        <f t="shared" si="75"/>
        <v>430160</v>
      </c>
    </row>
    <row r="4822" spans="1:9" x14ac:dyDescent="0.25">
      <c r="A4822">
        <f>municipios[[#This Row],[CÓDIGO DO MUNICÍPIO - TOM]]</f>
        <v>8533</v>
      </c>
      <c r="B4822">
        <f>municipios[[#This Row],[CÓDIGO DO MUNICÍPIO - IBGE]]</f>
        <v>4301701</v>
      </c>
      <c r="C4822">
        <f>VLOOKUP(H4822,estados!C:G,5,0)</f>
        <v>43</v>
      </c>
      <c r="D4822" t="str">
        <f>VLOOKUP(H4822,estados!C:F,4,0)</f>
        <v>Rio Grande do Sul</v>
      </c>
      <c r="E4822" t="str">
        <f>VLOOKUP(H4822,estados!C:F,2,0)</f>
        <v>Sul</v>
      </c>
      <c r="F4822" t="str">
        <f>municipios[[#This Row],[MUNICÍPIO - IBGE]]</f>
        <v>Barão de Cotegipe</v>
      </c>
      <c r="G4822">
        <f>VLOOKUP(H4822,estados!C:F,3,0)</f>
        <v>497</v>
      </c>
      <c r="H4822" t="str">
        <f>municipios[[#This Row],[UF]]</f>
        <v>RS</v>
      </c>
      <c r="I4822" t="str">
        <f t="shared" si="75"/>
        <v>430170</v>
      </c>
    </row>
    <row r="4823" spans="1:9" x14ac:dyDescent="0.25">
      <c r="A4823">
        <f>municipios[[#This Row],[CÓDIGO DO MUNICÍPIO - TOM]]</f>
        <v>8535</v>
      </c>
      <c r="B4823">
        <f>municipios[[#This Row],[CÓDIGO DO MUNICÍPIO - IBGE]]</f>
        <v>4301800</v>
      </c>
      <c r="C4823">
        <f>VLOOKUP(H4823,estados!C:G,5,0)</f>
        <v>43</v>
      </c>
      <c r="D4823" t="str">
        <f>VLOOKUP(H4823,estados!C:F,4,0)</f>
        <v>Rio Grande do Sul</v>
      </c>
      <c r="E4823" t="str">
        <f>VLOOKUP(H4823,estados!C:F,2,0)</f>
        <v>Sul</v>
      </c>
      <c r="F4823" t="str">
        <f>municipios[[#This Row],[MUNICÍPIO - IBGE]]</f>
        <v>Barracão</v>
      </c>
      <c r="G4823">
        <f>VLOOKUP(H4823,estados!C:F,3,0)</f>
        <v>497</v>
      </c>
      <c r="H4823" t="str">
        <f>municipios[[#This Row],[UF]]</f>
        <v>RS</v>
      </c>
      <c r="I4823" t="str">
        <f t="shared" si="75"/>
        <v>430180</v>
      </c>
    </row>
    <row r="4824" spans="1:9" x14ac:dyDescent="0.25">
      <c r="A4824">
        <f>municipios[[#This Row],[CÓDIGO DO MUNICÍPIO - TOM]]</f>
        <v>8537</v>
      </c>
      <c r="B4824">
        <f>municipios[[#This Row],[CÓDIGO DO MUNICÍPIO - IBGE]]</f>
        <v>4301909</v>
      </c>
      <c r="C4824">
        <f>VLOOKUP(H4824,estados!C:G,5,0)</f>
        <v>43</v>
      </c>
      <c r="D4824" t="str">
        <f>VLOOKUP(H4824,estados!C:F,4,0)</f>
        <v>Rio Grande do Sul</v>
      </c>
      <c r="E4824" t="str">
        <f>VLOOKUP(H4824,estados!C:F,2,0)</f>
        <v>Sul</v>
      </c>
      <c r="F4824" t="str">
        <f>municipios[[#This Row],[MUNICÍPIO - IBGE]]</f>
        <v>Barra do Ribeiro</v>
      </c>
      <c r="G4824">
        <f>VLOOKUP(H4824,estados!C:F,3,0)</f>
        <v>497</v>
      </c>
      <c r="H4824" t="str">
        <f>municipios[[#This Row],[UF]]</f>
        <v>RS</v>
      </c>
      <c r="I4824" t="str">
        <f t="shared" si="75"/>
        <v>430190</v>
      </c>
    </row>
    <row r="4825" spans="1:9" x14ac:dyDescent="0.25">
      <c r="A4825">
        <f>municipios[[#This Row],[CÓDIGO DO MUNICÍPIO - TOM]]</f>
        <v>8539</v>
      </c>
      <c r="B4825">
        <f>municipios[[#This Row],[CÓDIGO DO MUNICÍPIO - IBGE]]</f>
        <v>4302006</v>
      </c>
      <c r="C4825">
        <f>VLOOKUP(H4825,estados!C:G,5,0)</f>
        <v>43</v>
      </c>
      <c r="D4825" t="str">
        <f>VLOOKUP(H4825,estados!C:F,4,0)</f>
        <v>Rio Grande do Sul</v>
      </c>
      <c r="E4825" t="str">
        <f>VLOOKUP(H4825,estados!C:F,2,0)</f>
        <v>Sul</v>
      </c>
      <c r="F4825" t="str">
        <f>municipios[[#This Row],[MUNICÍPIO - IBGE]]</f>
        <v>Barros Cassal</v>
      </c>
      <c r="G4825">
        <f>VLOOKUP(H4825,estados!C:F,3,0)</f>
        <v>497</v>
      </c>
      <c r="H4825" t="str">
        <f>municipios[[#This Row],[UF]]</f>
        <v>RS</v>
      </c>
      <c r="I4825" t="str">
        <f t="shared" si="75"/>
        <v>430200</v>
      </c>
    </row>
    <row r="4826" spans="1:9" x14ac:dyDescent="0.25">
      <c r="A4826">
        <f>municipios[[#This Row],[CÓDIGO DO MUNICÍPIO - TOM]]</f>
        <v>8541</v>
      </c>
      <c r="B4826">
        <f>municipios[[#This Row],[CÓDIGO DO MUNICÍPIO - IBGE]]</f>
        <v>4302105</v>
      </c>
      <c r="C4826">
        <f>VLOOKUP(H4826,estados!C:G,5,0)</f>
        <v>43</v>
      </c>
      <c r="D4826" t="str">
        <f>VLOOKUP(H4826,estados!C:F,4,0)</f>
        <v>Rio Grande do Sul</v>
      </c>
      <c r="E4826" t="str">
        <f>VLOOKUP(H4826,estados!C:F,2,0)</f>
        <v>Sul</v>
      </c>
      <c r="F4826" t="str">
        <f>municipios[[#This Row],[MUNICÍPIO - IBGE]]</f>
        <v>Bento Gonçalves</v>
      </c>
      <c r="G4826">
        <f>VLOOKUP(H4826,estados!C:F,3,0)</f>
        <v>497</v>
      </c>
      <c r="H4826" t="str">
        <f>municipios[[#This Row],[UF]]</f>
        <v>RS</v>
      </c>
      <c r="I4826" t="str">
        <f t="shared" si="75"/>
        <v>430210</v>
      </c>
    </row>
    <row r="4827" spans="1:9" x14ac:dyDescent="0.25">
      <c r="A4827">
        <f>municipios[[#This Row],[CÓDIGO DO MUNICÍPIO - TOM]]</f>
        <v>8543</v>
      </c>
      <c r="B4827">
        <f>municipios[[#This Row],[CÓDIGO DO MUNICÍPIO - IBGE]]</f>
        <v>4302204</v>
      </c>
      <c r="C4827">
        <f>VLOOKUP(H4827,estados!C:G,5,0)</f>
        <v>43</v>
      </c>
      <c r="D4827" t="str">
        <f>VLOOKUP(H4827,estados!C:F,4,0)</f>
        <v>Rio Grande do Sul</v>
      </c>
      <c r="E4827" t="str">
        <f>VLOOKUP(H4827,estados!C:F,2,0)</f>
        <v>Sul</v>
      </c>
      <c r="F4827" t="str">
        <f>municipios[[#This Row],[MUNICÍPIO - IBGE]]</f>
        <v>Boa Vista do Buricá</v>
      </c>
      <c r="G4827">
        <f>VLOOKUP(H4827,estados!C:F,3,0)</f>
        <v>497</v>
      </c>
      <c r="H4827" t="str">
        <f>municipios[[#This Row],[UF]]</f>
        <v>RS</v>
      </c>
      <c r="I4827" t="str">
        <f t="shared" si="75"/>
        <v>430220</v>
      </c>
    </row>
    <row r="4828" spans="1:9" x14ac:dyDescent="0.25">
      <c r="A4828">
        <f>municipios[[#This Row],[CÓDIGO DO MUNICÍPIO - TOM]]</f>
        <v>8545</v>
      </c>
      <c r="B4828">
        <f>municipios[[#This Row],[CÓDIGO DO MUNICÍPIO - IBGE]]</f>
        <v>4302303</v>
      </c>
      <c r="C4828">
        <f>VLOOKUP(H4828,estados!C:G,5,0)</f>
        <v>43</v>
      </c>
      <c r="D4828" t="str">
        <f>VLOOKUP(H4828,estados!C:F,4,0)</f>
        <v>Rio Grande do Sul</v>
      </c>
      <c r="E4828" t="str">
        <f>VLOOKUP(H4828,estados!C:F,2,0)</f>
        <v>Sul</v>
      </c>
      <c r="F4828" t="str">
        <f>municipios[[#This Row],[MUNICÍPIO - IBGE]]</f>
        <v>Bom Jesus</v>
      </c>
      <c r="G4828">
        <f>VLOOKUP(H4828,estados!C:F,3,0)</f>
        <v>497</v>
      </c>
      <c r="H4828" t="str">
        <f>municipios[[#This Row],[UF]]</f>
        <v>RS</v>
      </c>
      <c r="I4828" t="str">
        <f t="shared" si="75"/>
        <v>430230</v>
      </c>
    </row>
    <row r="4829" spans="1:9" x14ac:dyDescent="0.25">
      <c r="A4829">
        <f>municipios[[#This Row],[CÓDIGO DO MUNICÍPIO - TOM]]</f>
        <v>8547</v>
      </c>
      <c r="B4829">
        <f>municipios[[#This Row],[CÓDIGO DO MUNICÍPIO - IBGE]]</f>
        <v>4302402</v>
      </c>
      <c r="C4829">
        <f>VLOOKUP(H4829,estados!C:G,5,0)</f>
        <v>43</v>
      </c>
      <c r="D4829" t="str">
        <f>VLOOKUP(H4829,estados!C:F,4,0)</f>
        <v>Rio Grande do Sul</v>
      </c>
      <c r="E4829" t="str">
        <f>VLOOKUP(H4829,estados!C:F,2,0)</f>
        <v>Sul</v>
      </c>
      <c r="F4829" t="str">
        <f>municipios[[#This Row],[MUNICÍPIO - IBGE]]</f>
        <v>Bom Retiro do Sul</v>
      </c>
      <c r="G4829">
        <f>VLOOKUP(H4829,estados!C:F,3,0)</f>
        <v>497</v>
      </c>
      <c r="H4829" t="str">
        <f>municipios[[#This Row],[UF]]</f>
        <v>RS</v>
      </c>
      <c r="I4829" t="str">
        <f t="shared" si="75"/>
        <v>430240</v>
      </c>
    </row>
    <row r="4830" spans="1:9" x14ac:dyDescent="0.25">
      <c r="A4830">
        <f>municipios[[#This Row],[CÓDIGO DO MUNICÍPIO - TOM]]</f>
        <v>8549</v>
      </c>
      <c r="B4830">
        <f>municipios[[#This Row],[CÓDIGO DO MUNICÍPIO - IBGE]]</f>
        <v>4302501</v>
      </c>
      <c r="C4830">
        <f>VLOOKUP(H4830,estados!C:G,5,0)</f>
        <v>43</v>
      </c>
      <c r="D4830" t="str">
        <f>VLOOKUP(H4830,estados!C:F,4,0)</f>
        <v>Rio Grande do Sul</v>
      </c>
      <c r="E4830" t="str">
        <f>VLOOKUP(H4830,estados!C:F,2,0)</f>
        <v>Sul</v>
      </c>
      <c r="F4830" t="str">
        <f>municipios[[#This Row],[MUNICÍPIO - IBGE]]</f>
        <v>Bossoroca</v>
      </c>
      <c r="G4830">
        <f>VLOOKUP(H4830,estados!C:F,3,0)</f>
        <v>497</v>
      </c>
      <c r="H4830" t="str">
        <f>municipios[[#This Row],[UF]]</f>
        <v>RS</v>
      </c>
      <c r="I4830" t="str">
        <f t="shared" si="75"/>
        <v>430250</v>
      </c>
    </row>
    <row r="4831" spans="1:9" x14ac:dyDescent="0.25">
      <c r="A4831">
        <f>municipios[[#This Row],[CÓDIGO DO MUNICÍPIO - TOM]]</f>
        <v>8551</v>
      </c>
      <c r="B4831">
        <f>municipios[[#This Row],[CÓDIGO DO MUNICÍPIO - IBGE]]</f>
        <v>4302600</v>
      </c>
      <c r="C4831">
        <f>VLOOKUP(H4831,estados!C:G,5,0)</f>
        <v>43</v>
      </c>
      <c r="D4831" t="str">
        <f>VLOOKUP(H4831,estados!C:F,4,0)</f>
        <v>Rio Grande do Sul</v>
      </c>
      <c r="E4831" t="str">
        <f>VLOOKUP(H4831,estados!C:F,2,0)</f>
        <v>Sul</v>
      </c>
      <c r="F4831" t="str">
        <f>municipios[[#This Row],[MUNICÍPIO - IBGE]]</f>
        <v>Braga</v>
      </c>
      <c r="G4831">
        <f>VLOOKUP(H4831,estados!C:F,3,0)</f>
        <v>497</v>
      </c>
      <c r="H4831" t="str">
        <f>municipios[[#This Row],[UF]]</f>
        <v>RS</v>
      </c>
      <c r="I4831" t="str">
        <f t="shared" si="75"/>
        <v>430260</v>
      </c>
    </row>
    <row r="4832" spans="1:9" x14ac:dyDescent="0.25">
      <c r="A4832">
        <f>municipios[[#This Row],[CÓDIGO DO MUNICÍPIO - TOM]]</f>
        <v>8553</v>
      </c>
      <c r="B4832">
        <f>municipios[[#This Row],[CÓDIGO DO MUNICÍPIO - IBGE]]</f>
        <v>4302709</v>
      </c>
      <c r="C4832">
        <f>VLOOKUP(H4832,estados!C:G,5,0)</f>
        <v>43</v>
      </c>
      <c r="D4832" t="str">
        <f>VLOOKUP(H4832,estados!C:F,4,0)</f>
        <v>Rio Grande do Sul</v>
      </c>
      <c r="E4832" t="str">
        <f>VLOOKUP(H4832,estados!C:F,2,0)</f>
        <v>Sul</v>
      </c>
      <c r="F4832" t="str">
        <f>municipios[[#This Row],[MUNICÍPIO - IBGE]]</f>
        <v>Butiá</v>
      </c>
      <c r="G4832">
        <f>VLOOKUP(H4832,estados!C:F,3,0)</f>
        <v>497</v>
      </c>
      <c r="H4832" t="str">
        <f>municipios[[#This Row],[UF]]</f>
        <v>RS</v>
      </c>
      <c r="I4832" t="str">
        <f t="shared" si="75"/>
        <v>430270</v>
      </c>
    </row>
    <row r="4833" spans="1:9" x14ac:dyDescent="0.25">
      <c r="A4833">
        <f>municipios[[#This Row],[CÓDIGO DO MUNICÍPIO - TOM]]</f>
        <v>8555</v>
      </c>
      <c r="B4833">
        <f>municipios[[#This Row],[CÓDIGO DO MUNICÍPIO - IBGE]]</f>
        <v>4302808</v>
      </c>
      <c r="C4833">
        <f>VLOOKUP(H4833,estados!C:G,5,0)</f>
        <v>43</v>
      </c>
      <c r="D4833" t="str">
        <f>VLOOKUP(H4833,estados!C:F,4,0)</f>
        <v>Rio Grande do Sul</v>
      </c>
      <c r="E4833" t="str">
        <f>VLOOKUP(H4833,estados!C:F,2,0)</f>
        <v>Sul</v>
      </c>
      <c r="F4833" t="str">
        <f>municipios[[#This Row],[MUNICÍPIO - IBGE]]</f>
        <v>Caçapava do Sul</v>
      </c>
      <c r="G4833">
        <f>VLOOKUP(H4833,estados!C:F,3,0)</f>
        <v>497</v>
      </c>
      <c r="H4833" t="str">
        <f>municipios[[#This Row],[UF]]</f>
        <v>RS</v>
      </c>
      <c r="I4833" t="str">
        <f t="shared" si="75"/>
        <v>430280</v>
      </c>
    </row>
    <row r="4834" spans="1:9" x14ac:dyDescent="0.25">
      <c r="A4834">
        <f>municipios[[#This Row],[CÓDIGO DO MUNICÍPIO - TOM]]</f>
        <v>8557</v>
      </c>
      <c r="B4834">
        <f>municipios[[#This Row],[CÓDIGO DO MUNICÍPIO - IBGE]]</f>
        <v>4302907</v>
      </c>
      <c r="C4834">
        <f>VLOOKUP(H4834,estados!C:G,5,0)</f>
        <v>43</v>
      </c>
      <c r="D4834" t="str">
        <f>VLOOKUP(H4834,estados!C:F,4,0)</f>
        <v>Rio Grande do Sul</v>
      </c>
      <c r="E4834" t="str">
        <f>VLOOKUP(H4834,estados!C:F,2,0)</f>
        <v>Sul</v>
      </c>
      <c r="F4834" t="str">
        <f>municipios[[#This Row],[MUNICÍPIO - IBGE]]</f>
        <v>Cacequi</v>
      </c>
      <c r="G4834">
        <f>VLOOKUP(H4834,estados!C:F,3,0)</f>
        <v>497</v>
      </c>
      <c r="H4834" t="str">
        <f>municipios[[#This Row],[UF]]</f>
        <v>RS</v>
      </c>
      <c r="I4834" t="str">
        <f t="shared" si="75"/>
        <v>430290</v>
      </c>
    </row>
    <row r="4835" spans="1:9" x14ac:dyDescent="0.25">
      <c r="A4835">
        <f>municipios[[#This Row],[CÓDIGO DO MUNICÍPIO - TOM]]</f>
        <v>8559</v>
      </c>
      <c r="B4835">
        <f>municipios[[#This Row],[CÓDIGO DO MUNICÍPIO - IBGE]]</f>
        <v>4303004</v>
      </c>
      <c r="C4835">
        <f>VLOOKUP(H4835,estados!C:G,5,0)</f>
        <v>43</v>
      </c>
      <c r="D4835" t="str">
        <f>VLOOKUP(H4835,estados!C:F,4,0)</f>
        <v>Rio Grande do Sul</v>
      </c>
      <c r="E4835" t="str">
        <f>VLOOKUP(H4835,estados!C:F,2,0)</f>
        <v>Sul</v>
      </c>
      <c r="F4835" t="str">
        <f>municipios[[#This Row],[MUNICÍPIO - IBGE]]</f>
        <v>Cachoeira do Sul</v>
      </c>
      <c r="G4835">
        <f>VLOOKUP(H4835,estados!C:F,3,0)</f>
        <v>497</v>
      </c>
      <c r="H4835" t="str">
        <f>municipios[[#This Row],[UF]]</f>
        <v>RS</v>
      </c>
      <c r="I4835" t="str">
        <f t="shared" si="75"/>
        <v>430300</v>
      </c>
    </row>
    <row r="4836" spans="1:9" x14ac:dyDescent="0.25">
      <c r="A4836">
        <f>municipios[[#This Row],[CÓDIGO DO MUNICÍPIO - TOM]]</f>
        <v>8561</v>
      </c>
      <c r="B4836">
        <f>municipios[[#This Row],[CÓDIGO DO MUNICÍPIO - IBGE]]</f>
        <v>4303103</v>
      </c>
      <c r="C4836">
        <f>VLOOKUP(H4836,estados!C:G,5,0)</f>
        <v>43</v>
      </c>
      <c r="D4836" t="str">
        <f>VLOOKUP(H4836,estados!C:F,4,0)</f>
        <v>Rio Grande do Sul</v>
      </c>
      <c r="E4836" t="str">
        <f>VLOOKUP(H4836,estados!C:F,2,0)</f>
        <v>Sul</v>
      </c>
      <c r="F4836" t="str">
        <f>municipios[[#This Row],[MUNICÍPIO - IBGE]]</f>
        <v>Cachoeirinha</v>
      </c>
      <c r="G4836">
        <f>VLOOKUP(H4836,estados!C:F,3,0)</f>
        <v>497</v>
      </c>
      <c r="H4836" t="str">
        <f>municipios[[#This Row],[UF]]</f>
        <v>RS</v>
      </c>
      <c r="I4836" t="str">
        <f t="shared" si="75"/>
        <v>430310</v>
      </c>
    </row>
    <row r="4837" spans="1:9" x14ac:dyDescent="0.25">
      <c r="A4837">
        <f>municipios[[#This Row],[CÓDIGO DO MUNICÍPIO - TOM]]</f>
        <v>8563</v>
      </c>
      <c r="B4837">
        <f>municipios[[#This Row],[CÓDIGO DO MUNICÍPIO - IBGE]]</f>
        <v>4303202</v>
      </c>
      <c r="C4837">
        <f>VLOOKUP(H4837,estados!C:G,5,0)</f>
        <v>43</v>
      </c>
      <c r="D4837" t="str">
        <f>VLOOKUP(H4837,estados!C:F,4,0)</f>
        <v>Rio Grande do Sul</v>
      </c>
      <c r="E4837" t="str">
        <f>VLOOKUP(H4837,estados!C:F,2,0)</f>
        <v>Sul</v>
      </c>
      <c r="F4837" t="str">
        <f>municipios[[#This Row],[MUNICÍPIO - IBGE]]</f>
        <v>Cacique Doble</v>
      </c>
      <c r="G4837">
        <f>VLOOKUP(H4837,estados!C:F,3,0)</f>
        <v>497</v>
      </c>
      <c r="H4837" t="str">
        <f>municipios[[#This Row],[UF]]</f>
        <v>RS</v>
      </c>
      <c r="I4837" t="str">
        <f t="shared" si="75"/>
        <v>430320</v>
      </c>
    </row>
    <row r="4838" spans="1:9" x14ac:dyDescent="0.25">
      <c r="A4838">
        <f>municipios[[#This Row],[CÓDIGO DO MUNICÍPIO - TOM]]</f>
        <v>8565</v>
      </c>
      <c r="B4838">
        <f>municipios[[#This Row],[CÓDIGO DO MUNICÍPIO - IBGE]]</f>
        <v>4303301</v>
      </c>
      <c r="C4838">
        <f>VLOOKUP(H4838,estados!C:G,5,0)</f>
        <v>43</v>
      </c>
      <c r="D4838" t="str">
        <f>VLOOKUP(H4838,estados!C:F,4,0)</f>
        <v>Rio Grande do Sul</v>
      </c>
      <c r="E4838" t="str">
        <f>VLOOKUP(H4838,estados!C:F,2,0)</f>
        <v>Sul</v>
      </c>
      <c r="F4838" t="str">
        <f>municipios[[#This Row],[MUNICÍPIO - IBGE]]</f>
        <v>Caibaté</v>
      </c>
      <c r="G4838">
        <f>VLOOKUP(H4838,estados!C:F,3,0)</f>
        <v>497</v>
      </c>
      <c r="H4838" t="str">
        <f>municipios[[#This Row],[UF]]</f>
        <v>RS</v>
      </c>
      <c r="I4838" t="str">
        <f t="shared" si="75"/>
        <v>430330</v>
      </c>
    </row>
    <row r="4839" spans="1:9" x14ac:dyDescent="0.25">
      <c r="A4839">
        <f>municipios[[#This Row],[CÓDIGO DO MUNICÍPIO - TOM]]</f>
        <v>8567</v>
      </c>
      <c r="B4839">
        <f>municipios[[#This Row],[CÓDIGO DO MUNICÍPIO - IBGE]]</f>
        <v>4303400</v>
      </c>
      <c r="C4839">
        <f>VLOOKUP(H4839,estados!C:G,5,0)</f>
        <v>43</v>
      </c>
      <c r="D4839" t="str">
        <f>VLOOKUP(H4839,estados!C:F,4,0)</f>
        <v>Rio Grande do Sul</v>
      </c>
      <c r="E4839" t="str">
        <f>VLOOKUP(H4839,estados!C:F,2,0)</f>
        <v>Sul</v>
      </c>
      <c r="F4839" t="str">
        <f>municipios[[#This Row],[MUNICÍPIO - IBGE]]</f>
        <v>Caiçara</v>
      </c>
      <c r="G4839">
        <f>VLOOKUP(H4839,estados!C:F,3,0)</f>
        <v>497</v>
      </c>
      <c r="H4839" t="str">
        <f>municipios[[#This Row],[UF]]</f>
        <v>RS</v>
      </c>
      <c r="I4839" t="str">
        <f t="shared" si="75"/>
        <v>430340</v>
      </c>
    </row>
    <row r="4840" spans="1:9" x14ac:dyDescent="0.25">
      <c r="A4840">
        <f>municipios[[#This Row],[CÓDIGO DO MUNICÍPIO - TOM]]</f>
        <v>8569</v>
      </c>
      <c r="B4840">
        <f>municipios[[#This Row],[CÓDIGO DO MUNICÍPIO - IBGE]]</f>
        <v>4303509</v>
      </c>
      <c r="C4840">
        <f>VLOOKUP(H4840,estados!C:G,5,0)</f>
        <v>43</v>
      </c>
      <c r="D4840" t="str">
        <f>VLOOKUP(H4840,estados!C:F,4,0)</f>
        <v>Rio Grande do Sul</v>
      </c>
      <c r="E4840" t="str">
        <f>VLOOKUP(H4840,estados!C:F,2,0)</f>
        <v>Sul</v>
      </c>
      <c r="F4840" t="str">
        <f>municipios[[#This Row],[MUNICÍPIO - IBGE]]</f>
        <v>Camaquã</v>
      </c>
      <c r="G4840">
        <f>VLOOKUP(H4840,estados!C:F,3,0)</f>
        <v>497</v>
      </c>
      <c r="H4840" t="str">
        <f>municipios[[#This Row],[UF]]</f>
        <v>RS</v>
      </c>
      <c r="I4840" t="str">
        <f t="shared" si="75"/>
        <v>430350</v>
      </c>
    </row>
    <row r="4841" spans="1:9" x14ac:dyDescent="0.25">
      <c r="A4841">
        <f>municipios[[#This Row],[CÓDIGO DO MUNICÍPIO - TOM]]</f>
        <v>8571</v>
      </c>
      <c r="B4841">
        <f>municipios[[#This Row],[CÓDIGO DO MUNICÍPIO - IBGE]]</f>
        <v>4303608</v>
      </c>
      <c r="C4841">
        <f>VLOOKUP(H4841,estados!C:G,5,0)</f>
        <v>43</v>
      </c>
      <c r="D4841" t="str">
        <f>VLOOKUP(H4841,estados!C:F,4,0)</f>
        <v>Rio Grande do Sul</v>
      </c>
      <c r="E4841" t="str">
        <f>VLOOKUP(H4841,estados!C:F,2,0)</f>
        <v>Sul</v>
      </c>
      <c r="F4841" t="str">
        <f>municipios[[#This Row],[MUNICÍPIO - IBGE]]</f>
        <v>Cambará do Sul</v>
      </c>
      <c r="G4841">
        <f>VLOOKUP(H4841,estados!C:F,3,0)</f>
        <v>497</v>
      </c>
      <c r="H4841" t="str">
        <f>municipios[[#This Row],[UF]]</f>
        <v>RS</v>
      </c>
      <c r="I4841" t="str">
        <f t="shared" si="75"/>
        <v>430360</v>
      </c>
    </row>
    <row r="4842" spans="1:9" x14ac:dyDescent="0.25">
      <c r="A4842">
        <f>municipios[[#This Row],[CÓDIGO DO MUNICÍPIO - TOM]]</f>
        <v>8573</v>
      </c>
      <c r="B4842">
        <f>municipios[[#This Row],[CÓDIGO DO MUNICÍPIO - IBGE]]</f>
        <v>4303707</v>
      </c>
      <c r="C4842">
        <f>VLOOKUP(H4842,estados!C:G,5,0)</f>
        <v>43</v>
      </c>
      <c r="D4842" t="str">
        <f>VLOOKUP(H4842,estados!C:F,4,0)</f>
        <v>Rio Grande do Sul</v>
      </c>
      <c r="E4842" t="str">
        <f>VLOOKUP(H4842,estados!C:F,2,0)</f>
        <v>Sul</v>
      </c>
      <c r="F4842" t="str">
        <f>municipios[[#This Row],[MUNICÍPIO - IBGE]]</f>
        <v>Campina das Missões</v>
      </c>
      <c r="G4842">
        <f>VLOOKUP(H4842,estados!C:F,3,0)</f>
        <v>497</v>
      </c>
      <c r="H4842" t="str">
        <f>municipios[[#This Row],[UF]]</f>
        <v>RS</v>
      </c>
      <c r="I4842" t="str">
        <f t="shared" si="75"/>
        <v>430370</v>
      </c>
    </row>
    <row r="4843" spans="1:9" x14ac:dyDescent="0.25">
      <c r="A4843">
        <f>municipios[[#This Row],[CÓDIGO DO MUNICÍPIO - TOM]]</f>
        <v>8575</v>
      </c>
      <c r="B4843">
        <f>municipios[[#This Row],[CÓDIGO DO MUNICÍPIO - IBGE]]</f>
        <v>4303806</v>
      </c>
      <c r="C4843">
        <f>VLOOKUP(H4843,estados!C:G,5,0)</f>
        <v>43</v>
      </c>
      <c r="D4843" t="str">
        <f>VLOOKUP(H4843,estados!C:F,4,0)</f>
        <v>Rio Grande do Sul</v>
      </c>
      <c r="E4843" t="str">
        <f>VLOOKUP(H4843,estados!C:F,2,0)</f>
        <v>Sul</v>
      </c>
      <c r="F4843" t="str">
        <f>municipios[[#This Row],[MUNICÍPIO - IBGE]]</f>
        <v>Campinas do Sul</v>
      </c>
      <c r="G4843">
        <f>VLOOKUP(H4843,estados!C:F,3,0)</f>
        <v>497</v>
      </c>
      <c r="H4843" t="str">
        <f>municipios[[#This Row],[UF]]</f>
        <v>RS</v>
      </c>
      <c r="I4843" t="str">
        <f t="shared" si="75"/>
        <v>430380</v>
      </c>
    </row>
    <row r="4844" spans="1:9" x14ac:dyDescent="0.25">
      <c r="A4844">
        <f>municipios[[#This Row],[CÓDIGO DO MUNICÍPIO - TOM]]</f>
        <v>8577</v>
      </c>
      <c r="B4844">
        <f>municipios[[#This Row],[CÓDIGO DO MUNICÍPIO - IBGE]]</f>
        <v>4303905</v>
      </c>
      <c r="C4844">
        <f>VLOOKUP(H4844,estados!C:G,5,0)</f>
        <v>43</v>
      </c>
      <c r="D4844" t="str">
        <f>VLOOKUP(H4844,estados!C:F,4,0)</f>
        <v>Rio Grande do Sul</v>
      </c>
      <c r="E4844" t="str">
        <f>VLOOKUP(H4844,estados!C:F,2,0)</f>
        <v>Sul</v>
      </c>
      <c r="F4844" t="str">
        <f>municipios[[#This Row],[MUNICÍPIO - IBGE]]</f>
        <v>Campo Bom</v>
      </c>
      <c r="G4844">
        <f>VLOOKUP(H4844,estados!C:F,3,0)</f>
        <v>497</v>
      </c>
      <c r="H4844" t="str">
        <f>municipios[[#This Row],[UF]]</f>
        <v>RS</v>
      </c>
      <c r="I4844" t="str">
        <f t="shared" si="75"/>
        <v>430390</v>
      </c>
    </row>
    <row r="4845" spans="1:9" x14ac:dyDescent="0.25">
      <c r="A4845">
        <f>municipios[[#This Row],[CÓDIGO DO MUNICÍPIO - TOM]]</f>
        <v>8579</v>
      </c>
      <c r="B4845">
        <f>municipios[[#This Row],[CÓDIGO DO MUNICÍPIO - IBGE]]</f>
        <v>4304002</v>
      </c>
      <c r="C4845">
        <f>VLOOKUP(H4845,estados!C:G,5,0)</f>
        <v>43</v>
      </c>
      <c r="D4845" t="str">
        <f>VLOOKUP(H4845,estados!C:F,4,0)</f>
        <v>Rio Grande do Sul</v>
      </c>
      <c r="E4845" t="str">
        <f>VLOOKUP(H4845,estados!C:F,2,0)</f>
        <v>Sul</v>
      </c>
      <c r="F4845" t="str">
        <f>municipios[[#This Row],[MUNICÍPIO - IBGE]]</f>
        <v>Campo Novo</v>
      </c>
      <c r="G4845">
        <f>VLOOKUP(H4845,estados!C:F,3,0)</f>
        <v>497</v>
      </c>
      <c r="H4845" t="str">
        <f>municipios[[#This Row],[UF]]</f>
        <v>RS</v>
      </c>
      <c r="I4845" t="str">
        <f t="shared" si="75"/>
        <v>430400</v>
      </c>
    </row>
    <row r="4846" spans="1:9" x14ac:dyDescent="0.25">
      <c r="A4846">
        <f>municipios[[#This Row],[CÓDIGO DO MUNICÍPIO - TOM]]</f>
        <v>8581</v>
      </c>
      <c r="B4846">
        <f>municipios[[#This Row],[CÓDIGO DO MUNICÍPIO - IBGE]]</f>
        <v>4304200</v>
      </c>
      <c r="C4846">
        <f>VLOOKUP(H4846,estados!C:G,5,0)</f>
        <v>43</v>
      </c>
      <c r="D4846" t="str">
        <f>VLOOKUP(H4846,estados!C:F,4,0)</f>
        <v>Rio Grande do Sul</v>
      </c>
      <c r="E4846" t="str">
        <f>VLOOKUP(H4846,estados!C:F,2,0)</f>
        <v>Sul</v>
      </c>
      <c r="F4846" t="str">
        <f>municipios[[#This Row],[MUNICÍPIO - IBGE]]</f>
        <v>Candelária</v>
      </c>
      <c r="G4846">
        <f>VLOOKUP(H4846,estados!C:F,3,0)</f>
        <v>497</v>
      </c>
      <c r="H4846" t="str">
        <f>municipios[[#This Row],[UF]]</f>
        <v>RS</v>
      </c>
      <c r="I4846" t="str">
        <f t="shared" si="75"/>
        <v>430420</v>
      </c>
    </row>
    <row r="4847" spans="1:9" x14ac:dyDescent="0.25">
      <c r="A4847">
        <f>municipios[[#This Row],[CÓDIGO DO MUNICÍPIO - TOM]]</f>
        <v>8583</v>
      </c>
      <c r="B4847">
        <f>municipios[[#This Row],[CÓDIGO DO MUNICÍPIO - IBGE]]</f>
        <v>4304309</v>
      </c>
      <c r="C4847">
        <f>VLOOKUP(H4847,estados!C:G,5,0)</f>
        <v>43</v>
      </c>
      <c r="D4847" t="str">
        <f>VLOOKUP(H4847,estados!C:F,4,0)</f>
        <v>Rio Grande do Sul</v>
      </c>
      <c r="E4847" t="str">
        <f>VLOOKUP(H4847,estados!C:F,2,0)</f>
        <v>Sul</v>
      </c>
      <c r="F4847" t="str">
        <f>municipios[[#This Row],[MUNICÍPIO - IBGE]]</f>
        <v>Cândido Godói</v>
      </c>
      <c r="G4847">
        <f>VLOOKUP(H4847,estados!C:F,3,0)</f>
        <v>497</v>
      </c>
      <c r="H4847" t="str">
        <f>municipios[[#This Row],[UF]]</f>
        <v>RS</v>
      </c>
      <c r="I4847" t="str">
        <f t="shared" si="75"/>
        <v>430430</v>
      </c>
    </row>
    <row r="4848" spans="1:9" x14ac:dyDescent="0.25">
      <c r="A4848">
        <f>municipios[[#This Row],[CÓDIGO DO MUNICÍPIO - TOM]]</f>
        <v>8585</v>
      </c>
      <c r="B4848">
        <f>municipios[[#This Row],[CÓDIGO DO MUNICÍPIO - IBGE]]</f>
        <v>4304408</v>
      </c>
      <c r="C4848">
        <f>VLOOKUP(H4848,estados!C:G,5,0)</f>
        <v>43</v>
      </c>
      <c r="D4848" t="str">
        <f>VLOOKUP(H4848,estados!C:F,4,0)</f>
        <v>Rio Grande do Sul</v>
      </c>
      <c r="E4848" t="str">
        <f>VLOOKUP(H4848,estados!C:F,2,0)</f>
        <v>Sul</v>
      </c>
      <c r="F4848" t="str">
        <f>municipios[[#This Row],[MUNICÍPIO - IBGE]]</f>
        <v>Canela</v>
      </c>
      <c r="G4848">
        <f>VLOOKUP(H4848,estados!C:F,3,0)</f>
        <v>497</v>
      </c>
      <c r="H4848" t="str">
        <f>municipios[[#This Row],[UF]]</f>
        <v>RS</v>
      </c>
      <c r="I4848" t="str">
        <f t="shared" si="75"/>
        <v>430440</v>
      </c>
    </row>
    <row r="4849" spans="1:9" x14ac:dyDescent="0.25">
      <c r="A4849">
        <f>municipios[[#This Row],[CÓDIGO DO MUNICÍPIO - TOM]]</f>
        <v>8587</v>
      </c>
      <c r="B4849">
        <f>municipios[[#This Row],[CÓDIGO DO MUNICÍPIO - IBGE]]</f>
        <v>4304507</v>
      </c>
      <c r="C4849">
        <f>VLOOKUP(H4849,estados!C:G,5,0)</f>
        <v>43</v>
      </c>
      <c r="D4849" t="str">
        <f>VLOOKUP(H4849,estados!C:F,4,0)</f>
        <v>Rio Grande do Sul</v>
      </c>
      <c r="E4849" t="str">
        <f>VLOOKUP(H4849,estados!C:F,2,0)</f>
        <v>Sul</v>
      </c>
      <c r="F4849" t="str">
        <f>municipios[[#This Row],[MUNICÍPIO - IBGE]]</f>
        <v>Canguçu</v>
      </c>
      <c r="G4849">
        <f>VLOOKUP(H4849,estados!C:F,3,0)</f>
        <v>497</v>
      </c>
      <c r="H4849" t="str">
        <f>municipios[[#This Row],[UF]]</f>
        <v>RS</v>
      </c>
      <c r="I4849" t="str">
        <f t="shared" si="75"/>
        <v>430450</v>
      </c>
    </row>
    <row r="4850" spans="1:9" x14ac:dyDescent="0.25">
      <c r="A4850">
        <f>municipios[[#This Row],[CÓDIGO DO MUNICÍPIO - TOM]]</f>
        <v>8589</v>
      </c>
      <c r="B4850">
        <f>municipios[[#This Row],[CÓDIGO DO MUNICÍPIO - IBGE]]</f>
        <v>4304606</v>
      </c>
      <c r="C4850">
        <f>VLOOKUP(H4850,estados!C:G,5,0)</f>
        <v>43</v>
      </c>
      <c r="D4850" t="str">
        <f>VLOOKUP(H4850,estados!C:F,4,0)</f>
        <v>Rio Grande do Sul</v>
      </c>
      <c r="E4850" t="str">
        <f>VLOOKUP(H4850,estados!C:F,2,0)</f>
        <v>Sul</v>
      </c>
      <c r="F4850" t="str">
        <f>municipios[[#This Row],[MUNICÍPIO - IBGE]]</f>
        <v>Canoas</v>
      </c>
      <c r="G4850">
        <f>VLOOKUP(H4850,estados!C:F,3,0)</f>
        <v>497</v>
      </c>
      <c r="H4850" t="str">
        <f>municipios[[#This Row],[UF]]</f>
        <v>RS</v>
      </c>
      <c r="I4850" t="str">
        <f t="shared" si="75"/>
        <v>430460</v>
      </c>
    </row>
    <row r="4851" spans="1:9" x14ac:dyDescent="0.25">
      <c r="A4851">
        <f>municipios[[#This Row],[CÓDIGO DO MUNICÍPIO - TOM]]</f>
        <v>8591</v>
      </c>
      <c r="B4851">
        <f>municipios[[#This Row],[CÓDIGO DO MUNICÍPIO - IBGE]]</f>
        <v>4304705</v>
      </c>
      <c r="C4851">
        <f>VLOOKUP(H4851,estados!C:G,5,0)</f>
        <v>43</v>
      </c>
      <c r="D4851" t="str">
        <f>VLOOKUP(H4851,estados!C:F,4,0)</f>
        <v>Rio Grande do Sul</v>
      </c>
      <c r="E4851" t="str">
        <f>VLOOKUP(H4851,estados!C:F,2,0)</f>
        <v>Sul</v>
      </c>
      <c r="F4851" t="str">
        <f>municipios[[#This Row],[MUNICÍPIO - IBGE]]</f>
        <v>Carazinho</v>
      </c>
      <c r="G4851">
        <f>VLOOKUP(H4851,estados!C:F,3,0)</f>
        <v>497</v>
      </c>
      <c r="H4851" t="str">
        <f>municipios[[#This Row],[UF]]</f>
        <v>RS</v>
      </c>
      <c r="I4851" t="str">
        <f t="shared" si="75"/>
        <v>430470</v>
      </c>
    </row>
    <row r="4852" spans="1:9" x14ac:dyDescent="0.25">
      <c r="A4852">
        <f>municipios[[#This Row],[CÓDIGO DO MUNICÍPIO - TOM]]</f>
        <v>8593</v>
      </c>
      <c r="B4852">
        <f>municipios[[#This Row],[CÓDIGO DO MUNICÍPIO - IBGE]]</f>
        <v>4304804</v>
      </c>
      <c r="C4852">
        <f>VLOOKUP(H4852,estados!C:G,5,0)</f>
        <v>43</v>
      </c>
      <c r="D4852" t="str">
        <f>VLOOKUP(H4852,estados!C:F,4,0)</f>
        <v>Rio Grande do Sul</v>
      </c>
      <c r="E4852" t="str">
        <f>VLOOKUP(H4852,estados!C:F,2,0)</f>
        <v>Sul</v>
      </c>
      <c r="F4852" t="str">
        <f>municipios[[#This Row],[MUNICÍPIO - IBGE]]</f>
        <v>Carlos Barbosa</v>
      </c>
      <c r="G4852">
        <f>VLOOKUP(H4852,estados!C:F,3,0)</f>
        <v>497</v>
      </c>
      <c r="H4852" t="str">
        <f>municipios[[#This Row],[UF]]</f>
        <v>RS</v>
      </c>
      <c r="I4852" t="str">
        <f t="shared" si="75"/>
        <v>430480</v>
      </c>
    </row>
    <row r="4853" spans="1:9" x14ac:dyDescent="0.25">
      <c r="A4853">
        <f>municipios[[#This Row],[CÓDIGO DO MUNICÍPIO - TOM]]</f>
        <v>8595</v>
      </c>
      <c r="B4853">
        <f>municipios[[#This Row],[CÓDIGO DO MUNICÍPIO - IBGE]]</f>
        <v>4304903</v>
      </c>
      <c r="C4853">
        <f>VLOOKUP(H4853,estados!C:G,5,0)</f>
        <v>43</v>
      </c>
      <c r="D4853" t="str">
        <f>VLOOKUP(H4853,estados!C:F,4,0)</f>
        <v>Rio Grande do Sul</v>
      </c>
      <c r="E4853" t="str">
        <f>VLOOKUP(H4853,estados!C:F,2,0)</f>
        <v>Sul</v>
      </c>
      <c r="F4853" t="str">
        <f>municipios[[#This Row],[MUNICÍPIO - IBGE]]</f>
        <v>Casca</v>
      </c>
      <c r="G4853">
        <f>VLOOKUP(H4853,estados!C:F,3,0)</f>
        <v>497</v>
      </c>
      <c r="H4853" t="str">
        <f>municipios[[#This Row],[UF]]</f>
        <v>RS</v>
      </c>
      <c r="I4853" t="str">
        <f t="shared" si="75"/>
        <v>430490</v>
      </c>
    </row>
    <row r="4854" spans="1:9" x14ac:dyDescent="0.25">
      <c r="A4854">
        <f>municipios[[#This Row],[CÓDIGO DO MUNICÍPIO - TOM]]</f>
        <v>8597</v>
      </c>
      <c r="B4854">
        <f>municipios[[#This Row],[CÓDIGO DO MUNICÍPIO - IBGE]]</f>
        <v>4305009</v>
      </c>
      <c r="C4854">
        <f>VLOOKUP(H4854,estados!C:G,5,0)</f>
        <v>43</v>
      </c>
      <c r="D4854" t="str">
        <f>VLOOKUP(H4854,estados!C:F,4,0)</f>
        <v>Rio Grande do Sul</v>
      </c>
      <c r="E4854" t="str">
        <f>VLOOKUP(H4854,estados!C:F,2,0)</f>
        <v>Sul</v>
      </c>
      <c r="F4854" t="str">
        <f>municipios[[#This Row],[MUNICÍPIO - IBGE]]</f>
        <v>Catuípe</v>
      </c>
      <c r="G4854">
        <f>VLOOKUP(H4854,estados!C:F,3,0)</f>
        <v>497</v>
      </c>
      <c r="H4854" t="str">
        <f>municipios[[#This Row],[UF]]</f>
        <v>RS</v>
      </c>
      <c r="I4854" t="str">
        <f t="shared" si="75"/>
        <v>430500</v>
      </c>
    </row>
    <row r="4855" spans="1:9" x14ac:dyDescent="0.25">
      <c r="A4855">
        <f>municipios[[#This Row],[CÓDIGO DO MUNICÍPIO - TOM]]</f>
        <v>8599</v>
      </c>
      <c r="B4855">
        <f>municipios[[#This Row],[CÓDIGO DO MUNICÍPIO - IBGE]]</f>
        <v>4305108</v>
      </c>
      <c r="C4855">
        <f>VLOOKUP(H4855,estados!C:G,5,0)</f>
        <v>43</v>
      </c>
      <c r="D4855" t="str">
        <f>VLOOKUP(H4855,estados!C:F,4,0)</f>
        <v>Rio Grande do Sul</v>
      </c>
      <c r="E4855" t="str">
        <f>VLOOKUP(H4855,estados!C:F,2,0)</f>
        <v>Sul</v>
      </c>
      <c r="F4855" t="str">
        <f>municipios[[#This Row],[MUNICÍPIO - IBGE]]</f>
        <v>Caxias do Sul</v>
      </c>
      <c r="G4855">
        <f>VLOOKUP(H4855,estados!C:F,3,0)</f>
        <v>497</v>
      </c>
      <c r="H4855" t="str">
        <f>municipios[[#This Row],[UF]]</f>
        <v>RS</v>
      </c>
      <c r="I4855" t="str">
        <f t="shared" si="75"/>
        <v>430510</v>
      </c>
    </row>
    <row r="4856" spans="1:9" x14ac:dyDescent="0.25">
      <c r="A4856">
        <f>municipios[[#This Row],[CÓDIGO DO MUNICÍPIO - TOM]]</f>
        <v>8601</v>
      </c>
      <c r="B4856">
        <f>municipios[[#This Row],[CÓDIGO DO MUNICÍPIO - IBGE]]</f>
        <v>4305207</v>
      </c>
      <c r="C4856">
        <f>VLOOKUP(H4856,estados!C:G,5,0)</f>
        <v>43</v>
      </c>
      <c r="D4856" t="str">
        <f>VLOOKUP(H4856,estados!C:F,4,0)</f>
        <v>Rio Grande do Sul</v>
      </c>
      <c r="E4856" t="str">
        <f>VLOOKUP(H4856,estados!C:F,2,0)</f>
        <v>Sul</v>
      </c>
      <c r="F4856" t="str">
        <f>municipios[[#This Row],[MUNICÍPIO - IBGE]]</f>
        <v>Cerro Largo</v>
      </c>
      <c r="G4856">
        <f>VLOOKUP(H4856,estados!C:F,3,0)</f>
        <v>497</v>
      </c>
      <c r="H4856" t="str">
        <f>municipios[[#This Row],[UF]]</f>
        <v>RS</v>
      </c>
      <c r="I4856" t="str">
        <f t="shared" si="75"/>
        <v>430520</v>
      </c>
    </row>
    <row r="4857" spans="1:9" x14ac:dyDescent="0.25">
      <c r="A4857">
        <f>municipios[[#This Row],[CÓDIGO DO MUNICÍPIO - TOM]]</f>
        <v>8603</v>
      </c>
      <c r="B4857">
        <f>municipios[[#This Row],[CÓDIGO DO MUNICÍPIO - IBGE]]</f>
        <v>4305306</v>
      </c>
      <c r="C4857">
        <f>VLOOKUP(H4857,estados!C:G,5,0)</f>
        <v>43</v>
      </c>
      <c r="D4857" t="str">
        <f>VLOOKUP(H4857,estados!C:F,4,0)</f>
        <v>Rio Grande do Sul</v>
      </c>
      <c r="E4857" t="str">
        <f>VLOOKUP(H4857,estados!C:F,2,0)</f>
        <v>Sul</v>
      </c>
      <c r="F4857" t="str">
        <f>municipios[[#This Row],[MUNICÍPIO - IBGE]]</f>
        <v>Chapada</v>
      </c>
      <c r="G4857">
        <f>VLOOKUP(H4857,estados!C:F,3,0)</f>
        <v>497</v>
      </c>
      <c r="H4857" t="str">
        <f>municipios[[#This Row],[UF]]</f>
        <v>RS</v>
      </c>
      <c r="I4857" t="str">
        <f t="shared" si="75"/>
        <v>430530</v>
      </c>
    </row>
    <row r="4858" spans="1:9" x14ac:dyDescent="0.25">
      <c r="A4858">
        <f>municipios[[#This Row],[CÓDIGO DO MUNICÍPIO - TOM]]</f>
        <v>8605</v>
      </c>
      <c r="B4858">
        <f>municipios[[#This Row],[CÓDIGO DO MUNICÍPIO - IBGE]]</f>
        <v>4305405</v>
      </c>
      <c r="C4858">
        <f>VLOOKUP(H4858,estados!C:G,5,0)</f>
        <v>43</v>
      </c>
      <c r="D4858" t="str">
        <f>VLOOKUP(H4858,estados!C:F,4,0)</f>
        <v>Rio Grande do Sul</v>
      </c>
      <c r="E4858" t="str">
        <f>VLOOKUP(H4858,estados!C:F,2,0)</f>
        <v>Sul</v>
      </c>
      <c r="F4858" t="str">
        <f>municipios[[#This Row],[MUNICÍPIO - IBGE]]</f>
        <v>Chiapetta</v>
      </c>
      <c r="G4858">
        <f>VLOOKUP(H4858,estados!C:F,3,0)</f>
        <v>497</v>
      </c>
      <c r="H4858" t="str">
        <f>municipios[[#This Row],[UF]]</f>
        <v>RS</v>
      </c>
      <c r="I4858" t="str">
        <f t="shared" si="75"/>
        <v>430540</v>
      </c>
    </row>
    <row r="4859" spans="1:9" x14ac:dyDescent="0.25">
      <c r="A4859">
        <f>municipios[[#This Row],[CÓDIGO DO MUNICÍPIO - TOM]]</f>
        <v>8607</v>
      </c>
      <c r="B4859">
        <f>municipios[[#This Row],[CÓDIGO DO MUNICÍPIO - IBGE]]</f>
        <v>4305504</v>
      </c>
      <c r="C4859">
        <f>VLOOKUP(H4859,estados!C:G,5,0)</f>
        <v>43</v>
      </c>
      <c r="D4859" t="str">
        <f>VLOOKUP(H4859,estados!C:F,4,0)</f>
        <v>Rio Grande do Sul</v>
      </c>
      <c r="E4859" t="str">
        <f>VLOOKUP(H4859,estados!C:F,2,0)</f>
        <v>Sul</v>
      </c>
      <c r="F4859" t="str">
        <f>municipios[[#This Row],[MUNICÍPIO - IBGE]]</f>
        <v>Ciríaco</v>
      </c>
      <c r="G4859">
        <f>VLOOKUP(H4859,estados!C:F,3,0)</f>
        <v>497</v>
      </c>
      <c r="H4859" t="str">
        <f>municipios[[#This Row],[UF]]</f>
        <v>RS</v>
      </c>
      <c r="I4859" t="str">
        <f t="shared" si="75"/>
        <v>430550</v>
      </c>
    </row>
    <row r="4860" spans="1:9" x14ac:dyDescent="0.25">
      <c r="A4860">
        <f>municipios[[#This Row],[CÓDIGO DO MUNICÍPIO - TOM]]</f>
        <v>8609</v>
      </c>
      <c r="B4860">
        <f>municipios[[#This Row],[CÓDIGO DO MUNICÍPIO - IBGE]]</f>
        <v>4305603</v>
      </c>
      <c r="C4860">
        <f>VLOOKUP(H4860,estados!C:G,5,0)</f>
        <v>43</v>
      </c>
      <c r="D4860" t="str">
        <f>VLOOKUP(H4860,estados!C:F,4,0)</f>
        <v>Rio Grande do Sul</v>
      </c>
      <c r="E4860" t="str">
        <f>VLOOKUP(H4860,estados!C:F,2,0)</f>
        <v>Sul</v>
      </c>
      <c r="F4860" t="str">
        <f>municipios[[#This Row],[MUNICÍPIO - IBGE]]</f>
        <v>Colorado</v>
      </c>
      <c r="G4860">
        <f>VLOOKUP(H4860,estados!C:F,3,0)</f>
        <v>497</v>
      </c>
      <c r="H4860" t="str">
        <f>municipios[[#This Row],[UF]]</f>
        <v>RS</v>
      </c>
      <c r="I4860" t="str">
        <f t="shared" si="75"/>
        <v>430560</v>
      </c>
    </row>
    <row r="4861" spans="1:9" x14ac:dyDescent="0.25">
      <c r="A4861">
        <f>municipios[[#This Row],[CÓDIGO DO MUNICÍPIO - TOM]]</f>
        <v>8611</v>
      </c>
      <c r="B4861">
        <f>municipios[[#This Row],[CÓDIGO DO MUNICÍPIO - IBGE]]</f>
        <v>4305702</v>
      </c>
      <c r="C4861">
        <f>VLOOKUP(H4861,estados!C:G,5,0)</f>
        <v>43</v>
      </c>
      <c r="D4861" t="str">
        <f>VLOOKUP(H4861,estados!C:F,4,0)</f>
        <v>Rio Grande do Sul</v>
      </c>
      <c r="E4861" t="str">
        <f>VLOOKUP(H4861,estados!C:F,2,0)</f>
        <v>Sul</v>
      </c>
      <c r="F4861" t="str">
        <f>municipios[[#This Row],[MUNICÍPIO - IBGE]]</f>
        <v>Condor</v>
      </c>
      <c r="G4861">
        <f>VLOOKUP(H4861,estados!C:F,3,0)</f>
        <v>497</v>
      </c>
      <c r="H4861" t="str">
        <f>municipios[[#This Row],[UF]]</f>
        <v>RS</v>
      </c>
      <c r="I4861" t="str">
        <f t="shared" si="75"/>
        <v>430570</v>
      </c>
    </row>
    <row r="4862" spans="1:9" x14ac:dyDescent="0.25">
      <c r="A4862">
        <f>municipios[[#This Row],[CÓDIGO DO MUNICÍPIO - TOM]]</f>
        <v>8613</v>
      </c>
      <c r="B4862">
        <f>municipios[[#This Row],[CÓDIGO DO MUNICÍPIO - IBGE]]</f>
        <v>4305801</v>
      </c>
      <c r="C4862">
        <f>VLOOKUP(H4862,estados!C:G,5,0)</f>
        <v>43</v>
      </c>
      <c r="D4862" t="str">
        <f>VLOOKUP(H4862,estados!C:F,4,0)</f>
        <v>Rio Grande do Sul</v>
      </c>
      <c r="E4862" t="str">
        <f>VLOOKUP(H4862,estados!C:F,2,0)</f>
        <v>Sul</v>
      </c>
      <c r="F4862" t="str">
        <f>municipios[[#This Row],[MUNICÍPIO - IBGE]]</f>
        <v>Constantina</v>
      </c>
      <c r="G4862">
        <f>VLOOKUP(H4862,estados!C:F,3,0)</f>
        <v>497</v>
      </c>
      <c r="H4862" t="str">
        <f>municipios[[#This Row],[UF]]</f>
        <v>RS</v>
      </c>
      <c r="I4862" t="str">
        <f t="shared" si="75"/>
        <v>430580</v>
      </c>
    </row>
    <row r="4863" spans="1:9" x14ac:dyDescent="0.25">
      <c r="A4863">
        <f>municipios[[#This Row],[CÓDIGO DO MUNICÍPIO - TOM]]</f>
        <v>8615</v>
      </c>
      <c r="B4863">
        <f>municipios[[#This Row],[CÓDIGO DO MUNICÍPIO - IBGE]]</f>
        <v>4305900</v>
      </c>
      <c r="C4863">
        <f>VLOOKUP(H4863,estados!C:G,5,0)</f>
        <v>43</v>
      </c>
      <c r="D4863" t="str">
        <f>VLOOKUP(H4863,estados!C:F,4,0)</f>
        <v>Rio Grande do Sul</v>
      </c>
      <c r="E4863" t="str">
        <f>VLOOKUP(H4863,estados!C:F,2,0)</f>
        <v>Sul</v>
      </c>
      <c r="F4863" t="str">
        <f>municipios[[#This Row],[MUNICÍPIO - IBGE]]</f>
        <v>Coronel Bicaco</v>
      </c>
      <c r="G4863">
        <f>VLOOKUP(H4863,estados!C:F,3,0)</f>
        <v>497</v>
      </c>
      <c r="H4863" t="str">
        <f>municipios[[#This Row],[UF]]</f>
        <v>RS</v>
      </c>
      <c r="I4863" t="str">
        <f t="shared" si="75"/>
        <v>430590</v>
      </c>
    </row>
    <row r="4864" spans="1:9" x14ac:dyDescent="0.25">
      <c r="A4864">
        <f>municipios[[#This Row],[CÓDIGO DO MUNICÍPIO - TOM]]</f>
        <v>8617</v>
      </c>
      <c r="B4864">
        <f>municipios[[#This Row],[CÓDIGO DO MUNICÍPIO - IBGE]]</f>
        <v>4306007</v>
      </c>
      <c r="C4864">
        <f>VLOOKUP(H4864,estados!C:G,5,0)</f>
        <v>43</v>
      </c>
      <c r="D4864" t="str">
        <f>VLOOKUP(H4864,estados!C:F,4,0)</f>
        <v>Rio Grande do Sul</v>
      </c>
      <c r="E4864" t="str">
        <f>VLOOKUP(H4864,estados!C:F,2,0)</f>
        <v>Sul</v>
      </c>
      <c r="F4864" t="str">
        <f>municipios[[#This Row],[MUNICÍPIO - IBGE]]</f>
        <v>Crissiumal</v>
      </c>
      <c r="G4864">
        <f>VLOOKUP(H4864,estados!C:F,3,0)</f>
        <v>497</v>
      </c>
      <c r="H4864" t="str">
        <f>municipios[[#This Row],[UF]]</f>
        <v>RS</v>
      </c>
      <c r="I4864" t="str">
        <f t="shared" si="75"/>
        <v>430600</v>
      </c>
    </row>
    <row r="4865" spans="1:9" x14ac:dyDescent="0.25">
      <c r="A4865">
        <f>municipios[[#This Row],[CÓDIGO DO MUNICÍPIO - TOM]]</f>
        <v>8619</v>
      </c>
      <c r="B4865">
        <f>municipios[[#This Row],[CÓDIGO DO MUNICÍPIO - IBGE]]</f>
        <v>4306106</v>
      </c>
      <c r="C4865">
        <f>VLOOKUP(H4865,estados!C:G,5,0)</f>
        <v>43</v>
      </c>
      <c r="D4865" t="str">
        <f>VLOOKUP(H4865,estados!C:F,4,0)</f>
        <v>Rio Grande do Sul</v>
      </c>
      <c r="E4865" t="str">
        <f>VLOOKUP(H4865,estados!C:F,2,0)</f>
        <v>Sul</v>
      </c>
      <c r="F4865" t="str">
        <f>municipios[[#This Row],[MUNICÍPIO - IBGE]]</f>
        <v>Cruz Alta</v>
      </c>
      <c r="G4865">
        <f>VLOOKUP(H4865,estados!C:F,3,0)</f>
        <v>497</v>
      </c>
      <c r="H4865" t="str">
        <f>municipios[[#This Row],[UF]]</f>
        <v>RS</v>
      </c>
      <c r="I4865" t="str">
        <f t="shared" si="75"/>
        <v>430610</v>
      </c>
    </row>
    <row r="4866" spans="1:9" x14ac:dyDescent="0.25">
      <c r="A4866">
        <f>municipios[[#This Row],[CÓDIGO DO MUNICÍPIO - TOM]]</f>
        <v>8621</v>
      </c>
      <c r="B4866">
        <f>municipios[[#This Row],[CÓDIGO DO MUNICÍPIO - IBGE]]</f>
        <v>4306205</v>
      </c>
      <c r="C4866">
        <f>VLOOKUP(H4866,estados!C:G,5,0)</f>
        <v>43</v>
      </c>
      <c r="D4866" t="str">
        <f>VLOOKUP(H4866,estados!C:F,4,0)</f>
        <v>Rio Grande do Sul</v>
      </c>
      <c r="E4866" t="str">
        <f>VLOOKUP(H4866,estados!C:F,2,0)</f>
        <v>Sul</v>
      </c>
      <c r="F4866" t="str">
        <f>municipios[[#This Row],[MUNICÍPIO - IBGE]]</f>
        <v>Cruzeiro do Sul</v>
      </c>
      <c r="G4866">
        <f>VLOOKUP(H4866,estados!C:F,3,0)</f>
        <v>497</v>
      </c>
      <c r="H4866" t="str">
        <f>municipios[[#This Row],[UF]]</f>
        <v>RS</v>
      </c>
      <c r="I4866" t="str">
        <f t="shared" si="75"/>
        <v>430620</v>
      </c>
    </row>
    <row r="4867" spans="1:9" x14ac:dyDescent="0.25">
      <c r="A4867">
        <f>municipios[[#This Row],[CÓDIGO DO MUNICÍPIO - TOM]]</f>
        <v>8623</v>
      </c>
      <c r="B4867">
        <f>municipios[[#This Row],[CÓDIGO DO MUNICÍPIO - IBGE]]</f>
        <v>4306304</v>
      </c>
      <c r="C4867">
        <f>VLOOKUP(H4867,estados!C:G,5,0)</f>
        <v>43</v>
      </c>
      <c r="D4867" t="str">
        <f>VLOOKUP(H4867,estados!C:F,4,0)</f>
        <v>Rio Grande do Sul</v>
      </c>
      <c r="E4867" t="str">
        <f>VLOOKUP(H4867,estados!C:F,2,0)</f>
        <v>Sul</v>
      </c>
      <c r="F4867" t="str">
        <f>municipios[[#This Row],[MUNICÍPIO - IBGE]]</f>
        <v>David Canabarro</v>
      </c>
      <c r="G4867">
        <f>VLOOKUP(H4867,estados!C:F,3,0)</f>
        <v>497</v>
      </c>
      <c r="H4867" t="str">
        <f>municipios[[#This Row],[UF]]</f>
        <v>RS</v>
      </c>
      <c r="I4867" t="str">
        <f t="shared" ref="I4867:I4930" si="76">LEFT(B4867,LEN(B4867)-1)</f>
        <v>430630</v>
      </c>
    </row>
    <row r="4868" spans="1:9" x14ac:dyDescent="0.25">
      <c r="A4868">
        <f>municipios[[#This Row],[CÓDIGO DO MUNICÍPIO - TOM]]</f>
        <v>8625</v>
      </c>
      <c r="B4868">
        <f>municipios[[#This Row],[CÓDIGO DO MUNICÍPIO - IBGE]]</f>
        <v>4306403</v>
      </c>
      <c r="C4868">
        <f>VLOOKUP(H4868,estados!C:G,5,0)</f>
        <v>43</v>
      </c>
      <c r="D4868" t="str">
        <f>VLOOKUP(H4868,estados!C:F,4,0)</f>
        <v>Rio Grande do Sul</v>
      </c>
      <c r="E4868" t="str">
        <f>VLOOKUP(H4868,estados!C:F,2,0)</f>
        <v>Sul</v>
      </c>
      <c r="F4868" t="str">
        <f>municipios[[#This Row],[MUNICÍPIO - IBGE]]</f>
        <v>Dois Irmãos</v>
      </c>
      <c r="G4868">
        <f>VLOOKUP(H4868,estados!C:F,3,0)</f>
        <v>497</v>
      </c>
      <c r="H4868" t="str">
        <f>municipios[[#This Row],[UF]]</f>
        <v>RS</v>
      </c>
      <c r="I4868" t="str">
        <f t="shared" si="76"/>
        <v>430640</v>
      </c>
    </row>
    <row r="4869" spans="1:9" x14ac:dyDescent="0.25">
      <c r="A4869">
        <f>municipios[[#This Row],[CÓDIGO DO MUNICÍPIO - TOM]]</f>
        <v>8627</v>
      </c>
      <c r="B4869">
        <f>municipios[[#This Row],[CÓDIGO DO MUNICÍPIO - IBGE]]</f>
        <v>4306502</v>
      </c>
      <c r="C4869">
        <f>VLOOKUP(H4869,estados!C:G,5,0)</f>
        <v>43</v>
      </c>
      <c r="D4869" t="str">
        <f>VLOOKUP(H4869,estados!C:F,4,0)</f>
        <v>Rio Grande do Sul</v>
      </c>
      <c r="E4869" t="str">
        <f>VLOOKUP(H4869,estados!C:F,2,0)</f>
        <v>Sul</v>
      </c>
      <c r="F4869" t="str">
        <f>municipios[[#This Row],[MUNICÍPIO - IBGE]]</f>
        <v>Dom Feliciano</v>
      </c>
      <c r="G4869">
        <f>VLOOKUP(H4869,estados!C:F,3,0)</f>
        <v>497</v>
      </c>
      <c r="H4869" t="str">
        <f>municipios[[#This Row],[UF]]</f>
        <v>RS</v>
      </c>
      <c r="I4869" t="str">
        <f t="shared" si="76"/>
        <v>430650</v>
      </c>
    </row>
    <row r="4870" spans="1:9" x14ac:dyDescent="0.25">
      <c r="A4870">
        <f>municipios[[#This Row],[CÓDIGO DO MUNICÍPIO - TOM]]</f>
        <v>8629</v>
      </c>
      <c r="B4870">
        <f>municipios[[#This Row],[CÓDIGO DO MUNICÍPIO - IBGE]]</f>
        <v>4306601</v>
      </c>
      <c r="C4870">
        <f>VLOOKUP(H4870,estados!C:G,5,0)</f>
        <v>43</v>
      </c>
      <c r="D4870" t="str">
        <f>VLOOKUP(H4870,estados!C:F,4,0)</f>
        <v>Rio Grande do Sul</v>
      </c>
      <c r="E4870" t="str">
        <f>VLOOKUP(H4870,estados!C:F,2,0)</f>
        <v>Sul</v>
      </c>
      <c r="F4870" t="str">
        <f>municipios[[#This Row],[MUNICÍPIO - IBGE]]</f>
        <v>Dom Pedrito</v>
      </c>
      <c r="G4870">
        <f>VLOOKUP(H4870,estados!C:F,3,0)</f>
        <v>497</v>
      </c>
      <c r="H4870" t="str">
        <f>municipios[[#This Row],[UF]]</f>
        <v>RS</v>
      </c>
      <c r="I4870" t="str">
        <f t="shared" si="76"/>
        <v>430660</v>
      </c>
    </row>
    <row r="4871" spans="1:9" x14ac:dyDescent="0.25">
      <c r="A4871">
        <f>municipios[[#This Row],[CÓDIGO DO MUNICÍPIO - TOM]]</f>
        <v>8631</v>
      </c>
      <c r="B4871">
        <f>municipios[[#This Row],[CÓDIGO DO MUNICÍPIO - IBGE]]</f>
        <v>4306700</v>
      </c>
      <c r="C4871">
        <f>VLOOKUP(H4871,estados!C:G,5,0)</f>
        <v>43</v>
      </c>
      <c r="D4871" t="str">
        <f>VLOOKUP(H4871,estados!C:F,4,0)</f>
        <v>Rio Grande do Sul</v>
      </c>
      <c r="E4871" t="str">
        <f>VLOOKUP(H4871,estados!C:F,2,0)</f>
        <v>Sul</v>
      </c>
      <c r="F4871" t="str">
        <f>municipios[[#This Row],[MUNICÍPIO - IBGE]]</f>
        <v>Dona Francisca</v>
      </c>
      <c r="G4871">
        <f>VLOOKUP(H4871,estados!C:F,3,0)</f>
        <v>497</v>
      </c>
      <c r="H4871" t="str">
        <f>municipios[[#This Row],[UF]]</f>
        <v>RS</v>
      </c>
      <c r="I4871" t="str">
        <f t="shared" si="76"/>
        <v>430670</v>
      </c>
    </row>
    <row r="4872" spans="1:9" x14ac:dyDescent="0.25">
      <c r="A4872">
        <f>municipios[[#This Row],[CÓDIGO DO MUNICÍPIO - TOM]]</f>
        <v>8633</v>
      </c>
      <c r="B4872">
        <f>municipios[[#This Row],[CÓDIGO DO MUNICÍPIO - IBGE]]</f>
        <v>4306809</v>
      </c>
      <c r="C4872">
        <f>VLOOKUP(H4872,estados!C:G,5,0)</f>
        <v>43</v>
      </c>
      <c r="D4872" t="str">
        <f>VLOOKUP(H4872,estados!C:F,4,0)</f>
        <v>Rio Grande do Sul</v>
      </c>
      <c r="E4872" t="str">
        <f>VLOOKUP(H4872,estados!C:F,2,0)</f>
        <v>Sul</v>
      </c>
      <c r="F4872" t="str">
        <f>municipios[[#This Row],[MUNICÍPIO - IBGE]]</f>
        <v>Encantado</v>
      </c>
      <c r="G4872">
        <f>VLOOKUP(H4872,estados!C:F,3,0)</f>
        <v>497</v>
      </c>
      <c r="H4872" t="str">
        <f>municipios[[#This Row],[UF]]</f>
        <v>RS</v>
      </c>
      <c r="I4872" t="str">
        <f t="shared" si="76"/>
        <v>430680</v>
      </c>
    </row>
    <row r="4873" spans="1:9" x14ac:dyDescent="0.25">
      <c r="A4873">
        <f>municipios[[#This Row],[CÓDIGO DO MUNICÍPIO - TOM]]</f>
        <v>8635</v>
      </c>
      <c r="B4873">
        <f>municipios[[#This Row],[CÓDIGO DO MUNICÍPIO - IBGE]]</f>
        <v>4306908</v>
      </c>
      <c r="C4873">
        <f>VLOOKUP(H4873,estados!C:G,5,0)</f>
        <v>43</v>
      </c>
      <c r="D4873" t="str">
        <f>VLOOKUP(H4873,estados!C:F,4,0)</f>
        <v>Rio Grande do Sul</v>
      </c>
      <c r="E4873" t="str">
        <f>VLOOKUP(H4873,estados!C:F,2,0)</f>
        <v>Sul</v>
      </c>
      <c r="F4873" t="str">
        <f>municipios[[#This Row],[MUNICÍPIO - IBGE]]</f>
        <v>Encruzilhada do Sul</v>
      </c>
      <c r="G4873">
        <f>VLOOKUP(H4873,estados!C:F,3,0)</f>
        <v>497</v>
      </c>
      <c r="H4873" t="str">
        <f>municipios[[#This Row],[UF]]</f>
        <v>RS</v>
      </c>
      <c r="I4873" t="str">
        <f t="shared" si="76"/>
        <v>430690</v>
      </c>
    </row>
    <row r="4874" spans="1:9" x14ac:dyDescent="0.25">
      <c r="A4874">
        <f>municipios[[#This Row],[CÓDIGO DO MUNICÍPIO - TOM]]</f>
        <v>8637</v>
      </c>
      <c r="B4874">
        <f>municipios[[#This Row],[CÓDIGO DO MUNICÍPIO - IBGE]]</f>
        <v>4307005</v>
      </c>
      <c r="C4874">
        <f>VLOOKUP(H4874,estados!C:G,5,0)</f>
        <v>43</v>
      </c>
      <c r="D4874" t="str">
        <f>VLOOKUP(H4874,estados!C:F,4,0)</f>
        <v>Rio Grande do Sul</v>
      </c>
      <c r="E4874" t="str">
        <f>VLOOKUP(H4874,estados!C:F,2,0)</f>
        <v>Sul</v>
      </c>
      <c r="F4874" t="str">
        <f>municipios[[#This Row],[MUNICÍPIO - IBGE]]</f>
        <v>Erechim</v>
      </c>
      <c r="G4874">
        <f>VLOOKUP(H4874,estados!C:F,3,0)</f>
        <v>497</v>
      </c>
      <c r="H4874" t="str">
        <f>municipios[[#This Row],[UF]]</f>
        <v>RS</v>
      </c>
      <c r="I4874" t="str">
        <f t="shared" si="76"/>
        <v>430700</v>
      </c>
    </row>
    <row r="4875" spans="1:9" x14ac:dyDescent="0.25">
      <c r="A4875">
        <f>municipios[[#This Row],[CÓDIGO DO MUNICÍPIO - TOM]]</f>
        <v>8639</v>
      </c>
      <c r="B4875">
        <f>municipios[[#This Row],[CÓDIGO DO MUNICÍPIO - IBGE]]</f>
        <v>4307104</v>
      </c>
      <c r="C4875">
        <f>VLOOKUP(H4875,estados!C:G,5,0)</f>
        <v>43</v>
      </c>
      <c r="D4875" t="str">
        <f>VLOOKUP(H4875,estados!C:F,4,0)</f>
        <v>Rio Grande do Sul</v>
      </c>
      <c r="E4875" t="str">
        <f>VLOOKUP(H4875,estados!C:F,2,0)</f>
        <v>Sul</v>
      </c>
      <c r="F4875" t="str">
        <f>municipios[[#This Row],[MUNICÍPIO - IBGE]]</f>
        <v>Herval</v>
      </c>
      <c r="G4875">
        <f>VLOOKUP(H4875,estados!C:F,3,0)</f>
        <v>497</v>
      </c>
      <c r="H4875" t="str">
        <f>municipios[[#This Row],[UF]]</f>
        <v>RS</v>
      </c>
      <c r="I4875" t="str">
        <f t="shared" si="76"/>
        <v>430710</v>
      </c>
    </row>
    <row r="4876" spans="1:9" x14ac:dyDescent="0.25">
      <c r="A4876">
        <f>municipios[[#This Row],[CÓDIGO DO MUNICÍPIO - TOM]]</f>
        <v>8641</v>
      </c>
      <c r="B4876">
        <f>municipios[[#This Row],[CÓDIGO DO MUNICÍPIO - IBGE]]</f>
        <v>4307203</v>
      </c>
      <c r="C4876">
        <f>VLOOKUP(H4876,estados!C:G,5,0)</f>
        <v>43</v>
      </c>
      <c r="D4876" t="str">
        <f>VLOOKUP(H4876,estados!C:F,4,0)</f>
        <v>Rio Grande do Sul</v>
      </c>
      <c r="E4876" t="str">
        <f>VLOOKUP(H4876,estados!C:F,2,0)</f>
        <v>Sul</v>
      </c>
      <c r="F4876" t="str">
        <f>municipios[[#This Row],[MUNICÍPIO - IBGE]]</f>
        <v>Erval Grande</v>
      </c>
      <c r="G4876">
        <f>VLOOKUP(H4876,estados!C:F,3,0)</f>
        <v>497</v>
      </c>
      <c r="H4876" t="str">
        <f>municipios[[#This Row],[UF]]</f>
        <v>RS</v>
      </c>
      <c r="I4876" t="str">
        <f t="shared" si="76"/>
        <v>430720</v>
      </c>
    </row>
    <row r="4877" spans="1:9" x14ac:dyDescent="0.25">
      <c r="A4877">
        <f>municipios[[#This Row],[CÓDIGO DO MUNICÍPIO - TOM]]</f>
        <v>8643</v>
      </c>
      <c r="B4877">
        <f>municipios[[#This Row],[CÓDIGO DO MUNICÍPIO - IBGE]]</f>
        <v>4307302</v>
      </c>
      <c r="C4877">
        <f>VLOOKUP(H4877,estados!C:G,5,0)</f>
        <v>43</v>
      </c>
      <c r="D4877" t="str">
        <f>VLOOKUP(H4877,estados!C:F,4,0)</f>
        <v>Rio Grande do Sul</v>
      </c>
      <c r="E4877" t="str">
        <f>VLOOKUP(H4877,estados!C:F,2,0)</f>
        <v>Sul</v>
      </c>
      <c r="F4877" t="str">
        <f>municipios[[#This Row],[MUNICÍPIO - IBGE]]</f>
        <v>Erval Seco</v>
      </c>
      <c r="G4877">
        <f>VLOOKUP(H4877,estados!C:F,3,0)</f>
        <v>497</v>
      </c>
      <c r="H4877" t="str">
        <f>municipios[[#This Row],[UF]]</f>
        <v>RS</v>
      </c>
      <c r="I4877" t="str">
        <f t="shared" si="76"/>
        <v>430730</v>
      </c>
    </row>
    <row r="4878" spans="1:9" x14ac:dyDescent="0.25">
      <c r="A4878">
        <f>municipios[[#This Row],[CÓDIGO DO MUNICÍPIO - TOM]]</f>
        <v>8645</v>
      </c>
      <c r="B4878">
        <f>municipios[[#This Row],[CÓDIGO DO MUNICÍPIO - IBGE]]</f>
        <v>4307401</v>
      </c>
      <c r="C4878">
        <f>VLOOKUP(H4878,estados!C:G,5,0)</f>
        <v>43</v>
      </c>
      <c r="D4878" t="str">
        <f>VLOOKUP(H4878,estados!C:F,4,0)</f>
        <v>Rio Grande do Sul</v>
      </c>
      <c r="E4878" t="str">
        <f>VLOOKUP(H4878,estados!C:F,2,0)</f>
        <v>Sul</v>
      </c>
      <c r="F4878" t="str">
        <f>municipios[[#This Row],[MUNICÍPIO - IBGE]]</f>
        <v>Esmeralda</v>
      </c>
      <c r="G4878">
        <f>VLOOKUP(H4878,estados!C:F,3,0)</f>
        <v>497</v>
      </c>
      <c r="H4878" t="str">
        <f>municipios[[#This Row],[UF]]</f>
        <v>RS</v>
      </c>
      <c r="I4878" t="str">
        <f t="shared" si="76"/>
        <v>430740</v>
      </c>
    </row>
    <row r="4879" spans="1:9" x14ac:dyDescent="0.25">
      <c r="A4879">
        <f>municipios[[#This Row],[CÓDIGO DO MUNICÍPIO - TOM]]</f>
        <v>8647</v>
      </c>
      <c r="B4879">
        <f>municipios[[#This Row],[CÓDIGO DO MUNICÍPIO - IBGE]]</f>
        <v>4307500</v>
      </c>
      <c r="C4879">
        <f>VLOOKUP(H4879,estados!C:G,5,0)</f>
        <v>43</v>
      </c>
      <c r="D4879" t="str">
        <f>VLOOKUP(H4879,estados!C:F,4,0)</f>
        <v>Rio Grande do Sul</v>
      </c>
      <c r="E4879" t="str">
        <f>VLOOKUP(H4879,estados!C:F,2,0)</f>
        <v>Sul</v>
      </c>
      <c r="F4879" t="str">
        <f>municipios[[#This Row],[MUNICÍPIO - IBGE]]</f>
        <v>Espumoso</v>
      </c>
      <c r="G4879">
        <f>VLOOKUP(H4879,estados!C:F,3,0)</f>
        <v>497</v>
      </c>
      <c r="H4879" t="str">
        <f>municipios[[#This Row],[UF]]</f>
        <v>RS</v>
      </c>
      <c r="I4879" t="str">
        <f t="shared" si="76"/>
        <v>430750</v>
      </c>
    </row>
    <row r="4880" spans="1:9" x14ac:dyDescent="0.25">
      <c r="A4880">
        <f>municipios[[#This Row],[CÓDIGO DO MUNICÍPIO - TOM]]</f>
        <v>8649</v>
      </c>
      <c r="B4880">
        <f>municipios[[#This Row],[CÓDIGO DO MUNICÍPIO - IBGE]]</f>
        <v>4307609</v>
      </c>
      <c r="C4880">
        <f>VLOOKUP(H4880,estados!C:G,5,0)</f>
        <v>43</v>
      </c>
      <c r="D4880" t="str">
        <f>VLOOKUP(H4880,estados!C:F,4,0)</f>
        <v>Rio Grande do Sul</v>
      </c>
      <c r="E4880" t="str">
        <f>VLOOKUP(H4880,estados!C:F,2,0)</f>
        <v>Sul</v>
      </c>
      <c r="F4880" t="str">
        <f>municipios[[#This Row],[MUNICÍPIO - IBGE]]</f>
        <v>Estância Velha</v>
      </c>
      <c r="G4880">
        <f>VLOOKUP(H4880,estados!C:F,3,0)</f>
        <v>497</v>
      </c>
      <c r="H4880" t="str">
        <f>municipios[[#This Row],[UF]]</f>
        <v>RS</v>
      </c>
      <c r="I4880" t="str">
        <f t="shared" si="76"/>
        <v>430760</v>
      </c>
    </row>
    <row r="4881" spans="1:9" x14ac:dyDescent="0.25">
      <c r="A4881">
        <f>municipios[[#This Row],[CÓDIGO DO MUNICÍPIO - TOM]]</f>
        <v>8651</v>
      </c>
      <c r="B4881">
        <f>municipios[[#This Row],[CÓDIGO DO MUNICÍPIO - IBGE]]</f>
        <v>4307708</v>
      </c>
      <c r="C4881">
        <f>VLOOKUP(H4881,estados!C:G,5,0)</f>
        <v>43</v>
      </c>
      <c r="D4881" t="str">
        <f>VLOOKUP(H4881,estados!C:F,4,0)</f>
        <v>Rio Grande do Sul</v>
      </c>
      <c r="E4881" t="str">
        <f>VLOOKUP(H4881,estados!C:F,2,0)</f>
        <v>Sul</v>
      </c>
      <c r="F4881" t="str">
        <f>municipios[[#This Row],[MUNICÍPIO - IBGE]]</f>
        <v>Esteio</v>
      </c>
      <c r="G4881">
        <f>VLOOKUP(H4881,estados!C:F,3,0)</f>
        <v>497</v>
      </c>
      <c r="H4881" t="str">
        <f>municipios[[#This Row],[UF]]</f>
        <v>RS</v>
      </c>
      <c r="I4881" t="str">
        <f t="shared" si="76"/>
        <v>430770</v>
      </c>
    </row>
    <row r="4882" spans="1:9" x14ac:dyDescent="0.25">
      <c r="A4882">
        <f>municipios[[#This Row],[CÓDIGO DO MUNICÍPIO - TOM]]</f>
        <v>8653</v>
      </c>
      <c r="B4882">
        <f>municipios[[#This Row],[CÓDIGO DO MUNICÍPIO - IBGE]]</f>
        <v>4307807</v>
      </c>
      <c r="C4882">
        <f>VLOOKUP(H4882,estados!C:G,5,0)</f>
        <v>43</v>
      </c>
      <c r="D4882" t="str">
        <f>VLOOKUP(H4882,estados!C:F,4,0)</f>
        <v>Rio Grande do Sul</v>
      </c>
      <c r="E4882" t="str">
        <f>VLOOKUP(H4882,estados!C:F,2,0)</f>
        <v>Sul</v>
      </c>
      <c r="F4882" t="str">
        <f>municipios[[#This Row],[MUNICÍPIO - IBGE]]</f>
        <v>Estrela</v>
      </c>
      <c r="G4882">
        <f>VLOOKUP(H4882,estados!C:F,3,0)</f>
        <v>497</v>
      </c>
      <c r="H4882" t="str">
        <f>municipios[[#This Row],[UF]]</f>
        <v>RS</v>
      </c>
      <c r="I4882" t="str">
        <f t="shared" si="76"/>
        <v>430780</v>
      </c>
    </row>
    <row r="4883" spans="1:9" x14ac:dyDescent="0.25">
      <c r="A4883">
        <f>municipios[[#This Row],[CÓDIGO DO MUNICÍPIO - TOM]]</f>
        <v>8655</v>
      </c>
      <c r="B4883">
        <f>municipios[[#This Row],[CÓDIGO DO MUNICÍPIO - IBGE]]</f>
        <v>4307906</v>
      </c>
      <c r="C4883">
        <f>VLOOKUP(H4883,estados!C:G,5,0)</f>
        <v>43</v>
      </c>
      <c r="D4883" t="str">
        <f>VLOOKUP(H4883,estados!C:F,4,0)</f>
        <v>Rio Grande do Sul</v>
      </c>
      <c r="E4883" t="str">
        <f>VLOOKUP(H4883,estados!C:F,2,0)</f>
        <v>Sul</v>
      </c>
      <c r="F4883" t="str">
        <f>municipios[[#This Row],[MUNICÍPIO - IBGE]]</f>
        <v>Farroupilha</v>
      </c>
      <c r="G4883">
        <f>VLOOKUP(H4883,estados!C:F,3,0)</f>
        <v>497</v>
      </c>
      <c r="H4883" t="str">
        <f>municipios[[#This Row],[UF]]</f>
        <v>RS</v>
      </c>
      <c r="I4883" t="str">
        <f t="shared" si="76"/>
        <v>430790</v>
      </c>
    </row>
    <row r="4884" spans="1:9" x14ac:dyDescent="0.25">
      <c r="A4884">
        <f>municipios[[#This Row],[CÓDIGO DO MUNICÍPIO - TOM]]</f>
        <v>8657</v>
      </c>
      <c r="B4884">
        <f>municipios[[#This Row],[CÓDIGO DO MUNICÍPIO - IBGE]]</f>
        <v>4308003</v>
      </c>
      <c r="C4884">
        <f>VLOOKUP(H4884,estados!C:G,5,0)</f>
        <v>43</v>
      </c>
      <c r="D4884" t="str">
        <f>VLOOKUP(H4884,estados!C:F,4,0)</f>
        <v>Rio Grande do Sul</v>
      </c>
      <c r="E4884" t="str">
        <f>VLOOKUP(H4884,estados!C:F,2,0)</f>
        <v>Sul</v>
      </c>
      <c r="F4884" t="str">
        <f>municipios[[#This Row],[MUNICÍPIO - IBGE]]</f>
        <v>Faxinal do Soturno</v>
      </c>
      <c r="G4884">
        <f>VLOOKUP(H4884,estados!C:F,3,0)</f>
        <v>497</v>
      </c>
      <c r="H4884" t="str">
        <f>municipios[[#This Row],[UF]]</f>
        <v>RS</v>
      </c>
      <c r="I4884" t="str">
        <f t="shared" si="76"/>
        <v>430800</v>
      </c>
    </row>
    <row r="4885" spans="1:9" x14ac:dyDescent="0.25">
      <c r="A4885">
        <f>municipios[[#This Row],[CÓDIGO DO MUNICÍPIO - TOM]]</f>
        <v>8659</v>
      </c>
      <c r="B4885">
        <f>municipios[[#This Row],[CÓDIGO DO MUNICÍPIO - IBGE]]</f>
        <v>4308102</v>
      </c>
      <c r="C4885">
        <f>VLOOKUP(H4885,estados!C:G,5,0)</f>
        <v>43</v>
      </c>
      <c r="D4885" t="str">
        <f>VLOOKUP(H4885,estados!C:F,4,0)</f>
        <v>Rio Grande do Sul</v>
      </c>
      <c r="E4885" t="str">
        <f>VLOOKUP(H4885,estados!C:F,2,0)</f>
        <v>Sul</v>
      </c>
      <c r="F4885" t="str">
        <f>municipios[[#This Row],[MUNICÍPIO - IBGE]]</f>
        <v>Feliz</v>
      </c>
      <c r="G4885">
        <f>VLOOKUP(H4885,estados!C:F,3,0)</f>
        <v>497</v>
      </c>
      <c r="H4885" t="str">
        <f>municipios[[#This Row],[UF]]</f>
        <v>RS</v>
      </c>
      <c r="I4885" t="str">
        <f t="shared" si="76"/>
        <v>430810</v>
      </c>
    </row>
    <row r="4886" spans="1:9" x14ac:dyDescent="0.25">
      <c r="A4886">
        <f>municipios[[#This Row],[CÓDIGO DO MUNICÍPIO - TOM]]</f>
        <v>8661</v>
      </c>
      <c r="B4886">
        <f>municipios[[#This Row],[CÓDIGO DO MUNICÍPIO - IBGE]]</f>
        <v>4308201</v>
      </c>
      <c r="C4886">
        <f>VLOOKUP(H4886,estados!C:G,5,0)</f>
        <v>43</v>
      </c>
      <c r="D4886" t="str">
        <f>VLOOKUP(H4886,estados!C:F,4,0)</f>
        <v>Rio Grande do Sul</v>
      </c>
      <c r="E4886" t="str">
        <f>VLOOKUP(H4886,estados!C:F,2,0)</f>
        <v>Sul</v>
      </c>
      <c r="F4886" t="str">
        <f>municipios[[#This Row],[MUNICÍPIO - IBGE]]</f>
        <v>Flores da Cunha</v>
      </c>
      <c r="G4886">
        <f>VLOOKUP(H4886,estados!C:F,3,0)</f>
        <v>497</v>
      </c>
      <c r="H4886" t="str">
        <f>municipios[[#This Row],[UF]]</f>
        <v>RS</v>
      </c>
      <c r="I4886" t="str">
        <f t="shared" si="76"/>
        <v>430820</v>
      </c>
    </row>
    <row r="4887" spans="1:9" x14ac:dyDescent="0.25">
      <c r="A4887">
        <f>municipios[[#This Row],[CÓDIGO DO MUNICÍPIO - TOM]]</f>
        <v>8663</v>
      </c>
      <c r="B4887">
        <f>municipios[[#This Row],[CÓDIGO DO MUNICÍPIO - IBGE]]</f>
        <v>4308300</v>
      </c>
      <c r="C4887">
        <f>VLOOKUP(H4887,estados!C:G,5,0)</f>
        <v>43</v>
      </c>
      <c r="D4887" t="str">
        <f>VLOOKUP(H4887,estados!C:F,4,0)</f>
        <v>Rio Grande do Sul</v>
      </c>
      <c r="E4887" t="str">
        <f>VLOOKUP(H4887,estados!C:F,2,0)</f>
        <v>Sul</v>
      </c>
      <c r="F4887" t="str">
        <f>municipios[[#This Row],[MUNICÍPIO - IBGE]]</f>
        <v>Fontoura Xavier</v>
      </c>
      <c r="G4887">
        <f>VLOOKUP(H4887,estados!C:F,3,0)</f>
        <v>497</v>
      </c>
      <c r="H4887" t="str">
        <f>municipios[[#This Row],[UF]]</f>
        <v>RS</v>
      </c>
      <c r="I4887" t="str">
        <f t="shared" si="76"/>
        <v>430830</v>
      </c>
    </row>
    <row r="4888" spans="1:9" x14ac:dyDescent="0.25">
      <c r="A4888">
        <f>municipios[[#This Row],[CÓDIGO DO MUNICÍPIO - TOM]]</f>
        <v>8665</v>
      </c>
      <c r="B4888">
        <f>municipios[[#This Row],[CÓDIGO DO MUNICÍPIO - IBGE]]</f>
        <v>4308409</v>
      </c>
      <c r="C4888">
        <f>VLOOKUP(H4888,estados!C:G,5,0)</f>
        <v>43</v>
      </c>
      <c r="D4888" t="str">
        <f>VLOOKUP(H4888,estados!C:F,4,0)</f>
        <v>Rio Grande do Sul</v>
      </c>
      <c r="E4888" t="str">
        <f>VLOOKUP(H4888,estados!C:F,2,0)</f>
        <v>Sul</v>
      </c>
      <c r="F4888" t="str">
        <f>municipios[[#This Row],[MUNICÍPIO - IBGE]]</f>
        <v>Formigueiro</v>
      </c>
      <c r="G4888">
        <f>VLOOKUP(H4888,estados!C:F,3,0)</f>
        <v>497</v>
      </c>
      <c r="H4888" t="str">
        <f>municipios[[#This Row],[UF]]</f>
        <v>RS</v>
      </c>
      <c r="I4888" t="str">
        <f t="shared" si="76"/>
        <v>430840</v>
      </c>
    </row>
    <row r="4889" spans="1:9" x14ac:dyDescent="0.25">
      <c r="A4889">
        <f>municipios[[#This Row],[CÓDIGO DO MUNICÍPIO - TOM]]</f>
        <v>8667</v>
      </c>
      <c r="B4889">
        <f>municipios[[#This Row],[CÓDIGO DO MUNICÍPIO - IBGE]]</f>
        <v>4308508</v>
      </c>
      <c r="C4889">
        <f>VLOOKUP(H4889,estados!C:G,5,0)</f>
        <v>43</v>
      </c>
      <c r="D4889" t="str">
        <f>VLOOKUP(H4889,estados!C:F,4,0)</f>
        <v>Rio Grande do Sul</v>
      </c>
      <c r="E4889" t="str">
        <f>VLOOKUP(H4889,estados!C:F,2,0)</f>
        <v>Sul</v>
      </c>
      <c r="F4889" t="str">
        <f>municipios[[#This Row],[MUNICÍPIO - IBGE]]</f>
        <v>Frederico Westphalen</v>
      </c>
      <c r="G4889">
        <f>VLOOKUP(H4889,estados!C:F,3,0)</f>
        <v>497</v>
      </c>
      <c r="H4889" t="str">
        <f>municipios[[#This Row],[UF]]</f>
        <v>RS</v>
      </c>
      <c r="I4889" t="str">
        <f t="shared" si="76"/>
        <v>430850</v>
      </c>
    </row>
    <row r="4890" spans="1:9" x14ac:dyDescent="0.25">
      <c r="A4890">
        <f>municipios[[#This Row],[CÓDIGO DO MUNICÍPIO - TOM]]</f>
        <v>8669</v>
      </c>
      <c r="B4890">
        <f>municipios[[#This Row],[CÓDIGO DO MUNICÍPIO - IBGE]]</f>
        <v>4308607</v>
      </c>
      <c r="C4890">
        <f>VLOOKUP(H4890,estados!C:G,5,0)</f>
        <v>43</v>
      </c>
      <c r="D4890" t="str">
        <f>VLOOKUP(H4890,estados!C:F,4,0)</f>
        <v>Rio Grande do Sul</v>
      </c>
      <c r="E4890" t="str">
        <f>VLOOKUP(H4890,estados!C:F,2,0)</f>
        <v>Sul</v>
      </c>
      <c r="F4890" t="str">
        <f>municipios[[#This Row],[MUNICÍPIO - IBGE]]</f>
        <v>Garibaldi</v>
      </c>
      <c r="G4890">
        <f>VLOOKUP(H4890,estados!C:F,3,0)</f>
        <v>497</v>
      </c>
      <c r="H4890" t="str">
        <f>municipios[[#This Row],[UF]]</f>
        <v>RS</v>
      </c>
      <c r="I4890" t="str">
        <f t="shared" si="76"/>
        <v>430860</v>
      </c>
    </row>
    <row r="4891" spans="1:9" x14ac:dyDescent="0.25">
      <c r="A4891">
        <f>municipios[[#This Row],[CÓDIGO DO MUNICÍPIO - TOM]]</f>
        <v>8671</v>
      </c>
      <c r="B4891">
        <f>municipios[[#This Row],[CÓDIGO DO MUNICÍPIO - IBGE]]</f>
        <v>4308706</v>
      </c>
      <c r="C4891">
        <f>VLOOKUP(H4891,estados!C:G,5,0)</f>
        <v>43</v>
      </c>
      <c r="D4891" t="str">
        <f>VLOOKUP(H4891,estados!C:F,4,0)</f>
        <v>Rio Grande do Sul</v>
      </c>
      <c r="E4891" t="str">
        <f>VLOOKUP(H4891,estados!C:F,2,0)</f>
        <v>Sul</v>
      </c>
      <c r="F4891" t="str">
        <f>municipios[[#This Row],[MUNICÍPIO - IBGE]]</f>
        <v>Gaurama</v>
      </c>
      <c r="G4891">
        <f>VLOOKUP(H4891,estados!C:F,3,0)</f>
        <v>497</v>
      </c>
      <c r="H4891" t="str">
        <f>municipios[[#This Row],[UF]]</f>
        <v>RS</v>
      </c>
      <c r="I4891" t="str">
        <f t="shared" si="76"/>
        <v>430870</v>
      </c>
    </row>
    <row r="4892" spans="1:9" x14ac:dyDescent="0.25">
      <c r="A4892">
        <f>municipios[[#This Row],[CÓDIGO DO MUNICÍPIO - TOM]]</f>
        <v>8673</v>
      </c>
      <c r="B4892">
        <f>municipios[[#This Row],[CÓDIGO DO MUNICÍPIO - IBGE]]</f>
        <v>4308805</v>
      </c>
      <c r="C4892">
        <f>VLOOKUP(H4892,estados!C:G,5,0)</f>
        <v>43</v>
      </c>
      <c r="D4892" t="str">
        <f>VLOOKUP(H4892,estados!C:F,4,0)</f>
        <v>Rio Grande do Sul</v>
      </c>
      <c r="E4892" t="str">
        <f>VLOOKUP(H4892,estados!C:F,2,0)</f>
        <v>Sul</v>
      </c>
      <c r="F4892" t="str">
        <f>municipios[[#This Row],[MUNICÍPIO - IBGE]]</f>
        <v>General Câmara</v>
      </c>
      <c r="G4892">
        <f>VLOOKUP(H4892,estados!C:F,3,0)</f>
        <v>497</v>
      </c>
      <c r="H4892" t="str">
        <f>municipios[[#This Row],[UF]]</f>
        <v>RS</v>
      </c>
      <c r="I4892" t="str">
        <f t="shared" si="76"/>
        <v>430880</v>
      </c>
    </row>
    <row r="4893" spans="1:9" x14ac:dyDescent="0.25">
      <c r="A4893">
        <f>municipios[[#This Row],[CÓDIGO DO MUNICÍPIO - TOM]]</f>
        <v>8675</v>
      </c>
      <c r="B4893">
        <f>municipios[[#This Row],[CÓDIGO DO MUNICÍPIO - IBGE]]</f>
        <v>4319802</v>
      </c>
      <c r="C4893">
        <f>VLOOKUP(H4893,estados!C:G,5,0)</f>
        <v>43</v>
      </c>
      <c r="D4893" t="str">
        <f>VLOOKUP(H4893,estados!C:F,4,0)</f>
        <v>Rio Grande do Sul</v>
      </c>
      <c r="E4893" t="str">
        <f>VLOOKUP(H4893,estados!C:F,2,0)</f>
        <v>Sul</v>
      </c>
      <c r="F4893" t="str">
        <f>municipios[[#This Row],[MUNICÍPIO - IBGE]]</f>
        <v>São Vicente do Sul</v>
      </c>
      <c r="G4893">
        <f>VLOOKUP(H4893,estados!C:F,3,0)</f>
        <v>497</v>
      </c>
      <c r="H4893" t="str">
        <f>municipios[[#This Row],[UF]]</f>
        <v>RS</v>
      </c>
      <c r="I4893" t="str">
        <f t="shared" si="76"/>
        <v>431980</v>
      </c>
    </row>
    <row r="4894" spans="1:9" x14ac:dyDescent="0.25">
      <c r="A4894">
        <f>municipios[[#This Row],[CÓDIGO DO MUNICÍPIO - TOM]]</f>
        <v>8677</v>
      </c>
      <c r="B4894">
        <f>municipios[[#This Row],[CÓDIGO DO MUNICÍPIO - IBGE]]</f>
        <v>4308904</v>
      </c>
      <c r="C4894">
        <f>VLOOKUP(H4894,estados!C:G,5,0)</f>
        <v>43</v>
      </c>
      <c r="D4894" t="str">
        <f>VLOOKUP(H4894,estados!C:F,4,0)</f>
        <v>Rio Grande do Sul</v>
      </c>
      <c r="E4894" t="str">
        <f>VLOOKUP(H4894,estados!C:F,2,0)</f>
        <v>Sul</v>
      </c>
      <c r="F4894" t="str">
        <f>municipios[[#This Row],[MUNICÍPIO - IBGE]]</f>
        <v>Getúlio Vargas</v>
      </c>
      <c r="G4894">
        <f>VLOOKUP(H4894,estados!C:F,3,0)</f>
        <v>497</v>
      </c>
      <c r="H4894" t="str">
        <f>municipios[[#This Row],[UF]]</f>
        <v>RS</v>
      </c>
      <c r="I4894" t="str">
        <f t="shared" si="76"/>
        <v>430890</v>
      </c>
    </row>
    <row r="4895" spans="1:9" x14ac:dyDescent="0.25">
      <c r="A4895">
        <f>municipios[[#This Row],[CÓDIGO DO MUNICÍPIO - TOM]]</f>
        <v>9359</v>
      </c>
      <c r="B4895">
        <f>municipios[[#This Row],[CÓDIGO DO MUNICÍPIO - IBGE]]</f>
        <v>5207907</v>
      </c>
      <c r="C4895">
        <f>VLOOKUP(H4895,estados!C:G,5,0)</f>
        <v>52</v>
      </c>
      <c r="D4895" t="str">
        <f>VLOOKUP(H4895,estados!C:F,4,0)</f>
        <v>Goiás</v>
      </c>
      <c r="E4895" t="str">
        <f>VLOOKUP(H4895,estados!C:F,2,0)</f>
        <v>Centro-Oeste</v>
      </c>
      <c r="F4895" t="str">
        <f>municipios[[#This Row],[MUNICÍPIO - IBGE]]</f>
        <v>Flores de Goiás</v>
      </c>
      <c r="G4895">
        <f>VLOOKUP(H4895,estados!C:F,3,0)</f>
        <v>246</v>
      </c>
      <c r="H4895" t="str">
        <f>municipios[[#This Row],[UF]]</f>
        <v>GO</v>
      </c>
      <c r="I4895" t="str">
        <f t="shared" si="76"/>
        <v>520790</v>
      </c>
    </row>
    <row r="4896" spans="1:9" x14ac:dyDescent="0.25">
      <c r="A4896">
        <f>municipios[[#This Row],[CÓDIGO DO MUNICÍPIO - TOM]]</f>
        <v>9361</v>
      </c>
      <c r="B4896">
        <f>municipios[[#This Row],[CÓDIGO DO MUNICÍPIO - IBGE]]</f>
        <v>5208004</v>
      </c>
      <c r="C4896">
        <f>VLOOKUP(H4896,estados!C:G,5,0)</f>
        <v>52</v>
      </c>
      <c r="D4896" t="str">
        <f>VLOOKUP(H4896,estados!C:F,4,0)</f>
        <v>Goiás</v>
      </c>
      <c r="E4896" t="str">
        <f>VLOOKUP(H4896,estados!C:F,2,0)</f>
        <v>Centro-Oeste</v>
      </c>
      <c r="F4896" t="str">
        <f>municipios[[#This Row],[MUNICÍPIO - IBGE]]</f>
        <v>Formosa</v>
      </c>
      <c r="G4896">
        <f>VLOOKUP(H4896,estados!C:F,3,0)</f>
        <v>246</v>
      </c>
      <c r="H4896" t="str">
        <f>municipios[[#This Row],[UF]]</f>
        <v>GO</v>
      </c>
      <c r="I4896" t="str">
        <f t="shared" si="76"/>
        <v>520800</v>
      </c>
    </row>
    <row r="4897" spans="1:9" x14ac:dyDescent="0.25">
      <c r="A4897">
        <f>municipios[[#This Row],[CÓDIGO DO MUNICÍPIO - TOM]]</f>
        <v>9363</v>
      </c>
      <c r="B4897">
        <f>municipios[[#This Row],[CÓDIGO DO MUNICÍPIO - IBGE]]</f>
        <v>5208103</v>
      </c>
      <c r="C4897">
        <f>VLOOKUP(H4897,estados!C:G,5,0)</f>
        <v>52</v>
      </c>
      <c r="D4897" t="str">
        <f>VLOOKUP(H4897,estados!C:F,4,0)</f>
        <v>Goiás</v>
      </c>
      <c r="E4897" t="str">
        <f>VLOOKUP(H4897,estados!C:F,2,0)</f>
        <v>Centro-Oeste</v>
      </c>
      <c r="F4897" t="str">
        <f>municipios[[#This Row],[MUNICÍPIO - IBGE]]</f>
        <v>Formoso</v>
      </c>
      <c r="G4897">
        <f>VLOOKUP(H4897,estados!C:F,3,0)</f>
        <v>246</v>
      </c>
      <c r="H4897" t="str">
        <f>municipios[[#This Row],[UF]]</f>
        <v>GO</v>
      </c>
      <c r="I4897" t="str">
        <f t="shared" si="76"/>
        <v>520810</v>
      </c>
    </row>
    <row r="4898" spans="1:9" x14ac:dyDescent="0.25">
      <c r="A4898">
        <f>municipios[[#This Row],[CÓDIGO DO MUNICÍPIO - TOM]]</f>
        <v>9365</v>
      </c>
      <c r="B4898">
        <f>municipios[[#This Row],[CÓDIGO DO MUNICÍPIO - IBGE]]</f>
        <v>1708205</v>
      </c>
      <c r="C4898">
        <f>VLOOKUP(H4898,estados!C:G,5,0)</f>
        <v>17</v>
      </c>
      <c r="D4898" t="str">
        <f>VLOOKUP(H4898,estados!C:F,4,0)</f>
        <v>Tocantins</v>
      </c>
      <c r="E4898" t="str">
        <f>VLOOKUP(H4898,estados!C:F,2,0)</f>
        <v>Norte</v>
      </c>
      <c r="F4898" t="str">
        <f>municipios[[#This Row],[MUNICÍPIO - IBGE]]</f>
        <v>Formoso do Araguaia</v>
      </c>
      <c r="G4898">
        <f>VLOOKUP(H4898,estados!C:F,3,0)</f>
        <v>139</v>
      </c>
      <c r="H4898" t="str">
        <f>municipios[[#This Row],[UF]]</f>
        <v>TO</v>
      </c>
      <c r="I4898" t="str">
        <f t="shared" si="76"/>
        <v>170820</v>
      </c>
    </row>
    <row r="4899" spans="1:9" x14ac:dyDescent="0.25">
      <c r="A4899">
        <f>municipios[[#This Row],[CÓDIGO DO MUNICÍPIO - TOM]]</f>
        <v>9367</v>
      </c>
      <c r="B4899">
        <f>municipios[[#This Row],[CÓDIGO DO MUNICÍPIO - IBGE]]</f>
        <v>5208400</v>
      </c>
      <c r="C4899">
        <f>VLOOKUP(H4899,estados!C:G,5,0)</f>
        <v>52</v>
      </c>
      <c r="D4899" t="str">
        <f>VLOOKUP(H4899,estados!C:F,4,0)</f>
        <v>Goiás</v>
      </c>
      <c r="E4899" t="str">
        <f>VLOOKUP(H4899,estados!C:F,2,0)</f>
        <v>Centro-Oeste</v>
      </c>
      <c r="F4899" t="str">
        <f>municipios[[#This Row],[MUNICÍPIO - IBGE]]</f>
        <v>Goianápolis</v>
      </c>
      <c r="G4899">
        <f>VLOOKUP(H4899,estados!C:F,3,0)</f>
        <v>246</v>
      </c>
      <c r="H4899" t="str">
        <f>municipios[[#This Row],[UF]]</f>
        <v>GO</v>
      </c>
      <c r="I4899" t="str">
        <f t="shared" si="76"/>
        <v>520840</v>
      </c>
    </row>
    <row r="4900" spans="1:9" x14ac:dyDescent="0.25">
      <c r="A4900">
        <f>municipios[[#This Row],[CÓDIGO DO MUNICÍPIO - TOM]]</f>
        <v>9369</v>
      </c>
      <c r="B4900">
        <f>municipios[[#This Row],[CÓDIGO DO MUNICÍPIO - IBGE]]</f>
        <v>5208509</v>
      </c>
      <c r="C4900">
        <f>VLOOKUP(H4900,estados!C:G,5,0)</f>
        <v>52</v>
      </c>
      <c r="D4900" t="str">
        <f>VLOOKUP(H4900,estados!C:F,4,0)</f>
        <v>Goiás</v>
      </c>
      <c r="E4900" t="str">
        <f>VLOOKUP(H4900,estados!C:F,2,0)</f>
        <v>Centro-Oeste</v>
      </c>
      <c r="F4900" t="str">
        <f>municipios[[#This Row],[MUNICÍPIO - IBGE]]</f>
        <v>Goiandira</v>
      </c>
      <c r="G4900">
        <f>VLOOKUP(H4900,estados!C:F,3,0)</f>
        <v>246</v>
      </c>
      <c r="H4900" t="str">
        <f>municipios[[#This Row],[UF]]</f>
        <v>GO</v>
      </c>
      <c r="I4900" t="str">
        <f t="shared" si="76"/>
        <v>520850</v>
      </c>
    </row>
    <row r="4901" spans="1:9" x14ac:dyDescent="0.25">
      <c r="A4901">
        <f>municipios[[#This Row],[CÓDIGO DO MUNICÍPIO - TOM]]</f>
        <v>9371</v>
      </c>
      <c r="B4901">
        <f>municipios[[#This Row],[CÓDIGO DO MUNICÍPIO - IBGE]]</f>
        <v>5208608</v>
      </c>
      <c r="C4901">
        <f>VLOOKUP(H4901,estados!C:G,5,0)</f>
        <v>52</v>
      </c>
      <c r="D4901" t="str">
        <f>VLOOKUP(H4901,estados!C:F,4,0)</f>
        <v>Goiás</v>
      </c>
      <c r="E4901" t="str">
        <f>VLOOKUP(H4901,estados!C:F,2,0)</f>
        <v>Centro-Oeste</v>
      </c>
      <c r="F4901" t="str">
        <f>municipios[[#This Row],[MUNICÍPIO - IBGE]]</f>
        <v>Goianésia</v>
      </c>
      <c r="G4901">
        <f>VLOOKUP(H4901,estados!C:F,3,0)</f>
        <v>246</v>
      </c>
      <c r="H4901" t="str">
        <f>municipios[[#This Row],[UF]]</f>
        <v>GO</v>
      </c>
      <c r="I4901" t="str">
        <f t="shared" si="76"/>
        <v>520860</v>
      </c>
    </row>
    <row r="4902" spans="1:9" x14ac:dyDescent="0.25">
      <c r="A4902">
        <f>municipios[[#This Row],[CÓDIGO DO MUNICÍPIO - TOM]]</f>
        <v>9373</v>
      </c>
      <c r="B4902">
        <f>municipios[[#This Row],[CÓDIGO DO MUNICÍPIO - IBGE]]</f>
        <v>5208707</v>
      </c>
      <c r="C4902">
        <f>VLOOKUP(H4902,estados!C:G,5,0)</f>
        <v>52</v>
      </c>
      <c r="D4902" t="str">
        <f>VLOOKUP(H4902,estados!C:F,4,0)</f>
        <v>Goiás</v>
      </c>
      <c r="E4902" t="str">
        <f>VLOOKUP(H4902,estados!C:F,2,0)</f>
        <v>Centro-Oeste</v>
      </c>
      <c r="F4902" t="str">
        <f>municipios[[#This Row],[MUNICÍPIO - IBGE]]</f>
        <v>Goiânia</v>
      </c>
      <c r="G4902">
        <f>VLOOKUP(H4902,estados!C:F,3,0)</f>
        <v>246</v>
      </c>
      <c r="H4902" t="str">
        <f>municipios[[#This Row],[UF]]</f>
        <v>GO</v>
      </c>
      <c r="I4902" t="str">
        <f t="shared" si="76"/>
        <v>520870</v>
      </c>
    </row>
    <row r="4903" spans="1:9" x14ac:dyDescent="0.25">
      <c r="A4903">
        <f>municipios[[#This Row],[CÓDIGO DO MUNICÍPIO - TOM]]</f>
        <v>9375</v>
      </c>
      <c r="B4903">
        <f>municipios[[#This Row],[CÓDIGO DO MUNICÍPIO - IBGE]]</f>
        <v>5208806</v>
      </c>
      <c r="C4903">
        <f>VLOOKUP(H4903,estados!C:G,5,0)</f>
        <v>52</v>
      </c>
      <c r="D4903" t="str">
        <f>VLOOKUP(H4903,estados!C:F,4,0)</f>
        <v>Goiás</v>
      </c>
      <c r="E4903" t="str">
        <f>VLOOKUP(H4903,estados!C:F,2,0)</f>
        <v>Centro-Oeste</v>
      </c>
      <c r="F4903" t="str">
        <f>municipios[[#This Row],[MUNICÍPIO - IBGE]]</f>
        <v>Goianira</v>
      </c>
      <c r="G4903">
        <f>VLOOKUP(H4903,estados!C:F,3,0)</f>
        <v>246</v>
      </c>
      <c r="H4903" t="str">
        <f>municipios[[#This Row],[UF]]</f>
        <v>GO</v>
      </c>
      <c r="I4903" t="str">
        <f t="shared" si="76"/>
        <v>520880</v>
      </c>
    </row>
    <row r="4904" spans="1:9" x14ac:dyDescent="0.25">
      <c r="A4904">
        <f>municipios[[#This Row],[CÓDIGO DO MUNICÍPIO - TOM]]</f>
        <v>9377</v>
      </c>
      <c r="B4904">
        <f>municipios[[#This Row],[CÓDIGO DO MUNICÍPIO - IBGE]]</f>
        <v>5208905</v>
      </c>
      <c r="C4904">
        <f>VLOOKUP(H4904,estados!C:G,5,0)</f>
        <v>52</v>
      </c>
      <c r="D4904" t="str">
        <f>VLOOKUP(H4904,estados!C:F,4,0)</f>
        <v>Goiás</v>
      </c>
      <c r="E4904" t="str">
        <f>VLOOKUP(H4904,estados!C:F,2,0)</f>
        <v>Centro-Oeste</v>
      </c>
      <c r="F4904" t="str">
        <f>municipios[[#This Row],[MUNICÍPIO - IBGE]]</f>
        <v>Goiás</v>
      </c>
      <c r="G4904">
        <f>VLOOKUP(H4904,estados!C:F,3,0)</f>
        <v>246</v>
      </c>
      <c r="H4904" t="str">
        <f>municipios[[#This Row],[UF]]</f>
        <v>GO</v>
      </c>
      <c r="I4904" t="str">
        <f t="shared" si="76"/>
        <v>520890</v>
      </c>
    </row>
    <row r="4905" spans="1:9" x14ac:dyDescent="0.25">
      <c r="A4905">
        <f>municipios[[#This Row],[CÓDIGO DO MUNICÍPIO - TOM]]</f>
        <v>9379</v>
      </c>
      <c r="B4905">
        <f>municipios[[#This Row],[CÓDIGO DO MUNICÍPIO - IBGE]]</f>
        <v>5209101</v>
      </c>
      <c r="C4905">
        <f>VLOOKUP(H4905,estados!C:G,5,0)</f>
        <v>52</v>
      </c>
      <c r="D4905" t="str">
        <f>VLOOKUP(H4905,estados!C:F,4,0)</f>
        <v>Goiás</v>
      </c>
      <c r="E4905" t="str">
        <f>VLOOKUP(H4905,estados!C:F,2,0)</f>
        <v>Centro-Oeste</v>
      </c>
      <c r="F4905" t="str">
        <f>municipios[[#This Row],[MUNICÍPIO - IBGE]]</f>
        <v>Goiatuba</v>
      </c>
      <c r="G4905">
        <f>VLOOKUP(H4905,estados!C:F,3,0)</f>
        <v>246</v>
      </c>
      <c r="H4905" t="str">
        <f>municipios[[#This Row],[UF]]</f>
        <v>GO</v>
      </c>
      <c r="I4905" t="str">
        <f t="shared" si="76"/>
        <v>520910</v>
      </c>
    </row>
    <row r="4906" spans="1:9" x14ac:dyDescent="0.25">
      <c r="A4906">
        <f>municipios[[#This Row],[CÓDIGO DO MUNICÍPIO - TOM]]</f>
        <v>9381</v>
      </c>
      <c r="B4906">
        <f>municipios[[#This Row],[CÓDIGO DO MUNICÍPIO - IBGE]]</f>
        <v>5209200</v>
      </c>
      <c r="C4906">
        <f>VLOOKUP(H4906,estados!C:G,5,0)</f>
        <v>52</v>
      </c>
      <c r="D4906" t="str">
        <f>VLOOKUP(H4906,estados!C:F,4,0)</f>
        <v>Goiás</v>
      </c>
      <c r="E4906" t="str">
        <f>VLOOKUP(H4906,estados!C:F,2,0)</f>
        <v>Centro-Oeste</v>
      </c>
      <c r="F4906" t="str">
        <f>municipios[[#This Row],[MUNICÍPIO - IBGE]]</f>
        <v>Guapó</v>
      </c>
      <c r="G4906">
        <f>VLOOKUP(H4906,estados!C:F,3,0)</f>
        <v>246</v>
      </c>
      <c r="H4906" t="str">
        <f>municipios[[#This Row],[UF]]</f>
        <v>GO</v>
      </c>
      <c r="I4906" t="str">
        <f t="shared" si="76"/>
        <v>520920</v>
      </c>
    </row>
    <row r="4907" spans="1:9" x14ac:dyDescent="0.25">
      <c r="A4907">
        <f>municipios[[#This Row],[CÓDIGO DO MUNICÍPIO - TOM]]</f>
        <v>9383</v>
      </c>
      <c r="B4907">
        <f>municipios[[#This Row],[CÓDIGO DO MUNICÍPIO - IBGE]]</f>
        <v>5209408</v>
      </c>
      <c r="C4907">
        <f>VLOOKUP(H4907,estados!C:G,5,0)</f>
        <v>52</v>
      </c>
      <c r="D4907" t="str">
        <f>VLOOKUP(H4907,estados!C:F,4,0)</f>
        <v>Goiás</v>
      </c>
      <c r="E4907" t="str">
        <f>VLOOKUP(H4907,estados!C:F,2,0)</f>
        <v>Centro-Oeste</v>
      </c>
      <c r="F4907" t="str">
        <f>municipios[[#This Row],[MUNICÍPIO - IBGE]]</f>
        <v>Guarani de Goiás</v>
      </c>
      <c r="G4907">
        <f>VLOOKUP(H4907,estados!C:F,3,0)</f>
        <v>246</v>
      </c>
      <c r="H4907" t="str">
        <f>municipios[[#This Row],[UF]]</f>
        <v>GO</v>
      </c>
      <c r="I4907" t="str">
        <f t="shared" si="76"/>
        <v>520940</v>
      </c>
    </row>
    <row r="4908" spans="1:9" x14ac:dyDescent="0.25">
      <c r="A4908">
        <f>municipios[[#This Row],[CÓDIGO DO MUNICÍPIO - TOM]]</f>
        <v>9385</v>
      </c>
      <c r="B4908">
        <f>municipios[[#This Row],[CÓDIGO DO MUNICÍPIO - IBGE]]</f>
        <v>1709500</v>
      </c>
      <c r="C4908">
        <f>VLOOKUP(H4908,estados!C:G,5,0)</f>
        <v>17</v>
      </c>
      <c r="D4908" t="str">
        <f>VLOOKUP(H4908,estados!C:F,4,0)</f>
        <v>Tocantins</v>
      </c>
      <c r="E4908" t="str">
        <f>VLOOKUP(H4908,estados!C:F,2,0)</f>
        <v>Norte</v>
      </c>
      <c r="F4908" t="str">
        <f>municipios[[#This Row],[MUNICÍPIO - IBGE]]</f>
        <v>Gurupi</v>
      </c>
      <c r="G4908">
        <f>VLOOKUP(H4908,estados!C:F,3,0)</f>
        <v>139</v>
      </c>
      <c r="H4908" t="str">
        <f>municipios[[#This Row],[UF]]</f>
        <v>TO</v>
      </c>
      <c r="I4908" t="str">
        <f t="shared" si="76"/>
        <v>170950</v>
      </c>
    </row>
    <row r="4909" spans="1:9" x14ac:dyDescent="0.25">
      <c r="A4909">
        <f>municipios[[#This Row],[CÓDIGO DO MUNICÍPIO - TOM]]</f>
        <v>9387</v>
      </c>
      <c r="B4909">
        <f>municipios[[#This Row],[CÓDIGO DO MUNICÍPIO - IBGE]]</f>
        <v>5209606</v>
      </c>
      <c r="C4909">
        <f>VLOOKUP(H4909,estados!C:G,5,0)</f>
        <v>52</v>
      </c>
      <c r="D4909" t="str">
        <f>VLOOKUP(H4909,estados!C:F,4,0)</f>
        <v>Goiás</v>
      </c>
      <c r="E4909" t="str">
        <f>VLOOKUP(H4909,estados!C:F,2,0)</f>
        <v>Centro-Oeste</v>
      </c>
      <c r="F4909" t="str">
        <f>municipios[[#This Row],[MUNICÍPIO - IBGE]]</f>
        <v>Heitoraí</v>
      </c>
      <c r="G4909">
        <f>VLOOKUP(H4909,estados!C:F,3,0)</f>
        <v>246</v>
      </c>
      <c r="H4909" t="str">
        <f>municipios[[#This Row],[UF]]</f>
        <v>GO</v>
      </c>
      <c r="I4909" t="str">
        <f t="shared" si="76"/>
        <v>520960</v>
      </c>
    </row>
    <row r="4910" spans="1:9" x14ac:dyDescent="0.25">
      <c r="A4910">
        <f>municipios[[#This Row],[CÓDIGO DO MUNICÍPIO - TOM]]</f>
        <v>9389</v>
      </c>
      <c r="B4910">
        <f>municipios[[#This Row],[CÓDIGO DO MUNICÍPIO - IBGE]]</f>
        <v>5209705</v>
      </c>
      <c r="C4910">
        <f>VLOOKUP(H4910,estados!C:G,5,0)</f>
        <v>52</v>
      </c>
      <c r="D4910" t="str">
        <f>VLOOKUP(H4910,estados!C:F,4,0)</f>
        <v>Goiás</v>
      </c>
      <c r="E4910" t="str">
        <f>VLOOKUP(H4910,estados!C:F,2,0)</f>
        <v>Centro-Oeste</v>
      </c>
      <c r="F4910" t="str">
        <f>municipios[[#This Row],[MUNICÍPIO - IBGE]]</f>
        <v>Hidrolândia</v>
      </c>
      <c r="G4910">
        <f>VLOOKUP(H4910,estados!C:F,3,0)</f>
        <v>246</v>
      </c>
      <c r="H4910" t="str">
        <f>municipios[[#This Row],[UF]]</f>
        <v>GO</v>
      </c>
      <c r="I4910" t="str">
        <f t="shared" si="76"/>
        <v>520970</v>
      </c>
    </row>
    <row r="4911" spans="1:9" x14ac:dyDescent="0.25">
      <c r="A4911">
        <f>municipios[[#This Row],[CÓDIGO DO MUNICÍPIO - TOM]]</f>
        <v>9391</v>
      </c>
      <c r="B4911">
        <f>municipios[[#This Row],[CÓDIGO DO MUNICÍPIO - IBGE]]</f>
        <v>5209804</v>
      </c>
      <c r="C4911">
        <f>VLOOKUP(H4911,estados!C:G,5,0)</f>
        <v>52</v>
      </c>
      <c r="D4911" t="str">
        <f>VLOOKUP(H4911,estados!C:F,4,0)</f>
        <v>Goiás</v>
      </c>
      <c r="E4911" t="str">
        <f>VLOOKUP(H4911,estados!C:F,2,0)</f>
        <v>Centro-Oeste</v>
      </c>
      <c r="F4911" t="str">
        <f>municipios[[#This Row],[MUNICÍPIO - IBGE]]</f>
        <v>Hidrolina</v>
      </c>
      <c r="G4911">
        <f>VLOOKUP(H4911,estados!C:F,3,0)</f>
        <v>246</v>
      </c>
      <c r="H4911" t="str">
        <f>municipios[[#This Row],[UF]]</f>
        <v>GO</v>
      </c>
      <c r="I4911" t="str">
        <f t="shared" si="76"/>
        <v>520980</v>
      </c>
    </row>
    <row r="4912" spans="1:9" x14ac:dyDescent="0.25">
      <c r="A4912">
        <f>municipios[[#This Row],[CÓDIGO DO MUNICÍPIO - TOM]]</f>
        <v>9393</v>
      </c>
      <c r="B4912">
        <f>municipios[[#This Row],[CÓDIGO DO MUNICÍPIO - IBGE]]</f>
        <v>5209903</v>
      </c>
      <c r="C4912">
        <f>VLOOKUP(H4912,estados!C:G,5,0)</f>
        <v>52</v>
      </c>
      <c r="D4912" t="str">
        <f>VLOOKUP(H4912,estados!C:F,4,0)</f>
        <v>Goiás</v>
      </c>
      <c r="E4912" t="str">
        <f>VLOOKUP(H4912,estados!C:F,2,0)</f>
        <v>Centro-Oeste</v>
      </c>
      <c r="F4912" t="str">
        <f>municipios[[#This Row],[MUNICÍPIO - IBGE]]</f>
        <v>Iaciara</v>
      </c>
      <c r="G4912">
        <f>VLOOKUP(H4912,estados!C:F,3,0)</f>
        <v>246</v>
      </c>
      <c r="H4912" t="str">
        <f>municipios[[#This Row],[UF]]</f>
        <v>GO</v>
      </c>
      <c r="I4912" t="str">
        <f t="shared" si="76"/>
        <v>520990</v>
      </c>
    </row>
    <row r="4913" spans="1:9" x14ac:dyDescent="0.25">
      <c r="A4913">
        <f>municipios[[#This Row],[CÓDIGO DO MUNICÍPIO - TOM]]</f>
        <v>9395</v>
      </c>
      <c r="B4913">
        <f>municipios[[#This Row],[CÓDIGO DO MUNICÍPIO - IBGE]]</f>
        <v>5210000</v>
      </c>
      <c r="C4913">
        <f>VLOOKUP(H4913,estados!C:G,5,0)</f>
        <v>52</v>
      </c>
      <c r="D4913" t="str">
        <f>VLOOKUP(H4913,estados!C:F,4,0)</f>
        <v>Goiás</v>
      </c>
      <c r="E4913" t="str">
        <f>VLOOKUP(H4913,estados!C:F,2,0)</f>
        <v>Centro-Oeste</v>
      </c>
      <c r="F4913" t="str">
        <f>municipios[[#This Row],[MUNICÍPIO - IBGE]]</f>
        <v>Inhumas</v>
      </c>
      <c r="G4913">
        <f>VLOOKUP(H4913,estados!C:F,3,0)</f>
        <v>246</v>
      </c>
      <c r="H4913" t="str">
        <f>municipios[[#This Row],[UF]]</f>
        <v>GO</v>
      </c>
      <c r="I4913" t="str">
        <f t="shared" si="76"/>
        <v>521000</v>
      </c>
    </row>
    <row r="4914" spans="1:9" x14ac:dyDescent="0.25">
      <c r="A4914">
        <f>municipios[[#This Row],[CÓDIGO DO MUNICÍPIO - TOM]]</f>
        <v>9397</v>
      </c>
      <c r="B4914">
        <f>municipios[[#This Row],[CÓDIGO DO MUNICÍPIO - IBGE]]</f>
        <v>5210109</v>
      </c>
      <c r="C4914">
        <f>VLOOKUP(H4914,estados!C:G,5,0)</f>
        <v>52</v>
      </c>
      <c r="D4914" t="str">
        <f>VLOOKUP(H4914,estados!C:F,4,0)</f>
        <v>Goiás</v>
      </c>
      <c r="E4914" t="str">
        <f>VLOOKUP(H4914,estados!C:F,2,0)</f>
        <v>Centro-Oeste</v>
      </c>
      <c r="F4914" t="str">
        <f>municipios[[#This Row],[MUNICÍPIO - IBGE]]</f>
        <v>Ipameri</v>
      </c>
      <c r="G4914">
        <f>VLOOKUP(H4914,estados!C:F,3,0)</f>
        <v>246</v>
      </c>
      <c r="H4914" t="str">
        <f>municipios[[#This Row],[UF]]</f>
        <v>GO</v>
      </c>
      <c r="I4914" t="str">
        <f t="shared" si="76"/>
        <v>521010</v>
      </c>
    </row>
    <row r="4915" spans="1:9" x14ac:dyDescent="0.25">
      <c r="A4915">
        <f>municipios[[#This Row],[CÓDIGO DO MUNICÍPIO - TOM]]</f>
        <v>9399</v>
      </c>
      <c r="B4915">
        <f>municipios[[#This Row],[CÓDIGO DO MUNICÍPIO - IBGE]]</f>
        <v>5210208</v>
      </c>
      <c r="C4915">
        <f>VLOOKUP(H4915,estados!C:G,5,0)</f>
        <v>52</v>
      </c>
      <c r="D4915" t="str">
        <f>VLOOKUP(H4915,estados!C:F,4,0)</f>
        <v>Goiás</v>
      </c>
      <c r="E4915" t="str">
        <f>VLOOKUP(H4915,estados!C:F,2,0)</f>
        <v>Centro-Oeste</v>
      </c>
      <c r="F4915" t="str">
        <f>municipios[[#This Row],[MUNICÍPIO - IBGE]]</f>
        <v>Iporá</v>
      </c>
      <c r="G4915">
        <f>VLOOKUP(H4915,estados!C:F,3,0)</f>
        <v>246</v>
      </c>
      <c r="H4915" t="str">
        <f>municipios[[#This Row],[UF]]</f>
        <v>GO</v>
      </c>
      <c r="I4915" t="str">
        <f t="shared" si="76"/>
        <v>521020</v>
      </c>
    </row>
    <row r="4916" spans="1:9" x14ac:dyDescent="0.25">
      <c r="A4916">
        <f>municipios[[#This Row],[CÓDIGO DO MUNICÍPIO - TOM]]</f>
        <v>9401</v>
      </c>
      <c r="B4916">
        <f>municipios[[#This Row],[CÓDIGO DO MUNICÍPIO - IBGE]]</f>
        <v>5210307</v>
      </c>
      <c r="C4916">
        <f>VLOOKUP(H4916,estados!C:G,5,0)</f>
        <v>52</v>
      </c>
      <c r="D4916" t="str">
        <f>VLOOKUP(H4916,estados!C:F,4,0)</f>
        <v>Goiás</v>
      </c>
      <c r="E4916" t="str">
        <f>VLOOKUP(H4916,estados!C:F,2,0)</f>
        <v>Centro-Oeste</v>
      </c>
      <c r="F4916" t="str">
        <f>municipios[[#This Row],[MUNICÍPIO - IBGE]]</f>
        <v>Israelândia</v>
      </c>
      <c r="G4916">
        <f>VLOOKUP(H4916,estados!C:F,3,0)</f>
        <v>246</v>
      </c>
      <c r="H4916" t="str">
        <f>municipios[[#This Row],[UF]]</f>
        <v>GO</v>
      </c>
      <c r="I4916" t="str">
        <f t="shared" si="76"/>
        <v>521030</v>
      </c>
    </row>
    <row r="4917" spans="1:9" x14ac:dyDescent="0.25">
      <c r="A4917">
        <f>municipios[[#This Row],[CÓDIGO DO MUNICÍPIO - TOM]]</f>
        <v>9403</v>
      </c>
      <c r="B4917">
        <f>municipios[[#This Row],[CÓDIGO DO MUNICÍPIO - IBGE]]</f>
        <v>5210406</v>
      </c>
      <c r="C4917">
        <f>VLOOKUP(H4917,estados!C:G,5,0)</f>
        <v>52</v>
      </c>
      <c r="D4917" t="str">
        <f>VLOOKUP(H4917,estados!C:F,4,0)</f>
        <v>Goiás</v>
      </c>
      <c r="E4917" t="str">
        <f>VLOOKUP(H4917,estados!C:F,2,0)</f>
        <v>Centro-Oeste</v>
      </c>
      <c r="F4917" t="str">
        <f>municipios[[#This Row],[MUNICÍPIO - IBGE]]</f>
        <v>Itaberaí</v>
      </c>
      <c r="G4917">
        <f>VLOOKUP(H4917,estados!C:F,3,0)</f>
        <v>246</v>
      </c>
      <c r="H4917" t="str">
        <f>municipios[[#This Row],[UF]]</f>
        <v>GO</v>
      </c>
      <c r="I4917" t="str">
        <f t="shared" si="76"/>
        <v>521040</v>
      </c>
    </row>
    <row r="4918" spans="1:9" x14ac:dyDescent="0.25">
      <c r="A4918">
        <f>municipios[[#This Row],[CÓDIGO DO MUNICÍPIO - TOM]]</f>
        <v>9405</v>
      </c>
      <c r="B4918">
        <f>municipios[[#This Row],[CÓDIGO DO MUNICÍPIO - IBGE]]</f>
        <v>1710508</v>
      </c>
      <c r="C4918">
        <f>VLOOKUP(H4918,estados!C:G,5,0)</f>
        <v>17</v>
      </c>
      <c r="D4918" t="str">
        <f>VLOOKUP(H4918,estados!C:F,4,0)</f>
        <v>Tocantins</v>
      </c>
      <c r="E4918" t="str">
        <f>VLOOKUP(H4918,estados!C:F,2,0)</f>
        <v>Norte</v>
      </c>
      <c r="F4918" t="str">
        <f>municipios[[#This Row],[MUNICÍPIO - IBGE]]</f>
        <v>Itacajá</v>
      </c>
      <c r="G4918">
        <f>VLOOKUP(H4918,estados!C:F,3,0)</f>
        <v>139</v>
      </c>
      <c r="H4918" t="str">
        <f>municipios[[#This Row],[UF]]</f>
        <v>TO</v>
      </c>
      <c r="I4918" t="str">
        <f t="shared" si="76"/>
        <v>171050</v>
      </c>
    </row>
    <row r="4919" spans="1:9" x14ac:dyDescent="0.25">
      <c r="A4919">
        <f>municipios[[#This Row],[CÓDIGO DO MUNICÍPIO - TOM]]</f>
        <v>9407</v>
      </c>
      <c r="B4919">
        <f>municipios[[#This Row],[CÓDIGO DO MUNICÍPIO - IBGE]]</f>
        <v>5210604</v>
      </c>
      <c r="C4919">
        <f>VLOOKUP(H4919,estados!C:G,5,0)</f>
        <v>52</v>
      </c>
      <c r="D4919" t="str">
        <f>VLOOKUP(H4919,estados!C:F,4,0)</f>
        <v>Goiás</v>
      </c>
      <c r="E4919" t="str">
        <f>VLOOKUP(H4919,estados!C:F,2,0)</f>
        <v>Centro-Oeste</v>
      </c>
      <c r="F4919" t="str">
        <f>municipios[[#This Row],[MUNICÍPIO - IBGE]]</f>
        <v>Itaguaru</v>
      </c>
      <c r="G4919">
        <f>VLOOKUP(H4919,estados!C:F,3,0)</f>
        <v>246</v>
      </c>
      <c r="H4919" t="str">
        <f>municipios[[#This Row],[UF]]</f>
        <v>GO</v>
      </c>
      <c r="I4919" t="str">
        <f t="shared" si="76"/>
        <v>521060</v>
      </c>
    </row>
    <row r="4920" spans="1:9" x14ac:dyDescent="0.25">
      <c r="A4920">
        <f>municipios[[#This Row],[CÓDIGO DO MUNICÍPIO - TOM]]</f>
        <v>9409</v>
      </c>
      <c r="B4920">
        <f>municipios[[#This Row],[CÓDIGO DO MUNICÍPIO - IBGE]]</f>
        <v>1710706</v>
      </c>
      <c r="C4920">
        <f>VLOOKUP(H4920,estados!C:G,5,0)</f>
        <v>17</v>
      </c>
      <c r="D4920" t="str">
        <f>VLOOKUP(H4920,estados!C:F,4,0)</f>
        <v>Tocantins</v>
      </c>
      <c r="E4920" t="str">
        <f>VLOOKUP(H4920,estados!C:F,2,0)</f>
        <v>Norte</v>
      </c>
      <c r="F4920" t="str">
        <f>municipios[[#This Row],[MUNICÍPIO - IBGE]]</f>
        <v>Itaguatins</v>
      </c>
      <c r="G4920">
        <f>VLOOKUP(H4920,estados!C:F,3,0)</f>
        <v>139</v>
      </c>
      <c r="H4920" t="str">
        <f>municipios[[#This Row],[UF]]</f>
        <v>TO</v>
      </c>
      <c r="I4920" t="str">
        <f t="shared" si="76"/>
        <v>171070</v>
      </c>
    </row>
    <row r="4921" spans="1:9" x14ac:dyDescent="0.25">
      <c r="A4921">
        <f>municipios[[#This Row],[CÓDIGO DO MUNICÍPIO - TOM]]</f>
        <v>9411</v>
      </c>
      <c r="B4921">
        <f>municipios[[#This Row],[CÓDIGO DO MUNICÍPIO - IBGE]]</f>
        <v>5210802</v>
      </c>
      <c r="C4921">
        <f>VLOOKUP(H4921,estados!C:G,5,0)</f>
        <v>52</v>
      </c>
      <c r="D4921" t="str">
        <f>VLOOKUP(H4921,estados!C:F,4,0)</f>
        <v>Goiás</v>
      </c>
      <c r="E4921" t="str">
        <f>VLOOKUP(H4921,estados!C:F,2,0)</f>
        <v>Centro-Oeste</v>
      </c>
      <c r="F4921" t="str">
        <f>municipios[[#This Row],[MUNICÍPIO - IBGE]]</f>
        <v>Itajá</v>
      </c>
      <c r="G4921">
        <f>VLOOKUP(H4921,estados!C:F,3,0)</f>
        <v>246</v>
      </c>
      <c r="H4921" t="str">
        <f>municipios[[#This Row],[UF]]</f>
        <v>GO</v>
      </c>
      <c r="I4921" t="str">
        <f t="shared" si="76"/>
        <v>521080</v>
      </c>
    </row>
    <row r="4922" spans="1:9" x14ac:dyDescent="0.25">
      <c r="A4922">
        <f>municipios[[#This Row],[CÓDIGO DO MUNICÍPIO - TOM]]</f>
        <v>9413</v>
      </c>
      <c r="B4922">
        <f>municipios[[#This Row],[CÓDIGO DO MUNICÍPIO - IBGE]]</f>
        <v>5210901</v>
      </c>
      <c r="C4922">
        <f>VLOOKUP(H4922,estados!C:G,5,0)</f>
        <v>52</v>
      </c>
      <c r="D4922" t="str">
        <f>VLOOKUP(H4922,estados!C:F,4,0)</f>
        <v>Goiás</v>
      </c>
      <c r="E4922" t="str">
        <f>VLOOKUP(H4922,estados!C:F,2,0)</f>
        <v>Centro-Oeste</v>
      </c>
      <c r="F4922" t="str">
        <f>municipios[[#This Row],[MUNICÍPIO - IBGE]]</f>
        <v>Itapaci</v>
      </c>
      <c r="G4922">
        <f>VLOOKUP(H4922,estados!C:F,3,0)</f>
        <v>246</v>
      </c>
      <c r="H4922" t="str">
        <f>municipios[[#This Row],[UF]]</f>
        <v>GO</v>
      </c>
      <c r="I4922" t="str">
        <f t="shared" si="76"/>
        <v>521090</v>
      </c>
    </row>
    <row r="4923" spans="1:9" x14ac:dyDescent="0.25">
      <c r="A4923">
        <f>municipios[[#This Row],[CÓDIGO DO MUNICÍPIO - TOM]]</f>
        <v>9415</v>
      </c>
      <c r="B4923">
        <f>municipios[[#This Row],[CÓDIGO DO MUNICÍPIO - IBGE]]</f>
        <v>5211008</v>
      </c>
      <c r="C4923">
        <f>VLOOKUP(H4923,estados!C:G,5,0)</f>
        <v>52</v>
      </c>
      <c r="D4923" t="str">
        <f>VLOOKUP(H4923,estados!C:F,4,0)</f>
        <v>Goiás</v>
      </c>
      <c r="E4923" t="str">
        <f>VLOOKUP(H4923,estados!C:F,2,0)</f>
        <v>Centro-Oeste</v>
      </c>
      <c r="F4923" t="str">
        <f>municipios[[#This Row],[MUNICÍPIO - IBGE]]</f>
        <v>Itapirapuã</v>
      </c>
      <c r="G4923">
        <f>VLOOKUP(H4923,estados!C:F,3,0)</f>
        <v>246</v>
      </c>
      <c r="H4923" t="str">
        <f>municipios[[#This Row],[UF]]</f>
        <v>GO</v>
      </c>
      <c r="I4923" t="str">
        <f t="shared" si="76"/>
        <v>521100</v>
      </c>
    </row>
    <row r="4924" spans="1:9" x14ac:dyDescent="0.25">
      <c r="A4924">
        <f>municipios[[#This Row],[CÓDIGO DO MUNICÍPIO - TOM]]</f>
        <v>9417</v>
      </c>
      <c r="B4924">
        <f>municipios[[#This Row],[CÓDIGO DO MUNICÍPIO - IBGE]]</f>
        <v>1711100</v>
      </c>
      <c r="C4924">
        <f>VLOOKUP(H4924,estados!C:G,5,0)</f>
        <v>17</v>
      </c>
      <c r="D4924" t="str">
        <f>VLOOKUP(H4924,estados!C:F,4,0)</f>
        <v>Tocantins</v>
      </c>
      <c r="E4924" t="str">
        <f>VLOOKUP(H4924,estados!C:F,2,0)</f>
        <v>Norte</v>
      </c>
      <c r="F4924" t="str">
        <f>municipios[[#This Row],[MUNICÍPIO - IBGE]]</f>
        <v>Itaporã do Tocantins</v>
      </c>
      <c r="G4924">
        <f>VLOOKUP(H4924,estados!C:F,3,0)</f>
        <v>139</v>
      </c>
      <c r="H4924" t="str">
        <f>municipios[[#This Row],[UF]]</f>
        <v>TO</v>
      </c>
      <c r="I4924" t="str">
        <f t="shared" si="76"/>
        <v>171110</v>
      </c>
    </row>
    <row r="4925" spans="1:9" x14ac:dyDescent="0.25">
      <c r="A4925">
        <f>municipios[[#This Row],[CÓDIGO DO MUNICÍPIO - TOM]]</f>
        <v>9419</v>
      </c>
      <c r="B4925">
        <f>municipios[[#This Row],[CÓDIGO DO MUNICÍPIO - IBGE]]</f>
        <v>5211206</v>
      </c>
      <c r="C4925">
        <f>VLOOKUP(H4925,estados!C:G,5,0)</f>
        <v>52</v>
      </c>
      <c r="D4925" t="str">
        <f>VLOOKUP(H4925,estados!C:F,4,0)</f>
        <v>Goiás</v>
      </c>
      <c r="E4925" t="str">
        <f>VLOOKUP(H4925,estados!C:F,2,0)</f>
        <v>Centro-Oeste</v>
      </c>
      <c r="F4925" t="str">
        <f>municipios[[#This Row],[MUNICÍPIO - IBGE]]</f>
        <v>Itapuranga</v>
      </c>
      <c r="G4925">
        <f>VLOOKUP(H4925,estados!C:F,3,0)</f>
        <v>246</v>
      </c>
      <c r="H4925" t="str">
        <f>municipios[[#This Row],[UF]]</f>
        <v>GO</v>
      </c>
      <c r="I4925" t="str">
        <f t="shared" si="76"/>
        <v>521120</v>
      </c>
    </row>
    <row r="4926" spans="1:9" x14ac:dyDescent="0.25">
      <c r="A4926">
        <f>municipios[[#This Row],[CÓDIGO DO MUNICÍPIO - TOM]]</f>
        <v>9421</v>
      </c>
      <c r="B4926">
        <f>municipios[[#This Row],[CÓDIGO DO MUNICÍPIO - IBGE]]</f>
        <v>5211305</v>
      </c>
      <c r="C4926">
        <f>VLOOKUP(H4926,estados!C:G,5,0)</f>
        <v>52</v>
      </c>
      <c r="D4926" t="str">
        <f>VLOOKUP(H4926,estados!C:F,4,0)</f>
        <v>Goiás</v>
      </c>
      <c r="E4926" t="str">
        <f>VLOOKUP(H4926,estados!C:F,2,0)</f>
        <v>Centro-Oeste</v>
      </c>
      <c r="F4926" t="str">
        <f>municipios[[#This Row],[MUNICÍPIO - IBGE]]</f>
        <v>Itarumã</v>
      </c>
      <c r="G4926">
        <f>VLOOKUP(H4926,estados!C:F,3,0)</f>
        <v>246</v>
      </c>
      <c r="H4926" t="str">
        <f>municipios[[#This Row],[UF]]</f>
        <v>GO</v>
      </c>
      <c r="I4926" t="str">
        <f t="shared" si="76"/>
        <v>521130</v>
      </c>
    </row>
    <row r="4927" spans="1:9" x14ac:dyDescent="0.25">
      <c r="A4927">
        <f>municipios[[#This Row],[CÓDIGO DO MUNICÍPIO - TOM]]</f>
        <v>9423</v>
      </c>
      <c r="B4927">
        <f>municipios[[#This Row],[CÓDIGO DO MUNICÍPIO - IBGE]]</f>
        <v>5211404</v>
      </c>
      <c r="C4927">
        <f>VLOOKUP(H4927,estados!C:G,5,0)</f>
        <v>52</v>
      </c>
      <c r="D4927" t="str">
        <f>VLOOKUP(H4927,estados!C:F,4,0)</f>
        <v>Goiás</v>
      </c>
      <c r="E4927" t="str">
        <f>VLOOKUP(H4927,estados!C:F,2,0)</f>
        <v>Centro-Oeste</v>
      </c>
      <c r="F4927" t="str">
        <f>municipios[[#This Row],[MUNICÍPIO - IBGE]]</f>
        <v>Itauçu</v>
      </c>
      <c r="G4927">
        <f>VLOOKUP(H4927,estados!C:F,3,0)</f>
        <v>246</v>
      </c>
      <c r="H4927" t="str">
        <f>municipios[[#This Row],[UF]]</f>
        <v>GO</v>
      </c>
      <c r="I4927" t="str">
        <f t="shared" si="76"/>
        <v>521140</v>
      </c>
    </row>
    <row r="4928" spans="1:9" x14ac:dyDescent="0.25">
      <c r="A4928">
        <f>municipios[[#This Row],[CÓDIGO DO MUNICÍPIO - TOM]]</f>
        <v>9425</v>
      </c>
      <c r="B4928">
        <f>municipios[[#This Row],[CÓDIGO DO MUNICÍPIO - IBGE]]</f>
        <v>5211503</v>
      </c>
      <c r="C4928">
        <f>VLOOKUP(H4928,estados!C:G,5,0)</f>
        <v>52</v>
      </c>
      <c r="D4928" t="str">
        <f>VLOOKUP(H4928,estados!C:F,4,0)</f>
        <v>Goiás</v>
      </c>
      <c r="E4928" t="str">
        <f>VLOOKUP(H4928,estados!C:F,2,0)</f>
        <v>Centro-Oeste</v>
      </c>
      <c r="F4928" t="str">
        <f>municipios[[#This Row],[MUNICÍPIO - IBGE]]</f>
        <v>Itumbiara</v>
      </c>
      <c r="G4928">
        <f>VLOOKUP(H4928,estados!C:F,3,0)</f>
        <v>246</v>
      </c>
      <c r="H4928" t="str">
        <f>municipios[[#This Row],[UF]]</f>
        <v>GO</v>
      </c>
      <c r="I4928" t="str">
        <f t="shared" si="76"/>
        <v>521150</v>
      </c>
    </row>
    <row r="4929" spans="1:9" x14ac:dyDescent="0.25">
      <c r="A4929">
        <f>municipios[[#This Row],[CÓDIGO DO MUNICÍPIO - TOM]]</f>
        <v>9427</v>
      </c>
      <c r="B4929">
        <f>municipios[[#This Row],[CÓDIGO DO MUNICÍPIO - IBGE]]</f>
        <v>5211602</v>
      </c>
      <c r="C4929">
        <f>VLOOKUP(H4929,estados!C:G,5,0)</f>
        <v>52</v>
      </c>
      <c r="D4929" t="str">
        <f>VLOOKUP(H4929,estados!C:F,4,0)</f>
        <v>Goiás</v>
      </c>
      <c r="E4929" t="str">
        <f>VLOOKUP(H4929,estados!C:F,2,0)</f>
        <v>Centro-Oeste</v>
      </c>
      <c r="F4929" t="str">
        <f>municipios[[#This Row],[MUNICÍPIO - IBGE]]</f>
        <v>Ivolândia</v>
      </c>
      <c r="G4929">
        <f>VLOOKUP(H4929,estados!C:F,3,0)</f>
        <v>246</v>
      </c>
      <c r="H4929" t="str">
        <f>municipios[[#This Row],[UF]]</f>
        <v>GO</v>
      </c>
      <c r="I4929" t="str">
        <f t="shared" si="76"/>
        <v>521160</v>
      </c>
    </row>
    <row r="4930" spans="1:9" x14ac:dyDescent="0.25">
      <c r="A4930">
        <f>municipios[[#This Row],[CÓDIGO DO MUNICÍPIO - TOM]]</f>
        <v>9429</v>
      </c>
      <c r="B4930">
        <f>municipios[[#This Row],[CÓDIGO DO MUNICÍPIO - IBGE]]</f>
        <v>5211701</v>
      </c>
      <c r="C4930">
        <f>VLOOKUP(H4930,estados!C:G,5,0)</f>
        <v>52</v>
      </c>
      <c r="D4930" t="str">
        <f>VLOOKUP(H4930,estados!C:F,4,0)</f>
        <v>Goiás</v>
      </c>
      <c r="E4930" t="str">
        <f>VLOOKUP(H4930,estados!C:F,2,0)</f>
        <v>Centro-Oeste</v>
      </c>
      <c r="F4930" t="str">
        <f>municipios[[#This Row],[MUNICÍPIO - IBGE]]</f>
        <v>Jandaia</v>
      </c>
      <c r="G4930">
        <f>VLOOKUP(H4930,estados!C:F,3,0)</f>
        <v>246</v>
      </c>
      <c r="H4930" t="str">
        <f>municipios[[#This Row],[UF]]</f>
        <v>GO</v>
      </c>
      <c r="I4930" t="str">
        <f t="shared" si="76"/>
        <v>521170</v>
      </c>
    </row>
    <row r="4931" spans="1:9" x14ac:dyDescent="0.25">
      <c r="A4931">
        <f>municipios[[#This Row],[CÓDIGO DO MUNICÍPIO - TOM]]</f>
        <v>9431</v>
      </c>
      <c r="B4931">
        <f>municipios[[#This Row],[CÓDIGO DO MUNICÍPIO - IBGE]]</f>
        <v>5211800</v>
      </c>
      <c r="C4931">
        <f>VLOOKUP(H4931,estados!C:G,5,0)</f>
        <v>52</v>
      </c>
      <c r="D4931" t="str">
        <f>VLOOKUP(H4931,estados!C:F,4,0)</f>
        <v>Goiás</v>
      </c>
      <c r="E4931" t="str">
        <f>VLOOKUP(H4931,estados!C:F,2,0)</f>
        <v>Centro-Oeste</v>
      </c>
      <c r="F4931" t="str">
        <f>municipios[[#This Row],[MUNICÍPIO - IBGE]]</f>
        <v>Jaraguá</v>
      </c>
      <c r="G4931">
        <f>VLOOKUP(H4931,estados!C:F,3,0)</f>
        <v>246</v>
      </c>
      <c r="H4931" t="str">
        <f>municipios[[#This Row],[UF]]</f>
        <v>GO</v>
      </c>
      <c r="I4931" t="str">
        <f t="shared" ref="I4931:I4994" si="77">LEFT(B4931,LEN(B4931)-1)</f>
        <v>521180</v>
      </c>
    </row>
    <row r="4932" spans="1:9" x14ac:dyDescent="0.25">
      <c r="A4932">
        <f>municipios[[#This Row],[CÓDIGO DO MUNICÍPIO - TOM]]</f>
        <v>9433</v>
      </c>
      <c r="B4932">
        <f>municipios[[#This Row],[CÓDIGO DO MUNICÍPIO - IBGE]]</f>
        <v>5211909</v>
      </c>
      <c r="C4932">
        <f>VLOOKUP(H4932,estados!C:G,5,0)</f>
        <v>52</v>
      </c>
      <c r="D4932" t="str">
        <f>VLOOKUP(H4932,estados!C:F,4,0)</f>
        <v>Goiás</v>
      </c>
      <c r="E4932" t="str">
        <f>VLOOKUP(H4932,estados!C:F,2,0)</f>
        <v>Centro-Oeste</v>
      </c>
      <c r="F4932" t="str">
        <f>municipios[[#This Row],[MUNICÍPIO - IBGE]]</f>
        <v>Jataí</v>
      </c>
      <c r="G4932">
        <f>VLOOKUP(H4932,estados!C:F,3,0)</f>
        <v>246</v>
      </c>
      <c r="H4932" t="str">
        <f>municipios[[#This Row],[UF]]</f>
        <v>GO</v>
      </c>
      <c r="I4932" t="str">
        <f t="shared" si="77"/>
        <v>521190</v>
      </c>
    </row>
    <row r="4933" spans="1:9" x14ac:dyDescent="0.25">
      <c r="A4933">
        <f>municipios[[#This Row],[CÓDIGO DO MUNICÍPIO - TOM]]</f>
        <v>9435</v>
      </c>
      <c r="B4933">
        <f>municipios[[#This Row],[CÓDIGO DO MUNICÍPIO - IBGE]]</f>
        <v>5212006</v>
      </c>
      <c r="C4933">
        <f>VLOOKUP(H4933,estados!C:G,5,0)</f>
        <v>52</v>
      </c>
      <c r="D4933" t="str">
        <f>VLOOKUP(H4933,estados!C:F,4,0)</f>
        <v>Goiás</v>
      </c>
      <c r="E4933" t="str">
        <f>VLOOKUP(H4933,estados!C:F,2,0)</f>
        <v>Centro-Oeste</v>
      </c>
      <c r="F4933" t="str">
        <f>municipios[[#This Row],[MUNICÍPIO - IBGE]]</f>
        <v>Jaupaci</v>
      </c>
      <c r="G4933">
        <f>VLOOKUP(H4933,estados!C:F,3,0)</f>
        <v>246</v>
      </c>
      <c r="H4933" t="str">
        <f>municipios[[#This Row],[UF]]</f>
        <v>GO</v>
      </c>
      <c r="I4933" t="str">
        <f t="shared" si="77"/>
        <v>521200</v>
      </c>
    </row>
    <row r="4934" spans="1:9" x14ac:dyDescent="0.25">
      <c r="A4934">
        <f>municipios[[#This Row],[CÓDIGO DO MUNICÍPIO - TOM]]</f>
        <v>9437</v>
      </c>
      <c r="B4934">
        <f>municipios[[#This Row],[CÓDIGO DO MUNICÍPIO - IBGE]]</f>
        <v>5212105</v>
      </c>
      <c r="C4934">
        <f>VLOOKUP(H4934,estados!C:G,5,0)</f>
        <v>52</v>
      </c>
      <c r="D4934" t="str">
        <f>VLOOKUP(H4934,estados!C:F,4,0)</f>
        <v>Goiás</v>
      </c>
      <c r="E4934" t="str">
        <f>VLOOKUP(H4934,estados!C:F,2,0)</f>
        <v>Centro-Oeste</v>
      </c>
      <c r="F4934" t="str">
        <f>municipios[[#This Row],[MUNICÍPIO - IBGE]]</f>
        <v>Joviânia</v>
      </c>
      <c r="G4934">
        <f>VLOOKUP(H4934,estados!C:F,3,0)</f>
        <v>246</v>
      </c>
      <c r="H4934" t="str">
        <f>municipios[[#This Row],[UF]]</f>
        <v>GO</v>
      </c>
      <c r="I4934" t="str">
        <f t="shared" si="77"/>
        <v>521210</v>
      </c>
    </row>
    <row r="4935" spans="1:9" x14ac:dyDescent="0.25">
      <c r="A4935">
        <f>municipios[[#This Row],[CÓDIGO DO MUNICÍPIO - TOM]]</f>
        <v>9439</v>
      </c>
      <c r="B4935">
        <f>municipios[[#This Row],[CÓDIGO DO MUNICÍPIO - IBGE]]</f>
        <v>5212204</v>
      </c>
      <c r="C4935">
        <f>VLOOKUP(H4935,estados!C:G,5,0)</f>
        <v>52</v>
      </c>
      <c r="D4935" t="str">
        <f>VLOOKUP(H4935,estados!C:F,4,0)</f>
        <v>Goiás</v>
      </c>
      <c r="E4935" t="str">
        <f>VLOOKUP(H4935,estados!C:F,2,0)</f>
        <v>Centro-Oeste</v>
      </c>
      <c r="F4935" t="str">
        <f>municipios[[#This Row],[MUNICÍPIO - IBGE]]</f>
        <v>Jussara</v>
      </c>
      <c r="G4935">
        <f>VLOOKUP(H4935,estados!C:F,3,0)</f>
        <v>246</v>
      </c>
      <c r="H4935" t="str">
        <f>municipios[[#This Row],[UF]]</f>
        <v>GO</v>
      </c>
      <c r="I4935" t="str">
        <f t="shared" si="77"/>
        <v>521220</v>
      </c>
    </row>
    <row r="4936" spans="1:9" x14ac:dyDescent="0.25">
      <c r="A4936">
        <f>municipios[[#This Row],[CÓDIGO DO MUNICÍPIO - TOM]]</f>
        <v>9441</v>
      </c>
      <c r="B4936">
        <f>municipios[[#This Row],[CÓDIGO DO MUNICÍPIO - IBGE]]</f>
        <v>1700350</v>
      </c>
      <c r="C4936">
        <f>VLOOKUP(H4936,estados!C:G,5,0)</f>
        <v>17</v>
      </c>
      <c r="D4936" t="str">
        <f>VLOOKUP(H4936,estados!C:F,4,0)</f>
        <v>Tocantins</v>
      </c>
      <c r="E4936" t="str">
        <f>VLOOKUP(H4936,estados!C:F,2,0)</f>
        <v>Norte</v>
      </c>
      <c r="F4936" t="str">
        <f>municipios[[#This Row],[MUNICÍPIO - IBGE]]</f>
        <v>Aliança do Tocantins</v>
      </c>
      <c r="G4936">
        <f>VLOOKUP(H4936,estados!C:F,3,0)</f>
        <v>139</v>
      </c>
      <c r="H4936" t="str">
        <f>municipios[[#This Row],[UF]]</f>
        <v>TO</v>
      </c>
      <c r="I4936" t="str">
        <f t="shared" si="77"/>
        <v>170035</v>
      </c>
    </row>
    <row r="4937" spans="1:9" x14ac:dyDescent="0.25">
      <c r="A4937">
        <f>municipios[[#This Row],[CÓDIGO DO MUNICÍPIO - TOM]]</f>
        <v>9443</v>
      </c>
      <c r="B4937">
        <f>municipios[[#This Row],[CÓDIGO DO MUNICÍPIO - IBGE]]</f>
        <v>5212303</v>
      </c>
      <c r="C4937">
        <f>VLOOKUP(H4937,estados!C:G,5,0)</f>
        <v>52</v>
      </c>
      <c r="D4937" t="str">
        <f>VLOOKUP(H4937,estados!C:F,4,0)</f>
        <v>Goiás</v>
      </c>
      <c r="E4937" t="str">
        <f>VLOOKUP(H4937,estados!C:F,2,0)</f>
        <v>Centro-Oeste</v>
      </c>
      <c r="F4937" t="str">
        <f>municipios[[#This Row],[MUNICÍPIO - IBGE]]</f>
        <v>Leopoldo de Bulhões</v>
      </c>
      <c r="G4937">
        <f>VLOOKUP(H4937,estados!C:F,3,0)</f>
        <v>246</v>
      </c>
      <c r="H4937" t="str">
        <f>municipios[[#This Row],[UF]]</f>
        <v>GO</v>
      </c>
      <c r="I4937" t="str">
        <f t="shared" si="77"/>
        <v>521230</v>
      </c>
    </row>
    <row r="4938" spans="1:9" x14ac:dyDescent="0.25">
      <c r="A4938">
        <f>municipios[[#This Row],[CÓDIGO DO MUNICÍPIO - TOM]]</f>
        <v>9445</v>
      </c>
      <c r="B4938">
        <f>municipios[[#This Row],[CÓDIGO DO MUNICÍPIO - IBGE]]</f>
        <v>5212501</v>
      </c>
      <c r="C4938">
        <f>VLOOKUP(H4938,estados!C:G,5,0)</f>
        <v>52</v>
      </c>
      <c r="D4938" t="str">
        <f>VLOOKUP(H4938,estados!C:F,4,0)</f>
        <v>Goiás</v>
      </c>
      <c r="E4938" t="str">
        <f>VLOOKUP(H4938,estados!C:F,2,0)</f>
        <v>Centro-Oeste</v>
      </c>
      <c r="F4938" t="str">
        <f>municipios[[#This Row],[MUNICÍPIO - IBGE]]</f>
        <v>Luziânia</v>
      </c>
      <c r="G4938">
        <f>VLOOKUP(H4938,estados!C:F,3,0)</f>
        <v>246</v>
      </c>
      <c r="H4938" t="str">
        <f>municipios[[#This Row],[UF]]</f>
        <v>GO</v>
      </c>
      <c r="I4938" t="str">
        <f t="shared" si="77"/>
        <v>521250</v>
      </c>
    </row>
    <row r="4939" spans="1:9" x14ac:dyDescent="0.25">
      <c r="A4939">
        <f>municipios[[#This Row],[CÓDIGO DO MUNICÍPIO - TOM]]</f>
        <v>9447</v>
      </c>
      <c r="B4939">
        <f>municipios[[#This Row],[CÓDIGO DO MUNICÍPIO - IBGE]]</f>
        <v>5212600</v>
      </c>
      <c r="C4939">
        <f>VLOOKUP(H4939,estados!C:G,5,0)</f>
        <v>52</v>
      </c>
      <c r="D4939" t="str">
        <f>VLOOKUP(H4939,estados!C:F,4,0)</f>
        <v>Goiás</v>
      </c>
      <c r="E4939" t="str">
        <f>VLOOKUP(H4939,estados!C:F,2,0)</f>
        <v>Centro-Oeste</v>
      </c>
      <c r="F4939" t="str">
        <f>municipios[[#This Row],[MUNICÍPIO - IBGE]]</f>
        <v>Mairipotaba</v>
      </c>
      <c r="G4939">
        <f>VLOOKUP(H4939,estados!C:F,3,0)</f>
        <v>246</v>
      </c>
      <c r="H4939" t="str">
        <f>municipios[[#This Row],[UF]]</f>
        <v>GO</v>
      </c>
      <c r="I4939" t="str">
        <f t="shared" si="77"/>
        <v>521260</v>
      </c>
    </row>
    <row r="4940" spans="1:9" x14ac:dyDescent="0.25">
      <c r="A4940">
        <f>municipios[[#This Row],[CÓDIGO DO MUNICÍPIO - TOM]]</f>
        <v>9449</v>
      </c>
      <c r="B4940">
        <f>municipios[[#This Row],[CÓDIGO DO MUNICÍPIO - IBGE]]</f>
        <v>5212709</v>
      </c>
      <c r="C4940">
        <f>VLOOKUP(H4940,estados!C:G,5,0)</f>
        <v>52</v>
      </c>
      <c r="D4940" t="str">
        <f>VLOOKUP(H4940,estados!C:F,4,0)</f>
        <v>Goiás</v>
      </c>
      <c r="E4940" t="str">
        <f>VLOOKUP(H4940,estados!C:F,2,0)</f>
        <v>Centro-Oeste</v>
      </c>
      <c r="F4940" t="str">
        <f>municipios[[#This Row],[MUNICÍPIO - IBGE]]</f>
        <v>Mambaí</v>
      </c>
      <c r="G4940">
        <f>VLOOKUP(H4940,estados!C:F,3,0)</f>
        <v>246</v>
      </c>
      <c r="H4940" t="str">
        <f>municipios[[#This Row],[UF]]</f>
        <v>GO</v>
      </c>
      <c r="I4940" t="str">
        <f t="shared" si="77"/>
        <v>521270</v>
      </c>
    </row>
    <row r="4941" spans="1:9" x14ac:dyDescent="0.25">
      <c r="A4941">
        <f>municipios[[#This Row],[CÓDIGO DO MUNICÍPIO - TOM]]</f>
        <v>9451</v>
      </c>
      <c r="B4941">
        <f>municipios[[#This Row],[CÓDIGO DO MUNICÍPIO - IBGE]]</f>
        <v>5212808</v>
      </c>
      <c r="C4941">
        <f>VLOOKUP(H4941,estados!C:G,5,0)</f>
        <v>52</v>
      </c>
      <c r="D4941" t="str">
        <f>VLOOKUP(H4941,estados!C:F,4,0)</f>
        <v>Goiás</v>
      </c>
      <c r="E4941" t="str">
        <f>VLOOKUP(H4941,estados!C:F,2,0)</f>
        <v>Centro-Oeste</v>
      </c>
      <c r="F4941" t="str">
        <f>municipios[[#This Row],[MUNICÍPIO - IBGE]]</f>
        <v>Mara Rosa</v>
      </c>
      <c r="G4941">
        <f>VLOOKUP(H4941,estados!C:F,3,0)</f>
        <v>246</v>
      </c>
      <c r="H4941" t="str">
        <f>municipios[[#This Row],[UF]]</f>
        <v>GO</v>
      </c>
      <c r="I4941" t="str">
        <f t="shared" si="77"/>
        <v>521280</v>
      </c>
    </row>
    <row r="4942" spans="1:9" x14ac:dyDescent="0.25">
      <c r="A4942">
        <f>municipios[[#This Row],[CÓDIGO DO MUNICÍPIO - TOM]]</f>
        <v>9453</v>
      </c>
      <c r="B4942">
        <f>municipios[[#This Row],[CÓDIGO DO MUNICÍPIO - IBGE]]</f>
        <v>5212907</v>
      </c>
      <c r="C4942">
        <f>VLOOKUP(H4942,estados!C:G,5,0)</f>
        <v>52</v>
      </c>
      <c r="D4942" t="str">
        <f>VLOOKUP(H4942,estados!C:F,4,0)</f>
        <v>Goiás</v>
      </c>
      <c r="E4942" t="str">
        <f>VLOOKUP(H4942,estados!C:F,2,0)</f>
        <v>Centro-Oeste</v>
      </c>
      <c r="F4942" t="str">
        <f>municipios[[#This Row],[MUNICÍPIO - IBGE]]</f>
        <v>Marzagão</v>
      </c>
      <c r="G4942">
        <f>VLOOKUP(H4942,estados!C:F,3,0)</f>
        <v>246</v>
      </c>
      <c r="H4942" t="str">
        <f>municipios[[#This Row],[UF]]</f>
        <v>GO</v>
      </c>
      <c r="I4942" t="str">
        <f t="shared" si="77"/>
        <v>521290</v>
      </c>
    </row>
    <row r="4943" spans="1:9" x14ac:dyDescent="0.25">
      <c r="A4943">
        <f>municipios[[#This Row],[CÓDIGO DO MUNICÍPIO - TOM]]</f>
        <v>9455</v>
      </c>
      <c r="B4943">
        <f>municipios[[#This Row],[CÓDIGO DO MUNICÍPIO - IBGE]]</f>
        <v>5216304</v>
      </c>
      <c r="C4943">
        <f>VLOOKUP(H4943,estados!C:G,5,0)</f>
        <v>52</v>
      </c>
      <c r="D4943" t="str">
        <f>VLOOKUP(H4943,estados!C:F,4,0)</f>
        <v>Goiás</v>
      </c>
      <c r="E4943" t="str">
        <f>VLOOKUP(H4943,estados!C:F,2,0)</f>
        <v>Centro-Oeste</v>
      </c>
      <c r="F4943" t="str">
        <f>municipios[[#This Row],[MUNICÍPIO - IBGE]]</f>
        <v>Paranaiguara</v>
      </c>
      <c r="G4943">
        <f>VLOOKUP(H4943,estados!C:F,3,0)</f>
        <v>246</v>
      </c>
      <c r="H4943" t="str">
        <f>municipios[[#This Row],[UF]]</f>
        <v>GO</v>
      </c>
      <c r="I4943" t="str">
        <f t="shared" si="77"/>
        <v>521630</v>
      </c>
    </row>
    <row r="4944" spans="1:9" x14ac:dyDescent="0.25">
      <c r="A4944">
        <f>municipios[[#This Row],[CÓDIGO DO MUNICÍPIO - TOM]]</f>
        <v>9457</v>
      </c>
      <c r="B4944">
        <f>municipios[[#This Row],[CÓDIGO DO MUNICÍPIO - IBGE]]</f>
        <v>5213004</v>
      </c>
      <c r="C4944">
        <f>VLOOKUP(H4944,estados!C:G,5,0)</f>
        <v>52</v>
      </c>
      <c r="D4944" t="str">
        <f>VLOOKUP(H4944,estados!C:F,4,0)</f>
        <v>Goiás</v>
      </c>
      <c r="E4944" t="str">
        <f>VLOOKUP(H4944,estados!C:F,2,0)</f>
        <v>Centro-Oeste</v>
      </c>
      <c r="F4944" t="str">
        <f>municipios[[#This Row],[MUNICÍPIO - IBGE]]</f>
        <v>Maurilândia</v>
      </c>
      <c r="G4944">
        <f>VLOOKUP(H4944,estados!C:F,3,0)</f>
        <v>246</v>
      </c>
      <c r="H4944" t="str">
        <f>municipios[[#This Row],[UF]]</f>
        <v>GO</v>
      </c>
      <c r="I4944" t="str">
        <f t="shared" si="77"/>
        <v>521300</v>
      </c>
    </row>
    <row r="4945" spans="1:9" x14ac:dyDescent="0.25">
      <c r="A4945">
        <f>municipios[[#This Row],[CÓDIGO DO MUNICÍPIO - TOM]]</f>
        <v>9459</v>
      </c>
      <c r="B4945">
        <f>municipios[[#This Row],[CÓDIGO DO MUNICÍPIO - IBGE]]</f>
        <v>5213103</v>
      </c>
      <c r="C4945">
        <f>VLOOKUP(H4945,estados!C:G,5,0)</f>
        <v>52</v>
      </c>
      <c r="D4945" t="str">
        <f>VLOOKUP(H4945,estados!C:F,4,0)</f>
        <v>Goiás</v>
      </c>
      <c r="E4945" t="str">
        <f>VLOOKUP(H4945,estados!C:F,2,0)</f>
        <v>Centro-Oeste</v>
      </c>
      <c r="F4945" t="str">
        <f>municipios[[#This Row],[MUNICÍPIO - IBGE]]</f>
        <v>Mineiros</v>
      </c>
      <c r="G4945">
        <f>VLOOKUP(H4945,estados!C:F,3,0)</f>
        <v>246</v>
      </c>
      <c r="H4945" t="str">
        <f>municipios[[#This Row],[UF]]</f>
        <v>GO</v>
      </c>
      <c r="I4945" t="str">
        <f t="shared" si="77"/>
        <v>521310</v>
      </c>
    </row>
    <row r="4946" spans="1:9" x14ac:dyDescent="0.25">
      <c r="A4946">
        <f>municipios[[#This Row],[CÓDIGO DO MUNICÍPIO - TOM]]</f>
        <v>9461</v>
      </c>
      <c r="B4946">
        <f>municipios[[#This Row],[CÓDIGO DO MUNICÍPIO - IBGE]]</f>
        <v>1713205</v>
      </c>
      <c r="C4946">
        <f>VLOOKUP(H4946,estados!C:G,5,0)</f>
        <v>17</v>
      </c>
      <c r="D4946" t="str">
        <f>VLOOKUP(H4946,estados!C:F,4,0)</f>
        <v>Tocantins</v>
      </c>
      <c r="E4946" t="str">
        <f>VLOOKUP(H4946,estados!C:F,2,0)</f>
        <v>Norte</v>
      </c>
      <c r="F4946" t="str">
        <f>municipios[[#This Row],[MUNICÍPIO - IBGE]]</f>
        <v>Miracema do Tocantins</v>
      </c>
      <c r="G4946">
        <f>VLOOKUP(H4946,estados!C:F,3,0)</f>
        <v>139</v>
      </c>
      <c r="H4946" t="str">
        <f>municipios[[#This Row],[UF]]</f>
        <v>TO</v>
      </c>
      <c r="I4946" t="str">
        <f t="shared" si="77"/>
        <v>171320</v>
      </c>
    </row>
    <row r="4947" spans="1:9" x14ac:dyDescent="0.25">
      <c r="A4947">
        <f>municipios[[#This Row],[CÓDIGO DO MUNICÍPIO - TOM]]</f>
        <v>9463</v>
      </c>
      <c r="B4947">
        <f>municipios[[#This Row],[CÓDIGO DO MUNICÍPIO - IBGE]]</f>
        <v>1713304</v>
      </c>
      <c r="C4947">
        <f>VLOOKUP(H4947,estados!C:G,5,0)</f>
        <v>17</v>
      </c>
      <c r="D4947" t="str">
        <f>VLOOKUP(H4947,estados!C:F,4,0)</f>
        <v>Tocantins</v>
      </c>
      <c r="E4947" t="str">
        <f>VLOOKUP(H4947,estados!C:F,2,0)</f>
        <v>Norte</v>
      </c>
      <c r="F4947" t="str">
        <f>municipios[[#This Row],[MUNICÍPIO - IBGE]]</f>
        <v>Miranorte</v>
      </c>
      <c r="G4947">
        <f>VLOOKUP(H4947,estados!C:F,3,0)</f>
        <v>139</v>
      </c>
      <c r="H4947" t="str">
        <f>municipios[[#This Row],[UF]]</f>
        <v>TO</v>
      </c>
      <c r="I4947" t="str">
        <f t="shared" si="77"/>
        <v>171330</v>
      </c>
    </row>
    <row r="4948" spans="1:9" x14ac:dyDescent="0.25">
      <c r="A4948">
        <f>municipios[[#This Row],[CÓDIGO DO MUNICÍPIO - TOM]]</f>
        <v>9465</v>
      </c>
      <c r="B4948">
        <f>municipios[[#This Row],[CÓDIGO DO MUNICÍPIO - IBGE]]</f>
        <v>5213400</v>
      </c>
      <c r="C4948">
        <f>VLOOKUP(H4948,estados!C:G,5,0)</f>
        <v>52</v>
      </c>
      <c r="D4948" t="str">
        <f>VLOOKUP(H4948,estados!C:F,4,0)</f>
        <v>Goiás</v>
      </c>
      <c r="E4948" t="str">
        <f>VLOOKUP(H4948,estados!C:F,2,0)</f>
        <v>Centro-Oeste</v>
      </c>
      <c r="F4948" t="str">
        <f>municipios[[#This Row],[MUNICÍPIO - IBGE]]</f>
        <v>Moiporá</v>
      </c>
      <c r="G4948">
        <f>VLOOKUP(H4948,estados!C:F,3,0)</f>
        <v>246</v>
      </c>
      <c r="H4948" t="str">
        <f>municipios[[#This Row],[UF]]</f>
        <v>GO</v>
      </c>
      <c r="I4948" t="str">
        <f t="shared" si="77"/>
        <v>521340</v>
      </c>
    </row>
    <row r="4949" spans="1:9" x14ac:dyDescent="0.25">
      <c r="A4949">
        <f>municipios[[#This Row],[CÓDIGO DO MUNICÍPIO - TOM]]</f>
        <v>9467</v>
      </c>
      <c r="B4949">
        <f>municipios[[#This Row],[CÓDIGO DO MUNICÍPIO - IBGE]]</f>
        <v>5213509</v>
      </c>
      <c r="C4949">
        <f>VLOOKUP(H4949,estados!C:G,5,0)</f>
        <v>52</v>
      </c>
      <c r="D4949" t="str">
        <f>VLOOKUP(H4949,estados!C:F,4,0)</f>
        <v>Goiás</v>
      </c>
      <c r="E4949" t="str">
        <f>VLOOKUP(H4949,estados!C:F,2,0)</f>
        <v>Centro-Oeste</v>
      </c>
      <c r="F4949" t="str">
        <f>municipios[[#This Row],[MUNICÍPIO - IBGE]]</f>
        <v>Monte Alegre de Goiás</v>
      </c>
      <c r="G4949">
        <f>VLOOKUP(H4949,estados!C:F,3,0)</f>
        <v>246</v>
      </c>
      <c r="H4949" t="str">
        <f>municipios[[#This Row],[UF]]</f>
        <v>GO</v>
      </c>
      <c r="I4949" t="str">
        <f t="shared" si="77"/>
        <v>521350</v>
      </c>
    </row>
    <row r="4950" spans="1:9" x14ac:dyDescent="0.25">
      <c r="A4950">
        <f>municipios[[#This Row],[CÓDIGO DO MUNICÍPIO - TOM]]</f>
        <v>9469</v>
      </c>
      <c r="B4950">
        <f>municipios[[#This Row],[CÓDIGO DO MUNICÍPIO - IBGE]]</f>
        <v>1713601</v>
      </c>
      <c r="C4950">
        <f>VLOOKUP(H4950,estados!C:G,5,0)</f>
        <v>17</v>
      </c>
      <c r="D4950" t="str">
        <f>VLOOKUP(H4950,estados!C:F,4,0)</f>
        <v>Tocantins</v>
      </c>
      <c r="E4950" t="str">
        <f>VLOOKUP(H4950,estados!C:F,2,0)</f>
        <v>Norte</v>
      </c>
      <c r="F4950" t="str">
        <f>municipios[[#This Row],[MUNICÍPIO - IBGE]]</f>
        <v>Monte do Carmo</v>
      </c>
      <c r="G4950">
        <f>VLOOKUP(H4950,estados!C:F,3,0)</f>
        <v>139</v>
      </c>
      <c r="H4950" t="str">
        <f>municipios[[#This Row],[UF]]</f>
        <v>TO</v>
      </c>
      <c r="I4950" t="str">
        <f t="shared" si="77"/>
        <v>171360</v>
      </c>
    </row>
    <row r="4951" spans="1:9" x14ac:dyDescent="0.25">
      <c r="A4951">
        <f>municipios[[#This Row],[CÓDIGO DO MUNICÍPIO - TOM]]</f>
        <v>9471</v>
      </c>
      <c r="B4951">
        <f>municipios[[#This Row],[CÓDIGO DO MUNICÍPIO - IBGE]]</f>
        <v>5213707</v>
      </c>
      <c r="C4951">
        <f>VLOOKUP(H4951,estados!C:G,5,0)</f>
        <v>52</v>
      </c>
      <c r="D4951" t="str">
        <f>VLOOKUP(H4951,estados!C:F,4,0)</f>
        <v>Goiás</v>
      </c>
      <c r="E4951" t="str">
        <f>VLOOKUP(H4951,estados!C:F,2,0)</f>
        <v>Centro-Oeste</v>
      </c>
      <c r="F4951" t="str">
        <f>municipios[[#This Row],[MUNICÍPIO - IBGE]]</f>
        <v>Montes Claros de Goiás</v>
      </c>
      <c r="G4951">
        <f>VLOOKUP(H4951,estados!C:F,3,0)</f>
        <v>246</v>
      </c>
      <c r="H4951" t="str">
        <f>municipios[[#This Row],[UF]]</f>
        <v>GO</v>
      </c>
      <c r="I4951" t="str">
        <f t="shared" si="77"/>
        <v>521370</v>
      </c>
    </row>
    <row r="4952" spans="1:9" x14ac:dyDescent="0.25">
      <c r="A4952">
        <f>municipios[[#This Row],[CÓDIGO DO MUNICÍPIO - TOM]]</f>
        <v>9473</v>
      </c>
      <c r="B4952">
        <f>municipios[[#This Row],[CÓDIGO DO MUNICÍPIO - IBGE]]</f>
        <v>5213806</v>
      </c>
      <c r="C4952">
        <f>VLOOKUP(H4952,estados!C:G,5,0)</f>
        <v>52</v>
      </c>
      <c r="D4952" t="str">
        <f>VLOOKUP(H4952,estados!C:F,4,0)</f>
        <v>Goiás</v>
      </c>
      <c r="E4952" t="str">
        <f>VLOOKUP(H4952,estados!C:F,2,0)</f>
        <v>Centro-Oeste</v>
      </c>
      <c r="F4952" t="str">
        <f>municipios[[#This Row],[MUNICÍPIO - IBGE]]</f>
        <v>Morrinhos</v>
      </c>
      <c r="G4952">
        <f>VLOOKUP(H4952,estados!C:F,3,0)</f>
        <v>246</v>
      </c>
      <c r="H4952" t="str">
        <f>municipios[[#This Row],[UF]]</f>
        <v>GO</v>
      </c>
      <c r="I4952" t="str">
        <f t="shared" si="77"/>
        <v>521380</v>
      </c>
    </row>
    <row r="4953" spans="1:9" x14ac:dyDescent="0.25">
      <c r="A4953">
        <f>municipios[[#This Row],[CÓDIGO DO MUNICÍPIO - TOM]]</f>
        <v>9475</v>
      </c>
      <c r="B4953">
        <f>municipios[[#This Row],[CÓDIGO DO MUNICÍPIO - IBGE]]</f>
        <v>5213905</v>
      </c>
      <c r="C4953">
        <f>VLOOKUP(H4953,estados!C:G,5,0)</f>
        <v>52</v>
      </c>
      <c r="D4953" t="str">
        <f>VLOOKUP(H4953,estados!C:F,4,0)</f>
        <v>Goiás</v>
      </c>
      <c r="E4953" t="str">
        <f>VLOOKUP(H4953,estados!C:F,2,0)</f>
        <v>Centro-Oeste</v>
      </c>
      <c r="F4953" t="str">
        <f>municipios[[#This Row],[MUNICÍPIO - IBGE]]</f>
        <v>Mossâmedes</v>
      </c>
      <c r="G4953">
        <f>VLOOKUP(H4953,estados!C:F,3,0)</f>
        <v>246</v>
      </c>
      <c r="H4953" t="str">
        <f>municipios[[#This Row],[UF]]</f>
        <v>GO</v>
      </c>
      <c r="I4953" t="str">
        <f t="shared" si="77"/>
        <v>521390</v>
      </c>
    </row>
    <row r="4954" spans="1:9" x14ac:dyDescent="0.25">
      <c r="A4954">
        <f>municipios[[#This Row],[CÓDIGO DO MUNICÍPIO - TOM]]</f>
        <v>9477</v>
      </c>
      <c r="B4954">
        <f>municipios[[#This Row],[CÓDIGO DO MUNICÍPIO - IBGE]]</f>
        <v>5214002</v>
      </c>
      <c r="C4954">
        <f>VLOOKUP(H4954,estados!C:G,5,0)</f>
        <v>52</v>
      </c>
      <c r="D4954" t="str">
        <f>VLOOKUP(H4954,estados!C:F,4,0)</f>
        <v>Goiás</v>
      </c>
      <c r="E4954" t="str">
        <f>VLOOKUP(H4954,estados!C:F,2,0)</f>
        <v>Centro-Oeste</v>
      </c>
      <c r="F4954" t="str">
        <f>municipios[[#This Row],[MUNICÍPIO - IBGE]]</f>
        <v>Mozarlândia</v>
      </c>
      <c r="G4954">
        <f>VLOOKUP(H4954,estados!C:F,3,0)</f>
        <v>246</v>
      </c>
      <c r="H4954" t="str">
        <f>municipios[[#This Row],[UF]]</f>
        <v>GO</v>
      </c>
      <c r="I4954" t="str">
        <f t="shared" si="77"/>
        <v>521400</v>
      </c>
    </row>
    <row r="4955" spans="1:9" x14ac:dyDescent="0.25">
      <c r="A4955">
        <f>municipios[[#This Row],[CÓDIGO DO MUNICÍPIO - TOM]]</f>
        <v>9479</v>
      </c>
      <c r="B4955">
        <f>municipios[[#This Row],[CÓDIGO DO MUNICÍPIO - IBGE]]</f>
        <v>5214101</v>
      </c>
      <c r="C4955">
        <f>VLOOKUP(H4955,estados!C:G,5,0)</f>
        <v>52</v>
      </c>
      <c r="D4955" t="str">
        <f>VLOOKUP(H4955,estados!C:F,4,0)</f>
        <v>Goiás</v>
      </c>
      <c r="E4955" t="str">
        <f>VLOOKUP(H4955,estados!C:F,2,0)</f>
        <v>Centro-Oeste</v>
      </c>
      <c r="F4955" t="str">
        <f>municipios[[#This Row],[MUNICÍPIO - IBGE]]</f>
        <v>Mutunópolis</v>
      </c>
      <c r="G4955">
        <f>VLOOKUP(H4955,estados!C:F,3,0)</f>
        <v>246</v>
      </c>
      <c r="H4955" t="str">
        <f>municipios[[#This Row],[UF]]</f>
        <v>GO</v>
      </c>
      <c r="I4955" t="str">
        <f t="shared" si="77"/>
        <v>521410</v>
      </c>
    </row>
    <row r="4956" spans="1:9" x14ac:dyDescent="0.25">
      <c r="A4956">
        <f>municipios[[#This Row],[CÓDIGO DO MUNICÍPIO - TOM]]</f>
        <v>9481</v>
      </c>
      <c r="B4956">
        <f>municipios[[#This Row],[CÓDIGO DO MUNICÍPIO - IBGE]]</f>
        <v>1714203</v>
      </c>
      <c r="C4956">
        <f>VLOOKUP(H4956,estados!C:G,5,0)</f>
        <v>17</v>
      </c>
      <c r="D4956" t="str">
        <f>VLOOKUP(H4956,estados!C:F,4,0)</f>
        <v>Tocantins</v>
      </c>
      <c r="E4956" t="str">
        <f>VLOOKUP(H4956,estados!C:F,2,0)</f>
        <v>Norte</v>
      </c>
      <c r="F4956" t="str">
        <f>municipios[[#This Row],[MUNICÍPIO - IBGE]]</f>
        <v>Natividade</v>
      </c>
      <c r="G4956">
        <f>VLOOKUP(H4956,estados!C:F,3,0)</f>
        <v>139</v>
      </c>
      <c r="H4956" t="str">
        <f>municipios[[#This Row],[UF]]</f>
        <v>TO</v>
      </c>
      <c r="I4956" t="str">
        <f t="shared" si="77"/>
        <v>171420</v>
      </c>
    </row>
    <row r="4957" spans="1:9" x14ac:dyDescent="0.25">
      <c r="A4957">
        <f>municipios[[#This Row],[CÓDIGO DO MUNICÍPIO - TOM]]</f>
        <v>9483</v>
      </c>
      <c r="B4957">
        <f>municipios[[#This Row],[CÓDIGO DO MUNICÍPIO - IBGE]]</f>
        <v>1714302</v>
      </c>
      <c r="C4957">
        <f>VLOOKUP(H4957,estados!C:G,5,0)</f>
        <v>17</v>
      </c>
      <c r="D4957" t="str">
        <f>VLOOKUP(H4957,estados!C:F,4,0)</f>
        <v>Tocantins</v>
      </c>
      <c r="E4957" t="str">
        <f>VLOOKUP(H4957,estados!C:F,2,0)</f>
        <v>Norte</v>
      </c>
      <c r="F4957" t="str">
        <f>municipios[[#This Row],[MUNICÍPIO - IBGE]]</f>
        <v>Nazaré</v>
      </c>
      <c r="G4957">
        <f>VLOOKUP(H4957,estados!C:F,3,0)</f>
        <v>139</v>
      </c>
      <c r="H4957" t="str">
        <f>municipios[[#This Row],[UF]]</f>
        <v>TO</v>
      </c>
      <c r="I4957" t="str">
        <f t="shared" si="77"/>
        <v>171430</v>
      </c>
    </row>
    <row r="4958" spans="1:9" x14ac:dyDescent="0.25">
      <c r="A4958">
        <f>municipios[[#This Row],[CÓDIGO DO MUNICÍPIO - TOM]]</f>
        <v>9485</v>
      </c>
      <c r="B4958">
        <f>municipios[[#This Row],[CÓDIGO DO MUNICÍPIO - IBGE]]</f>
        <v>5214408</v>
      </c>
      <c r="C4958">
        <f>VLOOKUP(H4958,estados!C:G,5,0)</f>
        <v>52</v>
      </c>
      <c r="D4958" t="str">
        <f>VLOOKUP(H4958,estados!C:F,4,0)</f>
        <v>Goiás</v>
      </c>
      <c r="E4958" t="str">
        <f>VLOOKUP(H4958,estados!C:F,2,0)</f>
        <v>Centro-Oeste</v>
      </c>
      <c r="F4958" t="str">
        <f>municipios[[#This Row],[MUNICÍPIO - IBGE]]</f>
        <v>Nazário</v>
      </c>
      <c r="G4958">
        <f>VLOOKUP(H4958,estados!C:F,3,0)</f>
        <v>246</v>
      </c>
      <c r="H4958" t="str">
        <f>municipios[[#This Row],[UF]]</f>
        <v>GO</v>
      </c>
      <c r="I4958" t="str">
        <f t="shared" si="77"/>
        <v>521440</v>
      </c>
    </row>
    <row r="4959" spans="1:9" x14ac:dyDescent="0.25">
      <c r="A4959">
        <f>municipios[[#This Row],[CÓDIGO DO MUNICÍPIO - TOM]]</f>
        <v>9487</v>
      </c>
      <c r="B4959">
        <f>municipios[[#This Row],[CÓDIGO DO MUNICÍPIO - IBGE]]</f>
        <v>5214507</v>
      </c>
      <c r="C4959">
        <f>VLOOKUP(H4959,estados!C:G,5,0)</f>
        <v>52</v>
      </c>
      <c r="D4959" t="str">
        <f>VLOOKUP(H4959,estados!C:F,4,0)</f>
        <v>Goiás</v>
      </c>
      <c r="E4959" t="str">
        <f>VLOOKUP(H4959,estados!C:F,2,0)</f>
        <v>Centro-Oeste</v>
      </c>
      <c r="F4959" t="str">
        <f>municipios[[#This Row],[MUNICÍPIO - IBGE]]</f>
        <v>Nerópolis</v>
      </c>
      <c r="G4959">
        <f>VLOOKUP(H4959,estados!C:F,3,0)</f>
        <v>246</v>
      </c>
      <c r="H4959" t="str">
        <f>municipios[[#This Row],[UF]]</f>
        <v>GO</v>
      </c>
      <c r="I4959" t="str">
        <f t="shared" si="77"/>
        <v>521450</v>
      </c>
    </row>
    <row r="4960" spans="1:9" x14ac:dyDescent="0.25">
      <c r="A4960">
        <f>municipios[[#This Row],[CÓDIGO DO MUNICÍPIO - TOM]]</f>
        <v>9489</v>
      </c>
      <c r="B4960">
        <f>municipios[[#This Row],[CÓDIGO DO MUNICÍPIO - IBGE]]</f>
        <v>5214606</v>
      </c>
      <c r="C4960">
        <f>VLOOKUP(H4960,estados!C:G,5,0)</f>
        <v>52</v>
      </c>
      <c r="D4960" t="str">
        <f>VLOOKUP(H4960,estados!C:F,4,0)</f>
        <v>Goiás</v>
      </c>
      <c r="E4960" t="str">
        <f>VLOOKUP(H4960,estados!C:F,2,0)</f>
        <v>Centro-Oeste</v>
      </c>
      <c r="F4960" t="str">
        <f>municipios[[#This Row],[MUNICÍPIO - IBGE]]</f>
        <v>Niquelândia</v>
      </c>
      <c r="G4960">
        <f>VLOOKUP(H4960,estados!C:F,3,0)</f>
        <v>246</v>
      </c>
      <c r="H4960" t="str">
        <f>municipios[[#This Row],[UF]]</f>
        <v>GO</v>
      </c>
      <c r="I4960" t="str">
        <f t="shared" si="77"/>
        <v>521460</v>
      </c>
    </row>
    <row r="4961" spans="1:9" x14ac:dyDescent="0.25">
      <c r="A4961">
        <f>municipios[[#This Row],[CÓDIGO DO MUNICÍPIO - TOM]]</f>
        <v>9491</v>
      </c>
      <c r="B4961">
        <f>municipios[[#This Row],[CÓDIGO DO MUNICÍPIO - IBGE]]</f>
        <v>5214705</v>
      </c>
      <c r="C4961">
        <f>VLOOKUP(H4961,estados!C:G,5,0)</f>
        <v>52</v>
      </c>
      <c r="D4961" t="str">
        <f>VLOOKUP(H4961,estados!C:F,4,0)</f>
        <v>Goiás</v>
      </c>
      <c r="E4961" t="str">
        <f>VLOOKUP(H4961,estados!C:F,2,0)</f>
        <v>Centro-Oeste</v>
      </c>
      <c r="F4961" t="str">
        <f>municipios[[#This Row],[MUNICÍPIO - IBGE]]</f>
        <v>Nova América</v>
      </c>
      <c r="G4961">
        <f>VLOOKUP(H4961,estados!C:F,3,0)</f>
        <v>246</v>
      </c>
      <c r="H4961" t="str">
        <f>municipios[[#This Row],[UF]]</f>
        <v>GO</v>
      </c>
      <c r="I4961" t="str">
        <f t="shared" si="77"/>
        <v>521470</v>
      </c>
    </row>
    <row r="4962" spans="1:9" x14ac:dyDescent="0.25">
      <c r="A4962">
        <f>municipios[[#This Row],[CÓDIGO DO MUNICÍPIO - TOM]]</f>
        <v>9493</v>
      </c>
      <c r="B4962">
        <f>municipios[[#This Row],[CÓDIGO DO MUNICÍPIO - IBGE]]</f>
        <v>5214804</v>
      </c>
      <c r="C4962">
        <f>VLOOKUP(H4962,estados!C:G,5,0)</f>
        <v>52</v>
      </c>
      <c r="D4962" t="str">
        <f>VLOOKUP(H4962,estados!C:F,4,0)</f>
        <v>Goiás</v>
      </c>
      <c r="E4962" t="str">
        <f>VLOOKUP(H4962,estados!C:F,2,0)</f>
        <v>Centro-Oeste</v>
      </c>
      <c r="F4962" t="str">
        <f>municipios[[#This Row],[MUNICÍPIO - IBGE]]</f>
        <v>Nova Aurora</v>
      </c>
      <c r="G4962">
        <f>VLOOKUP(H4962,estados!C:F,3,0)</f>
        <v>246</v>
      </c>
      <c r="H4962" t="str">
        <f>municipios[[#This Row],[UF]]</f>
        <v>GO</v>
      </c>
      <c r="I4962" t="str">
        <f t="shared" si="77"/>
        <v>521480</v>
      </c>
    </row>
    <row r="4963" spans="1:9" x14ac:dyDescent="0.25">
      <c r="A4963">
        <f>municipios[[#This Row],[CÓDIGO DO MUNICÍPIO - TOM]]</f>
        <v>9495</v>
      </c>
      <c r="B4963">
        <f>municipios[[#This Row],[CÓDIGO DO MUNICÍPIO - IBGE]]</f>
        <v>5214903</v>
      </c>
      <c r="C4963">
        <f>VLOOKUP(H4963,estados!C:G,5,0)</f>
        <v>52</v>
      </c>
      <c r="D4963" t="str">
        <f>VLOOKUP(H4963,estados!C:F,4,0)</f>
        <v>Goiás</v>
      </c>
      <c r="E4963" t="str">
        <f>VLOOKUP(H4963,estados!C:F,2,0)</f>
        <v>Centro-Oeste</v>
      </c>
      <c r="F4963" t="str">
        <f>municipios[[#This Row],[MUNICÍPIO - IBGE]]</f>
        <v>Nova Roma</v>
      </c>
      <c r="G4963">
        <f>VLOOKUP(H4963,estados!C:F,3,0)</f>
        <v>246</v>
      </c>
      <c r="H4963" t="str">
        <f>municipios[[#This Row],[UF]]</f>
        <v>GO</v>
      </c>
      <c r="I4963" t="str">
        <f t="shared" si="77"/>
        <v>521490</v>
      </c>
    </row>
    <row r="4964" spans="1:9" x14ac:dyDescent="0.25">
      <c r="A4964">
        <f>municipios[[#This Row],[CÓDIGO DO MUNICÍPIO - TOM]]</f>
        <v>9497</v>
      </c>
      <c r="B4964">
        <f>municipios[[#This Row],[CÓDIGO DO MUNICÍPIO - IBGE]]</f>
        <v>5215009</v>
      </c>
      <c r="C4964">
        <f>VLOOKUP(H4964,estados!C:G,5,0)</f>
        <v>52</v>
      </c>
      <c r="D4964" t="str">
        <f>VLOOKUP(H4964,estados!C:F,4,0)</f>
        <v>Goiás</v>
      </c>
      <c r="E4964" t="str">
        <f>VLOOKUP(H4964,estados!C:F,2,0)</f>
        <v>Centro-Oeste</v>
      </c>
      <c r="F4964" t="str">
        <f>municipios[[#This Row],[MUNICÍPIO - IBGE]]</f>
        <v>Nova Veneza</v>
      </c>
      <c r="G4964">
        <f>VLOOKUP(H4964,estados!C:F,3,0)</f>
        <v>246</v>
      </c>
      <c r="H4964" t="str">
        <f>municipios[[#This Row],[UF]]</f>
        <v>GO</v>
      </c>
      <c r="I4964" t="str">
        <f t="shared" si="77"/>
        <v>521500</v>
      </c>
    </row>
    <row r="4965" spans="1:9" x14ac:dyDescent="0.25">
      <c r="A4965">
        <f>municipios[[#This Row],[CÓDIGO DO MUNICÍPIO - TOM]]</f>
        <v>9499</v>
      </c>
      <c r="B4965">
        <f>municipios[[#This Row],[CÓDIGO DO MUNICÍPIO - IBGE]]</f>
        <v>1715101</v>
      </c>
      <c r="C4965">
        <f>VLOOKUP(H4965,estados!C:G,5,0)</f>
        <v>17</v>
      </c>
      <c r="D4965" t="str">
        <f>VLOOKUP(H4965,estados!C:F,4,0)</f>
        <v>Tocantins</v>
      </c>
      <c r="E4965" t="str">
        <f>VLOOKUP(H4965,estados!C:F,2,0)</f>
        <v>Norte</v>
      </c>
      <c r="F4965" t="str">
        <f>municipios[[#This Row],[MUNICÍPIO - IBGE]]</f>
        <v>Novo Acordo</v>
      </c>
      <c r="G4965">
        <f>VLOOKUP(H4965,estados!C:F,3,0)</f>
        <v>139</v>
      </c>
      <c r="H4965" t="str">
        <f>municipios[[#This Row],[UF]]</f>
        <v>TO</v>
      </c>
      <c r="I4965" t="str">
        <f t="shared" si="77"/>
        <v>171510</v>
      </c>
    </row>
    <row r="4966" spans="1:9" x14ac:dyDescent="0.25">
      <c r="A4966">
        <f>municipios[[#This Row],[CÓDIGO DO MUNICÍPIO - TOM]]</f>
        <v>9501</v>
      </c>
      <c r="B4966">
        <f>municipios[[#This Row],[CÓDIGO DO MUNICÍPIO - IBGE]]</f>
        <v>5215207</v>
      </c>
      <c r="C4966">
        <f>VLOOKUP(H4966,estados!C:G,5,0)</f>
        <v>52</v>
      </c>
      <c r="D4966" t="str">
        <f>VLOOKUP(H4966,estados!C:F,4,0)</f>
        <v>Goiás</v>
      </c>
      <c r="E4966" t="str">
        <f>VLOOKUP(H4966,estados!C:F,2,0)</f>
        <v>Centro-Oeste</v>
      </c>
      <c r="F4966" t="str">
        <f>municipios[[#This Row],[MUNICÍPIO - IBGE]]</f>
        <v>Novo Brasil</v>
      </c>
      <c r="G4966">
        <f>VLOOKUP(H4966,estados!C:F,3,0)</f>
        <v>246</v>
      </c>
      <c r="H4966" t="str">
        <f>municipios[[#This Row],[UF]]</f>
        <v>GO</v>
      </c>
      <c r="I4966" t="str">
        <f t="shared" si="77"/>
        <v>521520</v>
      </c>
    </row>
    <row r="4967" spans="1:9" x14ac:dyDescent="0.25">
      <c r="A4967">
        <f>municipios[[#This Row],[CÓDIGO DO MUNICÍPIO - TOM]]</f>
        <v>9503</v>
      </c>
      <c r="B4967">
        <f>municipios[[#This Row],[CÓDIGO DO MUNICÍPIO - IBGE]]</f>
        <v>5215306</v>
      </c>
      <c r="C4967">
        <f>VLOOKUP(H4967,estados!C:G,5,0)</f>
        <v>52</v>
      </c>
      <c r="D4967" t="str">
        <f>VLOOKUP(H4967,estados!C:F,4,0)</f>
        <v>Goiás</v>
      </c>
      <c r="E4967" t="str">
        <f>VLOOKUP(H4967,estados!C:F,2,0)</f>
        <v>Centro-Oeste</v>
      </c>
      <c r="F4967" t="str">
        <f>municipios[[#This Row],[MUNICÍPIO - IBGE]]</f>
        <v>Orizona</v>
      </c>
      <c r="G4967">
        <f>VLOOKUP(H4967,estados!C:F,3,0)</f>
        <v>246</v>
      </c>
      <c r="H4967" t="str">
        <f>municipios[[#This Row],[UF]]</f>
        <v>GO</v>
      </c>
      <c r="I4967" t="str">
        <f t="shared" si="77"/>
        <v>521530</v>
      </c>
    </row>
    <row r="4968" spans="1:9" x14ac:dyDescent="0.25">
      <c r="A4968">
        <f>municipios[[#This Row],[CÓDIGO DO MUNICÍPIO - TOM]]</f>
        <v>9505</v>
      </c>
      <c r="B4968">
        <f>municipios[[#This Row],[CÓDIGO DO MUNICÍPIO - IBGE]]</f>
        <v>5215405</v>
      </c>
      <c r="C4968">
        <f>VLOOKUP(H4968,estados!C:G,5,0)</f>
        <v>52</v>
      </c>
      <c r="D4968" t="str">
        <f>VLOOKUP(H4968,estados!C:F,4,0)</f>
        <v>Goiás</v>
      </c>
      <c r="E4968" t="str">
        <f>VLOOKUP(H4968,estados!C:F,2,0)</f>
        <v>Centro-Oeste</v>
      </c>
      <c r="F4968" t="str">
        <f>municipios[[#This Row],[MUNICÍPIO - IBGE]]</f>
        <v>Ouro Verde de Goiás</v>
      </c>
      <c r="G4968">
        <f>VLOOKUP(H4968,estados!C:F,3,0)</f>
        <v>246</v>
      </c>
      <c r="H4968" t="str">
        <f>municipios[[#This Row],[UF]]</f>
        <v>GO</v>
      </c>
      <c r="I4968" t="str">
        <f t="shared" si="77"/>
        <v>521540</v>
      </c>
    </row>
    <row r="4969" spans="1:9" x14ac:dyDescent="0.25">
      <c r="A4969">
        <f>municipios[[#This Row],[CÓDIGO DO MUNICÍPIO - TOM]]</f>
        <v>9507</v>
      </c>
      <c r="B4969">
        <f>municipios[[#This Row],[CÓDIGO DO MUNICÍPIO - IBGE]]</f>
        <v>5215504</v>
      </c>
      <c r="C4969">
        <f>VLOOKUP(H4969,estados!C:G,5,0)</f>
        <v>52</v>
      </c>
      <c r="D4969" t="str">
        <f>VLOOKUP(H4969,estados!C:F,4,0)</f>
        <v>Goiás</v>
      </c>
      <c r="E4969" t="str">
        <f>VLOOKUP(H4969,estados!C:F,2,0)</f>
        <v>Centro-Oeste</v>
      </c>
      <c r="F4969" t="str">
        <f>municipios[[#This Row],[MUNICÍPIO - IBGE]]</f>
        <v>Ouvidor</v>
      </c>
      <c r="G4969">
        <f>VLOOKUP(H4969,estados!C:F,3,0)</f>
        <v>246</v>
      </c>
      <c r="H4969" t="str">
        <f>municipios[[#This Row],[UF]]</f>
        <v>GO</v>
      </c>
      <c r="I4969" t="str">
        <f t="shared" si="77"/>
        <v>521550</v>
      </c>
    </row>
    <row r="4970" spans="1:9" x14ac:dyDescent="0.25">
      <c r="A4970">
        <f>municipios[[#This Row],[CÓDIGO DO MUNICÍPIO - TOM]]</f>
        <v>9509</v>
      </c>
      <c r="B4970">
        <f>municipios[[#This Row],[CÓDIGO DO MUNICÍPIO - IBGE]]</f>
        <v>5215603</v>
      </c>
      <c r="C4970">
        <f>VLOOKUP(H4970,estados!C:G,5,0)</f>
        <v>52</v>
      </c>
      <c r="D4970" t="str">
        <f>VLOOKUP(H4970,estados!C:F,4,0)</f>
        <v>Goiás</v>
      </c>
      <c r="E4970" t="str">
        <f>VLOOKUP(H4970,estados!C:F,2,0)</f>
        <v>Centro-Oeste</v>
      </c>
      <c r="F4970" t="str">
        <f>municipios[[#This Row],[MUNICÍPIO - IBGE]]</f>
        <v>Padre Bernardo</v>
      </c>
      <c r="G4970">
        <f>VLOOKUP(H4970,estados!C:F,3,0)</f>
        <v>246</v>
      </c>
      <c r="H4970" t="str">
        <f>municipios[[#This Row],[UF]]</f>
        <v>GO</v>
      </c>
      <c r="I4970" t="str">
        <f t="shared" si="77"/>
        <v>521560</v>
      </c>
    </row>
    <row r="4971" spans="1:9" x14ac:dyDescent="0.25">
      <c r="A4971">
        <f>municipios[[#This Row],[CÓDIGO DO MUNICÍPIO - TOM]]</f>
        <v>9511</v>
      </c>
      <c r="B4971">
        <f>municipios[[#This Row],[CÓDIGO DO MUNICÍPIO - IBGE]]</f>
        <v>5215702</v>
      </c>
      <c r="C4971">
        <f>VLOOKUP(H4971,estados!C:G,5,0)</f>
        <v>52</v>
      </c>
      <c r="D4971" t="str">
        <f>VLOOKUP(H4971,estados!C:F,4,0)</f>
        <v>Goiás</v>
      </c>
      <c r="E4971" t="str">
        <f>VLOOKUP(H4971,estados!C:F,2,0)</f>
        <v>Centro-Oeste</v>
      </c>
      <c r="F4971" t="str">
        <f>municipios[[#This Row],[MUNICÍPIO - IBGE]]</f>
        <v>Palmeiras de Goiás</v>
      </c>
      <c r="G4971">
        <f>VLOOKUP(H4971,estados!C:F,3,0)</f>
        <v>246</v>
      </c>
      <c r="H4971" t="str">
        <f>municipios[[#This Row],[UF]]</f>
        <v>GO</v>
      </c>
      <c r="I4971" t="str">
        <f t="shared" si="77"/>
        <v>521570</v>
      </c>
    </row>
    <row r="4972" spans="1:9" x14ac:dyDescent="0.25">
      <c r="A4972">
        <f>municipios[[#This Row],[CÓDIGO DO MUNICÍPIO - TOM]]</f>
        <v>9513</v>
      </c>
      <c r="B4972">
        <f>municipios[[#This Row],[CÓDIGO DO MUNICÍPIO - IBGE]]</f>
        <v>5215801</v>
      </c>
      <c r="C4972">
        <f>VLOOKUP(H4972,estados!C:G,5,0)</f>
        <v>52</v>
      </c>
      <c r="D4972" t="str">
        <f>VLOOKUP(H4972,estados!C:F,4,0)</f>
        <v>Goiás</v>
      </c>
      <c r="E4972" t="str">
        <f>VLOOKUP(H4972,estados!C:F,2,0)</f>
        <v>Centro-Oeste</v>
      </c>
      <c r="F4972" t="str">
        <f>municipios[[#This Row],[MUNICÍPIO - IBGE]]</f>
        <v>Palmelo</v>
      </c>
      <c r="G4972">
        <f>VLOOKUP(H4972,estados!C:F,3,0)</f>
        <v>246</v>
      </c>
      <c r="H4972" t="str">
        <f>municipios[[#This Row],[UF]]</f>
        <v>GO</v>
      </c>
      <c r="I4972" t="str">
        <f t="shared" si="77"/>
        <v>521580</v>
      </c>
    </row>
    <row r="4973" spans="1:9" x14ac:dyDescent="0.25">
      <c r="A4973">
        <f>municipios[[#This Row],[CÓDIGO DO MUNICÍPIO - TOM]]</f>
        <v>9515</v>
      </c>
      <c r="B4973">
        <f>municipios[[#This Row],[CÓDIGO DO MUNICÍPIO - IBGE]]</f>
        <v>5215900</v>
      </c>
      <c r="C4973">
        <f>VLOOKUP(H4973,estados!C:G,5,0)</f>
        <v>52</v>
      </c>
      <c r="D4973" t="str">
        <f>VLOOKUP(H4973,estados!C:F,4,0)</f>
        <v>Goiás</v>
      </c>
      <c r="E4973" t="str">
        <f>VLOOKUP(H4973,estados!C:F,2,0)</f>
        <v>Centro-Oeste</v>
      </c>
      <c r="F4973" t="str">
        <f>municipios[[#This Row],[MUNICÍPIO - IBGE]]</f>
        <v>Palminópolis</v>
      </c>
      <c r="G4973">
        <f>VLOOKUP(H4973,estados!C:F,3,0)</f>
        <v>246</v>
      </c>
      <c r="H4973" t="str">
        <f>municipios[[#This Row],[UF]]</f>
        <v>GO</v>
      </c>
      <c r="I4973" t="str">
        <f t="shared" si="77"/>
        <v>521590</v>
      </c>
    </row>
    <row r="4974" spans="1:9" x14ac:dyDescent="0.25">
      <c r="A4974">
        <f>municipios[[#This Row],[CÓDIGO DO MUNICÍPIO - TOM]]</f>
        <v>9517</v>
      </c>
      <c r="B4974">
        <f>municipios[[#This Row],[CÓDIGO DO MUNICÍPIO - IBGE]]</f>
        <v>5216007</v>
      </c>
      <c r="C4974">
        <f>VLOOKUP(H4974,estados!C:G,5,0)</f>
        <v>52</v>
      </c>
      <c r="D4974" t="str">
        <f>VLOOKUP(H4974,estados!C:F,4,0)</f>
        <v>Goiás</v>
      </c>
      <c r="E4974" t="str">
        <f>VLOOKUP(H4974,estados!C:F,2,0)</f>
        <v>Centro-Oeste</v>
      </c>
      <c r="F4974" t="str">
        <f>municipios[[#This Row],[MUNICÍPIO - IBGE]]</f>
        <v>Panamá</v>
      </c>
      <c r="G4974">
        <f>VLOOKUP(H4974,estados!C:F,3,0)</f>
        <v>246</v>
      </c>
      <c r="H4974" t="str">
        <f>municipios[[#This Row],[UF]]</f>
        <v>GO</v>
      </c>
      <c r="I4974" t="str">
        <f t="shared" si="77"/>
        <v>521600</v>
      </c>
    </row>
    <row r="4975" spans="1:9" x14ac:dyDescent="0.25">
      <c r="A4975">
        <f>municipios[[#This Row],[CÓDIGO DO MUNICÍPIO - TOM]]</f>
        <v>9519</v>
      </c>
      <c r="B4975">
        <f>municipios[[#This Row],[CÓDIGO DO MUNICÍPIO - IBGE]]</f>
        <v>1716109</v>
      </c>
      <c r="C4975">
        <f>VLOOKUP(H4975,estados!C:G,5,0)</f>
        <v>17</v>
      </c>
      <c r="D4975" t="str">
        <f>VLOOKUP(H4975,estados!C:F,4,0)</f>
        <v>Tocantins</v>
      </c>
      <c r="E4975" t="str">
        <f>VLOOKUP(H4975,estados!C:F,2,0)</f>
        <v>Norte</v>
      </c>
      <c r="F4975" t="str">
        <f>municipios[[#This Row],[MUNICÍPIO - IBGE]]</f>
        <v>Paraíso do Tocantins</v>
      </c>
      <c r="G4975">
        <f>VLOOKUP(H4975,estados!C:F,3,0)</f>
        <v>139</v>
      </c>
      <c r="H4975" t="str">
        <f>municipios[[#This Row],[UF]]</f>
        <v>TO</v>
      </c>
      <c r="I4975" t="str">
        <f t="shared" si="77"/>
        <v>171610</v>
      </c>
    </row>
    <row r="4976" spans="1:9" x14ac:dyDescent="0.25">
      <c r="A4976">
        <f>municipios[[#This Row],[CÓDIGO DO MUNICÍPIO - TOM]]</f>
        <v>9521</v>
      </c>
      <c r="B4976">
        <f>municipios[[#This Row],[CÓDIGO DO MUNICÍPIO - IBGE]]</f>
        <v>1716208</v>
      </c>
      <c r="C4976">
        <f>VLOOKUP(H4976,estados!C:G,5,0)</f>
        <v>17</v>
      </c>
      <c r="D4976" t="str">
        <f>VLOOKUP(H4976,estados!C:F,4,0)</f>
        <v>Tocantins</v>
      </c>
      <c r="E4976" t="str">
        <f>VLOOKUP(H4976,estados!C:F,2,0)</f>
        <v>Norte</v>
      </c>
      <c r="F4976" t="str">
        <f>municipios[[#This Row],[MUNICÍPIO - IBGE]]</f>
        <v>Paranã</v>
      </c>
      <c r="G4976">
        <f>VLOOKUP(H4976,estados!C:F,3,0)</f>
        <v>139</v>
      </c>
      <c r="H4976" t="str">
        <f>municipios[[#This Row],[UF]]</f>
        <v>TO</v>
      </c>
      <c r="I4976" t="str">
        <f t="shared" si="77"/>
        <v>171620</v>
      </c>
    </row>
    <row r="4977" spans="1:9" x14ac:dyDescent="0.25">
      <c r="A4977">
        <f>municipios[[#This Row],[CÓDIGO DO MUNICÍPIO - TOM]]</f>
        <v>9523</v>
      </c>
      <c r="B4977">
        <f>municipios[[#This Row],[CÓDIGO DO MUNICÍPIO - IBGE]]</f>
        <v>5216403</v>
      </c>
      <c r="C4977">
        <f>VLOOKUP(H4977,estados!C:G,5,0)</f>
        <v>52</v>
      </c>
      <c r="D4977" t="str">
        <f>VLOOKUP(H4977,estados!C:F,4,0)</f>
        <v>Goiás</v>
      </c>
      <c r="E4977" t="str">
        <f>VLOOKUP(H4977,estados!C:F,2,0)</f>
        <v>Centro-Oeste</v>
      </c>
      <c r="F4977" t="str">
        <f>municipios[[#This Row],[MUNICÍPIO - IBGE]]</f>
        <v>Paraúna</v>
      </c>
      <c r="G4977">
        <f>VLOOKUP(H4977,estados!C:F,3,0)</f>
        <v>246</v>
      </c>
      <c r="H4977" t="str">
        <f>municipios[[#This Row],[UF]]</f>
        <v>GO</v>
      </c>
      <c r="I4977" t="str">
        <f t="shared" si="77"/>
        <v>521640</v>
      </c>
    </row>
    <row r="4978" spans="1:9" x14ac:dyDescent="0.25">
      <c r="A4978">
        <f>municipios[[#This Row],[CÓDIGO DO MUNICÍPIO - TOM]]</f>
        <v>9525</v>
      </c>
      <c r="B4978">
        <f>municipios[[#This Row],[CÓDIGO DO MUNICÍPIO - IBGE]]</f>
        <v>1716505</v>
      </c>
      <c r="C4978">
        <f>VLOOKUP(H4978,estados!C:G,5,0)</f>
        <v>17</v>
      </c>
      <c r="D4978" t="str">
        <f>VLOOKUP(H4978,estados!C:F,4,0)</f>
        <v>Tocantins</v>
      </c>
      <c r="E4978" t="str">
        <f>VLOOKUP(H4978,estados!C:F,2,0)</f>
        <v>Norte</v>
      </c>
      <c r="F4978" t="str">
        <f>municipios[[#This Row],[MUNICÍPIO - IBGE]]</f>
        <v>Pedro Afonso</v>
      </c>
      <c r="G4978">
        <f>VLOOKUP(H4978,estados!C:F,3,0)</f>
        <v>139</v>
      </c>
      <c r="H4978" t="str">
        <f>municipios[[#This Row],[UF]]</f>
        <v>TO</v>
      </c>
      <c r="I4978" t="str">
        <f t="shared" si="77"/>
        <v>171650</v>
      </c>
    </row>
    <row r="4979" spans="1:9" x14ac:dyDescent="0.25">
      <c r="A4979">
        <f>municipios[[#This Row],[CÓDIGO DO MUNICÍPIO - TOM]]</f>
        <v>9527</v>
      </c>
      <c r="B4979">
        <f>municipios[[#This Row],[CÓDIGO DO MUNICÍPIO - IBGE]]</f>
        <v>1716604</v>
      </c>
      <c r="C4979">
        <f>VLOOKUP(H4979,estados!C:G,5,0)</f>
        <v>17</v>
      </c>
      <c r="D4979" t="str">
        <f>VLOOKUP(H4979,estados!C:F,4,0)</f>
        <v>Tocantins</v>
      </c>
      <c r="E4979" t="str">
        <f>VLOOKUP(H4979,estados!C:F,2,0)</f>
        <v>Norte</v>
      </c>
      <c r="F4979" t="str">
        <f>municipios[[#This Row],[MUNICÍPIO - IBGE]]</f>
        <v>Peixe</v>
      </c>
      <c r="G4979">
        <f>VLOOKUP(H4979,estados!C:F,3,0)</f>
        <v>139</v>
      </c>
      <c r="H4979" t="str">
        <f>municipios[[#This Row],[UF]]</f>
        <v>TO</v>
      </c>
      <c r="I4979" t="str">
        <f t="shared" si="77"/>
        <v>171660</v>
      </c>
    </row>
    <row r="4980" spans="1:9" x14ac:dyDescent="0.25">
      <c r="A4980">
        <f>municipios[[#This Row],[CÓDIGO DO MUNICÍPIO - TOM]]</f>
        <v>9529</v>
      </c>
      <c r="B4980">
        <f>municipios[[#This Row],[CÓDIGO DO MUNICÍPIO - IBGE]]</f>
        <v>1716703</v>
      </c>
      <c r="C4980">
        <f>VLOOKUP(H4980,estados!C:G,5,0)</f>
        <v>17</v>
      </c>
      <c r="D4980" t="str">
        <f>VLOOKUP(H4980,estados!C:F,4,0)</f>
        <v>Tocantins</v>
      </c>
      <c r="E4980" t="str">
        <f>VLOOKUP(H4980,estados!C:F,2,0)</f>
        <v>Norte</v>
      </c>
      <c r="F4980" t="str">
        <f>municipios[[#This Row],[MUNICÍPIO - IBGE]]</f>
        <v>Colméia</v>
      </c>
      <c r="G4980">
        <f>VLOOKUP(H4980,estados!C:F,3,0)</f>
        <v>139</v>
      </c>
      <c r="H4980" t="str">
        <f>municipios[[#This Row],[UF]]</f>
        <v>TO</v>
      </c>
      <c r="I4980" t="str">
        <f t="shared" si="77"/>
        <v>171670</v>
      </c>
    </row>
    <row r="4981" spans="1:9" x14ac:dyDescent="0.25">
      <c r="A4981">
        <f>municipios[[#This Row],[CÓDIGO DO MUNICÍPIO - TOM]]</f>
        <v>9531</v>
      </c>
      <c r="B4981">
        <f>municipios[[#This Row],[CÓDIGO DO MUNICÍPIO - IBGE]]</f>
        <v>5216809</v>
      </c>
      <c r="C4981">
        <f>VLOOKUP(H4981,estados!C:G,5,0)</f>
        <v>52</v>
      </c>
      <c r="D4981" t="str">
        <f>VLOOKUP(H4981,estados!C:F,4,0)</f>
        <v>Goiás</v>
      </c>
      <c r="E4981" t="str">
        <f>VLOOKUP(H4981,estados!C:F,2,0)</f>
        <v>Centro-Oeste</v>
      </c>
      <c r="F4981" t="str">
        <f>municipios[[#This Row],[MUNICÍPIO - IBGE]]</f>
        <v>Petrolina de Goiás</v>
      </c>
      <c r="G4981">
        <f>VLOOKUP(H4981,estados!C:F,3,0)</f>
        <v>246</v>
      </c>
      <c r="H4981" t="str">
        <f>municipios[[#This Row],[UF]]</f>
        <v>GO</v>
      </c>
      <c r="I4981" t="str">
        <f t="shared" si="77"/>
        <v>521680</v>
      </c>
    </row>
    <row r="4982" spans="1:9" x14ac:dyDescent="0.25">
      <c r="A4982">
        <f>municipios[[#This Row],[CÓDIGO DO MUNICÍPIO - TOM]]</f>
        <v>9533</v>
      </c>
      <c r="B4982">
        <f>municipios[[#This Row],[CÓDIGO DO MUNICÍPIO - IBGE]]</f>
        <v>1709005</v>
      </c>
      <c r="C4982">
        <f>VLOOKUP(H4982,estados!C:G,5,0)</f>
        <v>17</v>
      </c>
      <c r="D4982" t="str">
        <f>VLOOKUP(H4982,estados!C:F,4,0)</f>
        <v>Tocantins</v>
      </c>
      <c r="E4982" t="str">
        <f>VLOOKUP(H4982,estados!C:F,2,0)</f>
        <v>Norte</v>
      </c>
      <c r="F4982" t="str">
        <f>municipios[[#This Row],[MUNICÍPIO - IBGE]]</f>
        <v>Goiatins</v>
      </c>
      <c r="G4982">
        <f>VLOOKUP(H4982,estados!C:F,3,0)</f>
        <v>139</v>
      </c>
      <c r="H4982" t="str">
        <f>municipios[[#This Row],[UF]]</f>
        <v>TO</v>
      </c>
      <c r="I4982" t="str">
        <f t="shared" si="77"/>
        <v>170900</v>
      </c>
    </row>
    <row r="4983" spans="1:9" x14ac:dyDescent="0.25">
      <c r="A4983">
        <f>municipios[[#This Row],[CÓDIGO DO MUNICÍPIO - TOM]]</f>
        <v>9535</v>
      </c>
      <c r="B4983">
        <f>municipios[[#This Row],[CÓDIGO DO MUNICÍPIO - IBGE]]</f>
        <v>5216908</v>
      </c>
      <c r="C4983">
        <f>VLOOKUP(H4983,estados!C:G,5,0)</f>
        <v>52</v>
      </c>
      <c r="D4983" t="str">
        <f>VLOOKUP(H4983,estados!C:F,4,0)</f>
        <v>Goiás</v>
      </c>
      <c r="E4983" t="str">
        <f>VLOOKUP(H4983,estados!C:F,2,0)</f>
        <v>Centro-Oeste</v>
      </c>
      <c r="F4983" t="str">
        <f>municipios[[#This Row],[MUNICÍPIO - IBGE]]</f>
        <v>Pilar de Goiás</v>
      </c>
      <c r="G4983">
        <f>VLOOKUP(H4983,estados!C:F,3,0)</f>
        <v>246</v>
      </c>
      <c r="H4983" t="str">
        <f>municipios[[#This Row],[UF]]</f>
        <v>GO</v>
      </c>
      <c r="I4983" t="str">
        <f t="shared" si="77"/>
        <v>521690</v>
      </c>
    </row>
    <row r="4984" spans="1:9" x14ac:dyDescent="0.25">
      <c r="A4984">
        <f>municipios[[#This Row],[CÓDIGO DO MUNICÍPIO - TOM]]</f>
        <v>9537</v>
      </c>
      <c r="B4984">
        <f>municipios[[#This Row],[CÓDIGO DO MUNICÍPIO - IBGE]]</f>
        <v>1717008</v>
      </c>
      <c r="C4984">
        <f>VLOOKUP(H4984,estados!C:G,5,0)</f>
        <v>17</v>
      </c>
      <c r="D4984" t="str">
        <f>VLOOKUP(H4984,estados!C:F,4,0)</f>
        <v>Tocantins</v>
      </c>
      <c r="E4984" t="str">
        <f>VLOOKUP(H4984,estados!C:F,2,0)</f>
        <v>Norte</v>
      </c>
      <c r="F4984" t="str">
        <f>municipios[[#This Row],[MUNICÍPIO - IBGE]]</f>
        <v>Pindorama do Tocantins</v>
      </c>
      <c r="G4984">
        <f>VLOOKUP(H4984,estados!C:F,3,0)</f>
        <v>139</v>
      </c>
      <c r="H4984" t="str">
        <f>municipios[[#This Row],[UF]]</f>
        <v>TO</v>
      </c>
      <c r="I4984" t="str">
        <f t="shared" si="77"/>
        <v>171700</v>
      </c>
    </row>
    <row r="4985" spans="1:9" x14ac:dyDescent="0.25">
      <c r="A4985">
        <f>municipios[[#This Row],[CÓDIGO DO MUNICÍPIO - TOM]]</f>
        <v>9539</v>
      </c>
      <c r="B4985">
        <f>municipios[[#This Row],[CÓDIGO DO MUNICÍPIO - IBGE]]</f>
        <v>5217104</v>
      </c>
      <c r="C4985">
        <f>VLOOKUP(H4985,estados!C:G,5,0)</f>
        <v>52</v>
      </c>
      <c r="D4985" t="str">
        <f>VLOOKUP(H4985,estados!C:F,4,0)</f>
        <v>Goiás</v>
      </c>
      <c r="E4985" t="str">
        <f>VLOOKUP(H4985,estados!C:F,2,0)</f>
        <v>Centro-Oeste</v>
      </c>
      <c r="F4985" t="str">
        <f>municipios[[#This Row],[MUNICÍPIO - IBGE]]</f>
        <v>Piracanjuba</v>
      </c>
      <c r="G4985">
        <f>VLOOKUP(H4985,estados!C:F,3,0)</f>
        <v>246</v>
      </c>
      <c r="H4985" t="str">
        <f>municipios[[#This Row],[UF]]</f>
        <v>GO</v>
      </c>
      <c r="I4985" t="str">
        <f t="shared" si="77"/>
        <v>521710</v>
      </c>
    </row>
    <row r="4986" spans="1:9" x14ac:dyDescent="0.25">
      <c r="A4986">
        <f>municipios[[#This Row],[CÓDIGO DO MUNICÍPIO - TOM]]</f>
        <v>9541</v>
      </c>
      <c r="B4986">
        <f>municipios[[#This Row],[CÓDIGO DO MUNICÍPIO - IBGE]]</f>
        <v>5217203</v>
      </c>
      <c r="C4986">
        <f>VLOOKUP(H4986,estados!C:G,5,0)</f>
        <v>52</v>
      </c>
      <c r="D4986" t="str">
        <f>VLOOKUP(H4986,estados!C:F,4,0)</f>
        <v>Goiás</v>
      </c>
      <c r="E4986" t="str">
        <f>VLOOKUP(H4986,estados!C:F,2,0)</f>
        <v>Centro-Oeste</v>
      </c>
      <c r="F4986" t="str">
        <f>municipios[[#This Row],[MUNICÍPIO - IBGE]]</f>
        <v>Piranhas</v>
      </c>
      <c r="G4986">
        <f>VLOOKUP(H4986,estados!C:F,3,0)</f>
        <v>246</v>
      </c>
      <c r="H4986" t="str">
        <f>municipios[[#This Row],[UF]]</f>
        <v>GO</v>
      </c>
      <c r="I4986" t="str">
        <f t="shared" si="77"/>
        <v>521720</v>
      </c>
    </row>
    <row r="4987" spans="1:9" x14ac:dyDescent="0.25">
      <c r="A4987">
        <f>municipios[[#This Row],[CÓDIGO DO MUNICÍPIO - TOM]]</f>
        <v>9543</v>
      </c>
      <c r="B4987">
        <f>municipios[[#This Row],[CÓDIGO DO MUNICÍPIO - IBGE]]</f>
        <v>5217302</v>
      </c>
      <c r="C4987">
        <f>VLOOKUP(H4987,estados!C:G,5,0)</f>
        <v>52</v>
      </c>
      <c r="D4987" t="str">
        <f>VLOOKUP(H4987,estados!C:F,4,0)</f>
        <v>Goiás</v>
      </c>
      <c r="E4987" t="str">
        <f>VLOOKUP(H4987,estados!C:F,2,0)</f>
        <v>Centro-Oeste</v>
      </c>
      <c r="F4987" t="str">
        <f>municipios[[#This Row],[MUNICÍPIO - IBGE]]</f>
        <v>Pirenópolis</v>
      </c>
      <c r="G4987">
        <f>VLOOKUP(H4987,estados!C:F,3,0)</f>
        <v>246</v>
      </c>
      <c r="H4987" t="str">
        <f>municipios[[#This Row],[UF]]</f>
        <v>GO</v>
      </c>
      <c r="I4987" t="str">
        <f t="shared" si="77"/>
        <v>521730</v>
      </c>
    </row>
    <row r="4988" spans="1:9" x14ac:dyDescent="0.25">
      <c r="A4988">
        <f>municipios[[#This Row],[CÓDIGO DO MUNICÍPIO - TOM]]</f>
        <v>9545</v>
      </c>
      <c r="B4988">
        <f>municipios[[#This Row],[CÓDIGO DO MUNICÍPIO - IBGE]]</f>
        <v>5217401</v>
      </c>
      <c r="C4988">
        <f>VLOOKUP(H4988,estados!C:G,5,0)</f>
        <v>52</v>
      </c>
      <c r="D4988" t="str">
        <f>VLOOKUP(H4988,estados!C:F,4,0)</f>
        <v>Goiás</v>
      </c>
      <c r="E4988" t="str">
        <f>VLOOKUP(H4988,estados!C:F,2,0)</f>
        <v>Centro-Oeste</v>
      </c>
      <c r="F4988" t="str">
        <f>municipios[[#This Row],[MUNICÍPIO - IBGE]]</f>
        <v>Pires do Rio</v>
      </c>
      <c r="G4988">
        <f>VLOOKUP(H4988,estados!C:F,3,0)</f>
        <v>246</v>
      </c>
      <c r="H4988" t="str">
        <f>municipios[[#This Row],[UF]]</f>
        <v>GO</v>
      </c>
      <c r="I4988" t="str">
        <f t="shared" si="77"/>
        <v>521740</v>
      </c>
    </row>
    <row r="4989" spans="1:9" x14ac:dyDescent="0.25">
      <c r="A4989">
        <f>municipios[[#This Row],[CÓDIGO DO MUNICÍPIO - TOM]]</f>
        <v>9547</v>
      </c>
      <c r="B4989">
        <f>municipios[[#This Row],[CÓDIGO DO MUNICÍPIO - IBGE]]</f>
        <v>1717503</v>
      </c>
      <c r="C4989">
        <f>VLOOKUP(H4989,estados!C:G,5,0)</f>
        <v>17</v>
      </c>
      <c r="D4989" t="str">
        <f>VLOOKUP(H4989,estados!C:F,4,0)</f>
        <v>Tocantins</v>
      </c>
      <c r="E4989" t="str">
        <f>VLOOKUP(H4989,estados!C:F,2,0)</f>
        <v>Norte</v>
      </c>
      <c r="F4989" t="str">
        <f>municipios[[#This Row],[MUNICÍPIO - IBGE]]</f>
        <v>Pium</v>
      </c>
      <c r="G4989">
        <f>VLOOKUP(H4989,estados!C:F,3,0)</f>
        <v>139</v>
      </c>
      <c r="H4989" t="str">
        <f>municipios[[#This Row],[UF]]</f>
        <v>TO</v>
      </c>
      <c r="I4989" t="str">
        <f t="shared" si="77"/>
        <v>171750</v>
      </c>
    </row>
    <row r="4990" spans="1:9" x14ac:dyDescent="0.25">
      <c r="A4990">
        <f>municipios[[#This Row],[CÓDIGO DO MUNICÍPIO - TOM]]</f>
        <v>9549</v>
      </c>
      <c r="B4990">
        <f>municipios[[#This Row],[CÓDIGO DO MUNICÍPIO - IBGE]]</f>
        <v>5217708</v>
      </c>
      <c r="C4990">
        <f>VLOOKUP(H4990,estados!C:G,5,0)</f>
        <v>52</v>
      </c>
      <c r="D4990" t="str">
        <f>VLOOKUP(H4990,estados!C:F,4,0)</f>
        <v>Goiás</v>
      </c>
      <c r="E4990" t="str">
        <f>VLOOKUP(H4990,estados!C:F,2,0)</f>
        <v>Centro-Oeste</v>
      </c>
      <c r="F4990" t="str">
        <f>municipios[[#This Row],[MUNICÍPIO - IBGE]]</f>
        <v>Pontalina</v>
      </c>
      <c r="G4990">
        <f>VLOOKUP(H4990,estados!C:F,3,0)</f>
        <v>246</v>
      </c>
      <c r="H4990" t="str">
        <f>municipios[[#This Row],[UF]]</f>
        <v>GO</v>
      </c>
      <c r="I4990" t="str">
        <f t="shared" si="77"/>
        <v>521770</v>
      </c>
    </row>
    <row r="4991" spans="1:9" x14ac:dyDescent="0.25">
      <c r="A4991">
        <f>municipios[[#This Row],[CÓDIGO DO MUNICÍPIO - TOM]]</f>
        <v>9551</v>
      </c>
      <c r="B4991">
        <f>municipios[[#This Row],[CÓDIGO DO MUNICÍPIO - IBGE]]</f>
        <v>1717800</v>
      </c>
      <c r="C4991">
        <f>VLOOKUP(H4991,estados!C:G,5,0)</f>
        <v>17</v>
      </c>
      <c r="D4991" t="str">
        <f>VLOOKUP(H4991,estados!C:F,4,0)</f>
        <v>Tocantins</v>
      </c>
      <c r="E4991" t="str">
        <f>VLOOKUP(H4991,estados!C:F,2,0)</f>
        <v>Norte</v>
      </c>
      <c r="F4991" t="str">
        <f>municipios[[#This Row],[MUNICÍPIO - IBGE]]</f>
        <v>Ponte Alta do Bom Jesus</v>
      </c>
      <c r="G4991">
        <f>VLOOKUP(H4991,estados!C:F,3,0)</f>
        <v>139</v>
      </c>
      <c r="H4991" t="str">
        <f>municipios[[#This Row],[UF]]</f>
        <v>TO</v>
      </c>
      <c r="I4991" t="str">
        <f t="shared" si="77"/>
        <v>171780</v>
      </c>
    </row>
    <row r="4992" spans="1:9" x14ac:dyDescent="0.25">
      <c r="A4992">
        <f>municipios[[#This Row],[CÓDIGO DO MUNICÍPIO - TOM]]</f>
        <v>9553</v>
      </c>
      <c r="B4992">
        <f>municipios[[#This Row],[CÓDIGO DO MUNICÍPIO - IBGE]]</f>
        <v>1717909</v>
      </c>
      <c r="C4992">
        <f>VLOOKUP(H4992,estados!C:G,5,0)</f>
        <v>17</v>
      </c>
      <c r="D4992" t="str">
        <f>VLOOKUP(H4992,estados!C:F,4,0)</f>
        <v>Tocantins</v>
      </c>
      <c r="E4992" t="str">
        <f>VLOOKUP(H4992,estados!C:F,2,0)</f>
        <v>Norte</v>
      </c>
      <c r="F4992" t="str">
        <f>municipios[[#This Row],[MUNICÍPIO - IBGE]]</f>
        <v>Ponte Alta do Tocantins</v>
      </c>
      <c r="G4992">
        <f>VLOOKUP(H4992,estados!C:F,3,0)</f>
        <v>139</v>
      </c>
      <c r="H4992" t="str">
        <f>municipios[[#This Row],[UF]]</f>
        <v>TO</v>
      </c>
      <c r="I4992" t="str">
        <f t="shared" si="77"/>
        <v>171790</v>
      </c>
    </row>
    <row r="4993" spans="1:9" x14ac:dyDescent="0.25">
      <c r="A4993">
        <f>municipios[[#This Row],[CÓDIGO DO MUNICÍPIO - TOM]]</f>
        <v>9555</v>
      </c>
      <c r="B4993">
        <f>municipios[[#This Row],[CÓDIGO DO MUNICÍPIO - IBGE]]</f>
        <v>5218003</v>
      </c>
      <c r="C4993">
        <f>VLOOKUP(H4993,estados!C:G,5,0)</f>
        <v>52</v>
      </c>
      <c r="D4993" t="str">
        <f>VLOOKUP(H4993,estados!C:F,4,0)</f>
        <v>Goiás</v>
      </c>
      <c r="E4993" t="str">
        <f>VLOOKUP(H4993,estados!C:F,2,0)</f>
        <v>Centro-Oeste</v>
      </c>
      <c r="F4993" t="str">
        <f>municipios[[#This Row],[MUNICÍPIO - IBGE]]</f>
        <v>Porangatu</v>
      </c>
      <c r="G4993">
        <f>VLOOKUP(H4993,estados!C:F,3,0)</f>
        <v>246</v>
      </c>
      <c r="H4993" t="str">
        <f>municipios[[#This Row],[UF]]</f>
        <v>GO</v>
      </c>
      <c r="I4993" t="str">
        <f t="shared" si="77"/>
        <v>521800</v>
      </c>
    </row>
    <row r="4994" spans="1:9" x14ac:dyDescent="0.25">
      <c r="A4994">
        <f>municipios[[#This Row],[CÓDIGO DO MUNICÍPIO - TOM]]</f>
        <v>9557</v>
      </c>
      <c r="B4994">
        <f>municipios[[#This Row],[CÓDIGO DO MUNICÍPIO - IBGE]]</f>
        <v>5218102</v>
      </c>
      <c r="C4994">
        <f>VLOOKUP(H4994,estados!C:G,5,0)</f>
        <v>52</v>
      </c>
      <c r="D4994" t="str">
        <f>VLOOKUP(H4994,estados!C:F,4,0)</f>
        <v>Goiás</v>
      </c>
      <c r="E4994" t="str">
        <f>VLOOKUP(H4994,estados!C:F,2,0)</f>
        <v>Centro-Oeste</v>
      </c>
      <c r="F4994" t="str">
        <f>municipios[[#This Row],[MUNICÍPIO - IBGE]]</f>
        <v>Portelândia</v>
      </c>
      <c r="G4994">
        <f>VLOOKUP(H4994,estados!C:F,3,0)</f>
        <v>246</v>
      </c>
      <c r="H4994" t="str">
        <f>municipios[[#This Row],[UF]]</f>
        <v>GO</v>
      </c>
      <c r="I4994" t="str">
        <f t="shared" si="77"/>
        <v>521810</v>
      </c>
    </row>
    <row r="4995" spans="1:9" x14ac:dyDescent="0.25">
      <c r="A4995">
        <f>municipios[[#This Row],[CÓDIGO DO MUNICÍPIO - TOM]]</f>
        <v>9559</v>
      </c>
      <c r="B4995">
        <f>municipios[[#This Row],[CÓDIGO DO MUNICÍPIO - IBGE]]</f>
        <v>1718204</v>
      </c>
      <c r="C4995">
        <f>VLOOKUP(H4995,estados!C:G,5,0)</f>
        <v>17</v>
      </c>
      <c r="D4995" t="str">
        <f>VLOOKUP(H4995,estados!C:F,4,0)</f>
        <v>Tocantins</v>
      </c>
      <c r="E4995" t="str">
        <f>VLOOKUP(H4995,estados!C:F,2,0)</f>
        <v>Norte</v>
      </c>
      <c r="F4995" t="str">
        <f>municipios[[#This Row],[MUNICÍPIO - IBGE]]</f>
        <v>Porto Nacional</v>
      </c>
      <c r="G4995">
        <f>VLOOKUP(H4995,estados!C:F,3,0)</f>
        <v>139</v>
      </c>
      <c r="H4995" t="str">
        <f>municipios[[#This Row],[UF]]</f>
        <v>TO</v>
      </c>
      <c r="I4995" t="str">
        <f t="shared" ref="I4995:I5058" si="78">LEFT(B4995,LEN(B4995)-1)</f>
        <v>171820</v>
      </c>
    </row>
    <row r="4996" spans="1:9" x14ac:dyDescent="0.25">
      <c r="A4996">
        <f>municipios[[#This Row],[CÓDIGO DO MUNICÍPIO - TOM]]</f>
        <v>9561</v>
      </c>
      <c r="B4996">
        <f>municipios[[#This Row],[CÓDIGO DO MUNICÍPIO - IBGE]]</f>
        <v>5218300</v>
      </c>
      <c r="C4996">
        <f>VLOOKUP(H4996,estados!C:G,5,0)</f>
        <v>52</v>
      </c>
      <c r="D4996" t="str">
        <f>VLOOKUP(H4996,estados!C:F,4,0)</f>
        <v>Goiás</v>
      </c>
      <c r="E4996" t="str">
        <f>VLOOKUP(H4996,estados!C:F,2,0)</f>
        <v>Centro-Oeste</v>
      </c>
      <c r="F4996" t="str">
        <f>municipios[[#This Row],[MUNICÍPIO - IBGE]]</f>
        <v>Posse</v>
      </c>
      <c r="G4996">
        <f>VLOOKUP(H4996,estados!C:F,3,0)</f>
        <v>246</v>
      </c>
      <c r="H4996" t="str">
        <f>municipios[[#This Row],[UF]]</f>
        <v>GO</v>
      </c>
      <c r="I4996" t="str">
        <f t="shared" si="78"/>
        <v>521830</v>
      </c>
    </row>
    <row r="4997" spans="1:9" x14ac:dyDescent="0.25">
      <c r="A4997">
        <f>municipios[[#This Row],[CÓDIGO DO MUNICÍPIO - TOM]]</f>
        <v>9563</v>
      </c>
      <c r="B4997">
        <f>municipios[[#This Row],[CÓDIGO DO MUNICÍPIO - IBGE]]</f>
        <v>5218508</v>
      </c>
      <c r="C4997">
        <f>VLOOKUP(H4997,estados!C:G,5,0)</f>
        <v>52</v>
      </c>
      <c r="D4997" t="str">
        <f>VLOOKUP(H4997,estados!C:F,4,0)</f>
        <v>Goiás</v>
      </c>
      <c r="E4997" t="str">
        <f>VLOOKUP(H4997,estados!C:F,2,0)</f>
        <v>Centro-Oeste</v>
      </c>
      <c r="F4997" t="str">
        <f>municipios[[#This Row],[MUNICÍPIO - IBGE]]</f>
        <v>Quirinópolis</v>
      </c>
      <c r="G4997">
        <f>VLOOKUP(H4997,estados!C:F,3,0)</f>
        <v>246</v>
      </c>
      <c r="H4997" t="str">
        <f>municipios[[#This Row],[UF]]</f>
        <v>GO</v>
      </c>
      <c r="I4997" t="str">
        <f t="shared" si="78"/>
        <v>521850</v>
      </c>
    </row>
    <row r="4998" spans="1:9" x14ac:dyDescent="0.25">
      <c r="A4998">
        <f>municipios[[#This Row],[CÓDIGO DO MUNICÍPIO - TOM]]</f>
        <v>9565</v>
      </c>
      <c r="B4998">
        <f>municipios[[#This Row],[CÓDIGO DO MUNICÍPIO - IBGE]]</f>
        <v>5218607</v>
      </c>
      <c r="C4998">
        <f>VLOOKUP(H4998,estados!C:G,5,0)</f>
        <v>52</v>
      </c>
      <c r="D4998" t="str">
        <f>VLOOKUP(H4998,estados!C:F,4,0)</f>
        <v>Goiás</v>
      </c>
      <c r="E4998" t="str">
        <f>VLOOKUP(H4998,estados!C:F,2,0)</f>
        <v>Centro-Oeste</v>
      </c>
      <c r="F4998" t="str">
        <f>municipios[[#This Row],[MUNICÍPIO - IBGE]]</f>
        <v>Rialma</v>
      </c>
      <c r="G4998">
        <f>VLOOKUP(H4998,estados!C:F,3,0)</f>
        <v>246</v>
      </c>
      <c r="H4998" t="str">
        <f>municipios[[#This Row],[UF]]</f>
        <v>GO</v>
      </c>
      <c r="I4998" t="str">
        <f t="shared" si="78"/>
        <v>521860</v>
      </c>
    </row>
    <row r="4999" spans="1:9" x14ac:dyDescent="0.25">
      <c r="A4999">
        <f>municipios[[#This Row],[CÓDIGO DO MUNICÍPIO - TOM]]</f>
        <v>9567</v>
      </c>
      <c r="B4999">
        <f>municipios[[#This Row],[CÓDIGO DO MUNICÍPIO - IBGE]]</f>
        <v>5218706</v>
      </c>
      <c r="C4999">
        <f>VLOOKUP(H4999,estados!C:G,5,0)</f>
        <v>52</v>
      </c>
      <c r="D4999" t="str">
        <f>VLOOKUP(H4999,estados!C:F,4,0)</f>
        <v>Goiás</v>
      </c>
      <c r="E4999" t="str">
        <f>VLOOKUP(H4999,estados!C:F,2,0)</f>
        <v>Centro-Oeste</v>
      </c>
      <c r="F4999" t="str">
        <f>municipios[[#This Row],[MUNICÍPIO - IBGE]]</f>
        <v>Rianápolis</v>
      </c>
      <c r="G4999">
        <f>VLOOKUP(H4999,estados!C:F,3,0)</f>
        <v>246</v>
      </c>
      <c r="H4999" t="str">
        <f>municipios[[#This Row],[UF]]</f>
        <v>GO</v>
      </c>
      <c r="I4999" t="str">
        <f t="shared" si="78"/>
        <v>521870</v>
      </c>
    </row>
    <row r="5000" spans="1:9" x14ac:dyDescent="0.25">
      <c r="A5000">
        <f>municipios[[#This Row],[CÓDIGO DO MUNICÍPIO - TOM]]</f>
        <v>9569</v>
      </c>
      <c r="B5000">
        <f>municipios[[#This Row],[CÓDIGO DO MUNICÍPIO - IBGE]]</f>
        <v>1712405</v>
      </c>
      <c r="C5000">
        <f>VLOOKUP(H5000,estados!C:G,5,0)</f>
        <v>17</v>
      </c>
      <c r="D5000" t="str">
        <f>VLOOKUP(H5000,estados!C:F,4,0)</f>
        <v>Tocantins</v>
      </c>
      <c r="E5000" t="str">
        <f>VLOOKUP(H5000,estados!C:F,2,0)</f>
        <v>Norte</v>
      </c>
      <c r="F5000" t="str">
        <f>municipios[[#This Row],[MUNICÍPIO - IBGE]]</f>
        <v>Lizarda</v>
      </c>
      <c r="G5000">
        <f>VLOOKUP(H5000,estados!C:F,3,0)</f>
        <v>139</v>
      </c>
      <c r="H5000" t="str">
        <f>municipios[[#This Row],[UF]]</f>
        <v>TO</v>
      </c>
      <c r="I5000" t="str">
        <f t="shared" si="78"/>
        <v>171240</v>
      </c>
    </row>
    <row r="5001" spans="1:9" x14ac:dyDescent="0.25">
      <c r="A5001">
        <f>municipios[[#This Row],[CÓDIGO DO MUNICÍPIO - TOM]]</f>
        <v>9707</v>
      </c>
      <c r="B5001">
        <f>municipios[[#This Row],[CÓDIGO DO MUNICÍPIO - IBGE]]</f>
        <v>0</v>
      </c>
      <c r="C5001">
        <v>0</v>
      </c>
      <c r="D5001" t="s">
        <v>9604</v>
      </c>
      <c r="E5001" t="s">
        <v>9604</v>
      </c>
      <c r="F5001" t="str">
        <f>municipios[[#This Row],[MUNICÍPIO - IBGE]]</f>
        <v>EXTERIOR</v>
      </c>
      <c r="G5001">
        <v>0</v>
      </c>
      <c r="H5001" t="str">
        <f>municipios[[#This Row],[UF]]</f>
        <v>EX</v>
      </c>
      <c r="I5001">
        <v>0</v>
      </c>
    </row>
    <row r="5002" spans="1:9" x14ac:dyDescent="0.25">
      <c r="A5002">
        <f>municipios[[#This Row],[CÓDIGO DO MUNICÍPIO - TOM]]</f>
        <v>1070</v>
      </c>
      <c r="B5002">
        <f>municipios[[#This Row],[CÓDIGO DO MUNICÍPIO - IBGE]]</f>
        <v>5204854</v>
      </c>
      <c r="C5002">
        <f>VLOOKUP(H5002,estados!C:G,5,0)</f>
        <v>52</v>
      </c>
      <c r="D5002" t="str">
        <f>VLOOKUP(H5002,estados!C:F,4,0)</f>
        <v>Goiás</v>
      </c>
      <c r="E5002" t="str">
        <f>VLOOKUP(H5002,estados!C:F,2,0)</f>
        <v>Centro-Oeste</v>
      </c>
      <c r="F5002" t="str">
        <f>municipios[[#This Row],[MUNICÍPIO - IBGE]]</f>
        <v>Campo Limpo de Goiás</v>
      </c>
      <c r="G5002">
        <f>VLOOKUP(H5002,estados!C:F,3,0)</f>
        <v>246</v>
      </c>
      <c r="H5002" t="str">
        <f>municipios[[#This Row],[UF]]</f>
        <v>GO</v>
      </c>
      <c r="I5002" t="str">
        <f t="shared" si="78"/>
        <v>520485</v>
      </c>
    </row>
    <row r="5003" spans="1:9" x14ac:dyDescent="0.25">
      <c r="A5003">
        <f>municipios[[#This Row],[CÓDIGO DO MUNICÍPIO - TOM]]</f>
        <v>1072</v>
      </c>
      <c r="B5003">
        <f>municipios[[#This Row],[CÓDIGO DO MUNICÍPIO - IBGE]]</f>
        <v>5208152</v>
      </c>
      <c r="C5003">
        <f>VLOOKUP(H5003,estados!C:G,5,0)</f>
        <v>52</v>
      </c>
      <c r="D5003" t="str">
        <f>VLOOKUP(H5003,estados!C:F,4,0)</f>
        <v>Goiás</v>
      </c>
      <c r="E5003" t="str">
        <f>VLOOKUP(H5003,estados!C:F,2,0)</f>
        <v>Centro-Oeste</v>
      </c>
      <c r="F5003" t="str">
        <f>municipios[[#This Row],[MUNICÍPIO - IBGE]]</f>
        <v>Gameleira de Goiás</v>
      </c>
      <c r="G5003">
        <f>VLOOKUP(H5003,estados!C:F,3,0)</f>
        <v>246</v>
      </c>
      <c r="H5003" t="str">
        <f>municipios[[#This Row],[UF]]</f>
        <v>GO</v>
      </c>
      <c r="I5003" t="str">
        <f t="shared" si="78"/>
        <v>520815</v>
      </c>
    </row>
    <row r="5004" spans="1:9" x14ac:dyDescent="0.25">
      <c r="A5004">
        <f>municipios[[#This Row],[CÓDIGO DO MUNICÍPIO - TOM]]</f>
        <v>1074</v>
      </c>
      <c r="B5004">
        <f>municipios[[#This Row],[CÓDIGO DO MUNICÍPIO - IBGE]]</f>
        <v>5210158</v>
      </c>
      <c r="C5004">
        <f>VLOOKUP(H5004,estados!C:G,5,0)</f>
        <v>52</v>
      </c>
      <c r="D5004" t="str">
        <f>VLOOKUP(H5004,estados!C:F,4,0)</f>
        <v>Goiás</v>
      </c>
      <c r="E5004" t="str">
        <f>VLOOKUP(H5004,estados!C:F,2,0)</f>
        <v>Centro-Oeste</v>
      </c>
      <c r="F5004" t="str">
        <f>municipios[[#This Row],[MUNICÍPIO - IBGE]]</f>
        <v>Ipiranga de Goiás</v>
      </c>
      <c r="G5004">
        <f>VLOOKUP(H5004,estados!C:F,3,0)</f>
        <v>246</v>
      </c>
      <c r="H5004" t="str">
        <f>municipios[[#This Row],[UF]]</f>
        <v>GO</v>
      </c>
      <c r="I5004" t="str">
        <f t="shared" si="78"/>
        <v>521015</v>
      </c>
    </row>
    <row r="5005" spans="1:9" x14ac:dyDescent="0.25">
      <c r="A5005">
        <f>municipios[[#This Row],[CÓDIGO DO MUNICÍPIO - TOM]]</f>
        <v>1076</v>
      </c>
      <c r="B5005">
        <f>municipios[[#This Row],[CÓDIGO DO MUNICÍPIO - IBGE]]</f>
        <v>5212253</v>
      </c>
      <c r="C5005">
        <f>VLOOKUP(H5005,estados!C:G,5,0)</f>
        <v>52</v>
      </c>
      <c r="D5005" t="str">
        <f>VLOOKUP(H5005,estados!C:F,4,0)</f>
        <v>Goiás</v>
      </c>
      <c r="E5005" t="str">
        <f>VLOOKUP(H5005,estados!C:F,2,0)</f>
        <v>Centro-Oeste</v>
      </c>
      <c r="F5005" t="str">
        <f>municipios[[#This Row],[MUNICÍPIO - IBGE]]</f>
        <v>Lagoa Santa</v>
      </c>
      <c r="G5005">
        <f>VLOOKUP(H5005,estados!C:F,3,0)</f>
        <v>246</v>
      </c>
      <c r="H5005" t="str">
        <f>municipios[[#This Row],[UF]]</f>
        <v>GO</v>
      </c>
      <c r="I5005" t="str">
        <f t="shared" si="78"/>
        <v>521225</v>
      </c>
    </row>
    <row r="5006" spans="1:9" x14ac:dyDescent="0.25">
      <c r="A5006">
        <f>municipios[[#This Row],[CÓDIGO DO MUNICÍPIO - TOM]]</f>
        <v>1078</v>
      </c>
      <c r="B5006">
        <f>municipios[[#This Row],[CÓDIGO DO MUNICÍPIO - IBGE]]</f>
        <v>5101852</v>
      </c>
      <c r="C5006">
        <f>VLOOKUP(H5006,estados!C:G,5,0)</f>
        <v>51</v>
      </c>
      <c r="D5006" t="str">
        <f>VLOOKUP(H5006,estados!C:F,4,0)</f>
        <v>Mato Grosso</v>
      </c>
      <c r="E5006" t="str">
        <f>VLOOKUP(H5006,estados!C:F,2,0)</f>
        <v>Centro-Oeste</v>
      </c>
      <c r="F5006" t="str">
        <f>municipios[[#This Row],[MUNICÍPIO - IBGE]]</f>
        <v>Bom Jesus do Araguaia</v>
      </c>
      <c r="G5006">
        <f>VLOOKUP(H5006,estados!C:F,3,0)</f>
        <v>141</v>
      </c>
      <c r="H5006" t="str">
        <f>municipios[[#This Row],[UF]]</f>
        <v>MT</v>
      </c>
      <c r="I5006" t="str">
        <f t="shared" si="78"/>
        <v>510185</v>
      </c>
    </row>
    <row r="5007" spans="1:9" x14ac:dyDescent="0.25">
      <c r="A5007">
        <f>municipios[[#This Row],[CÓDIGO DO MUNICÍPIO - TOM]]</f>
        <v>1080</v>
      </c>
      <c r="B5007">
        <f>municipios[[#This Row],[CÓDIGO DO MUNICÍPIO - IBGE]]</f>
        <v>5103254</v>
      </c>
      <c r="C5007">
        <f>VLOOKUP(H5007,estados!C:G,5,0)</f>
        <v>51</v>
      </c>
      <c r="D5007" t="str">
        <f>VLOOKUP(H5007,estados!C:F,4,0)</f>
        <v>Mato Grosso</v>
      </c>
      <c r="E5007" t="str">
        <f>VLOOKUP(H5007,estados!C:F,2,0)</f>
        <v>Centro-Oeste</v>
      </c>
      <c r="F5007" t="str">
        <f>municipios[[#This Row],[MUNICÍPIO - IBGE]]</f>
        <v>Colniza</v>
      </c>
      <c r="G5007">
        <f>VLOOKUP(H5007,estados!C:F,3,0)</f>
        <v>141</v>
      </c>
      <c r="H5007" t="str">
        <f>municipios[[#This Row],[UF]]</f>
        <v>MT</v>
      </c>
      <c r="I5007" t="str">
        <f t="shared" si="78"/>
        <v>510325</v>
      </c>
    </row>
    <row r="5008" spans="1:9" x14ac:dyDescent="0.25">
      <c r="A5008">
        <f>municipios[[#This Row],[CÓDIGO DO MUNICÍPIO - TOM]]</f>
        <v>1082</v>
      </c>
      <c r="B5008">
        <f>municipios[[#This Row],[CÓDIGO DO MUNICÍPIO - IBGE]]</f>
        <v>5103361</v>
      </c>
      <c r="C5008">
        <f>VLOOKUP(H5008,estados!C:G,5,0)</f>
        <v>51</v>
      </c>
      <c r="D5008" t="str">
        <f>VLOOKUP(H5008,estados!C:F,4,0)</f>
        <v>Mato Grosso</v>
      </c>
      <c r="E5008" t="str">
        <f>VLOOKUP(H5008,estados!C:F,2,0)</f>
        <v>Centro-Oeste</v>
      </c>
      <c r="F5008" t="str">
        <f>municipios[[#This Row],[MUNICÍPIO - IBGE]]</f>
        <v>Conquista D'Oeste</v>
      </c>
      <c r="G5008">
        <f>VLOOKUP(H5008,estados!C:F,3,0)</f>
        <v>141</v>
      </c>
      <c r="H5008" t="str">
        <f>municipios[[#This Row],[UF]]</f>
        <v>MT</v>
      </c>
      <c r="I5008" t="str">
        <f t="shared" si="78"/>
        <v>510336</v>
      </c>
    </row>
    <row r="5009" spans="1:9" x14ac:dyDescent="0.25">
      <c r="A5009">
        <f>municipios[[#This Row],[CÓDIGO DO MUNICÍPIO - TOM]]</f>
        <v>1084</v>
      </c>
      <c r="B5009">
        <f>municipios[[#This Row],[CÓDIGO DO MUNICÍPIO - IBGE]]</f>
        <v>5103437</v>
      </c>
      <c r="C5009">
        <f>VLOOKUP(H5009,estados!C:G,5,0)</f>
        <v>51</v>
      </c>
      <c r="D5009" t="str">
        <f>VLOOKUP(H5009,estados!C:F,4,0)</f>
        <v>Mato Grosso</v>
      </c>
      <c r="E5009" t="str">
        <f>VLOOKUP(H5009,estados!C:F,2,0)</f>
        <v>Centro-Oeste</v>
      </c>
      <c r="F5009" t="str">
        <f>municipios[[#This Row],[MUNICÍPIO - IBGE]]</f>
        <v>Curvelândia</v>
      </c>
      <c r="G5009">
        <f>VLOOKUP(H5009,estados!C:F,3,0)</f>
        <v>141</v>
      </c>
      <c r="H5009" t="str">
        <f>municipios[[#This Row],[UF]]</f>
        <v>MT</v>
      </c>
      <c r="I5009" t="str">
        <f t="shared" si="78"/>
        <v>510343</v>
      </c>
    </row>
    <row r="5010" spans="1:9" x14ac:dyDescent="0.25">
      <c r="A5010">
        <f>municipios[[#This Row],[CÓDIGO DO MUNICÍPIO - TOM]]</f>
        <v>1086</v>
      </c>
      <c r="B5010">
        <f>municipios[[#This Row],[CÓDIGO DO MUNICÍPIO - IBGE]]</f>
        <v>5106174</v>
      </c>
      <c r="C5010">
        <f>VLOOKUP(H5010,estados!C:G,5,0)</f>
        <v>51</v>
      </c>
      <c r="D5010" t="str">
        <f>VLOOKUP(H5010,estados!C:F,4,0)</f>
        <v>Mato Grosso</v>
      </c>
      <c r="E5010" t="str">
        <f>VLOOKUP(H5010,estados!C:F,2,0)</f>
        <v>Centro-Oeste</v>
      </c>
      <c r="F5010" t="str">
        <f>municipios[[#This Row],[MUNICÍPIO - IBGE]]</f>
        <v>Nova Nazaré</v>
      </c>
      <c r="G5010">
        <f>VLOOKUP(H5010,estados!C:F,3,0)</f>
        <v>141</v>
      </c>
      <c r="H5010" t="str">
        <f>municipios[[#This Row],[UF]]</f>
        <v>MT</v>
      </c>
      <c r="I5010" t="str">
        <f t="shared" si="78"/>
        <v>510617</v>
      </c>
    </row>
    <row r="5011" spans="1:9" x14ac:dyDescent="0.25">
      <c r="A5011">
        <f>municipios[[#This Row],[CÓDIGO DO MUNICÍPIO - TOM]]</f>
        <v>1088</v>
      </c>
      <c r="B5011">
        <f>municipios[[#This Row],[CÓDIGO DO MUNICÍPIO - IBGE]]</f>
        <v>5106190</v>
      </c>
      <c r="C5011">
        <f>VLOOKUP(H5011,estados!C:G,5,0)</f>
        <v>51</v>
      </c>
      <c r="D5011" t="str">
        <f>VLOOKUP(H5011,estados!C:F,4,0)</f>
        <v>Mato Grosso</v>
      </c>
      <c r="E5011" t="str">
        <f>VLOOKUP(H5011,estados!C:F,2,0)</f>
        <v>Centro-Oeste</v>
      </c>
      <c r="F5011" t="str">
        <f>municipios[[#This Row],[MUNICÍPIO - IBGE]]</f>
        <v>Nova Santa Helena</v>
      </c>
      <c r="G5011">
        <f>VLOOKUP(H5011,estados!C:F,3,0)</f>
        <v>141</v>
      </c>
      <c r="H5011" t="str">
        <f>municipios[[#This Row],[UF]]</f>
        <v>MT</v>
      </c>
      <c r="I5011" t="str">
        <f t="shared" si="78"/>
        <v>510619</v>
      </c>
    </row>
    <row r="5012" spans="1:9" x14ac:dyDescent="0.25">
      <c r="A5012">
        <f>municipios[[#This Row],[CÓDIGO DO MUNICÍPIO - TOM]]</f>
        <v>1090</v>
      </c>
      <c r="B5012">
        <f>municipios[[#This Row],[CÓDIGO DO MUNICÍPIO - IBGE]]</f>
        <v>5106315</v>
      </c>
      <c r="C5012">
        <f>VLOOKUP(H5012,estados!C:G,5,0)</f>
        <v>51</v>
      </c>
      <c r="D5012" t="str">
        <f>VLOOKUP(H5012,estados!C:F,4,0)</f>
        <v>Mato Grosso</v>
      </c>
      <c r="E5012" t="str">
        <f>VLOOKUP(H5012,estados!C:F,2,0)</f>
        <v>Centro-Oeste</v>
      </c>
      <c r="F5012" t="str">
        <f>municipios[[#This Row],[MUNICÍPIO - IBGE]]</f>
        <v>Novo Santo Antônio</v>
      </c>
      <c r="G5012">
        <f>VLOOKUP(H5012,estados!C:F,3,0)</f>
        <v>141</v>
      </c>
      <c r="H5012" t="str">
        <f>municipios[[#This Row],[UF]]</f>
        <v>MT</v>
      </c>
      <c r="I5012" t="str">
        <f t="shared" si="78"/>
        <v>510631</v>
      </c>
    </row>
    <row r="5013" spans="1:9" x14ac:dyDescent="0.25">
      <c r="A5013">
        <f>municipios[[#This Row],[CÓDIGO DO MUNICÍPIO - TOM]]</f>
        <v>1092</v>
      </c>
      <c r="B5013">
        <f>municipios[[#This Row],[CÓDIGO DO MUNICÍPIO - IBGE]]</f>
        <v>5107578</v>
      </c>
      <c r="C5013">
        <f>VLOOKUP(H5013,estados!C:G,5,0)</f>
        <v>51</v>
      </c>
      <c r="D5013" t="str">
        <f>VLOOKUP(H5013,estados!C:F,4,0)</f>
        <v>Mato Grosso</v>
      </c>
      <c r="E5013" t="str">
        <f>VLOOKUP(H5013,estados!C:F,2,0)</f>
        <v>Centro-Oeste</v>
      </c>
      <c r="F5013" t="str">
        <f>municipios[[#This Row],[MUNICÍPIO - IBGE]]</f>
        <v>Rondolândia</v>
      </c>
      <c r="G5013">
        <f>VLOOKUP(H5013,estados!C:F,3,0)</f>
        <v>141</v>
      </c>
      <c r="H5013" t="str">
        <f>municipios[[#This Row],[UF]]</f>
        <v>MT</v>
      </c>
      <c r="I5013" t="str">
        <f t="shared" si="78"/>
        <v>510757</v>
      </c>
    </row>
    <row r="5014" spans="1:9" x14ac:dyDescent="0.25">
      <c r="A5014">
        <f>municipios[[#This Row],[CÓDIGO DO MUNICÍPIO - TOM]]</f>
        <v>1110</v>
      </c>
      <c r="B5014">
        <f>municipios[[#This Row],[CÓDIGO DO MUNICÍPIO - IBGE]]</f>
        <v>2903276</v>
      </c>
      <c r="C5014">
        <f>VLOOKUP(H5014,estados!C:G,5,0)</f>
        <v>29</v>
      </c>
      <c r="D5014" t="str">
        <f>VLOOKUP(H5014,estados!C:F,4,0)</f>
        <v>Bahia</v>
      </c>
      <c r="E5014" t="str">
        <f>VLOOKUP(H5014,estados!C:F,2,0)</f>
        <v>Nordeste</v>
      </c>
      <c r="F5014" t="str">
        <f>municipios[[#This Row],[MUNICÍPIO - IBGE]]</f>
        <v>Barrocas</v>
      </c>
      <c r="G5014">
        <f>VLOOKUP(H5014,estados!C:F,3,0)</f>
        <v>417</v>
      </c>
      <c r="H5014" t="str">
        <f>municipios[[#This Row],[UF]]</f>
        <v>BA</v>
      </c>
      <c r="I5014" t="str">
        <f t="shared" si="78"/>
        <v>290327</v>
      </c>
    </row>
    <row r="5015" spans="1:9" x14ac:dyDescent="0.25">
      <c r="A5015">
        <f>municipios[[#This Row],[CÓDIGO DO MUNICÍPIO - TOM]]</f>
        <v>1112</v>
      </c>
      <c r="B5015">
        <f>municipios[[#This Row],[CÓDIGO DO MUNICÍPIO - IBGE]]</f>
        <v>2919553</v>
      </c>
      <c r="C5015">
        <f>VLOOKUP(H5015,estados!C:G,5,0)</f>
        <v>29</v>
      </c>
      <c r="D5015" t="str">
        <f>VLOOKUP(H5015,estados!C:F,4,0)</f>
        <v>Bahia</v>
      </c>
      <c r="E5015" t="str">
        <f>VLOOKUP(H5015,estados!C:F,2,0)</f>
        <v>Nordeste</v>
      </c>
      <c r="F5015" t="str">
        <f>municipios[[#This Row],[MUNICÍPIO - IBGE]]</f>
        <v>Luís Eduardo Magalhães</v>
      </c>
      <c r="G5015">
        <f>VLOOKUP(H5015,estados!C:F,3,0)</f>
        <v>417</v>
      </c>
      <c r="H5015" t="str">
        <f>municipios[[#This Row],[UF]]</f>
        <v>BA</v>
      </c>
      <c r="I5015" t="str">
        <f t="shared" si="78"/>
        <v>291955</v>
      </c>
    </row>
    <row r="5016" spans="1:9" x14ac:dyDescent="0.25">
      <c r="A5016">
        <f>municipios[[#This Row],[CÓDIGO DO MUNICÍPIO - TOM]]</f>
        <v>1114</v>
      </c>
      <c r="B5016">
        <f>municipios[[#This Row],[CÓDIGO DO MUNICÍPIO - IBGE]]</f>
        <v>3202256</v>
      </c>
      <c r="C5016">
        <f>VLOOKUP(H5016,estados!C:G,5,0)</f>
        <v>32</v>
      </c>
      <c r="D5016" t="str">
        <f>VLOOKUP(H5016,estados!C:F,4,0)</f>
        <v>Espírito Santo</v>
      </c>
      <c r="E5016" t="str">
        <f>VLOOKUP(H5016,estados!C:F,2,0)</f>
        <v>Sudeste</v>
      </c>
      <c r="F5016" t="str">
        <f>municipios[[#This Row],[MUNICÍPIO - IBGE]]</f>
        <v>Governador Lindenberg</v>
      </c>
      <c r="G5016">
        <f>VLOOKUP(H5016,estados!C:F,3,0)</f>
        <v>78</v>
      </c>
      <c r="H5016" t="str">
        <f>municipios[[#This Row],[UF]]</f>
        <v>ES</v>
      </c>
      <c r="I5016" t="str">
        <f t="shared" si="78"/>
        <v>320225</v>
      </c>
    </row>
    <row r="5017" spans="1:9" x14ac:dyDescent="0.25">
      <c r="A5017">
        <f>municipios[[#This Row],[CÓDIGO DO MUNICÍPIO - TOM]]</f>
        <v>1180</v>
      </c>
      <c r="B5017">
        <f>municipios[[#This Row],[CÓDIGO DO MUNICÍPIO - IBGE]]</f>
        <v>2206720</v>
      </c>
      <c r="C5017">
        <f>VLOOKUP(H5017,estados!C:G,5,0)</f>
        <v>22</v>
      </c>
      <c r="D5017" t="str">
        <f>VLOOKUP(H5017,estados!C:F,4,0)</f>
        <v>Piauí</v>
      </c>
      <c r="E5017" t="str">
        <f>VLOOKUP(H5017,estados!C:F,2,0)</f>
        <v>Nordeste</v>
      </c>
      <c r="F5017" t="str">
        <f>municipios[[#This Row],[MUNICÍPIO - IBGE]]</f>
        <v>Nazária</v>
      </c>
      <c r="G5017">
        <f>VLOOKUP(H5017,estados!C:F,3,0)</f>
        <v>224</v>
      </c>
      <c r="H5017" t="str">
        <f>municipios[[#This Row],[UF]]</f>
        <v>PI</v>
      </c>
      <c r="I5017" t="str">
        <f t="shared" si="78"/>
        <v>220672</v>
      </c>
    </row>
    <row r="5018" spans="1:9" x14ac:dyDescent="0.25">
      <c r="A5018">
        <f>municipios[[#This Row],[CÓDIGO DO MUNICÍPIO - TOM]]</f>
        <v>1190</v>
      </c>
      <c r="B5018">
        <f>municipios[[#This Row],[CÓDIGO DO MUNICÍPIO - IBGE]]</f>
        <v>1504752</v>
      </c>
      <c r="C5018">
        <f>VLOOKUP(H5018,estados!C:G,5,0)</f>
        <v>15</v>
      </c>
      <c r="D5018" t="str">
        <f>VLOOKUP(H5018,estados!C:F,4,0)</f>
        <v>Pará</v>
      </c>
      <c r="E5018" t="str">
        <f>VLOOKUP(H5018,estados!C:F,2,0)</f>
        <v>Norte</v>
      </c>
      <c r="F5018" t="str">
        <f>municipios[[#This Row],[MUNICÍPIO - IBGE]]</f>
        <v>Mojuí dos Campos</v>
      </c>
      <c r="G5018">
        <f>VLOOKUP(H5018,estados!C:F,3,0)</f>
        <v>144</v>
      </c>
      <c r="H5018" t="str">
        <f>municipios[[#This Row],[UF]]</f>
        <v>PA</v>
      </c>
      <c r="I5018" t="str">
        <f t="shared" si="78"/>
        <v>150475</v>
      </c>
    </row>
    <row r="5019" spans="1:9" x14ac:dyDescent="0.25">
      <c r="A5019">
        <f>municipios[[#This Row],[CÓDIGO DO MUNICÍPIO - TOM]]</f>
        <v>1192</v>
      </c>
      <c r="B5019">
        <f>municipios[[#This Row],[CÓDIGO DO MUNICÍPIO - IBGE]]</f>
        <v>4220000</v>
      </c>
      <c r="C5019">
        <f>VLOOKUP(H5019,estados!C:G,5,0)</f>
        <v>42</v>
      </c>
      <c r="D5019" t="str">
        <f>VLOOKUP(H5019,estados!C:F,4,0)</f>
        <v>Santa Catarina</v>
      </c>
      <c r="E5019" t="str">
        <f>VLOOKUP(H5019,estados!C:F,2,0)</f>
        <v>Sul</v>
      </c>
      <c r="F5019" t="str">
        <f>municipios[[#This Row],[MUNICÍPIO - IBGE]]</f>
        <v>Balneário Rincão</v>
      </c>
      <c r="G5019">
        <f>VLOOKUP(H5019,estados!C:F,3,0)</f>
        <v>295</v>
      </c>
      <c r="H5019" t="str">
        <f>municipios[[#This Row],[UF]]</f>
        <v>SC</v>
      </c>
      <c r="I5019" t="str">
        <f t="shared" si="78"/>
        <v>422000</v>
      </c>
    </row>
    <row r="5020" spans="1:9" x14ac:dyDescent="0.25">
      <c r="A5020">
        <f>municipios[[#This Row],[CÓDIGO DO MUNICÍPIO - TOM]]</f>
        <v>1194</v>
      </c>
      <c r="B5020">
        <f>municipios[[#This Row],[CÓDIGO DO MUNICÍPIO - IBGE]]</f>
        <v>4212650</v>
      </c>
      <c r="C5020">
        <f>VLOOKUP(H5020,estados!C:G,5,0)</f>
        <v>42</v>
      </c>
      <c r="D5020" t="str">
        <f>VLOOKUP(H5020,estados!C:F,4,0)</f>
        <v>Santa Catarina</v>
      </c>
      <c r="E5020" t="str">
        <f>VLOOKUP(H5020,estados!C:F,2,0)</f>
        <v>Sul</v>
      </c>
      <c r="F5020" t="str">
        <f>municipios[[#This Row],[MUNICÍPIO - IBGE]]</f>
        <v>Pescaria Brava</v>
      </c>
      <c r="G5020">
        <f>VLOOKUP(H5020,estados!C:F,3,0)</f>
        <v>295</v>
      </c>
      <c r="H5020" t="str">
        <f>municipios[[#This Row],[UF]]</f>
        <v>SC</v>
      </c>
      <c r="I5020" t="str">
        <f t="shared" si="78"/>
        <v>421265</v>
      </c>
    </row>
    <row r="5021" spans="1:9" x14ac:dyDescent="0.25">
      <c r="A5021">
        <f>municipios[[#This Row],[CÓDIGO DO MUNICÍPIO - TOM]]</f>
        <v>1196</v>
      </c>
      <c r="B5021">
        <f>municipios[[#This Row],[CÓDIGO DO MUNICÍPIO - IBGE]]</f>
        <v>5006275</v>
      </c>
      <c r="C5021">
        <f>VLOOKUP(H5021,estados!C:G,5,0)</f>
        <v>50</v>
      </c>
      <c r="D5021" t="str">
        <f>VLOOKUP(H5021,estados!C:F,4,0)</f>
        <v>Mato Grosso do Sul</v>
      </c>
      <c r="E5021" t="str">
        <f>VLOOKUP(H5021,estados!C:F,2,0)</f>
        <v>Centro-Oeste</v>
      </c>
      <c r="F5021" t="str">
        <f>municipios[[#This Row],[MUNICÍPIO - IBGE]]</f>
        <v>Paraíso das Águas</v>
      </c>
      <c r="G5021">
        <f>VLOOKUP(H5021,estados!C:F,3,0)</f>
        <v>79</v>
      </c>
      <c r="H5021" t="str">
        <f>municipios[[#This Row],[UF]]</f>
        <v>MS</v>
      </c>
      <c r="I5021" t="str">
        <f t="shared" si="78"/>
        <v>500627</v>
      </c>
    </row>
    <row r="5022" spans="1:9" x14ac:dyDescent="0.25">
      <c r="A5022">
        <f>municipios[[#This Row],[CÓDIGO DO MUNICÍPIO - TOM]]</f>
        <v>8679</v>
      </c>
      <c r="B5022">
        <f>municipios[[#This Row],[CÓDIGO DO MUNICÍPIO - IBGE]]</f>
        <v>4309001</v>
      </c>
      <c r="C5022">
        <f>VLOOKUP(H5022,estados!C:G,5,0)</f>
        <v>43</v>
      </c>
      <c r="D5022" t="str">
        <f>VLOOKUP(H5022,estados!C:F,4,0)</f>
        <v>Rio Grande do Sul</v>
      </c>
      <c r="E5022" t="str">
        <f>VLOOKUP(H5022,estados!C:F,2,0)</f>
        <v>Sul</v>
      </c>
      <c r="F5022" t="str">
        <f>municipios[[#This Row],[MUNICÍPIO - IBGE]]</f>
        <v>Giruá</v>
      </c>
      <c r="G5022">
        <f>VLOOKUP(H5022,estados!C:F,3,0)</f>
        <v>497</v>
      </c>
      <c r="H5022" t="str">
        <f>municipios[[#This Row],[UF]]</f>
        <v>RS</v>
      </c>
      <c r="I5022" t="str">
        <f t="shared" si="78"/>
        <v>430900</v>
      </c>
    </row>
    <row r="5023" spans="1:9" x14ac:dyDescent="0.25">
      <c r="A5023">
        <f>municipios[[#This Row],[CÓDIGO DO MUNICÍPIO - TOM]]</f>
        <v>8681</v>
      </c>
      <c r="B5023">
        <f>municipios[[#This Row],[CÓDIGO DO MUNICÍPIO - IBGE]]</f>
        <v>4309100</v>
      </c>
      <c r="C5023">
        <f>VLOOKUP(H5023,estados!C:G,5,0)</f>
        <v>43</v>
      </c>
      <c r="D5023" t="str">
        <f>VLOOKUP(H5023,estados!C:F,4,0)</f>
        <v>Rio Grande do Sul</v>
      </c>
      <c r="E5023" t="str">
        <f>VLOOKUP(H5023,estados!C:F,2,0)</f>
        <v>Sul</v>
      </c>
      <c r="F5023" t="str">
        <f>municipios[[#This Row],[MUNICÍPIO - IBGE]]</f>
        <v>Gramado</v>
      </c>
      <c r="G5023">
        <f>VLOOKUP(H5023,estados!C:F,3,0)</f>
        <v>497</v>
      </c>
      <c r="H5023" t="str">
        <f>municipios[[#This Row],[UF]]</f>
        <v>RS</v>
      </c>
      <c r="I5023" t="str">
        <f t="shared" si="78"/>
        <v>430910</v>
      </c>
    </row>
    <row r="5024" spans="1:9" x14ac:dyDescent="0.25">
      <c r="A5024">
        <f>municipios[[#This Row],[CÓDIGO DO MUNICÍPIO - TOM]]</f>
        <v>8683</v>
      </c>
      <c r="B5024">
        <f>municipios[[#This Row],[CÓDIGO DO MUNICÍPIO - IBGE]]</f>
        <v>4309209</v>
      </c>
      <c r="C5024">
        <f>VLOOKUP(H5024,estados!C:G,5,0)</f>
        <v>43</v>
      </c>
      <c r="D5024" t="str">
        <f>VLOOKUP(H5024,estados!C:F,4,0)</f>
        <v>Rio Grande do Sul</v>
      </c>
      <c r="E5024" t="str">
        <f>VLOOKUP(H5024,estados!C:F,2,0)</f>
        <v>Sul</v>
      </c>
      <c r="F5024" t="str">
        <f>municipios[[#This Row],[MUNICÍPIO - IBGE]]</f>
        <v>Gravataí</v>
      </c>
      <c r="G5024">
        <f>VLOOKUP(H5024,estados!C:F,3,0)</f>
        <v>497</v>
      </c>
      <c r="H5024" t="str">
        <f>municipios[[#This Row],[UF]]</f>
        <v>RS</v>
      </c>
      <c r="I5024" t="str">
        <f t="shared" si="78"/>
        <v>430920</v>
      </c>
    </row>
    <row r="5025" spans="1:9" x14ac:dyDescent="0.25">
      <c r="A5025">
        <f>municipios[[#This Row],[CÓDIGO DO MUNICÍPIO - TOM]]</f>
        <v>8685</v>
      </c>
      <c r="B5025">
        <f>municipios[[#This Row],[CÓDIGO DO MUNICÍPIO - IBGE]]</f>
        <v>4309308</v>
      </c>
      <c r="C5025">
        <f>VLOOKUP(H5025,estados!C:G,5,0)</f>
        <v>43</v>
      </c>
      <c r="D5025" t="str">
        <f>VLOOKUP(H5025,estados!C:F,4,0)</f>
        <v>Rio Grande do Sul</v>
      </c>
      <c r="E5025" t="str">
        <f>VLOOKUP(H5025,estados!C:F,2,0)</f>
        <v>Sul</v>
      </c>
      <c r="F5025" t="str">
        <f>municipios[[#This Row],[MUNICÍPIO - IBGE]]</f>
        <v>Guaíba</v>
      </c>
      <c r="G5025">
        <f>VLOOKUP(H5025,estados!C:F,3,0)</f>
        <v>497</v>
      </c>
      <c r="H5025" t="str">
        <f>municipios[[#This Row],[UF]]</f>
        <v>RS</v>
      </c>
      <c r="I5025" t="str">
        <f t="shared" si="78"/>
        <v>430930</v>
      </c>
    </row>
    <row r="5026" spans="1:9" x14ac:dyDescent="0.25">
      <c r="A5026">
        <f>municipios[[#This Row],[CÓDIGO DO MUNICÍPIO - TOM]]</f>
        <v>8687</v>
      </c>
      <c r="B5026">
        <f>municipios[[#This Row],[CÓDIGO DO MUNICÍPIO - IBGE]]</f>
        <v>4309407</v>
      </c>
      <c r="C5026">
        <f>VLOOKUP(H5026,estados!C:G,5,0)</f>
        <v>43</v>
      </c>
      <c r="D5026" t="str">
        <f>VLOOKUP(H5026,estados!C:F,4,0)</f>
        <v>Rio Grande do Sul</v>
      </c>
      <c r="E5026" t="str">
        <f>VLOOKUP(H5026,estados!C:F,2,0)</f>
        <v>Sul</v>
      </c>
      <c r="F5026" t="str">
        <f>municipios[[#This Row],[MUNICÍPIO - IBGE]]</f>
        <v>Guaporé</v>
      </c>
      <c r="G5026">
        <f>VLOOKUP(H5026,estados!C:F,3,0)</f>
        <v>497</v>
      </c>
      <c r="H5026" t="str">
        <f>municipios[[#This Row],[UF]]</f>
        <v>RS</v>
      </c>
      <c r="I5026" t="str">
        <f t="shared" si="78"/>
        <v>430940</v>
      </c>
    </row>
    <row r="5027" spans="1:9" x14ac:dyDescent="0.25">
      <c r="A5027">
        <f>municipios[[#This Row],[CÓDIGO DO MUNICÍPIO - TOM]]</f>
        <v>8689</v>
      </c>
      <c r="B5027">
        <f>municipios[[#This Row],[CÓDIGO DO MUNICÍPIO - IBGE]]</f>
        <v>4309506</v>
      </c>
      <c r="C5027">
        <f>VLOOKUP(H5027,estados!C:G,5,0)</f>
        <v>43</v>
      </c>
      <c r="D5027" t="str">
        <f>VLOOKUP(H5027,estados!C:F,4,0)</f>
        <v>Rio Grande do Sul</v>
      </c>
      <c r="E5027" t="str">
        <f>VLOOKUP(H5027,estados!C:F,2,0)</f>
        <v>Sul</v>
      </c>
      <c r="F5027" t="str">
        <f>municipios[[#This Row],[MUNICÍPIO - IBGE]]</f>
        <v>Guarani das Missões</v>
      </c>
      <c r="G5027">
        <f>VLOOKUP(H5027,estados!C:F,3,0)</f>
        <v>497</v>
      </c>
      <c r="H5027" t="str">
        <f>municipios[[#This Row],[UF]]</f>
        <v>RS</v>
      </c>
      <c r="I5027" t="str">
        <f t="shared" si="78"/>
        <v>430950</v>
      </c>
    </row>
    <row r="5028" spans="1:9" x14ac:dyDescent="0.25">
      <c r="A5028">
        <f>municipios[[#This Row],[CÓDIGO DO MUNICÍPIO - TOM]]</f>
        <v>8691</v>
      </c>
      <c r="B5028">
        <f>municipios[[#This Row],[CÓDIGO DO MUNICÍPIO - IBGE]]</f>
        <v>4309605</v>
      </c>
      <c r="C5028">
        <f>VLOOKUP(H5028,estados!C:G,5,0)</f>
        <v>43</v>
      </c>
      <c r="D5028" t="str">
        <f>VLOOKUP(H5028,estados!C:F,4,0)</f>
        <v>Rio Grande do Sul</v>
      </c>
      <c r="E5028" t="str">
        <f>VLOOKUP(H5028,estados!C:F,2,0)</f>
        <v>Sul</v>
      </c>
      <c r="F5028" t="str">
        <f>municipios[[#This Row],[MUNICÍPIO - IBGE]]</f>
        <v>Horizontina</v>
      </c>
      <c r="G5028">
        <f>VLOOKUP(H5028,estados!C:F,3,0)</f>
        <v>497</v>
      </c>
      <c r="H5028" t="str">
        <f>municipios[[#This Row],[UF]]</f>
        <v>RS</v>
      </c>
      <c r="I5028" t="str">
        <f t="shared" si="78"/>
        <v>430960</v>
      </c>
    </row>
    <row r="5029" spans="1:9" x14ac:dyDescent="0.25">
      <c r="A5029">
        <f>municipios[[#This Row],[CÓDIGO DO MUNICÍPIO - TOM]]</f>
        <v>8693</v>
      </c>
      <c r="B5029">
        <f>municipios[[#This Row],[CÓDIGO DO MUNICÍPIO - IBGE]]</f>
        <v>4305355</v>
      </c>
      <c r="C5029">
        <f>VLOOKUP(H5029,estados!C:G,5,0)</f>
        <v>43</v>
      </c>
      <c r="D5029" t="str">
        <f>VLOOKUP(H5029,estados!C:F,4,0)</f>
        <v>Rio Grande do Sul</v>
      </c>
      <c r="E5029" t="str">
        <f>VLOOKUP(H5029,estados!C:F,2,0)</f>
        <v>Sul</v>
      </c>
      <c r="F5029" t="str">
        <f>municipios[[#This Row],[MUNICÍPIO - IBGE]]</f>
        <v>Charqueadas</v>
      </c>
      <c r="G5029">
        <f>VLOOKUP(H5029,estados!C:F,3,0)</f>
        <v>497</v>
      </c>
      <c r="H5029" t="str">
        <f>municipios[[#This Row],[UF]]</f>
        <v>RS</v>
      </c>
      <c r="I5029" t="str">
        <f t="shared" si="78"/>
        <v>430535</v>
      </c>
    </row>
    <row r="5030" spans="1:9" x14ac:dyDescent="0.25">
      <c r="A5030">
        <f>municipios[[#This Row],[CÓDIGO DO MUNICÍPIO - TOM]]</f>
        <v>8695</v>
      </c>
      <c r="B5030">
        <f>municipios[[#This Row],[CÓDIGO DO MUNICÍPIO - IBGE]]</f>
        <v>4309704</v>
      </c>
      <c r="C5030">
        <f>VLOOKUP(H5030,estados!C:G,5,0)</f>
        <v>43</v>
      </c>
      <c r="D5030" t="str">
        <f>VLOOKUP(H5030,estados!C:F,4,0)</f>
        <v>Rio Grande do Sul</v>
      </c>
      <c r="E5030" t="str">
        <f>VLOOKUP(H5030,estados!C:F,2,0)</f>
        <v>Sul</v>
      </c>
      <c r="F5030" t="str">
        <f>municipios[[#This Row],[MUNICÍPIO - IBGE]]</f>
        <v>Humaitá</v>
      </c>
      <c r="G5030">
        <f>VLOOKUP(H5030,estados!C:F,3,0)</f>
        <v>497</v>
      </c>
      <c r="H5030" t="str">
        <f>municipios[[#This Row],[UF]]</f>
        <v>RS</v>
      </c>
      <c r="I5030" t="str">
        <f t="shared" si="78"/>
        <v>430970</v>
      </c>
    </row>
    <row r="5031" spans="1:9" x14ac:dyDescent="0.25">
      <c r="A5031">
        <f>municipios[[#This Row],[CÓDIGO DO MUNICÍPIO - TOM]]</f>
        <v>8697</v>
      </c>
      <c r="B5031">
        <f>municipios[[#This Row],[CÓDIGO DO MUNICÍPIO - IBGE]]</f>
        <v>4309803</v>
      </c>
      <c r="C5031">
        <f>VLOOKUP(H5031,estados!C:G,5,0)</f>
        <v>43</v>
      </c>
      <c r="D5031" t="str">
        <f>VLOOKUP(H5031,estados!C:F,4,0)</f>
        <v>Rio Grande do Sul</v>
      </c>
      <c r="E5031" t="str">
        <f>VLOOKUP(H5031,estados!C:F,2,0)</f>
        <v>Sul</v>
      </c>
      <c r="F5031" t="str">
        <f>municipios[[#This Row],[MUNICÍPIO - IBGE]]</f>
        <v>Ibiaçá</v>
      </c>
      <c r="G5031">
        <f>VLOOKUP(H5031,estados!C:F,3,0)</f>
        <v>497</v>
      </c>
      <c r="H5031" t="str">
        <f>municipios[[#This Row],[UF]]</f>
        <v>RS</v>
      </c>
      <c r="I5031" t="str">
        <f t="shared" si="78"/>
        <v>430980</v>
      </c>
    </row>
    <row r="5032" spans="1:9" x14ac:dyDescent="0.25">
      <c r="A5032">
        <f>municipios[[#This Row],[CÓDIGO DO MUNICÍPIO - TOM]]</f>
        <v>8699</v>
      </c>
      <c r="B5032">
        <f>municipios[[#This Row],[CÓDIGO DO MUNICÍPIO - IBGE]]</f>
        <v>4309902</v>
      </c>
      <c r="C5032">
        <f>VLOOKUP(H5032,estados!C:G,5,0)</f>
        <v>43</v>
      </c>
      <c r="D5032" t="str">
        <f>VLOOKUP(H5032,estados!C:F,4,0)</f>
        <v>Rio Grande do Sul</v>
      </c>
      <c r="E5032" t="str">
        <f>VLOOKUP(H5032,estados!C:F,2,0)</f>
        <v>Sul</v>
      </c>
      <c r="F5032" t="str">
        <f>municipios[[#This Row],[MUNICÍPIO - IBGE]]</f>
        <v>Ibiraiaras</v>
      </c>
      <c r="G5032">
        <f>VLOOKUP(H5032,estados!C:F,3,0)</f>
        <v>497</v>
      </c>
      <c r="H5032" t="str">
        <f>municipios[[#This Row],[UF]]</f>
        <v>RS</v>
      </c>
      <c r="I5032" t="str">
        <f t="shared" si="78"/>
        <v>430990</v>
      </c>
    </row>
    <row r="5033" spans="1:9" x14ac:dyDescent="0.25">
      <c r="A5033">
        <f>municipios[[#This Row],[CÓDIGO DO MUNICÍPIO - TOM]]</f>
        <v>8701</v>
      </c>
      <c r="B5033">
        <f>municipios[[#This Row],[CÓDIGO DO MUNICÍPIO - IBGE]]</f>
        <v>4310009</v>
      </c>
      <c r="C5033">
        <f>VLOOKUP(H5033,estados!C:G,5,0)</f>
        <v>43</v>
      </c>
      <c r="D5033" t="str">
        <f>VLOOKUP(H5033,estados!C:F,4,0)</f>
        <v>Rio Grande do Sul</v>
      </c>
      <c r="E5033" t="str">
        <f>VLOOKUP(H5033,estados!C:F,2,0)</f>
        <v>Sul</v>
      </c>
      <c r="F5033" t="str">
        <f>municipios[[#This Row],[MUNICÍPIO - IBGE]]</f>
        <v>Ibirubá</v>
      </c>
      <c r="G5033">
        <f>VLOOKUP(H5033,estados!C:F,3,0)</f>
        <v>497</v>
      </c>
      <c r="H5033" t="str">
        <f>municipios[[#This Row],[UF]]</f>
        <v>RS</v>
      </c>
      <c r="I5033" t="str">
        <f t="shared" si="78"/>
        <v>431000</v>
      </c>
    </row>
    <row r="5034" spans="1:9" x14ac:dyDescent="0.25">
      <c r="A5034">
        <f>municipios[[#This Row],[CÓDIGO DO MUNICÍPIO - TOM]]</f>
        <v>8703</v>
      </c>
      <c r="B5034">
        <f>municipios[[#This Row],[CÓDIGO DO MUNICÍPIO - IBGE]]</f>
        <v>4310108</v>
      </c>
      <c r="C5034">
        <f>VLOOKUP(H5034,estados!C:G,5,0)</f>
        <v>43</v>
      </c>
      <c r="D5034" t="str">
        <f>VLOOKUP(H5034,estados!C:F,4,0)</f>
        <v>Rio Grande do Sul</v>
      </c>
      <c r="E5034" t="str">
        <f>VLOOKUP(H5034,estados!C:F,2,0)</f>
        <v>Sul</v>
      </c>
      <c r="F5034" t="str">
        <f>municipios[[#This Row],[MUNICÍPIO - IBGE]]</f>
        <v>Igrejinha</v>
      </c>
      <c r="G5034">
        <f>VLOOKUP(H5034,estados!C:F,3,0)</f>
        <v>497</v>
      </c>
      <c r="H5034" t="str">
        <f>municipios[[#This Row],[UF]]</f>
        <v>RS</v>
      </c>
      <c r="I5034" t="str">
        <f t="shared" si="78"/>
        <v>431010</v>
      </c>
    </row>
    <row r="5035" spans="1:9" x14ac:dyDescent="0.25">
      <c r="A5035">
        <f>municipios[[#This Row],[CÓDIGO DO MUNICÍPIO - TOM]]</f>
        <v>8705</v>
      </c>
      <c r="B5035">
        <f>municipios[[#This Row],[CÓDIGO DO MUNICÍPIO - IBGE]]</f>
        <v>4310207</v>
      </c>
      <c r="C5035">
        <f>VLOOKUP(H5035,estados!C:G,5,0)</f>
        <v>43</v>
      </c>
      <c r="D5035" t="str">
        <f>VLOOKUP(H5035,estados!C:F,4,0)</f>
        <v>Rio Grande do Sul</v>
      </c>
      <c r="E5035" t="str">
        <f>VLOOKUP(H5035,estados!C:F,2,0)</f>
        <v>Sul</v>
      </c>
      <c r="F5035" t="str">
        <f>municipios[[#This Row],[MUNICÍPIO - IBGE]]</f>
        <v>Ijuí</v>
      </c>
      <c r="G5035">
        <f>VLOOKUP(H5035,estados!C:F,3,0)</f>
        <v>497</v>
      </c>
      <c r="H5035" t="str">
        <f>municipios[[#This Row],[UF]]</f>
        <v>RS</v>
      </c>
      <c r="I5035" t="str">
        <f t="shared" si="78"/>
        <v>431020</v>
      </c>
    </row>
    <row r="5036" spans="1:9" x14ac:dyDescent="0.25">
      <c r="A5036">
        <f>municipios[[#This Row],[CÓDIGO DO MUNICÍPIO - TOM]]</f>
        <v>8707</v>
      </c>
      <c r="B5036">
        <f>municipios[[#This Row],[CÓDIGO DO MUNICÍPIO - IBGE]]</f>
        <v>4310306</v>
      </c>
      <c r="C5036">
        <f>VLOOKUP(H5036,estados!C:G,5,0)</f>
        <v>43</v>
      </c>
      <c r="D5036" t="str">
        <f>VLOOKUP(H5036,estados!C:F,4,0)</f>
        <v>Rio Grande do Sul</v>
      </c>
      <c r="E5036" t="str">
        <f>VLOOKUP(H5036,estados!C:F,2,0)</f>
        <v>Sul</v>
      </c>
      <c r="F5036" t="str">
        <f>municipios[[#This Row],[MUNICÍPIO - IBGE]]</f>
        <v>Ilópolis</v>
      </c>
      <c r="G5036">
        <f>VLOOKUP(H5036,estados!C:F,3,0)</f>
        <v>497</v>
      </c>
      <c r="H5036" t="str">
        <f>municipios[[#This Row],[UF]]</f>
        <v>RS</v>
      </c>
      <c r="I5036" t="str">
        <f t="shared" si="78"/>
        <v>431030</v>
      </c>
    </row>
    <row r="5037" spans="1:9" x14ac:dyDescent="0.25">
      <c r="A5037">
        <f>municipios[[#This Row],[CÓDIGO DO MUNICÍPIO - TOM]]</f>
        <v>8709</v>
      </c>
      <c r="B5037">
        <f>municipios[[#This Row],[CÓDIGO DO MUNICÍPIO - IBGE]]</f>
        <v>4310405</v>
      </c>
      <c r="C5037">
        <f>VLOOKUP(H5037,estados!C:G,5,0)</f>
        <v>43</v>
      </c>
      <c r="D5037" t="str">
        <f>VLOOKUP(H5037,estados!C:F,4,0)</f>
        <v>Rio Grande do Sul</v>
      </c>
      <c r="E5037" t="str">
        <f>VLOOKUP(H5037,estados!C:F,2,0)</f>
        <v>Sul</v>
      </c>
      <c r="F5037" t="str">
        <f>municipios[[#This Row],[MUNICÍPIO - IBGE]]</f>
        <v>Independência</v>
      </c>
      <c r="G5037">
        <f>VLOOKUP(H5037,estados!C:F,3,0)</f>
        <v>497</v>
      </c>
      <c r="H5037" t="str">
        <f>municipios[[#This Row],[UF]]</f>
        <v>RS</v>
      </c>
      <c r="I5037" t="str">
        <f t="shared" si="78"/>
        <v>431040</v>
      </c>
    </row>
    <row r="5038" spans="1:9" x14ac:dyDescent="0.25">
      <c r="A5038">
        <f>municipios[[#This Row],[CÓDIGO DO MUNICÍPIO - TOM]]</f>
        <v>8711</v>
      </c>
      <c r="B5038">
        <f>municipios[[#This Row],[CÓDIGO DO MUNICÍPIO - IBGE]]</f>
        <v>4310504</v>
      </c>
      <c r="C5038">
        <f>VLOOKUP(H5038,estados!C:G,5,0)</f>
        <v>43</v>
      </c>
      <c r="D5038" t="str">
        <f>VLOOKUP(H5038,estados!C:F,4,0)</f>
        <v>Rio Grande do Sul</v>
      </c>
      <c r="E5038" t="str">
        <f>VLOOKUP(H5038,estados!C:F,2,0)</f>
        <v>Sul</v>
      </c>
      <c r="F5038" t="str">
        <f>municipios[[#This Row],[MUNICÍPIO - IBGE]]</f>
        <v>Iraí</v>
      </c>
      <c r="G5038">
        <f>VLOOKUP(H5038,estados!C:F,3,0)</f>
        <v>497</v>
      </c>
      <c r="H5038" t="str">
        <f>municipios[[#This Row],[UF]]</f>
        <v>RS</v>
      </c>
      <c r="I5038" t="str">
        <f t="shared" si="78"/>
        <v>431050</v>
      </c>
    </row>
    <row r="5039" spans="1:9" x14ac:dyDescent="0.25">
      <c r="A5039">
        <f>municipios[[#This Row],[CÓDIGO DO MUNICÍPIO - TOM]]</f>
        <v>8713</v>
      </c>
      <c r="B5039">
        <f>municipios[[#This Row],[CÓDIGO DO MUNICÍPIO - IBGE]]</f>
        <v>4310603</v>
      </c>
      <c r="C5039">
        <f>VLOOKUP(H5039,estados!C:G,5,0)</f>
        <v>43</v>
      </c>
      <c r="D5039" t="str">
        <f>VLOOKUP(H5039,estados!C:F,4,0)</f>
        <v>Rio Grande do Sul</v>
      </c>
      <c r="E5039" t="str">
        <f>VLOOKUP(H5039,estados!C:F,2,0)</f>
        <v>Sul</v>
      </c>
      <c r="F5039" t="str">
        <f>municipios[[#This Row],[MUNICÍPIO - IBGE]]</f>
        <v>Itaqui</v>
      </c>
      <c r="G5039">
        <f>VLOOKUP(H5039,estados!C:F,3,0)</f>
        <v>497</v>
      </c>
      <c r="H5039" t="str">
        <f>municipios[[#This Row],[UF]]</f>
        <v>RS</v>
      </c>
      <c r="I5039" t="str">
        <f t="shared" si="78"/>
        <v>431060</v>
      </c>
    </row>
    <row r="5040" spans="1:9" x14ac:dyDescent="0.25">
      <c r="A5040">
        <f>municipios[[#This Row],[CÓDIGO DO MUNICÍPIO - TOM]]</f>
        <v>8715</v>
      </c>
      <c r="B5040">
        <f>municipios[[#This Row],[CÓDIGO DO MUNICÍPIO - IBGE]]</f>
        <v>4310702</v>
      </c>
      <c r="C5040">
        <f>VLOOKUP(H5040,estados!C:G,5,0)</f>
        <v>43</v>
      </c>
      <c r="D5040" t="str">
        <f>VLOOKUP(H5040,estados!C:F,4,0)</f>
        <v>Rio Grande do Sul</v>
      </c>
      <c r="E5040" t="str">
        <f>VLOOKUP(H5040,estados!C:F,2,0)</f>
        <v>Sul</v>
      </c>
      <c r="F5040" t="str">
        <f>municipios[[#This Row],[MUNICÍPIO - IBGE]]</f>
        <v>Itatiba do Sul</v>
      </c>
      <c r="G5040">
        <f>VLOOKUP(H5040,estados!C:F,3,0)</f>
        <v>497</v>
      </c>
      <c r="H5040" t="str">
        <f>municipios[[#This Row],[UF]]</f>
        <v>RS</v>
      </c>
      <c r="I5040" t="str">
        <f t="shared" si="78"/>
        <v>431070</v>
      </c>
    </row>
    <row r="5041" spans="1:9" x14ac:dyDescent="0.25">
      <c r="A5041">
        <f>municipios[[#This Row],[CÓDIGO DO MUNICÍPIO - TOM]]</f>
        <v>8717</v>
      </c>
      <c r="B5041">
        <f>municipios[[#This Row],[CÓDIGO DO MUNICÍPIO - IBGE]]</f>
        <v>4310801</v>
      </c>
      <c r="C5041">
        <f>VLOOKUP(H5041,estados!C:G,5,0)</f>
        <v>43</v>
      </c>
      <c r="D5041" t="str">
        <f>VLOOKUP(H5041,estados!C:F,4,0)</f>
        <v>Rio Grande do Sul</v>
      </c>
      <c r="E5041" t="str">
        <f>VLOOKUP(H5041,estados!C:F,2,0)</f>
        <v>Sul</v>
      </c>
      <c r="F5041" t="str">
        <f>municipios[[#This Row],[MUNICÍPIO - IBGE]]</f>
        <v>Ivoti</v>
      </c>
      <c r="G5041">
        <f>VLOOKUP(H5041,estados!C:F,3,0)</f>
        <v>497</v>
      </c>
      <c r="H5041" t="str">
        <f>municipios[[#This Row],[UF]]</f>
        <v>RS</v>
      </c>
      <c r="I5041" t="str">
        <f t="shared" si="78"/>
        <v>431080</v>
      </c>
    </row>
    <row r="5042" spans="1:9" x14ac:dyDescent="0.25">
      <c r="A5042">
        <f>municipios[[#This Row],[CÓDIGO DO MUNICÍPIO - TOM]]</f>
        <v>8719</v>
      </c>
      <c r="B5042">
        <f>municipios[[#This Row],[CÓDIGO DO MUNICÍPIO - IBGE]]</f>
        <v>4310900</v>
      </c>
      <c r="C5042">
        <f>VLOOKUP(H5042,estados!C:G,5,0)</f>
        <v>43</v>
      </c>
      <c r="D5042" t="str">
        <f>VLOOKUP(H5042,estados!C:F,4,0)</f>
        <v>Rio Grande do Sul</v>
      </c>
      <c r="E5042" t="str">
        <f>VLOOKUP(H5042,estados!C:F,2,0)</f>
        <v>Sul</v>
      </c>
      <c r="F5042" t="str">
        <f>municipios[[#This Row],[MUNICÍPIO - IBGE]]</f>
        <v>Jacutinga</v>
      </c>
      <c r="G5042">
        <f>VLOOKUP(H5042,estados!C:F,3,0)</f>
        <v>497</v>
      </c>
      <c r="H5042" t="str">
        <f>municipios[[#This Row],[UF]]</f>
        <v>RS</v>
      </c>
      <c r="I5042" t="str">
        <f t="shared" si="78"/>
        <v>431090</v>
      </c>
    </row>
    <row r="5043" spans="1:9" x14ac:dyDescent="0.25">
      <c r="A5043">
        <f>municipios[[#This Row],[CÓDIGO DO MUNICÍPIO - TOM]]</f>
        <v>8721</v>
      </c>
      <c r="B5043">
        <f>municipios[[#This Row],[CÓDIGO DO MUNICÍPIO - IBGE]]</f>
        <v>4311007</v>
      </c>
      <c r="C5043">
        <f>VLOOKUP(H5043,estados!C:G,5,0)</f>
        <v>43</v>
      </c>
      <c r="D5043" t="str">
        <f>VLOOKUP(H5043,estados!C:F,4,0)</f>
        <v>Rio Grande do Sul</v>
      </c>
      <c r="E5043" t="str">
        <f>VLOOKUP(H5043,estados!C:F,2,0)</f>
        <v>Sul</v>
      </c>
      <c r="F5043" t="str">
        <f>municipios[[#This Row],[MUNICÍPIO - IBGE]]</f>
        <v>Jaguarão</v>
      </c>
      <c r="G5043">
        <f>VLOOKUP(H5043,estados!C:F,3,0)</f>
        <v>497</v>
      </c>
      <c r="H5043" t="str">
        <f>municipios[[#This Row],[UF]]</f>
        <v>RS</v>
      </c>
      <c r="I5043" t="str">
        <f t="shared" si="78"/>
        <v>431100</v>
      </c>
    </row>
    <row r="5044" spans="1:9" x14ac:dyDescent="0.25">
      <c r="A5044">
        <f>municipios[[#This Row],[CÓDIGO DO MUNICÍPIO - TOM]]</f>
        <v>8723</v>
      </c>
      <c r="B5044">
        <f>municipios[[#This Row],[CÓDIGO DO MUNICÍPIO - IBGE]]</f>
        <v>4311106</v>
      </c>
      <c r="C5044">
        <f>VLOOKUP(H5044,estados!C:G,5,0)</f>
        <v>43</v>
      </c>
      <c r="D5044" t="str">
        <f>VLOOKUP(H5044,estados!C:F,4,0)</f>
        <v>Rio Grande do Sul</v>
      </c>
      <c r="E5044" t="str">
        <f>VLOOKUP(H5044,estados!C:F,2,0)</f>
        <v>Sul</v>
      </c>
      <c r="F5044" t="str">
        <f>municipios[[#This Row],[MUNICÍPIO - IBGE]]</f>
        <v>Jaguari</v>
      </c>
      <c r="G5044">
        <f>VLOOKUP(H5044,estados!C:F,3,0)</f>
        <v>497</v>
      </c>
      <c r="H5044" t="str">
        <f>municipios[[#This Row],[UF]]</f>
        <v>RS</v>
      </c>
      <c r="I5044" t="str">
        <f t="shared" si="78"/>
        <v>431110</v>
      </c>
    </row>
    <row r="5045" spans="1:9" x14ac:dyDescent="0.25">
      <c r="A5045">
        <f>municipios[[#This Row],[CÓDIGO DO MUNICÍPIO - TOM]]</f>
        <v>8725</v>
      </c>
      <c r="B5045">
        <f>municipios[[#This Row],[CÓDIGO DO MUNICÍPIO - IBGE]]</f>
        <v>4311205</v>
      </c>
      <c r="C5045">
        <f>VLOOKUP(H5045,estados!C:G,5,0)</f>
        <v>43</v>
      </c>
      <c r="D5045" t="str">
        <f>VLOOKUP(H5045,estados!C:F,4,0)</f>
        <v>Rio Grande do Sul</v>
      </c>
      <c r="E5045" t="str">
        <f>VLOOKUP(H5045,estados!C:F,2,0)</f>
        <v>Sul</v>
      </c>
      <c r="F5045" t="str">
        <f>municipios[[#This Row],[MUNICÍPIO - IBGE]]</f>
        <v>Júlio de Castilhos</v>
      </c>
      <c r="G5045">
        <f>VLOOKUP(H5045,estados!C:F,3,0)</f>
        <v>497</v>
      </c>
      <c r="H5045" t="str">
        <f>municipios[[#This Row],[UF]]</f>
        <v>RS</v>
      </c>
      <c r="I5045" t="str">
        <f t="shared" si="78"/>
        <v>431120</v>
      </c>
    </row>
    <row r="5046" spans="1:9" x14ac:dyDescent="0.25">
      <c r="A5046">
        <f>municipios[[#This Row],[CÓDIGO DO MUNICÍPIO - TOM]]</f>
        <v>8727</v>
      </c>
      <c r="B5046">
        <f>municipios[[#This Row],[CÓDIGO DO MUNICÍPIO - IBGE]]</f>
        <v>4311304</v>
      </c>
      <c r="C5046">
        <f>VLOOKUP(H5046,estados!C:G,5,0)</f>
        <v>43</v>
      </c>
      <c r="D5046" t="str">
        <f>VLOOKUP(H5046,estados!C:F,4,0)</f>
        <v>Rio Grande do Sul</v>
      </c>
      <c r="E5046" t="str">
        <f>VLOOKUP(H5046,estados!C:F,2,0)</f>
        <v>Sul</v>
      </c>
      <c r="F5046" t="str">
        <f>municipios[[#This Row],[MUNICÍPIO - IBGE]]</f>
        <v>Lagoa Vermelha</v>
      </c>
      <c r="G5046">
        <f>VLOOKUP(H5046,estados!C:F,3,0)</f>
        <v>497</v>
      </c>
      <c r="H5046" t="str">
        <f>municipios[[#This Row],[UF]]</f>
        <v>RS</v>
      </c>
      <c r="I5046" t="str">
        <f t="shared" si="78"/>
        <v>431130</v>
      </c>
    </row>
    <row r="5047" spans="1:9" x14ac:dyDescent="0.25">
      <c r="A5047">
        <f>municipios[[#This Row],[CÓDIGO DO MUNICÍPIO - TOM]]</f>
        <v>8729</v>
      </c>
      <c r="B5047">
        <f>municipios[[#This Row],[CÓDIGO DO MUNICÍPIO - IBGE]]</f>
        <v>4311403</v>
      </c>
      <c r="C5047">
        <f>VLOOKUP(H5047,estados!C:G,5,0)</f>
        <v>43</v>
      </c>
      <c r="D5047" t="str">
        <f>VLOOKUP(H5047,estados!C:F,4,0)</f>
        <v>Rio Grande do Sul</v>
      </c>
      <c r="E5047" t="str">
        <f>VLOOKUP(H5047,estados!C:F,2,0)</f>
        <v>Sul</v>
      </c>
      <c r="F5047" t="str">
        <f>municipios[[#This Row],[MUNICÍPIO - IBGE]]</f>
        <v>Lajeado</v>
      </c>
      <c r="G5047">
        <f>VLOOKUP(H5047,estados!C:F,3,0)</f>
        <v>497</v>
      </c>
      <c r="H5047" t="str">
        <f>municipios[[#This Row],[UF]]</f>
        <v>RS</v>
      </c>
      <c r="I5047" t="str">
        <f t="shared" si="78"/>
        <v>431140</v>
      </c>
    </row>
    <row r="5048" spans="1:9" x14ac:dyDescent="0.25">
      <c r="A5048">
        <f>municipios[[#This Row],[CÓDIGO DO MUNICÍPIO - TOM]]</f>
        <v>8731</v>
      </c>
      <c r="B5048">
        <f>municipios[[#This Row],[CÓDIGO DO MUNICÍPIO - IBGE]]</f>
        <v>4311502</v>
      </c>
      <c r="C5048">
        <f>VLOOKUP(H5048,estados!C:G,5,0)</f>
        <v>43</v>
      </c>
      <c r="D5048" t="str">
        <f>VLOOKUP(H5048,estados!C:F,4,0)</f>
        <v>Rio Grande do Sul</v>
      </c>
      <c r="E5048" t="str">
        <f>VLOOKUP(H5048,estados!C:F,2,0)</f>
        <v>Sul</v>
      </c>
      <c r="F5048" t="str">
        <f>municipios[[#This Row],[MUNICÍPIO - IBGE]]</f>
        <v>Lavras do Sul</v>
      </c>
      <c r="G5048">
        <f>VLOOKUP(H5048,estados!C:F,3,0)</f>
        <v>497</v>
      </c>
      <c r="H5048" t="str">
        <f>municipios[[#This Row],[UF]]</f>
        <v>RS</v>
      </c>
      <c r="I5048" t="str">
        <f t="shared" si="78"/>
        <v>431150</v>
      </c>
    </row>
    <row r="5049" spans="1:9" x14ac:dyDescent="0.25">
      <c r="A5049">
        <f>municipios[[#This Row],[CÓDIGO DO MUNICÍPIO - TOM]]</f>
        <v>8733</v>
      </c>
      <c r="B5049">
        <f>municipios[[#This Row],[CÓDIGO DO MUNICÍPIO - IBGE]]</f>
        <v>4311601</v>
      </c>
      <c r="C5049">
        <f>VLOOKUP(H5049,estados!C:G,5,0)</f>
        <v>43</v>
      </c>
      <c r="D5049" t="str">
        <f>VLOOKUP(H5049,estados!C:F,4,0)</f>
        <v>Rio Grande do Sul</v>
      </c>
      <c r="E5049" t="str">
        <f>VLOOKUP(H5049,estados!C:F,2,0)</f>
        <v>Sul</v>
      </c>
      <c r="F5049" t="str">
        <f>municipios[[#This Row],[MUNICÍPIO - IBGE]]</f>
        <v>Liberato Salzano</v>
      </c>
      <c r="G5049">
        <f>VLOOKUP(H5049,estados!C:F,3,0)</f>
        <v>497</v>
      </c>
      <c r="H5049" t="str">
        <f>municipios[[#This Row],[UF]]</f>
        <v>RS</v>
      </c>
      <c r="I5049" t="str">
        <f t="shared" si="78"/>
        <v>431160</v>
      </c>
    </row>
    <row r="5050" spans="1:9" x14ac:dyDescent="0.25">
      <c r="A5050">
        <f>municipios[[#This Row],[CÓDIGO DO MUNICÍPIO - TOM]]</f>
        <v>8735</v>
      </c>
      <c r="B5050">
        <f>municipios[[#This Row],[CÓDIGO DO MUNICÍPIO - IBGE]]</f>
        <v>4311700</v>
      </c>
      <c r="C5050">
        <f>VLOOKUP(H5050,estados!C:G,5,0)</f>
        <v>43</v>
      </c>
      <c r="D5050" t="str">
        <f>VLOOKUP(H5050,estados!C:F,4,0)</f>
        <v>Rio Grande do Sul</v>
      </c>
      <c r="E5050" t="str">
        <f>VLOOKUP(H5050,estados!C:F,2,0)</f>
        <v>Sul</v>
      </c>
      <c r="F5050" t="str">
        <f>municipios[[#This Row],[MUNICÍPIO - IBGE]]</f>
        <v>Machadinho</v>
      </c>
      <c r="G5050">
        <f>VLOOKUP(H5050,estados!C:F,3,0)</f>
        <v>497</v>
      </c>
      <c r="H5050" t="str">
        <f>municipios[[#This Row],[UF]]</f>
        <v>RS</v>
      </c>
      <c r="I5050" t="str">
        <f t="shared" si="78"/>
        <v>431170</v>
      </c>
    </row>
    <row r="5051" spans="1:9" x14ac:dyDescent="0.25">
      <c r="A5051">
        <f>municipios[[#This Row],[CÓDIGO DO MUNICÍPIO - TOM]]</f>
        <v>8737</v>
      </c>
      <c r="B5051">
        <f>municipios[[#This Row],[CÓDIGO DO MUNICÍPIO - IBGE]]</f>
        <v>4311809</v>
      </c>
      <c r="C5051">
        <f>VLOOKUP(H5051,estados!C:G,5,0)</f>
        <v>43</v>
      </c>
      <c r="D5051" t="str">
        <f>VLOOKUP(H5051,estados!C:F,4,0)</f>
        <v>Rio Grande do Sul</v>
      </c>
      <c r="E5051" t="str">
        <f>VLOOKUP(H5051,estados!C:F,2,0)</f>
        <v>Sul</v>
      </c>
      <c r="F5051" t="str">
        <f>municipios[[#This Row],[MUNICÍPIO - IBGE]]</f>
        <v>Marau</v>
      </c>
      <c r="G5051">
        <f>VLOOKUP(H5051,estados!C:F,3,0)</f>
        <v>497</v>
      </c>
      <c r="H5051" t="str">
        <f>municipios[[#This Row],[UF]]</f>
        <v>RS</v>
      </c>
      <c r="I5051" t="str">
        <f t="shared" si="78"/>
        <v>431180</v>
      </c>
    </row>
    <row r="5052" spans="1:9" x14ac:dyDescent="0.25">
      <c r="A5052">
        <f>municipios[[#This Row],[CÓDIGO DO MUNICÍPIO - TOM]]</f>
        <v>8739</v>
      </c>
      <c r="B5052">
        <f>municipios[[#This Row],[CÓDIGO DO MUNICÍPIO - IBGE]]</f>
        <v>4311908</v>
      </c>
      <c r="C5052">
        <f>VLOOKUP(H5052,estados!C:G,5,0)</f>
        <v>43</v>
      </c>
      <c r="D5052" t="str">
        <f>VLOOKUP(H5052,estados!C:F,4,0)</f>
        <v>Rio Grande do Sul</v>
      </c>
      <c r="E5052" t="str">
        <f>VLOOKUP(H5052,estados!C:F,2,0)</f>
        <v>Sul</v>
      </c>
      <c r="F5052" t="str">
        <f>municipios[[#This Row],[MUNICÍPIO - IBGE]]</f>
        <v>Marcelino Ramos</v>
      </c>
      <c r="G5052">
        <f>VLOOKUP(H5052,estados!C:F,3,0)</f>
        <v>497</v>
      </c>
      <c r="H5052" t="str">
        <f>municipios[[#This Row],[UF]]</f>
        <v>RS</v>
      </c>
      <c r="I5052" t="str">
        <f t="shared" si="78"/>
        <v>431190</v>
      </c>
    </row>
    <row r="5053" spans="1:9" x14ac:dyDescent="0.25">
      <c r="A5053">
        <f>municipios[[#This Row],[CÓDIGO DO MUNICÍPIO - TOM]]</f>
        <v>8741</v>
      </c>
      <c r="B5053">
        <f>municipios[[#This Row],[CÓDIGO DO MUNICÍPIO - IBGE]]</f>
        <v>4312005</v>
      </c>
      <c r="C5053">
        <f>VLOOKUP(H5053,estados!C:G,5,0)</f>
        <v>43</v>
      </c>
      <c r="D5053" t="str">
        <f>VLOOKUP(H5053,estados!C:F,4,0)</f>
        <v>Rio Grande do Sul</v>
      </c>
      <c r="E5053" t="str">
        <f>VLOOKUP(H5053,estados!C:F,2,0)</f>
        <v>Sul</v>
      </c>
      <c r="F5053" t="str">
        <f>municipios[[#This Row],[MUNICÍPIO - IBGE]]</f>
        <v>Mariano Moro</v>
      </c>
      <c r="G5053">
        <f>VLOOKUP(H5053,estados!C:F,3,0)</f>
        <v>497</v>
      </c>
      <c r="H5053" t="str">
        <f>municipios[[#This Row],[UF]]</f>
        <v>RS</v>
      </c>
      <c r="I5053" t="str">
        <f t="shared" si="78"/>
        <v>431200</v>
      </c>
    </row>
    <row r="5054" spans="1:9" x14ac:dyDescent="0.25">
      <c r="A5054">
        <f>municipios[[#This Row],[CÓDIGO DO MUNICÍPIO - TOM]]</f>
        <v>8743</v>
      </c>
      <c r="B5054">
        <f>municipios[[#This Row],[CÓDIGO DO MUNICÍPIO - IBGE]]</f>
        <v>4312104</v>
      </c>
      <c r="C5054">
        <f>VLOOKUP(H5054,estados!C:G,5,0)</f>
        <v>43</v>
      </c>
      <c r="D5054" t="str">
        <f>VLOOKUP(H5054,estados!C:F,4,0)</f>
        <v>Rio Grande do Sul</v>
      </c>
      <c r="E5054" t="str">
        <f>VLOOKUP(H5054,estados!C:F,2,0)</f>
        <v>Sul</v>
      </c>
      <c r="F5054" t="str">
        <f>municipios[[#This Row],[MUNICÍPIO - IBGE]]</f>
        <v>Mata</v>
      </c>
      <c r="G5054">
        <f>VLOOKUP(H5054,estados!C:F,3,0)</f>
        <v>497</v>
      </c>
      <c r="H5054" t="str">
        <f>municipios[[#This Row],[UF]]</f>
        <v>RS</v>
      </c>
      <c r="I5054" t="str">
        <f t="shared" si="78"/>
        <v>431210</v>
      </c>
    </row>
    <row r="5055" spans="1:9" x14ac:dyDescent="0.25">
      <c r="A5055">
        <f>municipios[[#This Row],[CÓDIGO DO MUNICÍPIO - TOM]]</f>
        <v>8745</v>
      </c>
      <c r="B5055">
        <f>municipios[[#This Row],[CÓDIGO DO MUNICÍPIO - IBGE]]</f>
        <v>4312203</v>
      </c>
      <c r="C5055">
        <f>VLOOKUP(H5055,estados!C:G,5,0)</f>
        <v>43</v>
      </c>
      <c r="D5055" t="str">
        <f>VLOOKUP(H5055,estados!C:F,4,0)</f>
        <v>Rio Grande do Sul</v>
      </c>
      <c r="E5055" t="str">
        <f>VLOOKUP(H5055,estados!C:F,2,0)</f>
        <v>Sul</v>
      </c>
      <c r="F5055" t="str">
        <f>municipios[[#This Row],[MUNICÍPIO - IBGE]]</f>
        <v>Maximiliano de Almeida</v>
      </c>
      <c r="G5055">
        <f>VLOOKUP(H5055,estados!C:F,3,0)</f>
        <v>497</v>
      </c>
      <c r="H5055" t="str">
        <f>municipios[[#This Row],[UF]]</f>
        <v>RS</v>
      </c>
      <c r="I5055" t="str">
        <f t="shared" si="78"/>
        <v>431220</v>
      </c>
    </row>
    <row r="5056" spans="1:9" x14ac:dyDescent="0.25">
      <c r="A5056">
        <f>municipios[[#This Row],[CÓDIGO DO MUNICÍPIO - TOM]]</f>
        <v>8747</v>
      </c>
      <c r="B5056">
        <f>municipios[[#This Row],[CÓDIGO DO MUNICÍPIO - IBGE]]</f>
        <v>4312302</v>
      </c>
      <c r="C5056">
        <f>VLOOKUP(H5056,estados!C:G,5,0)</f>
        <v>43</v>
      </c>
      <c r="D5056" t="str">
        <f>VLOOKUP(H5056,estados!C:F,4,0)</f>
        <v>Rio Grande do Sul</v>
      </c>
      <c r="E5056" t="str">
        <f>VLOOKUP(H5056,estados!C:F,2,0)</f>
        <v>Sul</v>
      </c>
      <c r="F5056" t="str">
        <f>municipios[[#This Row],[MUNICÍPIO - IBGE]]</f>
        <v>Miraguaí</v>
      </c>
      <c r="G5056">
        <f>VLOOKUP(H5056,estados!C:F,3,0)</f>
        <v>497</v>
      </c>
      <c r="H5056" t="str">
        <f>municipios[[#This Row],[UF]]</f>
        <v>RS</v>
      </c>
      <c r="I5056" t="str">
        <f t="shared" si="78"/>
        <v>431230</v>
      </c>
    </row>
    <row r="5057" spans="1:9" x14ac:dyDescent="0.25">
      <c r="A5057">
        <f>municipios[[#This Row],[CÓDIGO DO MUNICÍPIO - TOM]]</f>
        <v>8749</v>
      </c>
      <c r="B5057">
        <f>municipios[[#This Row],[CÓDIGO DO MUNICÍPIO - IBGE]]</f>
        <v>4312401</v>
      </c>
      <c r="C5057">
        <f>VLOOKUP(H5057,estados!C:G,5,0)</f>
        <v>43</v>
      </c>
      <c r="D5057" t="str">
        <f>VLOOKUP(H5057,estados!C:F,4,0)</f>
        <v>Rio Grande do Sul</v>
      </c>
      <c r="E5057" t="str">
        <f>VLOOKUP(H5057,estados!C:F,2,0)</f>
        <v>Sul</v>
      </c>
      <c r="F5057" t="str">
        <f>municipios[[#This Row],[MUNICÍPIO - IBGE]]</f>
        <v>Montenegro</v>
      </c>
      <c r="G5057">
        <f>VLOOKUP(H5057,estados!C:F,3,0)</f>
        <v>497</v>
      </c>
      <c r="H5057" t="str">
        <f>municipios[[#This Row],[UF]]</f>
        <v>RS</v>
      </c>
      <c r="I5057" t="str">
        <f t="shared" si="78"/>
        <v>431240</v>
      </c>
    </row>
    <row r="5058" spans="1:9" x14ac:dyDescent="0.25">
      <c r="A5058">
        <f>municipios[[#This Row],[CÓDIGO DO MUNICÍPIO - TOM]]</f>
        <v>8751</v>
      </c>
      <c r="B5058">
        <f>municipios[[#This Row],[CÓDIGO DO MUNICÍPIO - IBGE]]</f>
        <v>4312500</v>
      </c>
      <c r="C5058">
        <f>VLOOKUP(H5058,estados!C:G,5,0)</f>
        <v>43</v>
      </c>
      <c r="D5058" t="str">
        <f>VLOOKUP(H5058,estados!C:F,4,0)</f>
        <v>Rio Grande do Sul</v>
      </c>
      <c r="E5058" t="str">
        <f>VLOOKUP(H5058,estados!C:F,2,0)</f>
        <v>Sul</v>
      </c>
      <c r="F5058" t="str">
        <f>municipios[[#This Row],[MUNICÍPIO - IBGE]]</f>
        <v>Mostardas</v>
      </c>
      <c r="G5058">
        <f>VLOOKUP(H5058,estados!C:F,3,0)</f>
        <v>497</v>
      </c>
      <c r="H5058" t="str">
        <f>municipios[[#This Row],[UF]]</f>
        <v>RS</v>
      </c>
      <c r="I5058" t="str">
        <f t="shared" si="78"/>
        <v>431250</v>
      </c>
    </row>
    <row r="5059" spans="1:9" x14ac:dyDescent="0.25">
      <c r="A5059">
        <f>municipios[[#This Row],[CÓDIGO DO MUNICÍPIO - TOM]]</f>
        <v>8753</v>
      </c>
      <c r="B5059">
        <f>municipios[[#This Row],[CÓDIGO DO MUNICÍPIO - IBGE]]</f>
        <v>4312609</v>
      </c>
      <c r="C5059">
        <f>VLOOKUP(H5059,estados!C:G,5,0)</f>
        <v>43</v>
      </c>
      <c r="D5059" t="str">
        <f>VLOOKUP(H5059,estados!C:F,4,0)</f>
        <v>Rio Grande do Sul</v>
      </c>
      <c r="E5059" t="str">
        <f>VLOOKUP(H5059,estados!C:F,2,0)</f>
        <v>Sul</v>
      </c>
      <c r="F5059" t="str">
        <f>municipios[[#This Row],[MUNICÍPIO - IBGE]]</f>
        <v>Muçum</v>
      </c>
      <c r="G5059">
        <f>VLOOKUP(H5059,estados!C:F,3,0)</f>
        <v>497</v>
      </c>
      <c r="H5059" t="str">
        <f>municipios[[#This Row],[UF]]</f>
        <v>RS</v>
      </c>
      <c r="I5059" t="str">
        <f t="shared" ref="I5059:I5122" si="79">LEFT(B5059,LEN(B5059)-1)</f>
        <v>431260</v>
      </c>
    </row>
    <row r="5060" spans="1:9" x14ac:dyDescent="0.25">
      <c r="A5060">
        <f>municipios[[#This Row],[CÓDIGO DO MUNICÍPIO - TOM]]</f>
        <v>8755</v>
      </c>
      <c r="B5060">
        <f>municipios[[#This Row],[CÓDIGO DO MUNICÍPIO - IBGE]]</f>
        <v>4312658</v>
      </c>
      <c r="C5060">
        <f>VLOOKUP(H5060,estados!C:G,5,0)</f>
        <v>43</v>
      </c>
      <c r="D5060" t="str">
        <f>VLOOKUP(H5060,estados!C:F,4,0)</f>
        <v>Rio Grande do Sul</v>
      </c>
      <c r="E5060" t="str">
        <f>VLOOKUP(H5060,estados!C:F,2,0)</f>
        <v>Sul</v>
      </c>
      <c r="F5060" t="str">
        <f>municipios[[#This Row],[MUNICÍPIO - IBGE]]</f>
        <v>Não-Me-Toque</v>
      </c>
      <c r="G5060">
        <f>VLOOKUP(H5060,estados!C:F,3,0)</f>
        <v>497</v>
      </c>
      <c r="H5060" t="str">
        <f>municipios[[#This Row],[UF]]</f>
        <v>RS</v>
      </c>
      <c r="I5060" t="str">
        <f t="shared" si="79"/>
        <v>431265</v>
      </c>
    </row>
    <row r="5061" spans="1:9" x14ac:dyDescent="0.25">
      <c r="A5061">
        <f>municipios[[#This Row],[CÓDIGO DO MUNICÍPIO - TOM]]</f>
        <v>8757</v>
      </c>
      <c r="B5061">
        <f>municipios[[#This Row],[CÓDIGO DO MUNICÍPIO - IBGE]]</f>
        <v>4312708</v>
      </c>
      <c r="C5061">
        <f>VLOOKUP(H5061,estados!C:G,5,0)</f>
        <v>43</v>
      </c>
      <c r="D5061" t="str">
        <f>VLOOKUP(H5061,estados!C:F,4,0)</f>
        <v>Rio Grande do Sul</v>
      </c>
      <c r="E5061" t="str">
        <f>VLOOKUP(H5061,estados!C:F,2,0)</f>
        <v>Sul</v>
      </c>
      <c r="F5061" t="str">
        <f>municipios[[#This Row],[MUNICÍPIO - IBGE]]</f>
        <v>Nonoai</v>
      </c>
      <c r="G5061">
        <f>VLOOKUP(H5061,estados!C:F,3,0)</f>
        <v>497</v>
      </c>
      <c r="H5061" t="str">
        <f>municipios[[#This Row],[UF]]</f>
        <v>RS</v>
      </c>
      <c r="I5061" t="str">
        <f t="shared" si="79"/>
        <v>431270</v>
      </c>
    </row>
    <row r="5062" spans="1:9" x14ac:dyDescent="0.25">
      <c r="A5062">
        <f>municipios[[#This Row],[CÓDIGO DO MUNICÍPIO - TOM]]</f>
        <v>8759</v>
      </c>
      <c r="B5062">
        <f>municipios[[#This Row],[CÓDIGO DO MUNICÍPIO - IBGE]]</f>
        <v>4312807</v>
      </c>
      <c r="C5062">
        <f>VLOOKUP(H5062,estados!C:G,5,0)</f>
        <v>43</v>
      </c>
      <c r="D5062" t="str">
        <f>VLOOKUP(H5062,estados!C:F,4,0)</f>
        <v>Rio Grande do Sul</v>
      </c>
      <c r="E5062" t="str">
        <f>VLOOKUP(H5062,estados!C:F,2,0)</f>
        <v>Sul</v>
      </c>
      <c r="F5062" t="str">
        <f>municipios[[#This Row],[MUNICÍPIO - IBGE]]</f>
        <v>Nova Araçá</v>
      </c>
      <c r="G5062">
        <f>VLOOKUP(H5062,estados!C:F,3,0)</f>
        <v>497</v>
      </c>
      <c r="H5062" t="str">
        <f>municipios[[#This Row],[UF]]</f>
        <v>RS</v>
      </c>
      <c r="I5062" t="str">
        <f t="shared" si="79"/>
        <v>431280</v>
      </c>
    </row>
    <row r="5063" spans="1:9" x14ac:dyDescent="0.25">
      <c r="A5063">
        <f>municipios[[#This Row],[CÓDIGO DO MUNICÍPIO - TOM]]</f>
        <v>8761</v>
      </c>
      <c r="B5063">
        <f>municipios[[#This Row],[CÓDIGO DO MUNICÍPIO - IBGE]]</f>
        <v>4312906</v>
      </c>
      <c r="C5063">
        <f>VLOOKUP(H5063,estados!C:G,5,0)</f>
        <v>43</v>
      </c>
      <c r="D5063" t="str">
        <f>VLOOKUP(H5063,estados!C:F,4,0)</f>
        <v>Rio Grande do Sul</v>
      </c>
      <c r="E5063" t="str">
        <f>VLOOKUP(H5063,estados!C:F,2,0)</f>
        <v>Sul</v>
      </c>
      <c r="F5063" t="str">
        <f>municipios[[#This Row],[MUNICÍPIO - IBGE]]</f>
        <v>Nova Bassano</v>
      </c>
      <c r="G5063">
        <f>VLOOKUP(H5063,estados!C:F,3,0)</f>
        <v>497</v>
      </c>
      <c r="H5063" t="str">
        <f>municipios[[#This Row],[UF]]</f>
        <v>RS</v>
      </c>
      <c r="I5063" t="str">
        <f t="shared" si="79"/>
        <v>431290</v>
      </c>
    </row>
    <row r="5064" spans="1:9" x14ac:dyDescent="0.25">
      <c r="A5064">
        <f>municipios[[#This Row],[CÓDIGO DO MUNICÍPIO - TOM]]</f>
        <v>8763</v>
      </c>
      <c r="B5064">
        <f>municipios[[#This Row],[CÓDIGO DO MUNICÍPIO - IBGE]]</f>
        <v>4313003</v>
      </c>
      <c r="C5064">
        <f>VLOOKUP(H5064,estados!C:G,5,0)</f>
        <v>43</v>
      </c>
      <c r="D5064" t="str">
        <f>VLOOKUP(H5064,estados!C:F,4,0)</f>
        <v>Rio Grande do Sul</v>
      </c>
      <c r="E5064" t="str">
        <f>VLOOKUP(H5064,estados!C:F,2,0)</f>
        <v>Sul</v>
      </c>
      <c r="F5064" t="str">
        <f>municipios[[#This Row],[MUNICÍPIO - IBGE]]</f>
        <v>Nova Bréscia</v>
      </c>
      <c r="G5064">
        <f>VLOOKUP(H5064,estados!C:F,3,0)</f>
        <v>497</v>
      </c>
      <c r="H5064" t="str">
        <f>municipios[[#This Row],[UF]]</f>
        <v>RS</v>
      </c>
      <c r="I5064" t="str">
        <f t="shared" si="79"/>
        <v>431300</v>
      </c>
    </row>
    <row r="5065" spans="1:9" x14ac:dyDescent="0.25">
      <c r="A5065">
        <f>municipios[[#This Row],[CÓDIGO DO MUNICÍPIO - TOM]]</f>
        <v>8765</v>
      </c>
      <c r="B5065">
        <f>municipios[[#This Row],[CÓDIGO DO MUNICÍPIO - IBGE]]</f>
        <v>4313102</v>
      </c>
      <c r="C5065">
        <f>VLOOKUP(H5065,estados!C:G,5,0)</f>
        <v>43</v>
      </c>
      <c r="D5065" t="str">
        <f>VLOOKUP(H5065,estados!C:F,4,0)</f>
        <v>Rio Grande do Sul</v>
      </c>
      <c r="E5065" t="str">
        <f>VLOOKUP(H5065,estados!C:F,2,0)</f>
        <v>Sul</v>
      </c>
      <c r="F5065" t="str">
        <f>municipios[[#This Row],[MUNICÍPIO - IBGE]]</f>
        <v>Nova Palma</v>
      </c>
      <c r="G5065">
        <f>VLOOKUP(H5065,estados!C:F,3,0)</f>
        <v>497</v>
      </c>
      <c r="H5065" t="str">
        <f>municipios[[#This Row],[UF]]</f>
        <v>RS</v>
      </c>
      <c r="I5065" t="str">
        <f t="shared" si="79"/>
        <v>431310</v>
      </c>
    </row>
    <row r="5066" spans="1:9" x14ac:dyDescent="0.25">
      <c r="A5066">
        <f>municipios[[#This Row],[CÓDIGO DO MUNICÍPIO - TOM]]</f>
        <v>8767</v>
      </c>
      <c r="B5066">
        <f>municipios[[#This Row],[CÓDIGO DO MUNICÍPIO - IBGE]]</f>
        <v>4313201</v>
      </c>
      <c r="C5066">
        <f>VLOOKUP(H5066,estados!C:G,5,0)</f>
        <v>43</v>
      </c>
      <c r="D5066" t="str">
        <f>VLOOKUP(H5066,estados!C:F,4,0)</f>
        <v>Rio Grande do Sul</v>
      </c>
      <c r="E5066" t="str">
        <f>VLOOKUP(H5066,estados!C:F,2,0)</f>
        <v>Sul</v>
      </c>
      <c r="F5066" t="str">
        <f>municipios[[#This Row],[MUNICÍPIO - IBGE]]</f>
        <v>Nova Petrópolis</v>
      </c>
      <c r="G5066">
        <f>VLOOKUP(H5066,estados!C:F,3,0)</f>
        <v>497</v>
      </c>
      <c r="H5066" t="str">
        <f>municipios[[#This Row],[UF]]</f>
        <v>RS</v>
      </c>
      <c r="I5066" t="str">
        <f t="shared" si="79"/>
        <v>431320</v>
      </c>
    </row>
    <row r="5067" spans="1:9" x14ac:dyDescent="0.25">
      <c r="A5067">
        <f>municipios[[#This Row],[CÓDIGO DO MUNICÍPIO - TOM]]</f>
        <v>8769</v>
      </c>
      <c r="B5067">
        <f>municipios[[#This Row],[CÓDIGO DO MUNICÍPIO - IBGE]]</f>
        <v>4313300</v>
      </c>
      <c r="C5067">
        <f>VLOOKUP(H5067,estados!C:G,5,0)</f>
        <v>43</v>
      </c>
      <c r="D5067" t="str">
        <f>VLOOKUP(H5067,estados!C:F,4,0)</f>
        <v>Rio Grande do Sul</v>
      </c>
      <c r="E5067" t="str">
        <f>VLOOKUP(H5067,estados!C:F,2,0)</f>
        <v>Sul</v>
      </c>
      <c r="F5067" t="str">
        <f>municipios[[#This Row],[MUNICÍPIO - IBGE]]</f>
        <v>Nova Prata</v>
      </c>
      <c r="G5067">
        <f>VLOOKUP(H5067,estados!C:F,3,0)</f>
        <v>497</v>
      </c>
      <c r="H5067" t="str">
        <f>municipios[[#This Row],[UF]]</f>
        <v>RS</v>
      </c>
      <c r="I5067" t="str">
        <f t="shared" si="79"/>
        <v>431330</v>
      </c>
    </row>
    <row r="5068" spans="1:9" x14ac:dyDescent="0.25">
      <c r="A5068">
        <f>municipios[[#This Row],[CÓDIGO DO MUNICÍPIO - TOM]]</f>
        <v>8771</v>
      </c>
      <c r="B5068">
        <f>municipios[[#This Row],[CÓDIGO DO MUNICÍPIO - IBGE]]</f>
        <v>4313409</v>
      </c>
      <c r="C5068">
        <f>VLOOKUP(H5068,estados!C:G,5,0)</f>
        <v>43</v>
      </c>
      <c r="D5068" t="str">
        <f>VLOOKUP(H5068,estados!C:F,4,0)</f>
        <v>Rio Grande do Sul</v>
      </c>
      <c r="E5068" t="str">
        <f>VLOOKUP(H5068,estados!C:F,2,0)</f>
        <v>Sul</v>
      </c>
      <c r="F5068" t="str">
        <f>municipios[[#This Row],[MUNICÍPIO - IBGE]]</f>
        <v>Novo Hamburgo</v>
      </c>
      <c r="G5068">
        <f>VLOOKUP(H5068,estados!C:F,3,0)</f>
        <v>497</v>
      </c>
      <c r="H5068" t="str">
        <f>municipios[[#This Row],[UF]]</f>
        <v>RS</v>
      </c>
      <c r="I5068" t="str">
        <f t="shared" si="79"/>
        <v>431340</v>
      </c>
    </row>
    <row r="5069" spans="1:9" x14ac:dyDescent="0.25">
      <c r="A5069">
        <f>municipios[[#This Row],[CÓDIGO DO MUNICÍPIO - TOM]]</f>
        <v>8773</v>
      </c>
      <c r="B5069">
        <f>municipios[[#This Row],[CÓDIGO DO MUNICÍPIO - IBGE]]</f>
        <v>4313508</v>
      </c>
      <c r="C5069">
        <f>VLOOKUP(H5069,estados!C:G,5,0)</f>
        <v>43</v>
      </c>
      <c r="D5069" t="str">
        <f>VLOOKUP(H5069,estados!C:F,4,0)</f>
        <v>Rio Grande do Sul</v>
      </c>
      <c r="E5069" t="str">
        <f>VLOOKUP(H5069,estados!C:F,2,0)</f>
        <v>Sul</v>
      </c>
      <c r="F5069" t="str">
        <f>municipios[[#This Row],[MUNICÍPIO - IBGE]]</f>
        <v>Osório</v>
      </c>
      <c r="G5069">
        <f>VLOOKUP(H5069,estados!C:F,3,0)</f>
        <v>497</v>
      </c>
      <c r="H5069" t="str">
        <f>municipios[[#This Row],[UF]]</f>
        <v>RS</v>
      </c>
      <c r="I5069" t="str">
        <f t="shared" si="79"/>
        <v>431350</v>
      </c>
    </row>
    <row r="5070" spans="1:9" x14ac:dyDescent="0.25">
      <c r="A5070">
        <f>municipios[[#This Row],[CÓDIGO DO MUNICÍPIO - TOM]]</f>
        <v>8775</v>
      </c>
      <c r="B5070">
        <f>municipios[[#This Row],[CÓDIGO DO MUNICÍPIO - IBGE]]</f>
        <v>4313607</v>
      </c>
      <c r="C5070">
        <f>VLOOKUP(H5070,estados!C:G,5,0)</f>
        <v>43</v>
      </c>
      <c r="D5070" t="str">
        <f>VLOOKUP(H5070,estados!C:F,4,0)</f>
        <v>Rio Grande do Sul</v>
      </c>
      <c r="E5070" t="str">
        <f>VLOOKUP(H5070,estados!C:F,2,0)</f>
        <v>Sul</v>
      </c>
      <c r="F5070" t="str">
        <f>municipios[[#This Row],[MUNICÍPIO - IBGE]]</f>
        <v>Paim Filho</v>
      </c>
      <c r="G5070">
        <f>VLOOKUP(H5070,estados!C:F,3,0)</f>
        <v>497</v>
      </c>
      <c r="H5070" t="str">
        <f>municipios[[#This Row],[UF]]</f>
        <v>RS</v>
      </c>
      <c r="I5070" t="str">
        <f t="shared" si="79"/>
        <v>431360</v>
      </c>
    </row>
    <row r="5071" spans="1:9" x14ac:dyDescent="0.25">
      <c r="A5071">
        <f>municipios[[#This Row],[CÓDIGO DO MUNICÍPIO - TOM]]</f>
        <v>8777</v>
      </c>
      <c r="B5071">
        <f>municipios[[#This Row],[CÓDIGO DO MUNICÍPIO - IBGE]]</f>
        <v>4313706</v>
      </c>
      <c r="C5071">
        <f>VLOOKUP(H5071,estados!C:G,5,0)</f>
        <v>43</v>
      </c>
      <c r="D5071" t="str">
        <f>VLOOKUP(H5071,estados!C:F,4,0)</f>
        <v>Rio Grande do Sul</v>
      </c>
      <c r="E5071" t="str">
        <f>VLOOKUP(H5071,estados!C:F,2,0)</f>
        <v>Sul</v>
      </c>
      <c r="F5071" t="str">
        <f>municipios[[#This Row],[MUNICÍPIO - IBGE]]</f>
        <v>Palmeira das Missões</v>
      </c>
      <c r="G5071">
        <f>VLOOKUP(H5071,estados!C:F,3,0)</f>
        <v>497</v>
      </c>
      <c r="H5071" t="str">
        <f>municipios[[#This Row],[UF]]</f>
        <v>RS</v>
      </c>
      <c r="I5071" t="str">
        <f t="shared" si="79"/>
        <v>431370</v>
      </c>
    </row>
    <row r="5072" spans="1:9" x14ac:dyDescent="0.25">
      <c r="A5072">
        <f>municipios[[#This Row],[CÓDIGO DO MUNICÍPIO - TOM]]</f>
        <v>8779</v>
      </c>
      <c r="B5072">
        <f>municipios[[#This Row],[CÓDIGO DO MUNICÍPIO - IBGE]]</f>
        <v>4313805</v>
      </c>
      <c r="C5072">
        <f>VLOOKUP(H5072,estados!C:G,5,0)</f>
        <v>43</v>
      </c>
      <c r="D5072" t="str">
        <f>VLOOKUP(H5072,estados!C:F,4,0)</f>
        <v>Rio Grande do Sul</v>
      </c>
      <c r="E5072" t="str">
        <f>VLOOKUP(H5072,estados!C:F,2,0)</f>
        <v>Sul</v>
      </c>
      <c r="F5072" t="str">
        <f>municipios[[#This Row],[MUNICÍPIO - IBGE]]</f>
        <v>Palmitinho</v>
      </c>
      <c r="G5072">
        <f>VLOOKUP(H5072,estados!C:F,3,0)</f>
        <v>497</v>
      </c>
      <c r="H5072" t="str">
        <f>municipios[[#This Row],[UF]]</f>
        <v>RS</v>
      </c>
      <c r="I5072" t="str">
        <f t="shared" si="79"/>
        <v>431380</v>
      </c>
    </row>
    <row r="5073" spans="1:9" x14ac:dyDescent="0.25">
      <c r="A5073">
        <f>municipios[[#This Row],[CÓDIGO DO MUNICÍPIO - TOM]]</f>
        <v>8781</v>
      </c>
      <c r="B5073">
        <f>municipios[[#This Row],[CÓDIGO DO MUNICÍPIO - IBGE]]</f>
        <v>4313904</v>
      </c>
      <c r="C5073">
        <f>VLOOKUP(H5073,estados!C:G,5,0)</f>
        <v>43</v>
      </c>
      <c r="D5073" t="str">
        <f>VLOOKUP(H5073,estados!C:F,4,0)</f>
        <v>Rio Grande do Sul</v>
      </c>
      <c r="E5073" t="str">
        <f>VLOOKUP(H5073,estados!C:F,2,0)</f>
        <v>Sul</v>
      </c>
      <c r="F5073" t="str">
        <f>municipios[[#This Row],[MUNICÍPIO - IBGE]]</f>
        <v>Panambi</v>
      </c>
      <c r="G5073">
        <f>VLOOKUP(H5073,estados!C:F,3,0)</f>
        <v>497</v>
      </c>
      <c r="H5073" t="str">
        <f>municipios[[#This Row],[UF]]</f>
        <v>RS</v>
      </c>
      <c r="I5073" t="str">
        <f t="shared" si="79"/>
        <v>431390</v>
      </c>
    </row>
    <row r="5074" spans="1:9" x14ac:dyDescent="0.25">
      <c r="A5074">
        <f>municipios[[#This Row],[CÓDIGO DO MUNICÍPIO - TOM]]</f>
        <v>8783</v>
      </c>
      <c r="B5074">
        <f>municipios[[#This Row],[CÓDIGO DO MUNICÍPIO - IBGE]]</f>
        <v>4314001</v>
      </c>
      <c r="C5074">
        <f>VLOOKUP(H5074,estados!C:G,5,0)</f>
        <v>43</v>
      </c>
      <c r="D5074" t="str">
        <f>VLOOKUP(H5074,estados!C:F,4,0)</f>
        <v>Rio Grande do Sul</v>
      </c>
      <c r="E5074" t="str">
        <f>VLOOKUP(H5074,estados!C:F,2,0)</f>
        <v>Sul</v>
      </c>
      <c r="F5074" t="str">
        <f>municipios[[#This Row],[MUNICÍPIO - IBGE]]</f>
        <v>Paraí</v>
      </c>
      <c r="G5074">
        <f>VLOOKUP(H5074,estados!C:F,3,0)</f>
        <v>497</v>
      </c>
      <c r="H5074" t="str">
        <f>municipios[[#This Row],[UF]]</f>
        <v>RS</v>
      </c>
      <c r="I5074" t="str">
        <f t="shared" si="79"/>
        <v>431400</v>
      </c>
    </row>
    <row r="5075" spans="1:9" x14ac:dyDescent="0.25">
      <c r="A5075">
        <f>municipios[[#This Row],[CÓDIGO DO MUNICÍPIO - TOM]]</f>
        <v>8785</v>
      </c>
      <c r="B5075">
        <f>municipios[[#This Row],[CÓDIGO DO MUNICÍPIO - IBGE]]</f>
        <v>4314100</v>
      </c>
      <c r="C5075">
        <f>VLOOKUP(H5075,estados!C:G,5,0)</f>
        <v>43</v>
      </c>
      <c r="D5075" t="str">
        <f>VLOOKUP(H5075,estados!C:F,4,0)</f>
        <v>Rio Grande do Sul</v>
      </c>
      <c r="E5075" t="str">
        <f>VLOOKUP(H5075,estados!C:F,2,0)</f>
        <v>Sul</v>
      </c>
      <c r="F5075" t="str">
        <f>municipios[[#This Row],[MUNICÍPIO - IBGE]]</f>
        <v>Passo Fundo</v>
      </c>
      <c r="G5075">
        <f>VLOOKUP(H5075,estados!C:F,3,0)</f>
        <v>497</v>
      </c>
      <c r="H5075" t="str">
        <f>municipios[[#This Row],[UF]]</f>
        <v>RS</v>
      </c>
      <c r="I5075" t="str">
        <f t="shared" si="79"/>
        <v>431410</v>
      </c>
    </row>
    <row r="5076" spans="1:9" x14ac:dyDescent="0.25">
      <c r="A5076">
        <f>municipios[[#This Row],[CÓDIGO DO MUNICÍPIO - TOM]]</f>
        <v>8787</v>
      </c>
      <c r="B5076">
        <f>municipios[[#This Row],[CÓDIGO DO MUNICÍPIO - IBGE]]</f>
        <v>4314209</v>
      </c>
      <c r="C5076">
        <f>VLOOKUP(H5076,estados!C:G,5,0)</f>
        <v>43</v>
      </c>
      <c r="D5076" t="str">
        <f>VLOOKUP(H5076,estados!C:F,4,0)</f>
        <v>Rio Grande do Sul</v>
      </c>
      <c r="E5076" t="str">
        <f>VLOOKUP(H5076,estados!C:F,2,0)</f>
        <v>Sul</v>
      </c>
      <c r="F5076" t="str">
        <f>municipios[[#This Row],[MUNICÍPIO - IBGE]]</f>
        <v>Pedro Osório</v>
      </c>
      <c r="G5076">
        <f>VLOOKUP(H5076,estados!C:F,3,0)</f>
        <v>497</v>
      </c>
      <c r="H5076" t="str">
        <f>municipios[[#This Row],[UF]]</f>
        <v>RS</v>
      </c>
      <c r="I5076" t="str">
        <f t="shared" si="79"/>
        <v>431420</v>
      </c>
    </row>
    <row r="5077" spans="1:9" x14ac:dyDescent="0.25">
      <c r="A5077">
        <f>municipios[[#This Row],[CÓDIGO DO MUNICÍPIO - TOM]]</f>
        <v>8789</v>
      </c>
      <c r="B5077">
        <f>municipios[[#This Row],[CÓDIGO DO MUNICÍPIO - IBGE]]</f>
        <v>4314308</v>
      </c>
      <c r="C5077">
        <f>VLOOKUP(H5077,estados!C:G,5,0)</f>
        <v>43</v>
      </c>
      <c r="D5077" t="str">
        <f>VLOOKUP(H5077,estados!C:F,4,0)</f>
        <v>Rio Grande do Sul</v>
      </c>
      <c r="E5077" t="str">
        <f>VLOOKUP(H5077,estados!C:F,2,0)</f>
        <v>Sul</v>
      </c>
      <c r="F5077" t="str">
        <f>municipios[[#This Row],[MUNICÍPIO - IBGE]]</f>
        <v>Pejuçara</v>
      </c>
      <c r="G5077">
        <f>VLOOKUP(H5077,estados!C:F,3,0)</f>
        <v>497</v>
      </c>
      <c r="H5077" t="str">
        <f>municipios[[#This Row],[UF]]</f>
        <v>RS</v>
      </c>
      <c r="I5077" t="str">
        <f t="shared" si="79"/>
        <v>431430</v>
      </c>
    </row>
    <row r="5078" spans="1:9" x14ac:dyDescent="0.25">
      <c r="A5078">
        <f>municipios[[#This Row],[CÓDIGO DO MUNICÍPIO - TOM]]</f>
        <v>8791</v>
      </c>
      <c r="B5078">
        <f>municipios[[#This Row],[CÓDIGO DO MUNICÍPIO - IBGE]]</f>
        <v>4314407</v>
      </c>
      <c r="C5078">
        <f>VLOOKUP(H5078,estados!C:G,5,0)</f>
        <v>43</v>
      </c>
      <c r="D5078" t="str">
        <f>VLOOKUP(H5078,estados!C:F,4,0)</f>
        <v>Rio Grande do Sul</v>
      </c>
      <c r="E5078" t="str">
        <f>VLOOKUP(H5078,estados!C:F,2,0)</f>
        <v>Sul</v>
      </c>
      <c r="F5078" t="str">
        <f>municipios[[#This Row],[MUNICÍPIO - IBGE]]</f>
        <v>Pelotas</v>
      </c>
      <c r="G5078">
        <f>VLOOKUP(H5078,estados!C:F,3,0)</f>
        <v>497</v>
      </c>
      <c r="H5078" t="str">
        <f>municipios[[#This Row],[UF]]</f>
        <v>RS</v>
      </c>
      <c r="I5078" t="str">
        <f t="shared" si="79"/>
        <v>431440</v>
      </c>
    </row>
    <row r="5079" spans="1:9" x14ac:dyDescent="0.25">
      <c r="A5079">
        <f>municipios[[#This Row],[CÓDIGO DO MUNICÍPIO - TOM]]</f>
        <v>8793</v>
      </c>
      <c r="B5079">
        <f>municipios[[#This Row],[CÓDIGO DO MUNICÍPIO - IBGE]]</f>
        <v>4314506</v>
      </c>
      <c r="C5079">
        <f>VLOOKUP(H5079,estados!C:G,5,0)</f>
        <v>43</v>
      </c>
      <c r="D5079" t="str">
        <f>VLOOKUP(H5079,estados!C:F,4,0)</f>
        <v>Rio Grande do Sul</v>
      </c>
      <c r="E5079" t="str">
        <f>VLOOKUP(H5079,estados!C:F,2,0)</f>
        <v>Sul</v>
      </c>
      <c r="F5079" t="str">
        <f>municipios[[#This Row],[MUNICÍPIO - IBGE]]</f>
        <v>Pinheiro Machado</v>
      </c>
      <c r="G5079">
        <f>VLOOKUP(H5079,estados!C:F,3,0)</f>
        <v>497</v>
      </c>
      <c r="H5079" t="str">
        <f>municipios[[#This Row],[UF]]</f>
        <v>RS</v>
      </c>
      <c r="I5079" t="str">
        <f t="shared" si="79"/>
        <v>431450</v>
      </c>
    </row>
    <row r="5080" spans="1:9" x14ac:dyDescent="0.25">
      <c r="A5080">
        <f>municipios[[#This Row],[CÓDIGO DO MUNICÍPIO - TOM]]</f>
        <v>8795</v>
      </c>
      <c r="B5080">
        <f>municipios[[#This Row],[CÓDIGO DO MUNICÍPIO - IBGE]]</f>
        <v>4314605</v>
      </c>
      <c r="C5080">
        <f>VLOOKUP(H5080,estados!C:G,5,0)</f>
        <v>43</v>
      </c>
      <c r="D5080" t="str">
        <f>VLOOKUP(H5080,estados!C:F,4,0)</f>
        <v>Rio Grande do Sul</v>
      </c>
      <c r="E5080" t="str">
        <f>VLOOKUP(H5080,estados!C:F,2,0)</f>
        <v>Sul</v>
      </c>
      <c r="F5080" t="str">
        <f>municipios[[#This Row],[MUNICÍPIO - IBGE]]</f>
        <v>Piratini</v>
      </c>
      <c r="G5080">
        <f>VLOOKUP(H5080,estados!C:F,3,0)</f>
        <v>497</v>
      </c>
      <c r="H5080" t="str">
        <f>municipios[[#This Row],[UF]]</f>
        <v>RS</v>
      </c>
      <c r="I5080" t="str">
        <f t="shared" si="79"/>
        <v>431460</v>
      </c>
    </row>
    <row r="5081" spans="1:9" x14ac:dyDescent="0.25">
      <c r="A5081">
        <f>municipios[[#This Row],[CÓDIGO DO MUNICÍPIO - TOM]]</f>
        <v>8797</v>
      </c>
      <c r="B5081">
        <f>municipios[[#This Row],[CÓDIGO DO MUNICÍPIO - IBGE]]</f>
        <v>4314704</v>
      </c>
      <c r="C5081">
        <f>VLOOKUP(H5081,estados!C:G,5,0)</f>
        <v>43</v>
      </c>
      <c r="D5081" t="str">
        <f>VLOOKUP(H5081,estados!C:F,4,0)</f>
        <v>Rio Grande do Sul</v>
      </c>
      <c r="E5081" t="str">
        <f>VLOOKUP(H5081,estados!C:F,2,0)</f>
        <v>Sul</v>
      </c>
      <c r="F5081" t="str">
        <f>municipios[[#This Row],[MUNICÍPIO - IBGE]]</f>
        <v>Planalto</v>
      </c>
      <c r="G5081">
        <f>VLOOKUP(H5081,estados!C:F,3,0)</f>
        <v>497</v>
      </c>
      <c r="H5081" t="str">
        <f>municipios[[#This Row],[UF]]</f>
        <v>RS</v>
      </c>
      <c r="I5081" t="str">
        <f t="shared" si="79"/>
        <v>431470</v>
      </c>
    </row>
    <row r="5082" spans="1:9" x14ac:dyDescent="0.25">
      <c r="A5082">
        <f>municipios[[#This Row],[CÓDIGO DO MUNICÍPIO - TOM]]</f>
        <v>8799</v>
      </c>
      <c r="B5082">
        <f>municipios[[#This Row],[CÓDIGO DO MUNICÍPIO - IBGE]]</f>
        <v>4314803</v>
      </c>
      <c r="C5082">
        <f>VLOOKUP(H5082,estados!C:G,5,0)</f>
        <v>43</v>
      </c>
      <c r="D5082" t="str">
        <f>VLOOKUP(H5082,estados!C:F,4,0)</f>
        <v>Rio Grande do Sul</v>
      </c>
      <c r="E5082" t="str">
        <f>VLOOKUP(H5082,estados!C:F,2,0)</f>
        <v>Sul</v>
      </c>
      <c r="F5082" t="str">
        <f>municipios[[#This Row],[MUNICÍPIO - IBGE]]</f>
        <v>Portão</v>
      </c>
      <c r="G5082">
        <f>VLOOKUP(H5082,estados!C:F,3,0)</f>
        <v>497</v>
      </c>
      <c r="H5082" t="str">
        <f>municipios[[#This Row],[UF]]</f>
        <v>RS</v>
      </c>
      <c r="I5082" t="str">
        <f t="shared" si="79"/>
        <v>431480</v>
      </c>
    </row>
    <row r="5083" spans="1:9" x14ac:dyDescent="0.25">
      <c r="A5083">
        <f>municipios[[#This Row],[CÓDIGO DO MUNICÍPIO - TOM]]</f>
        <v>8801</v>
      </c>
      <c r="B5083">
        <f>municipios[[#This Row],[CÓDIGO DO MUNICÍPIO - IBGE]]</f>
        <v>4314902</v>
      </c>
      <c r="C5083">
        <f>VLOOKUP(H5083,estados!C:G,5,0)</f>
        <v>43</v>
      </c>
      <c r="D5083" t="str">
        <f>VLOOKUP(H5083,estados!C:F,4,0)</f>
        <v>Rio Grande do Sul</v>
      </c>
      <c r="E5083" t="str">
        <f>VLOOKUP(H5083,estados!C:F,2,0)</f>
        <v>Sul</v>
      </c>
      <c r="F5083" t="str">
        <f>municipios[[#This Row],[MUNICÍPIO - IBGE]]</f>
        <v>Porto Alegre</v>
      </c>
      <c r="G5083">
        <f>VLOOKUP(H5083,estados!C:F,3,0)</f>
        <v>497</v>
      </c>
      <c r="H5083" t="str">
        <f>municipios[[#This Row],[UF]]</f>
        <v>RS</v>
      </c>
      <c r="I5083" t="str">
        <f t="shared" si="79"/>
        <v>431490</v>
      </c>
    </row>
    <row r="5084" spans="1:9" x14ac:dyDescent="0.25">
      <c r="A5084">
        <f>municipios[[#This Row],[CÓDIGO DO MUNICÍPIO - TOM]]</f>
        <v>8803</v>
      </c>
      <c r="B5084">
        <f>municipios[[#This Row],[CÓDIGO DO MUNICÍPIO - IBGE]]</f>
        <v>4315008</v>
      </c>
      <c r="C5084">
        <f>VLOOKUP(H5084,estados!C:G,5,0)</f>
        <v>43</v>
      </c>
      <c r="D5084" t="str">
        <f>VLOOKUP(H5084,estados!C:F,4,0)</f>
        <v>Rio Grande do Sul</v>
      </c>
      <c r="E5084" t="str">
        <f>VLOOKUP(H5084,estados!C:F,2,0)</f>
        <v>Sul</v>
      </c>
      <c r="F5084" t="str">
        <f>municipios[[#This Row],[MUNICÍPIO - IBGE]]</f>
        <v>Porto Lucena</v>
      </c>
      <c r="G5084">
        <f>VLOOKUP(H5084,estados!C:F,3,0)</f>
        <v>497</v>
      </c>
      <c r="H5084" t="str">
        <f>municipios[[#This Row],[UF]]</f>
        <v>RS</v>
      </c>
      <c r="I5084" t="str">
        <f t="shared" si="79"/>
        <v>431500</v>
      </c>
    </row>
    <row r="5085" spans="1:9" x14ac:dyDescent="0.25">
      <c r="A5085">
        <f>municipios[[#This Row],[CÓDIGO DO MUNICÍPIO - TOM]]</f>
        <v>8805</v>
      </c>
      <c r="B5085">
        <f>municipios[[#This Row],[CÓDIGO DO MUNICÍPIO - IBGE]]</f>
        <v>4315107</v>
      </c>
      <c r="C5085">
        <f>VLOOKUP(H5085,estados!C:G,5,0)</f>
        <v>43</v>
      </c>
      <c r="D5085" t="str">
        <f>VLOOKUP(H5085,estados!C:F,4,0)</f>
        <v>Rio Grande do Sul</v>
      </c>
      <c r="E5085" t="str">
        <f>VLOOKUP(H5085,estados!C:F,2,0)</f>
        <v>Sul</v>
      </c>
      <c r="F5085" t="str">
        <f>municipios[[#This Row],[MUNICÍPIO - IBGE]]</f>
        <v>Porto Xavier</v>
      </c>
      <c r="G5085">
        <f>VLOOKUP(H5085,estados!C:F,3,0)</f>
        <v>497</v>
      </c>
      <c r="H5085" t="str">
        <f>municipios[[#This Row],[UF]]</f>
        <v>RS</v>
      </c>
      <c r="I5085" t="str">
        <f t="shared" si="79"/>
        <v>431510</v>
      </c>
    </row>
    <row r="5086" spans="1:9" x14ac:dyDescent="0.25">
      <c r="A5086">
        <f>municipios[[#This Row],[CÓDIGO DO MUNICÍPIO - TOM]]</f>
        <v>8807</v>
      </c>
      <c r="B5086">
        <f>municipios[[#This Row],[CÓDIGO DO MUNICÍPIO - IBGE]]</f>
        <v>4315206</v>
      </c>
      <c r="C5086">
        <f>VLOOKUP(H5086,estados!C:G,5,0)</f>
        <v>43</v>
      </c>
      <c r="D5086" t="str">
        <f>VLOOKUP(H5086,estados!C:F,4,0)</f>
        <v>Rio Grande do Sul</v>
      </c>
      <c r="E5086" t="str">
        <f>VLOOKUP(H5086,estados!C:F,2,0)</f>
        <v>Sul</v>
      </c>
      <c r="F5086" t="str">
        <f>municipios[[#This Row],[MUNICÍPIO - IBGE]]</f>
        <v>Putinga</v>
      </c>
      <c r="G5086">
        <f>VLOOKUP(H5086,estados!C:F,3,0)</f>
        <v>497</v>
      </c>
      <c r="H5086" t="str">
        <f>municipios[[#This Row],[UF]]</f>
        <v>RS</v>
      </c>
      <c r="I5086" t="str">
        <f t="shared" si="79"/>
        <v>431520</v>
      </c>
    </row>
    <row r="5087" spans="1:9" x14ac:dyDescent="0.25">
      <c r="A5087">
        <f>municipios[[#This Row],[CÓDIGO DO MUNICÍPIO - TOM]]</f>
        <v>8809</v>
      </c>
      <c r="B5087">
        <f>municipios[[#This Row],[CÓDIGO DO MUNICÍPIO - IBGE]]</f>
        <v>4315305</v>
      </c>
      <c r="C5087">
        <f>VLOOKUP(H5087,estados!C:G,5,0)</f>
        <v>43</v>
      </c>
      <c r="D5087" t="str">
        <f>VLOOKUP(H5087,estados!C:F,4,0)</f>
        <v>Rio Grande do Sul</v>
      </c>
      <c r="E5087" t="str">
        <f>VLOOKUP(H5087,estados!C:F,2,0)</f>
        <v>Sul</v>
      </c>
      <c r="F5087" t="str">
        <f>municipios[[#This Row],[MUNICÍPIO - IBGE]]</f>
        <v>Quaraí</v>
      </c>
      <c r="G5087">
        <f>VLOOKUP(H5087,estados!C:F,3,0)</f>
        <v>497</v>
      </c>
      <c r="H5087" t="str">
        <f>municipios[[#This Row],[UF]]</f>
        <v>RS</v>
      </c>
      <c r="I5087" t="str">
        <f t="shared" si="79"/>
        <v>431530</v>
      </c>
    </row>
    <row r="5088" spans="1:9" x14ac:dyDescent="0.25">
      <c r="A5088">
        <f>municipios[[#This Row],[CÓDIGO DO MUNICÍPIO - TOM]]</f>
        <v>8811</v>
      </c>
      <c r="B5088">
        <f>municipios[[#This Row],[CÓDIGO DO MUNICÍPIO - IBGE]]</f>
        <v>4315404</v>
      </c>
      <c r="C5088">
        <f>VLOOKUP(H5088,estados!C:G,5,0)</f>
        <v>43</v>
      </c>
      <c r="D5088" t="str">
        <f>VLOOKUP(H5088,estados!C:F,4,0)</f>
        <v>Rio Grande do Sul</v>
      </c>
      <c r="E5088" t="str">
        <f>VLOOKUP(H5088,estados!C:F,2,0)</f>
        <v>Sul</v>
      </c>
      <c r="F5088" t="str">
        <f>municipios[[#This Row],[MUNICÍPIO - IBGE]]</f>
        <v>Redentora</v>
      </c>
      <c r="G5088">
        <f>VLOOKUP(H5088,estados!C:F,3,0)</f>
        <v>497</v>
      </c>
      <c r="H5088" t="str">
        <f>municipios[[#This Row],[UF]]</f>
        <v>RS</v>
      </c>
      <c r="I5088" t="str">
        <f t="shared" si="79"/>
        <v>431540</v>
      </c>
    </row>
    <row r="5089" spans="1:9" x14ac:dyDescent="0.25">
      <c r="A5089">
        <f>municipios[[#This Row],[CÓDIGO DO MUNICÍPIO - TOM]]</f>
        <v>8813</v>
      </c>
      <c r="B5089">
        <f>municipios[[#This Row],[CÓDIGO DO MUNICÍPIO - IBGE]]</f>
        <v>4315503</v>
      </c>
      <c r="C5089">
        <f>VLOOKUP(H5089,estados!C:G,5,0)</f>
        <v>43</v>
      </c>
      <c r="D5089" t="str">
        <f>VLOOKUP(H5089,estados!C:F,4,0)</f>
        <v>Rio Grande do Sul</v>
      </c>
      <c r="E5089" t="str">
        <f>VLOOKUP(H5089,estados!C:F,2,0)</f>
        <v>Sul</v>
      </c>
      <c r="F5089" t="str">
        <f>municipios[[#This Row],[MUNICÍPIO - IBGE]]</f>
        <v>Restinga Sêca</v>
      </c>
      <c r="G5089">
        <f>VLOOKUP(H5089,estados!C:F,3,0)</f>
        <v>497</v>
      </c>
      <c r="H5089" t="str">
        <f>municipios[[#This Row],[UF]]</f>
        <v>RS</v>
      </c>
      <c r="I5089" t="str">
        <f t="shared" si="79"/>
        <v>431550</v>
      </c>
    </row>
    <row r="5090" spans="1:9" x14ac:dyDescent="0.25">
      <c r="A5090">
        <f>municipios[[#This Row],[CÓDIGO DO MUNICÍPIO - TOM]]</f>
        <v>8815</v>
      </c>
      <c r="B5090">
        <f>municipios[[#This Row],[CÓDIGO DO MUNICÍPIO - IBGE]]</f>
        <v>4315602</v>
      </c>
      <c r="C5090">
        <f>VLOOKUP(H5090,estados!C:G,5,0)</f>
        <v>43</v>
      </c>
      <c r="D5090" t="str">
        <f>VLOOKUP(H5090,estados!C:F,4,0)</f>
        <v>Rio Grande do Sul</v>
      </c>
      <c r="E5090" t="str">
        <f>VLOOKUP(H5090,estados!C:F,2,0)</f>
        <v>Sul</v>
      </c>
      <c r="F5090" t="str">
        <f>municipios[[#This Row],[MUNICÍPIO - IBGE]]</f>
        <v>Rio Grande</v>
      </c>
      <c r="G5090">
        <f>VLOOKUP(H5090,estados!C:F,3,0)</f>
        <v>497</v>
      </c>
      <c r="H5090" t="str">
        <f>municipios[[#This Row],[UF]]</f>
        <v>RS</v>
      </c>
      <c r="I5090" t="str">
        <f t="shared" si="79"/>
        <v>431560</v>
      </c>
    </row>
    <row r="5091" spans="1:9" x14ac:dyDescent="0.25">
      <c r="A5091">
        <f>municipios[[#This Row],[CÓDIGO DO MUNICÍPIO - TOM]]</f>
        <v>8817</v>
      </c>
      <c r="B5091">
        <f>municipios[[#This Row],[CÓDIGO DO MUNICÍPIO - IBGE]]</f>
        <v>4315701</v>
      </c>
      <c r="C5091">
        <f>VLOOKUP(H5091,estados!C:G,5,0)</f>
        <v>43</v>
      </c>
      <c r="D5091" t="str">
        <f>VLOOKUP(H5091,estados!C:F,4,0)</f>
        <v>Rio Grande do Sul</v>
      </c>
      <c r="E5091" t="str">
        <f>VLOOKUP(H5091,estados!C:F,2,0)</f>
        <v>Sul</v>
      </c>
      <c r="F5091" t="str">
        <f>municipios[[#This Row],[MUNICÍPIO - IBGE]]</f>
        <v>Rio Pardo</v>
      </c>
      <c r="G5091">
        <f>VLOOKUP(H5091,estados!C:F,3,0)</f>
        <v>497</v>
      </c>
      <c r="H5091" t="str">
        <f>municipios[[#This Row],[UF]]</f>
        <v>RS</v>
      </c>
      <c r="I5091" t="str">
        <f t="shared" si="79"/>
        <v>431570</v>
      </c>
    </row>
    <row r="5092" spans="1:9" x14ac:dyDescent="0.25">
      <c r="A5092">
        <f>municipios[[#This Row],[CÓDIGO DO MUNICÍPIO - TOM]]</f>
        <v>8819</v>
      </c>
      <c r="B5092">
        <f>municipios[[#This Row],[CÓDIGO DO MUNICÍPIO - IBGE]]</f>
        <v>4315800</v>
      </c>
      <c r="C5092">
        <f>VLOOKUP(H5092,estados!C:G,5,0)</f>
        <v>43</v>
      </c>
      <c r="D5092" t="str">
        <f>VLOOKUP(H5092,estados!C:F,4,0)</f>
        <v>Rio Grande do Sul</v>
      </c>
      <c r="E5092" t="str">
        <f>VLOOKUP(H5092,estados!C:F,2,0)</f>
        <v>Sul</v>
      </c>
      <c r="F5092" t="str">
        <f>municipios[[#This Row],[MUNICÍPIO - IBGE]]</f>
        <v>Roca Sales</v>
      </c>
      <c r="G5092">
        <f>VLOOKUP(H5092,estados!C:F,3,0)</f>
        <v>497</v>
      </c>
      <c r="H5092" t="str">
        <f>municipios[[#This Row],[UF]]</f>
        <v>RS</v>
      </c>
      <c r="I5092" t="str">
        <f t="shared" si="79"/>
        <v>431580</v>
      </c>
    </row>
    <row r="5093" spans="1:9" x14ac:dyDescent="0.25">
      <c r="A5093">
        <f>municipios[[#This Row],[CÓDIGO DO MUNICÍPIO - TOM]]</f>
        <v>8821</v>
      </c>
      <c r="B5093">
        <f>municipios[[#This Row],[CÓDIGO DO MUNICÍPIO - IBGE]]</f>
        <v>4315909</v>
      </c>
      <c r="C5093">
        <f>VLOOKUP(H5093,estados!C:G,5,0)</f>
        <v>43</v>
      </c>
      <c r="D5093" t="str">
        <f>VLOOKUP(H5093,estados!C:F,4,0)</f>
        <v>Rio Grande do Sul</v>
      </c>
      <c r="E5093" t="str">
        <f>VLOOKUP(H5093,estados!C:F,2,0)</f>
        <v>Sul</v>
      </c>
      <c r="F5093" t="str">
        <f>municipios[[#This Row],[MUNICÍPIO - IBGE]]</f>
        <v>Rodeio Bonito</v>
      </c>
      <c r="G5093">
        <f>VLOOKUP(H5093,estados!C:F,3,0)</f>
        <v>497</v>
      </c>
      <c r="H5093" t="str">
        <f>municipios[[#This Row],[UF]]</f>
        <v>RS</v>
      </c>
      <c r="I5093" t="str">
        <f t="shared" si="79"/>
        <v>431590</v>
      </c>
    </row>
    <row r="5094" spans="1:9" x14ac:dyDescent="0.25">
      <c r="A5094">
        <f>municipios[[#This Row],[CÓDIGO DO MUNICÍPIO - TOM]]</f>
        <v>8823</v>
      </c>
      <c r="B5094">
        <f>municipios[[#This Row],[CÓDIGO DO MUNICÍPIO - IBGE]]</f>
        <v>4316006</v>
      </c>
      <c r="C5094">
        <f>VLOOKUP(H5094,estados!C:G,5,0)</f>
        <v>43</v>
      </c>
      <c r="D5094" t="str">
        <f>VLOOKUP(H5094,estados!C:F,4,0)</f>
        <v>Rio Grande do Sul</v>
      </c>
      <c r="E5094" t="str">
        <f>VLOOKUP(H5094,estados!C:F,2,0)</f>
        <v>Sul</v>
      </c>
      <c r="F5094" t="str">
        <f>municipios[[#This Row],[MUNICÍPIO - IBGE]]</f>
        <v>Rolante</v>
      </c>
      <c r="G5094">
        <f>VLOOKUP(H5094,estados!C:F,3,0)</f>
        <v>497</v>
      </c>
      <c r="H5094" t="str">
        <f>municipios[[#This Row],[UF]]</f>
        <v>RS</v>
      </c>
      <c r="I5094" t="str">
        <f t="shared" si="79"/>
        <v>431600</v>
      </c>
    </row>
    <row r="5095" spans="1:9" x14ac:dyDescent="0.25">
      <c r="A5095">
        <f>municipios[[#This Row],[CÓDIGO DO MUNICÍPIO - TOM]]</f>
        <v>8825</v>
      </c>
      <c r="B5095">
        <f>municipios[[#This Row],[CÓDIGO DO MUNICÍPIO - IBGE]]</f>
        <v>4316105</v>
      </c>
      <c r="C5095">
        <f>VLOOKUP(H5095,estados!C:G,5,0)</f>
        <v>43</v>
      </c>
      <c r="D5095" t="str">
        <f>VLOOKUP(H5095,estados!C:F,4,0)</f>
        <v>Rio Grande do Sul</v>
      </c>
      <c r="E5095" t="str">
        <f>VLOOKUP(H5095,estados!C:F,2,0)</f>
        <v>Sul</v>
      </c>
      <c r="F5095" t="str">
        <f>municipios[[#This Row],[MUNICÍPIO - IBGE]]</f>
        <v>Ronda Alta</v>
      </c>
      <c r="G5095">
        <f>VLOOKUP(H5095,estados!C:F,3,0)</f>
        <v>497</v>
      </c>
      <c r="H5095" t="str">
        <f>municipios[[#This Row],[UF]]</f>
        <v>RS</v>
      </c>
      <c r="I5095" t="str">
        <f t="shared" si="79"/>
        <v>431610</v>
      </c>
    </row>
    <row r="5096" spans="1:9" x14ac:dyDescent="0.25">
      <c r="A5096">
        <f>municipios[[#This Row],[CÓDIGO DO MUNICÍPIO - TOM]]</f>
        <v>8827</v>
      </c>
      <c r="B5096">
        <f>municipios[[#This Row],[CÓDIGO DO MUNICÍPIO - IBGE]]</f>
        <v>4316204</v>
      </c>
      <c r="C5096">
        <f>VLOOKUP(H5096,estados!C:G,5,0)</f>
        <v>43</v>
      </c>
      <c r="D5096" t="str">
        <f>VLOOKUP(H5096,estados!C:F,4,0)</f>
        <v>Rio Grande do Sul</v>
      </c>
      <c r="E5096" t="str">
        <f>VLOOKUP(H5096,estados!C:F,2,0)</f>
        <v>Sul</v>
      </c>
      <c r="F5096" t="str">
        <f>municipios[[#This Row],[MUNICÍPIO - IBGE]]</f>
        <v>Rondinha</v>
      </c>
      <c r="G5096">
        <f>VLOOKUP(H5096,estados!C:F,3,0)</f>
        <v>497</v>
      </c>
      <c r="H5096" t="str">
        <f>municipios[[#This Row],[UF]]</f>
        <v>RS</v>
      </c>
      <c r="I5096" t="str">
        <f t="shared" si="79"/>
        <v>431620</v>
      </c>
    </row>
    <row r="5097" spans="1:9" x14ac:dyDescent="0.25">
      <c r="A5097">
        <f>municipios[[#This Row],[CÓDIGO DO MUNICÍPIO - TOM]]</f>
        <v>8829</v>
      </c>
      <c r="B5097">
        <f>municipios[[#This Row],[CÓDIGO DO MUNICÍPIO - IBGE]]</f>
        <v>4316303</v>
      </c>
      <c r="C5097">
        <f>VLOOKUP(H5097,estados!C:G,5,0)</f>
        <v>43</v>
      </c>
      <c r="D5097" t="str">
        <f>VLOOKUP(H5097,estados!C:F,4,0)</f>
        <v>Rio Grande do Sul</v>
      </c>
      <c r="E5097" t="str">
        <f>VLOOKUP(H5097,estados!C:F,2,0)</f>
        <v>Sul</v>
      </c>
      <c r="F5097" t="str">
        <f>municipios[[#This Row],[MUNICÍPIO - IBGE]]</f>
        <v>Roque Gonzales</v>
      </c>
      <c r="G5097">
        <f>VLOOKUP(H5097,estados!C:F,3,0)</f>
        <v>497</v>
      </c>
      <c r="H5097" t="str">
        <f>municipios[[#This Row],[UF]]</f>
        <v>RS</v>
      </c>
      <c r="I5097" t="str">
        <f t="shared" si="79"/>
        <v>431630</v>
      </c>
    </row>
    <row r="5098" spans="1:9" x14ac:dyDescent="0.25">
      <c r="A5098">
        <f>municipios[[#This Row],[CÓDIGO DO MUNICÍPIO - TOM]]</f>
        <v>8831</v>
      </c>
      <c r="B5098">
        <f>municipios[[#This Row],[CÓDIGO DO MUNICÍPIO - IBGE]]</f>
        <v>4316402</v>
      </c>
      <c r="C5098">
        <f>VLOOKUP(H5098,estados!C:G,5,0)</f>
        <v>43</v>
      </c>
      <c r="D5098" t="str">
        <f>VLOOKUP(H5098,estados!C:F,4,0)</f>
        <v>Rio Grande do Sul</v>
      </c>
      <c r="E5098" t="str">
        <f>VLOOKUP(H5098,estados!C:F,2,0)</f>
        <v>Sul</v>
      </c>
      <c r="F5098" t="str">
        <f>municipios[[#This Row],[MUNICÍPIO - IBGE]]</f>
        <v>Rosário do Sul</v>
      </c>
      <c r="G5098">
        <f>VLOOKUP(H5098,estados!C:F,3,0)</f>
        <v>497</v>
      </c>
      <c r="H5098" t="str">
        <f>municipios[[#This Row],[UF]]</f>
        <v>RS</v>
      </c>
      <c r="I5098" t="str">
        <f t="shared" si="79"/>
        <v>431640</v>
      </c>
    </row>
    <row r="5099" spans="1:9" x14ac:dyDescent="0.25">
      <c r="A5099">
        <f>municipios[[#This Row],[CÓDIGO DO MUNICÍPIO - TOM]]</f>
        <v>8833</v>
      </c>
      <c r="B5099">
        <f>municipios[[#This Row],[CÓDIGO DO MUNICÍPIO - IBGE]]</f>
        <v>4316501</v>
      </c>
      <c r="C5099">
        <f>VLOOKUP(H5099,estados!C:G,5,0)</f>
        <v>43</v>
      </c>
      <c r="D5099" t="str">
        <f>VLOOKUP(H5099,estados!C:F,4,0)</f>
        <v>Rio Grande do Sul</v>
      </c>
      <c r="E5099" t="str">
        <f>VLOOKUP(H5099,estados!C:F,2,0)</f>
        <v>Sul</v>
      </c>
      <c r="F5099" t="str">
        <f>municipios[[#This Row],[MUNICÍPIO - IBGE]]</f>
        <v>Salvador do Sul</v>
      </c>
      <c r="G5099">
        <f>VLOOKUP(H5099,estados!C:F,3,0)</f>
        <v>497</v>
      </c>
      <c r="H5099" t="str">
        <f>municipios[[#This Row],[UF]]</f>
        <v>RS</v>
      </c>
      <c r="I5099" t="str">
        <f t="shared" si="79"/>
        <v>431650</v>
      </c>
    </row>
    <row r="5100" spans="1:9" x14ac:dyDescent="0.25">
      <c r="A5100">
        <f>municipios[[#This Row],[CÓDIGO DO MUNICÍPIO - TOM]]</f>
        <v>8835</v>
      </c>
      <c r="B5100">
        <f>municipios[[#This Row],[CÓDIGO DO MUNICÍPIO - IBGE]]</f>
        <v>4316600</v>
      </c>
      <c r="C5100">
        <f>VLOOKUP(H5100,estados!C:G,5,0)</f>
        <v>43</v>
      </c>
      <c r="D5100" t="str">
        <f>VLOOKUP(H5100,estados!C:F,4,0)</f>
        <v>Rio Grande do Sul</v>
      </c>
      <c r="E5100" t="str">
        <f>VLOOKUP(H5100,estados!C:F,2,0)</f>
        <v>Sul</v>
      </c>
      <c r="F5100" t="str">
        <f>municipios[[#This Row],[MUNICÍPIO - IBGE]]</f>
        <v>Sananduva</v>
      </c>
      <c r="G5100">
        <f>VLOOKUP(H5100,estados!C:F,3,0)</f>
        <v>497</v>
      </c>
      <c r="H5100" t="str">
        <f>municipios[[#This Row],[UF]]</f>
        <v>RS</v>
      </c>
      <c r="I5100" t="str">
        <f t="shared" si="79"/>
        <v>431660</v>
      </c>
    </row>
    <row r="5101" spans="1:9" x14ac:dyDescent="0.25">
      <c r="A5101">
        <f>municipios[[#This Row],[CÓDIGO DO MUNICÍPIO - TOM]]</f>
        <v>8837</v>
      </c>
      <c r="B5101">
        <f>municipios[[#This Row],[CÓDIGO DO MUNICÍPIO - IBGE]]</f>
        <v>4316709</v>
      </c>
      <c r="C5101">
        <f>VLOOKUP(H5101,estados!C:G,5,0)</f>
        <v>43</v>
      </c>
      <c r="D5101" t="str">
        <f>VLOOKUP(H5101,estados!C:F,4,0)</f>
        <v>Rio Grande do Sul</v>
      </c>
      <c r="E5101" t="str">
        <f>VLOOKUP(H5101,estados!C:F,2,0)</f>
        <v>Sul</v>
      </c>
      <c r="F5101" t="str">
        <f>municipios[[#This Row],[MUNICÍPIO - IBGE]]</f>
        <v>Santa Bárbara do Sul</v>
      </c>
      <c r="G5101">
        <f>VLOOKUP(H5101,estados!C:F,3,0)</f>
        <v>497</v>
      </c>
      <c r="H5101" t="str">
        <f>municipios[[#This Row],[UF]]</f>
        <v>RS</v>
      </c>
      <c r="I5101" t="str">
        <f t="shared" si="79"/>
        <v>431670</v>
      </c>
    </row>
    <row r="5102" spans="1:9" x14ac:dyDescent="0.25">
      <c r="A5102">
        <f>municipios[[#This Row],[CÓDIGO DO MUNICÍPIO - TOM]]</f>
        <v>8839</v>
      </c>
      <c r="B5102">
        <f>municipios[[#This Row],[CÓDIGO DO MUNICÍPIO - IBGE]]</f>
        <v>4316808</v>
      </c>
      <c r="C5102">
        <f>VLOOKUP(H5102,estados!C:G,5,0)</f>
        <v>43</v>
      </c>
      <c r="D5102" t="str">
        <f>VLOOKUP(H5102,estados!C:F,4,0)</f>
        <v>Rio Grande do Sul</v>
      </c>
      <c r="E5102" t="str">
        <f>VLOOKUP(H5102,estados!C:F,2,0)</f>
        <v>Sul</v>
      </c>
      <c r="F5102" t="str">
        <f>municipios[[#This Row],[MUNICÍPIO - IBGE]]</f>
        <v>Santa Cruz do Sul</v>
      </c>
      <c r="G5102">
        <f>VLOOKUP(H5102,estados!C:F,3,0)</f>
        <v>497</v>
      </c>
      <c r="H5102" t="str">
        <f>municipios[[#This Row],[UF]]</f>
        <v>RS</v>
      </c>
      <c r="I5102" t="str">
        <f t="shared" si="79"/>
        <v>431680</v>
      </c>
    </row>
    <row r="5103" spans="1:9" x14ac:dyDescent="0.25">
      <c r="A5103">
        <f>municipios[[#This Row],[CÓDIGO DO MUNICÍPIO - TOM]]</f>
        <v>8841</v>
      </c>
      <c r="B5103">
        <f>municipios[[#This Row],[CÓDIGO DO MUNICÍPIO - IBGE]]</f>
        <v>4316907</v>
      </c>
      <c r="C5103">
        <f>VLOOKUP(H5103,estados!C:G,5,0)</f>
        <v>43</v>
      </c>
      <c r="D5103" t="str">
        <f>VLOOKUP(H5103,estados!C:F,4,0)</f>
        <v>Rio Grande do Sul</v>
      </c>
      <c r="E5103" t="str">
        <f>VLOOKUP(H5103,estados!C:F,2,0)</f>
        <v>Sul</v>
      </c>
      <c r="F5103" t="str">
        <f>municipios[[#This Row],[MUNICÍPIO - IBGE]]</f>
        <v>Santa Maria</v>
      </c>
      <c r="G5103">
        <f>VLOOKUP(H5103,estados!C:F,3,0)</f>
        <v>497</v>
      </c>
      <c r="H5103" t="str">
        <f>municipios[[#This Row],[UF]]</f>
        <v>RS</v>
      </c>
      <c r="I5103" t="str">
        <f t="shared" si="79"/>
        <v>431690</v>
      </c>
    </row>
    <row r="5104" spans="1:9" x14ac:dyDescent="0.25">
      <c r="A5104">
        <f>municipios[[#This Row],[CÓDIGO DO MUNICÍPIO - TOM]]</f>
        <v>8843</v>
      </c>
      <c r="B5104">
        <f>municipios[[#This Row],[CÓDIGO DO MUNICÍPIO - IBGE]]</f>
        <v>4317004</v>
      </c>
      <c r="C5104">
        <f>VLOOKUP(H5104,estados!C:G,5,0)</f>
        <v>43</v>
      </c>
      <c r="D5104" t="str">
        <f>VLOOKUP(H5104,estados!C:F,4,0)</f>
        <v>Rio Grande do Sul</v>
      </c>
      <c r="E5104" t="str">
        <f>VLOOKUP(H5104,estados!C:F,2,0)</f>
        <v>Sul</v>
      </c>
      <c r="F5104" t="str">
        <f>municipios[[#This Row],[MUNICÍPIO - IBGE]]</f>
        <v>Santana da Boa Vista</v>
      </c>
      <c r="G5104">
        <f>VLOOKUP(H5104,estados!C:F,3,0)</f>
        <v>497</v>
      </c>
      <c r="H5104" t="str">
        <f>municipios[[#This Row],[UF]]</f>
        <v>RS</v>
      </c>
      <c r="I5104" t="str">
        <f t="shared" si="79"/>
        <v>431700</v>
      </c>
    </row>
    <row r="5105" spans="1:9" x14ac:dyDescent="0.25">
      <c r="A5105">
        <f>municipios[[#This Row],[CÓDIGO DO MUNICÍPIO - TOM]]</f>
        <v>8845</v>
      </c>
      <c r="B5105">
        <f>municipios[[#This Row],[CÓDIGO DO MUNICÍPIO - IBGE]]</f>
        <v>4317103</v>
      </c>
      <c r="C5105">
        <f>VLOOKUP(H5105,estados!C:G,5,0)</f>
        <v>43</v>
      </c>
      <c r="D5105" t="str">
        <f>VLOOKUP(H5105,estados!C:F,4,0)</f>
        <v>Rio Grande do Sul</v>
      </c>
      <c r="E5105" t="str">
        <f>VLOOKUP(H5105,estados!C:F,2,0)</f>
        <v>Sul</v>
      </c>
      <c r="F5105" t="str">
        <f>municipios[[#This Row],[MUNICÍPIO - IBGE]]</f>
        <v>Sant'Ana do Livramento</v>
      </c>
      <c r="G5105">
        <f>VLOOKUP(H5105,estados!C:F,3,0)</f>
        <v>497</v>
      </c>
      <c r="H5105" t="str">
        <f>municipios[[#This Row],[UF]]</f>
        <v>RS</v>
      </c>
      <c r="I5105" t="str">
        <f t="shared" si="79"/>
        <v>431710</v>
      </c>
    </row>
    <row r="5106" spans="1:9" x14ac:dyDescent="0.25">
      <c r="A5106">
        <f>municipios[[#This Row],[CÓDIGO DO MUNICÍPIO - TOM]]</f>
        <v>8847</v>
      </c>
      <c r="B5106">
        <f>municipios[[#This Row],[CÓDIGO DO MUNICÍPIO - IBGE]]</f>
        <v>4317202</v>
      </c>
      <c r="C5106">
        <f>VLOOKUP(H5106,estados!C:G,5,0)</f>
        <v>43</v>
      </c>
      <c r="D5106" t="str">
        <f>VLOOKUP(H5106,estados!C:F,4,0)</f>
        <v>Rio Grande do Sul</v>
      </c>
      <c r="E5106" t="str">
        <f>VLOOKUP(H5106,estados!C:F,2,0)</f>
        <v>Sul</v>
      </c>
      <c r="F5106" t="str">
        <f>municipios[[#This Row],[MUNICÍPIO - IBGE]]</f>
        <v>Santa Rosa</v>
      </c>
      <c r="G5106">
        <f>VLOOKUP(H5106,estados!C:F,3,0)</f>
        <v>497</v>
      </c>
      <c r="H5106" t="str">
        <f>municipios[[#This Row],[UF]]</f>
        <v>RS</v>
      </c>
      <c r="I5106" t="str">
        <f t="shared" si="79"/>
        <v>431720</v>
      </c>
    </row>
    <row r="5107" spans="1:9" x14ac:dyDescent="0.25">
      <c r="A5107">
        <f>municipios[[#This Row],[CÓDIGO DO MUNICÍPIO - TOM]]</f>
        <v>8849</v>
      </c>
      <c r="B5107">
        <f>municipios[[#This Row],[CÓDIGO DO MUNICÍPIO - IBGE]]</f>
        <v>4317301</v>
      </c>
      <c r="C5107">
        <f>VLOOKUP(H5107,estados!C:G,5,0)</f>
        <v>43</v>
      </c>
      <c r="D5107" t="str">
        <f>VLOOKUP(H5107,estados!C:F,4,0)</f>
        <v>Rio Grande do Sul</v>
      </c>
      <c r="E5107" t="str">
        <f>VLOOKUP(H5107,estados!C:F,2,0)</f>
        <v>Sul</v>
      </c>
      <c r="F5107" t="str">
        <f>municipios[[#This Row],[MUNICÍPIO - IBGE]]</f>
        <v>Santa Vitória do Palmar</v>
      </c>
      <c r="G5107">
        <f>VLOOKUP(H5107,estados!C:F,3,0)</f>
        <v>497</v>
      </c>
      <c r="H5107" t="str">
        <f>municipios[[#This Row],[UF]]</f>
        <v>RS</v>
      </c>
      <c r="I5107" t="str">
        <f t="shared" si="79"/>
        <v>431730</v>
      </c>
    </row>
    <row r="5108" spans="1:9" x14ac:dyDescent="0.25">
      <c r="A5108">
        <f>municipios[[#This Row],[CÓDIGO DO MUNICÍPIO - TOM]]</f>
        <v>8851</v>
      </c>
      <c r="B5108">
        <f>municipios[[#This Row],[CÓDIGO DO MUNICÍPIO - IBGE]]</f>
        <v>4317400</v>
      </c>
      <c r="C5108">
        <f>VLOOKUP(H5108,estados!C:G,5,0)</f>
        <v>43</v>
      </c>
      <c r="D5108" t="str">
        <f>VLOOKUP(H5108,estados!C:F,4,0)</f>
        <v>Rio Grande do Sul</v>
      </c>
      <c r="E5108" t="str">
        <f>VLOOKUP(H5108,estados!C:F,2,0)</f>
        <v>Sul</v>
      </c>
      <c r="F5108" t="str">
        <f>municipios[[#This Row],[MUNICÍPIO - IBGE]]</f>
        <v>Santiago</v>
      </c>
      <c r="G5108">
        <f>VLOOKUP(H5108,estados!C:F,3,0)</f>
        <v>497</v>
      </c>
      <c r="H5108" t="str">
        <f>municipios[[#This Row],[UF]]</f>
        <v>RS</v>
      </c>
      <c r="I5108" t="str">
        <f t="shared" si="79"/>
        <v>431740</v>
      </c>
    </row>
    <row r="5109" spans="1:9" x14ac:dyDescent="0.25">
      <c r="A5109">
        <f>municipios[[#This Row],[CÓDIGO DO MUNICÍPIO - TOM]]</f>
        <v>8853</v>
      </c>
      <c r="B5109">
        <f>municipios[[#This Row],[CÓDIGO DO MUNICÍPIO - IBGE]]</f>
        <v>4317509</v>
      </c>
      <c r="C5109">
        <f>VLOOKUP(H5109,estados!C:G,5,0)</f>
        <v>43</v>
      </c>
      <c r="D5109" t="str">
        <f>VLOOKUP(H5109,estados!C:F,4,0)</f>
        <v>Rio Grande do Sul</v>
      </c>
      <c r="E5109" t="str">
        <f>VLOOKUP(H5109,estados!C:F,2,0)</f>
        <v>Sul</v>
      </c>
      <c r="F5109" t="str">
        <f>municipios[[#This Row],[MUNICÍPIO - IBGE]]</f>
        <v>Santo Ângelo</v>
      </c>
      <c r="G5109">
        <f>VLOOKUP(H5109,estados!C:F,3,0)</f>
        <v>497</v>
      </c>
      <c r="H5109" t="str">
        <f>municipios[[#This Row],[UF]]</f>
        <v>RS</v>
      </c>
      <c r="I5109" t="str">
        <f t="shared" si="79"/>
        <v>431750</v>
      </c>
    </row>
    <row r="5110" spans="1:9" x14ac:dyDescent="0.25">
      <c r="A5110">
        <f>municipios[[#This Row],[CÓDIGO DO MUNICÍPIO - TOM]]</f>
        <v>8855</v>
      </c>
      <c r="B5110">
        <f>municipios[[#This Row],[CÓDIGO DO MUNICÍPIO - IBGE]]</f>
        <v>4317608</v>
      </c>
      <c r="C5110">
        <f>VLOOKUP(H5110,estados!C:G,5,0)</f>
        <v>43</v>
      </c>
      <c r="D5110" t="str">
        <f>VLOOKUP(H5110,estados!C:F,4,0)</f>
        <v>Rio Grande do Sul</v>
      </c>
      <c r="E5110" t="str">
        <f>VLOOKUP(H5110,estados!C:F,2,0)</f>
        <v>Sul</v>
      </c>
      <c r="F5110" t="str">
        <f>municipios[[#This Row],[MUNICÍPIO - IBGE]]</f>
        <v>Santo Antônio da Patrulha</v>
      </c>
      <c r="G5110">
        <f>VLOOKUP(H5110,estados!C:F,3,0)</f>
        <v>497</v>
      </c>
      <c r="H5110" t="str">
        <f>municipios[[#This Row],[UF]]</f>
        <v>RS</v>
      </c>
      <c r="I5110" t="str">
        <f t="shared" si="79"/>
        <v>431760</v>
      </c>
    </row>
    <row r="5111" spans="1:9" x14ac:dyDescent="0.25">
      <c r="A5111">
        <f>municipios[[#This Row],[CÓDIGO DO MUNICÍPIO - TOM]]</f>
        <v>8857</v>
      </c>
      <c r="B5111">
        <f>municipios[[#This Row],[CÓDIGO DO MUNICÍPIO - IBGE]]</f>
        <v>4317707</v>
      </c>
      <c r="C5111">
        <f>VLOOKUP(H5111,estados!C:G,5,0)</f>
        <v>43</v>
      </c>
      <c r="D5111" t="str">
        <f>VLOOKUP(H5111,estados!C:F,4,0)</f>
        <v>Rio Grande do Sul</v>
      </c>
      <c r="E5111" t="str">
        <f>VLOOKUP(H5111,estados!C:F,2,0)</f>
        <v>Sul</v>
      </c>
      <c r="F5111" t="str">
        <f>municipios[[#This Row],[MUNICÍPIO - IBGE]]</f>
        <v>Santo Antônio das Missões</v>
      </c>
      <c r="G5111">
        <f>VLOOKUP(H5111,estados!C:F,3,0)</f>
        <v>497</v>
      </c>
      <c r="H5111" t="str">
        <f>municipios[[#This Row],[UF]]</f>
        <v>RS</v>
      </c>
      <c r="I5111" t="str">
        <f t="shared" si="79"/>
        <v>431770</v>
      </c>
    </row>
    <row r="5112" spans="1:9" x14ac:dyDescent="0.25">
      <c r="A5112">
        <f>municipios[[#This Row],[CÓDIGO DO MUNICÍPIO - TOM]]</f>
        <v>8859</v>
      </c>
      <c r="B5112">
        <f>municipios[[#This Row],[CÓDIGO DO MUNICÍPIO - IBGE]]</f>
        <v>4317806</v>
      </c>
      <c r="C5112">
        <f>VLOOKUP(H5112,estados!C:G,5,0)</f>
        <v>43</v>
      </c>
      <c r="D5112" t="str">
        <f>VLOOKUP(H5112,estados!C:F,4,0)</f>
        <v>Rio Grande do Sul</v>
      </c>
      <c r="E5112" t="str">
        <f>VLOOKUP(H5112,estados!C:F,2,0)</f>
        <v>Sul</v>
      </c>
      <c r="F5112" t="str">
        <f>municipios[[#This Row],[MUNICÍPIO - IBGE]]</f>
        <v>Santo Augusto</v>
      </c>
      <c r="G5112">
        <f>VLOOKUP(H5112,estados!C:F,3,0)</f>
        <v>497</v>
      </c>
      <c r="H5112" t="str">
        <f>municipios[[#This Row],[UF]]</f>
        <v>RS</v>
      </c>
      <c r="I5112" t="str">
        <f t="shared" si="79"/>
        <v>431780</v>
      </c>
    </row>
    <row r="5113" spans="1:9" x14ac:dyDescent="0.25">
      <c r="A5113">
        <f>municipios[[#This Row],[CÓDIGO DO MUNICÍPIO - TOM]]</f>
        <v>8861</v>
      </c>
      <c r="B5113">
        <f>municipios[[#This Row],[CÓDIGO DO MUNICÍPIO - IBGE]]</f>
        <v>4317905</v>
      </c>
      <c r="C5113">
        <f>VLOOKUP(H5113,estados!C:G,5,0)</f>
        <v>43</v>
      </c>
      <c r="D5113" t="str">
        <f>VLOOKUP(H5113,estados!C:F,4,0)</f>
        <v>Rio Grande do Sul</v>
      </c>
      <c r="E5113" t="str">
        <f>VLOOKUP(H5113,estados!C:F,2,0)</f>
        <v>Sul</v>
      </c>
      <c r="F5113" t="str">
        <f>municipios[[#This Row],[MUNICÍPIO - IBGE]]</f>
        <v>Santo Cristo</v>
      </c>
      <c r="G5113">
        <f>VLOOKUP(H5113,estados!C:F,3,0)</f>
        <v>497</v>
      </c>
      <c r="H5113" t="str">
        <f>municipios[[#This Row],[UF]]</f>
        <v>RS</v>
      </c>
      <c r="I5113" t="str">
        <f t="shared" si="79"/>
        <v>431790</v>
      </c>
    </row>
    <row r="5114" spans="1:9" x14ac:dyDescent="0.25">
      <c r="A5114">
        <f>municipios[[#This Row],[CÓDIGO DO MUNICÍPIO - TOM]]</f>
        <v>8863</v>
      </c>
      <c r="B5114">
        <f>municipios[[#This Row],[CÓDIGO DO MUNICÍPIO - IBGE]]</f>
        <v>4318002</v>
      </c>
      <c r="C5114">
        <f>VLOOKUP(H5114,estados!C:G,5,0)</f>
        <v>43</v>
      </c>
      <c r="D5114" t="str">
        <f>VLOOKUP(H5114,estados!C:F,4,0)</f>
        <v>Rio Grande do Sul</v>
      </c>
      <c r="E5114" t="str">
        <f>VLOOKUP(H5114,estados!C:F,2,0)</f>
        <v>Sul</v>
      </c>
      <c r="F5114" t="str">
        <f>municipios[[#This Row],[MUNICÍPIO - IBGE]]</f>
        <v>São Borja</v>
      </c>
      <c r="G5114">
        <f>VLOOKUP(H5114,estados!C:F,3,0)</f>
        <v>497</v>
      </c>
      <c r="H5114" t="str">
        <f>municipios[[#This Row],[UF]]</f>
        <v>RS</v>
      </c>
      <c r="I5114" t="str">
        <f t="shared" si="79"/>
        <v>431800</v>
      </c>
    </row>
    <row r="5115" spans="1:9" x14ac:dyDescent="0.25">
      <c r="A5115">
        <f>municipios[[#This Row],[CÓDIGO DO MUNICÍPIO - TOM]]</f>
        <v>8865</v>
      </c>
      <c r="B5115">
        <f>municipios[[#This Row],[CÓDIGO DO MUNICÍPIO - IBGE]]</f>
        <v>4318101</v>
      </c>
      <c r="C5115">
        <f>VLOOKUP(H5115,estados!C:G,5,0)</f>
        <v>43</v>
      </c>
      <c r="D5115" t="str">
        <f>VLOOKUP(H5115,estados!C:F,4,0)</f>
        <v>Rio Grande do Sul</v>
      </c>
      <c r="E5115" t="str">
        <f>VLOOKUP(H5115,estados!C:F,2,0)</f>
        <v>Sul</v>
      </c>
      <c r="F5115" t="str">
        <f>municipios[[#This Row],[MUNICÍPIO - IBGE]]</f>
        <v>São Francisco de Assis</v>
      </c>
      <c r="G5115">
        <f>VLOOKUP(H5115,estados!C:F,3,0)</f>
        <v>497</v>
      </c>
      <c r="H5115" t="str">
        <f>municipios[[#This Row],[UF]]</f>
        <v>RS</v>
      </c>
      <c r="I5115" t="str">
        <f t="shared" si="79"/>
        <v>431810</v>
      </c>
    </row>
    <row r="5116" spans="1:9" x14ac:dyDescent="0.25">
      <c r="A5116">
        <f>municipios[[#This Row],[CÓDIGO DO MUNICÍPIO - TOM]]</f>
        <v>8867</v>
      </c>
      <c r="B5116">
        <f>municipios[[#This Row],[CÓDIGO DO MUNICÍPIO - IBGE]]</f>
        <v>4318200</v>
      </c>
      <c r="C5116">
        <f>VLOOKUP(H5116,estados!C:G,5,0)</f>
        <v>43</v>
      </c>
      <c r="D5116" t="str">
        <f>VLOOKUP(H5116,estados!C:F,4,0)</f>
        <v>Rio Grande do Sul</v>
      </c>
      <c r="E5116" t="str">
        <f>VLOOKUP(H5116,estados!C:F,2,0)</f>
        <v>Sul</v>
      </c>
      <c r="F5116" t="str">
        <f>municipios[[#This Row],[MUNICÍPIO - IBGE]]</f>
        <v>São Francisco de Paula</v>
      </c>
      <c r="G5116">
        <f>VLOOKUP(H5116,estados!C:F,3,0)</f>
        <v>497</v>
      </c>
      <c r="H5116" t="str">
        <f>municipios[[#This Row],[UF]]</f>
        <v>RS</v>
      </c>
      <c r="I5116" t="str">
        <f t="shared" si="79"/>
        <v>431820</v>
      </c>
    </row>
    <row r="5117" spans="1:9" x14ac:dyDescent="0.25">
      <c r="A5117">
        <f>municipios[[#This Row],[CÓDIGO DO MUNICÍPIO - TOM]]</f>
        <v>8869</v>
      </c>
      <c r="B5117">
        <f>municipios[[#This Row],[CÓDIGO DO MUNICÍPIO - IBGE]]</f>
        <v>4318309</v>
      </c>
      <c r="C5117">
        <f>VLOOKUP(H5117,estados!C:G,5,0)</f>
        <v>43</v>
      </c>
      <c r="D5117" t="str">
        <f>VLOOKUP(H5117,estados!C:F,4,0)</f>
        <v>Rio Grande do Sul</v>
      </c>
      <c r="E5117" t="str">
        <f>VLOOKUP(H5117,estados!C:F,2,0)</f>
        <v>Sul</v>
      </c>
      <c r="F5117" t="str">
        <f>municipios[[#This Row],[MUNICÍPIO - IBGE]]</f>
        <v>São Gabriel</v>
      </c>
      <c r="G5117">
        <f>VLOOKUP(H5117,estados!C:F,3,0)</f>
        <v>497</v>
      </c>
      <c r="H5117" t="str">
        <f>municipios[[#This Row],[UF]]</f>
        <v>RS</v>
      </c>
      <c r="I5117" t="str">
        <f t="shared" si="79"/>
        <v>431830</v>
      </c>
    </row>
    <row r="5118" spans="1:9" x14ac:dyDescent="0.25">
      <c r="A5118">
        <f>municipios[[#This Row],[CÓDIGO DO MUNICÍPIO - TOM]]</f>
        <v>8871</v>
      </c>
      <c r="B5118">
        <f>municipios[[#This Row],[CÓDIGO DO MUNICÍPIO - IBGE]]</f>
        <v>4318408</v>
      </c>
      <c r="C5118">
        <f>VLOOKUP(H5118,estados!C:G,5,0)</f>
        <v>43</v>
      </c>
      <c r="D5118" t="str">
        <f>VLOOKUP(H5118,estados!C:F,4,0)</f>
        <v>Rio Grande do Sul</v>
      </c>
      <c r="E5118" t="str">
        <f>VLOOKUP(H5118,estados!C:F,2,0)</f>
        <v>Sul</v>
      </c>
      <c r="F5118" t="str">
        <f>municipios[[#This Row],[MUNICÍPIO - IBGE]]</f>
        <v>São Jerônimo</v>
      </c>
      <c r="G5118">
        <f>VLOOKUP(H5118,estados!C:F,3,0)</f>
        <v>497</v>
      </c>
      <c r="H5118" t="str">
        <f>municipios[[#This Row],[UF]]</f>
        <v>RS</v>
      </c>
      <c r="I5118" t="str">
        <f t="shared" si="79"/>
        <v>431840</v>
      </c>
    </row>
    <row r="5119" spans="1:9" x14ac:dyDescent="0.25">
      <c r="A5119">
        <f>municipios[[#This Row],[CÓDIGO DO MUNICÍPIO - TOM]]</f>
        <v>8873</v>
      </c>
      <c r="B5119">
        <f>municipios[[#This Row],[CÓDIGO DO MUNICÍPIO - IBGE]]</f>
        <v>4318507</v>
      </c>
      <c r="C5119">
        <f>VLOOKUP(H5119,estados!C:G,5,0)</f>
        <v>43</v>
      </c>
      <c r="D5119" t="str">
        <f>VLOOKUP(H5119,estados!C:F,4,0)</f>
        <v>Rio Grande do Sul</v>
      </c>
      <c r="E5119" t="str">
        <f>VLOOKUP(H5119,estados!C:F,2,0)</f>
        <v>Sul</v>
      </c>
      <c r="F5119" t="str">
        <f>municipios[[#This Row],[MUNICÍPIO - IBGE]]</f>
        <v>São José do Norte</v>
      </c>
      <c r="G5119">
        <f>VLOOKUP(H5119,estados!C:F,3,0)</f>
        <v>497</v>
      </c>
      <c r="H5119" t="str">
        <f>municipios[[#This Row],[UF]]</f>
        <v>RS</v>
      </c>
      <c r="I5119" t="str">
        <f t="shared" si="79"/>
        <v>431850</v>
      </c>
    </row>
    <row r="5120" spans="1:9" x14ac:dyDescent="0.25">
      <c r="A5120">
        <f>municipios[[#This Row],[CÓDIGO DO MUNICÍPIO - TOM]]</f>
        <v>8875</v>
      </c>
      <c r="B5120">
        <f>municipios[[#This Row],[CÓDIGO DO MUNICÍPIO - IBGE]]</f>
        <v>4318606</v>
      </c>
      <c r="C5120">
        <f>VLOOKUP(H5120,estados!C:G,5,0)</f>
        <v>43</v>
      </c>
      <c r="D5120" t="str">
        <f>VLOOKUP(H5120,estados!C:F,4,0)</f>
        <v>Rio Grande do Sul</v>
      </c>
      <c r="E5120" t="str">
        <f>VLOOKUP(H5120,estados!C:F,2,0)</f>
        <v>Sul</v>
      </c>
      <c r="F5120" t="str">
        <f>municipios[[#This Row],[MUNICÍPIO - IBGE]]</f>
        <v>São José do Ouro</v>
      </c>
      <c r="G5120">
        <f>VLOOKUP(H5120,estados!C:F,3,0)</f>
        <v>497</v>
      </c>
      <c r="H5120" t="str">
        <f>municipios[[#This Row],[UF]]</f>
        <v>RS</v>
      </c>
      <c r="I5120" t="str">
        <f t="shared" si="79"/>
        <v>431860</v>
      </c>
    </row>
    <row r="5121" spans="1:9" x14ac:dyDescent="0.25">
      <c r="A5121">
        <f>municipios[[#This Row],[CÓDIGO DO MUNICÍPIO - TOM]]</f>
        <v>8877</v>
      </c>
      <c r="B5121">
        <f>municipios[[#This Row],[CÓDIGO DO MUNICÍPIO - IBGE]]</f>
        <v>4318705</v>
      </c>
      <c r="C5121">
        <f>VLOOKUP(H5121,estados!C:G,5,0)</f>
        <v>43</v>
      </c>
      <c r="D5121" t="str">
        <f>VLOOKUP(H5121,estados!C:F,4,0)</f>
        <v>Rio Grande do Sul</v>
      </c>
      <c r="E5121" t="str">
        <f>VLOOKUP(H5121,estados!C:F,2,0)</f>
        <v>Sul</v>
      </c>
      <c r="F5121" t="str">
        <f>municipios[[#This Row],[MUNICÍPIO - IBGE]]</f>
        <v>São Leopoldo</v>
      </c>
      <c r="G5121">
        <f>VLOOKUP(H5121,estados!C:F,3,0)</f>
        <v>497</v>
      </c>
      <c r="H5121" t="str">
        <f>municipios[[#This Row],[UF]]</f>
        <v>RS</v>
      </c>
      <c r="I5121" t="str">
        <f t="shared" si="79"/>
        <v>431870</v>
      </c>
    </row>
    <row r="5122" spans="1:9" x14ac:dyDescent="0.25">
      <c r="A5122">
        <f>municipios[[#This Row],[CÓDIGO DO MUNICÍPIO - TOM]]</f>
        <v>8879</v>
      </c>
      <c r="B5122">
        <f>municipios[[#This Row],[CÓDIGO DO MUNICÍPIO - IBGE]]</f>
        <v>4318804</v>
      </c>
      <c r="C5122">
        <f>VLOOKUP(H5122,estados!C:G,5,0)</f>
        <v>43</v>
      </c>
      <c r="D5122" t="str">
        <f>VLOOKUP(H5122,estados!C:F,4,0)</f>
        <v>Rio Grande do Sul</v>
      </c>
      <c r="E5122" t="str">
        <f>VLOOKUP(H5122,estados!C:F,2,0)</f>
        <v>Sul</v>
      </c>
      <c r="F5122" t="str">
        <f>municipios[[#This Row],[MUNICÍPIO - IBGE]]</f>
        <v>São Lourenço do Sul</v>
      </c>
      <c r="G5122">
        <f>VLOOKUP(H5122,estados!C:F,3,0)</f>
        <v>497</v>
      </c>
      <c r="H5122" t="str">
        <f>municipios[[#This Row],[UF]]</f>
        <v>RS</v>
      </c>
      <c r="I5122" t="str">
        <f t="shared" si="79"/>
        <v>431880</v>
      </c>
    </row>
    <row r="5123" spans="1:9" x14ac:dyDescent="0.25">
      <c r="A5123">
        <f>municipios[[#This Row],[CÓDIGO DO MUNICÍPIO - TOM]]</f>
        <v>8881</v>
      </c>
      <c r="B5123">
        <f>municipios[[#This Row],[CÓDIGO DO MUNICÍPIO - IBGE]]</f>
        <v>4318903</v>
      </c>
      <c r="C5123">
        <f>VLOOKUP(H5123,estados!C:G,5,0)</f>
        <v>43</v>
      </c>
      <c r="D5123" t="str">
        <f>VLOOKUP(H5123,estados!C:F,4,0)</f>
        <v>Rio Grande do Sul</v>
      </c>
      <c r="E5123" t="str">
        <f>VLOOKUP(H5123,estados!C:F,2,0)</f>
        <v>Sul</v>
      </c>
      <c r="F5123" t="str">
        <f>municipios[[#This Row],[MUNICÍPIO - IBGE]]</f>
        <v>São Luiz Gonzaga</v>
      </c>
      <c r="G5123">
        <f>VLOOKUP(H5123,estados!C:F,3,0)</f>
        <v>497</v>
      </c>
      <c r="H5123" t="str">
        <f>municipios[[#This Row],[UF]]</f>
        <v>RS</v>
      </c>
      <c r="I5123" t="str">
        <f t="shared" ref="I5123:I5186" si="80">LEFT(B5123,LEN(B5123)-1)</f>
        <v>431890</v>
      </c>
    </row>
    <row r="5124" spans="1:9" x14ac:dyDescent="0.25">
      <c r="A5124">
        <f>municipios[[#This Row],[CÓDIGO DO MUNICÍPIO - TOM]]</f>
        <v>8883</v>
      </c>
      <c r="B5124">
        <f>municipios[[#This Row],[CÓDIGO DO MUNICÍPIO - IBGE]]</f>
        <v>4319000</v>
      </c>
      <c r="C5124">
        <f>VLOOKUP(H5124,estados!C:G,5,0)</f>
        <v>43</v>
      </c>
      <c r="D5124" t="str">
        <f>VLOOKUP(H5124,estados!C:F,4,0)</f>
        <v>Rio Grande do Sul</v>
      </c>
      <c r="E5124" t="str">
        <f>VLOOKUP(H5124,estados!C:F,2,0)</f>
        <v>Sul</v>
      </c>
      <c r="F5124" t="str">
        <f>municipios[[#This Row],[MUNICÍPIO - IBGE]]</f>
        <v>São Marcos</v>
      </c>
      <c r="G5124">
        <f>VLOOKUP(H5124,estados!C:F,3,0)</f>
        <v>497</v>
      </c>
      <c r="H5124" t="str">
        <f>municipios[[#This Row],[UF]]</f>
        <v>RS</v>
      </c>
      <c r="I5124" t="str">
        <f t="shared" si="80"/>
        <v>431900</v>
      </c>
    </row>
    <row r="5125" spans="1:9" x14ac:dyDescent="0.25">
      <c r="A5125">
        <f>municipios[[#This Row],[CÓDIGO DO MUNICÍPIO - TOM]]</f>
        <v>8885</v>
      </c>
      <c r="B5125">
        <f>municipios[[#This Row],[CÓDIGO DO MUNICÍPIO - IBGE]]</f>
        <v>4319109</v>
      </c>
      <c r="C5125">
        <f>VLOOKUP(H5125,estados!C:G,5,0)</f>
        <v>43</v>
      </c>
      <c r="D5125" t="str">
        <f>VLOOKUP(H5125,estados!C:F,4,0)</f>
        <v>Rio Grande do Sul</v>
      </c>
      <c r="E5125" t="str">
        <f>VLOOKUP(H5125,estados!C:F,2,0)</f>
        <v>Sul</v>
      </c>
      <c r="F5125" t="str">
        <f>municipios[[#This Row],[MUNICÍPIO - IBGE]]</f>
        <v>São Martinho</v>
      </c>
      <c r="G5125">
        <f>VLOOKUP(H5125,estados!C:F,3,0)</f>
        <v>497</v>
      </c>
      <c r="H5125" t="str">
        <f>municipios[[#This Row],[UF]]</f>
        <v>RS</v>
      </c>
      <c r="I5125" t="str">
        <f t="shared" si="80"/>
        <v>431910</v>
      </c>
    </row>
    <row r="5126" spans="1:9" x14ac:dyDescent="0.25">
      <c r="A5126">
        <f>municipios[[#This Row],[CÓDIGO DO MUNICÍPIO - TOM]]</f>
        <v>8887</v>
      </c>
      <c r="B5126">
        <f>municipios[[#This Row],[CÓDIGO DO MUNICÍPIO - IBGE]]</f>
        <v>4319208</v>
      </c>
      <c r="C5126">
        <f>VLOOKUP(H5126,estados!C:G,5,0)</f>
        <v>43</v>
      </c>
      <c r="D5126" t="str">
        <f>VLOOKUP(H5126,estados!C:F,4,0)</f>
        <v>Rio Grande do Sul</v>
      </c>
      <c r="E5126" t="str">
        <f>VLOOKUP(H5126,estados!C:F,2,0)</f>
        <v>Sul</v>
      </c>
      <c r="F5126" t="str">
        <f>municipios[[#This Row],[MUNICÍPIO - IBGE]]</f>
        <v>São Nicolau</v>
      </c>
      <c r="G5126">
        <f>VLOOKUP(H5126,estados!C:F,3,0)</f>
        <v>497</v>
      </c>
      <c r="H5126" t="str">
        <f>municipios[[#This Row],[UF]]</f>
        <v>RS</v>
      </c>
      <c r="I5126" t="str">
        <f t="shared" si="80"/>
        <v>431920</v>
      </c>
    </row>
    <row r="5127" spans="1:9" x14ac:dyDescent="0.25">
      <c r="A5127">
        <f>municipios[[#This Row],[CÓDIGO DO MUNICÍPIO - TOM]]</f>
        <v>8889</v>
      </c>
      <c r="B5127">
        <f>municipios[[#This Row],[CÓDIGO DO MUNICÍPIO - IBGE]]</f>
        <v>4319307</v>
      </c>
      <c r="C5127">
        <f>VLOOKUP(H5127,estados!C:G,5,0)</f>
        <v>43</v>
      </c>
      <c r="D5127" t="str">
        <f>VLOOKUP(H5127,estados!C:F,4,0)</f>
        <v>Rio Grande do Sul</v>
      </c>
      <c r="E5127" t="str">
        <f>VLOOKUP(H5127,estados!C:F,2,0)</f>
        <v>Sul</v>
      </c>
      <c r="F5127" t="str">
        <f>municipios[[#This Row],[MUNICÍPIO - IBGE]]</f>
        <v>São Paulo das Missões</v>
      </c>
      <c r="G5127">
        <f>VLOOKUP(H5127,estados!C:F,3,0)</f>
        <v>497</v>
      </c>
      <c r="H5127" t="str">
        <f>municipios[[#This Row],[UF]]</f>
        <v>RS</v>
      </c>
      <c r="I5127" t="str">
        <f t="shared" si="80"/>
        <v>431930</v>
      </c>
    </row>
    <row r="5128" spans="1:9" x14ac:dyDescent="0.25">
      <c r="A5128">
        <f>municipios[[#This Row],[CÓDIGO DO MUNICÍPIO - TOM]]</f>
        <v>8891</v>
      </c>
      <c r="B5128">
        <f>municipios[[#This Row],[CÓDIGO DO MUNICÍPIO - IBGE]]</f>
        <v>4319406</v>
      </c>
      <c r="C5128">
        <f>VLOOKUP(H5128,estados!C:G,5,0)</f>
        <v>43</v>
      </c>
      <c r="D5128" t="str">
        <f>VLOOKUP(H5128,estados!C:F,4,0)</f>
        <v>Rio Grande do Sul</v>
      </c>
      <c r="E5128" t="str">
        <f>VLOOKUP(H5128,estados!C:F,2,0)</f>
        <v>Sul</v>
      </c>
      <c r="F5128" t="str">
        <f>municipios[[#This Row],[MUNICÍPIO - IBGE]]</f>
        <v>São Pedro do Sul</v>
      </c>
      <c r="G5128">
        <f>VLOOKUP(H5128,estados!C:F,3,0)</f>
        <v>497</v>
      </c>
      <c r="H5128" t="str">
        <f>municipios[[#This Row],[UF]]</f>
        <v>RS</v>
      </c>
      <c r="I5128" t="str">
        <f t="shared" si="80"/>
        <v>431940</v>
      </c>
    </row>
    <row r="5129" spans="1:9" x14ac:dyDescent="0.25">
      <c r="A5129">
        <f>municipios[[#This Row],[CÓDIGO DO MUNICÍPIO - TOM]]</f>
        <v>8893</v>
      </c>
      <c r="B5129">
        <f>municipios[[#This Row],[CÓDIGO DO MUNICÍPIO - IBGE]]</f>
        <v>4319505</v>
      </c>
      <c r="C5129">
        <f>VLOOKUP(H5129,estados!C:G,5,0)</f>
        <v>43</v>
      </c>
      <c r="D5129" t="str">
        <f>VLOOKUP(H5129,estados!C:F,4,0)</f>
        <v>Rio Grande do Sul</v>
      </c>
      <c r="E5129" t="str">
        <f>VLOOKUP(H5129,estados!C:F,2,0)</f>
        <v>Sul</v>
      </c>
      <c r="F5129" t="str">
        <f>municipios[[#This Row],[MUNICÍPIO - IBGE]]</f>
        <v>São Sebastião do Caí</v>
      </c>
      <c r="G5129">
        <f>VLOOKUP(H5129,estados!C:F,3,0)</f>
        <v>497</v>
      </c>
      <c r="H5129" t="str">
        <f>municipios[[#This Row],[UF]]</f>
        <v>RS</v>
      </c>
      <c r="I5129" t="str">
        <f t="shared" si="80"/>
        <v>431950</v>
      </c>
    </row>
    <row r="5130" spans="1:9" x14ac:dyDescent="0.25">
      <c r="A5130">
        <f>municipios[[#This Row],[CÓDIGO DO MUNICÍPIO - TOM]]</f>
        <v>8895</v>
      </c>
      <c r="B5130">
        <f>municipios[[#This Row],[CÓDIGO DO MUNICÍPIO - IBGE]]</f>
        <v>4319604</v>
      </c>
      <c r="C5130">
        <f>VLOOKUP(H5130,estados!C:G,5,0)</f>
        <v>43</v>
      </c>
      <c r="D5130" t="str">
        <f>VLOOKUP(H5130,estados!C:F,4,0)</f>
        <v>Rio Grande do Sul</v>
      </c>
      <c r="E5130" t="str">
        <f>VLOOKUP(H5130,estados!C:F,2,0)</f>
        <v>Sul</v>
      </c>
      <c r="F5130" t="str">
        <f>municipios[[#This Row],[MUNICÍPIO - IBGE]]</f>
        <v>São Sepé</v>
      </c>
      <c r="G5130">
        <f>VLOOKUP(H5130,estados!C:F,3,0)</f>
        <v>497</v>
      </c>
      <c r="H5130" t="str">
        <f>municipios[[#This Row],[UF]]</f>
        <v>RS</v>
      </c>
      <c r="I5130" t="str">
        <f t="shared" si="80"/>
        <v>431960</v>
      </c>
    </row>
    <row r="5131" spans="1:9" x14ac:dyDescent="0.25">
      <c r="A5131">
        <f>municipios[[#This Row],[CÓDIGO DO MUNICÍPIO - TOM]]</f>
        <v>8897</v>
      </c>
      <c r="B5131">
        <f>municipios[[#This Row],[CÓDIGO DO MUNICÍPIO - IBGE]]</f>
        <v>4319703</v>
      </c>
      <c r="C5131">
        <f>VLOOKUP(H5131,estados!C:G,5,0)</f>
        <v>43</v>
      </c>
      <c r="D5131" t="str">
        <f>VLOOKUP(H5131,estados!C:F,4,0)</f>
        <v>Rio Grande do Sul</v>
      </c>
      <c r="E5131" t="str">
        <f>VLOOKUP(H5131,estados!C:F,2,0)</f>
        <v>Sul</v>
      </c>
      <c r="F5131" t="str">
        <f>municipios[[#This Row],[MUNICÍPIO - IBGE]]</f>
        <v>São Valentim</v>
      </c>
      <c r="G5131">
        <f>VLOOKUP(H5131,estados!C:F,3,0)</f>
        <v>497</v>
      </c>
      <c r="H5131" t="str">
        <f>municipios[[#This Row],[UF]]</f>
        <v>RS</v>
      </c>
      <c r="I5131" t="str">
        <f t="shared" si="80"/>
        <v>431970</v>
      </c>
    </row>
    <row r="5132" spans="1:9" x14ac:dyDescent="0.25">
      <c r="A5132">
        <f>municipios[[#This Row],[CÓDIGO DO MUNICÍPIO - TOM]]</f>
        <v>8899</v>
      </c>
      <c r="B5132">
        <f>municipios[[#This Row],[CÓDIGO DO MUNICÍPIO - IBGE]]</f>
        <v>4319901</v>
      </c>
      <c r="C5132">
        <f>VLOOKUP(H5132,estados!C:G,5,0)</f>
        <v>43</v>
      </c>
      <c r="D5132" t="str">
        <f>VLOOKUP(H5132,estados!C:F,4,0)</f>
        <v>Rio Grande do Sul</v>
      </c>
      <c r="E5132" t="str">
        <f>VLOOKUP(H5132,estados!C:F,2,0)</f>
        <v>Sul</v>
      </c>
      <c r="F5132" t="str">
        <f>municipios[[#This Row],[MUNICÍPIO - IBGE]]</f>
        <v>Sapiranga</v>
      </c>
      <c r="G5132">
        <f>VLOOKUP(H5132,estados!C:F,3,0)</f>
        <v>497</v>
      </c>
      <c r="H5132" t="str">
        <f>municipios[[#This Row],[UF]]</f>
        <v>RS</v>
      </c>
      <c r="I5132" t="str">
        <f t="shared" si="80"/>
        <v>431990</v>
      </c>
    </row>
    <row r="5133" spans="1:9" x14ac:dyDescent="0.25">
      <c r="A5133">
        <f>municipios[[#This Row],[CÓDIGO DO MUNICÍPIO - TOM]]</f>
        <v>8901</v>
      </c>
      <c r="B5133">
        <f>municipios[[#This Row],[CÓDIGO DO MUNICÍPIO - IBGE]]</f>
        <v>4320008</v>
      </c>
      <c r="C5133">
        <f>VLOOKUP(H5133,estados!C:G,5,0)</f>
        <v>43</v>
      </c>
      <c r="D5133" t="str">
        <f>VLOOKUP(H5133,estados!C:F,4,0)</f>
        <v>Rio Grande do Sul</v>
      </c>
      <c r="E5133" t="str">
        <f>VLOOKUP(H5133,estados!C:F,2,0)</f>
        <v>Sul</v>
      </c>
      <c r="F5133" t="str">
        <f>municipios[[#This Row],[MUNICÍPIO - IBGE]]</f>
        <v>Sapucaia do Sul</v>
      </c>
      <c r="G5133">
        <f>VLOOKUP(H5133,estados!C:F,3,0)</f>
        <v>497</v>
      </c>
      <c r="H5133" t="str">
        <f>municipios[[#This Row],[UF]]</f>
        <v>RS</v>
      </c>
      <c r="I5133" t="str">
        <f t="shared" si="80"/>
        <v>432000</v>
      </c>
    </row>
    <row r="5134" spans="1:9" x14ac:dyDescent="0.25">
      <c r="A5134">
        <f>municipios[[#This Row],[CÓDIGO DO MUNICÍPIO - TOM]]</f>
        <v>8903</v>
      </c>
      <c r="B5134">
        <f>municipios[[#This Row],[CÓDIGO DO MUNICÍPIO - IBGE]]</f>
        <v>4320107</v>
      </c>
      <c r="C5134">
        <f>VLOOKUP(H5134,estados!C:G,5,0)</f>
        <v>43</v>
      </c>
      <c r="D5134" t="str">
        <f>VLOOKUP(H5134,estados!C:F,4,0)</f>
        <v>Rio Grande do Sul</v>
      </c>
      <c r="E5134" t="str">
        <f>VLOOKUP(H5134,estados!C:F,2,0)</f>
        <v>Sul</v>
      </c>
      <c r="F5134" t="str">
        <f>municipios[[#This Row],[MUNICÍPIO - IBGE]]</f>
        <v>Sarandi</v>
      </c>
      <c r="G5134">
        <f>VLOOKUP(H5134,estados!C:F,3,0)</f>
        <v>497</v>
      </c>
      <c r="H5134" t="str">
        <f>municipios[[#This Row],[UF]]</f>
        <v>RS</v>
      </c>
      <c r="I5134" t="str">
        <f t="shared" si="80"/>
        <v>432010</v>
      </c>
    </row>
    <row r="5135" spans="1:9" x14ac:dyDescent="0.25">
      <c r="A5135">
        <f>municipios[[#This Row],[CÓDIGO DO MUNICÍPIO - TOM]]</f>
        <v>8905</v>
      </c>
      <c r="B5135">
        <f>municipios[[#This Row],[CÓDIGO DO MUNICÍPIO - IBGE]]</f>
        <v>4320206</v>
      </c>
      <c r="C5135">
        <f>VLOOKUP(H5135,estados!C:G,5,0)</f>
        <v>43</v>
      </c>
      <c r="D5135" t="str">
        <f>VLOOKUP(H5135,estados!C:F,4,0)</f>
        <v>Rio Grande do Sul</v>
      </c>
      <c r="E5135" t="str">
        <f>VLOOKUP(H5135,estados!C:F,2,0)</f>
        <v>Sul</v>
      </c>
      <c r="F5135" t="str">
        <f>municipios[[#This Row],[MUNICÍPIO - IBGE]]</f>
        <v>Seberi</v>
      </c>
      <c r="G5135">
        <f>VLOOKUP(H5135,estados!C:F,3,0)</f>
        <v>497</v>
      </c>
      <c r="H5135" t="str">
        <f>municipios[[#This Row],[UF]]</f>
        <v>RS</v>
      </c>
      <c r="I5135" t="str">
        <f t="shared" si="80"/>
        <v>432020</v>
      </c>
    </row>
    <row r="5136" spans="1:9" x14ac:dyDescent="0.25">
      <c r="A5136">
        <f>municipios[[#This Row],[CÓDIGO DO MUNICÍPIO - TOM]]</f>
        <v>8907</v>
      </c>
      <c r="B5136">
        <f>municipios[[#This Row],[CÓDIGO DO MUNICÍPIO - IBGE]]</f>
        <v>4320305</v>
      </c>
      <c r="C5136">
        <f>VLOOKUP(H5136,estados!C:G,5,0)</f>
        <v>43</v>
      </c>
      <c r="D5136" t="str">
        <f>VLOOKUP(H5136,estados!C:F,4,0)</f>
        <v>Rio Grande do Sul</v>
      </c>
      <c r="E5136" t="str">
        <f>VLOOKUP(H5136,estados!C:F,2,0)</f>
        <v>Sul</v>
      </c>
      <c r="F5136" t="str">
        <f>municipios[[#This Row],[MUNICÍPIO - IBGE]]</f>
        <v>Selbach</v>
      </c>
      <c r="G5136">
        <f>VLOOKUP(H5136,estados!C:F,3,0)</f>
        <v>497</v>
      </c>
      <c r="H5136" t="str">
        <f>municipios[[#This Row],[UF]]</f>
        <v>RS</v>
      </c>
      <c r="I5136" t="str">
        <f t="shared" si="80"/>
        <v>432030</v>
      </c>
    </row>
    <row r="5137" spans="1:9" x14ac:dyDescent="0.25">
      <c r="A5137">
        <f>municipios[[#This Row],[CÓDIGO DO MUNICÍPIO - TOM]]</f>
        <v>8909</v>
      </c>
      <c r="B5137">
        <f>municipios[[#This Row],[CÓDIGO DO MUNICÍPIO - IBGE]]</f>
        <v>4320404</v>
      </c>
      <c r="C5137">
        <f>VLOOKUP(H5137,estados!C:G,5,0)</f>
        <v>43</v>
      </c>
      <c r="D5137" t="str">
        <f>VLOOKUP(H5137,estados!C:F,4,0)</f>
        <v>Rio Grande do Sul</v>
      </c>
      <c r="E5137" t="str">
        <f>VLOOKUP(H5137,estados!C:F,2,0)</f>
        <v>Sul</v>
      </c>
      <c r="F5137" t="str">
        <f>municipios[[#This Row],[MUNICÍPIO - IBGE]]</f>
        <v>Serafina Corrêa</v>
      </c>
      <c r="G5137">
        <f>VLOOKUP(H5137,estados!C:F,3,0)</f>
        <v>497</v>
      </c>
      <c r="H5137" t="str">
        <f>municipios[[#This Row],[UF]]</f>
        <v>RS</v>
      </c>
      <c r="I5137" t="str">
        <f t="shared" si="80"/>
        <v>432040</v>
      </c>
    </row>
    <row r="5138" spans="1:9" x14ac:dyDescent="0.25">
      <c r="A5138">
        <f>municipios[[#This Row],[CÓDIGO DO MUNICÍPIO - TOM]]</f>
        <v>8911</v>
      </c>
      <c r="B5138">
        <f>municipios[[#This Row],[CÓDIGO DO MUNICÍPIO - IBGE]]</f>
        <v>4320503</v>
      </c>
      <c r="C5138">
        <f>VLOOKUP(H5138,estados!C:G,5,0)</f>
        <v>43</v>
      </c>
      <c r="D5138" t="str">
        <f>VLOOKUP(H5138,estados!C:F,4,0)</f>
        <v>Rio Grande do Sul</v>
      </c>
      <c r="E5138" t="str">
        <f>VLOOKUP(H5138,estados!C:F,2,0)</f>
        <v>Sul</v>
      </c>
      <c r="F5138" t="str">
        <f>municipios[[#This Row],[MUNICÍPIO - IBGE]]</f>
        <v>Sertão</v>
      </c>
      <c r="G5138">
        <f>VLOOKUP(H5138,estados!C:F,3,0)</f>
        <v>497</v>
      </c>
      <c r="H5138" t="str">
        <f>municipios[[#This Row],[UF]]</f>
        <v>RS</v>
      </c>
      <c r="I5138" t="str">
        <f t="shared" si="80"/>
        <v>432050</v>
      </c>
    </row>
    <row r="5139" spans="1:9" x14ac:dyDescent="0.25">
      <c r="A5139">
        <f>municipios[[#This Row],[CÓDIGO DO MUNICÍPIO - TOM]]</f>
        <v>8913</v>
      </c>
      <c r="B5139">
        <f>municipios[[#This Row],[CÓDIGO DO MUNICÍPIO - IBGE]]</f>
        <v>4320602</v>
      </c>
      <c r="C5139">
        <f>VLOOKUP(H5139,estados!C:G,5,0)</f>
        <v>43</v>
      </c>
      <c r="D5139" t="str">
        <f>VLOOKUP(H5139,estados!C:F,4,0)</f>
        <v>Rio Grande do Sul</v>
      </c>
      <c r="E5139" t="str">
        <f>VLOOKUP(H5139,estados!C:F,2,0)</f>
        <v>Sul</v>
      </c>
      <c r="F5139" t="str">
        <f>municipios[[#This Row],[MUNICÍPIO - IBGE]]</f>
        <v>Severiano de Almeida</v>
      </c>
      <c r="G5139">
        <f>VLOOKUP(H5139,estados!C:F,3,0)</f>
        <v>497</v>
      </c>
      <c r="H5139" t="str">
        <f>municipios[[#This Row],[UF]]</f>
        <v>RS</v>
      </c>
      <c r="I5139" t="str">
        <f t="shared" si="80"/>
        <v>432060</v>
      </c>
    </row>
    <row r="5140" spans="1:9" x14ac:dyDescent="0.25">
      <c r="A5140">
        <f>municipios[[#This Row],[CÓDIGO DO MUNICÍPIO - TOM]]</f>
        <v>8915</v>
      </c>
      <c r="B5140">
        <f>municipios[[#This Row],[CÓDIGO DO MUNICÍPIO - IBGE]]</f>
        <v>4304630</v>
      </c>
      <c r="C5140">
        <f>VLOOKUP(H5140,estados!C:G,5,0)</f>
        <v>43</v>
      </c>
      <c r="D5140" t="str">
        <f>VLOOKUP(H5140,estados!C:F,4,0)</f>
        <v>Rio Grande do Sul</v>
      </c>
      <c r="E5140" t="str">
        <f>VLOOKUP(H5140,estados!C:F,2,0)</f>
        <v>Sul</v>
      </c>
      <c r="F5140" t="str">
        <f>municipios[[#This Row],[MUNICÍPIO - IBGE]]</f>
        <v>Capão da Canoa</v>
      </c>
      <c r="G5140">
        <f>VLOOKUP(H5140,estados!C:F,3,0)</f>
        <v>497</v>
      </c>
      <c r="H5140" t="str">
        <f>municipios[[#This Row],[UF]]</f>
        <v>RS</v>
      </c>
      <c r="I5140" t="str">
        <f t="shared" si="80"/>
        <v>430463</v>
      </c>
    </row>
    <row r="5141" spans="1:9" x14ac:dyDescent="0.25">
      <c r="A5141">
        <f>municipios[[#This Row],[CÓDIGO DO MUNICÍPIO - TOM]]</f>
        <v>8917</v>
      </c>
      <c r="B5141">
        <f>municipios[[#This Row],[CÓDIGO DO MUNICÍPIO - IBGE]]</f>
        <v>4320701</v>
      </c>
      <c r="C5141">
        <f>VLOOKUP(H5141,estados!C:G,5,0)</f>
        <v>43</v>
      </c>
      <c r="D5141" t="str">
        <f>VLOOKUP(H5141,estados!C:F,4,0)</f>
        <v>Rio Grande do Sul</v>
      </c>
      <c r="E5141" t="str">
        <f>VLOOKUP(H5141,estados!C:F,2,0)</f>
        <v>Sul</v>
      </c>
      <c r="F5141" t="str">
        <f>municipios[[#This Row],[MUNICÍPIO - IBGE]]</f>
        <v>Sobradinho</v>
      </c>
      <c r="G5141">
        <f>VLOOKUP(H5141,estados!C:F,3,0)</f>
        <v>497</v>
      </c>
      <c r="H5141" t="str">
        <f>municipios[[#This Row],[UF]]</f>
        <v>RS</v>
      </c>
      <c r="I5141" t="str">
        <f t="shared" si="80"/>
        <v>432070</v>
      </c>
    </row>
    <row r="5142" spans="1:9" x14ac:dyDescent="0.25">
      <c r="A5142">
        <f>municipios[[#This Row],[CÓDIGO DO MUNICÍPIO - TOM]]</f>
        <v>8919</v>
      </c>
      <c r="B5142">
        <f>municipios[[#This Row],[CÓDIGO DO MUNICÍPIO - IBGE]]</f>
        <v>4320800</v>
      </c>
      <c r="C5142">
        <f>VLOOKUP(H5142,estados!C:G,5,0)</f>
        <v>43</v>
      </c>
      <c r="D5142" t="str">
        <f>VLOOKUP(H5142,estados!C:F,4,0)</f>
        <v>Rio Grande do Sul</v>
      </c>
      <c r="E5142" t="str">
        <f>VLOOKUP(H5142,estados!C:F,2,0)</f>
        <v>Sul</v>
      </c>
      <c r="F5142" t="str">
        <f>municipios[[#This Row],[MUNICÍPIO - IBGE]]</f>
        <v>Soledade</v>
      </c>
      <c r="G5142">
        <f>VLOOKUP(H5142,estados!C:F,3,0)</f>
        <v>497</v>
      </c>
      <c r="H5142" t="str">
        <f>municipios[[#This Row],[UF]]</f>
        <v>RS</v>
      </c>
      <c r="I5142" t="str">
        <f t="shared" si="80"/>
        <v>432080</v>
      </c>
    </row>
    <row r="5143" spans="1:9" x14ac:dyDescent="0.25">
      <c r="A5143">
        <f>municipios[[#This Row],[CÓDIGO DO MUNICÍPIO - TOM]]</f>
        <v>8921</v>
      </c>
      <c r="B5143">
        <f>municipios[[#This Row],[CÓDIGO DO MUNICÍPIO - IBGE]]</f>
        <v>4320909</v>
      </c>
      <c r="C5143">
        <f>VLOOKUP(H5143,estados!C:G,5,0)</f>
        <v>43</v>
      </c>
      <c r="D5143" t="str">
        <f>VLOOKUP(H5143,estados!C:F,4,0)</f>
        <v>Rio Grande do Sul</v>
      </c>
      <c r="E5143" t="str">
        <f>VLOOKUP(H5143,estados!C:F,2,0)</f>
        <v>Sul</v>
      </c>
      <c r="F5143" t="str">
        <f>municipios[[#This Row],[MUNICÍPIO - IBGE]]</f>
        <v>Tapejara</v>
      </c>
      <c r="G5143">
        <f>VLOOKUP(H5143,estados!C:F,3,0)</f>
        <v>497</v>
      </c>
      <c r="H5143" t="str">
        <f>municipios[[#This Row],[UF]]</f>
        <v>RS</v>
      </c>
      <c r="I5143" t="str">
        <f t="shared" si="80"/>
        <v>432090</v>
      </c>
    </row>
    <row r="5144" spans="1:9" x14ac:dyDescent="0.25">
      <c r="A5144">
        <f>municipios[[#This Row],[CÓDIGO DO MUNICÍPIO - TOM]]</f>
        <v>8923</v>
      </c>
      <c r="B5144">
        <f>municipios[[#This Row],[CÓDIGO DO MUNICÍPIO - IBGE]]</f>
        <v>4321006</v>
      </c>
      <c r="C5144">
        <f>VLOOKUP(H5144,estados!C:G,5,0)</f>
        <v>43</v>
      </c>
      <c r="D5144" t="str">
        <f>VLOOKUP(H5144,estados!C:F,4,0)</f>
        <v>Rio Grande do Sul</v>
      </c>
      <c r="E5144" t="str">
        <f>VLOOKUP(H5144,estados!C:F,2,0)</f>
        <v>Sul</v>
      </c>
      <c r="F5144" t="str">
        <f>municipios[[#This Row],[MUNICÍPIO - IBGE]]</f>
        <v>Tapera</v>
      </c>
      <c r="G5144">
        <f>VLOOKUP(H5144,estados!C:F,3,0)</f>
        <v>497</v>
      </c>
      <c r="H5144" t="str">
        <f>municipios[[#This Row],[UF]]</f>
        <v>RS</v>
      </c>
      <c r="I5144" t="str">
        <f t="shared" si="80"/>
        <v>432100</v>
      </c>
    </row>
    <row r="5145" spans="1:9" x14ac:dyDescent="0.25">
      <c r="A5145">
        <f>municipios[[#This Row],[CÓDIGO DO MUNICÍPIO - TOM]]</f>
        <v>8925</v>
      </c>
      <c r="B5145">
        <f>municipios[[#This Row],[CÓDIGO DO MUNICÍPIO - IBGE]]</f>
        <v>4321105</v>
      </c>
      <c r="C5145">
        <f>VLOOKUP(H5145,estados!C:G,5,0)</f>
        <v>43</v>
      </c>
      <c r="D5145" t="str">
        <f>VLOOKUP(H5145,estados!C:F,4,0)</f>
        <v>Rio Grande do Sul</v>
      </c>
      <c r="E5145" t="str">
        <f>VLOOKUP(H5145,estados!C:F,2,0)</f>
        <v>Sul</v>
      </c>
      <c r="F5145" t="str">
        <f>municipios[[#This Row],[MUNICÍPIO - IBGE]]</f>
        <v>Tapes</v>
      </c>
      <c r="G5145">
        <f>VLOOKUP(H5145,estados!C:F,3,0)</f>
        <v>497</v>
      </c>
      <c r="H5145" t="str">
        <f>municipios[[#This Row],[UF]]</f>
        <v>RS</v>
      </c>
      <c r="I5145" t="str">
        <f t="shared" si="80"/>
        <v>432110</v>
      </c>
    </row>
    <row r="5146" spans="1:9" x14ac:dyDescent="0.25">
      <c r="A5146">
        <f>municipios[[#This Row],[CÓDIGO DO MUNICÍPIO - TOM]]</f>
        <v>8927</v>
      </c>
      <c r="B5146">
        <f>municipios[[#This Row],[CÓDIGO DO MUNICÍPIO - IBGE]]</f>
        <v>4321204</v>
      </c>
      <c r="C5146">
        <f>VLOOKUP(H5146,estados!C:G,5,0)</f>
        <v>43</v>
      </c>
      <c r="D5146" t="str">
        <f>VLOOKUP(H5146,estados!C:F,4,0)</f>
        <v>Rio Grande do Sul</v>
      </c>
      <c r="E5146" t="str">
        <f>VLOOKUP(H5146,estados!C:F,2,0)</f>
        <v>Sul</v>
      </c>
      <c r="F5146" t="str">
        <f>municipios[[#This Row],[MUNICÍPIO - IBGE]]</f>
        <v>Taquara</v>
      </c>
      <c r="G5146">
        <f>VLOOKUP(H5146,estados!C:F,3,0)</f>
        <v>497</v>
      </c>
      <c r="H5146" t="str">
        <f>municipios[[#This Row],[UF]]</f>
        <v>RS</v>
      </c>
      <c r="I5146" t="str">
        <f t="shared" si="80"/>
        <v>432120</v>
      </c>
    </row>
    <row r="5147" spans="1:9" x14ac:dyDescent="0.25">
      <c r="A5147">
        <f>municipios[[#This Row],[CÓDIGO DO MUNICÍPIO - TOM]]</f>
        <v>8929</v>
      </c>
      <c r="B5147">
        <f>municipios[[#This Row],[CÓDIGO DO MUNICÍPIO - IBGE]]</f>
        <v>4321303</v>
      </c>
      <c r="C5147">
        <f>VLOOKUP(H5147,estados!C:G,5,0)</f>
        <v>43</v>
      </c>
      <c r="D5147" t="str">
        <f>VLOOKUP(H5147,estados!C:F,4,0)</f>
        <v>Rio Grande do Sul</v>
      </c>
      <c r="E5147" t="str">
        <f>VLOOKUP(H5147,estados!C:F,2,0)</f>
        <v>Sul</v>
      </c>
      <c r="F5147" t="str">
        <f>municipios[[#This Row],[MUNICÍPIO - IBGE]]</f>
        <v>Taquari</v>
      </c>
      <c r="G5147">
        <f>VLOOKUP(H5147,estados!C:F,3,0)</f>
        <v>497</v>
      </c>
      <c r="H5147" t="str">
        <f>municipios[[#This Row],[UF]]</f>
        <v>RS</v>
      </c>
      <c r="I5147" t="str">
        <f t="shared" si="80"/>
        <v>432130</v>
      </c>
    </row>
    <row r="5148" spans="1:9" x14ac:dyDescent="0.25">
      <c r="A5148">
        <f>municipios[[#This Row],[CÓDIGO DO MUNICÍPIO - TOM]]</f>
        <v>8931</v>
      </c>
      <c r="B5148">
        <f>municipios[[#This Row],[CÓDIGO DO MUNICÍPIO - IBGE]]</f>
        <v>4321402</v>
      </c>
      <c r="C5148">
        <f>VLOOKUP(H5148,estados!C:G,5,0)</f>
        <v>43</v>
      </c>
      <c r="D5148" t="str">
        <f>VLOOKUP(H5148,estados!C:F,4,0)</f>
        <v>Rio Grande do Sul</v>
      </c>
      <c r="E5148" t="str">
        <f>VLOOKUP(H5148,estados!C:F,2,0)</f>
        <v>Sul</v>
      </c>
      <c r="F5148" t="str">
        <f>municipios[[#This Row],[MUNICÍPIO - IBGE]]</f>
        <v>Tenente Portela</v>
      </c>
      <c r="G5148">
        <f>VLOOKUP(H5148,estados!C:F,3,0)</f>
        <v>497</v>
      </c>
      <c r="H5148" t="str">
        <f>municipios[[#This Row],[UF]]</f>
        <v>RS</v>
      </c>
      <c r="I5148" t="str">
        <f t="shared" si="80"/>
        <v>432140</v>
      </c>
    </row>
    <row r="5149" spans="1:9" x14ac:dyDescent="0.25">
      <c r="A5149">
        <f>municipios[[#This Row],[CÓDIGO DO MUNICÍPIO - TOM]]</f>
        <v>8933</v>
      </c>
      <c r="B5149">
        <f>municipios[[#This Row],[CÓDIGO DO MUNICÍPIO - IBGE]]</f>
        <v>4321501</v>
      </c>
      <c r="C5149">
        <f>VLOOKUP(H5149,estados!C:G,5,0)</f>
        <v>43</v>
      </c>
      <c r="D5149" t="str">
        <f>VLOOKUP(H5149,estados!C:F,4,0)</f>
        <v>Rio Grande do Sul</v>
      </c>
      <c r="E5149" t="str">
        <f>VLOOKUP(H5149,estados!C:F,2,0)</f>
        <v>Sul</v>
      </c>
      <c r="F5149" t="str">
        <f>municipios[[#This Row],[MUNICÍPIO - IBGE]]</f>
        <v>Torres</v>
      </c>
      <c r="G5149">
        <f>VLOOKUP(H5149,estados!C:F,3,0)</f>
        <v>497</v>
      </c>
      <c r="H5149" t="str">
        <f>municipios[[#This Row],[UF]]</f>
        <v>RS</v>
      </c>
      <c r="I5149" t="str">
        <f t="shared" si="80"/>
        <v>432150</v>
      </c>
    </row>
    <row r="5150" spans="1:9" x14ac:dyDescent="0.25">
      <c r="A5150">
        <f>municipios[[#This Row],[CÓDIGO DO MUNICÍPIO - TOM]]</f>
        <v>8935</v>
      </c>
      <c r="B5150">
        <f>municipios[[#This Row],[CÓDIGO DO MUNICÍPIO - IBGE]]</f>
        <v>4321600</v>
      </c>
      <c r="C5150">
        <f>VLOOKUP(H5150,estados!C:G,5,0)</f>
        <v>43</v>
      </c>
      <c r="D5150" t="str">
        <f>VLOOKUP(H5150,estados!C:F,4,0)</f>
        <v>Rio Grande do Sul</v>
      </c>
      <c r="E5150" t="str">
        <f>VLOOKUP(H5150,estados!C:F,2,0)</f>
        <v>Sul</v>
      </c>
      <c r="F5150" t="str">
        <f>municipios[[#This Row],[MUNICÍPIO - IBGE]]</f>
        <v>Tramandaí</v>
      </c>
      <c r="G5150">
        <f>VLOOKUP(H5150,estados!C:F,3,0)</f>
        <v>497</v>
      </c>
      <c r="H5150" t="str">
        <f>municipios[[#This Row],[UF]]</f>
        <v>RS</v>
      </c>
      <c r="I5150" t="str">
        <f t="shared" si="80"/>
        <v>432160</v>
      </c>
    </row>
    <row r="5151" spans="1:9" x14ac:dyDescent="0.25">
      <c r="A5151">
        <f>municipios[[#This Row],[CÓDIGO DO MUNICÍPIO - TOM]]</f>
        <v>8937</v>
      </c>
      <c r="B5151">
        <f>municipios[[#This Row],[CÓDIGO DO MUNICÍPIO - IBGE]]</f>
        <v>4321709</v>
      </c>
      <c r="C5151">
        <f>VLOOKUP(H5151,estados!C:G,5,0)</f>
        <v>43</v>
      </c>
      <c r="D5151" t="str">
        <f>VLOOKUP(H5151,estados!C:F,4,0)</f>
        <v>Rio Grande do Sul</v>
      </c>
      <c r="E5151" t="str">
        <f>VLOOKUP(H5151,estados!C:F,2,0)</f>
        <v>Sul</v>
      </c>
      <c r="F5151" t="str">
        <f>municipios[[#This Row],[MUNICÍPIO - IBGE]]</f>
        <v>Três Coroas</v>
      </c>
      <c r="G5151">
        <f>VLOOKUP(H5151,estados!C:F,3,0)</f>
        <v>497</v>
      </c>
      <c r="H5151" t="str">
        <f>municipios[[#This Row],[UF]]</f>
        <v>RS</v>
      </c>
      <c r="I5151" t="str">
        <f t="shared" si="80"/>
        <v>432170</v>
      </c>
    </row>
    <row r="5152" spans="1:9" x14ac:dyDescent="0.25">
      <c r="A5152">
        <f>municipios[[#This Row],[CÓDIGO DO MUNICÍPIO - TOM]]</f>
        <v>8939</v>
      </c>
      <c r="B5152">
        <f>municipios[[#This Row],[CÓDIGO DO MUNICÍPIO - IBGE]]</f>
        <v>4321808</v>
      </c>
      <c r="C5152">
        <f>VLOOKUP(H5152,estados!C:G,5,0)</f>
        <v>43</v>
      </c>
      <c r="D5152" t="str">
        <f>VLOOKUP(H5152,estados!C:F,4,0)</f>
        <v>Rio Grande do Sul</v>
      </c>
      <c r="E5152" t="str">
        <f>VLOOKUP(H5152,estados!C:F,2,0)</f>
        <v>Sul</v>
      </c>
      <c r="F5152" t="str">
        <f>municipios[[#This Row],[MUNICÍPIO - IBGE]]</f>
        <v>Três de Maio</v>
      </c>
      <c r="G5152">
        <f>VLOOKUP(H5152,estados!C:F,3,0)</f>
        <v>497</v>
      </c>
      <c r="H5152" t="str">
        <f>municipios[[#This Row],[UF]]</f>
        <v>RS</v>
      </c>
      <c r="I5152" t="str">
        <f t="shared" si="80"/>
        <v>432180</v>
      </c>
    </row>
    <row r="5153" spans="1:9" x14ac:dyDescent="0.25">
      <c r="A5153">
        <f>municipios[[#This Row],[CÓDIGO DO MUNICÍPIO - TOM]]</f>
        <v>8941</v>
      </c>
      <c r="B5153">
        <f>municipios[[#This Row],[CÓDIGO DO MUNICÍPIO - IBGE]]</f>
        <v>4321907</v>
      </c>
      <c r="C5153">
        <f>VLOOKUP(H5153,estados!C:G,5,0)</f>
        <v>43</v>
      </c>
      <c r="D5153" t="str">
        <f>VLOOKUP(H5153,estados!C:F,4,0)</f>
        <v>Rio Grande do Sul</v>
      </c>
      <c r="E5153" t="str">
        <f>VLOOKUP(H5153,estados!C:F,2,0)</f>
        <v>Sul</v>
      </c>
      <c r="F5153" t="str">
        <f>municipios[[#This Row],[MUNICÍPIO - IBGE]]</f>
        <v>Três Passos</v>
      </c>
      <c r="G5153">
        <f>VLOOKUP(H5153,estados!C:F,3,0)</f>
        <v>497</v>
      </c>
      <c r="H5153" t="str">
        <f>municipios[[#This Row],[UF]]</f>
        <v>RS</v>
      </c>
      <c r="I5153" t="str">
        <f t="shared" si="80"/>
        <v>432190</v>
      </c>
    </row>
    <row r="5154" spans="1:9" x14ac:dyDescent="0.25">
      <c r="A5154">
        <f>municipios[[#This Row],[CÓDIGO DO MUNICÍPIO - TOM]]</f>
        <v>8943</v>
      </c>
      <c r="B5154">
        <f>municipios[[#This Row],[CÓDIGO DO MUNICÍPIO - IBGE]]</f>
        <v>4322004</v>
      </c>
      <c r="C5154">
        <f>VLOOKUP(H5154,estados!C:G,5,0)</f>
        <v>43</v>
      </c>
      <c r="D5154" t="str">
        <f>VLOOKUP(H5154,estados!C:F,4,0)</f>
        <v>Rio Grande do Sul</v>
      </c>
      <c r="E5154" t="str">
        <f>VLOOKUP(H5154,estados!C:F,2,0)</f>
        <v>Sul</v>
      </c>
      <c r="F5154" t="str">
        <f>municipios[[#This Row],[MUNICÍPIO - IBGE]]</f>
        <v>Triunfo</v>
      </c>
      <c r="G5154">
        <f>VLOOKUP(H5154,estados!C:F,3,0)</f>
        <v>497</v>
      </c>
      <c r="H5154" t="str">
        <f>municipios[[#This Row],[UF]]</f>
        <v>RS</v>
      </c>
      <c r="I5154" t="str">
        <f t="shared" si="80"/>
        <v>432200</v>
      </c>
    </row>
    <row r="5155" spans="1:9" x14ac:dyDescent="0.25">
      <c r="A5155">
        <f>municipios[[#This Row],[CÓDIGO DO MUNICÍPIO - TOM]]</f>
        <v>8945</v>
      </c>
      <c r="B5155">
        <f>municipios[[#This Row],[CÓDIGO DO MUNICÍPIO - IBGE]]</f>
        <v>4322103</v>
      </c>
      <c r="C5155">
        <f>VLOOKUP(H5155,estados!C:G,5,0)</f>
        <v>43</v>
      </c>
      <c r="D5155" t="str">
        <f>VLOOKUP(H5155,estados!C:F,4,0)</f>
        <v>Rio Grande do Sul</v>
      </c>
      <c r="E5155" t="str">
        <f>VLOOKUP(H5155,estados!C:F,2,0)</f>
        <v>Sul</v>
      </c>
      <c r="F5155" t="str">
        <f>municipios[[#This Row],[MUNICÍPIO - IBGE]]</f>
        <v>Tucunduva</v>
      </c>
      <c r="G5155">
        <f>VLOOKUP(H5155,estados!C:F,3,0)</f>
        <v>497</v>
      </c>
      <c r="H5155" t="str">
        <f>municipios[[#This Row],[UF]]</f>
        <v>RS</v>
      </c>
      <c r="I5155" t="str">
        <f t="shared" si="80"/>
        <v>432210</v>
      </c>
    </row>
    <row r="5156" spans="1:9" x14ac:dyDescent="0.25">
      <c r="A5156">
        <f>municipios[[#This Row],[CÓDIGO DO MUNICÍPIO - TOM]]</f>
        <v>8947</v>
      </c>
      <c r="B5156">
        <f>municipios[[#This Row],[CÓDIGO DO MUNICÍPIO - IBGE]]</f>
        <v>4322202</v>
      </c>
      <c r="C5156">
        <f>VLOOKUP(H5156,estados!C:G,5,0)</f>
        <v>43</v>
      </c>
      <c r="D5156" t="str">
        <f>VLOOKUP(H5156,estados!C:F,4,0)</f>
        <v>Rio Grande do Sul</v>
      </c>
      <c r="E5156" t="str">
        <f>VLOOKUP(H5156,estados!C:F,2,0)</f>
        <v>Sul</v>
      </c>
      <c r="F5156" t="str">
        <f>municipios[[#This Row],[MUNICÍPIO - IBGE]]</f>
        <v>Tupanciretã</v>
      </c>
      <c r="G5156">
        <f>VLOOKUP(H5156,estados!C:F,3,0)</f>
        <v>497</v>
      </c>
      <c r="H5156" t="str">
        <f>municipios[[#This Row],[UF]]</f>
        <v>RS</v>
      </c>
      <c r="I5156" t="str">
        <f t="shared" si="80"/>
        <v>432220</v>
      </c>
    </row>
    <row r="5157" spans="1:9" x14ac:dyDescent="0.25">
      <c r="A5157">
        <f>municipios[[#This Row],[CÓDIGO DO MUNICÍPIO - TOM]]</f>
        <v>8949</v>
      </c>
      <c r="B5157">
        <f>municipios[[#This Row],[CÓDIGO DO MUNICÍPIO - IBGE]]</f>
        <v>4322301</v>
      </c>
      <c r="C5157">
        <f>VLOOKUP(H5157,estados!C:G,5,0)</f>
        <v>43</v>
      </c>
      <c r="D5157" t="str">
        <f>VLOOKUP(H5157,estados!C:F,4,0)</f>
        <v>Rio Grande do Sul</v>
      </c>
      <c r="E5157" t="str">
        <f>VLOOKUP(H5157,estados!C:F,2,0)</f>
        <v>Sul</v>
      </c>
      <c r="F5157" t="str">
        <f>municipios[[#This Row],[MUNICÍPIO - IBGE]]</f>
        <v>Tuparendi</v>
      </c>
      <c r="G5157">
        <f>VLOOKUP(H5157,estados!C:F,3,0)</f>
        <v>497</v>
      </c>
      <c r="H5157" t="str">
        <f>municipios[[#This Row],[UF]]</f>
        <v>RS</v>
      </c>
      <c r="I5157" t="str">
        <f t="shared" si="80"/>
        <v>432230</v>
      </c>
    </row>
    <row r="5158" spans="1:9" x14ac:dyDescent="0.25">
      <c r="A5158">
        <f>municipios[[#This Row],[CÓDIGO DO MUNICÍPIO - TOM]]</f>
        <v>8951</v>
      </c>
      <c r="B5158">
        <f>municipios[[#This Row],[CÓDIGO DO MUNICÍPIO - IBGE]]</f>
        <v>4322400</v>
      </c>
      <c r="C5158">
        <f>VLOOKUP(H5158,estados!C:G,5,0)</f>
        <v>43</v>
      </c>
      <c r="D5158" t="str">
        <f>VLOOKUP(H5158,estados!C:F,4,0)</f>
        <v>Rio Grande do Sul</v>
      </c>
      <c r="E5158" t="str">
        <f>VLOOKUP(H5158,estados!C:F,2,0)</f>
        <v>Sul</v>
      </c>
      <c r="F5158" t="str">
        <f>municipios[[#This Row],[MUNICÍPIO - IBGE]]</f>
        <v>Uruguaiana</v>
      </c>
      <c r="G5158">
        <f>VLOOKUP(H5158,estados!C:F,3,0)</f>
        <v>497</v>
      </c>
      <c r="H5158" t="str">
        <f>municipios[[#This Row],[UF]]</f>
        <v>RS</v>
      </c>
      <c r="I5158" t="str">
        <f t="shared" si="80"/>
        <v>432240</v>
      </c>
    </row>
    <row r="5159" spans="1:9" x14ac:dyDescent="0.25">
      <c r="A5159">
        <f>municipios[[#This Row],[CÓDIGO DO MUNICÍPIO - TOM]]</f>
        <v>8953</v>
      </c>
      <c r="B5159">
        <f>municipios[[#This Row],[CÓDIGO DO MUNICÍPIO - IBGE]]</f>
        <v>4322509</v>
      </c>
      <c r="C5159">
        <f>VLOOKUP(H5159,estados!C:G,5,0)</f>
        <v>43</v>
      </c>
      <c r="D5159" t="str">
        <f>VLOOKUP(H5159,estados!C:F,4,0)</f>
        <v>Rio Grande do Sul</v>
      </c>
      <c r="E5159" t="str">
        <f>VLOOKUP(H5159,estados!C:F,2,0)</f>
        <v>Sul</v>
      </c>
      <c r="F5159" t="str">
        <f>municipios[[#This Row],[MUNICÍPIO - IBGE]]</f>
        <v>Vacaria</v>
      </c>
      <c r="G5159">
        <f>VLOOKUP(H5159,estados!C:F,3,0)</f>
        <v>497</v>
      </c>
      <c r="H5159" t="str">
        <f>municipios[[#This Row],[UF]]</f>
        <v>RS</v>
      </c>
      <c r="I5159" t="str">
        <f t="shared" si="80"/>
        <v>432250</v>
      </c>
    </row>
    <row r="5160" spans="1:9" x14ac:dyDescent="0.25">
      <c r="A5160">
        <f>municipios[[#This Row],[CÓDIGO DO MUNICÍPIO - TOM]]</f>
        <v>8955</v>
      </c>
      <c r="B5160">
        <f>municipios[[#This Row],[CÓDIGO DO MUNICÍPIO - IBGE]]</f>
        <v>4322608</v>
      </c>
      <c r="C5160">
        <f>VLOOKUP(H5160,estados!C:G,5,0)</f>
        <v>43</v>
      </c>
      <c r="D5160" t="str">
        <f>VLOOKUP(H5160,estados!C:F,4,0)</f>
        <v>Rio Grande do Sul</v>
      </c>
      <c r="E5160" t="str">
        <f>VLOOKUP(H5160,estados!C:F,2,0)</f>
        <v>Sul</v>
      </c>
      <c r="F5160" t="str">
        <f>municipios[[#This Row],[MUNICÍPIO - IBGE]]</f>
        <v>Venâncio Aires</v>
      </c>
      <c r="G5160">
        <f>VLOOKUP(H5160,estados!C:F,3,0)</f>
        <v>497</v>
      </c>
      <c r="H5160" t="str">
        <f>municipios[[#This Row],[UF]]</f>
        <v>RS</v>
      </c>
      <c r="I5160" t="str">
        <f t="shared" si="80"/>
        <v>432260</v>
      </c>
    </row>
    <row r="5161" spans="1:9" x14ac:dyDescent="0.25">
      <c r="A5161">
        <f>municipios[[#This Row],[CÓDIGO DO MUNICÍPIO - TOM]]</f>
        <v>8957</v>
      </c>
      <c r="B5161">
        <f>municipios[[#This Row],[CÓDIGO DO MUNICÍPIO - IBGE]]</f>
        <v>4322707</v>
      </c>
      <c r="C5161">
        <f>VLOOKUP(H5161,estados!C:G,5,0)</f>
        <v>43</v>
      </c>
      <c r="D5161" t="str">
        <f>VLOOKUP(H5161,estados!C:F,4,0)</f>
        <v>Rio Grande do Sul</v>
      </c>
      <c r="E5161" t="str">
        <f>VLOOKUP(H5161,estados!C:F,2,0)</f>
        <v>Sul</v>
      </c>
      <c r="F5161" t="str">
        <f>municipios[[#This Row],[MUNICÍPIO - IBGE]]</f>
        <v>Vera Cruz</v>
      </c>
      <c r="G5161">
        <f>VLOOKUP(H5161,estados!C:F,3,0)</f>
        <v>497</v>
      </c>
      <c r="H5161" t="str">
        <f>municipios[[#This Row],[UF]]</f>
        <v>RS</v>
      </c>
      <c r="I5161" t="str">
        <f t="shared" si="80"/>
        <v>432270</v>
      </c>
    </row>
    <row r="5162" spans="1:9" x14ac:dyDescent="0.25">
      <c r="A5162">
        <f>municipios[[#This Row],[CÓDIGO DO MUNICÍPIO - TOM]]</f>
        <v>8959</v>
      </c>
      <c r="B5162">
        <f>municipios[[#This Row],[CÓDIGO DO MUNICÍPIO - IBGE]]</f>
        <v>4322806</v>
      </c>
      <c r="C5162">
        <f>VLOOKUP(H5162,estados!C:G,5,0)</f>
        <v>43</v>
      </c>
      <c r="D5162" t="str">
        <f>VLOOKUP(H5162,estados!C:F,4,0)</f>
        <v>Rio Grande do Sul</v>
      </c>
      <c r="E5162" t="str">
        <f>VLOOKUP(H5162,estados!C:F,2,0)</f>
        <v>Sul</v>
      </c>
      <c r="F5162" t="str">
        <f>municipios[[#This Row],[MUNICÍPIO - IBGE]]</f>
        <v>Veranópolis</v>
      </c>
      <c r="G5162">
        <f>VLOOKUP(H5162,estados!C:F,3,0)</f>
        <v>497</v>
      </c>
      <c r="H5162" t="str">
        <f>municipios[[#This Row],[UF]]</f>
        <v>RS</v>
      </c>
      <c r="I5162" t="str">
        <f t="shared" si="80"/>
        <v>432280</v>
      </c>
    </row>
    <row r="5163" spans="1:9" x14ac:dyDescent="0.25">
      <c r="A5163">
        <f>municipios[[#This Row],[CÓDIGO DO MUNICÍPIO - TOM]]</f>
        <v>8961</v>
      </c>
      <c r="B5163">
        <f>municipios[[#This Row],[CÓDIGO DO MUNICÍPIO - IBGE]]</f>
        <v>4322905</v>
      </c>
      <c r="C5163">
        <f>VLOOKUP(H5163,estados!C:G,5,0)</f>
        <v>43</v>
      </c>
      <c r="D5163" t="str">
        <f>VLOOKUP(H5163,estados!C:F,4,0)</f>
        <v>Rio Grande do Sul</v>
      </c>
      <c r="E5163" t="str">
        <f>VLOOKUP(H5163,estados!C:F,2,0)</f>
        <v>Sul</v>
      </c>
      <c r="F5163" t="str">
        <f>municipios[[#This Row],[MUNICÍPIO - IBGE]]</f>
        <v>Viadutos</v>
      </c>
      <c r="G5163">
        <f>VLOOKUP(H5163,estados!C:F,3,0)</f>
        <v>497</v>
      </c>
      <c r="H5163" t="str">
        <f>municipios[[#This Row],[UF]]</f>
        <v>RS</v>
      </c>
      <c r="I5163" t="str">
        <f t="shared" si="80"/>
        <v>432290</v>
      </c>
    </row>
    <row r="5164" spans="1:9" x14ac:dyDescent="0.25">
      <c r="A5164">
        <f>municipios[[#This Row],[CÓDIGO DO MUNICÍPIO - TOM]]</f>
        <v>8963</v>
      </c>
      <c r="B5164">
        <f>municipios[[#This Row],[CÓDIGO DO MUNICÍPIO - IBGE]]</f>
        <v>4323002</v>
      </c>
      <c r="C5164">
        <f>VLOOKUP(H5164,estados!C:G,5,0)</f>
        <v>43</v>
      </c>
      <c r="D5164" t="str">
        <f>VLOOKUP(H5164,estados!C:F,4,0)</f>
        <v>Rio Grande do Sul</v>
      </c>
      <c r="E5164" t="str">
        <f>VLOOKUP(H5164,estados!C:F,2,0)</f>
        <v>Sul</v>
      </c>
      <c r="F5164" t="str">
        <f>municipios[[#This Row],[MUNICÍPIO - IBGE]]</f>
        <v>Viamão</v>
      </c>
      <c r="G5164">
        <f>VLOOKUP(H5164,estados!C:F,3,0)</f>
        <v>497</v>
      </c>
      <c r="H5164" t="str">
        <f>municipios[[#This Row],[UF]]</f>
        <v>RS</v>
      </c>
      <c r="I5164" t="str">
        <f t="shared" si="80"/>
        <v>432300</v>
      </c>
    </row>
    <row r="5165" spans="1:9" x14ac:dyDescent="0.25">
      <c r="A5165">
        <f>municipios[[#This Row],[CÓDIGO DO MUNICÍPIO - TOM]]</f>
        <v>8965</v>
      </c>
      <c r="B5165">
        <f>municipios[[#This Row],[CÓDIGO DO MUNICÍPIO - IBGE]]</f>
        <v>4323101</v>
      </c>
      <c r="C5165">
        <f>VLOOKUP(H5165,estados!C:G,5,0)</f>
        <v>43</v>
      </c>
      <c r="D5165" t="str">
        <f>VLOOKUP(H5165,estados!C:F,4,0)</f>
        <v>Rio Grande do Sul</v>
      </c>
      <c r="E5165" t="str">
        <f>VLOOKUP(H5165,estados!C:F,2,0)</f>
        <v>Sul</v>
      </c>
      <c r="F5165" t="str">
        <f>municipios[[#This Row],[MUNICÍPIO - IBGE]]</f>
        <v>Vicente Dutra</v>
      </c>
      <c r="G5165">
        <f>VLOOKUP(H5165,estados!C:F,3,0)</f>
        <v>497</v>
      </c>
      <c r="H5165" t="str">
        <f>municipios[[#This Row],[UF]]</f>
        <v>RS</v>
      </c>
      <c r="I5165" t="str">
        <f t="shared" si="80"/>
        <v>432310</v>
      </c>
    </row>
    <row r="5166" spans="1:9" x14ac:dyDescent="0.25">
      <c r="A5166">
        <f>municipios[[#This Row],[CÓDIGO DO MUNICÍPIO - TOM]]</f>
        <v>8967</v>
      </c>
      <c r="B5166">
        <f>municipios[[#This Row],[CÓDIGO DO MUNICÍPIO - IBGE]]</f>
        <v>4313656</v>
      </c>
      <c r="C5166">
        <f>VLOOKUP(H5166,estados!C:G,5,0)</f>
        <v>43</v>
      </c>
      <c r="D5166" t="str">
        <f>VLOOKUP(H5166,estados!C:F,4,0)</f>
        <v>Rio Grande do Sul</v>
      </c>
      <c r="E5166" t="str">
        <f>VLOOKUP(H5166,estados!C:F,2,0)</f>
        <v>Sul</v>
      </c>
      <c r="F5166" t="str">
        <f>municipios[[#This Row],[MUNICÍPIO - IBGE]]</f>
        <v>Palmares do Sul</v>
      </c>
      <c r="G5166">
        <f>VLOOKUP(H5166,estados!C:F,3,0)</f>
        <v>497</v>
      </c>
      <c r="H5166" t="str">
        <f>municipios[[#This Row],[UF]]</f>
        <v>RS</v>
      </c>
      <c r="I5166" t="str">
        <f t="shared" si="80"/>
        <v>431365</v>
      </c>
    </row>
    <row r="5167" spans="1:9" x14ac:dyDescent="0.25">
      <c r="A5167">
        <f>municipios[[#This Row],[CÓDIGO DO MUNICÍPIO - TOM]]</f>
        <v>8969</v>
      </c>
      <c r="B5167">
        <f>municipios[[#This Row],[CÓDIGO DO MUNICÍPIO - IBGE]]</f>
        <v>4323200</v>
      </c>
      <c r="C5167">
        <f>VLOOKUP(H5167,estados!C:G,5,0)</f>
        <v>43</v>
      </c>
      <c r="D5167" t="str">
        <f>VLOOKUP(H5167,estados!C:F,4,0)</f>
        <v>Rio Grande do Sul</v>
      </c>
      <c r="E5167" t="str">
        <f>VLOOKUP(H5167,estados!C:F,2,0)</f>
        <v>Sul</v>
      </c>
      <c r="F5167" t="str">
        <f>municipios[[#This Row],[MUNICÍPIO - IBGE]]</f>
        <v>Victor Graeff</v>
      </c>
      <c r="G5167">
        <f>VLOOKUP(H5167,estados!C:F,3,0)</f>
        <v>497</v>
      </c>
      <c r="H5167" t="str">
        <f>municipios[[#This Row],[UF]]</f>
        <v>RS</v>
      </c>
      <c r="I5167" t="str">
        <f t="shared" si="80"/>
        <v>432320</v>
      </c>
    </row>
    <row r="5168" spans="1:9" x14ac:dyDescent="0.25">
      <c r="A5168">
        <f>municipios[[#This Row],[CÓDIGO DO MUNICÍPIO - TOM]]</f>
        <v>8971</v>
      </c>
      <c r="B5168">
        <f>municipios[[#This Row],[CÓDIGO DO MUNICÍPIO - IBGE]]</f>
        <v>4321352</v>
      </c>
      <c r="C5168">
        <f>VLOOKUP(H5168,estados!C:G,5,0)</f>
        <v>43</v>
      </c>
      <c r="D5168" t="str">
        <f>VLOOKUP(H5168,estados!C:F,4,0)</f>
        <v>Rio Grande do Sul</v>
      </c>
      <c r="E5168" t="str">
        <f>VLOOKUP(H5168,estados!C:F,2,0)</f>
        <v>Sul</v>
      </c>
      <c r="F5168" t="str">
        <f>municipios[[#This Row],[MUNICÍPIO - IBGE]]</f>
        <v>Tavares</v>
      </c>
      <c r="G5168">
        <f>VLOOKUP(H5168,estados!C:F,3,0)</f>
        <v>497</v>
      </c>
      <c r="H5168" t="str">
        <f>municipios[[#This Row],[UF]]</f>
        <v>RS</v>
      </c>
      <c r="I5168" t="str">
        <f t="shared" si="80"/>
        <v>432135</v>
      </c>
    </row>
    <row r="5169" spans="1:9" x14ac:dyDescent="0.25">
      <c r="A5169">
        <f>municipios[[#This Row],[CÓDIGO DO MUNICÍPIO - TOM]]</f>
        <v>8973</v>
      </c>
      <c r="B5169">
        <f>municipios[[#This Row],[CÓDIGO DO MUNICÍPIO - IBGE]]</f>
        <v>4304663</v>
      </c>
      <c r="C5169">
        <f>VLOOKUP(H5169,estados!C:G,5,0)</f>
        <v>43</v>
      </c>
      <c r="D5169" t="str">
        <f>VLOOKUP(H5169,estados!C:F,4,0)</f>
        <v>Rio Grande do Sul</v>
      </c>
      <c r="E5169" t="str">
        <f>VLOOKUP(H5169,estados!C:F,2,0)</f>
        <v>Sul</v>
      </c>
      <c r="F5169" t="str">
        <f>municipios[[#This Row],[MUNICÍPIO - IBGE]]</f>
        <v>Capão do Leão</v>
      </c>
      <c r="G5169">
        <f>VLOOKUP(H5169,estados!C:F,3,0)</f>
        <v>497</v>
      </c>
      <c r="H5169" t="str">
        <f>municipios[[#This Row],[UF]]</f>
        <v>RS</v>
      </c>
      <c r="I5169" t="str">
        <f t="shared" si="80"/>
        <v>430466</v>
      </c>
    </row>
    <row r="5170" spans="1:9" x14ac:dyDescent="0.25">
      <c r="A5170">
        <f>municipios[[#This Row],[CÓDIGO DO MUNICÍPIO - TOM]]</f>
        <v>8975</v>
      </c>
      <c r="B5170">
        <f>municipios[[#This Row],[CÓDIGO DO MUNICÍPIO - IBGE]]</f>
        <v>4316451</v>
      </c>
      <c r="C5170">
        <f>VLOOKUP(H5170,estados!C:G,5,0)</f>
        <v>43</v>
      </c>
      <c r="D5170" t="str">
        <f>VLOOKUP(H5170,estados!C:F,4,0)</f>
        <v>Rio Grande do Sul</v>
      </c>
      <c r="E5170" t="str">
        <f>VLOOKUP(H5170,estados!C:F,2,0)</f>
        <v>Sul</v>
      </c>
      <c r="F5170" t="str">
        <f>municipios[[#This Row],[MUNICÍPIO - IBGE]]</f>
        <v>Salto do Jacuí</v>
      </c>
      <c r="G5170">
        <f>VLOOKUP(H5170,estados!C:F,3,0)</f>
        <v>497</v>
      </c>
      <c r="H5170" t="str">
        <f>municipios[[#This Row],[UF]]</f>
        <v>RS</v>
      </c>
      <c r="I5170" t="str">
        <f t="shared" si="80"/>
        <v>431645</v>
      </c>
    </row>
    <row r="5171" spans="1:9" x14ac:dyDescent="0.25">
      <c r="A5171">
        <f>municipios[[#This Row],[CÓDIGO DO MUNICÍPIO - TOM]]</f>
        <v>8977</v>
      </c>
      <c r="B5171">
        <f>municipios[[#This Row],[CÓDIGO DO MUNICÍPIO - IBGE]]</f>
        <v>4305959</v>
      </c>
      <c r="C5171">
        <f>VLOOKUP(H5171,estados!C:G,5,0)</f>
        <v>43</v>
      </c>
      <c r="D5171" t="str">
        <f>VLOOKUP(H5171,estados!C:F,4,0)</f>
        <v>Rio Grande do Sul</v>
      </c>
      <c r="E5171" t="str">
        <f>VLOOKUP(H5171,estados!C:F,2,0)</f>
        <v>Sul</v>
      </c>
      <c r="F5171" t="str">
        <f>municipios[[#This Row],[MUNICÍPIO - IBGE]]</f>
        <v>Cotiporã</v>
      </c>
      <c r="G5171">
        <f>VLOOKUP(H5171,estados!C:F,3,0)</f>
        <v>497</v>
      </c>
      <c r="H5171" t="str">
        <f>municipios[[#This Row],[UF]]</f>
        <v>RS</v>
      </c>
      <c r="I5171" t="str">
        <f t="shared" si="80"/>
        <v>430595</v>
      </c>
    </row>
    <row r="5172" spans="1:9" x14ac:dyDescent="0.25">
      <c r="A5172">
        <f>municipios[[#This Row],[CÓDIGO DO MUNICÍPIO - TOM]]</f>
        <v>8979</v>
      </c>
      <c r="B5172">
        <f>municipios[[#This Row],[CÓDIGO DO MUNICÍPIO - IBGE]]</f>
        <v>5103205</v>
      </c>
      <c r="C5172">
        <f>VLOOKUP(H5172,estados!C:G,5,0)</f>
        <v>51</v>
      </c>
      <c r="D5172" t="str">
        <f>VLOOKUP(H5172,estados!C:F,4,0)</f>
        <v>Mato Grosso</v>
      </c>
      <c r="E5172" t="str">
        <f>VLOOKUP(H5172,estados!C:F,2,0)</f>
        <v>Centro-Oeste</v>
      </c>
      <c r="F5172" t="str">
        <f>municipios[[#This Row],[MUNICÍPIO - IBGE]]</f>
        <v>Colíder</v>
      </c>
      <c r="G5172">
        <f>VLOOKUP(H5172,estados!C:F,3,0)</f>
        <v>141</v>
      </c>
      <c r="H5172" t="str">
        <f>municipios[[#This Row],[UF]]</f>
        <v>MT</v>
      </c>
      <c r="I5172" t="str">
        <f t="shared" si="80"/>
        <v>510320</v>
      </c>
    </row>
    <row r="5173" spans="1:9" x14ac:dyDescent="0.25">
      <c r="A5173">
        <f>municipios[[#This Row],[CÓDIGO DO MUNICÍPIO - TOM]]</f>
        <v>8981</v>
      </c>
      <c r="B5173">
        <f>municipios[[#This Row],[CÓDIGO DO MUNICÍPIO - IBGE]]</f>
        <v>5106208</v>
      </c>
      <c r="C5173">
        <f>VLOOKUP(H5173,estados!C:G,5,0)</f>
        <v>51</v>
      </c>
      <c r="D5173" t="str">
        <f>VLOOKUP(H5173,estados!C:F,4,0)</f>
        <v>Mato Grosso</v>
      </c>
      <c r="E5173" t="str">
        <f>VLOOKUP(H5173,estados!C:F,2,0)</f>
        <v>Centro-Oeste</v>
      </c>
      <c r="F5173" t="str">
        <f>municipios[[#This Row],[MUNICÍPIO - IBGE]]</f>
        <v>Nova Brasilândia</v>
      </c>
      <c r="G5173">
        <f>VLOOKUP(H5173,estados!C:F,3,0)</f>
        <v>141</v>
      </c>
      <c r="H5173" t="str">
        <f>municipios[[#This Row],[UF]]</f>
        <v>MT</v>
      </c>
      <c r="I5173" t="str">
        <f t="shared" si="80"/>
        <v>510620</v>
      </c>
    </row>
    <row r="5174" spans="1:9" x14ac:dyDescent="0.25">
      <c r="A5174">
        <f>municipios[[#This Row],[CÓDIGO DO MUNICÍPIO - TOM]]</f>
        <v>8983</v>
      </c>
      <c r="B5174">
        <f>municipios[[#This Row],[CÓDIGO DO MUNICÍPIO - IBGE]]</f>
        <v>5106307</v>
      </c>
      <c r="C5174">
        <f>VLOOKUP(H5174,estados!C:G,5,0)</f>
        <v>51</v>
      </c>
      <c r="D5174" t="str">
        <f>VLOOKUP(H5174,estados!C:F,4,0)</f>
        <v>Mato Grosso</v>
      </c>
      <c r="E5174" t="str">
        <f>VLOOKUP(H5174,estados!C:F,2,0)</f>
        <v>Centro-Oeste</v>
      </c>
      <c r="F5174" t="str">
        <f>municipios[[#This Row],[MUNICÍPIO - IBGE]]</f>
        <v>Paranatinga</v>
      </c>
      <c r="G5174">
        <f>VLOOKUP(H5174,estados!C:F,3,0)</f>
        <v>141</v>
      </c>
      <c r="H5174" t="str">
        <f>municipios[[#This Row],[UF]]</f>
        <v>MT</v>
      </c>
      <c r="I5174" t="str">
        <f t="shared" si="80"/>
        <v>510630</v>
      </c>
    </row>
    <row r="5175" spans="1:9" x14ac:dyDescent="0.25">
      <c r="A5175">
        <f>municipios[[#This Row],[CÓDIGO DO MUNICÍPIO - TOM]]</f>
        <v>8985</v>
      </c>
      <c r="B5175">
        <f>municipios[[#This Row],[CÓDIGO DO MUNICÍPIO - IBGE]]</f>
        <v>5107909</v>
      </c>
      <c r="C5175">
        <f>VLOOKUP(H5175,estados!C:G,5,0)</f>
        <v>51</v>
      </c>
      <c r="D5175" t="str">
        <f>VLOOKUP(H5175,estados!C:F,4,0)</f>
        <v>Mato Grosso</v>
      </c>
      <c r="E5175" t="str">
        <f>VLOOKUP(H5175,estados!C:F,2,0)</f>
        <v>Centro-Oeste</v>
      </c>
      <c r="F5175" t="str">
        <f>municipios[[#This Row],[MUNICÍPIO - IBGE]]</f>
        <v>Sinop</v>
      </c>
      <c r="G5175">
        <f>VLOOKUP(H5175,estados!C:F,3,0)</f>
        <v>141</v>
      </c>
      <c r="H5175" t="str">
        <f>municipios[[#This Row],[UF]]</f>
        <v>MT</v>
      </c>
      <c r="I5175" t="str">
        <f t="shared" si="80"/>
        <v>510790</v>
      </c>
    </row>
    <row r="5176" spans="1:9" x14ac:dyDescent="0.25">
      <c r="A5176">
        <f>municipios[[#This Row],[CÓDIGO DO MUNICÍPIO - TOM]]</f>
        <v>8987</v>
      </c>
      <c r="B5176">
        <f>municipios[[#This Row],[CÓDIGO DO MUNICÍPIO - IBGE]]</f>
        <v>5100250</v>
      </c>
      <c r="C5176">
        <f>VLOOKUP(H5176,estados!C:G,5,0)</f>
        <v>51</v>
      </c>
      <c r="D5176" t="str">
        <f>VLOOKUP(H5176,estados!C:F,4,0)</f>
        <v>Mato Grosso</v>
      </c>
      <c r="E5176" t="str">
        <f>VLOOKUP(H5176,estados!C:F,2,0)</f>
        <v>Centro-Oeste</v>
      </c>
      <c r="F5176" t="str">
        <f>municipios[[#This Row],[MUNICÍPIO - IBGE]]</f>
        <v>Alta Floresta</v>
      </c>
      <c r="G5176">
        <f>VLOOKUP(H5176,estados!C:F,3,0)</f>
        <v>141</v>
      </c>
      <c r="H5176" t="str">
        <f>municipios[[#This Row],[UF]]</f>
        <v>MT</v>
      </c>
      <c r="I5176" t="str">
        <f t="shared" si="80"/>
        <v>510025</v>
      </c>
    </row>
    <row r="5177" spans="1:9" x14ac:dyDescent="0.25">
      <c r="A5177">
        <f>municipios[[#This Row],[CÓDIGO DO MUNICÍPIO - TOM]]</f>
        <v>8989</v>
      </c>
      <c r="B5177">
        <f>municipios[[#This Row],[CÓDIGO DO MUNICÍPIO - IBGE]]</f>
        <v>5101258</v>
      </c>
      <c r="C5177">
        <f>VLOOKUP(H5177,estados!C:G,5,0)</f>
        <v>51</v>
      </c>
      <c r="D5177" t="str">
        <f>VLOOKUP(H5177,estados!C:F,4,0)</f>
        <v>Mato Grosso</v>
      </c>
      <c r="E5177" t="str">
        <f>VLOOKUP(H5177,estados!C:F,2,0)</f>
        <v>Centro-Oeste</v>
      </c>
      <c r="F5177" t="str">
        <f>municipios[[#This Row],[MUNICÍPIO - IBGE]]</f>
        <v>Araputanga</v>
      </c>
      <c r="G5177">
        <f>VLOOKUP(H5177,estados!C:F,3,0)</f>
        <v>141</v>
      </c>
      <c r="H5177" t="str">
        <f>municipios[[#This Row],[UF]]</f>
        <v>MT</v>
      </c>
      <c r="I5177" t="str">
        <f t="shared" si="80"/>
        <v>510125</v>
      </c>
    </row>
    <row r="5178" spans="1:9" x14ac:dyDescent="0.25">
      <c r="A5178">
        <f>municipios[[#This Row],[CÓDIGO DO MUNICÍPIO - TOM]]</f>
        <v>8991</v>
      </c>
      <c r="B5178">
        <f>municipios[[#This Row],[CÓDIGO DO MUNICÍPIO - IBGE]]</f>
        <v>5105002</v>
      </c>
      <c r="C5178">
        <f>VLOOKUP(H5178,estados!C:G,5,0)</f>
        <v>51</v>
      </c>
      <c r="D5178" t="str">
        <f>VLOOKUP(H5178,estados!C:F,4,0)</f>
        <v>Mato Grosso</v>
      </c>
      <c r="E5178" t="str">
        <f>VLOOKUP(H5178,estados!C:F,2,0)</f>
        <v>Centro-Oeste</v>
      </c>
      <c r="F5178" t="str">
        <f>municipios[[#This Row],[MUNICÍPIO - IBGE]]</f>
        <v>Jauru</v>
      </c>
      <c r="G5178">
        <f>VLOOKUP(H5178,estados!C:F,3,0)</f>
        <v>141</v>
      </c>
      <c r="H5178" t="str">
        <f>municipios[[#This Row],[UF]]</f>
        <v>MT</v>
      </c>
      <c r="I5178" t="str">
        <f t="shared" si="80"/>
        <v>510500</v>
      </c>
    </row>
    <row r="5179" spans="1:9" x14ac:dyDescent="0.25">
      <c r="A5179">
        <f>municipios[[#This Row],[CÓDIGO DO MUNICÍPIO - TOM]]</f>
        <v>8993</v>
      </c>
      <c r="B5179">
        <f>municipios[[#This Row],[CÓDIGO DO MUNICÍPIO - IBGE]]</f>
        <v>5107107</v>
      </c>
      <c r="C5179">
        <f>VLOOKUP(H5179,estados!C:G,5,0)</f>
        <v>51</v>
      </c>
      <c r="D5179" t="str">
        <f>VLOOKUP(H5179,estados!C:F,4,0)</f>
        <v>Mato Grosso</v>
      </c>
      <c r="E5179" t="str">
        <f>VLOOKUP(H5179,estados!C:F,2,0)</f>
        <v>Centro-Oeste</v>
      </c>
      <c r="F5179" t="str">
        <f>municipios[[#This Row],[MUNICÍPIO - IBGE]]</f>
        <v>São José dos Quatro Marcos</v>
      </c>
      <c r="G5179">
        <f>VLOOKUP(H5179,estados!C:F,3,0)</f>
        <v>141</v>
      </c>
      <c r="H5179" t="str">
        <f>municipios[[#This Row],[UF]]</f>
        <v>MT</v>
      </c>
      <c r="I5179" t="str">
        <f t="shared" si="80"/>
        <v>510710</v>
      </c>
    </row>
    <row r="5180" spans="1:9" x14ac:dyDescent="0.25">
      <c r="A5180">
        <f>municipios[[#This Row],[CÓDIGO DO MUNICÍPIO - TOM]]</f>
        <v>8995</v>
      </c>
      <c r="B5180">
        <f>municipios[[#This Row],[CÓDIGO DO MUNICÍPIO - IBGE]]</f>
        <v>5107206</v>
      </c>
      <c r="C5180">
        <f>VLOOKUP(H5180,estados!C:G,5,0)</f>
        <v>51</v>
      </c>
      <c r="D5180" t="str">
        <f>VLOOKUP(H5180,estados!C:F,4,0)</f>
        <v>Mato Grosso</v>
      </c>
      <c r="E5180" t="str">
        <f>VLOOKUP(H5180,estados!C:F,2,0)</f>
        <v>Centro-Oeste</v>
      </c>
      <c r="F5180" t="str">
        <f>municipios[[#This Row],[MUNICÍPIO - IBGE]]</f>
        <v>Rio Branco</v>
      </c>
      <c r="G5180">
        <f>VLOOKUP(H5180,estados!C:F,3,0)</f>
        <v>141</v>
      </c>
      <c r="H5180" t="str">
        <f>municipios[[#This Row],[UF]]</f>
        <v>MT</v>
      </c>
      <c r="I5180" t="str">
        <f t="shared" si="80"/>
        <v>510720</v>
      </c>
    </row>
    <row r="5181" spans="1:9" x14ac:dyDescent="0.25">
      <c r="A5181">
        <f>municipios[[#This Row],[CÓDIGO DO MUNICÍPIO - TOM]]</f>
        <v>8997</v>
      </c>
      <c r="B5181">
        <f>municipios[[#This Row],[CÓDIGO DO MUNICÍPIO - IBGE]]</f>
        <v>5107750</v>
      </c>
      <c r="C5181">
        <f>VLOOKUP(H5181,estados!C:G,5,0)</f>
        <v>51</v>
      </c>
      <c r="D5181" t="str">
        <f>VLOOKUP(H5181,estados!C:F,4,0)</f>
        <v>Mato Grosso</v>
      </c>
      <c r="E5181" t="str">
        <f>VLOOKUP(H5181,estados!C:F,2,0)</f>
        <v>Centro-Oeste</v>
      </c>
      <c r="F5181" t="str">
        <f>municipios[[#This Row],[MUNICÍPIO - IBGE]]</f>
        <v>Salto do Céu</v>
      </c>
      <c r="G5181">
        <f>VLOOKUP(H5181,estados!C:F,3,0)</f>
        <v>141</v>
      </c>
      <c r="H5181" t="str">
        <f>municipios[[#This Row],[UF]]</f>
        <v>MT</v>
      </c>
      <c r="I5181" t="str">
        <f t="shared" si="80"/>
        <v>510775</v>
      </c>
    </row>
    <row r="5182" spans="1:9" x14ac:dyDescent="0.25">
      <c r="A5182">
        <f>municipios[[#This Row],[CÓDIGO DO MUNICÍPIO - TOM]]</f>
        <v>8999</v>
      </c>
      <c r="B5182">
        <f>municipios[[#This Row],[CÓDIGO DO MUNICÍPIO - IBGE]]</f>
        <v>5106752</v>
      </c>
      <c r="C5182">
        <f>VLOOKUP(H5182,estados!C:G,5,0)</f>
        <v>51</v>
      </c>
      <c r="D5182" t="str">
        <f>VLOOKUP(H5182,estados!C:F,4,0)</f>
        <v>Mato Grosso</v>
      </c>
      <c r="E5182" t="str">
        <f>VLOOKUP(H5182,estados!C:F,2,0)</f>
        <v>Centro-Oeste</v>
      </c>
      <c r="F5182" t="str">
        <f>municipios[[#This Row],[MUNICÍPIO - IBGE]]</f>
        <v>Pontes e Lacerda</v>
      </c>
      <c r="G5182">
        <f>VLOOKUP(H5182,estados!C:F,3,0)</f>
        <v>141</v>
      </c>
      <c r="H5182" t="str">
        <f>municipios[[#This Row],[UF]]</f>
        <v>MT</v>
      </c>
      <c r="I5182" t="str">
        <f t="shared" si="80"/>
        <v>510675</v>
      </c>
    </row>
    <row r="5183" spans="1:9" x14ac:dyDescent="0.25">
      <c r="A5183">
        <f>municipios[[#This Row],[CÓDIGO DO MUNICÍPIO - TOM]]</f>
        <v>9001</v>
      </c>
      <c r="B5183">
        <f>municipios[[#This Row],[CÓDIGO DO MUNICÍPIO - IBGE]]</f>
        <v>5100102</v>
      </c>
      <c r="C5183">
        <f>VLOOKUP(H5183,estados!C:G,5,0)</f>
        <v>51</v>
      </c>
      <c r="D5183" t="str">
        <f>VLOOKUP(H5183,estados!C:F,4,0)</f>
        <v>Mato Grosso</v>
      </c>
      <c r="E5183" t="str">
        <f>VLOOKUP(H5183,estados!C:F,2,0)</f>
        <v>Centro-Oeste</v>
      </c>
      <c r="F5183" t="str">
        <f>municipios[[#This Row],[MUNICÍPIO - IBGE]]</f>
        <v>Acorizal</v>
      </c>
      <c r="G5183">
        <f>VLOOKUP(H5183,estados!C:F,3,0)</f>
        <v>141</v>
      </c>
      <c r="H5183" t="str">
        <f>municipios[[#This Row],[UF]]</f>
        <v>MT</v>
      </c>
      <c r="I5183" t="str">
        <f t="shared" si="80"/>
        <v>510010</v>
      </c>
    </row>
    <row r="5184" spans="1:9" x14ac:dyDescent="0.25">
      <c r="A5184">
        <f>municipios[[#This Row],[CÓDIGO DO MUNICÍPIO - TOM]]</f>
        <v>9003</v>
      </c>
      <c r="B5184">
        <f>municipios[[#This Row],[CÓDIGO DO MUNICÍPIO - IBGE]]</f>
        <v>5000203</v>
      </c>
      <c r="C5184">
        <f>VLOOKUP(H5184,estados!C:G,5,0)</f>
        <v>50</v>
      </c>
      <c r="D5184" t="str">
        <f>VLOOKUP(H5184,estados!C:F,4,0)</f>
        <v>Mato Grosso do Sul</v>
      </c>
      <c r="E5184" t="str">
        <f>VLOOKUP(H5184,estados!C:F,2,0)</f>
        <v>Centro-Oeste</v>
      </c>
      <c r="F5184" t="str">
        <f>municipios[[#This Row],[MUNICÍPIO - IBGE]]</f>
        <v>Água Clara</v>
      </c>
      <c r="G5184">
        <f>VLOOKUP(H5184,estados!C:F,3,0)</f>
        <v>79</v>
      </c>
      <c r="H5184" t="str">
        <f>municipios[[#This Row],[UF]]</f>
        <v>MS</v>
      </c>
      <c r="I5184" t="str">
        <f t="shared" si="80"/>
        <v>500020</v>
      </c>
    </row>
    <row r="5185" spans="1:9" x14ac:dyDescent="0.25">
      <c r="A5185">
        <f>municipios[[#This Row],[CÓDIGO DO MUNICÍPIO - TOM]]</f>
        <v>9005</v>
      </c>
      <c r="B5185">
        <f>municipios[[#This Row],[CÓDIGO DO MUNICÍPIO - IBGE]]</f>
        <v>5100300</v>
      </c>
      <c r="C5185">
        <f>VLOOKUP(H5185,estados!C:G,5,0)</f>
        <v>51</v>
      </c>
      <c r="D5185" t="str">
        <f>VLOOKUP(H5185,estados!C:F,4,0)</f>
        <v>Mato Grosso</v>
      </c>
      <c r="E5185" t="str">
        <f>VLOOKUP(H5185,estados!C:F,2,0)</f>
        <v>Centro-Oeste</v>
      </c>
      <c r="F5185" t="str">
        <f>municipios[[#This Row],[MUNICÍPIO - IBGE]]</f>
        <v>Alto Araguaia</v>
      </c>
      <c r="G5185">
        <f>VLOOKUP(H5185,estados!C:F,3,0)</f>
        <v>141</v>
      </c>
      <c r="H5185" t="str">
        <f>municipios[[#This Row],[UF]]</f>
        <v>MT</v>
      </c>
      <c r="I5185" t="str">
        <f t="shared" si="80"/>
        <v>510030</v>
      </c>
    </row>
    <row r="5186" spans="1:9" x14ac:dyDescent="0.25">
      <c r="A5186">
        <f>municipios[[#This Row],[CÓDIGO DO MUNICÍPIO - TOM]]</f>
        <v>9007</v>
      </c>
      <c r="B5186">
        <f>municipios[[#This Row],[CÓDIGO DO MUNICÍPIO - IBGE]]</f>
        <v>5100409</v>
      </c>
      <c r="C5186">
        <f>VLOOKUP(H5186,estados!C:G,5,0)</f>
        <v>51</v>
      </c>
      <c r="D5186" t="str">
        <f>VLOOKUP(H5186,estados!C:F,4,0)</f>
        <v>Mato Grosso</v>
      </c>
      <c r="E5186" t="str">
        <f>VLOOKUP(H5186,estados!C:F,2,0)</f>
        <v>Centro-Oeste</v>
      </c>
      <c r="F5186" t="str">
        <f>municipios[[#This Row],[MUNICÍPIO - IBGE]]</f>
        <v>Alto Garças</v>
      </c>
      <c r="G5186">
        <f>VLOOKUP(H5186,estados!C:F,3,0)</f>
        <v>141</v>
      </c>
      <c r="H5186" t="str">
        <f>municipios[[#This Row],[UF]]</f>
        <v>MT</v>
      </c>
      <c r="I5186" t="str">
        <f t="shared" si="80"/>
        <v>510040</v>
      </c>
    </row>
    <row r="5187" spans="1:9" x14ac:dyDescent="0.25">
      <c r="A5187">
        <f>municipios[[#This Row],[CÓDIGO DO MUNICÍPIO - TOM]]</f>
        <v>9009</v>
      </c>
      <c r="B5187">
        <f>municipios[[#This Row],[CÓDIGO DO MUNICÍPIO - IBGE]]</f>
        <v>5100508</v>
      </c>
      <c r="C5187">
        <f>VLOOKUP(H5187,estados!C:G,5,0)</f>
        <v>51</v>
      </c>
      <c r="D5187" t="str">
        <f>VLOOKUP(H5187,estados!C:F,4,0)</f>
        <v>Mato Grosso</v>
      </c>
      <c r="E5187" t="str">
        <f>VLOOKUP(H5187,estados!C:F,2,0)</f>
        <v>Centro-Oeste</v>
      </c>
      <c r="F5187" t="str">
        <f>municipios[[#This Row],[MUNICÍPIO - IBGE]]</f>
        <v>Alto Paraguai</v>
      </c>
      <c r="G5187">
        <f>VLOOKUP(H5187,estados!C:F,3,0)</f>
        <v>141</v>
      </c>
      <c r="H5187" t="str">
        <f>municipios[[#This Row],[UF]]</f>
        <v>MT</v>
      </c>
      <c r="I5187" t="str">
        <f t="shared" ref="I5187:I5250" si="81">LEFT(B5187,LEN(B5187)-1)</f>
        <v>510050</v>
      </c>
    </row>
    <row r="5188" spans="1:9" x14ac:dyDescent="0.25">
      <c r="A5188">
        <f>municipios[[#This Row],[CÓDIGO DO MUNICÍPIO - TOM]]</f>
        <v>9011</v>
      </c>
      <c r="B5188">
        <f>municipios[[#This Row],[CÓDIGO DO MUNICÍPIO - IBGE]]</f>
        <v>5000609</v>
      </c>
      <c r="C5188">
        <f>VLOOKUP(H5188,estados!C:G,5,0)</f>
        <v>50</v>
      </c>
      <c r="D5188" t="str">
        <f>VLOOKUP(H5188,estados!C:F,4,0)</f>
        <v>Mato Grosso do Sul</v>
      </c>
      <c r="E5188" t="str">
        <f>VLOOKUP(H5188,estados!C:F,2,0)</f>
        <v>Centro-Oeste</v>
      </c>
      <c r="F5188" t="str">
        <f>municipios[[#This Row],[MUNICÍPIO - IBGE]]</f>
        <v>Amambai</v>
      </c>
      <c r="G5188">
        <f>VLOOKUP(H5188,estados!C:F,3,0)</f>
        <v>79</v>
      </c>
      <c r="H5188" t="str">
        <f>municipios[[#This Row],[UF]]</f>
        <v>MS</v>
      </c>
      <c r="I5188" t="str">
        <f t="shared" si="81"/>
        <v>500060</v>
      </c>
    </row>
    <row r="5189" spans="1:9" x14ac:dyDescent="0.25">
      <c r="A5189">
        <f>municipios[[#This Row],[CÓDIGO DO MUNICÍPIO - TOM]]</f>
        <v>9013</v>
      </c>
      <c r="B5189">
        <f>municipios[[#This Row],[CÓDIGO DO MUNICÍPIO - IBGE]]</f>
        <v>5000708</v>
      </c>
      <c r="C5189">
        <f>VLOOKUP(H5189,estados!C:G,5,0)</f>
        <v>50</v>
      </c>
      <c r="D5189" t="str">
        <f>VLOOKUP(H5189,estados!C:F,4,0)</f>
        <v>Mato Grosso do Sul</v>
      </c>
      <c r="E5189" t="str">
        <f>VLOOKUP(H5189,estados!C:F,2,0)</f>
        <v>Centro-Oeste</v>
      </c>
      <c r="F5189" t="str">
        <f>municipios[[#This Row],[MUNICÍPIO - IBGE]]</f>
        <v>Anastácio</v>
      </c>
      <c r="G5189">
        <f>VLOOKUP(H5189,estados!C:F,3,0)</f>
        <v>79</v>
      </c>
      <c r="H5189" t="str">
        <f>municipios[[#This Row],[UF]]</f>
        <v>MS</v>
      </c>
      <c r="I5189" t="str">
        <f t="shared" si="81"/>
        <v>500070</v>
      </c>
    </row>
    <row r="5190" spans="1:9" x14ac:dyDescent="0.25">
      <c r="A5190">
        <f>municipios[[#This Row],[CÓDIGO DO MUNICÍPIO - TOM]]</f>
        <v>9015</v>
      </c>
      <c r="B5190">
        <f>municipios[[#This Row],[CÓDIGO DO MUNICÍPIO - IBGE]]</f>
        <v>5000807</v>
      </c>
      <c r="C5190">
        <f>VLOOKUP(H5190,estados!C:G,5,0)</f>
        <v>50</v>
      </c>
      <c r="D5190" t="str">
        <f>VLOOKUP(H5190,estados!C:F,4,0)</f>
        <v>Mato Grosso do Sul</v>
      </c>
      <c r="E5190" t="str">
        <f>VLOOKUP(H5190,estados!C:F,2,0)</f>
        <v>Centro-Oeste</v>
      </c>
      <c r="F5190" t="str">
        <f>municipios[[#This Row],[MUNICÍPIO - IBGE]]</f>
        <v>Anaurilândia</v>
      </c>
      <c r="G5190">
        <f>VLOOKUP(H5190,estados!C:F,3,0)</f>
        <v>79</v>
      </c>
      <c r="H5190" t="str">
        <f>municipios[[#This Row],[UF]]</f>
        <v>MS</v>
      </c>
      <c r="I5190" t="str">
        <f t="shared" si="81"/>
        <v>500080</v>
      </c>
    </row>
    <row r="5191" spans="1:9" x14ac:dyDescent="0.25">
      <c r="A5191">
        <f>municipios[[#This Row],[CÓDIGO DO MUNICÍPIO - TOM]]</f>
        <v>9017</v>
      </c>
      <c r="B5191">
        <f>municipios[[#This Row],[CÓDIGO DO MUNICÍPIO - IBGE]]</f>
        <v>5000906</v>
      </c>
      <c r="C5191">
        <f>VLOOKUP(H5191,estados!C:G,5,0)</f>
        <v>50</v>
      </c>
      <c r="D5191" t="str">
        <f>VLOOKUP(H5191,estados!C:F,4,0)</f>
        <v>Mato Grosso do Sul</v>
      </c>
      <c r="E5191" t="str">
        <f>VLOOKUP(H5191,estados!C:F,2,0)</f>
        <v>Centro-Oeste</v>
      </c>
      <c r="F5191" t="str">
        <f>municipios[[#This Row],[MUNICÍPIO - IBGE]]</f>
        <v>Antônio João</v>
      </c>
      <c r="G5191">
        <f>VLOOKUP(H5191,estados!C:F,3,0)</f>
        <v>79</v>
      </c>
      <c r="H5191" t="str">
        <f>municipios[[#This Row],[UF]]</f>
        <v>MS</v>
      </c>
      <c r="I5191" t="str">
        <f t="shared" si="81"/>
        <v>500090</v>
      </c>
    </row>
    <row r="5192" spans="1:9" x14ac:dyDescent="0.25">
      <c r="A5192">
        <f>municipios[[#This Row],[CÓDIGO DO MUNICÍPIO - TOM]]</f>
        <v>9019</v>
      </c>
      <c r="B5192">
        <f>municipios[[#This Row],[CÓDIGO DO MUNICÍPIO - IBGE]]</f>
        <v>5001003</v>
      </c>
      <c r="C5192">
        <f>VLOOKUP(H5192,estados!C:G,5,0)</f>
        <v>50</v>
      </c>
      <c r="D5192" t="str">
        <f>VLOOKUP(H5192,estados!C:F,4,0)</f>
        <v>Mato Grosso do Sul</v>
      </c>
      <c r="E5192" t="str">
        <f>VLOOKUP(H5192,estados!C:F,2,0)</f>
        <v>Centro-Oeste</v>
      </c>
      <c r="F5192" t="str">
        <f>municipios[[#This Row],[MUNICÍPIO - IBGE]]</f>
        <v>Aparecida do Taboado</v>
      </c>
      <c r="G5192">
        <f>VLOOKUP(H5192,estados!C:F,3,0)</f>
        <v>79</v>
      </c>
      <c r="H5192" t="str">
        <f>municipios[[#This Row],[UF]]</f>
        <v>MS</v>
      </c>
      <c r="I5192" t="str">
        <f t="shared" si="81"/>
        <v>500100</v>
      </c>
    </row>
    <row r="5193" spans="1:9" x14ac:dyDescent="0.25">
      <c r="A5193">
        <f>municipios[[#This Row],[CÓDIGO DO MUNICÍPIO - TOM]]</f>
        <v>9021</v>
      </c>
      <c r="B5193">
        <f>municipios[[#This Row],[CÓDIGO DO MUNICÍPIO - IBGE]]</f>
        <v>5001102</v>
      </c>
      <c r="C5193">
        <f>VLOOKUP(H5193,estados!C:G,5,0)</f>
        <v>50</v>
      </c>
      <c r="D5193" t="str">
        <f>VLOOKUP(H5193,estados!C:F,4,0)</f>
        <v>Mato Grosso do Sul</v>
      </c>
      <c r="E5193" t="str">
        <f>VLOOKUP(H5193,estados!C:F,2,0)</f>
        <v>Centro-Oeste</v>
      </c>
      <c r="F5193" t="str">
        <f>municipios[[#This Row],[MUNICÍPIO - IBGE]]</f>
        <v>Aquidauana</v>
      </c>
      <c r="G5193">
        <f>VLOOKUP(H5193,estados!C:F,3,0)</f>
        <v>79</v>
      </c>
      <c r="H5193" t="str">
        <f>municipios[[#This Row],[UF]]</f>
        <v>MS</v>
      </c>
      <c r="I5193" t="str">
        <f t="shared" si="81"/>
        <v>500110</v>
      </c>
    </row>
    <row r="5194" spans="1:9" x14ac:dyDescent="0.25">
      <c r="A5194">
        <f>municipios[[#This Row],[CÓDIGO DO MUNICÍPIO - TOM]]</f>
        <v>9023</v>
      </c>
      <c r="B5194">
        <f>municipios[[#This Row],[CÓDIGO DO MUNICÍPIO - IBGE]]</f>
        <v>5101209</v>
      </c>
      <c r="C5194">
        <f>VLOOKUP(H5194,estados!C:G,5,0)</f>
        <v>51</v>
      </c>
      <c r="D5194" t="str">
        <f>VLOOKUP(H5194,estados!C:F,4,0)</f>
        <v>Mato Grosso</v>
      </c>
      <c r="E5194" t="str">
        <f>VLOOKUP(H5194,estados!C:F,2,0)</f>
        <v>Centro-Oeste</v>
      </c>
      <c r="F5194" t="str">
        <f>municipios[[#This Row],[MUNICÍPIO - IBGE]]</f>
        <v>Araguainha</v>
      </c>
      <c r="G5194">
        <f>VLOOKUP(H5194,estados!C:F,3,0)</f>
        <v>141</v>
      </c>
      <c r="H5194" t="str">
        <f>municipios[[#This Row],[UF]]</f>
        <v>MT</v>
      </c>
      <c r="I5194" t="str">
        <f t="shared" si="81"/>
        <v>510120</v>
      </c>
    </row>
    <row r="5195" spans="1:9" x14ac:dyDescent="0.25">
      <c r="A5195">
        <f>municipios[[#This Row],[CÓDIGO DO MUNICÍPIO - TOM]]</f>
        <v>9025</v>
      </c>
      <c r="B5195">
        <f>municipios[[#This Row],[CÓDIGO DO MUNICÍPIO - IBGE]]</f>
        <v>5101308</v>
      </c>
      <c r="C5195">
        <f>VLOOKUP(H5195,estados!C:G,5,0)</f>
        <v>51</v>
      </c>
      <c r="D5195" t="str">
        <f>VLOOKUP(H5195,estados!C:F,4,0)</f>
        <v>Mato Grosso</v>
      </c>
      <c r="E5195" t="str">
        <f>VLOOKUP(H5195,estados!C:F,2,0)</f>
        <v>Centro-Oeste</v>
      </c>
      <c r="F5195" t="str">
        <f>municipios[[#This Row],[MUNICÍPIO - IBGE]]</f>
        <v>Arenápolis</v>
      </c>
      <c r="G5195">
        <f>VLOOKUP(H5195,estados!C:F,3,0)</f>
        <v>141</v>
      </c>
      <c r="H5195" t="str">
        <f>municipios[[#This Row],[UF]]</f>
        <v>MT</v>
      </c>
      <c r="I5195" t="str">
        <f t="shared" si="81"/>
        <v>510130</v>
      </c>
    </row>
    <row r="5196" spans="1:9" x14ac:dyDescent="0.25">
      <c r="A5196">
        <f>municipios[[#This Row],[CÓDIGO DO MUNICÍPIO - TOM]]</f>
        <v>9027</v>
      </c>
      <c r="B5196">
        <f>municipios[[#This Row],[CÓDIGO DO MUNICÍPIO - IBGE]]</f>
        <v>5101407</v>
      </c>
      <c r="C5196">
        <f>VLOOKUP(H5196,estados!C:G,5,0)</f>
        <v>51</v>
      </c>
      <c r="D5196" t="str">
        <f>VLOOKUP(H5196,estados!C:F,4,0)</f>
        <v>Mato Grosso</v>
      </c>
      <c r="E5196" t="str">
        <f>VLOOKUP(H5196,estados!C:F,2,0)</f>
        <v>Centro-Oeste</v>
      </c>
      <c r="F5196" t="str">
        <f>municipios[[#This Row],[MUNICÍPIO - IBGE]]</f>
        <v>Aripuanã</v>
      </c>
      <c r="G5196">
        <f>VLOOKUP(H5196,estados!C:F,3,0)</f>
        <v>141</v>
      </c>
      <c r="H5196" t="str">
        <f>municipios[[#This Row],[UF]]</f>
        <v>MT</v>
      </c>
      <c r="I5196" t="str">
        <f t="shared" si="81"/>
        <v>510140</v>
      </c>
    </row>
    <row r="5197" spans="1:9" x14ac:dyDescent="0.25">
      <c r="A5197">
        <f>municipios[[#This Row],[CÓDIGO DO MUNICÍPIO - TOM]]</f>
        <v>9029</v>
      </c>
      <c r="B5197">
        <f>municipios[[#This Row],[CÓDIGO DO MUNICÍPIO - IBGE]]</f>
        <v>5001508</v>
      </c>
      <c r="C5197">
        <f>VLOOKUP(H5197,estados!C:G,5,0)</f>
        <v>50</v>
      </c>
      <c r="D5197" t="str">
        <f>VLOOKUP(H5197,estados!C:F,4,0)</f>
        <v>Mato Grosso do Sul</v>
      </c>
      <c r="E5197" t="str">
        <f>VLOOKUP(H5197,estados!C:F,2,0)</f>
        <v>Centro-Oeste</v>
      </c>
      <c r="F5197" t="str">
        <f>municipios[[#This Row],[MUNICÍPIO - IBGE]]</f>
        <v>Bandeirantes</v>
      </c>
      <c r="G5197">
        <f>VLOOKUP(H5197,estados!C:F,3,0)</f>
        <v>79</v>
      </c>
      <c r="H5197" t="str">
        <f>municipios[[#This Row],[UF]]</f>
        <v>MS</v>
      </c>
      <c r="I5197" t="str">
        <f t="shared" si="81"/>
        <v>500150</v>
      </c>
    </row>
    <row r="5198" spans="1:9" x14ac:dyDescent="0.25">
      <c r="A5198">
        <f>municipios[[#This Row],[CÓDIGO DO MUNICÍPIO - TOM]]</f>
        <v>9031</v>
      </c>
      <c r="B5198">
        <f>municipios[[#This Row],[CÓDIGO DO MUNICÍPIO - IBGE]]</f>
        <v>5101605</v>
      </c>
      <c r="C5198">
        <f>VLOOKUP(H5198,estados!C:G,5,0)</f>
        <v>51</v>
      </c>
      <c r="D5198" t="str">
        <f>VLOOKUP(H5198,estados!C:F,4,0)</f>
        <v>Mato Grosso</v>
      </c>
      <c r="E5198" t="str">
        <f>VLOOKUP(H5198,estados!C:F,2,0)</f>
        <v>Centro-Oeste</v>
      </c>
      <c r="F5198" t="str">
        <f>municipios[[#This Row],[MUNICÍPIO - IBGE]]</f>
        <v>Barão de Melgaço</v>
      </c>
      <c r="G5198">
        <f>VLOOKUP(H5198,estados!C:F,3,0)</f>
        <v>141</v>
      </c>
      <c r="H5198" t="str">
        <f>municipios[[#This Row],[UF]]</f>
        <v>MT</v>
      </c>
      <c r="I5198" t="str">
        <f t="shared" si="81"/>
        <v>510160</v>
      </c>
    </row>
    <row r="5199" spans="1:9" x14ac:dyDescent="0.25">
      <c r="A5199">
        <f>municipios[[#This Row],[CÓDIGO DO MUNICÍPIO - TOM]]</f>
        <v>9033</v>
      </c>
      <c r="B5199">
        <f>municipios[[#This Row],[CÓDIGO DO MUNICÍPIO - IBGE]]</f>
        <v>5101704</v>
      </c>
      <c r="C5199">
        <f>VLOOKUP(H5199,estados!C:G,5,0)</f>
        <v>51</v>
      </c>
      <c r="D5199" t="str">
        <f>VLOOKUP(H5199,estados!C:F,4,0)</f>
        <v>Mato Grosso</v>
      </c>
      <c r="E5199" t="str">
        <f>VLOOKUP(H5199,estados!C:F,2,0)</f>
        <v>Centro-Oeste</v>
      </c>
      <c r="F5199" t="str">
        <f>municipios[[#This Row],[MUNICÍPIO - IBGE]]</f>
        <v>Barra do Bugres</v>
      </c>
      <c r="G5199">
        <f>VLOOKUP(H5199,estados!C:F,3,0)</f>
        <v>141</v>
      </c>
      <c r="H5199" t="str">
        <f>municipios[[#This Row],[UF]]</f>
        <v>MT</v>
      </c>
      <c r="I5199" t="str">
        <f t="shared" si="81"/>
        <v>510170</v>
      </c>
    </row>
    <row r="5200" spans="1:9" x14ac:dyDescent="0.25">
      <c r="A5200">
        <f>municipios[[#This Row],[CÓDIGO DO MUNICÍPIO - TOM]]</f>
        <v>9035</v>
      </c>
      <c r="B5200">
        <f>municipios[[#This Row],[CÓDIGO DO MUNICÍPIO - IBGE]]</f>
        <v>5101803</v>
      </c>
      <c r="C5200">
        <f>VLOOKUP(H5200,estados!C:G,5,0)</f>
        <v>51</v>
      </c>
      <c r="D5200" t="str">
        <f>VLOOKUP(H5200,estados!C:F,4,0)</f>
        <v>Mato Grosso</v>
      </c>
      <c r="E5200" t="str">
        <f>VLOOKUP(H5200,estados!C:F,2,0)</f>
        <v>Centro-Oeste</v>
      </c>
      <c r="F5200" t="str">
        <f>municipios[[#This Row],[MUNICÍPIO - IBGE]]</f>
        <v>Barra do Garças</v>
      </c>
      <c r="G5200">
        <f>VLOOKUP(H5200,estados!C:F,3,0)</f>
        <v>141</v>
      </c>
      <c r="H5200" t="str">
        <f>municipios[[#This Row],[UF]]</f>
        <v>MT</v>
      </c>
      <c r="I5200" t="str">
        <f t="shared" si="81"/>
        <v>510180</v>
      </c>
    </row>
    <row r="5201" spans="1:9" x14ac:dyDescent="0.25">
      <c r="A5201">
        <f>municipios[[#This Row],[CÓDIGO DO MUNICÍPIO - TOM]]</f>
        <v>9037</v>
      </c>
      <c r="B5201">
        <f>municipios[[#This Row],[CÓDIGO DO MUNICÍPIO - IBGE]]</f>
        <v>5001904</v>
      </c>
      <c r="C5201">
        <f>VLOOKUP(H5201,estados!C:G,5,0)</f>
        <v>50</v>
      </c>
      <c r="D5201" t="str">
        <f>VLOOKUP(H5201,estados!C:F,4,0)</f>
        <v>Mato Grosso do Sul</v>
      </c>
      <c r="E5201" t="str">
        <f>VLOOKUP(H5201,estados!C:F,2,0)</f>
        <v>Centro-Oeste</v>
      </c>
      <c r="F5201" t="str">
        <f>municipios[[#This Row],[MUNICÍPIO - IBGE]]</f>
        <v>Bataguassu</v>
      </c>
      <c r="G5201">
        <f>VLOOKUP(H5201,estados!C:F,3,0)</f>
        <v>79</v>
      </c>
      <c r="H5201" t="str">
        <f>municipios[[#This Row],[UF]]</f>
        <v>MS</v>
      </c>
      <c r="I5201" t="str">
        <f t="shared" si="81"/>
        <v>500190</v>
      </c>
    </row>
    <row r="5202" spans="1:9" x14ac:dyDescent="0.25">
      <c r="A5202">
        <f>municipios[[#This Row],[CÓDIGO DO MUNICÍPIO - TOM]]</f>
        <v>9039</v>
      </c>
      <c r="B5202">
        <f>municipios[[#This Row],[CÓDIGO DO MUNICÍPIO - IBGE]]</f>
        <v>5002001</v>
      </c>
      <c r="C5202">
        <f>VLOOKUP(H5202,estados!C:G,5,0)</f>
        <v>50</v>
      </c>
      <c r="D5202" t="str">
        <f>VLOOKUP(H5202,estados!C:F,4,0)</f>
        <v>Mato Grosso do Sul</v>
      </c>
      <c r="E5202" t="str">
        <f>VLOOKUP(H5202,estados!C:F,2,0)</f>
        <v>Centro-Oeste</v>
      </c>
      <c r="F5202" t="str">
        <f>municipios[[#This Row],[MUNICÍPIO - IBGE]]</f>
        <v>Batayporã</v>
      </c>
      <c r="G5202">
        <f>VLOOKUP(H5202,estados!C:F,3,0)</f>
        <v>79</v>
      </c>
      <c r="H5202" t="str">
        <f>municipios[[#This Row],[UF]]</f>
        <v>MS</v>
      </c>
      <c r="I5202" t="str">
        <f t="shared" si="81"/>
        <v>500200</v>
      </c>
    </row>
    <row r="5203" spans="1:9" x14ac:dyDescent="0.25">
      <c r="A5203">
        <f>municipios[[#This Row],[CÓDIGO DO MUNICÍPIO - TOM]]</f>
        <v>9041</v>
      </c>
      <c r="B5203">
        <f>municipios[[#This Row],[CÓDIGO DO MUNICÍPIO - IBGE]]</f>
        <v>5002100</v>
      </c>
      <c r="C5203">
        <f>VLOOKUP(H5203,estados!C:G,5,0)</f>
        <v>50</v>
      </c>
      <c r="D5203" t="str">
        <f>VLOOKUP(H5203,estados!C:F,4,0)</f>
        <v>Mato Grosso do Sul</v>
      </c>
      <c r="E5203" t="str">
        <f>VLOOKUP(H5203,estados!C:F,2,0)</f>
        <v>Centro-Oeste</v>
      </c>
      <c r="F5203" t="str">
        <f>municipios[[#This Row],[MUNICÍPIO - IBGE]]</f>
        <v>Bela Vista</v>
      </c>
      <c r="G5203">
        <f>VLOOKUP(H5203,estados!C:F,3,0)</f>
        <v>79</v>
      </c>
      <c r="H5203" t="str">
        <f>municipios[[#This Row],[UF]]</f>
        <v>MS</v>
      </c>
      <c r="I5203" t="str">
        <f t="shared" si="81"/>
        <v>500210</v>
      </c>
    </row>
    <row r="5204" spans="1:9" x14ac:dyDescent="0.25">
      <c r="A5204">
        <f>municipios[[#This Row],[CÓDIGO DO MUNICÍPIO - TOM]]</f>
        <v>9043</v>
      </c>
      <c r="B5204">
        <f>municipios[[#This Row],[CÓDIGO DO MUNICÍPIO - IBGE]]</f>
        <v>5002209</v>
      </c>
      <c r="C5204">
        <f>VLOOKUP(H5204,estados!C:G,5,0)</f>
        <v>50</v>
      </c>
      <c r="D5204" t="str">
        <f>VLOOKUP(H5204,estados!C:F,4,0)</f>
        <v>Mato Grosso do Sul</v>
      </c>
      <c r="E5204" t="str">
        <f>VLOOKUP(H5204,estados!C:F,2,0)</f>
        <v>Centro-Oeste</v>
      </c>
      <c r="F5204" t="str">
        <f>municipios[[#This Row],[MUNICÍPIO - IBGE]]</f>
        <v>Bonito</v>
      </c>
      <c r="G5204">
        <f>VLOOKUP(H5204,estados!C:F,3,0)</f>
        <v>79</v>
      </c>
      <c r="H5204" t="str">
        <f>municipios[[#This Row],[UF]]</f>
        <v>MS</v>
      </c>
      <c r="I5204" t="str">
        <f t="shared" si="81"/>
        <v>500220</v>
      </c>
    </row>
    <row r="5205" spans="1:9" x14ac:dyDescent="0.25">
      <c r="A5205">
        <f>municipios[[#This Row],[CÓDIGO DO MUNICÍPIO - TOM]]</f>
        <v>9045</v>
      </c>
      <c r="B5205">
        <f>municipios[[#This Row],[CÓDIGO DO MUNICÍPIO - IBGE]]</f>
        <v>5002308</v>
      </c>
      <c r="C5205">
        <f>VLOOKUP(H5205,estados!C:G,5,0)</f>
        <v>50</v>
      </c>
      <c r="D5205" t="str">
        <f>VLOOKUP(H5205,estados!C:F,4,0)</f>
        <v>Mato Grosso do Sul</v>
      </c>
      <c r="E5205" t="str">
        <f>VLOOKUP(H5205,estados!C:F,2,0)</f>
        <v>Centro-Oeste</v>
      </c>
      <c r="F5205" t="str">
        <f>municipios[[#This Row],[MUNICÍPIO - IBGE]]</f>
        <v>Brasilândia</v>
      </c>
      <c r="G5205">
        <f>VLOOKUP(H5205,estados!C:F,3,0)</f>
        <v>79</v>
      </c>
      <c r="H5205" t="str">
        <f>municipios[[#This Row],[UF]]</f>
        <v>MS</v>
      </c>
      <c r="I5205" t="str">
        <f t="shared" si="81"/>
        <v>500230</v>
      </c>
    </row>
    <row r="5206" spans="1:9" x14ac:dyDescent="0.25">
      <c r="A5206">
        <f>municipios[[#This Row],[CÓDIGO DO MUNICÍPIO - TOM]]</f>
        <v>9047</v>
      </c>
      <c r="B5206">
        <f>municipios[[#This Row],[CÓDIGO DO MUNICÍPIO - IBGE]]</f>
        <v>5102504</v>
      </c>
      <c r="C5206">
        <f>VLOOKUP(H5206,estados!C:G,5,0)</f>
        <v>51</v>
      </c>
      <c r="D5206" t="str">
        <f>VLOOKUP(H5206,estados!C:F,4,0)</f>
        <v>Mato Grosso</v>
      </c>
      <c r="E5206" t="str">
        <f>VLOOKUP(H5206,estados!C:F,2,0)</f>
        <v>Centro-Oeste</v>
      </c>
      <c r="F5206" t="str">
        <f>municipios[[#This Row],[MUNICÍPIO - IBGE]]</f>
        <v>Cáceres</v>
      </c>
      <c r="G5206">
        <f>VLOOKUP(H5206,estados!C:F,3,0)</f>
        <v>141</v>
      </c>
      <c r="H5206" t="str">
        <f>municipios[[#This Row],[UF]]</f>
        <v>MT</v>
      </c>
      <c r="I5206" t="str">
        <f t="shared" si="81"/>
        <v>510250</v>
      </c>
    </row>
    <row r="5207" spans="1:9" x14ac:dyDescent="0.25">
      <c r="A5207">
        <f>municipios[[#This Row],[CÓDIGO DO MUNICÍPIO - TOM]]</f>
        <v>9049</v>
      </c>
      <c r="B5207">
        <f>municipios[[#This Row],[CÓDIGO DO MUNICÍPIO - IBGE]]</f>
        <v>5002605</v>
      </c>
      <c r="C5207">
        <f>VLOOKUP(H5207,estados!C:G,5,0)</f>
        <v>50</v>
      </c>
      <c r="D5207" t="str">
        <f>VLOOKUP(H5207,estados!C:F,4,0)</f>
        <v>Mato Grosso do Sul</v>
      </c>
      <c r="E5207" t="str">
        <f>VLOOKUP(H5207,estados!C:F,2,0)</f>
        <v>Centro-Oeste</v>
      </c>
      <c r="F5207" t="str">
        <f>municipios[[#This Row],[MUNICÍPIO - IBGE]]</f>
        <v>Camapuã</v>
      </c>
      <c r="G5207">
        <f>VLOOKUP(H5207,estados!C:F,3,0)</f>
        <v>79</v>
      </c>
      <c r="H5207" t="str">
        <f>municipios[[#This Row],[UF]]</f>
        <v>MS</v>
      </c>
      <c r="I5207" t="str">
        <f t="shared" si="81"/>
        <v>500260</v>
      </c>
    </row>
    <row r="5208" spans="1:9" x14ac:dyDescent="0.25">
      <c r="A5208">
        <f>municipios[[#This Row],[CÓDIGO DO MUNICÍPIO - TOM]]</f>
        <v>9051</v>
      </c>
      <c r="B5208">
        <f>municipios[[#This Row],[CÓDIGO DO MUNICÍPIO - IBGE]]</f>
        <v>5002704</v>
      </c>
      <c r="C5208">
        <f>VLOOKUP(H5208,estados!C:G,5,0)</f>
        <v>50</v>
      </c>
      <c r="D5208" t="str">
        <f>VLOOKUP(H5208,estados!C:F,4,0)</f>
        <v>Mato Grosso do Sul</v>
      </c>
      <c r="E5208" t="str">
        <f>VLOOKUP(H5208,estados!C:F,2,0)</f>
        <v>Centro-Oeste</v>
      </c>
      <c r="F5208" t="str">
        <f>municipios[[#This Row],[MUNICÍPIO - IBGE]]</f>
        <v>Campo Grande</v>
      </c>
      <c r="G5208">
        <f>VLOOKUP(H5208,estados!C:F,3,0)</f>
        <v>79</v>
      </c>
      <c r="H5208" t="str">
        <f>municipios[[#This Row],[UF]]</f>
        <v>MS</v>
      </c>
      <c r="I5208" t="str">
        <f t="shared" si="81"/>
        <v>500270</v>
      </c>
    </row>
    <row r="5209" spans="1:9" x14ac:dyDescent="0.25">
      <c r="A5209">
        <f>municipios[[#This Row],[CÓDIGO DO MUNICÍPIO - TOM]]</f>
        <v>9053</v>
      </c>
      <c r="B5209">
        <f>municipios[[#This Row],[CÓDIGO DO MUNICÍPIO - IBGE]]</f>
        <v>5002803</v>
      </c>
      <c r="C5209">
        <f>VLOOKUP(H5209,estados!C:G,5,0)</f>
        <v>50</v>
      </c>
      <c r="D5209" t="str">
        <f>VLOOKUP(H5209,estados!C:F,4,0)</f>
        <v>Mato Grosso do Sul</v>
      </c>
      <c r="E5209" t="str">
        <f>VLOOKUP(H5209,estados!C:F,2,0)</f>
        <v>Centro-Oeste</v>
      </c>
      <c r="F5209" t="str">
        <f>municipios[[#This Row],[MUNICÍPIO - IBGE]]</f>
        <v>Caracol</v>
      </c>
      <c r="G5209">
        <f>VLOOKUP(H5209,estados!C:F,3,0)</f>
        <v>79</v>
      </c>
      <c r="H5209" t="str">
        <f>municipios[[#This Row],[UF]]</f>
        <v>MS</v>
      </c>
      <c r="I5209" t="str">
        <f t="shared" si="81"/>
        <v>500280</v>
      </c>
    </row>
    <row r="5210" spans="1:9" x14ac:dyDescent="0.25">
      <c r="A5210">
        <f>municipios[[#This Row],[CÓDIGO DO MUNICÍPIO - TOM]]</f>
        <v>9055</v>
      </c>
      <c r="B5210">
        <f>municipios[[#This Row],[CÓDIGO DO MUNICÍPIO - IBGE]]</f>
        <v>5002407</v>
      </c>
      <c r="C5210">
        <f>VLOOKUP(H5210,estados!C:G,5,0)</f>
        <v>50</v>
      </c>
      <c r="D5210" t="str">
        <f>VLOOKUP(H5210,estados!C:F,4,0)</f>
        <v>Mato Grosso do Sul</v>
      </c>
      <c r="E5210" t="str">
        <f>VLOOKUP(H5210,estados!C:F,2,0)</f>
        <v>Centro-Oeste</v>
      </c>
      <c r="F5210" t="str">
        <f>municipios[[#This Row],[MUNICÍPIO - IBGE]]</f>
        <v>Caarapó</v>
      </c>
      <c r="G5210">
        <f>VLOOKUP(H5210,estados!C:F,3,0)</f>
        <v>79</v>
      </c>
      <c r="H5210" t="str">
        <f>municipios[[#This Row],[UF]]</f>
        <v>MS</v>
      </c>
      <c r="I5210" t="str">
        <f t="shared" si="81"/>
        <v>500240</v>
      </c>
    </row>
    <row r="5211" spans="1:9" x14ac:dyDescent="0.25">
      <c r="A5211">
        <f>municipios[[#This Row],[CÓDIGO DO MUNICÍPIO - TOM]]</f>
        <v>9057</v>
      </c>
      <c r="B5211">
        <f>municipios[[#This Row],[CÓDIGO DO MUNICÍPIO - IBGE]]</f>
        <v>5002902</v>
      </c>
      <c r="C5211">
        <f>VLOOKUP(H5211,estados!C:G,5,0)</f>
        <v>50</v>
      </c>
      <c r="D5211" t="str">
        <f>VLOOKUP(H5211,estados!C:F,4,0)</f>
        <v>Mato Grosso do Sul</v>
      </c>
      <c r="E5211" t="str">
        <f>VLOOKUP(H5211,estados!C:F,2,0)</f>
        <v>Centro-Oeste</v>
      </c>
      <c r="F5211" t="str">
        <f>municipios[[#This Row],[MUNICÍPIO - IBGE]]</f>
        <v>Cassilândia</v>
      </c>
      <c r="G5211">
        <f>VLOOKUP(H5211,estados!C:F,3,0)</f>
        <v>79</v>
      </c>
      <c r="H5211" t="str">
        <f>municipios[[#This Row],[UF]]</f>
        <v>MS</v>
      </c>
      <c r="I5211" t="str">
        <f t="shared" si="81"/>
        <v>500290</v>
      </c>
    </row>
    <row r="5212" spans="1:9" x14ac:dyDescent="0.25">
      <c r="A5212">
        <f>municipios[[#This Row],[CÓDIGO DO MUNICÍPIO - TOM]]</f>
        <v>9059</v>
      </c>
      <c r="B5212">
        <f>municipios[[#This Row],[CÓDIGO DO MUNICÍPIO - IBGE]]</f>
        <v>5103007</v>
      </c>
      <c r="C5212">
        <f>VLOOKUP(H5212,estados!C:G,5,0)</f>
        <v>51</v>
      </c>
      <c r="D5212" t="str">
        <f>VLOOKUP(H5212,estados!C:F,4,0)</f>
        <v>Mato Grosso</v>
      </c>
      <c r="E5212" t="str">
        <f>VLOOKUP(H5212,estados!C:F,2,0)</f>
        <v>Centro-Oeste</v>
      </c>
      <c r="F5212" t="str">
        <f>municipios[[#This Row],[MUNICÍPIO - IBGE]]</f>
        <v>Chapada dos Guimarães</v>
      </c>
      <c r="G5212">
        <f>VLOOKUP(H5212,estados!C:F,3,0)</f>
        <v>141</v>
      </c>
      <c r="H5212" t="str">
        <f>municipios[[#This Row],[UF]]</f>
        <v>MT</v>
      </c>
      <c r="I5212" t="str">
        <f t="shared" si="81"/>
        <v>510300</v>
      </c>
    </row>
    <row r="5213" spans="1:9" x14ac:dyDescent="0.25">
      <c r="A5213">
        <f>municipios[[#This Row],[CÓDIGO DO MUNICÍPIO - TOM]]</f>
        <v>9061</v>
      </c>
      <c r="B5213">
        <f>municipios[[#This Row],[CÓDIGO DO MUNICÍPIO - IBGE]]</f>
        <v>5003108</v>
      </c>
      <c r="C5213">
        <f>VLOOKUP(H5213,estados!C:G,5,0)</f>
        <v>50</v>
      </c>
      <c r="D5213" t="str">
        <f>VLOOKUP(H5213,estados!C:F,4,0)</f>
        <v>Mato Grosso do Sul</v>
      </c>
      <c r="E5213" t="str">
        <f>VLOOKUP(H5213,estados!C:F,2,0)</f>
        <v>Centro-Oeste</v>
      </c>
      <c r="F5213" t="str">
        <f>municipios[[#This Row],[MUNICÍPIO - IBGE]]</f>
        <v>Corguinho</v>
      </c>
      <c r="G5213">
        <f>VLOOKUP(H5213,estados!C:F,3,0)</f>
        <v>79</v>
      </c>
      <c r="H5213" t="str">
        <f>municipios[[#This Row],[UF]]</f>
        <v>MS</v>
      </c>
      <c r="I5213" t="str">
        <f t="shared" si="81"/>
        <v>500310</v>
      </c>
    </row>
    <row r="5214" spans="1:9" x14ac:dyDescent="0.25">
      <c r="A5214">
        <f>municipios[[#This Row],[CÓDIGO DO MUNICÍPIO - TOM]]</f>
        <v>9063</v>
      </c>
      <c r="B5214">
        <f>municipios[[#This Row],[CÓDIGO DO MUNICÍPIO - IBGE]]</f>
        <v>5003207</v>
      </c>
      <c r="C5214">
        <f>VLOOKUP(H5214,estados!C:G,5,0)</f>
        <v>50</v>
      </c>
      <c r="D5214" t="str">
        <f>VLOOKUP(H5214,estados!C:F,4,0)</f>
        <v>Mato Grosso do Sul</v>
      </c>
      <c r="E5214" t="str">
        <f>VLOOKUP(H5214,estados!C:F,2,0)</f>
        <v>Centro-Oeste</v>
      </c>
      <c r="F5214" t="str">
        <f>municipios[[#This Row],[MUNICÍPIO - IBGE]]</f>
        <v>Corumbá</v>
      </c>
      <c r="G5214">
        <f>VLOOKUP(H5214,estados!C:F,3,0)</f>
        <v>79</v>
      </c>
      <c r="H5214" t="str">
        <f>municipios[[#This Row],[UF]]</f>
        <v>MS</v>
      </c>
      <c r="I5214" t="str">
        <f t="shared" si="81"/>
        <v>500320</v>
      </c>
    </row>
    <row r="5215" spans="1:9" x14ac:dyDescent="0.25">
      <c r="A5215">
        <f>municipios[[#This Row],[CÓDIGO DO MUNICÍPIO - TOM]]</f>
        <v>9065</v>
      </c>
      <c r="B5215">
        <f>municipios[[#This Row],[CÓDIGO DO MUNICÍPIO - IBGE]]</f>
        <v>5003306</v>
      </c>
      <c r="C5215">
        <f>VLOOKUP(H5215,estados!C:G,5,0)</f>
        <v>50</v>
      </c>
      <c r="D5215" t="str">
        <f>VLOOKUP(H5215,estados!C:F,4,0)</f>
        <v>Mato Grosso do Sul</v>
      </c>
      <c r="E5215" t="str">
        <f>VLOOKUP(H5215,estados!C:F,2,0)</f>
        <v>Centro-Oeste</v>
      </c>
      <c r="F5215" t="str">
        <f>municipios[[#This Row],[MUNICÍPIO - IBGE]]</f>
        <v>Coxim</v>
      </c>
      <c r="G5215">
        <f>VLOOKUP(H5215,estados!C:F,3,0)</f>
        <v>79</v>
      </c>
      <c r="H5215" t="str">
        <f>municipios[[#This Row],[UF]]</f>
        <v>MS</v>
      </c>
      <c r="I5215" t="str">
        <f t="shared" si="81"/>
        <v>500330</v>
      </c>
    </row>
    <row r="5216" spans="1:9" x14ac:dyDescent="0.25">
      <c r="A5216">
        <f>municipios[[#This Row],[CÓDIGO DO MUNICÍPIO - TOM]]</f>
        <v>9067</v>
      </c>
      <c r="B5216">
        <f>municipios[[#This Row],[CÓDIGO DO MUNICÍPIO - IBGE]]</f>
        <v>5103403</v>
      </c>
      <c r="C5216">
        <f>VLOOKUP(H5216,estados!C:G,5,0)</f>
        <v>51</v>
      </c>
      <c r="D5216" t="str">
        <f>VLOOKUP(H5216,estados!C:F,4,0)</f>
        <v>Mato Grosso</v>
      </c>
      <c r="E5216" t="str">
        <f>VLOOKUP(H5216,estados!C:F,2,0)</f>
        <v>Centro-Oeste</v>
      </c>
      <c r="F5216" t="str">
        <f>municipios[[#This Row],[MUNICÍPIO - IBGE]]</f>
        <v>Cuiabá</v>
      </c>
      <c r="G5216">
        <f>VLOOKUP(H5216,estados!C:F,3,0)</f>
        <v>141</v>
      </c>
      <c r="H5216" t="str">
        <f>municipios[[#This Row],[UF]]</f>
        <v>MT</v>
      </c>
      <c r="I5216" t="str">
        <f t="shared" si="81"/>
        <v>510340</v>
      </c>
    </row>
    <row r="5217" spans="1:9" x14ac:dyDescent="0.25">
      <c r="A5217">
        <f>municipios[[#This Row],[CÓDIGO DO MUNICÍPIO - TOM]]</f>
        <v>9069</v>
      </c>
      <c r="B5217">
        <f>municipios[[#This Row],[CÓDIGO DO MUNICÍPIO - IBGE]]</f>
        <v>5103502</v>
      </c>
      <c r="C5217">
        <f>VLOOKUP(H5217,estados!C:G,5,0)</f>
        <v>51</v>
      </c>
      <c r="D5217" t="str">
        <f>VLOOKUP(H5217,estados!C:F,4,0)</f>
        <v>Mato Grosso</v>
      </c>
      <c r="E5217" t="str">
        <f>VLOOKUP(H5217,estados!C:F,2,0)</f>
        <v>Centro-Oeste</v>
      </c>
      <c r="F5217" t="str">
        <f>municipios[[#This Row],[MUNICÍPIO - IBGE]]</f>
        <v>Diamantino</v>
      </c>
      <c r="G5217">
        <f>VLOOKUP(H5217,estados!C:F,3,0)</f>
        <v>141</v>
      </c>
      <c r="H5217" t="str">
        <f>municipios[[#This Row],[UF]]</f>
        <v>MT</v>
      </c>
      <c r="I5217" t="str">
        <f t="shared" si="81"/>
        <v>510350</v>
      </c>
    </row>
    <row r="5218" spans="1:9" x14ac:dyDescent="0.25">
      <c r="A5218">
        <f>municipios[[#This Row],[CÓDIGO DO MUNICÍPIO - TOM]]</f>
        <v>9071</v>
      </c>
      <c r="B5218">
        <f>municipios[[#This Row],[CÓDIGO DO MUNICÍPIO - IBGE]]</f>
        <v>5103601</v>
      </c>
      <c r="C5218">
        <f>VLOOKUP(H5218,estados!C:G,5,0)</f>
        <v>51</v>
      </c>
      <c r="D5218" t="str">
        <f>VLOOKUP(H5218,estados!C:F,4,0)</f>
        <v>Mato Grosso</v>
      </c>
      <c r="E5218" t="str">
        <f>VLOOKUP(H5218,estados!C:F,2,0)</f>
        <v>Centro-Oeste</v>
      </c>
      <c r="F5218" t="str">
        <f>municipios[[#This Row],[MUNICÍPIO - IBGE]]</f>
        <v>Dom Aquino</v>
      </c>
      <c r="G5218">
        <f>VLOOKUP(H5218,estados!C:F,3,0)</f>
        <v>141</v>
      </c>
      <c r="H5218" t="str">
        <f>municipios[[#This Row],[UF]]</f>
        <v>MT</v>
      </c>
      <c r="I5218" t="str">
        <f t="shared" si="81"/>
        <v>510360</v>
      </c>
    </row>
    <row r="5219" spans="1:9" x14ac:dyDescent="0.25">
      <c r="A5219">
        <f>municipios[[#This Row],[CÓDIGO DO MUNICÍPIO - TOM]]</f>
        <v>9073</v>
      </c>
      <c r="B5219">
        <f>municipios[[#This Row],[CÓDIGO DO MUNICÍPIO - IBGE]]</f>
        <v>5003702</v>
      </c>
      <c r="C5219">
        <f>VLOOKUP(H5219,estados!C:G,5,0)</f>
        <v>50</v>
      </c>
      <c r="D5219" t="str">
        <f>VLOOKUP(H5219,estados!C:F,4,0)</f>
        <v>Mato Grosso do Sul</v>
      </c>
      <c r="E5219" t="str">
        <f>VLOOKUP(H5219,estados!C:F,2,0)</f>
        <v>Centro-Oeste</v>
      </c>
      <c r="F5219" t="str">
        <f>municipios[[#This Row],[MUNICÍPIO - IBGE]]</f>
        <v>Dourados</v>
      </c>
      <c r="G5219">
        <f>VLOOKUP(H5219,estados!C:F,3,0)</f>
        <v>79</v>
      </c>
      <c r="H5219" t="str">
        <f>municipios[[#This Row],[UF]]</f>
        <v>MS</v>
      </c>
      <c r="I5219" t="str">
        <f t="shared" si="81"/>
        <v>500370</v>
      </c>
    </row>
    <row r="5220" spans="1:9" x14ac:dyDescent="0.25">
      <c r="A5220">
        <f>municipios[[#This Row],[CÓDIGO DO MUNICÍPIO - TOM]]</f>
        <v>9075</v>
      </c>
      <c r="B5220">
        <f>municipios[[#This Row],[CÓDIGO DO MUNICÍPIO - IBGE]]</f>
        <v>5003801</v>
      </c>
      <c r="C5220">
        <f>VLOOKUP(H5220,estados!C:G,5,0)</f>
        <v>50</v>
      </c>
      <c r="D5220" t="str">
        <f>VLOOKUP(H5220,estados!C:F,4,0)</f>
        <v>Mato Grosso do Sul</v>
      </c>
      <c r="E5220" t="str">
        <f>VLOOKUP(H5220,estados!C:F,2,0)</f>
        <v>Centro-Oeste</v>
      </c>
      <c r="F5220" t="str">
        <f>municipios[[#This Row],[MUNICÍPIO - IBGE]]</f>
        <v>Fátima do Sul</v>
      </c>
      <c r="G5220">
        <f>VLOOKUP(H5220,estados!C:F,3,0)</f>
        <v>79</v>
      </c>
      <c r="H5220" t="str">
        <f>municipios[[#This Row],[UF]]</f>
        <v>MS</v>
      </c>
      <c r="I5220" t="str">
        <f t="shared" si="81"/>
        <v>500380</v>
      </c>
    </row>
    <row r="5221" spans="1:9" x14ac:dyDescent="0.25">
      <c r="A5221">
        <f>municipios[[#This Row],[CÓDIGO DO MUNICÍPIO - TOM]]</f>
        <v>9077</v>
      </c>
      <c r="B5221">
        <f>municipios[[#This Row],[CÓDIGO DO MUNICÍPIO - IBGE]]</f>
        <v>5103908</v>
      </c>
      <c r="C5221">
        <f>VLOOKUP(H5221,estados!C:G,5,0)</f>
        <v>51</v>
      </c>
      <c r="D5221" t="str">
        <f>VLOOKUP(H5221,estados!C:F,4,0)</f>
        <v>Mato Grosso</v>
      </c>
      <c r="E5221" t="str">
        <f>VLOOKUP(H5221,estados!C:F,2,0)</f>
        <v>Centro-Oeste</v>
      </c>
      <c r="F5221" t="str">
        <f>municipios[[#This Row],[MUNICÍPIO - IBGE]]</f>
        <v>General Carneiro</v>
      </c>
      <c r="G5221">
        <f>VLOOKUP(H5221,estados!C:F,3,0)</f>
        <v>141</v>
      </c>
      <c r="H5221" t="str">
        <f>municipios[[#This Row],[UF]]</f>
        <v>MT</v>
      </c>
      <c r="I5221" t="str">
        <f t="shared" si="81"/>
        <v>510390</v>
      </c>
    </row>
    <row r="5222" spans="1:9" x14ac:dyDescent="0.25">
      <c r="A5222">
        <f>municipios[[#This Row],[CÓDIGO DO MUNICÍPIO - TOM]]</f>
        <v>9079</v>
      </c>
      <c r="B5222">
        <f>municipios[[#This Row],[CÓDIGO DO MUNICÍPIO - IBGE]]</f>
        <v>5004007</v>
      </c>
      <c r="C5222">
        <f>VLOOKUP(H5222,estados!C:G,5,0)</f>
        <v>50</v>
      </c>
      <c r="D5222" t="str">
        <f>VLOOKUP(H5222,estados!C:F,4,0)</f>
        <v>Mato Grosso do Sul</v>
      </c>
      <c r="E5222" t="str">
        <f>VLOOKUP(H5222,estados!C:F,2,0)</f>
        <v>Centro-Oeste</v>
      </c>
      <c r="F5222" t="str">
        <f>municipios[[#This Row],[MUNICÍPIO - IBGE]]</f>
        <v>Glória de Dourados</v>
      </c>
      <c r="G5222">
        <f>VLOOKUP(H5222,estados!C:F,3,0)</f>
        <v>79</v>
      </c>
      <c r="H5222" t="str">
        <f>municipios[[#This Row],[UF]]</f>
        <v>MS</v>
      </c>
      <c r="I5222" t="str">
        <f t="shared" si="81"/>
        <v>500400</v>
      </c>
    </row>
    <row r="5223" spans="1:9" x14ac:dyDescent="0.25">
      <c r="A5223">
        <f>municipios[[#This Row],[CÓDIGO DO MUNICÍPIO - TOM]]</f>
        <v>9081</v>
      </c>
      <c r="B5223">
        <f>municipios[[#This Row],[CÓDIGO DO MUNICÍPIO - IBGE]]</f>
        <v>5004106</v>
      </c>
      <c r="C5223">
        <f>VLOOKUP(H5223,estados!C:G,5,0)</f>
        <v>50</v>
      </c>
      <c r="D5223" t="str">
        <f>VLOOKUP(H5223,estados!C:F,4,0)</f>
        <v>Mato Grosso do Sul</v>
      </c>
      <c r="E5223" t="str">
        <f>VLOOKUP(H5223,estados!C:F,2,0)</f>
        <v>Centro-Oeste</v>
      </c>
      <c r="F5223" t="str">
        <f>municipios[[#This Row],[MUNICÍPIO - IBGE]]</f>
        <v>Guia Lopes da Laguna</v>
      </c>
      <c r="G5223">
        <f>VLOOKUP(H5223,estados!C:F,3,0)</f>
        <v>79</v>
      </c>
      <c r="H5223" t="str">
        <f>municipios[[#This Row],[UF]]</f>
        <v>MS</v>
      </c>
      <c r="I5223" t="str">
        <f t="shared" si="81"/>
        <v>500410</v>
      </c>
    </row>
    <row r="5224" spans="1:9" x14ac:dyDescent="0.25">
      <c r="A5224">
        <f>municipios[[#This Row],[CÓDIGO DO MUNICÍPIO - TOM]]</f>
        <v>9083</v>
      </c>
      <c r="B5224">
        <f>municipios[[#This Row],[CÓDIGO DO MUNICÍPIO - IBGE]]</f>
        <v>5104203</v>
      </c>
      <c r="C5224">
        <f>VLOOKUP(H5224,estados!C:G,5,0)</f>
        <v>51</v>
      </c>
      <c r="D5224" t="str">
        <f>VLOOKUP(H5224,estados!C:F,4,0)</f>
        <v>Mato Grosso</v>
      </c>
      <c r="E5224" t="str">
        <f>VLOOKUP(H5224,estados!C:F,2,0)</f>
        <v>Centro-Oeste</v>
      </c>
      <c r="F5224" t="str">
        <f>municipios[[#This Row],[MUNICÍPIO - IBGE]]</f>
        <v>Guiratinga</v>
      </c>
      <c r="G5224">
        <f>VLOOKUP(H5224,estados!C:F,3,0)</f>
        <v>141</v>
      </c>
      <c r="H5224" t="str">
        <f>municipios[[#This Row],[UF]]</f>
        <v>MT</v>
      </c>
      <c r="I5224" t="str">
        <f t="shared" si="81"/>
        <v>510420</v>
      </c>
    </row>
    <row r="5225" spans="1:9" x14ac:dyDescent="0.25">
      <c r="A5225">
        <f>municipios[[#This Row],[CÓDIGO DO MUNICÍPIO - TOM]]</f>
        <v>9085</v>
      </c>
      <c r="B5225">
        <f>municipios[[#This Row],[CÓDIGO DO MUNICÍPIO - IBGE]]</f>
        <v>5004304</v>
      </c>
      <c r="C5225">
        <f>VLOOKUP(H5225,estados!C:G,5,0)</f>
        <v>50</v>
      </c>
      <c r="D5225" t="str">
        <f>VLOOKUP(H5225,estados!C:F,4,0)</f>
        <v>Mato Grosso do Sul</v>
      </c>
      <c r="E5225" t="str">
        <f>VLOOKUP(H5225,estados!C:F,2,0)</f>
        <v>Centro-Oeste</v>
      </c>
      <c r="F5225" t="str">
        <f>municipios[[#This Row],[MUNICÍPIO - IBGE]]</f>
        <v>Iguatemi</v>
      </c>
      <c r="G5225">
        <f>VLOOKUP(H5225,estados!C:F,3,0)</f>
        <v>79</v>
      </c>
      <c r="H5225" t="str">
        <f>municipios[[#This Row],[UF]]</f>
        <v>MS</v>
      </c>
      <c r="I5225" t="str">
        <f t="shared" si="81"/>
        <v>500430</v>
      </c>
    </row>
    <row r="5226" spans="1:9" x14ac:dyDescent="0.25">
      <c r="A5226">
        <f>municipios[[#This Row],[CÓDIGO DO MUNICÍPIO - TOM]]</f>
        <v>9087</v>
      </c>
      <c r="B5226">
        <f>municipios[[#This Row],[CÓDIGO DO MUNICÍPIO - IBGE]]</f>
        <v>5004403</v>
      </c>
      <c r="C5226">
        <f>VLOOKUP(H5226,estados!C:G,5,0)</f>
        <v>50</v>
      </c>
      <c r="D5226" t="str">
        <f>VLOOKUP(H5226,estados!C:F,4,0)</f>
        <v>Mato Grosso do Sul</v>
      </c>
      <c r="E5226" t="str">
        <f>VLOOKUP(H5226,estados!C:F,2,0)</f>
        <v>Centro-Oeste</v>
      </c>
      <c r="F5226" t="str">
        <f>municipios[[#This Row],[MUNICÍPIO - IBGE]]</f>
        <v>Inocência</v>
      </c>
      <c r="G5226">
        <f>VLOOKUP(H5226,estados!C:F,3,0)</f>
        <v>79</v>
      </c>
      <c r="H5226" t="str">
        <f>municipios[[#This Row],[UF]]</f>
        <v>MS</v>
      </c>
      <c r="I5226" t="str">
        <f t="shared" si="81"/>
        <v>500440</v>
      </c>
    </row>
    <row r="5227" spans="1:9" x14ac:dyDescent="0.25">
      <c r="A5227">
        <f>municipios[[#This Row],[CÓDIGO DO MUNICÍPIO - TOM]]</f>
        <v>9089</v>
      </c>
      <c r="B5227">
        <f>municipios[[#This Row],[CÓDIGO DO MUNICÍPIO - IBGE]]</f>
        <v>5004502</v>
      </c>
      <c r="C5227">
        <f>VLOOKUP(H5227,estados!C:G,5,0)</f>
        <v>50</v>
      </c>
      <c r="D5227" t="str">
        <f>VLOOKUP(H5227,estados!C:F,4,0)</f>
        <v>Mato Grosso do Sul</v>
      </c>
      <c r="E5227" t="str">
        <f>VLOOKUP(H5227,estados!C:F,2,0)</f>
        <v>Centro-Oeste</v>
      </c>
      <c r="F5227" t="str">
        <f>municipios[[#This Row],[MUNICÍPIO - IBGE]]</f>
        <v>Itaporã</v>
      </c>
      <c r="G5227">
        <f>VLOOKUP(H5227,estados!C:F,3,0)</f>
        <v>79</v>
      </c>
      <c r="H5227" t="str">
        <f>municipios[[#This Row],[UF]]</f>
        <v>MS</v>
      </c>
      <c r="I5227" t="str">
        <f t="shared" si="81"/>
        <v>500450</v>
      </c>
    </row>
    <row r="5228" spans="1:9" x14ac:dyDescent="0.25">
      <c r="A5228">
        <f>municipios[[#This Row],[CÓDIGO DO MUNICÍPIO - TOM]]</f>
        <v>9091</v>
      </c>
      <c r="B5228">
        <f>municipios[[#This Row],[CÓDIGO DO MUNICÍPIO - IBGE]]</f>
        <v>5104609</v>
      </c>
      <c r="C5228">
        <f>VLOOKUP(H5228,estados!C:G,5,0)</f>
        <v>51</v>
      </c>
      <c r="D5228" t="str">
        <f>VLOOKUP(H5228,estados!C:F,4,0)</f>
        <v>Mato Grosso</v>
      </c>
      <c r="E5228" t="str">
        <f>VLOOKUP(H5228,estados!C:F,2,0)</f>
        <v>Centro-Oeste</v>
      </c>
      <c r="F5228" t="str">
        <f>municipios[[#This Row],[MUNICÍPIO - IBGE]]</f>
        <v>Itiquira</v>
      </c>
      <c r="G5228">
        <f>VLOOKUP(H5228,estados!C:F,3,0)</f>
        <v>141</v>
      </c>
      <c r="H5228" t="str">
        <f>municipios[[#This Row],[UF]]</f>
        <v>MT</v>
      </c>
      <c r="I5228" t="str">
        <f t="shared" si="81"/>
        <v>510460</v>
      </c>
    </row>
    <row r="5229" spans="1:9" x14ac:dyDescent="0.25">
      <c r="A5229">
        <f>municipios[[#This Row],[CÓDIGO DO MUNICÍPIO - TOM]]</f>
        <v>9093</v>
      </c>
      <c r="B5229">
        <f>municipios[[#This Row],[CÓDIGO DO MUNICÍPIO - IBGE]]</f>
        <v>5004700</v>
      </c>
      <c r="C5229">
        <f>VLOOKUP(H5229,estados!C:G,5,0)</f>
        <v>50</v>
      </c>
      <c r="D5229" t="str">
        <f>VLOOKUP(H5229,estados!C:F,4,0)</f>
        <v>Mato Grosso do Sul</v>
      </c>
      <c r="E5229" t="str">
        <f>VLOOKUP(H5229,estados!C:F,2,0)</f>
        <v>Centro-Oeste</v>
      </c>
      <c r="F5229" t="str">
        <f>municipios[[#This Row],[MUNICÍPIO - IBGE]]</f>
        <v>Ivinhema</v>
      </c>
      <c r="G5229">
        <f>VLOOKUP(H5229,estados!C:F,3,0)</f>
        <v>79</v>
      </c>
      <c r="H5229" t="str">
        <f>municipios[[#This Row],[UF]]</f>
        <v>MS</v>
      </c>
      <c r="I5229" t="str">
        <f t="shared" si="81"/>
        <v>500470</v>
      </c>
    </row>
    <row r="5230" spans="1:9" x14ac:dyDescent="0.25">
      <c r="A5230">
        <f>municipios[[#This Row],[CÓDIGO DO MUNICÍPIO - TOM]]</f>
        <v>9095</v>
      </c>
      <c r="B5230">
        <f>municipios[[#This Row],[CÓDIGO DO MUNICÍPIO - IBGE]]</f>
        <v>5104807</v>
      </c>
      <c r="C5230">
        <f>VLOOKUP(H5230,estados!C:G,5,0)</f>
        <v>51</v>
      </c>
      <c r="D5230" t="str">
        <f>VLOOKUP(H5230,estados!C:F,4,0)</f>
        <v>Mato Grosso</v>
      </c>
      <c r="E5230" t="str">
        <f>VLOOKUP(H5230,estados!C:F,2,0)</f>
        <v>Centro-Oeste</v>
      </c>
      <c r="F5230" t="str">
        <f>municipios[[#This Row],[MUNICÍPIO - IBGE]]</f>
        <v>Jaciara</v>
      </c>
      <c r="G5230">
        <f>VLOOKUP(H5230,estados!C:F,3,0)</f>
        <v>141</v>
      </c>
      <c r="H5230" t="str">
        <f>municipios[[#This Row],[UF]]</f>
        <v>MT</v>
      </c>
      <c r="I5230" t="str">
        <f t="shared" si="81"/>
        <v>510480</v>
      </c>
    </row>
    <row r="5231" spans="1:9" x14ac:dyDescent="0.25">
      <c r="A5231">
        <f>municipios[[#This Row],[CÓDIGO DO MUNICÍPIO - TOM]]</f>
        <v>9097</v>
      </c>
      <c r="B5231">
        <f>municipios[[#This Row],[CÓDIGO DO MUNICÍPIO - IBGE]]</f>
        <v>5004908</v>
      </c>
      <c r="C5231">
        <f>VLOOKUP(H5231,estados!C:G,5,0)</f>
        <v>50</v>
      </c>
      <c r="D5231" t="str">
        <f>VLOOKUP(H5231,estados!C:F,4,0)</f>
        <v>Mato Grosso do Sul</v>
      </c>
      <c r="E5231" t="str">
        <f>VLOOKUP(H5231,estados!C:F,2,0)</f>
        <v>Centro-Oeste</v>
      </c>
      <c r="F5231" t="str">
        <f>municipios[[#This Row],[MUNICÍPIO - IBGE]]</f>
        <v>Jaraguari</v>
      </c>
      <c r="G5231">
        <f>VLOOKUP(H5231,estados!C:F,3,0)</f>
        <v>79</v>
      </c>
      <c r="H5231" t="str">
        <f>municipios[[#This Row],[UF]]</f>
        <v>MS</v>
      </c>
      <c r="I5231" t="str">
        <f t="shared" si="81"/>
        <v>500490</v>
      </c>
    </row>
    <row r="5232" spans="1:9" x14ac:dyDescent="0.25">
      <c r="A5232">
        <f>municipios[[#This Row],[CÓDIGO DO MUNICÍPIO - TOM]]</f>
        <v>9099</v>
      </c>
      <c r="B5232">
        <f>municipios[[#This Row],[CÓDIGO DO MUNICÍPIO - IBGE]]</f>
        <v>5005004</v>
      </c>
      <c r="C5232">
        <f>VLOOKUP(H5232,estados!C:G,5,0)</f>
        <v>50</v>
      </c>
      <c r="D5232" t="str">
        <f>VLOOKUP(H5232,estados!C:F,4,0)</f>
        <v>Mato Grosso do Sul</v>
      </c>
      <c r="E5232" t="str">
        <f>VLOOKUP(H5232,estados!C:F,2,0)</f>
        <v>Centro-Oeste</v>
      </c>
      <c r="F5232" t="str">
        <f>municipios[[#This Row],[MUNICÍPIO - IBGE]]</f>
        <v>Jardim</v>
      </c>
      <c r="G5232">
        <f>VLOOKUP(H5232,estados!C:F,3,0)</f>
        <v>79</v>
      </c>
      <c r="H5232" t="str">
        <f>municipios[[#This Row],[UF]]</f>
        <v>MS</v>
      </c>
      <c r="I5232" t="str">
        <f t="shared" si="81"/>
        <v>500500</v>
      </c>
    </row>
    <row r="5233" spans="1:9" x14ac:dyDescent="0.25">
      <c r="A5233">
        <f>municipios[[#This Row],[CÓDIGO DO MUNICÍPIO - TOM]]</f>
        <v>9101</v>
      </c>
      <c r="B5233">
        <f>municipios[[#This Row],[CÓDIGO DO MUNICÍPIO - IBGE]]</f>
        <v>5005103</v>
      </c>
      <c r="C5233">
        <f>VLOOKUP(H5233,estados!C:G,5,0)</f>
        <v>50</v>
      </c>
      <c r="D5233" t="str">
        <f>VLOOKUP(H5233,estados!C:F,4,0)</f>
        <v>Mato Grosso do Sul</v>
      </c>
      <c r="E5233" t="str">
        <f>VLOOKUP(H5233,estados!C:F,2,0)</f>
        <v>Centro-Oeste</v>
      </c>
      <c r="F5233" t="str">
        <f>municipios[[#This Row],[MUNICÍPIO - IBGE]]</f>
        <v>Jateí</v>
      </c>
      <c r="G5233">
        <f>VLOOKUP(H5233,estados!C:F,3,0)</f>
        <v>79</v>
      </c>
      <c r="H5233" t="str">
        <f>municipios[[#This Row],[UF]]</f>
        <v>MS</v>
      </c>
      <c r="I5233" t="str">
        <f t="shared" si="81"/>
        <v>500510</v>
      </c>
    </row>
    <row r="5234" spans="1:9" x14ac:dyDescent="0.25">
      <c r="A5234">
        <f>municipios[[#This Row],[CÓDIGO DO MUNICÍPIO - TOM]]</f>
        <v>9103</v>
      </c>
      <c r="B5234">
        <f>municipios[[#This Row],[CÓDIGO DO MUNICÍPIO - IBGE]]</f>
        <v>5005202</v>
      </c>
      <c r="C5234">
        <f>VLOOKUP(H5234,estados!C:G,5,0)</f>
        <v>50</v>
      </c>
      <c r="D5234" t="str">
        <f>VLOOKUP(H5234,estados!C:F,4,0)</f>
        <v>Mato Grosso do Sul</v>
      </c>
      <c r="E5234" t="str">
        <f>VLOOKUP(H5234,estados!C:F,2,0)</f>
        <v>Centro-Oeste</v>
      </c>
      <c r="F5234" t="str">
        <f>municipios[[#This Row],[MUNICÍPIO - IBGE]]</f>
        <v>Ladário</v>
      </c>
      <c r="G5234">
        <f>VLOOKUP(H5234,estados!C:F,3,0)</f>
        <v>79</v>
      </c>
      <c r="H5234" t="str">
        <f>municipios[[#This Row],[UF]]</f>
        <v>MS</v>
      </c>
      <c r="I5234" t="str">
        <f t="shared" si="81"/>
        <v>500520</v>
      </c>
    </row>
    <row r="5235" spans="1:9" x14ac:dyDescent="0.25">
      <c r="A5235">
        <f>municipios[[#This Row],[CÓDIGO DO MUNICÍPIO - TOM]]</f>
        <v>9105</v>
      </c>
      <c r="B5235">
        <f>municipios[[#This Row],[CÓDIGO DO MUNICÍPIO - IBGE]]</f>
        <v>5105309</v>
      </c>
      <c r="C5235">
        <f>VLOOKUP(H5235,estados!C:G,5,0)</f>
        <v>51</v>
      </c>
      <c r="D5235" t="str">
        <f>VLOOKUP(H5235,estados!C:F,4,0)</f>
        <v>Mato Grosso</v>
      </c>
      <c r="E5235" t="str">
        <f>VLOOKUP(H5235,estados!C:F,2,0)</f>
        <v>Centro-Oeste</v>
      </c>
      <c r="F5235" t="str">
        <f>municipios[[#This Row],[MUNICÍPIO - IBGE]]</f>
        <v>Luciara</v>
      </c>
      <c r="G5235">
        <f>VLOOKUP(H5235,estados!C:F,3,0)</f>
        <v>141</v>
      </c>
      <c r="H5235" t="str">
        <f>municipios[[#This Row],[UF]]</f>
        <v>MT</v>
      </c>
      <c r="I5235" t="str">
        <f t="shared" si="81"/>
        <v>510530</v>
      </c>
    </row>
    <row r="5236" spans="1:9" x14ac:dyDescent="0.25">
      <c r="A5236">
        <f>municipios[[#This Row],[CÓDIGO DO MUNICÍPIO - TOM]]</f>
        <v>9107</v>
      </c>
      <c r="B5236">
        <f>municipios[[#This Row],[CÓDIGO DO MUNICÍPIO - IBGE]]</f>
        <v>5005400</v>
      </c>
      <c r="C5236">
        <f>VLOOKUP(H5236,estados!C:G,5,0)</f>
        <v>50</v>
      </c>
      <c r="D5236" t="str">
        <f>VLOOKUP(H5236,estados!C:F,4,0)</f>
        <v>Mato Grosso do Sul</v>
      </c>
      <c r="E5236" t="str">
        <f>VLOOKUP(H5236,estados!C:F,2,0)</f>
        <v>Centro-Oeste</v>
      </c>
      <c r="F5236" t="str">
        <f>municipios[[#This Row],[MUNICÍPIO - IBGE]]</f>
        <v>Maracaju</v>
      </c>
      <c r="G5236">
        <f>VLOOKUP(H5236,estados!C:F,3,0)</f>
        <v>79</v>
      </c>
      <c r="H5236" t="str">
        <f>municipios[[#This Row],[UF]]</f>
        <v>MS</v>
      </c>
      <c r="I5236" t="str">
        <f t="shared" si="81"/>
        <v>500540</v>
      </c>
    </row>
    <row r="5237" spans="1:9" x14ac:dyDescent="0.25">
      <c r="A5237">
        <f>municipios[[#This Row],[CÓDIGO DO MUNICÍPIO - TOM]]</f>
        <v>9109</v>
      </c>
      <c r="B5237">
        <f>municipios[[#This Row],[CÓDIGO DO MUNICÍPIO - IBGE]]</f>
        <v>5105507</v>
      </c>
      <c r="C5237">
        <f>VLOOKUP(H5237,estados!C:G,5,0)</f>
        <v>51</v>
      </c>
      <c r="D5237" t="str">
        <f>VLOOKUP(H5237,estados!C:F,4,0)</f>
        <v>Mato Grosso</v>
      </c>
      <c r="E5237" t="str">
        <f>VLOOKUP(H5237,estados!C:F,2,0)</f>
        <v>Centro-Oeste</v>
      </c>
      <c r="F5237" t="str">
        <f>municipios[[#This Row],[MUNICÍPIO - IBGE]]</f>
        <v>Vila Bela da Santíssima Trindade</v>
      </c>
      <c r="G5237">
        <f>VLOOKUP(H5237,estados!C:F,3,0)</f>
        <v>141</v>
      </c>
      <c r="H5237" t="str">
        <f>municipios[[#This Row],[UF]]</f>
        <v>MT</v>
      </c>
      <c r="I5237" t="str">
        <f t="shared" si="81"/>
        <v>510550</v>
      </c>
    </row>
    <row r="5238" spans="1:9" x14ac:dyDescent="0.25">
      <c r="A5238">
        <f>municipios[[#This Row],[CÓDIGO DO MUNICÍPIO - TOM]]</f>
        <v>9111</v>
      </c>
      <c r="B5238">
        <f>municipios[[#This Row],[CÓDIGO DO MUNICÍPIO - IBGE]]</f>
        <v>5005608</v>
      </c>
      <c r="C5238">
        <f>VLOOKUP(H5238,estados!C:G,5,0)</f>
        <v>50</v>
      </c>
      <c r="D5238" t="str">
        <f>VLOOKUP(H5238,estados!C:F,4,0)</f>
        <v>Mato Grosso do Sul</v>
      </c>
      <c r="E5238" t="str">
        <f>VLOOKUP(H5238,estados!C:F,2,0)</f>
        <v>Centro-Oeste</v>
      </c>
      <c r="F5238" t="str">
        <f>municipios[[#This Row],[MUNICÍPIO - IBGE]]</f>
        <v>Miranda</v>
      </c>
      <c r="G5238">
        <f>VLOOKUP(H5238,estados!C:F,3,0)</f>
        <v>79</v>
      </c>
      <c r="H5238" t="str">
        <f>municipios[[#This Row],[UF]]</f>
        <v>MS</v>
      </c>
      <c r="I5238" t="str">
        <f t="shared" si="81"/>
        <v>500560</v>
      </c>
    </row>
    <row r="5239" spans="1:9" x14ac:dyDescent="0.25">
      <c r="A5239">
        <f>municipios[[#This Row],[CÓDIGO DO MUNICÍPIO - TOM]]</f>
        <v>9113</v>
      </c>
      <c r="B5239">
        <f>municipios[[#This Row],[CÓDIGO DO MUNICÍPIO - IBGE]]</f>
        <v>5005707</v>
      </c>
      <c r="C5239">
        <f>VLOOKUP(H5239,estados!C:G,5,0)</f>
        <v>50</v>
      </c>
      <c r="D5239" t="str">
        <f>VLOOKUP(H5239,estados!C:F,4,0)</f>
        <v>Mato Grosso do Sul</v>
      </c>
      <c r="E5239" t="str">
        <f>VLOOKUP(H5239,estados!C:F,2,0)</f>
        <v>Centro-Oeste</v>
      </c>
      <c r="F5239" t="str">
        <f>municipios[[#This Row],[MUNICÍPIO - IBGE]]</f>
        <v>Naviraí</v>
      </c>
      <c r="G5239">
        <f>VLOOKUP(H5239,estados!C:F,3,0)</f>
        <v>79</v>
      </c>
      <c r="H5239" t="str">
        <f>municipios[[#This Row],[UF]]</f>
        <v>MS</v>
      </c>
      <c r="I5239" t="str">
        <f t="shared" si="81"/>
        <v>500570</v>
      </c>
    </row>
    <row r="5240" spans="1:9" x14ac:dyDescent="0.25">
      <c r="A5240">
        <f>municipios[[#This Row],[CÓDIGO DO MUNICÍPIO - TOM]]</f>
        <v>9115</v>
      </c>
      <c r="B5240">
        <f>municipios[[#This Row],[CÓDIGO DO MUNICÍPIO - IBGE]]</f>
        <v>5005806</v>
      </c>
      <c r="C5240">
        <f>VLOOKUP(H5240,estados!C:G,5,0)</f>
        <v>50</v>
      </c>
      <c r="D5240" t="str">
        <f>VLOOKUP(H5240,estados!C:F,4,0)</f>
        <v>Mato Grosso do Sul</v>
      </c>
      <c r="E5240" t="str">
        <f>VLOOKUP(H5240,estados!C:F,2,0)</f>
        <v>Centro-Oeste</v>
      </c>
      <c r="F5240" t="str">
        <f>municipios[[#This Row],[MUNICÍPIO - IBGE]]</f>
        <v>Nioaque</v>
      </c>
      <c r="G5240">
        <f>VLOOKUP(H5240,estados!C:F,3,0)</f>
        <v>79</v>
      </c>
      <c r="H5240" t="str">
        <f>municipios[[#This Row],[UF]]</f>
        <v>MS</v>
      </c>
      <c r="I5240" t="str">
        <f t="shared" si="81"/>
        <v>500580</v>
      </c>
    </row>
    <row r="5241" spans="1:9" x14ac:dyDescent="0.25">
      <c r="A5241">
        <f>municipios[[#This Row],[CÓDIGO DO MUNICÍPIO - TOM]]</f>
        <v>9117</v>
      </c>
      <c r="B5241">
        <f>municipios[[#This Row],[CÓDIGO DO MUNICÍPIO - IBGE]]</f>
        <v>5105903</v>
      </c>
      <c r="C5241">
        <f>VLOOKUP(H5241,estados!C:G,5,0)</f>
        <v>51</v>
      </c>
      <c r="D5241" t="str">
        <f>VLOOKUP(H5241,estados!C:F,4,0)</f>
        <v>Mato Grosso</v>
      </c>
      <c r="E5241" t="str">
        <f>VLOOKUP(H5241,estados!C:F,2,0)</f>
        <v>Centro-Oeste</v>
      </c>
      <c r="F5241" t="str">
        <f>municipios[[#This Row],[MUNICÍPIO - IBGE]]</f>
        <v>Nobres</v>
      </c>
      <c r="G5241">
        <f>VLOOKUP(H5241,estados!C:F,3,0)</f>
        <v>141</v>
      </c>
      <c r="H5241" t="str">
        <f>municipios[[#This Row],[UF]]</f>
        <v>MT</v>
      </c>
      <c r="I5241" t="str">
        <f t="shared" si="81"/>
        <v>510590</v>
      </c>
    </row>
    <row r="5242" spans="1:9" x14ac:dyDescent="0.25">
      <c r="A5242">
        <f>municipios[[#This Row],[CÓDIGO DO MUNICÍPIO - TOM]]</f>
        <v>9119</v>
      </c>
      <c r="B5242">
        <f>municipios[[#This Row],[CÓDIGO DO MUNICÍPIO - IBGE]]</f>
        <v>5106000</v>
      </c>
      <c r="C5242">
        <f>VLOOKUP(H5242,estados!C:G,5,0)</f>
        <v>51</v>
      </c>
      <c r="D5242" t="str">
        <f>VLOOKUP(H5242,estados!C:F,4,0)</f>
        <v>Mato Grosso</v>
      </c>
      <c r="E5242" t="str">
        <f>VLOOKUP(H5242,estados!C:F,2,0)</f>
        <v>Centro-Oeste</v>
      </c>
      <c r="F5242" t="str">
        <f>municipios[[#This Row],[MUNICÍPIO - IBGE]]</f>
        <v>Nortelândia</v>
      </c>
      <c r="G5242">
        <f>VLOOKUP(H5242,estados!C:F,3,0)</f>
        <v>141</v>
      </c>
      <c r="H5242" t="str">
        <f>municipios[[#This Row],[UF]]</f>
        <v>MT</v>
      </c>
      <c r="I5242" t="str">
        <f t="shared" si="81"/>
        <v>510600</v>
      </c>
    </row>
    <row r="5243" spans="1:9" x14ac:dyDescent="0.25">
      <c r="A5243">
        <f>municipios[[#This Row],[CÓDIGO DO MUNICÍPIO - TOM]]</f>
        <v>9121</v>
      </c>
      <c r="B5243">
        <f>municipios[[#This Row],[CÓDIGO DO MUNICÍPIO - IBGE]]</f>
        <v>5106109</v>
      </c>
      <c r="C5243">
        <f>VLOOKUP(H5243,estados!C:G,5,0)</f>
        <v>51</v>
      </c>
      <c r="D5243" t="str">
        <f>VLOOKUP(H5243,estados!C:F,4,0)</f>
        <v>Mato Grosso</v>
      </c>
      <c r="E5243" t="str">
        <f>VLOOKUP(H5243,estados!C:F,2,0)</f>
        <v>Centro-Oeste</v>
      </c>
      <c r="F5243" t="str">
        <f>municipios[[#This Row],[MUNICÍPIO - IBGE]]</f>
        <v>Nossa Senhora do Livramento</v>
      </c>
      <c r="G5243">
        <f>VLOOKUP(H5243,estados!C:F,3,0)</f>
        <v>141</v>
      </c>
      <c r="H5243" t="str">
        <f>municipios[[#This Row],[UF]]</f>
        <v>MT</v>
      </c>
      <c r="I5243" t="str">
        <f t="shared" si="81"/>
        <v>510610</v>
      </c>
    </row>
    <row r="5244" spans="1:9" x14ac:dyDescent="0.25">
      <c r="A5244">
        <f>municipios[[#This Row],[CÓDIGO DO MUNICÍPIO - TOM]]</f>
        <v>9123</v>
      </c>
      <c r="B5244">
        <f>municipios[[#This Row],[CÓDIGO DO MUNICÍPIO - IBGE]]</f>
        <v>5006200</v>
      </c>
      <c r="C5244">
        <f>VLOOKUP(H5244,estados!C:G,5,0)</f>
        <v>50</v>
      </c>
      <c r="D5244" t="str">
        <f>VLOOKUP(H5244,estados!C:F,4,0)</f>
        <v>Mato Grosso do Sul</v>
      </c>
      <c r="E5244" t="str">
        <f>VLOOKUP(H5244,estados!C:F,2,0)</f>
        <v>Centro-Oeste</v>
      </c>
      <c r="F5244" t="str">
        <f>municipios[[#This Row],[MUNICÍPIO - IBGE]]</f>
        <v>Nova Andradina</v>
      </c>
      <c r="G5244">
        <f>VLOOKUP(H5244,estados!C:F,3,0)</f>
        <v>79</v>
      </c>
      <c r="H5244" t="str">
        <f>municipios[[#This Row],[UF]]</f>
        <v>MS</v>
      </c>
      <c r="I5244" t="str">
        <f t="shared" si="81"/>
        <v>500620</v>
      </c>
    </row>
    <row r="5245" spans="1:9" x14ac:dyDescent="0.25">
      <c r="A5245">
        <f>municipios[[#This Row],[CÓDIGO DO MUNICÍPIO - TOM]]</f>
        <v>9125</v>
      </c>
      <c r="B5245">
        <f>municipios[[#This Row],[CÓDIGO DO MUNICÍPIO - IBGE]]</f>
        <v>5006309</v>
      </c>
      <c r="C5245">
        <f>VLOOKUP(H5245,estados!C:G,5,0)</f>
        <v>50</v>
      </c>
      <c r="D5245" t="str">
        <f>VLOOKUP(H5245,estados!C:F,4,0)</f>
        <v>Mato Grosso do Sul</v>
      </c>
      <c r="E5245" t="str">
        <f>VLOOKUP(H5245,estados!C:F,2,0)</f>
        <v>Centro-Oeste</v>
      </c>
      <c r="F5245" t="str">
        <f>municipios[[#This Row],[MUNICÍPIO - IBGE]]</f>
        <v>Paranaíba</v>
      </c>
      <c r="G5245">
        <f>VLOOKUP(H5245,estados!C:F,3,0)</f>
        <v>79</v>
      </c>
      <c r="H5245" t="str">
        <f>municipios[[#This Row],[UF]]</f>
        <v>MS</v>
      </c>
      <c r="I5245" t="str">
        <f t="shared" si="81"/>
        <v>500630</v>
      </c>
    </row>
    <row r="5246" spans="1:9" x14ac:dyDescent="0.25">
      <c r="A5246">
        <f>municipios[[#This Row],[CÓDIGO DO MUNICÍPIO - TOM]]</f>
        <v>9127</v>
      </c>
      <c r="B5246">
        <f>municipios[[#This Row],[CÓDIGO DO MUNICÍPIO - IBGE]]</f>
        <v>5006408</v>
      </c>
      <c r="C5246">
        <f>VLOOKUP(H5246,estados!C:G,5,0)</f>
        <v>50</v>
      </c>
      <c r="D5246" t="str">
        <f>VLOOKUP(H5246,estados!C:F,4,0)</f>
        <v>Mato Grosso do Sul</v>
      </c>
      <c r="E5246" t="str">
        <f>VLOOKUP(H5246,estados!C:F,2,0)</f>
        <v>Centro-Oeste</v>
      </c>
      <c r="F5246" t="str">
        <f>municipios[[#This Row],[MUNICÍPIO - IBGE]]</f>
        <v>Pedro Gomes</v>
      </c>
      <c r="G5246">
        <f>VLOOKUP(H5246,estados!C:F,3,0)</f>
        <v>79</v>
      </c>
      <c r="H5246" t="str">
        <f>municipios[[#This Row],[UF]]</f>
        <v>MS</v>
      </c>
      <c r="I5246" t="str">
        <f t="shared" si="81"/>
        <v>500640</v>
      </c>
    </row>
    <row r="5247" spans="1:9" x14ac:dyDescent="0.25">
      <c r="A5247">
        <f>municipios[[#This Row],[CÓDIGO DO MUNICÍPIO - TOM]]</f>
        <v>9129</v>
      </c>
      <c r="B5247">
        <f>municipios[[#This Row],[CÓDIGO DO MUNICÍPIO - IBGE]]</f>
        <v>5106505</v>
      </c>
      <c r="C5247">
        <f>VLOOKUP(H5247,estados!C:G,5,0)</f>
        <v>51</v>
      </c>
      <c r="D5247" t="str">
        <f>VLOOKUP(H5247,estados!C:F,4,0)</f>
        <v>Mato Grosso</v>
      </c>
      <c r="E5247" t="str">
        <f>VLOOKUP(H5247,estados!C:F,2,0)</f>
        <v>Centro-Oeste</v>
      </c>
      <c r="F5247" t="str">
        <f>municipios[[#This Row],[MUNICÍPIO - IBGE]]</f>
        <v>Poconé</v>
      </c>
      <c r="G5247">
        <f>VLOOKUP(H5247,estados!C:F,3,0)</f>
        <v>141</v>
      </c>
      <c r="H5247" t="str">
        <f>municipios[[#This Row],[UF]]</f>
        <v>MT</v>
      </c>
      <c r="I5247" t="str">
        <f t="shared" si="81"/>
        <v>510650</v>
      </c>
    </row>
    <row r="5248" spans="1:9" x14ac:dyDescent="0.25">
      <c r="A5248">
        <f>municipios[[#This Row],[CÓDIGO DO MUNICÍPIO - TOM]]</f>
        <v>9131</v>
      </c>
      <c r="B5248">
        <f>municipios[[#This Row],[CÓDIGO DO MUNICÍPIO - IBGE]]</f>
        <v>5006606</v>
      </c>
      <c r="C5248">
        <f>VLOOKUP(H5248,estados!C:G,5,0)</f>
        <v>50</v>
      </c>
      <c r="D5248" t="str">
        <f>VLOOKUP(H5248,estados!C:F,4,0)</f>
        <v>Mato Grosso do Sul</v>
      </c>
      <c r="E5248" t="str">
        <f>VLOOKUP(H5248,estados!C:F,2,0)</f>
        <v>Centro-Oeste</v>
      </c>
      <c r="F5248" t="str">
        <f>municipios[[#This Row],[MUNICÍPIO - IBGE]]</f>
        <v>Ponta Porã</v>
      </c>
      <c r="G5248">
        <f>VLOOKUP(H5248,estados!C:F,3,0)</f>
        <v>79</v>
      </c>
      <c r="H5248" t="str">
        <f>municipios[[#This Row],[UF]]</f>
        <v>MS</v>
      </c>
      <c r="I5248" t="str">
        <f t="shared" si="81"/>
        <v>500660</v>
      </c>
    </row>
    <row r="5249" spans="1:9" x14ac:dyDescent="0.25">
      <c r="A5249">
        <f>municipios[[#This Row],[CÓDIGO DO MUNICÍPIO - TOM]]</f>
        <v>9133</v>
      </c>
      <c r="B5249">
        <f>municipios[[#This Row],[CÓDIGO DO MUNICÍPIO - IBGE]]</f>
        <v>5106703</v>
      </c>
      <c r="C5249">
        <f>VLOOKUP(H5249,estados!C:G,5,0)</f>
        <v>51</v>
      </c>
      <c r="D5249" t="str">
        <f>VLOOKUP(H5249,estados!C:F,4,0)</f>
        <v>Mato Grosso</v>
      </c>
      <c r="E5249" t="str">
        <f>VLOOKUP(H5249,estados!C:F,2,0)</f>
        <v>Centro-Oeste</v>
      </c>
      <c r="F5249" t="str">
        <f>municipios[[#This Row],[MUNICÍPIO - IBGE]]</f>
        <v>Ponte Branca</v>
      </c>
      <c r="G5249">
        <f>VLOOKUP(H5249,estados!C:F,3,0)</f>
        <v>141</v>
      </c>
      <c r="H5249" t="str">
        <f>municipios[[#This Row],[UF]]</f>
        <v>MT</v>
      </c>
      <c r="I5249" t="str">
        <f t="shared" si="81"/>
        <v>510670</v>
      </c>
    </row>
    <row r="5250" spans="1:9" x14ac:dyDescent="0.25">
      <c r="A5250">
        <f>municipios[[#This Row],[CÓDIGO DO MUNICÍPIO - TOM]]</f>
        <v>9135</v>
      </c>
      <c r="B5250">
        <f>municipios[[#This Row],[CÓDIGO DO MUNICÍPIO - IBGE]]</f>
        <v>5106802</v>
      </c>
      <c r="C5250">
        <f>VLOOKUP(H5250,estados!C:G,5,0)</f>
        <v>51</v>
      </c>
      <c r="D5250" t="str">
        <f>VLOOKUP(H5250,estados!C:F,4,0)</f>
        <v>Mato Grosso</v>
      </c>
      <c r="E5250" t="str">
        <f>VLOOKUP(H5250,estados!C:F,2,0)</f>
        <v>Centro-Oeste</v>
      </c>
      <c r="F5250" t="str">
        <f>municipios[[#This Row],[MUNICÍPIO - IBGE]]</f>
        <v>Porto dos Gaúchos</v>
      </c>
      <c r="G5250">
        <f>VLOOKUP(H5250,estados!C:F,3,0)</f>
        <v>141</v>
      </c>
      <c r="H5250" t="str">
        <f>municipios[[#This Row],[UF]]</f>
        <v>MT</v>
      </c>
      <c r="I5250" t="str">
        <f t="shared" si="81"/>
        <v>510680</v>
      </c>
    </row>
    <row r="5251" spans="1:9" x14ac:dyDescent="0.25">
      <c r="A5251">
        <f>municipios[[#This Row],[CÓDIGO DO MUNICÍPIO - TOM]]</f>
        <v>9137</v>
      </c>
      <c r="B5251">
        <f>municipios[[#This Row],[CÓDIGO DO MUNICÍPIO - IBGE]]</f>
        <v>5006903</v>
      </c>
      <c r="C5251">
        <f>VLOOKUP(H5251,estados!C:G,5,0)</f>
        <v>50</v>
      </c>
      <c r="D5251" t="str">
        <f>VLOOKUP(H5251,estados!C:F,4,0)</f>
        <v>Mato Grosso do Sul</v>
      </c>
      <c r="E5251" t="str">
        <f>VLOOKUP(H5251,estados!C:F,2,0)</f>
        <v>Centro-Oeste</v>
      </c>
      <c r="F5251" t="str">
        <f>municipios[[#This Row],[MUNICÍPIO - IBGE]]</f>
        <v>Porto Murtinho</v>
      </c>
      <c r="G5251">
        <f>VLOOKUP(H5251,estados!C:F,3,0)</f>
        <v>79</v>
      </c>
      <c r="H5251" t="str">
        <f>municipios[[#This Row],[UF]]</f>
        <v>MS</v>
      </c>
      <c r="I5251" t="str">
        <f t="shared" ref="I5251:I5314" si="82">LEFT(B5251,LEN(B5251)-1)</f>
        <v>500690</v>
      </c>
    </row>
    <row r="5252" spans="1:9" x14ac:dyDescent="0.25">
      <c r="A5252">
        <f>municipios[[#This Row],[CÓDIGO DO MUNICÍPIO - TOM]]</f>
        <v>9139</v>
      </c>
      <c r="B5252">
        <f>municipios[[#This Row],[CÓDIGO DO MUNICÍPIO - IBGE]]</f>
        <v>5107008</v>
      </c>
      <c r="C5252">
        <f>VLOOKUP(H5252,estados!C:G,5,0)</f>
        <v>51</v>
      </c>
      <c r="D5252" t="str">
        <f>VLOOKUP(H5252,estados!C:F,4,0)</f>
        <v>Mato Grosso</v>
      </c>
      <c r="E5252" t="str">
        <f>VLOOKUP(H5252,estados!C:F,2,0)</f>
        <v>Centro-Oeste</v>
      </c>
      <c r="F5252" t="str">
        <f>municipios[[#This Row],[MUNICÍPIO - IBGE]]</f>
        <v>Poxoréu</v>
      </c>
      <c r="G5252">
        <f>VLOOKUP(H5252,estados!C:F,3,0)</f>
        <v>141</v>
      </c>
      <c r="H5252" t="str">
        <f>municipios[[#This Row],[UF]]</f>
        <v>MT</v>
      </c>
      <c r="I5252" t="str">
        <f t="shared" si="82"/>
        <v>510700</v>
      </c>
    </row>
    <row r="5253" spans="1:9" x14ac:dyDescent="0.25">
      <c r="A5253">
        <f>municipios[[#This Row],[CÓDIGO DO MUNICÍPIO - TOM]]</f>
        <v>9141</v>
      </c>
      <c r="B5253">
        <f>municipios[[#This Row],[CÓDIGO DO MUNICÍPIO - IBGE]]</f>
        <v>5007109</v>
      </c>
      <c r="C5253">
        <f>VLOOKUP(H5253,estados!C:G,5,0)</f>
        <v>50</v>
      </c>
      <c r="D5253" t="str">
        <f>VLOOKUP(H5253,estados!C:F,4,0)</f>
        <v>Mato Grosso do Sul</v>
      </c>
      <c r="E5253" t="str">
        <f>VLOOKUP(H5253,estados!C:F,2,0)</f>
        <v>Centro-Oeste</v>
      </c>
      <c r="F5253" t="str">
        <f>municipios[[#This Row],[MUNICÍPIO - IBGE]]</f>
        <v>Ribas do Rio Pardo</v>
      </c>
      <c r="G5253">
        <f>VLOOKUP(H5253,estados!C:F,3,0)</f>
        <v>79</v>
      </c>
      <c r="H5253" t="str">
        <f>municipios[[#This Row],[UF]]</f>
        <v>MS</v>
      </c>
      <c r="I5253" t="str">
        <f t="shared" si="82"/>
        <v>500710</v>
      </c>
    </row>
    <row r="5254" spans="1:9" x14ac:dyDescent="0.25">
      <c r="A5254">
        <f>municipios[[#This Row],[CÓDIGO DO MUNICÍPIO - TOM]]</f>
        <v>9143</v>
      </c>
      <c r="B5254">
        <f>municipios[[#This Row],[CÓDIGO DO MUNICÍPIO - IBGE]]</f>
        <v>5007208</v>
      </c>
      <c r="C5254">
        <f>VLOOKUP(H5254,estados!C:G,5,0)</f>
        <v>50</v>
      </c>
      <c r="D5254" t="str">
        <f>VLOOKUP(H5254,estados!C:F,4,0)</f>
        <v>Mato Grosso do Sul</v>
      </c>
      <c r="E5254" t="str">
        <f>VLOOKUP(H5254,estados!C:F,2,0)</f>
        <v>Centro-Oeste</v>
      </c>
      <c r="F5254" t="str">
        <f>municipios[[#This Row],[MUNICÍPIO - IBGE]]</f>
        <v>Rio Brilhante</v>
      </c>
      <c r="G5254">
        <f>VLOOKUP(H5254,estados!C:F,3,0)</f>
        <v>79</v>
      </c>
      <c r="H5254" t="str">
        <f>municipios[[#This Row],[UF]]</f>
        <v>MS</v>
      </c>
      <c r="I5254" t="str">
        <f t="shared" si="82"/>
        <v>500720</v>
      </c>
    </row>
    <row r="5255" spans="1:9" x14ac:dyDescent="0.25">
      <c r="A5255">
        <f>municipios[[#This Row],[CÓDIGO DO MUNICÍPIO - TOM]]</f>
        <v>9145</v>
      </c>
      <c r="B5255">
        <f>municipios[[#This Row],[CÓDIGO DO MUNICÍPIO - IBGE]]</f>
        <v>5007307</v>
      </c>
      <c r="C5255">
        <f>VLOOKUP(H5255,estados!C:G,5,0)</f>
        <v>50</v>
      </c>
      <c r="D5255" t="str">
        <f>VLOOKUP(H5255,estados!C:F,4,0)</f>
        <v>Mato Grosso do Sul</v>
      </c>
      <c r="E5255" t="str">
        <f>VLOOKUP(H5255,estados!C:F,2,0)</f>
        <v>Centro-Oeste</v>
      </c>
      <c r="F5255" t="str">
        <f>municipios[[#This Row],[MUNICÍPIO - IBGE]]</f>
        <v>Rio Negro</v>
      </c>
      <c r="G5255">
        <f>VLOOKUP(H5255,estados!C:F,3,0)</f>
        <v>79</v>
      </c>
      <c r="H5255" t="str">
        <f>municipios[[#This Row],[UF]]</f>
        <v>MS</v>
      </c>
      <c r="I5255" t="str">
        <f t="shared" si="82"/>
        <v>500730</v>
      </c>
    </row>
    <row r="5256" spans="1:9" x14ac:dyDescent="0.25">
      <c r="A5256">
        <f>municipios[[#This Row],[CÓDIGO DO MUNICÍPIO - TOM]]</f>
        <v>9147</v>
      </c>
      <c r="B5256">
        <f>municipios[[#This Row],[CÓDIGO DO MUNICÍPIO - IBGE]]</f>
        <v>5007406</v>
      </c>
      <c r="C5256">
        <f>VLOOKUP(H5256,estados!C:G,5,0)</f>
        <v>50</v>
      </c>
      <c r="D5256" t="str">
        <f>VLOOKUP(H5256,estados!C:F,4,0)</f>
        <v>Mato Grosso do Sul</v>
      </c>
      <c r="E5256" t="str">
        <f>VLOOKUP(H5256,estados!C:F,2,0)</f>
        <v>Centro-Oeste</v>
      </c>
      <c r="F5256" t="str">
        <f>municipios[[#This Row],[MUNICÍPIO - IBGE]]</f>
        <v>Rio Verde de Mato Grosso</v>
      </c>
      <c r="G5256">
        <f>VLOOKUP(H5256,estados!C:F,3,0)</f>
        <v>79</v>
      </c>
      <c r="H5256" t="str">
        <f>municipios[[#This Row],[UF]]</f>
        <v>MS</v>
      </c>
      <c r="I5256" t="str">
        <f t="shared" si="82"/>
        <v>500740</v>
      </c>
    </row>
    <row r="5257" spans="1:9" x14ac:dyDescent="0.25">
      <c r="A5257">
        <f>municipios[[#This Row],[CÓDIGO DO MUNICÍPIO - TOM]]</f>
        <v>9149</v>
      </c>
      <c r="B5257">
        <f>municipios[[#This Row],[CÓDIGO DO MUNICÍPIO - IBGE]]</f>
        <v>5007505</v>
      </c>
      <c r="C5257">
        <f>VLOOKUP(H5257,estados!C:G,5,0)</f>
        <v>50</v>
      </c>
      <c r="D5257" t="str">
        <f>VLOOKUP(H5257,estados!C:F,4,0)</f>
        <v>Mato Grosso do Sul</v>
      </c>
      <c r="E5257" t="str">
        <f>VLOOKUP(H5257,estados!C:F,2,0)</f>
        <v>Centro-Oeste</v>
      </c>
      <c r="F5257" t="str">
        <f>municipios[[#This Row],[MUNICÍPIO - IBGE]]</f>
        <v>Rochedo</v>
      </c>
      <c r="G5257">
        <f>VLOOKUP(H5257,estados!C:F,3,0)</f>
        <v>79</v>
      </c>
      <c r="H5257" t="str">
        <f>municipios[[#This Row],[UF]]</f>
        <v>MS</v>
      </c>
      <c r="I5257" t="str">
        <f t="shared" si="82"/>
        <v>500750</v>
      </c>
    </row>
    <row r="5258" spans="1:9" x14ac:dyDescent="0.25">
      <c r="A5258">
        <f>municipios[[#This Row],[CÓDIGO DO MUNICÍPIO - TOM]]</f>
        <v>9151</v>
      </c>
      <c r="B5258">
        <f>municipios[[#This Row],[CÓDIGO DO MUNICÍPIO - IBGE]]</f>
        <v>5107602</v>
      </c>
      <c r="C5258">
        <f>VLOOKUP(H5258,estados!C:G,5,0)</f>
        <v>51</v>
      </c>
      <c r="D5258" t="str">
        <f>VLOOKUP(H5258,estados!C:F,4,0)</f>
        <v>Mato Grosso</v>
      </c>
      <c r="E5258" t="str">
        <f>VLOOKUP(H5258,estados!C:F,2,0)</f>
        <v>Centro-Oeste</v>
      </c>
      <c r="F5258" t="str">
        <f>municipios[[#This Row],[MUNICÍPIO - IBGE]]</f>
        <v>Rondonópolis</v>
      </c>
      <c r="G5258">
        <f>VLOOKUP(H5258,estados!C:F,3,0)</f>
        <v>141</v>
      </c>
      <c r="H5258" t="str">
        <f>municipios[[#This Row],[UF]]</f>
        <v>MT</v>
      </c>
      <c r="I5258" t="str">
        <f t="shared" si="82"/>
        <v>510760</v>
      </c>
    </row>
    <row r="5259" spans="1:9" x14ac:dyDescent="0.25">
      <c r="A5259">
        <f>municipios[[#This Row],[CÓDIGO DO MUNICÍPIO - TOM]]</f>
        <v>9153</v>
      </c>
      <c r="B5259">
        <f>municipios[[#This Row],[CÓDIGO DO MUNICÍPIO - IBGE]]</f>
        <v>5107701</v>
      </c>
      <c r="C5259">
        <f>VLOOKUP(H5259,estados!C:G,5,0)</f>
        <v>51</v>
      </c>
      <c r="D5259" t="str">
        <f>VLOOKUP(H5259,estados!C:F,4,0)</f>
        <v>Mato Grosso</v>
      </c>
      <c r="E5259" t="str">
        <f>VLOOKUP(H5259,estados!C:F,2,0)</f>
        <v>Centro-Oeste</v>
      </c>
      <c r="F5259" t="str">
        <f>municipios[[#This Row],[MUNICÍPIO - IBGE]]</f>
        <v>Rosário Oeste</v>
      </c>
      <c r="G5259">
        <f>VLOOKUP(H5259,estados!C:F,3,0)</f>
        <v>141</v>
      </c>
      <c r="H5259" t="str">
        <f>municipios[[#This Row],[UF]]</f>
        <v>MT</v>
      </c>
      <c r="I5259" t="str">
        <f t="shared" si="82"/>
        <v>510770</v>
      </c>
    </row>
    <row r="5260" spans="1:9" x14ac:dyDescent="0.25">
      <c r="A5260">
        <f>municipios[[#This Row],[CÓDIGO DO MUNICÍPIO - TOM]]</f>
        <v>9155</v>
      </c>
      <c r="B5260">
        <f>municipios[[#This Row],[CÓDIGO DO MUNICÍPIO - IBGE]]</f>
        <v>5107800</v>
      </c>
      <c r="C5260">
        <f>VLOOKUP(H5260,estados!C:G,5,0)</f>
        <v>51</v>
      </c>
      <c r="D5260" t="str">
        <f>VLOOKUP(H5260,estados!C:F,4,0)</f>
        <v>Mato Grosso</v>
      </c>
      <c r="E5260" t="str">
        <f>VLOOKUP(H5260,estados!C:F,2,0)</f>
        <v>Centro-Oeste</v>
      </c>
      <c r="F5260" t="str">
        <f>municipios[[#This Row],[MUNICÍPIO - IBGE]]</f>
        <v>Santo Antônio do Leverger</v>
      </c>
      <c r="G5260">
        <f>VLOOKUP(H5260,estados!C:F,3,0)</f>
        <v>141</v>
      </c>
      <c r="H5260" t="str">
        <f>municipios[[#This Row],[UF]]</f>
        <v>MT</v>
      </c>
      <c r="I5260" t="str">
        <f t="shared" si="82"/>
        <v>510780</v>
      </c>
    </row>
    <row r="5261" spans="1:9" x14ac:dyDescent="0.25">
      <c r="A5261">
        <f>municipios[[#This Row],[CÓDIGO DO MUNICÍPIO - TOM]]</f>
        <v>9157</v>
      </c>
      <c r="B5261">
        <f>municipios[[#This Row],[CÓDIGO DO MUNICÍPIO - IBGE]]</f>
        <v>5007901</v>
      </c>
      <c r="C5261">
        <f>VLOOKUP(H5261,estados!C:G,5,0)</f>
        <v>50</v>
      </c>
      <c r="D5261" t="str">
        <f>VLOOKUP(H5261,estados!C:F,4,0)</f>
        <v>Mato Grosso do Sul</v>
      </c>
      <c r="E5261" t="str">
        <f>VLOOKUP(H5261,estados!C:F,2,0)</f>
        <v>Centro-Oeste</v>
      </c>
      <c r="F5261" t="str">
        <f>municipios[[#This Row],[MUNICÍPIO - IBGE]]</f>
        <v>Sidrolândia</v>
      </c>
      <c r="G5261">
        <f>VLOOKUP(H5261,estados!C:F,3,0)</f>
        <v>79</v>
      </c>
      <c r="H5261" t="str">
        <f>municipios[[#This Row],[UF]]</f>
        <v>MS</v>
      </c>
      <c r="I5261" t="str">
        <f t="shared" si="82"/>
        <v>500790</v>
      </c>
    </row>
    <row r="5262" spans="1:9" x14ac:dyDescent="0.25">
      <c r="A5262">
        <f>municipios[[#This Row],[CÓDIGO DO MUNICÍPIO - TOM]]</f>
        <v>9159</v>
      </c>
      <c r="B5262">
        <f>municipios[[#This Row],[CÓDIGO DO MUNICÍPIO - IBGE]]</f>
        <v>5008008</v>
      </c>
      <c r="C5262">
        <f>VLOOKUP(H5262,estados!C:G,5,0)</f>
        <v>50</v>
      </c>
      <c r="D5262" t="str">
        <f>VLOOKUP(H5262,estados!C:F,4,0)</f>
        <v>Mato Grosso do Sul</v>
      </c>
      <c r="E5262" t="str">
        <f>VLOOKUP(H5262,estados!C:F,2,0)</f>
        <v>Centro-Oeste</v>
      </c>
      <c r="F5262" t="str">
        <f>municipios[[#This Row],[MUNICÍPIO - IBGE]]</f>
        <v>Terenos</v>
      </c>
      <c r="G5262">
        <f>VLOOKUP(H5262,estados!C:F,3,0)</f>
        <v>79</v>
      </c>
      <c r="H5262" t="str">
        <f>municipios[[#This Row],[UF]]</f>
        <v>MS</v>
      </c>
      <c r="I5262" t="str">
        <f t="shared" si="82"/>
        <v>500800</v>
      </c>
    </row>
    <row r="5263" spans="1:9" x14ac:dyDescent="0.25">
      <c r="A5263">
        <f>municipios[[#This Row],[CÓDIGO DO MUNICÍPIO - TOM]]</f>
        <v>9161</v>
      </c>
      <c r="B5263">
        <f>municipios[[#This Row],[CÓDIGO DO MUNICÍPIO - IBGE]]</f>
        <v>5108105</v>
      </c>
      <c r="C5263">
        <f>VLOOKUP(H5263,estados!C:G,5,0)</f>
        <v>51</v>
      </c>
      <c r="D5263" t="str">
        <f>VLOOKUP(H5263,estados!C:F,4,0)</f>
        <v>Mato Grosso</v>
      </c>
      <c r="E5263" t="str">
        <f>VLOOKUP(H5263,estados!C:F,2,0)</f>
        <v>Centro-Oeste</v>
      </c>
      <c r="F5263" t="str">
        <f>municipios[[#This Row],[MUNICÍPIO - IBGE]]</f>
        <v>Tesouro</v>
      </c>
      <c r="G5263">
        <f>VLOOKUP(H5263,estados!C:F,3,0)</f>
        <v>141</v>
      </c>
      <c r="H5263" t="str">
        <f>municipios[[#This Row],[UF]]</f>
        <v>MT</v>
      </c>
      <c r="I5263" t="str">
        <f t="shared" si="82"/>
        <v>510810</v>
      </c>
    </row>
    <row r="5264" spans="1:9" x14ac:dyDescent="0.25">
      <c r="A5264">
        <f>municipios[[#This Row],[CÓDIGO DO MUNICÍPIO - TOM]]</f>
        <v>9163</v>
      </c>
      <c r="B5264">
        <f>municipios[[#This Row],[CÓDIGO DO MUNICÍPIO - IBGE]]</f>
        <v>5108204</v>
      </c>
      <c r="C5264">
        <f>VLOOKUP(H5264,estados!C:G,5,0)</f>
        <v>51</v>
      </c>
      <c r="D5264" t="str">
        <f>VLOOKUP(H5264,estados!C:F,4,0)</f>
        <v>Mato Grosso</v>
      </c>
      <c r="E5264" t="str">
        <f>VLOOKUP(H5264,estados!C:F,2,0)</f>
        <v>Centro-Oeste</v>
      </c>
      <c r="F5264" t="str">
        <f>municipios[[#This Row],[MUNICÍPIO - IBGE]]</f>
        <v>Torixoréu</v>
      </c>
      <c r="G5264">
        <f>VLOOKUP(H5264,estados!C:F,3,0)</f>
        <v>141</v>
      </c>
      <c r="H5264" t="str">
        <f>municipios[[#This Row],[UF]]</f>
        <v>MT</v>
      </c>
      <c r="I5264" t="str">
        <f t="shared" si="82"/>
        <v>510820</v>
      </c>
    </row>
    <row r="5265" spans="1:9" x14ac:dyDescent="0.25">
      <c r="A5265">
        <f>municipios[[#This Row],[CÓDIGO DO MUNICÍPIO - TOM]]</f>
        <v>9165</v>
      </c>
      <c r="B5265">
        <f>municipios[[#This Row],[CÓDIGO DO MUNICÍPIO - IBGE]]</f>
        <v>5008305</v>
      </c>
      <c r="C5265">
        <f>VLOOKUP(H5265,estados!C:G,5,0)</f>
        <v>50</v>
      </c>
      <c r="D5265" t="str">
        <f>VLOOKUP(H5265,estados!C:F,4,0)</f>
        <v>Mato Grosso do Sul</v>
      </c>
      <c r="E5265" t="str">
        <f>VLOOKUP(H5265,estados!C:F,2,0)</f>
        <v>Centro-Oeste</v>
      </c>
      <c r="F5265" t="str">
        <f>municipios[[#This Row],[MUNICÍPIO - IBGE]]</f>
        <v>Três Lagoas</v>
      </c>
      <c r="G5265">
        <f>VLOOKUP(H5265,estados!C:F,3,0)</f>
        <v>79</v>
      </c>
      <c r="H5265" t="str">
        <f>municipios[[#This Row],[UF]]</f>
        <v>MS</v>
      </c>
      <c r="I5265" t="str">
        <f t="shared" si="82"/>
        <v>500830</v>
      </c>
    </row>
    <row r="5266" spans="1:9" x14ac:dyDescent="0.25">
      <c r="A5266">
        <f>municipios[[#This Row],[CÓDIGO DO MUNICÍPIO - TOM]]</f>
        <v>9167</v>
      </c>
      <c r="B5266">
        <f>municipios[[#This Row],[CÓDIGO DO MUNICÍPIO - IBGE]]</f>
        <v>5108402</v>
      </c>
      <c r="C5266">
        <f>VLOOKUP(H5266,estados!C:G,5,0)</f>
        <v>51</v>
      </c>
      <c r="D5266" t="str">
        <f>VLOOKUP(H5266,estados!C:F,4,0)</f>
        <v>Mato Grosso</v>
      </c>
      <c r="E5266" t="str">
        <f>VLOOKUP(H5266,estados!C:F,2,0)</f>
        <v>Centro-Oeste</v>
      </c>
      <c r="F5266" t="str">
        <f>municipios[[#This Row],[MUNICÍPIO - IBGE]]</f>
        <v>Várzea Grande</v>
      </c>
      <c r="G5266">
        <f>VLOOKUP(H5266,estados!C:F,3,0)</f>
        <v>141</v>
      </c>
      <c r="H5266" t="str">
        <f>municipios[[#This Row],[UF]]</f>
        <v>MT</v>
      </c>
      <c r="I5266" t="str">
        <f t="shared" si="82"/>
        <v>510840</v>
      </c>
    </row>
    <row r="5267" spans="1:9" x14ac:dyDescent="0.25">
      <c r="A5267">
        <f>municipios[[#This Row],[CÓDIGO DO MUNICÍPIO - TOM]]</f>
        <v>9169</v>
      </c>
      <c r="B5267">
        <f>municipios[[#This Row],[CÓDIGO DO MUNICÍPIO - IBGE]]</f>
        <v>5000856</v>
      </c>
      <c r="C5267">
        <f>VLOOKUP(H5267,estados!C:G,5,0)</f>
        <v>50</v>
      </c>
      <c r="D5267" t="str">
        <f>VLOOKUP(H5267,estados!C:F,4,0)</f>
        <v>Mato Grosso do Sul</v>
      </c>
      <c r="E5267" t="str">
        <f>VLOOKUP(H5267,estados!C:F,2,0)</f>
        <v>Centro-Oeste</v>
      </c>
      <c r="F5267" t="str">
        <f>municipios[[#This Row],[MUNICÍPIO - IBGE]]</f>
        <v>Angélica</v>
      </c>
      <c r="G5267">
        <f>VLOOKUP(H5267,estados!C:F,3,0)</f>
        <v>79</v>
      </c>
      <c r="H5267" t="str">
        <f>municipios[[#This Row],[UF]]</f>
        <v>MS</v>
      </c>
      <c r="I5267" t="str">
        <f t="shared" si="82"/>
        <v>500085</v>
      </c>
    </row>
    <row r="5268" spans="1:9" x14ac:dyDescent="0.25">
      <c r="A5268">
        <f>municipios[[#This Row],[CÓDIGO DO MUNICÍPIO - TOM]]</f>
        <v>9171</v>
      </c>
      <c r="B5268">
        <f>municipios[[#This Row],[CÓDIGO DO MUNICÍPIO - IBGE]]</f>
        <v>5001243</v>
      </c>
      <c r="C5268">
        <f>VLOOKUP(H5268,estados!C:G,5,0)</f>
        <v>50</v>
      </c>
      <c r="D5268" t="str">
        <f>VLOOKUP(H5268,estados!C:F,4,0)</f>
        <v>Mato Grosso do Sul</v>
      </c>
      <c r="E5268" t="str">
        <f>VLOOKUP(H5268,estados!C:F,2,0)</f>
        <v>Centro-Oeste</v>
      </c>
      <c r="F5268" t="str">
        <f>municipios[[#This Row],[MUNICÍPIO - IBGE]]</f>
        <v>Aral Moreira</v>
      </c>
      <c r="G5268">
        <f>VLOOKUP(H5268,estados!C:F,3,0)</f>
        <v>79</v>
      </c>
      <c r="H5268" t="str">
        <f>municipios[[#This Row],[UF]]</f>
        <v>MS</v>
      </c>
      <c r="I5268" t="str">
        <f t="shared" si="82"/>
        <v>500124</v>
      </c>
    </row>
    <row r="5269" spans="1:9" x14ac:dyDescent="0.25">
      <c r="A5269">
        <f>municipios[[#This Row],[CÓDIGO DO MUNICÍPIO - TOM]]</f>
        <v>9173</v>
      </c>
      <c r="B5269">
        <f>municipios[[#This Row],[CÓDIGO DO MUNICÍPIO - IBGE]]</f>
        <v>5003751</v>
      </c>
      <c r="C5269">
        <f>VLOOKUP(H5269,estados!C:G,5,0)</f>
        <v>50</v>
      </c>
      <c r="D5269" t="str">
        <f>VLOOKUP(H5269,estados!C:F,4,0)</f>
        <v>Mato Grosso do Sul</v>
      </c>
      <c r="E5269" t="str">
        <f>VLOOKUP(H5269,estados!C:F,2,0)</f>
        <v>Centro-Oeste</v>
      </c>
      <c r="F5269" t="str">
        <f>municipios[[#This Row],[MUNICÍPIO - IBGE]]</f>
        <v>Eldorado</v>
      </c>
      <c r="G5269">
        <f>VLOOKUP(H5269,estados!C:F,3,0)</f>
        <v>79</v>
      </c>
      <c r="H5269" t="str">
        <f>municipios[[#This Row],[UF]]</f>
        <v>MS</v>
      </c>
      <c r="I5269" t="str">
        <f t="shared" si="82"/>
        <v>500375</v>
      </c>
    </row>
    <row r="5270" spans="1:9" x14ac:dyDescent="0.25">
      <c r="A5270">
        <f>municipios[[#This Row],[CÓDIGO DO MUNICÍPIO - TOM]]</f>
        <v>9175</v>
      </c>
      <c r="B5270">
        <f>municipios[[#This Row],[CÓDIGO DO MUNICÍPIO - IBGE]]</f>
        <v>5003454</v>
      </c>
      <c r="C5270">
        <f>VLOOKUP(H5270,estados!C:G,5,0)</f>
        <v>50</v>
      </c>
      <c r="D5270" t="str">
        <f>VLOOKUP(H5270,estados!C:F,4,0)</f>
        <v>Mato Grosso do Sul</v>
      </c>
      <c r="E5270" t="str">
        <f>VLOOKUP(H5270,estados!C:F,2,0)</f>
        <v>Centro-Oeste</v>
      </c>
      <c r="F5270" t="str">
        <f>municipios[[#This Row],[MUNICÍPIO - IBGE]]</f>
        <v>Deodápolis</v>
      </c>
      <c r="G5270">
        <f>VLOOKUP(H5270,estados!C:F,3,0)</f>
        <v>79</v>
      </c>
      <c r="H5270" t="str">
        <f>municipios[[#This Row],[UF]]</f>
        <v>MS</v>
      </c>
      <c r="I5270" t="str">
        <f t="shared" si="82"/>
        <v>500345</v>
      </c>
    </row>
    <row r="5271" spans="1:9" x14ac:dyDescent="0.25">
      <c r="A5271">
        <f>municipios[[#This Row],[CÓDIGO DO MUNICÍPIO - TOM]]</f>
        <v>9177</v>
      </c>
      <c r="B5271">
        <f>municipios[[#This Row],[CÓDIGO DO MUNICÍPIO - IBGE]]</f>
        <v>5105622</v>
      </c>
      <c r="C5271">
        <f>VLOOKUP(H5271,estados!C:G,5,0)</f>
        <v>51</v>
      </c>
      <c r="D5271" t="str">
        <f>VLOOKUP(H5271,estados!C:F,4,0)</f>
        <v>Mato Grosso</v>
      </c>
      <c r="E5271" t="str">
        <f>VLOOKUP(H5271,estados!C:F,2,0)</f>
        <v>Centro-Oeste</v>
      </c>
      <c r="F5271" t="str">
        <f>municipios[[#This Row],[MUNICÍPIO - IBGE]]</f>
        <v>Mirassol d'Oeste</v>
      </c>
      <c r="G5271">
        <f>VLOOKUP(H5271,estados!C:F,3,0)</f>
        <v>141</v>
      </c>
      <c r="H5271" t="str">
        <f>municipios[[#This Row],[UF]]</f>
        <v>MT</v>
      </c>
      <c r="I5271" t="str">
        <f t="shared" si="82"/>
        <v>510562</v>
      </c>
    </row>
    <row r="5272" spans="1:9" x14ac:dyDescent="0.25">
      <c r="A5272">
        <f>municipios[[#This Row],[CÓDIGO DO MUNICÍPIO - TOM]]</f>
        <v>9179</v>
      </c>
      <c r="B5272">
        <f>municipios[[#This Row],[CÓDIGO DO MUNICÍPIO - IBGE]]</f>
        <v>5005681</v>
      </c>
      <c r="C5272">
        <f>VLOOKUP(H5272,estados!C:G,5,0)</f>
        <v>50</v>
      </c>
      <c r="D5272" t="str">
        <f>VLOOKUP(H5272,estados!C:F,4,0)</f>
        <v>Mato Grosso do Sul</v>
      </c>
      <c r="E5272" t="str">
        <f>VLOOKUP(H5272,estados!C:F,2,0)</f>
        <v>Centro-Oeste</v>
      </c>
      <c r="F5272" t="str">
        <f>municipios[[#This Row],[MUNICÍPIO - IBGE]]</f>
        <v>Mundo Novo</v>
      </c>
      <c r="G5272">
        <f>VLOOKUP(H5272,estados!C:F,3,0)</f>
        <v>79</v>
      </c>
      <c r="H5272" t="str">
        <f>municipios[[#This Row],[UF]]</f>
        <v>MS</v>
      </c>
      <c r="I5272" t="str">
        <f t="shared" si="82"/>
        <v>500568</v>
      </c>
    </row>
    <row r="5273" spans="1:9" x14ac:dyDescent="0.25">
      <c r="A5273">
        <f>municipios[[#This Row],[CÓDIGO DO MUNICÍPIO - TOM]]</f>
        <v>9181</v>
      </c>
      <c r="B5273">
        <f>municipios[[#This Row],[CÓDIGO DO MUNICÍPIO - IBGE]]</f>
        <v>5106372</v>
      </c>
      <c r="C5273">
        <f>VLOOKUP(H5273,estados!C:G,5,0)</f>
        <v>51</v>
      </c>
      <c r="D5273" t="str">
        <f>VLOOKUP(H5273,estados!C:F,4,0)</f>
        <v>Mato Grosso</v>
      </c>
      <c r="E5273" t="str">
        <f>VLOOKUP(H5273,estados!C:F,2,0)</f>
        <v>Centro-Oeste</v>
      </c>
      <c r="F5273" t="str">
        <f>municipios[[#This Row],[MUNICÍPIO - IBGE]]</f>
        <v>Pedra Preta</v>
      </c>
      <c r="G5273">
        <f>VLOOKUP(H5273,estados!C:F,3,0)</f>
        <v>141</v>
      </c>
      <c r="H5273" t="str">
        <f>municipios[[#This Row],[UF]]</f>
        <v>MT</v>
      </c>
      <c r="I5273" t="str">
        <f t="shared" si="82"/>
        <v>510637</v>
      </c>
    </row>
    <row r="5274" spans="1:9" x14ac:dyDescent="0.25">
      <c r="A5274">
        <f>municipios[[#This Row],[CÓDIGO DO MUNICÍPIO - TOM]]</f>
        <v>9183</v>
      </c>
      <c r="B5274">
        <f>municipios[[#This Row],[CÓDIGO DO MUNICÍPIO - IBGE]]</f>
        <v>5107859</v>
      </c>
      <c r="C5274">
        <f>VLOOKUP(H5274,estados!C:G,5,0)</f>
        <v>51</v>
      </c>
      <c r="D5274" t="str">
        <f>VLOOKUP(H5274,estados!C:F,4,0)</f>
        <v>Mato Grosso</v>
      </c>
      <c r="E5274" t="str">
        <f>VLOOKUP(H5274,estados!C:F,2,0)</f>
        <v>Centro-Oeste</v>
      </c>
      <c r="F5274" t="str">
        <f>municipios[[#This Row],[MUNICÍPIO - IBGE]]</f>
        <v>São Félix do Araguaia</v>
      </c>
      <c r="G5274">
        <f>VLOOKUP(H5274,estados!C:F,3,0)</f>
        <v>141</v>
      </c>
      <c r="H5274" t="str">
        <f>municipios[[#This Row],[UF]]</f>
        <v>MT</v>
      </c>
      <c r="I5274" t="str">
        <f t="shared" si="82"/>
        <v>510785</v>
      </c>
    </row>
    <row r="5275" spans="1:9" x14ac:dyDescent="0.25">
      <c r="A5275">
        <f>municipios[[#This Row],[CÓDIGO DO MUNICÍPIO - TOM]]</f>
        <v>9185</v>
      </c>
      <c r="B5275">
        <f>municipios[[#This Row],[CÓDIGO DO MUNICÍPIO - IBGE]]</f>
        <v>5107958</v>
      </c>
      <c r="C5275">
        <f>VLOOKUP(H5275,estados!C:G,5,0)</f>
        <v>51</v>
      </c>
      <c r="D5275" t="str">
        <f>VLOOKUP(H5275,estados!C:F,4,0)</f>
        <v>Mato Grosso</v>
      </c>
      <c r="E5275" t="str">
        <f>VLOOKUP(H5275,estados!C:F,2,0)</f>
        <v>Centro-Oeste</v>
      </c>
      <c r="F5275" t="str">
        <f>municipios[[#This Row],[MUNICÍPIO - IBGE]]</f>
        <v>Tangará da Serra</v>
      </c>
      <c r="G5275">
        <f>VLOOKUP(H5275,estados!C:F,3,0)</f>
        <v>141</v>
      </c>
      <c r="H5275" t="str">
        <f>municipios[[#This Row],[UF]]</f>
        <v>MT</v>
      </c>
      <c r="I5275" t="str">
        <f t="shared" si="82"/>
        <v>510795</v>
      </c>
    </row>
    <row r="5276" spans="1:9" x14ac:dyDescent="0.25">
      <c r="A5276">
        <f>municipios[[#This Row],[CÓDIGO DO MUNICÍPIO - TOM]]</f>
        <v>9187</v>
      </c>
      <c r="B5276">
        <f>municipios[[#This Row],[CÓDIGO DO MUNICÍPIO - IBGE]]</f>
        <v>5008404</v>
      </c>
      <c r="C5276">
        <f>VLOOKUP(H5276,estados!C:G,5,0)</f>
        <v>50</v>
      </c>
      <c r="D5276" t="str">
        <f>VLOOKUP(H5276,estados!C:F,4,0)</f>
        <v>Mato Grosso do Sul</v>
      </c>
      <c r="E5276" t="str">
        <f>VLOOKUP(H5276,estados!C:F,2,0)</f>
        <v>Centro-Oeste</v>
      </c>
      <c r="F5276" t="str">
        <f>municipios[[#This Row],[MUNICÍPIO - IBGE]]</f>
        <v>Vicentina</v>
      </c>
      <c r="G5276">
        <f>VLOOKUP(H5276,estados!C:F,3,0)</f>
        <v>79</v>
      </c>
      <c r="H5276" t="str">
        <f>municipios[[#This Row],[UF]]</f>
        <v>MS</v>
      </c>
      <c r="I5276" t="str">
        <f t="shared" si="82"/>
        <v>500840</v>
      </c>
    </row>
    <row r="5277" spans="1:9" x14ac:dyDescent="0.25">
      <c r="A5277">
        <f>municipios[[#This Row],[CÓDIGO DO MUNICÍPIO - TOM]]</f>
        <v>9189</v>
      </c>
      <c r="B5277">
        <f>municipios[[#This Row],[CÓDIGO DO MUNICÍPIO - IBGE]]</f>
        <v>5105200</v>
      </c>
      <c r="C5277">
        <f>VLOOKUP(H5277,estados!C:G,5,0)</f>
        <v>51</v>
      </c>
      <c r="D5277" t="str">
        <f>VLOOKUP(H5277,estados!C:F,4,0)</f>
        <v>Mato Grosso</v>
      </c>
      <c r="E5277" t="str">
        <f>VLOOKUP(H5277,estados!C:F,2,0)</f>
        <v>Centro-Oeste</v>
      </c>
      <c r="F5277" t="str">
        <f>municipios[[#This Row],[MUNICÍPIO - IBGE]]</f>
        <v>Juscimeira</v>
      </c>
      <c r="G5277">
        <f>VLOOKUP(H5277,estados!C:F,3,0)</f>
        <v>141</v>
      </c>
      <c r="H5277" t="str">
        <f>municipios[[#This Row],[UF]]</f>
        <v>MT</v>
      </c>
      <c r="I5277" t="str">
        <f t="shared" si="82"/>
        <v>510520</v>
      </c>
    </row>
    <row r="5278" spans="1:9" x14ac:dyDescent="0.25">
      <c r="A5278">
        <f>municipios[[#This Row],[CÓDIGO DO MUNICÍPIO - TOM]]</f>
        <v>9191</v>
      </c>
      <c r="B5278">
        <f>municipios[[#This Row],[CÓDIGO DO MUNICÍPIO - IBGE]]</f>
        <v>5100201</v>
      </c>
      <c r="C5278">
        <f>VLOOKUP(H5278,estados!C:G,5,0)</f>
        <v>51</v>
      </c>
      <c r="D5278" t="str">
        <f>VLOOKUP(H5278,estados!C:F,4,0)</f>
        <v>Mato Grosso</v>
      </c>
      <c r="E5278" t="str">
        <f>VLOOKUP(H5278,estados!C:F,2,0)</f>
        <v>Centro-Oeste</v>
      </c>
      <c r="F5278" t="str">
        <f>municipios[[#This Row],[MUNICÍPIO - IBGE]]</f>
        <v>Água Boa</v>
      </c>
      <c r="G5278">
        <f>VLOOKUP(H5278,estados!C:F,3,0)</f>
        <v>141</v>
      </c>
      <c r="H5278" t="str">
        <f>municipios[[#This Row],[UF]]</f>
        <v>MT</v>
      </c>
      <c r="I5278" t="str">
        <f t="shared" si="82"/>
        <v>510020</v>
      </c>
    </row>
    <row r="5279" spans="1:9" x14ac:dyDescent="0.25">
      <c r="A5279">
        <f>municipios[[#This Row],[CÓDIGO DO MUNICÍPIO - TOM]]</f>
        <v>9193</v>
      </c>
      <c r="B5279">
        <f>municipios[[#This Row],[CÓDIGO DO MUNICÍPIO - IBGE]]</f>
        <v>5102702</v>
      </c>
      <c r="C5279">
        <f>VLOOKUP(H5279,estados!C:G,5,0)</f>
        <v>51</v>
      </c>
      <c r="D5279" t="str">
        <f>VLOOKUP(H5279,estados!C:F,4,0)</f>
        <v>Mato Grosso</v>
      </c>
      <c r="E5279" t="str">
        <f>VLOOKUP(H5279,estados!C:F,2,0)</f>
        <v>Centro-Oeste</v>
      </c>
      <c r="F5279" t="str">
        <f>municipios[[#This Row],[MUNICÍPIO - IBGE]]</f>
        <v>Canarana</v>
      </c>
      <c r="G5279">
        <f>VLOOKUP(H5279,estados!C:F,3,0)</f>
        <v>141</v>
      </c>
      <c r="H5279" t="str">
        <f>municipios[[#This Row],[UF]]</f>
        <v>MT</v>
      </c>
      <c r="I5279" t="str">
        <f t="shared" si="82"/>
        <v>510270</v>
      </c>
    </row>
    <row r="5280" spans="1:9" x14ac:dyDescent="0.25">
      <c r="A5280">
        <f>municipios[[#This Row],[CÓDIGO DO MUNICÍPIO - TOM]]</f>
        <v>9195</v>
      </c>
      <c r="B5280">
        <f>municipios[[#This Row],[CÓDIGO DO MUNICÍPIO - IBGE]]</f>
        <v>5106257</v>
      </c>
      <c r="C5280">
        <f>VLOOKUP(H5280,estados!C:G,5,0)</f>
        <v>51</v>
      </c>
      <c r="D5280" t="str">
        <f>VLOOKUP(H5280,estados!C:F,4,0)</f>
        <v>Mato Grosso</v>
      </c>
      <c r="E5280" t="str">
        <f>VLOOKUP(H5280,estados!C:F,2,0)</f>
        <v>Centro-Oeste</v>
      </c>
      <c r="F5280" t="str">
        <f>municipios[[#This Row],[MUNICÍPIO - IBGE]]</f>
        <v>Nova Xavantina</v>
      </c>
      <c r="G5280">
        <f>VLOOKUP(H5280,estados!C:F,3,0)</f>
        <v>141</v>
      </c>
      <c r="H5280" t="str">
        <f>municipios[[#This Row],[UF]]</f>
        <v>MT</v>
      </c>
      <c r="I5280" t="str">
        <f t="shared" si="82"/>
        <v>510625</v>
      </c>
    </row>
    <row r="5281" spans="1:9" x14ac:dyDescent="0.25">
      <c r="A5281">
        <f>municipios[[#This Row],[CÓDIGO DO MUNICÍPIO - TOM]]</f>
        <v>9197</v>
      </c>
      <c r="B5281">
        <f>municipios[[#This Row],[CÓDIGO DO MUNICÍPIO - IBGE]]</f>
        <v>5107776</v>
      </c>
      <c r="C5281">
        <f>VLOOKUP(H5281,estados!C:G,5,0)</f>
        <v>51</v>
      </c>
      <c r="D5281" t="str">
        <f>VLOOKUP(H5281,estados!C:F,4,0)</f>
        <v>Mato Grosso</v>
      </c>
      <c r="E5281" t="str">
        <f>VLOOKUP(H5281,estados!C:F,2,0)</f>
        <v>Centro-Oeste</v>
      </c>
      <c r="F5281" t="str">
        <f>municipios[[#This Row],[MUNICÍPIO - IBGE]]</f>
        <v>Santa Terezinha</v>
      </c>
      <c r="G5281">
        <f>VLOOKUP(H5281,estados!C:F,3,0)</f>
        <v>141</v>
      </c>
      <c r="H5281" t="str">
        <f>municipios[[#This Row],[UF]]</f>
        <v>MT</v>
      </c>
      <c r="I5281" t="str">
        <f t="shared" si="82"/>
        <v>510777</v>
      </c>
    </row>
    <row r="5282" spans="1:9" x14ac:dyDescent="0.25">
      <c r="A5282">
        <f>municipios[[#This Row],[CÓDIGO DO MUNICÍPIO - TOM]]</f>
        <v>9199</v>
      </c>
      <c r="B5282">
        <f>municipios[[#This Row],[CÓDIGO DO MUNICÍPIO - IBGE]]</f>
        <v>5107305</v>
      </c>
      <c r="C5282">
        <f>VLOOKUP(H5282,estados!C:G,5,0)</f>
        <v>51</v>
      </c>
      <c r="D5282" t="str">
        <f>VLOOKUP(H5282,estados!C:F,4,0)</f>
        <v>Mato Grosso</v>
      </c>
      <c r="E5282" t="str">
        <f>VLOOKUP(H5282,estados!C:F,2,0)</f>
        <v>Centro-Oeste</v>
      </c>
      <c r="F5282" t="str">
        <f>municipios[[#This Row],[MUNICÍPIO - IBGE]]</f>
        <v>São José do Rio Claro</v>
      </c>
      <c r="G5282">
        <f>VLOOKUP(H5282,estados!C:F,3,0)</f>
        <v>141</v>
      </c>
      <c r="H5282" t="str">
        <f>municipios[[#This Row],[UF]]</f>
        <v>MT</v>
      </c>
      <c r="I5282" t="str">
        <f t="shared" si="82"/>
        <v>510730</v>
      </c>
    </row>
    <row r="5283" spans="1:9" x14ac:dyDescent="0.25">
      <c r="A5283">
        <f>municipios[[#This Row],[CÓDIGO DO MUNICÍPIO - TOM]]</f>
        <v>9201</v>
      </c>
      <c r="B5283">
        <f>municipios[[#This Row],[CÓDIGO DO MUNICÍPIO - IBGE]]</f>
        <v>5200100</v>
      </c>
      <c r="C5283">
        <f>VLOOKUP(H5283,estados!C:G,5,0)</f>
        <v>52</v>
      </c>
      <c r="D5283" t="str">
        <f>VLOOKUP(H5283,estados!C:F,4,0)</f>
        <v>Goiás</v>
      </c>
      <c r="E5283" t="str">
        <f>VLOOKUP(H5283,estados!C:F,2,0)</f>
        <v>Centro-Oeste</v>
      </c>
      <c r="F5283" t="str">
        <f>municipios[[#This Row],[MUNICÍPIO - IBGE]]</f>
        <v>Abadiânia</v>
      </c>
      <c r="G5283">
        <f>VLOOKUP(H5283,estados!C:F,3,0)</f>
        <v>246</v>
      </c>
      <c r="H5283" t="str">
        <f>municipios[[#This Row],[UF]]</f>
        <v>GO</v>
      </c>
      <c r="I5283" t="str">
        <f t="shared" si="82"/>
        <v>520010</v>
      </c>
    </row>
    <row r="5284" spans="1:9" x14ac:dyDescent="0.25">
      <c r="A5284">
        <f>municipios[[#This Row],[CÓDIGO DO MUNICÍPIO - TOM]]</f>
        <v>9203</v>
      </c>
      <c r="B5284">
        <f>municipios[[#This Row],[CÓDIGO DO MUNICÍPIO - IBGE]]</f>
        <v>5200209</v>
      </c>
      <c r="C5284">
        <f>VLOOKUP(H5284,estados!C:G,5,0)</f>
        <v>52</v>
      </c>
      <c r="D5284" t="str">
        <f>VLOOKUP(H5284,estados!C:F,4,0)</f>
        <v>Goiás</v>
      </c>
      <c r="E5284" t="str">
        <f>VLOOKUP(H5284,estados!C:F,2,0)</f>
        <v>Centro-Oeste</v>
      </c>
      <c r="F5284" t="str">
        <f>municipios[[#This Row],[MUNICÍPIO - IBGE]]</f>
        <v>Água Limpa</v>
      </c>
      <c r="G5284">
        <f>VLOOKUP(H5284,estados!C:F,3,0)</f>
        <v>246</v>
      </c>
      <c r="H5284" t="str">
        <f>municipios[[#This Row],[UF]]</f>
        <v>GO</v>
      </c>
      <c r="I5284" t="str">
        <f t="shared" si="82"/>
        <v>520020</v>
      </c>
    </row>
    <row r="5285" spans="1:9" x14ac:dyDescent="0.25">
      <c r="A5285">
        <f>municipios[[#This Row],[CÓDIGO DO MUNICÍPIO - TOM]]</f>
        <v>9205</v>
      </c>
      <c r="B5285">
        <f>municipios[[#This Row],[CÓDIGO DO MUNICÍPIO - IBGE]]</f>
        <v>5200308</v>
      </c>
      <c r="C5285">
        <f>VLOOKUP(H5285,estados!C:G,5,0)</f>
        <v>52</v>
      </c>
      <c r="D5285" t="str">
        <f>VLOOKUP(H5285,estados!C:F,4,0)</f>
        <v>Goiás</v>
      </c>
      <c r="E5285" t="str">
        <f>VLOOKUP(H5285,estados!C:F,2,0)</f>
        <v>Centro-Oeste</v>
      </c>
      <c r="F5285" t="str">
        <f>municipios[[#This Row],[MUNICÍPIO - IBGE]]</f>
        <v>Alexânia</v>
      </c>
      <c r="G5285">
        <f>VLOOKUP(H5285,estados!C:F,3,0)</f>
        <v>246</v>
      </c>
      <c r="H5285" t="str">
        <f>municipios[[#This Row],[UF]]</f>
        <v>GO</v>
      </c>
      <c r="I5285" t="str">
        <f t="shared" si="82"/>
        <v>520030</v>
      </c>
    </row>
    <row r="5286" spans="1:9" x14ac:dyDescent="0.25">
      <c r="A5286">
        <f>municipios[[#This Row],[CÓDIGO DO MUNICÍPIO - TOM]]</f>
        <v>9207</v>
      </c>
      <c r="B5286">
        <f>municipios[[#This Row],[CÓDIGO DO MUNICÍPIO - IBGE]]</f>
        <v>1700400</v>
      </c>
      <c r="C5286">
        <f>VLOOKUP(H5286,estados!C:G,5,0)</f>
        <v>17</v>
      </c>
      <c r="D5286" t="str">
        <f>VLOOKUP(H5286,estados!C:F,4,0)</f>
        <v>Tocantins</v>
      </c>
      <c r="E5286" t="str">
        <f>VLOOKUP(H5286,estados!C:F,2,0)</f>
        <v>Norte</v>
      </c>
      <c r="F5286" t="str">
        <f>municipios[[#This Row],[MUNICÍPIO - IBGE]]</f>
        <v>Almas</v>
      </c>
      <c r="G5286">
        <f>VLOOKUP(H5286,estados!C:F,3,0)</f>
        <v>139</v>
      </c>
      <c r="H5286" t="str">
        <f>municipios[[#This Row],[UF]]</f>
        <v>TO</v>
      </c>
      <c r="I5286" t="str">
        <f t="shared" si="82"/>
        <v>170040</v>
      </c>
    </row>
    <row r="5287" spans="1:9" x14ac:dyDescent="0.25">
      <c r="A5287">
        <f>municipios[[#This Row],[CÓDIGO DO MUNICÍPIO - TOM]]</f>
        <v>9209</v>
      </c>
      <c r="B5287">
        <f>municipios[[#This Row],[CÓDIGO DO MUNICÍPIO - IBGE]]</f>
        <v>5200506</v>
      </c>
      <c r="C5287">
        <f>VLOOKUP(H5287,estados!C:G,5,0)</f>
        <v>52</v>
      </c>
      <c r="D5287" t="str">
        <f>VLOOKUP(H5287,estados!C:F,4,0)</f>
        <v>Goiás</v>
      </c>
      <c r="E5287" t="str">
        <f>VLOOKUP(H5287,estados!C:F,2,0)</f>
        <v>Centro-Oeste</v>
      </c>
      <c r="F5287" t="str">
        <f>municipios[[#This Row],[MUNICÍPIO - IBGE]]</f>
        <v>Aloândia</v>
      </c>
      <c r="G5287">
        <f>VLOOKUP(H5287,estados!C:F,3,0)</f>
        <v>246</v>
      </c>
      <c r="H5287" t="str">
        <f>municipios[[#This Row],[UF]]</f>
        <v>GO</v>
      </c>
      <c r="I5287" t="str">
        <f t="shared" si="82"/>
        <v>520050</v>
      </c>
    </row>
    <row r="5288" spans="1:9" x14ac:dyDescent="0.25">
      <c r="A5288">
        <f>municipios[[#This Row],[CÓDIGO DO MUNICÍPIO - TOM]]</f>
        <v>9211</v>
      </c>
      <c r="B5288">
        <f>municipios[[#This Row],[CÓDIGO DO MUNICÍPIO - IBGE]]</f>
        <v>5200605</v>
      </c>
      <c r="C5288">
        <f>VLOOKUP(H5288,estados!C:G,5,0)</f>
        <v>52</v>
      </c>
      <c r="D5288" t="str">
        <f>VLOOKUP(H5288,estados!C:F,4,0)</f>
        <v>Goiás</v>
      </c>
      <c r="E5288" t="str">
        <f>VLOOKUP(H5288,estados!C:F,2,0)</f>
        <v>Centro-Oeste</v>
      </c>
      <c r="F5288" t="str">
        <f>municipios[[#This Row],[MUNICÍPIO - IBGE]]</f>
        <v>Alto Paraíso de Goiás</v>
      </c>
      <c r="G5288">
        <f>VLOOKUP(H5288,estados!C:F,3,0)</f>
        <v>246</v>
      </c>
      <c r="H5288" t="str">
        <f>municipios[[#This Row],[UF]]</f>
        <v>GO</v>
      </c>
      <c r="I5288" t="str">
        <f t="shared" si="82"/>
        <v>520060</v>
      </c>
    </row>
    <row r="5289" spans="1:9" x14ac:dyDescent="0.25">
      <c r="A5289">
        <f>municipios[[#This Row],[CÓDIGO DO MUNICÍPIO - TOM]]</f>
        <v>9213</v>
      </c>
      <c r="B5289">
        <f>municipios[[#This Row],[CÓDIGO DO MUNICÍPIO - IBGE]]</f>
        <v>1700707</v>
      </c>
      <c r="C5289">
        <f>VLOOKUP(H5289,estados!C:G,5,0)</f>
        <v>17</v>
      </c>
      <c r="D5289" t="str">
        <f>VLOOKUP(H5289,estados!C:F,4,0)</f>
        <v>Tocantins</v>
      </c>
      <c r="E5289" t="str">
        <f>VLOOKUP(H5289,estados!C:F,2,0)</f>
        <v>Norte</v>
      </c>
      <c r="F5289" t="str">
        <f>municipios[[#This Row],[MUNICÍPIO - IBGE]]</f>
        <v>Alvorada</v>
      </c>
      <c r="G5289">
        <f>VLOOKUP(H5289,estados!C:F,3,0)</f>
        <v>139</v>
      </c>
      <c r="H5289" t="str">
        <f>municipios[[#This Row],[UF]]</f>
        <v>TO</v>
      </c>
      <c r="I5289" t="str">
        <f t="shared" si="82"/>
        <v>170070</v>
      </c>
    </row>
    <row r="5290" spans="1:9" x14ac:dyDescent="0.25">
      <c r="A5290">
        <f>municipios[[#This Row],[CÓDIGO DO MUNICÍPIO - TOM]]</f>
        <v>9215</v>
      </c>
      <c r="B5290">
        <f>municipios[[#This Row],[CÓDIGO DO MUNICÍPIO - IBGE]]</f>
        <v>5200803</v>
      </c>
      <c r="C5290">
        <f>VLOOKUP(H5290,estados!C:G,5,0)</f>
        <v>52</v>
      </c>
      <c r="D5290" t="str">
        <f>VLOOKUP(H5290,estados!C:F,4,0)</f>
        <v>Goiás</v>
      </c>
      <c r="E5290" t="str">
        <f>VLOOKUP(H5290,estados!C:F,2,0)</f>
        <v>Centro-Oeste</v>
      </c>
      <c r="F5290" t="str">
        <f>municipios[[#This Row],[MUNICÍPIO - IBGE]]</f>
        <v>Alvorada do Norte</v>
      </c>
      <c r="G5290">
        <f>VLOOKUP(H5290,estados!C:F,3,0)</f>
        <v>246</v>
      </c>
      <c r="H5290" t="str">
        <f>municipios[[#This Row],[UF]]</f>
        <v>GO</v>
      </c>
      <c r="I5290" t="str">
        <f t="shared" si="82"/>
        <v>520080</v>
      </c>
    </row>
    <row r="5291" spans="1:9" x14ac:dyDescent="0.25">
      <c r="A5291">
        <f>municipios[[#This Row],[CÓDIGO DO MUNICÍPIO - TOM]]</f>
        <v>9217</v>
      </c>
      <c r="B5291">
        <f>municipios[[#This Row],[CÓDIGO DO MUNICÍPIO - IBGE]]</f>
        <v>5200902</v>
      </c>
      <c r="C5291">
        <f>VLOOKUP(H5291,estados!C:G,5,0)</f>
        <v>52</v>
      </c>
      <c r="D5291" t="str">
        <f>VLOOKUP(H5291,estados!C:F,4,0)</f>
        <v>Goiás</v>
      </c>
      <c r="E5291" t="str">
        <f>VLOOKUP(H5291,estados!C:F,2,0)</f>
        <v>Centro-Oeste</v>
      </c>
      <c r="F5291" t="str">
        <f>municipios[[#This Row],[MUNICÍPIO - IBGE]]</f>
        <v>Amorinópolis</v>
      </c>
      <c r="G5291">
        <f>VLOOKUP(H5291,estados!C:F,3,0)</f>
        <v>246</v>
      </c>
      <c r="H5291" t="str">
        <f>municipios[[#This Row],[UF]]</f>
        <v>GO</v>
      </c>
      <c r="I5291" t="str">
        <f t="shared" si="82"/>
        <v>520090</v>
      </c>
    </row>
    <row r="5292" spans="1:9" x14ac:dyDescent="0.25">
      <c r="A5292">
        <f>municipios[[#This Row],[CÓDIGO DO MUNICÍPIO - TOM]]</f>
        <v>9219</v>
      </c>
      <c r="B5292">
        <f>municipios[[#This Row],[CÓDIGO DO MUNICÍPIO - IBGE]]</f>
        <v>1701002</v>
      </c>
      <c r="C5292">
        <f>VLOOKUP(H5292,estados!C:G,5,0)</f>
        <v>17</v>
      </c>
      <c r="D5292" t="str">
        <f>VLOOKUP(H5292,estados!C:F,4,0)</f>
        <v>Tocantins</v>
      </c>
      <c r="E5292" t="str">
        <f>VLOOKUP(H5292,estados!C:F,2,0)</f>
        <v>Norte</v>
      </c>
      <c r="F5292" t="str">
        <f>municipios[[#This Row],[MUNICÍPIO - IBGE]]</f>
        <v>Ananás</v>
      </c>
      <c r="G5292">
        <f>VLOOKUP(H5292,estados!C:F,3,0)</f>
        <v>139</v>
      </c>
      <c r="H5292" t="str">
        <f>municipios[[#This Row],[UF]]</f>
        <v>TO</v>
      </c>
      <c r="I5292" t="str">
        <f t="shared" si="82"/>
        <v>170100</v>
      </c>
    </row>
    <row r="5293" spans="1:9" x14ac:dyDescent="0.25">
      <c r="A5293">
        <f>municipios[[#This Row],[CÓDIGO DO MUNICÍPIO - TOM]]</f>
        <v>9221</v>
      </c>
      <c r="B5293">
        <f>municipios[[#This Row],[CÓDIGO DO MUNICÍPIO - IBGE]]</f>
        <v>5201108</v>
      </c>
      <c r="C5293">
        <f>VLOOKUP(H5293,estados!C:G,5,0)</f>
        <v>52</v>
      </c>
      <c r="D5293" t="str">
        <f>VLOOKUP(H5293,estados!C:F,4,0)</f>
        <v>Goiás</v>
      </c>
      <c r="E5293" t="str">
        <f>VLOOKUP(H5293,estados!C:F,2,0)</f>
        <v>Centro-Oeste</v>
      </c>
      <c r="F5293" t="str">
        <f>municipios[[#This Row],[MUNICÍPIO - IBGE]]</f>
        <v>Anápolis</v>
      </c>
      <c r="G5293">
        <f>VLOOKUP(H5293,estados!C:F,3,0)</f>
        <v>246</v>
      </c>
      <c r="H5293" t="str">
        <f>municipios[[#This Row],[UF]]</f>
        <v>GO</v>
      </c>
      <c r="I5293" t="str">
        <f t="shared" si="82"/>
        <v>520110</v>
      </c>
    </row>
    <row r="5294" spans="1:9" x14ac:dyDescent="0.25">
      <c r="A5294">
        <f>municipios[[#This Row],[CÓDIGO DO MUNICÍPIO - TOM]]</f>
        <v>9223</v>
      </c>
      <c r="B5294">
        <f>municipios[[#This Row],[CÓDIGO DO MUNICÍPIO - IBGE]]</f>
        <v>5201207</v>
      </c>
      <c r="C5294">
        <f>VLOOKUP(H5294,estados!C:G,5,0)</f>
        <v>52</v>
      </c>
      <c r="D5294" t="str">
        <f>VLOOKUP(H5294,estados!C:F,4,0)</f>
        <v>Goiás</v>
      </c>
      <c r="E5294" t="str">
        <f>VLOOKUP(H5294,estados!C:F,2,0)</f>
        <v>Centro-Oeste</v>
      </c>
      <c r="F5294" t="str">
        <f>municipios[[#This Row],[MUNICÍPIO - IBGE]]</f>
        <v>Anhanguera</v>
      </c>
      <c r="G5294">
        <f>VLOOKUP(H5294,estados!C:F,3,0)</f>
        <v>246</v>
      </c>
      <c r="H5294" t="str">
        <f>municipios[[#This Row],[UF]]</f>
        <v>GO</v>
      </c>
      <c r="I5294" t="str">
        <f t="shared" si="82"/>
        <v>520120</v>
      </c>
    </row>
    <row r="5295" spans="1:9" x14ac:dyDescent="0.25">
      <c r="A5295">
        <f>municipios[[#This Row],[CÓDIGO DO MUNICÍPIO - TOM]]</f>
        <v>9225</v>
      </c>
      <c r="B5295">
        <f>municipios[[#This Row],[CÓDIGO DO MUNICÍPIO - IBGE]]</f>
        <v>5201306</v>
      </c>
      <c r="C5295">
        <f>VLOOKUP(H5295,estados!C:G,5,0)</f>
        <v>52</v>
      </c>
      <c r="D5295" t="str">
        <f>VLOOKUP(H5295,estados!C:F,4,0)</f>
        <v>Goiás</v>
      </c>
      <c r="E5295" t="str">
        <f>VLOOKUP(H5295,estados!C:F,2,0)</f>
        <v>Centro-Oeste</v>
      </c>
      <c r="F5295" t="str">
        <f>municipios[[#This Row],[MUNICÍPIO - IBGE]]</f>
        <v>Anicuns</v>
      </c>
      <c r="G5295">
        <f>VLOOKUP(H5295,estados!C:F,3,0)</f>
        <v>246</v>
      </c>
      <c r="H5295" t="str">
        <f>municipios[[#This Row],[UF]]</f>
        <v>GO</v>
      </c>
      <c r="I5295" t="str">
        <f t="shared" si="82"/>
        <v>520130</v>
      </c>
    </row>
    <row r="5296" spans="1:9" x14ac:dyDescent="0.25">
      <c r="A5296">
        <f>municipios[[#This Row],[CÓDIGO DO MUNICÍPIO - TOM]]</f>
        <v>9227</v>
      </c>
      <c r="B5296">
        <f>municipios[[#This Row],[CÓDIGO DO MUNICÍPIO - IBGE]]</f>
        <v>5201405</v>
      </c>
      <c r="C5296">
        <f>VLOOKUP(H5296,estados!C:G,5,0)</f>
        <v>52</v>
      </c>
      <c r="D5296" t="str">
        <f>VLOOKUP(H5296,estados!C:F,4,0)</f>
        <v>Goiás</v>
      </c>
      <c r="E5296" t="str">
        <f>VLOOKUP(H5296,estados!C:F,2,0)</f>
        <v>Centro-Oeste</v>
      </c>
      <c r="F5296" t="str">
        <f>municipios[[#This Row],[MUNICÍPIO - IBGE]]</f>
        <v>Aparecida de Goiânia</v>
      </c>
      <c r="G5296">
        <f>VLOOKUP(H5296,estados!C:F,3,0)</f>
        <v>246</v>
      </c>
      <c r="H5296" t="str">
        <f>municipios[[#This Row],[UF]]</f>
        <v>GO</v>
      </c>
      <c r="I5296" t="str">
        <f t="shared" si="82"/>
        <v>520140</v>
      </c>
    </row>
    <row r="5297" spans="1:9" x14ac:dyDescent="0.25">
      <c r="A5297">
        <f>municipios[[#This Row],[CÓDIGO DO MUNICÍPIO - TOM]]</f>
        <v>9229</v>
      </c>
      <c r="B5297">
        <f>municipios[[#This Row],[CÓDIGO DO MUNICÍPIO - IBGE]]</f>
        <v>5201504</v>
      </c>
      <c r="C5297">
        <f>VLOOKUP(H5297,estados!C:G,5,0)</f>
        <v>52</v>
      </c>
      <c r="D5297" t="str">
        <f>VLOOKUP(H5297,estados!C:F,4,0)</f>
        <v>Goiás</v>
      </c>
      <c r="E5297" t="str">
        <f>VLOOKUP(H5297,estados!C:F,2,0)</f>
        <v>Centro-Oeste</v>
      </c>
      <c r="F5297" t="str">
        <f>municipios[[#This Row],[MUNICÍPIO - IBGE]]</f>
        <v>Aporé</v>
      </c>
      <c r="G5297">
        <f>VLOOKUP(H5297,estados!C:F,3,0)</f>
        <v>246</v>
      </c>
      <c r="H5297" t="str">
        <f>municipios[[#This Row],[UF]]</f>
        <v>GO</v>
      </c>
      <c r="I5297" t="str">
        <f t="shared" si="82"/>
        <v>520150</v>
      </c>
    </row>
    <row r="5298" spans="1:9" x14ac:dyDescent="0.25">
      <c r="A5298">
        <f>municipios[[#This Row],[CÓDIGO DO MUNICÍPIO - TOM]]</f>
        <v>9231</v>
      </c>
      <c r="B5298">
        <f>municipios[[#This Row],[CÓDIGO DO MUNICÍPIO - IBGE]]</f>
        <v>5201603</v>
      </c>
      <c r="C5298">
        <f>VLOOKUP(H5298,estados!C:G,5,0)</f>
        <v>52</v>
      </c>
      <c r="D5298" t="str">
        <f>VLOOKUP(H5298,estados!C:F,4,0)</f>
        <v>Goiás</v>
      </c>
      <c r="E5298" t="str">
        <f>VLOOKUP(H5298,estados!C:F,2,0)</f>
        <v>Centro-Oeste</v>
      </c>
      <c r="F5298" t="str">
        <f>municipios[[#This Row],[MUNICÍPIO - IBGE]]</f>
        <v>Araçu</v>
      </c>
      <c r="G5298">
        <f>VLOOKUP(H5298,estados!C:F,3,0)</f>
        <v>246</v>
      </c>
      <c r="H5298" t="str">
        <f>municipios[[#This Row],[UF]]</f>
        <v>GO</v>
      </c>
      <c r="I5298" t="str">
        <f t="shared" si="82"/>
        <v>520160</v>
      </c>
    </row>
    <row r="5299" spans="1:9" x14ac:dyDescent="0.25">
      <c r="A5299">
        <f>municipios[[#This Row],[CÓDIGO DO MUNICÍPIO - TOM]]</f>
        <v>9233</v>
      </c>
      <c r="B5299">
        <f>municipios[[#This Row],[CÓDIGO DO MUNICÍPIO - IBGE]]</f>
        <v>5201702</v>
      </c>
      <c r="C5299">
        <f>VLOOKUP(H5299,estados!C:G,5,0)</f>
        <v>52</v>
      </c>
      <c r="D5299" t="str">
        <f>VLOOKUP(H5299,estados!C:F,4,0)</f>
        <v>Goiás</v>
      </c>
      <c r="E5299" t="str">
        <f>VLOOKUP(H5299,estados!C:F,2,0)</f>
        <v>Centro-Oeste</v>
      </c>
      <c r="F5299" t="str">
        <f>municipios[[#This Row],[MUNICÍPIO - IBGE]]</f>
        <v>Aragarças</v>
      </c>
      <c r="G5299">
        <f>VLOOKUP(H5299,estados!C:F,3,0)</f>
        <v>246</v>
      </c>
      <c r="H5299" t="str">
        <f>municipios[[#This Row],[UF]]</f>
        <v>GO</v>
      </c>
      <c r="I5299" t="str">
        <f t="shared" si="82"/>
        <v>520170</v>
      </c>
    </row>
    <row r="5300" spans="1:9" x14ac:dyDescent="0.25">
      <c r="A5300">
        <f>municipios[[#This Row],[CÓDIGO DO MUNICÍPIO - TOM]]</f>
        <v>9235</v>
      </c>
      <c r="B5300">
        <f>municipios[[#This Row],[CÓDIGO DO MUNICÍPIO - IBGE]]</f>
        <v>5201801</v>
      </c>
      <c r="C5300">
        <f>VLOOKUP(H5300,estados!C:G,5,0)</f>
        <v>52</v>
      </c>
      <c r="D5300" t="str">
        <f>VLOOKUP(H5300,estados!C:F,4,0)</f>
        <v>Goiás</v>
      </c>
      <c r="E5300" t="str">
        <f>VLOOKUP(H5300,estados!C:F,2,0)</f>
        <v>Centro-Oeste</v>
      </c>
      <c r="F5300" t="str">
        <f>municipios[[#This Row],[MUNICÍPIO - IBGE]]</f>
        <v>Aragoiânia</v>
      </c>
      <c r="G5300">
        <f>VLOOKUP(H5300,estados!C:F,3,0)</f>
        <v>246</v>
      </c>
      <c r="H5300" t="str">
        <f>municipios[[#This Row],[UF]]</f>
        <v>GO</v>
      </c>
      <c r="I5300" t="str">
        <f t="shared" si="82"/>
        <v>520180</v>
      </c>
    </row>
    <row r="5301" spans="1:9" x14ac:dyDescent="0.25">
      <c r="A5301">
        <f>municipios[[#This Row],[CÓDIGO DO MUNICÍPIO - TOM]]</f>
        <v>9237</v>
      </c>
      <c r="B5301">
        <f>municipios[[#This Row],[CÓDIGO DO MUNICÍPIO - IBGE]]</f>
        <v>1701903</v>
      </c>
      <c r="C5301">
        <f>VLOOKUP(H5301,estados!C:G,5,0)</f>
        <v>17</v>
      </c>
      <c r="D5301" t="str">
        <f>VLOOKUP(H5301,estados!C:F,4,0)</f>
        <v>Tocantins</v>
      </c>
      <c r="E5301" t="str">
        <f>VLOOKUP(H5301,estados!C:F,2,0)</f>
        <v>Norte</v>
      </c>
      <c r="F5301" t="str">
        <f>municipios[[#This Row],[MUNICÍPIO - IBGE]]</f>
        <v>Araguacema</v>
      </c>
      <c r="G5301">
        <f>VLOOKUP(H5301,estados!C:F,3,0)</f>
        <v>139</v>
      </c>
      <c r="H5301" t="str">
        <f>municipios[[#This Row],[UF]]</f>
        <v>TO</v>
      </c>
      <c r="I5301" t="str">
        <f t="shared" si="82"/>
        <v>170190</v>
      </c>
    </row>
    <row r="5302" spans="1:9" x14ac:dyDescent="0.25">
      <c r="A5302">
        <f>municipios[[#This Row],[CÓDIGO DO MUNICÍPIO - TOM]]</f>
        <v>9239</v>
      </c>
      <c r="B5302">
        <f>municipios[[#This Row],[CÓDIGO DO MUNICÍPIO - IBGE]]</f>
        <v>1702000</v>
      </c>
      <c r="C5302">
        <f>VLOOKUP(H5302,estados!C:G,5,0)</f>
        <v>17</v>
      </c>
      <c r="D5302" t="str">
        <f>VLOOKUP(H5302,estados!C:F,4,0)</f>
        <v>Tocantins</v>
      </c>
      <c r="E5302" t="str">
        <f>VLOOKUP(H5302,estados!C:F,2,0)</f>
        <v>Norte</v>
      </c>
      <c r="F5302" t="str">
        <f>municipios[[#This Row],[MUNICÍPIO - IBGE]]</f>
        <v>Araguaçu</v>
      </c>
      <c r="G5302">
        <f>VLOOKUP(H5302,estados!C:F,3,0)</f>
        <v>139</v>
      </c>
      <c r="H5302" t="str">
        <f>municipios[[#This Row],[UF]]</f>
        <v>TO</v>
      </c>
      <c r="I5302" t="str">
        <f t="shared" si="82"/>
        <v>170200</v>
      </c>
    </row>
    <row r="5303" spans="1:9" x14ac:dyDescent="0.25">
      <c r="A5303">
        <f>municipios[[#This Row],[CÓDIGO DO MUNICÍPIO - TOM]]</f>
        <v>9241</v>
      </c>
      <c r="B5303">
        <f>municipios[[#This Row],[CÓDIGO DO MUNICÍPIO - IBGE]]</f>
        <v>1702109</v>
      </c>
      <c r="C5303">
        <f>VLOOKUP(H5303,estados!C:G,5,0)</f>
        <v>17</v>
      </c>
      <c r="D5303" t="str">
        <f>VLOOKUP(H5303,estados!C:F,4,0)</f>
        <v>Tocantins</v>
      </c>
      <c r="E5303" t="str">
        <f>VLOOKUP(H5303,estados!C:F,2,0)</f>
        <v>Norte</v>
      </c>
      <c r="F5303" t="str">
        <f>municipios[[#This Row],[MUNICÍPIO - IBGE]]</f>
        <v>Araguaína</v>
      </c>
      <c r="G5303">
        <f>VLOOKUP(H5303,estados!C:F,3,0)</f>
        <v>139</v>
      </c>
      <c r="H5303" t="str">
        <f>municipios[[#This Row],[UF]]</f>
        <v>TO</v>
      </c>
      <c r="I5303" t="str">
        <f t="shared" si="82"/>
        <v>170210</v>
      </c>
    </row>
    <row r="5304" spans="1:9" x14ac:dyDescent="0.25">
      <c r="A5304">
        <f>municipios[[#This Row],[CÓDIGO DO MUNICÍPIO - TOM]]</f>
        <v>9243</v>
      </c>
      <c r="B5304">
        <f>municipios[[#This Row],[CÓDIGO DO MUNICÍPIO - IBGE]]</f>
        <v>1702208</v>
      </c>
      <c r="C5304">
        <f>VLOOKUP(H5304,estados!C:G,5,0)</f>
        <v>17</v>
      </c>
      <c r="D5304" t="str">
        <f>VLOOKUP(H5304,estados!C:F,4,0)</f>
        <v>Tocantins</v>
      </c>
      <c r="E5304" t="str">
        <f>VLOOKUP(H5304,estados!C:F,2,0)</f>
        <v>Norte</v>
      </c>
      <c r="F5304" t="str">
        <f>municipios[[#This Row],[MUNICÍPIO - IBGE]]</f>
        <v>Araguatins</v>
      </c>
      <c r="G5304">
        <f>VLOOKUP(H5304,estados!C:F,3,0)</f>
        <v>139</v>
      </c>
      <c r="H5304" t="str">
        <f>municipios[[#This Row],[UF]]</f>
        <v>TO</v>
      </c>
      <c r="I5304" t="str">
        <f t="shared" si="82"/>
        <v>170220</v>
      </c>
    </row>
    <row r="5305" spans="1:9" x14ac:dyDescent="0.25">
      <c r="A5305">
        <f>municipios[[#This Row],[CÓDIGO DO MUNICÍPIO - TOM]]</f>
        <v>9245</v>
      </c>
      <c r="B5305">
        <f>municipios[[#This Row],[CÓDIGO DO MUNICÍPIO - IBGE]]</f>
        <v>1702307</v>
      </c>
      <c r="C5305">
        <f>VLOOKUP(H5305,estados!C:G,5,0)</f>
        <v>17</v>
      </c>
      <c r="D5305" t="str">
        <f>VLOOKUP(H5305,estados!C:F,4,0)</f>
        <v>Tocantins</v>
      </c>
      <c r="E5305" t="str">
        <f>VLOOKUP(H5305,estados!C:F,2,0)</f>
        <v>Norte</v>
      </c>
      <c r="F5305" t="str">
        <f>municipios[[#This Row],[MUNICÍPIO - IBGE]]</f>
        <v>Arapoema</v>
      </c>
      <c r="G5305">
        <f>VLOOKUP(H5305,estados!C:F,3,0)</f>
        <v>139</v>
      </c>
      <c r="H5305" t="str">
        <f>municipios[[#This Row],[UF]]</f>
        <v>TO</v>
      </c>
      <c r="I5305" t="str">
        <f t="shared" si="82"/>
        <v>170230</v>
      </c>
    </row>
    <row r="5306" spans="1:9" x14ac:dyDescent="0.25">
      <c r="A5306">
        <f>municipios[[#This Row],[CÓDIGO DO MUNICÍPIO - TOM]]</f>
        <v>9247</v>
      </c>
      <c r="B5306">
        <f>municipios[[#This Row],[CÓDIGO DO MUNICÍPIO - IBGE]]</f>
        <v>1702406</v>
      </c>
      <c r="C5306">
        <f>VLOOKUP(H5306,estados!C:G,5,0)</f>
        <v>17</v>
      </c>
      <c r="D5306" t="str">
        <f>VLOOKUP(H5306,estados!C:F,4,0)</f>
        <v>Tocantins</v>
      </c>
      <c r="E5306" t="str">
        <f>VLOOKUP(H5306,estados!C:F,2,0)</f>
        <v>Norte</v>
      </c>
      <c r="F5306" t="str">
        <f>municipios[[#This Row],[MUNICÍPIO - IBGE]]</f>
        <v>Arraias</v>
      </c>
      <c r="G5306">
        <f>VLOOKUP(H5306,estados!C:F,3,0)</f>
        <v>139</v>
      </c>
      <c r="H5306" t="str">
        <f>municipios[[#This Row],[UF]]</f>
        <v>TO</v>
      </c>
      <c r="I5306" t="str">
        <f t="shared" si="82"/>
        <v>170240</v>
      </c>
    </row>
    <row r="5307" spans="1:9" x14ac:dyDescent="0.25">
      <c r="A5307">
        <f>municipios[[#This Row],[CÓDIGO DO MUNICÍPIO - TOM]]</f>
        <v>9249</v>
      </c>
      <c r="B5307">
        <f>municipios[[#This Row],[CÓDIGO DO MUNICÍPIO - IBGE]]</f>
        <v>5202502</v>
      </c>
      <c r="C5307">
        <f>VLOOKUP(H5307,estados!C:G,5,0)</f>
        <v>52</v>
      </c>
      <c r="D5307" t="str">
        <f>VLOOKUP(H5307,estados!C:F,4,0)</f>
        <v>Goiás</v>
      </c>
      <c r="E5307" t="str">
        <f>VLOOKUP(H5307,estados!C:F,2,0)</f>
        <v>Centro-Oeste</v>
      </c>
      <c r="F5307" t="str">
        <f>municipios[[#This Row],[MUNICÍPIO - IBGE]]</f>
        <v>Aruanã</v>
      </c>
      <c r="G5307">
        <f>VLOOKUP(H5307,estados!C:F,3,0)</f>
        <v>246</v>
      </c>
      <c r="H5307" t="str">
        <f>municipios[[#This Row],[UF]]</f>
        <v>GO</v>
      </c>
      <c r="I5307" t="str">
        <f t="shared" si="82"/>
        <v>520250</v>
      </c>
    </row>
    <row r="5308" spans="1:9" x14ac:dyDescent="0.25">
      <c r="A5308">
        <f>municipios[[#This Row],[CÓDIGO DO MUNICÍPIO - TOM]]</f>
        <v>9251</v>
      </c>
      <c r="B5308">
        <f>municipios[[#This Row],[CÓDIGO DO MUNICÍPIO - IBGE]]</f>
        <v>5202601</v>
      </c>
      <c r="C5308">
        <f>VLOOKUP(H5308,estados!C:G,5,0)</f>
        <v>52</v>
      </c>
      <c r="D5308" t="str">
        <f>VLOOKUP(H5308,estados!C:F,4,0)</f>
        <v>Goiás</v>
      </c>
      <c r="E5308" t="str">
        <f>VLOOKUP(H5308,estados!C:F,2,0)</f>
        <v>Centro-Oeste</v>
      </c>
      <c r="F5308" t="str">
        <f>municipios[[#This Row],[MUNICÍPIO - IBGE]]</f>
        <v>Aurilândia</v>
      </c>
      <c r="G5308">
        <f>VLOOKUP(H5308,estados!C:F,3,0)</f>
        <v>246</v>
      </c>
      <c r="H5308" t="str">
        <f>municipios[[#This Row],[UF]]</f>
        <v>GO</v>
      </c>
      <c r="I5308" t="str">
        <f t="shared" si="82"/>
        <v>520260</v>
      </c>
    </row>
    <row r="5309" spans="1:9" x14ac:dyDescent="0.25">
      <c r="A5309">
        <f>municipios[[#This Row],[CÓDIGO DO MUNICÍPIO - TOM]]</f>
        <v>9253</v>
      </c>
      <c r="B5309">
        <f>municipios[[#This Row],[CÓDIGO DO MUNICÍPIO - IBGE]]</f>
        <v>1702703</v>
      </c>
      <c r="C5309">
        <f>VLOOKUP(H5309,estados!C:G,5,0)</f>
        <v>17</v>
      </c>
      <c r="D5309" t="str">
        <f>VLOOKUP(H5309,estados!C:F,4,0)</f>
        <v>Tocantins</v>
      </c>
      <c r="E5309" t="str">
        <f>VLOOKUP(H5309,estados!C:F,2,0)</f>
        <v>Norte</v>
      </c>
      <c r="F5309" t="str">
        <f>municipios[[#This Row],[MUNICÍPIO - IBGE]]</f>
        <v>Aurora do Tocantins</v>
      </c>
      <c r="G5309">
        <f>VLOOKUP(H5309,estados!C:F,3,0)</f>
        <v>139</v>
      </c>
      <c r="H5309" t="str">
        <f>municipios[[#This Row],[UF]]</f>
        <v>TO</v>
      </c>
      <c r="I5309" t="str">
        <f t="shared" si="82"/>
        <v>170270</v>
      </c>
    </row>
    <row r="5310" spans="1:9" x14ac:dyDescent="0.25">
      <c r="A5310">
        <f>municipios[[#This Row],[CÓDIGO DO MUNICÍPIO - TOM]]</f>
        <v>9255</v>
      </c>
      <c r="B5310">
        <f>municipios[[#This Row],[CÓDIGO DO MUNICÍPIO - IBGE]]</f>
        <v>5202809</v>
      </c>
      <c r="C5310">
        <f>VLOOKUP(H5310,estados!C:G,5,0)</f>
        <v>52</v>
      </c>
      <c r="D5310" t="str">
        <f>VLOOKUP(H5310,estados!C:F,4,0)</f>
        <v>Goiás</v>
      </c>
      <c r="E5310" t="str">
        <f>VLOOKUP(H5310,estados!C:F,2,0)</f>
        <v>Centro-Oeste</v>
      </c>
      <c r="F5310" t="str">
        <f>municipios[[#This Row],[MUNICÍPIO - IBGE]]</f>
        <v>Avelinópolis</v>
      </c>
      <c r="G5310">
        <f>VLOOKUP(H5310,estados!C:F,3,0)</f>
        <v>246</v>
      </c>
      <c r="H5310" t="str">
        <f>municipios[[#This Row],[UF]]</f>
        <v>GO</v>
      </c>
      <c r="I5310" t="str">
        <f t="shared" si="82"/>
        <v>520280</v>
      </c>
    </row>
    <row r="5311" spans="1:9" x14ac:dyDescent="0.25">
      <c r="A5311">
        <f>municipios[[#This Row],[CÓDIGO DO MUNICÍPIO - TOM]]</f>
        <v>9257</v>
      </c>
      <c r="B5311">
        <f>municipios[[#This Row],[CÓDIGO DO MUNICÍPIO - IBGE]]</f>
        <v>1702901</v>
      </c>
      <c r="C5311">
        <f>VLOOKUP(H5311,estados!C:G,5,0)</f>
        <v>17</v>
      </c>
      <c r="D5311" t="str">
        <f>VLOOKUP(H5311,estados!C:F,4,0)</f>
        <v>Tocantins</v>
      </c>
      <c r="E5311" t="str">
        <f>VLOOKUP(H5311,estados!C:F,2,0)</f>
        <v>Norte</v>
      </c>
      <c r="F5311" t="str">
        <f>municipios[[#This Row],[MUNICÍPIO - IBGE]]</f>
        <v>Axixá do Tocantins</v>
      </c>
      <c r="G5311">
        <f>VLOOKUP(H5311,estados!C:F,3,0)</f>
        <v>139</v>
      </c>
      <c r="H5311" t="str">
        <f>municipios[[#This Row],[UF]]</f>
        <v>TO</v>
      </c>
      <c r="I5311" t="str">
        <f t="shared" si="82"/>
        <v>170290</v>
      </c>
    </row>
    <row r="5312" spans="1:9" x14ac:dyDescent="0.25">
      <c r="A5312">
        <f>municipios[[#This Row],[CÓDIGO DO MUNICÍPIO - TOM]]</f>
        <v>9259</v>
      </c>
      <c r="B5312">
        <f>municipios[[#This Row],[CÓDIGO DO MUNICÍPIO - IBGE]]</f>
        <v>1703008</v>
      </c>
      <c r="C5312">
        <f>VLOOKUP(H5312,estados!C:G,5,0)</f>
        <v>17</v>
      </c>
      <c r="D5312" t="str">
        <f>VLOOKUP(H5312,estados!C:F,4,0)</f>
        <v>Tocantins</v>
      </c>
      <c r="E5312" t="str">
        <f>VLOOKUP(H5312,estados!C:F,2,0)</f>
        <v>Norte</v>
      </c>
      <c r="F5312" t="str">
        <f>municipios[[#This Row],[MUNICÍPIO - IBGE]]</f>
        <v>Babaçulândia</v>
      </c>
      <c r="G5312">
        <f>VLOOKUP(H5312,estados!C:F,3,0)</f>
        <v>139</v>
      </c>
      <c r="H5312" t="str">
        <f>municipios[[#This Row],[UF]]</f>
        <v>TO</v>
      </c>
      <c r="I5312" t="str">
        <f t="shared" si="82"/>
        <v>170300</v>
      </c>
    </row>
    <row r="5313" spans="1:9" x14ac:dyDescent="0.25">
      <c r="A5313">
        <f>municipios[[#This Row],[CÓDIGO DO MUNICÍPIO - TOM]]</f>
        <v>9261</v>
      </c>
      <c r="B5313">
        <f>municipios[[#This Row],[CÓDIGO DO MUNICÍPIO - IBGE]]</f>
        <v>5203104</v>
      </c>
      <c r="C5313">
        <f>VLOOKUP(H5313,estados!C:G,5,0)</f>
        <v>52</v>
      </c>
      <c r="D5313" t="str">
        <f>VLOOKUP(H5313,estados!C:F,4,0)</f>
        <v>Goiás</v>
      </c>
      <c r="E5313" t="str">
        <f>VLOOKUP(H5313,estados!C:F,2,0)</f>
        <v>Centro-Oeste</v>
      </c>
      <c r="F5313" t="str">
        <f>municipios[[#This Row],[MUNICÍPIO - IBGE]]</f>
        <v>Baliza</v>
      </c>
      <c r="G5313">
        <f>VLOOKUP(H5313,estados!C:F,3,0)</f>
        <v>246</v>
      </c>
      <c r="H5313" t="str">
        <f>municipios[[#This Row],[UF]]</f>
        <v>GO</v>
      </c>
      <c r="I5313" t="str">
        <f t="shared" si="82"/>
        <v>520310</v>
      </c>
    </row>
    <row r="5314" spans="1:9" x14ac:dyDescent="0.25">
      <c r="A5314">
        <f>municipios[[#This Row],[CÓDIGO DO MUNICÍPIO - TOM]]</f>
        <v>9263</v>
      </c>
      <c r="B5314">
        <f>municipios[[#This Row],[CÓDIGO DO MUNICÍPIO - IBGE]]</f>
        <v>5203203</v>
      </c>
      <c r="C5314">
        <f>VLOOKUP(H5314,estados!C:G,5,0)</f>
        <v>52</v>
      </c>
      <c r="D5314" t="str">
        <f>VLOOKUP(H5314,estados!C:F,4,0)</f>
        <v>Goiás</v>
      </c>
      <c r="E5314" t="str">
        <f>VLOOKUP(H5314,estados!C:F,2,0)</f>
        <v>Centro-Oeste</v>
      </c>
      <c r="F5314" t="str">
        <f>municipios[[#This Row],[MUNICÍPIO - IBGE]]</f>
        <v>Barro Alto</v>
      </c>
      <c r="G5314">
        <f>VLOOKUP(H5314,estados!C:F,3,0)</f>
        <v>246</v>
      </c>
      <c r="H5314" t="str">
        <f>municipios[[#This Row],[UF]]</f>
        <v>GO</v>
      </c>
      <c r="I5314" t="str">
        <f t="shared" si="82"/>
        <v>520320</v>
      </c>
    </row>
    <row r="5315" spans="1:9" x14ac:dyDescent="0.25">
      <c r="A5315">
        <f>municipios[[#This Row],[CÓDIGO DO MUNICÍPIO - TOM]]</f>
        <v>9265</v>
      </c>
      <c r="B5315">
        <f>municipios[[#This Row],[CÓDIGO DO MUNICÍPIO - IBGE]]</f>
        <v>5203302</v>
      </c>
      <c r="C5315">
        <f>VLOOKUP(H5315,estados!C:G,5,0)</f>
        <v>52</v>
      </c>
      <c r="D5315" t="str">
        <f>VLOOKUP(H5315,estados!C:F,4,0)</f>
        <v>Goiás</v>
      </c>
      <c r="E5315" t="str">
        <f>VLOOKUP(H5315,estados!C:F,2,0)</f>
        <v>Centro-Oeste</v>
      </c>
      <c r="F5315" t="str">
        <f>municipios[[#This Row],[MUNICÍPIO - IBGE]]</f>
        <v>Bela Vista de Goiás</v>
      </c>
      <c r="G5315">
        <f>VLOOKUP(H5315,estados!C:F,3,0)</f>
        <v>246</v>
      </c>
      <c r="H5315" t="str">
        <f>municipios[[#This Row],[UF]]</f>
        <v>GO</v>
      </c>
      <c r="I5315" t="str">
        <f t="shared" ref="I5315:I5378" si="83">LEFT(B5315,LEN(B5315)-1)</f>
        <v>520330</v>
      </c>
    </row>
    <row r="5316" spans="1:9" x14ac:dyDescent="0.25">
      <c r="A5316">
        <f>municipios[[#This Row],[CÓDIGO DO MUNICÍPIO - TOM]]</f>
        <v>9267</v>
      </c>
      <c r="B5316">
        <f>municipios[[#This Row],[CÓDIGO DO MUNICÍPIO - IBGE]]</f>
        <v>5203401</v>
      </c>
      <c r="C5316">
        <f>VLOOKUP(H5316,estados!C:G,5,0)</f>
        <v>52</v>
      </c>
      <c r="D5316" t="str">
        <f>VLOOKUP(H5316,estados!C:F,4,0)</f>
        <v>Goiás</v>
      </c>
      <c r="E5316" t="str">
        <f>VLOOKUP(H5316,estados!C:F,2,0)</f>
        <v>Centro-Oeste</v>
      </c>
      <c r="F5316" t="str">
        <f>municipios[[#This Row],[MUNICÍPIO - IBGE]]</f>
        <v>Bom Jardim de Goiás</v>
      </c>
      <c r="G5316">
        <f>VLOOKUP(H5316,estados!C:F,3,0)</f>
        <v>246</v>
      </c>
      <c r="H5316" t="str">
        <f>municipios[[#This Row],[UF]]</f>
        <v>GO</v>
      </c>
      <c r="I5316" t="str">
        <f t="shared" si="83"/>
        <v>520340</v>
      </c>
    </row>
    <row r="5317" spans="1:9" x14ac:dyDescent="0.25">
      <c r="A5317">
        <f>municipios[[#This Row],[CÓDIGO DO MUNICÍPIO - TOM]]</f>
        <v>9269</v>
      </c>
      <c r="B5317">
        <f>municipios[[#This Row],[CÓDIGO DO MUNICÍPIO - IBGE]]</f>
        <v>5203500</v>
      </c>
      <c r="C5317">
        <f>VLOOKUP(H5317,estados!C:G,5,0)</f>
        <v>52</v>
      </c>
      <c r="D5317" t="str">
        <f>VLOOKUP(H5317,estados!C:F,4,0)</f>
        <v>Goiás</v>
      </c>
      <c r="E5317" t="str">
        <f>VLOOKUP(H5317,estados!C:F,2,0)</f>
        <v>Centro-Oeste</v>
      </c>
      <c r="F5317" t="str">
        <f>municipios[[#This Row],[MUNICÍPIO - IBGE]]</f>
        <v>Bom Jesus de Goiás</v>
      </c>
      <c r="G5317">
        <f>VLOOKUP(H5317,estados!C:F,3,0)</f>
        <v>246</v>
      </c>
      <c r="H5317" t="str">
        <f>municipios[[#This Row],[UF]]</f>
        <v>GO</v>
      </c>
      <c r="I5317" t="str">
        <f t="shared" si="83"/>
        <v>520350</v>
      </c>
    </row>
    <row r="5318" spans="1:9" x14ac:dyDescent="0.25">
      <c r="A5318">
        <f>municipios[[#This Row],[CÓDIGO DO MUNICÍPIO - TOM]]</f>
        <v>9271</v>
      </c>
      <c r="B5318">
        <f>municipios[[#This Row],[CÓDIGO DO MUNICÍPIO - IBGE]]</f>
        <v>5203609</v>
      </c>
      <c r="C5318">
        <f>VLOOKUP(H5318,estados!C:G,5,0)</f>
        <v>52</v>
      </c>
      <c r="D5318" t="str">
        <f>VLOOKUP(H5318,estados!C:F,4,0)</f>
        <v>Goiás</v>
      </c>
      <c r="E5318" t="str">
        <f>VLOOKUP(H5318,estados!C:F,2,0)</f>
        <v>Centro-Oeste</v>
      </c>
      <c r="F5318" t="str">
        <f>municipios[[#This Row],[MUNICÍPIO - IBGE]]</f>
        <v>Brazabrantes</v>
      </c>
      <c r="G5318">
        <f>VLOOKUP(H5318,estados!C:F,3,0)</f>
        <v>246</v>
      </c>
      <c r="H5318" t="str">
        <f>municipios[[#This Row],[UF]]</f>
        <v>GO</v>
      </c>
      <c r="I5318" t="str">
        <f t="shared" si="83"/>
        <v>520360</v>
      </c>
    </row>
    <row r="5319" spans="1:9" x14ac:dyDescent="0.25">
      <c r="A5319">
        <f>municipios[[#This Row],[CÓDIGO DO MUNICÍPIO - TOM]]</f>
        <v>9273</v>
      </c>
      <c r="B5319">
        <f>municipios[[#This Row],[CÓDIGO DO MUNICÍPIO - IBGE]]</f>
        <v>1703701</v>
      </c>
      <c r="C5319">
        <f>VLOOKUP(H5319,estados!C:G,5,0)</f>
        <v>17</v>
      </c>
      <c r="D5319" t="str">
        <f>VLOOKUP(H5319,estados!C:F,4,0)</f>
        <v>Tocantins</v>
      </c>
      <c r="E5319" t="str">
        <f>VLOOKUP(H5319,estados!C:F,2,0)</f>
        <v>Norte</v>
      </c>
      <c r="F5319" t="str">
        <f>municipios[[#This Row],[MUNICÍPIO - IBGE]]</f>
        <v>Brejinho de Nazaré</v>
      </c>
      <c r="G5319">
        <f>VLOOKUP(H5319,estados!C:F,3,0)</f>
        <v>139</v>
      </c>
      <c r="H5319" t="str">
        <f>municipios[[#This Row],[UF]]</f>
        <v>TO</v>
      </c>
      <c r="I5319" t="str">
        <f t="shared" si="83"/>
        <v>170370</v>
      </c>
    </row>
    <row r="5320" spans="1:9" x14ac:dyDescent="0.25">
      <c r="A5320">
        <f>municipios[[#This Row],[CÓDIGO DO MUNICÍPIO - TOM]]</f>
        <v>9275</v>
      </c>
      <c r="B5320">
        <f>municipios[[#This Row],[CÓDIGO DO MUNICÍPIO - IBGE]]</f>
        <v>5203807</v>
      </c>
      <c r="C5320">
        <f>VLOOKUP(H5320,estados!C:G,5,0)</f>
        <v>52</v>
      </c>
      <c r="D5320" t="str">
        <f>VLOOKUP(H5320,estados!C:F,4,0)</f>
        <v>Goiás</v>
      </c>
      <c r="E5320" t="str">
        <f>VLOOKUP(H5320,estados!C:F,2,0)</f>
        <v>Centro-Oeste</v>
      </c>
      <c r="F5320" t="str">
        <f>municipios[[#This Row],[MUNICÍPIO - IBGE]]</f>
        <v>Britânia</v>
      </c>
      <c r="G5320">
        <f>VLOOKUP(H5320,estados!C:F,3,0)</f>
        <v>246</v>
      </c>
      <c r="H5320" t="str">
        <f>municipios[[#This Row],[UF]]</f>
        <v>GO</v>
      </c>
      <c r="I5320" t="str">
        <f t="shared" si="83"/>
        <v>520380</v>
      </c>
    </row>
    <row r="5321" spans="1:9" x14ac:dyDescent="0.25">
      <c r="A5321">
        <f>municipios[[#This Row],[CÓDIGO DO MUNICÍPIO - TOM]]</f>
        <v>9277</v>
      </c>
      <c r="B5321">
        <f>municipios[[#This Row],[CÓDIGO DO MUNICÍPIO - IBGE]]</f>
        <v>5203906</v>
      </c>
      <c r="C5321">
        <f>VLOOKUP(H5321,estados!C:G,5,0)</f>
        <v>52</v>
      </c>
      <c r="D5321" t="str">
        <f>VLOOKUP(H5321,estados!C:F,4,0)</f>
        <v>Goiás</v>
      </c>
      <c r="E5321" t="str">
        <f>VLOOKUP(H5321,estados!C:F,2,0)</f>
        <v>Centro-Oeste</v>
      </c>
      <c r="F5321" t="str">
        <f>municipios[[#This Row],[MUNICÍPIO - IBGE]]</f>
        <v>Buriti Alegre</v>
      </c>
      <c r="G5321">
        <f>VLOOKUP(H5321,estados!C:F,3,0)</f>
        <v>246</v>
      </c>
      <c r="H5321" t="str">
        <f>municipios[[#This Row],[UF]]</f>
        <v>GO</v>
      </c>
      <c r="I5321" t="str">
        <f t="shared" si="83"/>
        <v>520390</v>
      </c>
    </row>
    <row r="5322" spans="1:9" x14ac:dyDescent="0.25">
      <c r="A5322">
        <f>municipios[[#This Row],[CÓDIGO DO MUNICÍPIO - TOM]]</f>
        <v>9279</v>
      </c>
      <c r="B5322">
        <f>municipios[[#This Row],[CÓDIGO DO MUNICÍPIO - IBGE]]</f>
        <v>5204003</v>
      </c>
      <c r="C5322">
        <f>VLOOKUP(H5322,estados!C:G,5,0)</f>
        <v>52</v>
      </c>
      <c r="D5322" t="str">
        <f>VLOOKUP(H5322,estados!C:F,4,0)</f>
        <v>Goiás</v>
      </c>
      <c r="E5322" t="str">
        <f>VLOOKUP(H5322,estados!C:F,2,0)</f>
        <v>Centro-Oeste</v>
      </c>
      <c r="F5322" t="str">
        <f>municipios[[#This Row],[MUNICÍPIO - IBGE]]</f>
        <v>Cabeceiras</v>
      </c>
      <c r="G5322">
        <f>VLOOKUP(H5322,estados!C:F,3,0)</f>
        <v>246</v>
      </c>
      <c r="H5322" t="str">
        <f>municipios[[#This Row],[UF]]</f>
        <v>GO</v>
      </c>
      <c r="I5322" t="str">
        <f t="shared" si="83"/>
        <v>520400</v>
      </c>
    </row>
    <row r="5323" spans="1:9" x14ac:dyDescent="0.25">
      <c r="A5323">
        <f>municipios[[#This Row],[CÓDIGO DO MUNICÍPIO - TOM]]</f>
        <v>9281</v>
      </c>
      <c r="B5323">
        <f>municipios[[#This Row],[CÓDIGO DO MUNICÍPIO - IBGE]]</f>
        <v>5204102</v>
      </c>
      <c r="C5323">
        <f>VLOOKUP(H5323,estados!C:G,5,0)</f>
        <v>52</v>
      </c>
      <c r="D5323" t="str">
        <f>VLOOKUP(H5323,estados!C:F,4,0)</f>
        <v>Goiás</v>
      </c>
      <c r="E5323" t="str">
        <f>VLOOKUP(H5323,estados!C:F,2,0)</f>
        <v>Centro-Oeste</v>
      </c>
      <c r="F5323" t="str">
        <f>municipios[[#This Row],[MUNICÍPIO - IBGE]]</f>
        <v>Cachoeira Alta</v>
      </c>
      <c r="G5323">
        <f>VLOOKUP(H5323,estados!C:F,3,0)</f>
        <v>246</v>
      </c>
      <c r="H5323" t="str">
        <f>municipios[[#This Row],[UF]]</f>
        <v>GO</v>
      </c>
      <c r="I5323" t="str">
        <f t="shared" si="83"/>
        <v>520410</v>
      </c>
    </row>
    <row r="5324" spans="1:9" x14ac:dyDescent="0.25">
      <c r="A5324">
        <f>municipios[[#This Row],[CÓDIGO DO MUNICÍPIO - TOM]]</f>
        <v>9283</v>
      </c>
      <c r="B5324">
        <f>municipios[[#This Row],[CÓDIGO DO MUNICÍPIO - IBGE]]</f>
        <v>5204201</v>
      </c>
      <c r="C5324">
        <f>VLOOKUP(H5324,estados!C:G,5,0)</f>
        <v>52</v>
      </c>
      <c r="D5324" t="str">
        <f>VLOOKUP(H5324,estados!C:F,4,0)</f>
        <v>Goiás</v>
      </c>
      <c r="E5324" t="str">
        <f>VLOOKUP(H5324,estados!C:F,2,0)</f>
        <v>Centro-Oeste</v>
      </c>
      <c r="F5324" t="str">
        <f>municipios[[#This Row],[MUNICÍPIO - IBGE]]</f>
        <v>Cachoeira de Goiás</v>
      </c>
      <c r="G5324">
        <f>VLOOKUP(H5324,estados!C:F,3,0)</f>
        <v>246</v>
      </c>
      <c r="H5324" t="str">
        <f>municipios[[#This Row],[UF]]</f>
        <v>GO</v>
      </c>
      <c r="I5324" t="str">
        <f t="shared" si="83"/>
        <v>520420</v>
      </c>
    </row>
    <row r="5325" spans="1:9" x14ac:dyDescent="0.25">
      <c r="A5325">
        <f>municipios[[#This Row],[CÓDIGO DO MUNICÍPIO - TOM]]</f>
        <v>9285</v>
      </c>
      <c r="B5325">
        <f>municipios[[#This Row],[CÓDIGO DO MUNICÍPIO - IBGE]]</f>
        <v>5204300</v>
      </c>
      <c r="C5325">
        <f>VLOOKUP(H5325,estados!C:G,5,0)</f>
        <v>52</v>
      </c>
      <c r="D5325" t="str">
        <f>VLOOKUP(H5325,estados!C:F,4,0)</f>
        <v>Goiás</v>
      </c>
      <c r="E5325" t="str">
        <f>VLOOKUP(H5325,estados!C:F,2,0)</f>
        <v>Centro-Oeste</v>
      </c>
      <c r="F5325" t="str">
        <f>municipios[[#This Row],[MUNICÍPIO - IBGE]]</f>
        <v>Caçu</v>
      </c>
      <c r="G5325">
        <f>VLOOKUP(H5325,estados!C:F,3,0)</f>
        <v>246</v>
      </c>
      <c r="H5325" t="str">
        <f>municipios[[#This Row],[UF]]</f>
        <v>GO</v>
      </c>
      <c r="I5325" t="str">
        <f t="shared" si="83"/>
        <v>520430</v>
      </c>
    </row>
    <row r="5326" spans="1:9" x14ac:dyDescent="0.25">
      <c r="A5326">
        <f>municipios[[#This Row],[CÓDIGO DO MUNICÍPIO - TOM]]</f>
        <v>9287</v>
      </c>
      <c r="B5326">
        <f>municipios[[#This Row],[CÓDIGO DO MUNICÍPIO - IBGE]]</f>
        <v>5204409</v>
      </c>
      <c r="C5326">
        <f>VLOOKUP(H5326,estados!C:G,5,0)</f>
        <v>52</v>
      </c>
      <c r="D5326" t="str">
        <f>VLOOKUP(H5326,estados!C:F,4,0)</f>
        <v>Goiás</v>
      </c>
      <c r="E5326" t="str">
        <f>VLOOKUP(H5326,estados!C:F,2,0)</f>
        <v>Centro-Oeste</v>
      </c>
      <c r="F5326" t="str">
        <f>municipios[[#This Row],[MUNICÍPIO - IBGE]]</f>
        <v>Caiapônia</v>
      </c>
      <c r="G5326">
        <f>VLOOKUP(H5326,estados!C:F,3,0)</f>
        <v>246</v>
      </c>
      <c r="H5326" t="str">
        <f>municipios[[#This Row],[UF]]</f>
        <v>GO</v>
      </c>
      <c r="I5326" t="str">
        <f t="shared" si="83"/>
        <v>520440</v>
      </c>
    </row>
    <row r="5327" spans="1:9" x14ac:dyDescent="0.25">
      <c r="A5327">
        <f>municipios[[#This Row],[CÓDIGO DO MUNICÍPIO - TOM]]</f>
        <v>9289</v>
      </c>
      <c r="B5327">
        <f>municipios[[#This Row],[CÓDIGO DO MUNICÍPIO - IBGE]]</f>
        <v>5204508</v>
      </c>
      <c r="C5327">
        <f>VLOOKUP(H5327,estados!C:G,5,0)</f>
        <v>52</v>
      </c>
      <c r="D5327" t="str">
        <f>VLOOKUP(H5327,estados!C:F,4,0)</f>
        <v>Goiás</v>
      </c>
      <c r="E5327" t="str">
        <f>VLOOKUP(H5327,estados!C:F,2,0)</f>
        <v>Centro-Oeste</v>
      </c>
      <c r="F5327" t="str">
        <f>municipios[[#This Row],[MUNICÍPIO - IBGE]]</f>
        <v>Caldas Novas</v>
      </c>
      <c r="G5327">
        <f>VLOOKUP(H5327,estados!C:F,3,0)</f>
        <v>246</v>
      </c>
      <c r="H5327" t="str">
        <f>municipios[[#This Row],[UF]]</f>
        <v>GO</v>
      </c>
      <c r="I5327" t="str">
        <f t="shared" si="83"/>
        <v>520450</v>
      </c>
    </row>
    <row r="5328" spans="1:9" x14ac:dyDescent="0.25">
      <c r="A5328">
        <f>municipios[[#This Row],[CÓDIGO DO MUNICÍPIO - TOM]]</f>
        <v>9291</v>
      </c>
      <c r="B5328">
        <f>municipios[[#This Row],[CÓDIGO DO MUNICÍPIO - IBGE]]</f>
        <v>5204607</v>
      </c>
      <c r="C5328">
        <f>VLOOKUP(H5328,estados!C:G,5,0)</f>
        <v>52</v>
      </c>
      <c r="D5328" t="str">
        <f>VLOOKUP(H5328,estados!C:F,4,0)</f>
        <v>Goiás</v>
      </c>
      <c r="E5328" t="str">
        <f>VLOOKUP(H5328,estados!C:F,2,0)</f>
        <v>Centro-Oeste</v>
      </c>
      <c r="F5328" t="str">
        <f>municipios[[#This Row],[MUNICÍPIO - IBGE]]</f>
        <v>Campestre de Goiás</v>
      </c>
      <c r="G5328">
        <f>VLOOKUP(H5328,estados!C:F,3,0)</f>
        <v>246</v>
      </c>
      <c r="H5328" t="str">
        <f>municipios[[#This Row],[UF]]</f>
        <v>GO</v>
      </c>
      <c r="I5328" t="str">
        <f t="shared" si="83"/>
        <v>520460</v>
      </c>
    </row>
    <row r="5329" spans="1:9" x14ac:dyDescent="0.25">
      <c r="A5329">
        <f>municipios[[#This Row],[CÓDIGO DO MUNICÍPIO - TOM]]</f>
        <v>9293</v>
      </c>
      <c r="B5329">
        <f>municipios[[#This Row],[CÓDIGO DO MUNICÍPIO - IBGE]]</f>
        <v>5204706</v>
      </c>
      <c r="C5329">
        <f>VLOOKUP(H5329,estados!C:G,5,0)</f>
        <v>52</v>
      </c>
      <c r="D5329" t="str">
        <f>VLOOKUP(H5329,estados!C:F,4,0)</f>
        <v>Goiás</v>
      </c>
      <c r="E5329" t="str">
        <f>VLOOKUP(H5329,estados!C:F,2,0)</f>
        <v>Centro-Oeste</v>
      </c>
      <c r="F5329" t="str">
        <f>municipios[[#This Row],[MUNICÍPIO - IBGE]]</f>
        <v>Campinorte</v>
      </c>
      <c r="G5329">
        <f>VLOOKUP(H5329,estados!C:F,3,0)</f>
        <v>246</v>
      </c>
      <c r="H5329" t="str">
        <f>municipios[[#This Row],[UF]]</f>
        <v>GO</v>
      </c>
      <c r="I5329" t="str">
        <f t="shared" si="83"/>
        <v>520470</v>
      </c>
    </row>
    <row r="5330" spans="1:9" x14ac:dyDescent="0.25">
      <c r="A5330">
        <f>municipios[[#This Row],[CÓDIGO DO MUNICÍPIO - TOM]]</f>
        <v>9295</v>
      </c>
      <c r="B5330">
        <f>municipios[[#This Row],[CÓDIGO DO MUNICÍPIO - IBGE]]</f>
        <v>5204805</v>
      </c>
      <c r="C5330">
        <f>VLOOKUP(H5330,estados!C:G,5,0)</f>
        <v>52</v>
      </c>
      <c r="D5330" t="str">
        <f>VLOOKUP(H5330,estados!C:F,4,0)</f>
        <v>Goiás</v>
      </c>
      <c r="E5330" t="str">
        <f>VLOOKUP(H5330,estados!C:F,2,0)</f>
        <v>Centro-Oeste</v>
      </c>
      <c r="F5330" t="str">
        <f>municipios[[#This Row],[MUNICÍPIO - IBGE]]</f>
        <v>Campo Alegre de Goiás</v>
      </c>
      <c r="G5330">
        <f>VLOOKUP(H5330,estados!C:F,3,0)</f>
        <v>246</v>
      </c>
      <c r="H5330" t="str">
        <f>municipios[[#This Row],[UF]]</f>
        <v>GO</v>
      </c>
      <c r="I5330" t="str">
        <f t="shared" si="83"/>
        <v>520480</v>
      </c>
    </row>
    <row r="5331" spans="1:9" x14ac:dyDescent="0.25">
      <c r="A5331">
        <f>municipios[[#This Row],[CÓDIGO DO MUNICÍPIO - TOM]]</f>
        <v>9297</v>
      </c>
      <c r="B5331">
        <f>municipios[[#This Row],[CÓDIGO DO MUNICÍPIO - IBGE]]</f>
        <v>5204904</v>
      </c>
      <c r="C5331">
        <f>VLOOKUP(H5331,estados!C:G,5,0)</f>
        <v>52</v>
      </c>
      <c r="D5331" t="str">
        <f>VLOOKUP(H5331,estados!C:F,4,0)</f>
        <v>Goiás</v>
      </c>
      <c r="E5331" t="str">
        <f>VLOOKUP(H5331,estados!C:F,2,0)</f>
        <v>Centro-Oeste</v>
      </c>
      <c r="F5331" t="str">
        <f>municipios[[#This Row],[MUNICÍPIO - IBGE]]</f>
        <v>Campos Belos</v>
      </c>
      <c r="G5331">
        <f>VLOOKUP(H5331,estados!C:F,3,0)</f>
        <v>246</v>
      </c>
      <c r="H5331" t="str">
        <f>municipios[[#This Row],[UF]]</f>
        <v>GO</v>
      </c>
      <c r="I5331" t="str">
        <f t="shared" si="83"/>
        <v>520490</v>
      </c>
    </row>
    <row r="5332" spans="1:9" x14ac:dyDescent="0.25">
      <c r="A5332">
        <f>municipios[[#This Row],[CÓDIGO DO MUNICÍPIO - TOM]]</f>
        <v>9299</v>
      </c>
      <c r="B5332">
        <f>municipios[[#This Row],[CÓDIGO DO MUNICÍPIO - IBGE]]</f>
        <v>5205000</v>
      </c>
      <c r="C5332">
        <f>VLOOKUP(H5332,estados!C:G,5,0)</f>
        <v>52</v>
      </c>
      <c r="D5332" t="str">
        <f>VLOOKUP(H5332,estados!C:F,4,0)</f>
        <v>Goiás</v>
      </c>
      <c r="E5332" t="str">
        <f>VLOOKUP(H5332,estados!C:F,2,0)</f>
        <v>Centro-Oeste</v>
      </c>
      <c r="F5332" t="str">
        <f>municipios[[#This Row],[MUNICÍPIO - IBGE]]</f>
        <v>Carmo do Rio Verde</v>
      </c>
      <c r="G5332">
        <f>VLOOKUP(H5332,estados!C:F,3,0)</f>
        <v>246</v>
      </c>
      <c r="H5332" t="str">
        <f>municipios[[#This Row],[UF]]</f>
        <v>GO</v>
      </c>
      <c r="I5332" t="str">
        <f t="shared" si="83"/>
        <v>520500</v>
      </c>
    </row>
    <row r="5333" spans="1:9" x14ac:dyDescent="0.25">
      <c r="A5333">
        <f>municipios[[#This Row],[CÓDIGO DO MUNICÍPIO - TOM]]</f>
        <v>9301</v>
      </c>
      <c r="B5333">
        <f>municipios[[#This Row],[CÓDIGO DO MUNICÍPIO - IBGE]]</f>
        <v>5205109</v>
      </c>
      <c r="C5333">
        <f>VLOOKUP(H5333,estados!C:G,5,0)</f>
        <v>52</v>
      </c>
      <c r="D5333" t="str">
        <f>VLOOKUP(H5333,estados!C:F,4,0)</f>
        <v>Goiás</v>
      </c>
      <c r="E5333" t="str">
        <f>VLOOKUP(H5333,estados!C:F,2,0)</f>
        <v>Centro-Oeste</v>
      </c>
      <c r="F5333" t="str">
        <f>municipios[[#This Row],[MUNICÍPIO - IBGE]]</f>
        <v>Catalão</v>
      </c>
      <c r="G5333">
        <f>VLOOKUP(H5333,estados!C:F,3,0)</f>
        <v>246</v>
      </c>
      <c r="H5333" t="str">
        <f>municipios[[#This Row],[UF]]</f>
        <v>GO</v>
      </c>
      <c r="I5333" t="str">
        <f t="shared" si="83"/>
        <v>520510</v>
      </c>
    </row>
    <row r="5334" spans="1:9" x14ac:dyDescent="0.25">
      <c r="A5334">
        <f>municipios[[#This Row],[CÓDIGO DO MUNICÍPIO - TOM]]</f>
        <v>9303</v>
      </c>
      <c r="B5334">
        <f>municipios[[#This Row],[CÓDIGO DO MUNICÍPIO - IBGE]]</f>
        <v>5205208</v>
      </c>
      <c r="C5334">
        <f>VLOOKUP(H5334,estados!C:G,5,0)</f>
        <v>52</v>
      </c>
      <c r="D5334" t="str">
        <f>VLOOKUP(H5334,estados!C:F,4,0)</f>
        <v>Goiás</v>
      </c>
      <c r="E5334" t="str">
        <f>VLOOKUP(H5334,estados!C:F,2,0)</f>
        <v>Centro-Oeste</v>
      </c>
      <c r="F5334" t="str">
        <f>municipios[[#This Row],[MUNICÍPIO - IBGE]]</f>
        <v>Caturaí</v>
      </c>
      <c r="G5334">
        <f>VLOOKUP(H5334,estados!C:F,3,0)</f>
        <v>246</v>
      </c>
      <c r="H5334" t="str">
        <f>municipios[[#This Row],[UF]]</f>
        <v>GO</v>
      </c>
      <c r="I5334" t="str">
        <f t="shared" si="83"/>
        <v>520520</v>
      </c>
    </row>
    <row r="5335" spans="1:9" x14ac:dyDescent="0.25">
      <c r="A5335">
        <f>municipios[[#This Row],[CÓDIGO DO MUNICÍPIO - TOM]]</f>
        <v>9305</v>
      </c>
      <c r="B5335">
        <f>municipios[[#This Row],[CÓDIGO DO MUNICÍPIO - IBGE]]</f>
        <v>5205307</v>
      </c>
      <c r="C5335">
        <f>VLOOKUP(H5335,estados!C:G,5,0)</f>
        <v>52</v>
      </c>
      <c r="D5335" t="str">
        <f>VLOOKUP(H5335,estados!C:F,4,0)</f>
        <v>Goiás</v>
      </c>
      <c r="E5335" t="str">
        <f>VLOOKUP(H5335,estados!C:F,2,0)</f>
        <v>Centro-Oeste</v>
      </c>
      <c r="F5335" t="str">
        <f>municipios[[#This Row],[MUNICÍPIO - IBGE]]</f>
        <v>Cavalcante</v>
      </c>
      <c r="G5335">
        <f>VLOOKUP(H5335,estados!C:F,3,0)</f>
        <v>246</v>
      </c>
      <c r="H5335" t="str">
        <f>municipios[[#This Row],[UF]]</f>
        <v>GO</v>
      </c>
      <c r="I5335" t="str">
        <f t="shared" si="83"/>
        <v>520530</v>
      </c>
    </row>
    <row r="5336" spans="1:9" x14ac:dyDescent="0.25">
      <c r="A5336">
        <f>municipios[[#This Row],[CÓDIGO DO MUNICÍPIO - TOM]]</f>
        <v>9307</v>
      </c>
      <c r="B5336">
        <f>municipios[[#This Row],[CÓDIGO DO MUNICÍPIO - IBGE]]</f>
        <v>5205406</v>
      </c>
      <c r="C5336">
        <f>VLOOKUP(H5336,estados!C:G,5,0)</f>
        <v>52</v>
      </c>
      <c r="D5336" t="str">
        <f>VLOOKUP(H5336,estados!C:F,4,0)</f>
        <v>Goiás</v>
      </c>
      <c r="E5336" t="str">
        <f>VLOOKUP(H5336,estados!C:F,2,0)</f>
        <v>Centro-Oeste</v>
      </c>
      <c r="F5336" t="str">
        <f>municipios[[#This Row],[MUNICÍPIO - IBGE]]</f>
        <v>Ceres</v>
      </c>
      <c r="G5336">
        <f>VLOOKUP(H5336,estados!C:F,3,0)</f>
        <v>246</v>
      </c>
      <c r="H5336" t="str">
        <f>municipios[[#This Row],[UF]]</f>
        <v>GO</v>
      </c>
      <c r="I5336" t="str">
        <f t="shared" si="83"/>
        <v>520540</v>
      </c>
    </row>
    <row r="5337" spans="1:9" x14ac:dyDescent="0.25">
      <c r="A5337">
        <f>municipios[[#This Row],[CÓDIGO DO MUNICÍPIO - TOM]]</f>
        <v>9309</v>
      </c>
      <c r="B5337">
        <f>municipios[[#This Row],[CÓDIGO DO MUNICÍPIO - IBGE]]</f>
        <v>5208301</v>
      </c>
      <c r="C5337">
        <f>VLOOKUP(H5337,estados!C:G,5,0)</f>
        <v>52</v>
      </c>
      <c r="D5337" t="str">
        <f>VLOOKUP(H5337,estados!C:F,4,0)</f>
        <v>Goiás</v>
      </c>
      <c r="E5337" t="str">
        <f>VLOOKUP(H5337,estados!C:F,2,0)</f>
        <v>Centro-Oeste</v>
      </c>
      <c r="F5337" t="str">
        <f>municipios[[#This Row],[MUNICÍPIO - IBGE]]</f>
        <v>Divinópolis de Goiás</v>
      </c>
      <c r="G5337">
        <f>VLOOKUP(H5337,estados!C:F,3,0)</f>
        <v>246</v>
      </c>
      <c r="H5337" t="str">
        <f>municipios[[#This Row],[UF]]</f>
        <v>GO</v>
      </c>
      <c r="I5337" t="str">
        <f t="shared" si="83"/>
        <v>520830</v>
      </c>
    </row>
    <row r="5338" spans="1:9" x14ac:dyDescent="0.25">
      <c r="A5338">
        <f>municipios[[#This Row],[CÓDIGO DO MUNICÍPIO - TOM]]</f>
        <v>9311</v>
      </c>
      <c r="B5338">
        <f>municipios[[#This Row],[CÓDIGO DO MUNICÍPIO - IBGE]]</f>
        <v>1705508</v>
      </c>
      <c r="C5338">
        <f>VLOOKUP(H5338,estados!C:G,5,0)</f>
        <v>17</v>
      </c>
      <c r="D5338" t="str">
        <f>VLOOKUP(H5338,estados!C:F,4,0)</f>
        <v>Tocantins</v>
      </c>
      <c r="E5338" t="str">
        <f>VLOOKUP(H5338,estados!C:F,2,0)</f>
        <v>Norte</v>
      </c>
      <c r="F5338" t="str">
        <f>municipios[[#This Row],[MUNICÍPIO - IBGE]]</f>
        <v>Colinas do Tocantins</v>
      </c>
      <c r="G5338">
        <f>VLOOKUP(H5338,estados!C:F,3,0)</f>
        <v>139</v>
      </c>
      <c r="H5338" t="str">
        <f>municipios[[#This Row],[UF]]</f>
        <v>TO</v>
      </c>
      <c r="I5338" t="str">
        <f t="shared" si="83"/>
        <v>170550</v>
      </c>
    </row>
    <row r="5339" spans="1:9" x14ac:dyDescent="0.25">
      <c r="A5339">
        <f>municipios[[#This Row],[CÓDIGO DO MUNICÍPIO - TOM]]</f>
        <v>9313</v>
      </c>
      <c r="B5339">
        <f>municipios[[#This Row],[CÓDIGO DO MUNICÍPIO - IBGE]]</f>
        <v>1705607</v>
      </c>
      <c r="C5339">
        <f>VLOOKUP(H5339,estados!C:G,5,0)</f>
        <v>17</v>
      </c>
      <c r="D5339" t="str">
        <f>VLOOKUP(H5339,estados!C:F,4,0)</f>
        <v>Tocantins</v>
      </c>
      <c r="E5339" t="str">
        <f>VLOOKUP(H5339,estados!C:F,2,0)</f>
        <v>Norte</v>
      </c>
      <c r="F5339" t="str">
        <f>municipios[[#This Row],[MUNICÍPIO - IBGE]]</f>
        <v>Conceição do Tocantins</v>
      </c>
      <c r="G5339">
        <f>VLOOKUP(H5339,estados!C:F,3,0)</f>
        <v>139</v>
      </c>
      <c r="H5339" t="str">
        <f>municipios[[#This Row],[UF]]</f>
        <v>TO</v>
      </c>
      <c r="I5339" t="str">
        <f t="shared" si="83"/>
        <v>170560</v>
      </c>
    </row>
    <row r="5340" spans="1:9" x14ac:dyDescent="0.25">
      <c r="A5340">
        <f>municipios[[#This Row],[CÓDIGO DO MUNICÍPIO - TOM]]</f>
        <v>9315</v>
      </c>
      <c r="B5340">
        <f>municipios[[#This Row],[CÓDIGO DO MUNICÍPIO - IBGE]]</f>
        <v>5205703</v>
      </c>
      <c r="C5340">
        <f>VLOOKUP(H5340,estados!C:G,5,0)</f>
        <v>52</v>
      </c>
      <c r="D5340" t="str">
        <f>VLOOKUP(H5340,estados!C:F,4,0)</f>
        <v>Goiás</v>
      </c>
      <c r="E5340" t="str">
        <f>VLOOKUP(H5340,estados!C:F,2,0)</f>
        <v>Centro-Oeste</v>
      </c>
      <c r="F5340" t="str">
        <f>municipios[[#This Row],[MUNICÍPIO - IBGE]]</f>
        <v>Córrego do Ouro</v>
      </c>
      <c r="G5340">
        <f>VLOOKUP(H5340,estados!C:F,3,0)</f>
        <v>246</v>
      </c>
      <c r="H5340" t="str">
        <f>municipios[[#This Row],[UF]]</f>
        <v>GO</v>
      </c>
      <c r="I5340" t="str">
        <f t="shared" si="83"/>
        <v>520570</v>
      </c>
    </row>
    <row r="5341" spans="1:9" x14ac:dyDescent="0.25">
      <c r="A5341">
        <f>municipios[[#This Row],[CÓDIGO DO MUNICÍPIO - TOM]]</f>
        <v>9317</v>
      </c>
      <c r="B5341">
        <f>municipios[[#This Row],[CÓDIGO DO MUNICÍPIO - IBGE]]</f>
        <v>5205802</v>
      </c>
      <c r="C5341">
        <f>VLOOKUP(H5341,estados!C:G,5,0)</f>
        <v>52</v>
      </c>
      <c r="D5341" t="str">
        <f>VLOOKUP(H5341,estados!C:F,4,0)</f>
        <v>Goiás</v>
      </c>
      <c r="E5341" t="str">
        <f>VLOOKUP(H5341,estados!C:F,2,0)</f>
        <v>Centro-Oeste</v>
      </c>
      <c r="F5341" t="str">
        <f>municipios[[#This Row],[MUNICÍPIO - IBGE]]</f>
        <v>Corumbá de Goiás</v>
      </c>
      <c r="G5341">
        <f>VLOOKUP(H5341,estados!C:F,3,0)</f>
        <v>246</v>
      </c>
      <c r="H5341" t="str">
        <f>municipios[[#This Row],[UF]]</f>
        <v>GO</v>
      </c>
      <c r="I5341" t="str">
        <f t="shared" si="83"/>
        <v>520580</v>
      </c>
    </row>
    <row r="5342" spans="1:9" x14ac:dyDescent="0.25">
      <c r="A5342">
        <f>municipios[[#This Row],[CÓDIGO DO MUNICÍPIO - TOM]]</f>
        <v>9319</v>
      </c>
      <c r="B5342">
        <f>municipios[[#This Row],[CÓDIGO DO MUNICÍPIO - IBGE]]</f>
        <v>5205901</v>
      </c>
      <c r="C5342">
        <f>VLOOKUP(H5342,estados!C:G,5,0)</f>
        <v>52</v>
      </c>
      <c r="D5342" t="str">
        <f>VLOOKUP(H5342,estados!C:F,4,0)</f>
        <v>Goiás</v>
      </c>
      <c r="E5342" t="str">
        <f>VLOOKUP(H5342,estados!C:F,2,0)</f>
        <v>Centro-Oeste</v>
      </c>
      <c r="F5342" t="str">
        <f>municipios[[#This Row],[MUNICÍPIO - IBGE]]</f>
        <v>Corumbaíba</v>
      </c>
      <c r="G5342">
        <f>VLOOKUP(H5342,estados!C:F,3,0)</f>
        <v>246</v>
      </c>
      <c r="H5342" t="str">
        <f>municipios[[#This Row],[UF]]</f>
        <v>GO</v>
      </c>
      <c r="I5342" t="str">
        <f t="shared" si="83"/>
        <v>520590</v>
      </c>
    </row>
    <row r="5343" spans="1:9" x14ac:dyDescent="0.25">
      <c r="A5343">
        <f>municipios[[#This Row],[CÓDIGO DO MUNICÍPIO - TOM]]</f>
        <v>9321</v>
      </c>
      <c r="B5343">
        <f>municipios[[#This Row],[CÓDIGO DO MUNICÍPIO - IBGE]]</f>
        <v>1706001</v>
      </c>
      <c r="C5343">
        <f>VLOOKUP(H5343,estados!C:G,5,0)</f>
        <v>17</v>
      </c>
      <c r="D5343" t="str">
        <f>VLOOKUP(H5343,estados!C:F,4,0)</f>
        <v>Tocantins</v>
      </c>
      <c r="E5343" t="str">
        <f>VLOOKUP(H5343,estados!C:F,2,0)</f>
        <v>Norte</v>
      </c>
      <c r="F5343" t="str">
        <f>municipios[[#This Row],[MUNICÍPIO - IBGE]]</f>
        <v>Couto Magalhães</v>
      </c>
      <c r="G5343">
        <f>VLOOKUP(H5343,estados!C:F,3,0)</f>
        <v>139</v>
      </c>
      <c r="H5343" t="str">
        <f>municipios[[#This Row],[UF]]</f>
        <v>TO</v>
      </c>
      <c r="I5343" t="str">
        <f t="shared" si="83"/>
        <v>170600</v>
      </c>
    </row>
    <row r="5344" spans="1:9" x14ac:dyDescent="0.25">
      <c r="A5344">
        <f>municipios[[#This Row],[CÓDIGO DO MUNICÍPIO - TOM]]</f>
        <v>9323</v>
      </c>
      <c r="B5344">
        <f>municipios[[#This Row],[CÓDIGO DO MUNICÍPIO - IBGE]]</f>
        <v>1706100</v>
      </c>
      <c r="C5344">
        <f>VLOOKUP(H5344,estados!C:G,5,0)</f>
        <v>17</v>
      </c>
      <c r="D5344" t="str">
        <f>VLOOKUP(H5344,estados!C:F,4,0)</f>
        <v>Tocantins</v>
      </c>
      <c r="E5344" t="str">
        <f>VLOOKUP(H5344,estados!C:F,2,0)</f>
        <v>Norte</v>
      </c>
      <c r="F5344" t="str">
        <f>municipios[[#This Row],[MUNICÍPIO - IBGE]]</f>
        <v>Cristalândia</v>
      </c>
      <c r="G5344">
        <f>VLOOKUP(H5344,estados!C:F,3,0)</f>
        <v>139</v>
      </c>
      <c r="H5344" t="str">
        <f>municipios[[#This Row],[UF]]</f>
        <v>TO</v>
      </c>
      <c r="I5344" t="str">
        <f t="shared" si="83"/>
        <v>170610</v>
      </c>
    </row>
    <row r="5345" spans="1:9" x14ac:dyDescent="0.25">
      <c r="A5345">
        <f>municipios[[#This Row],[CÓDIGO DO MUNICÍPIO - TOM]]</f>
        <v>9325</v>
      </c>
      <c r="B5345">
        <f>municipios[[#This Row],[CÓDIGO DO MUNICÍPIO - IBGE]]</f>
        <v>5206206</v>
      </c>
      <c r="C5345">
        <f>VLOOKUP(H5345,estados!C:G,5,0)</f>
        <v>52</v>
      </c>
      <c r="D5345" t="str">
        <f>VLOOKUP(H5345,estados!C:F,4,0)</f>
        <v>Goiás</v>
      </c>
      <c r="E5345" t="str">
        <f>VLOOKUP(H5345,estados!C:F,2,0)</f>
        <v>Centro-Oeste</v>
      </c>
      <c r="F5345" t="str">
        <f>municipios[[#This Row],[MUNICÍPIO - IBGE]]</f>
        <v>Cristalina</v>
      </c>
      <c r="G5345">
        <f>VLOOKUP(H5345,estados!C:F,3,0)</f>
        <v>246</v>
      </c>
      <c r="H5345" t="str">
        <f>municipios[[#This Row],[UF]]</f>
        <v>GO</v>
      </c>
      <c r="I5345" t="str">
        <f t="shared" si="83"/>
        <v>520620</v>
      </c>
    </row>
    <row r="5346" spans="1:9" x14ac:dyDescent="0.25">
      <c r="A5346">
        <f>municipios[[#This Row],[CÓDIGO DO MUNICÍPIO - TOM]]</f>
        <v>9327</v>
      </c>
      <c r="B5346">
        <f>municipios[[#This Row],[CÓDIGO DO MUNICÍPIO - IBGE]]</f>
        <v>5206305</v>
      </c>
      <c r="C5346">
        <f>VLOOKUP(H5346,estados!C:G,5,0)</f>
        <v>52</v>
      </c>
      <c r="D5346" t="str">
        <f>VLOOKUP(H5346,estados!C:F,4,0)</f>
        <v>Goiás</v>
      </c>
      <c r="E5346" t="str">
        <f>VLOOKUP(H5346,estados!C:F,2,0)</f>
        <v>Centro-Oeste</v>
      </c>
      <c r="F5346" t="str">
        <f>municipios[[#This Row],[MUNICÍPIO - IBGE]]</f>
        <v>Cristianópolis</v>
      </c>
      <c r="G5346">
        <f>VLOOKUP(H5346,estados!C:F,3,0)</f>
        <v>246</v>
      </c>
      <c r="H5346" t="str">
        <f>municipios[[#This Row],[UF]]</f>
        <v>GO</v>
      </c>
      <c r="I5346" t="str">
        <f t="shared" si="83"/>
        <v>520630</v>
      </c>
    </row>
    <row r="5347" spans="1:9" x14ac:dyDescent="0.25">
      <c r="A5347">
        <f>municipios[[#This Row],[CÓDIGO DO MUNICÍPIO - TOM]]</f>
        <v>9329</v>
      </c>
      <c r="B5347">
        <f>municipios[[#This Row],[CÓDIGO DO MUNICÍPIO - IBGE]]</f>
        <v>5206404</v>
      </c>
      <c r="C5347">
        <f>VLOOKUP(H5347,estados!C:G,5,0)</f>
        <v>52</v>
      </c>
      <c r="D5347" t="str">
        <f>VLOOKUP(H5347,estados!C:F,4,0)</f>
        <v>Goiás</v>
      </c>
      <c r="E5347" t="str">
        <f>VLOOKUP(H5347,estados!C:F,2,0)</f>
        <v>Centro-Oeste</v>
      </c>
      <c r="F5347" t="str">
        <f>municipios[[#This Row],[MUNICÍPIO - IBGE]]</f>
        <v>Crixás</v>
      </c>
      <c r="G5347">
        <f>VLOOKUP(H5347,estados!C:F,3,0)</f>
        <v>246</v>
      </c>
      <c r="H5347" t="str">
        <f>municipios[[#This Row],[UF]]</f>
        <v>GO</v>
      </c>
      <c r="I5347" t="str">
        <f t="shared" si="83"/>
        <v>520640</v>
      </c>
    </row>
    <row r="5348" spans="1:9" x14ac:dyDescent="0.25">
      <c r="A5348">
        <f>municipios[[#This Row],[CÓDIGO DO MUNICÍPIO - TOM]]</f>
        <v>9331</v>
      </c>
      <c r="B5348">
        <f>municipios[[#This Row],[CÓDIGO DO MUNICÍPIO - IBGE]]</f>
        <v>5206503</v>
      </c>
      <c r="C5348">
        <f>VLOOKUP(H5348,estados!C:G,5,0)</f>
        <v>52</v>
      </c>
      <c r="D5348" t="str">
        <f>VLOOKUP(H5348,estados!C:F,4,0)</f>
        <v>Goiás</v>
      </c>
      <c r="E5348" t="str">
        <f>VLOOKUP(H5348,estados!C:F,2,0)</f>
        <v>Centro-Oeste</v>
      </c>
      <c r="F5348" t="str">
        <f>municipios[[#This Row],[MUNICÍPIO - IBGE]]</f>
        <v>Cromínia</v>
      </c>
      <c r="G5348">
        <f>VLOOKUP(H5348,estados!C:F,3,0)</f>
        <v>246</v>
      </c>
      <c r="H5348" t="str">
        <f>municipios[[#This Row],[UF]]</f>
        <v>GO</v>
      </c>
      <c r="I5348" t="str">
        <f t="shared" si="83"/>
        <v>520650</v>
      </c>
    </row>
    <row r="5349" spans="1:9" x14ac:dyDescent="0.25">
      <c r="A5349">
        <f>municipios[[#This Row],[CÓDIGO DO MUNICÍPIO - TOM]]</f>
        <v>9333</v>
      </c>
      <c r="B5349">
        <f>municipios[[#This Row],[CÓDIGO DO MUNICÍPIO - IBGE]]</f>
        <v>5206602</v>
      </c>
      <c r="C5349">
        <f>VLOOKUP(H5349,estados!C:G,5,0)</f>
        <v>52</v>
      </c>
      <c r="D5349" t="str">
        <f>VLOOKUP(H5349,estados!C:F,4,0)</f>
        <v>Goiás</v>
      </c>
      <c r="E5349" t="str">
        <f>VLOOKUP(H5349,estados!C:F,2,0)</f>
        <v>Centro-Oeste</v>
      </c>
      <c r="F5349" t="str">
        <f>municipios[[#This Row],[MUNICÍPIO - IBGE]]</f>
        <v>Cumari</v>
      </c>
      <c r="G5349">
        <f>VLOOKUP(H5349,estados!C:F,3,0)</f>
        <v>246</v>
      </c>
      <c r="H5349" t="str">
        <f>municipios[[#This Row],[UF]]</f>
        <v>GO</v>
      </c>
      <c r="I5349" t="str">
        <f t="shared" si="83"/>
        <v>520660</v>
      </c>
    </row>
    <row r="5350" spans="1:9" x14ac:dyDescent="0.25">
      <c r="A5350">
        <f>municipios[[#This Row],[CÓDIGO DO MUNICÍPIO - TOM]]</f>
        <v>9335</v>
      </c>
      <c r="B5350">
        <f>municipios[[#This Row],[CÓDIGO DO MUNICÍPIO - IBGE]]</f>
        <v>5206701</v>
      </c>
      <c r="C5350">
        <f>VLOOKUP(H5350,estados!C:G,5,0)</f>
        <v>52</v>
      </c>
      <c r="D5350" t="str">
        <f>VLOOKUP(H5350,estados!C:F,4,0)</f>
        <v>Goiás</v>
      </c>
      <c r="E5350" t="str">
        <f>VLOOKUP(H5350,estados!C:F,2,0)</f>
        <v>Centro-Oeste</v>
      </c>
      <c r="F5350" t="str">
        <f>municipios[[#This Row],[MUNICÍPIO - IBGE]]</f>
        <v>Damianópolis</v>
      </c>
      <c r="G5350">
        <f>VLOOKUP(H5350,estados!C:F,3,0)</f>
        <v>246</v>
      </c>
      <c r="H5350" t="str">
        <f>municipios[[#This Row],[UF]]</f>
        <v>GO</v>
      </c>
      <c r="I5350" t="str">
        <f t="shared" si="83"/>
        <v>520670</v>
      </c>
    </row>
    <row r="5351" spans="1:9" x14ac:dyDescent="0.25">
      <c r="A5351">
        <f>municipios[[#This Row],[CÓDIGO DO MUNICÍPIO - TOM]]</f>
        <v>9337</v>
      </c>
      <c r="B5351">
        <f>municipios[[#This Row],[CÓDIGO DO MUNICÍPIO - IBGE]]</f>
        <v>5206800</v>
      </c>
      <c r="C5351">
        <f>VLOOKUP(H5351,estados!C:G,5,0)</f>
        <v>52</v>
      </c>
      <c r="D5351" t="str">
        <f>VLOOKUP(H5351,estados!C:F,4,0)</f>
        <v>Goiás</v>
      </c>
      <c r="E5351" t="str">
        <f>VLOOKUP(H5351,estados!C:F,2,0)</f>
        <v>Centro-Oeste</v>
      </c>
      <c r="F5351" t="str">
        <f>municipios[[#This Row],[MUNICÍPIO - IBGE]]</f>
        <v>Damolândia</v>
      </c>
      <c r="G5351">
        <f>VLOOKUP(H5351,estados!C:F,3,0)</f>
        <v>246</v>
      </c>
      <c r="H5351" t="str">
        <f>municipios[[#This Row],[UF]]</f>
        <v>GO</v>
      </c>
      <c r="I5351" t="str">
        <f t="shared" si="83"/>
        <v>520680</v>
      </c>
    </row>
    <row r="5352" spans="1:9" x14ac:dyDescent="0.25">
      <c r="A5352">
        <f>municipios[[#This Row],[CÓDIGO DO MUNICÍPIO - TOM]]</f>
        <v>9339</v>
      </c>
      <c r="B5352">
        <f>municipios[[#This Row],[CÓDIGO DO MUNICÍPIO - IBGE]]</f>
        <v>5206909</v>
      </c>
      <c r="C5352">
        <f>VLOOKUP(H5352,estados!C:G,5,0)</f>
        <v>52</v>
      </c>
      <c r="D5352" t="str">
        <f>VLOOKUP(H5352,estados!C:F,4,0)</f>
        <v>Goiás</v>
      </c>
      <c r="E5352" t="str">
        <f>VLOOKUP(H5352,estados!C:F,2,0)</f>
        <v>Centro-Oeste</v>
      </c>
      <c r="F5352" t="str">
        <f>municipios[[#This Row],[MUNICÍPIO - IBGE]]</f>
        <v>Davinópolis</v>
      </c>
      <c r="G5352">
        <f>VLOOKUP(H5352,estados!C:F,3,0)</f>
        <v>246</v>
      </c>
      <c r="H5352" t="str">
        <f>municipios[[#This Row],[UF]]</f>
        <v>GO</v>
      </c>
      <c r="I5352" t="str">
        <f t="shared" si="83"/>
        <v>520690</v>
      </c>
    </row>
    <row r="5353" spans="1:9" x14ac:dyDescent="0.25">
      <c r="A5353">
        <f>municipios[[#This Row],[CÓDIGO DO MUNICÍPIO - TOM]]</f>
        <v>9341</v>
      </c>
      <c r="B5353">
        <f>municipios[[#This Row],[CÓDIGO DO MUNICÍPIO - IBGE]]</f>
        <v>1707009</v>
      </c>
      <c r="C5353">
        <f>VLOOKUP(H5353,estados!C:G,5,0)</f>
        <v>17</v>
      </c>
      <c r="D5353" t="str">
        <f>VLOOKUP(H5353,estados!C:F,4,0)</f>
        <v>Tocantins</v>
      </c>
      <c r="E5353" t="str">
        <f>VLOOKUP(H5353,estados!C:F,2,0)</f>
        <v>Norte</v>
      </c>
      <c r="F5353" t="str">
        <f>municipios[[#This Row],[MUNICÍPIO - IBGE]]</f>
        <v>Dianópolis</v>
      </c>
      <c r="G5353">
        <f>VLOOKUP(H5353,estados!C:F,3,0)</f>
        <v>139</v>
      </c>
      <c r="H5353" t="str">
        <f>municipios[[#This Row],[UF]]</f>
        <v>TO</v>
      </c>
      <c r="I5353" t="str">
        <f t="shared" si="83"/>
        <v>170700</v>
      </c>
    </row>
    <row r="5354" spans="1:9" x14ac:dyDescent="0.25">
      <c r="A5354">
        <f>municipios[[#This Row],[CÓDIGO DO MUNICÍPIO - TOM]]</f>
        <v>9343</v>
      </c>
      <c r="B5354">
        <f>municipios[[#This Row],[CÓDIGO DO MUNICÍPIO - IBGE]]</f>
        <v>5207105</v>
      </c>
      <c r="C5354">
        <f>VLOOKUP(H5354,estados!C:G,5,0)</f>
        <v>52</v>
      </c>
      <c r="D5354" t="str">
        <f>VLOOKUP(H5354,estados!C:F,4,0)</f>
        <v>Goiás</v>
      </c>
      <c r="E5354" t="str">
        <f>VLOOKUP(H5354,estados!C:F,2,0)</f>
        <v>Centro-Oeste</v>
      </c>
      <c r="F5354" t="str">
        <f>municipios[[#This Row],[MUNICÍPIO - IBGE]]</f>
        <v>Diorama</v>
      </c>
      <c r="G5354">
        <f>VLOOKUP(H5354,estados!C:F,3,0)</f>
        <v>246</v>
      </c>
      <c r="H5354" t="str">
        <f>municipios[[#This Row],[UF]]</f>
        <v>GO</v>
      </c>
      <c r="I5354" t="str">
        <f t="shared" si="83"/>
        <v>520710</v>
      </c>
    </row>
    <row r="5355" spans="1:9" x14ac:dyDescent="0.25">
      <c r="A5355">
        <f>municipios[[#This Row],[CÓDIGO DO MUNICÍPIO - TOM]]</f>
        <v>9345</v>
      </c>
      <c r="B5355">
        <f>municipios[[#This Row],[CÓDIGO DO MUNICÍPIO - IBGE]]</f>
        <v>1707207</v>
      </c>
      <c r="C5355">
        <f>VLOOKUP(H5355,estados!C:G,5,0)</f>
        <v>17</v>
      </c>
      <c r="D5355" t="str">
        <f>VLOOKUP(H5355,estados!C:F,4,0)</f>
        <v>Tocantins</v>
      </c>
      <c r="E5355" t="str">
        <f>VLOOKUP(H5355,estados!C:F,2,0)</f>
        <v>Norte</v>
      </c>
      <c r="F5355" t="str">
        <f>municipios[[#This Row],[MUNICÍPIO - IBGE]]</f>
        <v>Dois Irmãos do Tocantins</v>
      </c>
      <c r="G5355">
        <f>VLOOKUP(H5355,estados!C:F,3,0)</f>
        <v>139</v>
      </c>
      <c r="H5355" t="str">
        <f>municipios[[#This Row],[UF]]</f>
        <v>TO</v>
      </c>
      <c r="I5355" t="str">
        <f t="shared" si="83"/>
        <v>170720</v>
      </c>
    </row>
    <row r="5356" spans="1:9" x14ac:dyDescent="0.25">
      <c r="A5356">
        <f>municipios[[#This Row],[CÓDIGO DO MUNICÍPIO - TOM]]</f>
        <v>9347</v>
      </c>
      <c r="B5356">
        <f>municipios[[#This Row],[CÓDIGO DO MUNICÍPIO - IBGE]]</f>
        <v>1707306</v>
      </c>
      <c r="C5356">
        <f>VLOOKUP(H5356,estados!C:G,5,0)</f>
        <v>17</v>
      </c>
      <c r="D5356" t="str">
        <f>VLOOKUP(H5356,estados!C:F,4,0)</f>
        <v>Tocantins</v>
      </c>
      <c r="E5356" t="str">
        <f>VLOOKUP(H5356,estados!C:F,2,0)</f>
        <v>Norte</v>
      </c>
      <c r="F5356" t="str">
        <f>municipios[[#This Row],[MUNICÍPIO - IBGE]]</f>
        <v>Dueré</v>
      </c>
      <c r="G5356">
        <f>VLOOKUP(H5356,estados!C:F,3,0)</f>
        <v>139</v>
      </c>
      <c r="H5356" t="str">
        <f>municipios[[#This Row],[UF]]</f>
        <v>TO</v>
      </c>
      <c r="I5356" t="str">
        <f t="shared" si="83"/>
        <v>170730</v>
      </c>
    </row>
    <row r="5357" spans="1:9" x14ac:dyDescent="0.25">
      <c r="A5357">
        <f>municipios[[#This Row],[CÓDIGO DO MUNICÍPIO - TOM]]</f>
        <v>9349</v>
      </c>
      <c r="B5357">
        <f>municipios[[#This Row],[CÓDIGO DO MUNICÍPIO - IBGE]]</f>
        <v>5207402</v>
      </c>
      <c r="C5357">
        <f>VLOOKUP(H5357,estados!C:G,5,0)</f>
        <v>52</v>
      </c>
      <c r="D5357" t="str">
        <f>VLOOKUP(H5357,estados!C:F,4,0)</f>
        <v>Goiás</v>
      </c>
      <c r="E5357" t="str">
        <f>VLOOKUP(H5357,estados!C:F,2,0)</f>
        <v>Centro-Oeste</v>
      </c>
      <c r="F5357" t="str">
        <f>municipios[[#This Row],[MUNICÍPIO - IBGE]]</f>
        <v>Edéia</v>
      </c>
      <c r="G5357">
        <f>VLOOKUP(H5357,estados!C:F,3,0)</f>
        <v>246</v>
      </c>
      <c r="H5357" t="str">
        <f>municipios[[#This Row],[UF]]</f>
        <v>GO</v>
      </c>
      <c r="I5357" t="str">
        <f t="shared" si="83"/>
        <v>520740</v>
      </c>
    </row>
    <row r="5358" spans="1:9" x14ac:dyDescent="0.25">
      <c r="A5358">
        <f>municipios[[#This Row],[CÓDIGO DO MUNICÍPIO - TOM]]</f>
        <v>9351</v>
      </c>
      <c r="B5358">
        <f>municipios[[#This Row],[CÓDIGO DO MUNICÍPIO - IBGE]]</f>
        <v>5207501</v>
      </c>
      <c r="C5358">
        <f>VLOOKUP(H5358,estados!C:G,5,0)</f>
        <v>52</v>
      </c>
      <c r="D5358" t="str">
        <f>VLOOKUP(H5358,estados!C:F,4,0)</f>
        <v>Goiás</v>
      </c>
      <c r="E5358" t="str">
        <f>VLOOKUP(H5358,estados!C:F,2,0)</f>
        <v>Centro-Oeste</v>
      </c>
      <c r="F5358" t="str">
        <f>municipios[[#This Row],[MUNICÍPIO - IBGE]]</f>
        <v>Estrela do Norte</v>
      </c>
      <c r="G5358">
        <f>VLOOKUP(H5358,estados!C:F,3,0)</f>
        <v>246</v>
      </c>
      <c r="H5358" t="str">
        <f>municipios[[#This Row],[UF]]</f>
        <v>GO</v>
      </c>
      <c r="I5358" t="str">
        <f t="shared" si="83"/>
        <v>520750</v>
      </c>
    </row>
    <row r="5359" spans="1:9" x14ac:dyDescent="0.25">
      <c r="A5359">
        <f>municipios[[#This Row],[CÓDIGO DO MUNICÍPIO - TOM]]</f>
        <v>9353</v>
      </c>
      <c r="B5359">
        <f>municipios[[#This Row],[CÓDIGO DO MUNICÍPIO - IBGE]]</f>
        <v>5207600</v>
      </c>
      <c r="C5359">
        <f>VLOOKUP(H5359,estados!C:G,5,0)</f>
        <v>52</v>
      </c>
      <c r="D5359" t="str">
        <f>VLOOKUP(H5359,estados!C:F,4,0)</f>
        <v>Goiás</v>
      </c>
      <c r="E5359" t="str">
        <f>VLOOKUP(H5359,estados!C:F,2,0)</f>
        <v>Centro-Oeste</v>
      </c>
      <c r="F5359" t="str">
        <f>municipios[[#This Row],[MUNICÍPIO - IBGE]]</f>
        <v>Fazenda Nova</v>
      </c>
      <c r="G5359">
        <f>VLOOKUP(H5359,estados!C:F,3,0)</f>
        <v>246</v>
      </c>
      <c r="H5359" t="str">
        <f>municipios[[#This Row],[UF]]</f>
        <v>GO</v>
      </c>
      <c r="I5359" t="str">
        <f t="shared" si="83"/>
        <v>520760</v>
      </c>
    </row>
    <row r="5360" spans="1:9" x14ac:dyDescent="0.25">
      <c r="A5360">
        <f>municipios[[#This Row],[CÓDIGO DO MUNICÍPIO - TOM]]</f>
        <v>9355</v>
      </c>
      <c r="B5360">
        <f>municipios[[#This Row],[CÓDIGO DO MUNICÍPIO - IBGE]]</f>
        <v>1707702</v>
      </c>
      <c r="C5360">
        <f>VLOOKUP(H5360,estados!C:G,5,0)</f>
        <v>17</v>
      </c>
      <c r="D5360" t="str">
        <f>VLOOKUP(H5360,estados!C:F,4,0)</f>
        <v>Tocantins</v>
      </c>
      <c r="E5360" t="str">
        <f>VLOOKUP(H5360,estados!C:F,2,0)</f>
        <v>Norte</v>
      </c>
      <c r="F5360" t="str">
        <f>municipios[[#This Row],[MUNICÍPIO - IBGE]]</f>
        <v>Filadélfia</v>
      </c>
      <c r="G5360">
        <f>VLOOKUP(H5360,estados!C:F,3,0)</f>
        <v>139</v>
      </c>
      <c r="H5360" t="str">
        <f>municipios[[#This Row],[UF]]</f>
        <v>TO</v>
      </c>
      <c r="I5360" t="str">
        <f t="shared" si="83"/>
        <v>170770</v>
      </c>
    </row>
    <row r="5361" spans="1:9" x14ac:dyDescent="0.25">
      <c r="A5361">
        <f>municipios[[#This Row],[CÓDIGO DO MUNICÍPIO - TOM]]</f>
        <v>9357</v>
      </c>
      <c r="B5361">
        <f>municipios[[#This Row],[CÓDIGO DO MUNICÍPIO - IBGE]]</f>
        <v>5207808</v>
      </c>
      <c r="C5361">
        <f>VLOOKUP(H5361,estados!C:G,5,0)</f>
        <v>52</v>
      </c>
      <c r="D5361" t="str">
        <f>VLOOKUP(H5361,estados!C:F,4,0)</f>
        <v>Goiás</v>
      </c>
      <c r="E5361" t="str">
        <f>VLOOKUP(H5361,estados!C:F,2,0)</f>
        <v>Centro-Oeste</v>
      </c>
      <c r="F5361" t="str">
        <f>municipios[[#This Row],[MUNICÍPIO - IBGE]]</f>
        <v>Firminópolis</v>
      </c>
      <c r="G5361">
        <f>VLOOKUP(H5361,estados!C:F,3,0)</f>
        <v>246</v>
      </c>
      <c r="H5361" t="str">
        <f>municipios[[#This Row],[UF]]</f>
        <v>GO</v>
      </c>
      <c r="I5361" t="str">
        <f t="shared" si="83"/>
        <v>520780</v>
      </c>
    </row>
    <row r="5362" spans="1:9" x14ac:dyDescent="0.25">
      <c r="A5362">
        <f>municipios[[#This Row],[CÓDIGO DO MUNICÍPIO - TOM]]</f>
        <v>9571</v>
      </c>
      <c r="B5362">
        <f>municipios[[#This Row],[CÓDIGO DO MUNICÍPIO - IBGE]]</f>
        <v>5218805</v>
      </c>
      <c r="C5362">
        <f>VLOOKUP(H5362,estados!C:G,5,0)</f>
        <v>52</v>
      </c>
      <c r="D5362" t="str">
        <f>VLOOKUP(H5362,estados!C:F,4,0)</f>
        <v>Goiás</v>
      </c>
      <c r="E5362" t="str">
        <f>VLOOKUP(H5362,estados!C:F,2,0)</f>
        <v>Centro-Oeste</v>
      </c>
      <c r="F5362" t="str">
        <f>municipios[[#This Row],[MUNICÍPIO - IBGE]]</f>
        <v>Rio Verde</v>
      </c>
      <c r="G5362">
        <f>VLOOKUP(H5362,estados!C:F,3,0)</f>
        <v>246</v>
      </c>
      <c r="H5362" t="str">
        <f>municipios[[#This Row],[UF]]</f>
        <v>GO</v>
      </c>
      <c r="I5362" t="str">
        <f t="shared" si="83"/>
        <v>521880</v>
      </c>
    </row>
    <row r="5363" spans="1:9" x14ac:dyDescent="0.25">
      <c r="A5363">
        <f>municipios[[#This Row],[CÓDIGO DO MUNICÍPIO - TOM]]</f>
        <v>9573</v>
      </c>
      <c r="B5363">
        <f>municipios[[#This Row],[CÓDIGO DO MUNICÍPIO - IBGE]]</f>
        <v>5218904</v>
      </c>
      <c r="C5363">
        <f>VLOOKUP(H5363,estados!C:G,5,0)</f>
        <v>52</v>
      </c>
      <c r="D5363" t="str">
        <f>VLOOKUP(H5363,estados!C:F,4,0)</f>
        <v>Goiás</v>
      </c>
      <c r="E5363" t="str">
        <f>VLOOKUP(H5363,estados!C:F,2,0)</f>
        <v>Centro-Oeste</v>
      </c>
      <c r="F5363" t="str">
        <f>municipios[[#This Row],[MUNICÍPIO - IBGE]]</f>
        <v>Rubiataba</v>
      </c>
      <c r="G5363">
        <f>VLOOKUP(H5363,estados!C:F,3,0)</f>
        <v>246</v>
      </c>
      <c r="H5363" t="str">
        <f>municipios[[#This Row],[UF]]</f>
        <v>GO</v>
      </c>
      <c r="I5363" t="str">
        <f t="shared" si="83"/>
        <v>521890</v>
      </c>
    </row>
    <row r="5364" spans="1:9" x14ac:dyDescent="0.25">
      <c r="A5364">
        <f>municipios[[#This Row],[CÓDIGO DO MUNICÍPIO - TOM]]</f>
        <v>9575</v>
      </c>
      <c r="B5364">
        <f>municipios[[#This Row],[CÓDIGO DO MUNICÍPIO - IBGE]]</f>
        <v>5219001</v>
      </c>
      <c r="C5364">
        <f>VLOOKUP(H5364,estados!C:G,5,0)</f>
        <v>52</v>
      </c>
      <c r="D5364" t="str">
        <f>VLOOKUP(H5364,estados!C:F,4,0)</f>
        <v>Goiás</v>
      </c>
      <c r="E5364" t="str">
        <f>VLOOKUP(H5364,estados!C:F,2,0)</f>
        <v>Centro-Oeste</v>
      </c>
      <c r="F5364" t="str">
        <f>municipios[[#This Row],[MUNICÍPIO - IBGE]]</f>
        <v>Sanclerlândia</v>
      </c>
      <c r="G5364">
        <f>VLOOKUP(H5364,estados!C:F,3,0)</f>
        <v>246</v>
      </c>
      <c r="H5364" t="str">
        <f>municipios[[#This Row],[UF]]</f>
        <v>GO</v>
      </c>
      <c r="I5364" t="str">
        <f t="shared" si="83"/>
        <v>521900</v>
      </c>
    </row>
    <row r="5365" spans="1:9" x14ac:dyDescent="0.25">
      <c r="A5365">
        <f>municipios[[#This Row],[CÓDIGO DO MUNICÍPIO - TOM]]</f>
        <v>9577</v>
      </c>
      <c r="B5365">
        <f>municipios[[#This Row],[CÓDIGO DO MUNICÍPIO - IBGE]]</f>
        <v>5219100</v>
      </c>
      <c r="C5365">
        <f>VLOOKUP(H5365,estados!C:G,5,0)</f>
        <v>52</v>
      </c>
      <c r="D5365" t="str">
        <f>VLOOKUP(H5365,estados!C:F,4,0)</f>
        <v>Goiás</v>
      </c>
      <c r="E5365" t="str">
        <f>VLOOKUP(H5365,estados!C:F,2,0)</f>
        <v>Centro-Oeste</v>
      </c>
      <c r="F5365" t="str">
        <f>municipios[[#This Row],[MUNICÍPIO - IBGE]]</f>
        <v>Santa Bárbara de Goiás</v>
      </c>
      <c r="G5365">
        <f>VLOOKUP(H5365,estados!C:F,3,0)</f>
        <v>246</v>
      </c>
      <c r="H5365" t="str">
        <f>municipios[[#This Row],[UF]]</f>
        <v>GO</v>
      </c>
      <c r="I5365" t="str">
        <f t="shared" si="83"/>
        <v>521910</v>
      </c>
    </row>
    <row r="5366" spans="1:9" x14ac:dyDescent="0.25">
      <c r="A5366">
        <f>municipios[[#This Row],[CÓDIGO DO MUNICÍPIO - TOM]]</f>
        <v>9579</v>
      </c>
      <c r="B5366">
        <f>municipios[[#This Row],[CÓDIGO DO MUNICÍPIO - IBGE]]</f>
        <v>5219209</v>
      </c>
      <c r="C5366">
        <f>VLOOKUP(H5366,estados!C:G,5,0)</f>
        <v>52</v>
      </c>
      <c r="D5366" t="str">
        <f>VLOOKUP(H5366,estados!C:F,4,0)</f>
        <v>Goiás</v>
      </c>
      <c r="E5366" t="str">
        <f>VLOOKUP(H5366,estados!C:F,2,0)</f>
        <v>Centro-Oeste</v>
      </c>
      <c r="F5366" t="str">
        <f>municipios[[#This Row],[MUNICÍPIO - IBGE]]</f>
        <v>Santa Cruz de Goiás</v>
      </c>
      <c r="G5366">
        <f>VLOOKUP(H5366,estados!C:F,3,0)</f>
        <v>246</v>
      </c>
      <c r="H5366" t="str">
        <f>municipios[[#This Row],[UF]]</f>
        <v>GO</v>
      </c>
      <c r="I5366" t="str">
        <f t="shared" si="83"/>
        <v>521920</v>
      </c>
    </row>
    <row r="5367" spans="1:9" x14ac:dyDescent="0.25">
      <c r="A5367">
        <f>municipios[[#This Row],[CÓDIGO DO MUNICÍPIO - TOM]]</f>
        <v>9581</v>
      </c>
      <c r="B5367">
        <f>municipios[[#This Row],[CÓDIGO DO MUNICÍPIO - IBGE]]</f>
        <v>5219308</v>
      </c>
      <c r="C5367">
        <f>VLOOKUP(H5367,estados!C:G,5,0)</f>
        <v>52</v>
      </c>
      <c r="D5367" t="str">
        <f>VLOOKUP(H5367,estados!C:F,4,0)</f>
        <v>Goiás</v>
      </c>
      <c r="E5367" t="str">
        <f>VLOOKUP(H5367,estados!C:F,2,0)</f>
        <v>Centro-Oeste</v>
      </c>
      <c r="F5367" t="str">
        <f>municipios[[#This Row],[MUNICÍPIO - IBGE]]</f>
        <v>Santa Helena de Goiás</v>
      </c>
      <c r="G5367">
        <f>VLOOKUP(H5367,estados!C:F,3,0)</f>
        <v>246</v>
      </c>
      <c r="H5367" t="str">
        <f>municipios[[#This Row],[UF]]</f>
        <v>GO</v>
      </c>
      <c r="I5367" t="str">
        <f t="shared" si="83"/>
        <v>521930</v>
      </c>
    </row>
    <row r="5368" spans="1:9" x14ac:dyDescent="0.25">
      <c r="A5368">
        <f>municipios[[#This Row],[CÓDIGO DO MUNICÍPIO - TOM]]</f>
        <v>9583</v>
      </c>
      <c r="B5368">
        <f>municipios[[#This Row],[CÓDIGO DO MUNICÍPIO - IBGE]]</f>
        <v>5219407</v>
      </c>
      <c r="C5368">
        <f>VLOOKUP(H5368,estados!C:G,5,0)</f>
        <v>52</v>
      </c>
      <c r="D5368" t="str">
        <f>VLOOKUP(H5368,estados!C:F,4,0)</f>
        <v>Goiás</v>
      </c>
      <c r="E5368" t="str">
        <f>VLOOKUP(H5368,estados!C:F,2,0)</f>
        <v>Centro-Oeste</v>
      </c>
      <c r="F5368" t="str">
        <f>municipios[[#This Row],[MUNICÍPIO - IBGE]]</f>
        <v>Santa Rita do Araguaia</v>
      </c>
      <c r="G5368">
        <f>VLOOKUP(H5368,estados!C:F,3,0)</f>
        <v>246</v>
      </c>
      <c r="H5368" t="str">
        <f>municipios[[#This Row],[UF]]</f>
        <v>GO</v>
      </c>
      <c r="I5368" t="str">
        <f t="shared" si="83"/>
        <v>521940</v>
      </c>
    </row>
    <row r="5369" spans="1:9" x14ac:dyDescent="0.25">
      <c r="A5369">
        <f>municipios[[#This Row],[CÓDIGO DO MUNICÍPIO - TOM]]</f>
        <v>9585</v>
      </c>
      <c r="B5369">
        <f>municipios[[#This Row],[CÓDIGO DO MUNICÍPIO - IBGE]]</f>
        <v>5219506</v>
      </c>
      <c r="C5369">
        <f>VLOOKUP(H5369,estados!C:G,5,0)</f>
        <v>52</v>
      </c>
      <c r="D5369" t="str">
        <f>VLOOKUP(H5369,estados!C:F,4,0)</f>
        <v>Goiás</v>
      </c>
      <c r="E5369" t="str">
        <f>VLOOKUP(H5369,estados!C:F,2,0)</f>
        <v>Centro-Oeste</v>
      </c>
      <c r="F5369" t="str">
        <f>municipios[[#This Row],[MUNICÍPIO - IBGE]]</f>
        <v>Santa Rosa de Goiás</v>
      </c>
      <c r="G5369">
        <f>VLOOKUP(H5369,estados!C:F,3,0)</f>
        <v>246</v>
      </c>
      <c r="H5369" t="str">
        <f>municipios[[#This Row],[UF]]</f>
        <v>GO</v>
      </c>
      <c r="I5369" t="str">
        <f t="shared" si="83"/>
        <v>521950</v>
      </c>
    </row>
    <row r="5370" spans="1:9" x14ac:dyDescent="0.25">
      <c r="A5370">
        <f>municipios[[#This Row],[CÓDIGO DO MUNICÍPIO - TOM]]</f>
        <v>9587</v>
      </c>
      <c r="B5370">
        <f>municipios[[#This Row],[CÓDIGO DO MUNICÍPIO - IBGE]]</f>
        <v>5219605</v>
      </c>
      <c r="C5370">
        <f>VLOOKUP(H5370,estados!C:G,5,0)</f>
        <v>52</v>
      </c>
      <c r="D5370" t="str">
        <f>VLOOKUP(H5370,estados!C:F,4,0)</f>
        <v>Goiás</v>
      </c>
      <c r="E5370" t="str">
        <f>VLOOKUP(H5370,estados!C:F,2,0)</f>
        <v>Centro-Oeste</v>
      </c>
      <c r="F5370" t="str">
        <f>municipios[[#This Row],[MUNICÍPIO - IBGE]]</f>
        <v>Santa Tereza de Goiás</v>
      </c>
      <c r="G5370">
        <f>VLOOKUP(H5370,estados!C:F,3,0)</f>
        <v>246</v>
      </c>
      <c r="H5370" t="str">
        <f>municipios[[#This Row],[UF]]</f>
        <v>GO</v>
      </c>
      <c r="I5370" t="str">
        <f t="shared" si="83"/>
        <v>521960</v>
      </c>
    </row>
    <row r="5371" spans="1:9" x14ac:dyDescent="0.25">
      <c r="A5371">
        <f>municipios[[#This Row],[CÓDIGO DO MUNICÍPIO - TOM]]</f>
        <v>9589</v>
      </c>
      <c r="B5371">
        <f>municipios[[#This Row],[CÓDIGO DO MUNICÍPIO - IBGE]]</f>
        <v>5219704</v>
      </c>
      <c r="C5371">
        <f>VLOOKUP(H5371,estados!C:G,5,0)</f>
        <v>52</v>
      </c>
      <c r="D5371" t="str">
        <f>VLOOKUP(H5371,estados!C:F,4,0)</f>
        <v>Goiás</v>
      </c>
      <c r="E5371" t="str">
        <f>VLOOKUP(H5371,estados!C:F,2,0)</f>
        <v>Centro-Oeste</v>
      </c>
      <c r="F5371" t="str">
        <f>municipios[[#This Row],[MUNICÍPIO - IBGE]]</f>
        <v>Santa Terezinha de Goiás</v>
      </c>
      <c r="G5371">
        <f>VLOOKUP(H5371,estados!C:F,3,0)</f>
        <v>246</v>
      </c>
      <c r="H5371" t="str">
        <f>municipios[[#This Row],[UF]]</f>
        <v>GO</v>
      </c>
      <c r="I5371" t="str">
        <f t="shared" si="83"/>
        <v>521970</v>
      </c>
    </row>
    <row r="5372" spans="1:9" x14ac:dyDescent="0.25">
      <c r="A5372">
        <f>municipios[[#This Row],[CÓDIGO DO MUNICÍPIO - TOM]]</f>
        <v>9591</v>
      </c>
      <c r="B5372">
        <f>municipios[[#This Row],[CÓDIGO DO MUNICÍPIO - IBGE]]</f>
        <v>5219803</v>
      </c>
      <c r="C5372">
        <f>VLOOKUP(H5372,estados!C:G,5,0)</f>
        <v>52</v>
      </c>
      <c r="D5372" t="str">
        <f>VLOOKUP(H5372,estados!C:F,4,0)</f>
        <v>Goiás</v>
      </c>
      <c r="E5372" t="str">
        <f>VLOOKUP(H5372,estados!C:F,2,0)</f>
        <v>Centro-Oeste</v>
      </c>
      <c r="F5372" t="str">
        <f>municipios[[#This Row],[MUNICÍPIO - IBGE]]</f>
        <v>São Domingos</v>
      </c>
      <c r="G5372">
        <f>VLOOKUP(H5372,estados!C:F,3,0)</f>
        <v>246</v>
      </c>
      <c r="H5372" t="str">
        <f>municipios[[#This Row],[UF]]</f>
        <v>GO</v>
      </c>
      <c r="I5372" t="str">
        <f t="shared" si="83"/>
        <v>521980</v>
      </c>
    </row>
    <row r="5373" spans="1:9" x14ac:dyDescent="0.25">
      <c r="A5373">
        <f>municipios[[#This Row],[CÓDIGO DO MUNICÍPIO - TOM]]</f>
        <v>9593</v>
      </c>
      <c r="B5373">
        <f>municipios[[#This Row],[CÓDIGO DO MUNICÍPIO - IBGE]]</f>
        <v>5219902</v>
      </c>
      <c r="C5373">
        <f>VLOOKUP(H5373,estados!C:G,5,0)</f>
        <v>52</v>
      </c>
      <c r="D5373" t="str">
        <f>VLOOKUP(H5373,estados!C:F,4,0)</f>
        <v>Goiás</v>
      </c>
      <c r="E5373" t="str">
        <f>VLOOKUP(H5373,estados!C:F,2,0)</f>
        <v>Centro-Oeste</v>
      </c>
      <c r="F5373" t="str">
        <f>municipios[[#This Row],[MUNICÍPIO - IBGE]]</f>
        <v>São Francisco de Goiás</v>
      </c>
      <c r="G5373">
        <f>VLOOKUP(H5373,estados!C:F,3,0)</f>
        <v>246</v>
      </c>
      <c r="H5373" t="str">
        <f>municipios[[#This Row],[UF]]</f>
        <v>GO</v>
      </c>
      <c r="I5373" t="str">
        <f t="shared" si="83"/>
        <v>521990</v>
      </c>
    </row>
    <row r="5374" spans="1:9" x14ac:dyDescent="0.25">
      <c r="A5374">
        <f>municipios[[#This Row],[CÓDIGO DO MUNICÍPIO - TOM]]</f>
        <v>9595</v>
      </c>
      <c r="B5374">
        <f>municipios[[#This Row],[CÓDIGO DO MUNICÍPIO - IBGE]]</f>
        <v>5217609</v>
      </c>
      <c r="C5374">
        <f>VLOOKUP(H5374,estados!C:G,5,0)</f>
        <v>52</v>
      </c>
      <c r="D5374" t="str">
        <f>VLOOKUP(H5374,estados!C:F,4,0)</f>
        <v>Goiás</v>
      </c>
      <c r="E5374" t="str">
        <f>VLOOKUP(H5374,estados!C:F,2,0)</f>
        <v>Centro-Oeste</v>
      </c>
      <c r="F5374" t="str">
        <f>municipios[[#This Row],[MUNICÍPIO - IBGE]]</f>
        <v>Planaltina</v>
      </c>
      <c r="G5374">
        <f>VLOOKUP(H5374,estados!C:F,3,0)</f>
        <v>246</v>
      </c>
      <c r="H5374" t="str">
        <f>municipios[[#This Row],[UF]]</f>
        <v>GO</v>
      </c>
      <c r="I5374" t="str">
        <f t="shared" si="83"/>
        <v>521760</v>
      </c>
    </row>
    <row r="5375" spans="1:9" x14ac:dyDescent="0.25">
      <c r="A5375">
        <f>municipios[[#This Row],[CÓDIGO DO MUNICÍPIO - TOM]]</f>
        <v>9597</v>
      </c>
      <c r="B5375">
        <f>municipios[[#This Row],[CÓDIGO DO MUNICÍPIO - IBGE]]</f>
        <v>5220009</v>
      </c>
      <c r="C5375">
        <f>VLOOKUP(H5375,estados!C:G,5,0)</f>
        <v>52</v>
      </c>
      <c r="D5375" t="str">
        <f>VLOOKUP(H5375,estados!C:F,4,0)</f>
        <v>Goiás</v>
      </c>
      <c r="E5375" t="str">
        <f>VLOOKUP(H5375,estados!C:F,2,0)</f>
        <v>Centro-Oeste</v>
      </c>
      <c r="F5375" t="str">
        <f>municipios[[#This Row],[MUNICÍPIO - IBGE]]</f>
        <v>São João d'Aliança</v>
      </c>
      <c r="G5375">
        <f>VLOOKUP(H5375,estados!C:F,3,0)</f>
        <v>246</v>
      </c>
      <c r="H5375" t="str">
        <f>municipios[[#This Row],[UF]]</f>
        <v>GO</v>
      </c>
      <c r="I5375" t="str">
        <f t="shared" si="83"/>
        <v>522000</v>
      </c>
    </row>
    <row r="5376" spans="1:9" x14ac:dyDescent="0.25">
      <c r="A5376">
        <f>municipios[[#This Row],[CÓDIGO DO MUNICÍPIO - TOM]]</f>
        <v>9599</v>
      </c>
      <c r="B5376">
        <f>municipios[[#This Row],[CÓDIGO DO MUNICÍPIO - IBGE]]</f>
        <v>5220108</v>
      </c>
      <c r="C5376">
        <f>VLOOKUP(H5376,estados!C:G,5,0)</f>
        <v>52</v>
      </c>
      <c r="D5376" t="str">
        <f>VLOOKUP(H5376,estados!C:F,4,0)</f>
        <v>Goiás</v>
      </c>
      <c r="E5376" t="str">
        <f>VLOOKUP(H5376,estados!C:F,2,0)</f>
        <v>Centro-Oeste</v>
      </c>
      <c r="F5376" t="str">
        <f>municipios[[#This Row],[MUNICÍPIO - IBGE]]</f>
        <v>São Luís de Montes Belos</v>
      </c>
      <c r="G5376">
        <f>VLOOKUP(H5376,estados!C:F,3,0)</f>
        <v>246</v>
      </c>
      <c r="H5376" t="str">
        <f>municipios[[#This Row],[UF]]</f>
        <v>GO</v>
      </c>
      <c r="I5376" t="str">
        <f t="shared" si="83"/>
        <v>522010</v>
      </c>
    </row>
    <row r="5377" spans="1:9" x14ac:dyDescent="0.25">
      <c r="A5377">
        <f>municipios[[#This Row],[CÓDIGO DO MUNICÍPIO - TOM]]</f>
        <v>9601</v>
      </c>
      <c r="B5377">
        <f>municipios[[#This Row],[CÓDIGO DO MUNICÍPIO - IBGE]]</f>
        <v>5220207</v>
      </c>
      <c r="C5377">
        <f>VLOOKUP(H5377,estados!C:G,5,0)</f>
        <v>52</v>
      </c>
      <c r="D5377" t="str">
        <f>VLOOKUP(H5377,estados!C:F,4,0)</f>
        <v>Goiás</v>
      </c>
      <c r="E5377" t="str">
        <f>VLOOKUP(H5377,estados!C:F,2,0)</f>
        <v>Centro-Oeste</v>
      </c>
      <c r="F5377" t="str">
        <f>municipios[[#This Row],[MUNICÍPIO - IBGE]]</f>
        <v>São Miguel do Araguaia</v>
      </c>
      <c r="G5377">
        <f>VLOOKUP(H5377,estados!C:F,3,0)</f>
        <v>246</v>
      </c>
      <c r="H5377" t="str">
        <f>municipios[[#This Row],[UF]]</f>
        <v>GO</v>
      </c>
      <c r="I5377" t="str">
        <f t="shared" si="83"/>
        <v>522020</v>
      </c>
    </row>
    <row r="5378" spans="1:9" x14ac:dyDescent="0.25">
      <c r="A5378">
        <f>municipios[[#This Row],[CÓDIGO DO MUNICÍPIO - TOM]]</f>
        <v>9603</v>
      </c>
      <c r="B5378">
        <f>municipios[[#This Row],[CÓDIGO DO MUNICÍPIO - IBGE]]</f>
        <v>1720309</v>
      </c>
      <c r="C5378">
        <f>VLOOKUP(H5378,estados!C:G,5,0)</f>
        <v>17</v>
      </c>
      <c r="D5378" t="str">
        <f>VLOOKUP(H5378,estados!C:F,4,0)</f>
        <v>Tocantins</v>
      </c>
      <c r="E5378" t="str">
        <f>VLOOKUP(H5378,estados!C:F,2,0)</f>
        <v>Norte</v>
      </c>
      <c r="F5378" t="str">
        <f>municipios[[#This Row],[MUNICÍPIO - IBGE]]</f>
        <v>São Sebastião do Tocantins</v>
      </c>
      <c r="G5378">
        <f>VLOOKUP(H5378,estados!C:F,3,0)</f>
        <v>139</v>
      </c>
      <c r="H5378" t="str">
        <f>municipios[[#This Row],[UF]]</f>
        <v>TO</v>
      </c>
      <c r="I5378" t="str">
        <f t="shared" si="83"/>
        <v>172030</v>
      </c>
    </row>
    <row r="5379" spans="1:9" x14ac:dyDescent="0.25">
      <c r="A5379">
        <f>municipios[[#This Row],[CÓDIGO DO MUNICÍPIO - TOM]]</f>
        <v>9605</v>
      </c>
      <c r="B5379">
        <f>municipios[[#This Row],[CÓDIGO DO MUNICÍPIO - IBGE]]</f>
        <v>5220405</v>
      </c>
      <c r="C5379">
        <f>VLOOKUP(H5379,estados!C:G,5,0)</f>
        <v>52</v>
      </c>
      <c r="D5379" t="str">
        <f>VLOOKUP(H5379,estados!C:F,4,0)</f>
        <v>Goiás</v>
      </c>
      <c r="E5379" t="str">
        <f>VLOOKUP(H5379,estados!C:F,2,0)</f>
        <v>Centro-Oeste</v>
      </c>
      <c r="F5379" t="str">
        <f>municipios[[#This Row],[MUNICÍPIO - IBGE]]</f>
        <v>São Simão</v>
      </c>
      <c r="G5379">
        <f>VLOOKUP(H5379,estados!C:F,3,0)</f>
        <v>246</v>
      </c>
      <c r="H5379" t="str">
        <f>municipios[[#This Row],[UF]]</f>
        <v>GO</v>
      </c>
      <c r="I5379" t="str">
        <f t="shared" ref="I5379:I5442" si="84">LEFT(B5379,LEN(B5379)-1)</f>
        <v>522040</v>
      </c>
    </row>
    <row r="5380" spans="1:9" x14ac:dyDescent="0.25">
      <c r="A5380">
        <f>municipios[[#This Row],[CÓDIGO DO MUNICÍPIO - TOM]]</f>
        <v>9607</v>
      </c>
      <c r="B5380">
        <f>municipios[[#This Row],[CÓDIGO DO MUNICÍPIO - IBGE]]</f>
        <v>5220504</v>
      </c>
      <c r="C5380">
        <f>VLOOKUP(H5380,estados!C:G,5,0)</f>
        <v>52</v>
      </c>
      <c r="D5380" t="str">
        <f>VLOOKUP(H5380,estados!C:F,4,0)</f>
        <v>Goiás</v>
      </c>
      <c r="E5380" t="str">
        <f>VLOOKUP(H5380,estados!C:F,2,0)</f>
        <v>Centro-Oeste</v>
      </c>
      <c r="F5380" t="str">
        <f>municipios[[#This Row],[MUNICÍPIO - IBGE]]</f>
        <v>Serranópolis</v>
      </c>
      <c r="G5380">
        <f>VLOOKUP(H5380,estados!C:F,3,0)</f>
        <v>246</v>
      </c>
      <c r="H5380" t="str">
        <f>municipios[[#This Row],[UF]]</f>
        <v>GO</v>
      </c>
      <c r="I5380" t="str">
        <f t="shared" si="84"/>
        <v>522050</v>
      </c>
    </row>
    <row r="5381" spans="1:9" x14ac:dyDescent="0.25">
      <c r="A5381">
        <f>municipios[[#This Row],[CÓDIGO DO MUNICÍPIO - TOM]]</f>
        <v>9609</v>
      </c>
      <c r="B5381">
        <f>municipios[[#This Row],[CÓDIGO DO MUNICÍPIO - IBGE]]</f>
        <v>5220603</v>
      </c>
      <c r="C5381">
        <f>VLOOKUP(H5381,estados!C:G,5,0)</f>
        <v>52</v>
      </c>
      <c r="D5381" t="str">
        <f>VLOOKUP(H5381,estados!C:F,4,0)</f>
        <v>Goiás</v>
      </c>
      <c r="E5381" t="str">
        <f>VLOOKUP(H5381,estados!C:F,2,0)</f>
        <v>Centro-Oeste</v>
      </c>
      <c r="F5381" t="str">
        <f>municipios[[#This Row],[MUNICÍPIO - IBGE]]</f>
        <v>Silvânia</v>
      </c>
      <c r="G5381">
        <f>VLOOKUP(H5381,estados!C:F,3,0)</f>
        <v>246</v>
      </c>
      <c r="H5381" t="str">
        <f>municipios[[#This Row],[UF]]</f>
        <v>GO</v>
      </c>
      <c r="I5381" t="str">
        <f t="shared" si="84"/>
        <v>522060</v>
      </c>
    </row>
    <row r="5382" spans="1:9" x14ac:dyDescent="0.25">
      <c r="A5382">
        <f>municipios[[#This Row],[CÓDIGO DO MUNICÍPIO - TOM]]</f>
        <v>9611</v>
      </c>
      <c r="B5382">
        <f>municipios[[#This Row],[CÓDIGO DO MUNICÍPIO - IBGE]]</f>
        <v>5220702</v>
      </c>
      <c r="C5382">
        <f>VLOOKUP(H5382,estados!C:G,5,0)</f>
        <v>52</v>
      </c>
      <c r="D5382" t="str">
        <f>VLOOKUP(H5382,estados!C:F,4,0)</f>
        <v>Goiás</v>
      </c>
      <c r="E5382" t="str">
        <f>VLOOKUP(H5382,estados!C:F,2,0)</f>
        <v>Centro-Oeste</v>
      </c>
      <c r="F5382" t="str">
        <f>municipios[[#This Row],[MUNICÍPIO - IBGE]]</f>
        <v>Sítio d'Abadia</v>
      </c>
      <c r="G5382">
        <f>VLOOKUP(H5382,estados!C:F,3,0)</f>
        <v>246</v>
      </c>
      <c r="H5382" t="str">
        <f>municipios[[#This Row],[UF]]</f>
        <v>GO</v>
      </c>
      <c r="I5382" t="str">
        <f t="shared" si="84"/>
        <v>522070</v>
      </c>
    </row>
    <row r="5383" spans="1:9" x14ac:dyDescent="0.25">
      <c r="A5383">
        <f>municipios[[#This Row],[CÓDIGO DO MUNICÍPIO - TOM]]</f>
        <v>9613</v>
      </c>
      <c r="B5383">
        <f>municipios[[#This Row],[CÓDIGO DO MUNICÍPIO - IBGE]]</f>
        <v>1720804</v>
      </c>
      <c r="C5383">
        <f>VLOOKUP(H5383,estados!C:G,5,0)</f>
        <v>17</v>
      </c>
      <c r="D5383" t="str">
        <f>VLOOKUP(H5383,estados!C:F,4,0)</f>
        <v>Tocantins</v>
      </c>
      <c r="E5383" t="str">
        <f>VLOOKUP(H5383,estados!C:F,2,0)</f>
        <v>Norte</v>
      </c>
      <c r="F5383" t="str">
        <f>municipios[[#This Row],[MUNICÍPIO - IBGE]]</f>
        <v>Sítio Novo do Tocantins</v>
      </c>
      <c r="G5383">
        <f>VLOOKUP(H5383,estados!C:F,3,0)</f>
        <v>139</v>
      </c>
      <c r="H5383" t="str">
        <f>municipios[[#This Row],[UF]]</f>
        <v>TO</v>
      </c>
      <c r="I5383" t="str">
        <f t="shared" si="84"/>
        <v>172080</v>
      </c>
    </row>
    <row r="5384" spans="1:9" x14ac:dyDescent="0.25">
      <c r="A5384">
        <f>municipios[[#This Row],[CÓDIGO DO MUNICÍPIO - TOM]]</f>
        <v>9615</v>
      </c>
      <c r="B5384">
        <f>municipios[[#This Row],[CÓDIGO DO MUNICÍPIO - IBGE]]</f>
        <v>1720903</v>
      </c>
      <c r="C5384">
        <f>VLOOKUP(H5384,estados!C:G,5,0)</f>
        <v>17</v>
      </c>
      <c r="D5384" t="str">
        <f>VLOOKUP(H5384,estados!C:F,4,0)</f>
        <v>Tocantins</v>
      </c>
      <c r="E5384" t="str">
        <f>VLOOKUP(H5384,estados!C:F,2,0)</f>
        <v>Norte</v>
      </c>
      <c r="F5384" t="str">
        <f>municipios[[#This Row],[MUNICÍPIO - IBGE]]</f>
        <v>Taguatinga</v>
      </c>
      <c r="G5384">
        <f>VLOOKUP(H5384,estados!C:F,3,0)</f>
        <v>139</v>
      </c>
      <c r="H5384" t="str">
        <f>municipios[[#This Row],[UF]]</f>
        <v>TO</v>
      </c>
      <c r="I5384" t="str">
        <f t="shared" si="84"/>
        <v>172090</v>
      </c>
    </row>
    <row r="5385" spans="1:9" x14ac:dyDescent="0.25">
      <c r="A5385">
        <f>municipios[[#This Row],[CÓDIGO DO MUNICÍPIO - TOM]]</f>
        <v>9617</v>
      </c>
      <c r="B5385">
        <f>municipios[[#This Row],[CÓDIGO DO MUNICÍPIO - IBGE]]</f>
        <v>5221007</v>
      </c>
      <c r="C5385">
        <f>VLOOKUP(H5385,estados!C:G,5,0)</f>
        <v>52</v>
      </c>
      <c r="D5385" t="str">
        <f>VLOOKUP(H5385,estados!C:F,4,0)</f>
        <v>Goiás</v>
      </c>
      <c r="E5385" t="str">
        <f>VLOOKUP(H5385,estados!C:F,2,0)</f>
        <v>Centro-Oeste</v>
      </c>
      <c r="F5385" t="str">
        <f>municipios[[#This Row],[MUNICÍPIO - IBGE]]</f>
        <v>Taquaral de Goiás</v>
      </c>
      <c r="G5385">
        <f>VLOOKUP(H5385,estados!C:F,3,0)</f>
        <v>246</v>
      </c>
      <c r="H5385" t="str">
        <f>municipios[[#This Row],[UF]]</f>
        <v>GO</v>
      </c>
      <c r="I5385" t="str">
        <f t="shared" si="84"/>
        <v>522100</v>
      </c>
    </row>
    <row r="5386" spans="1:9" x14ac:dyDescent="0.25">
      <c r="A5386">
        <f>municipios[[#This Row],[CÓDIGO DO MUNICÍPIO - TOM]]</f>
        <v>9619</v>
      </c>
      <c r="B5386">
        <f>municipios[[#This Row],[CÓDIGO DO MUNICÍPIO - IBGE]]</f>
        <v>1721109</v>
      </c>
      <c r="C5386">
        <f>VLOOKUP(H5386,estados!C:G,5,0)</f>
        <v>17</v>
      </c>
      <c r="D5386" t="str">
        <f>VLOOKUP(H5386,estados!C:F,4,0)</f>
        <v>Tocantins</v>
      </c>
      <c r="E5386" t="str">
        <f>VLOOKUP(H5386,estados!C:F,2,0)</f>
        <v>Norte</v>
      </c>
      <c r="F5386" t="str">
        <f>municipios[[#This Row],[MUNICÍPIO - IBGE]]</f>
        <v>Tocantínia</v>
      </c>
      <c r="G5386">
        <f>VLOOKUP(H5386,estados!C:F,3,0)</f>
        <v>139</v>
      </c>
      <c r="H5386" t="str">
        <f>municipios[[#This Row],[UF]]</f>
        <v>TO</v>
      </c>
      <c r="I5386" t="str">
        <f t="shared" si="84"/>
        <v>172110</v>
      </c>
    </row>
    <row r="5387" spans="1:9" x14ac:dyDescent="0.25">
      <c r="A5387">
        <f>municipios[[#This Row],[CÓDIGO DO MUNICÍPIO - TOM]]</f>
        <v>9621</v>
      </c>
      <c r="B5387">
        <f>municipios[[#This Row],[CÓDIGO DO MUNICÍPIO - IBGE]]</f>
        <v>1721208</v>
      </c>
      <c r="C5387">
        <f>VLOOKUP(H5387,estados!C:G,5,0)</f>
        <v>17</v>
      </c>
      <c r="D5387" t="str">
        <f>VLOOKUP(H5387,estados!C:F,4,0)</f>
        <v>Tocantins</v>
      </c>
      <c r="E5387" t="str">
        <f>VLOOKUP(H5387,estados!C:F,2,0)</f>
        <v>Norte</v>
      </c>
      <c r="F5387" t="str">
        <f>municipios[[#This Row],[MUNICÍPIO - IBGE]]</f>
        <v>Tocantinópolis</v>
      </c>
      <c r="G5387">
        <f>VLOOKUP(H5387,estados!C:F,3,0)</f>
        <v>139</v>
      </c>
      <c r="H5387" t="str">
        <f>municipios[[#This Row],[UF]]</f>
        <v>TO</v>
      </c>
      <c r="I5387" t="str">
        <f t="shared" si="84"/>
        <v>172120</v>
      </c>
    </row>
    <row r="5388" spans="1:9" x14ac:dyDescent="0.25">
      <c r="A5388">
        <f>municipios[[#This Row],[CÓDIGO DO MUNICÍPIO - TOM]]</f>
        <v>9623</v>
      </c>
      <c r="B5388">
        <f>municipios[[#This Row],[CÓDIGO DO MUNICÍPIO - IBGE]]</f>
        <v>5221304</v>
      </c>
      <c r="C5388">
        <f>VLOOKUP(H5388,estados!C:G,5,0)</f>
        <v>52</v>
      </c>
      <c r="D5388" t="str">
        <f>VLOOKUP(H5388,estados!C:F,4,0)</f>
        <v>Goiás</v>
      </c>
      <c r="E5388" t="str">
        <f>VLOOKUP(H5388,estados!C:F,2,0)</f>
        <v>Centro-Oeste</v>
      </c>
      <c r="F5388" t="str">
        <f>municipios[[#This Row],[MUNICÍPIO - IBGE]]</f>
        <v>Três Ranchos</v>
      </c>
      <c r="G5388">
        <f>VLOOKUP(H5388,estados!C:F,3,0)</f>
        <v>246</v>
      </c>
      <c r="H5388" t="str">
        <f>municipios[[#This Row],[UF]]</f>
        <v>GO</v>
      </c>
      <c r="I5388" t="str">
        <f t="shared" si="84"/>
        <v>522130</v>
      </c>
    </row>
    <row r="5389" spans="1:9" x14ac:dyDescent="0.25">
      <c r="A5389">
        <f>municipios[[#This Row],[CÓDIGO DO MUNICÍPIO - TOM]]</f>
        <v>9625</v>
      </c>
      <c r="B5389">
        <f>municipios[[#This Row],[CÓDIGO DO MUNICÍPIO - IBGE]]</f>
        <v>5221403</v>
      </c>
      <c r="C5389">
        <f>VLOOKUP(H5389,estados!C:G,5,0)</f>
        <v>52</v>
      </c>
      <c r="D5389" t="str">
        <f>VLOOKUP(H5389,estados!C:F,4,0)</f>
        <v>Goiás</v>
      </c>
      <c r="E5389" t="str">
        <f>VLOOKUP(H5389,estados!C:F,2,0)</f>
        <v>Centro-Oeste</v>
      </c>
      <c r="F5389" t="str">
        <f>municipios[[#This Row],[MUNICÍPIO - IBGE]]</f>
        <v>Trindade</v>
      </c>
      <c r="G5389">
        <f>VLOOKUP(H5389,estados!C:F,3,0)</f>
        <v>246</v>
      </c>
      <c r="H5389" t="str">
        <f>municipios[[#This Row],[UF]]</f>
        <v>GO</v>
      </c>
      <c r="I5389" t="str">
        <f t="shared" si="84"/>
        <v>522140</v>
      </c>
    </row>
    <row r="5390" spans="1:9" x14ac:dyDescent="0.25">
      <c r="A5390">
        <f>municipios[[#This Row],[CÓDIGO DO MUNICÍPIO - TOM]]</f>
        <v>9627</v>
      </c>
      <c r="B5390">
        <f>municipios[[#This Row],[CÓDIGO DO MUNICÍPIO - IBGE]]</f>
        <v>1709302</v>
      </c>
      <c r="C5390">
        <f>VLOOKUP(H5390,estados!C:G,5,0)</f>
        <v>17</v>
      </c>
      <c r="D5390" t="str">
        <f>VLOOKUP(H5390,estados!C:F,4,0)</f>
        <v>Tocantins</v>
      </c>
      <c r="E5390" t="str">
        <f>VLOOKUP(H5390,estados!C:F,2,0)</f>
        <v>Norte</v>
      </c>
      <c r="F5390" t="str">
        <f>municipios[[#This Row],[MUNICÍPIO - IBGE]]</f>
        <v>Guaraí</v>
      </c>
      <c r="G5390">
        <f>VLOOKUP(H5390,estados!C:F,3,0)</f>
        <v>139</v>
      </c>
      <c r="H5390" t="str">
        <f>municipios[[#This Row],[UF]]</f>
        <v>TO</v>
      </c>
      <c r="I5390" t="str">
        <f t="shared" si="84"/>
        <v>170930</v>
      </c>
    </row>
    <row r="5391" spans="1:9" x14ac:dyDescent="0.25">
      <c r="A5391">
        <f>municipios[[#This Row],[CÓDIGO DO MUNICÍPIO - TOM]]</f>
        <v>9629</v>
      </c>
      <c r="B5391">
        <f>municipios[[#This Row],[CÓDIGO DO MUNICÍPIO - IBGE]]</f>
        <v>1718402</v>
      </c>
      <c r="C5391">
        <f>VLOOKUP(H5391,estados!C:G,5,0)</f>
        <v>17</v>
      </c>
      <c r="D5391" t="str">
        <f>VLOOKUP(H5391,estados!C:F,4,0)</f>
        <v>Tocantins</v>
      </c>
      <c r="E5391" t="str">
        <f>VLOOKUP(H5391,estados!C:F,2,0)</f>
        <v>Norte</v>
      </c>
      <c r="F5391" t="str">
        <f>municipios[[#This Row],[MUNICÍPIO - IBGE]]</f>
        <v>Presidente Kennedy</v>
      </c>
      <c r="G5391">
        <f>VLOOKUP(H5391,estados!C:F,3,0)</f>
        <v>139</v>
      </c>
      <c r="H5391" t="str">
        <f>municipios[[#This Row],[UF]]</f>
        <v>TO</v>
      </c>
      <c r="I5391" t="str">
        <f t="shared" si="84"/>
        <v>171840</v>
      </c>
    </row>
    <row r="5392" spans="1:9" x14ac:dyDescent="0.25">
      <c r="A5392">
        <f>municipios[[#This Row],[CÓDIGO DO MUNICÍPIO - TOM]]</f>
        <v>9631</v>
      </c>
      <c r="B5392">
        <f>municipios[[#This Row],[CÓDIGO DO MUNICÍPIO - IBGE]]</f>
        <v>5221502</v>
      </c>
      <c r="C5392">
        <f>VLOOKUP(H5392,estados!C:G,5,0)</f>
        <v>52</v>
      </c>
      <c r="D5392" t="str">
        <f>VLOOKUP(H5392,estados!C:F,4,0)</f>
        <v>Goiás</v>
      </c>
      <c r="E5392" t="str">
        <f>VLOOKUP(H5392,estados!C:F,2,0)</f>
        <v>Centro-Oeste</v>
      </c>
      <c r="F5392" t="str">
        <f>municipios[[#This Row],[MUNICÍPIO - IBGE]]</f>
        <v>Turvânia</v>
      </c>
      <c r="G5392">
        <f>VLOOKUP(H5392,estados!C:F,3,0)</f>
        <v>246</v>
      </c>
      <c r="H5392" t="str">
        <f>municipios[[#This Row],[UF]]</f>
        <v>GO</v>
      </c>
      <c r="I5392" t="str">
        <f t="shared" si="84"/>
        <v>522150</v>
      </c>
    </row>
    <row r="5393" spans="1:9" x14ac:dyDescent="0.25">
      <c r="A5393">
        <f>municipios[[#This Row],[CÓDIGO DO MUNICÍPIO - TOM]]</f>
        <v>9633</v>
      </c>
      <c r="B5393">
        <f>municipios[[#This Row],[CÓDIGO DO MUNICÍPIO - IBGE]]</f>
        <v>5221601</v>
      </c>
      <c r="C5393">
        <f>VLOOKUP(H5393,estados!C:G,5,0)</f>
        <v>52</v>
      </c>
      <c r="D5393" t="str">
        <f>VLOOKUP(H5393,estados!C:F,4,0)</f>
        <v>Goiás</v>
      </c>
      <c r="E5393" t="str">
        <f>VLOOKUP(H5393,estados!C:F,2,0)</f>
        <v>Centro-Oeste</v>
      </c>
      <c r="F5393" t="str">
        <f>municipios[[#This Row],[MUNICÍPIO - IBGE]]</f>
        <v>Uruaçu</v>
      </c>
      <c r="G5393">
        <f>VLOOKUP(H5393,estados!C:F,3,0)</f>
        <v>246</v>
      </c>
      <c r="H5393" t="str">
        <f>municipios[[#This Row],[UF]]</f>
        <v>GO</v>
      </c>
      <c r="I5393" t="str">
        <f t="shared" si="84"/>
        <v>522160</v>
      </c>
    </row>
    <row r="5394" spans="1:9" x14ac:dyDescent="0.25">
      <c r="A5394">
        <f>municipios[[#This Row],[CÓDIGO DO MUNICÍPIO - TOM]]</f>
        <v>9635</v>
      </c>
      <c r="B5394">
        <f>municipios[[#This Row],[CÓDIGO DO MUNICÍPIO - IBGE]]</f>
        <v>5221700</v>
      </c>
      <c r="C5394">
        <f>VLOOKUP(H5394,estados!C:G,5,0)</f>
        <v>52</v>
      </c>
      <c r="D5394" t="str">
        <f>VLOOKUP(H5394,estados!C:F,4,0)</f>
        <v>Goiás</v>
      </c>
      <c r="E5394" t="str">
        <f>VLOOKUP(H5394,estados!C:F,2,0)</f>
        <v>Centro-Oeste</v>
      </c>
      <c r="F5394" t="str">
        <f>municipios[[#This Row],[MUNICÍPIO - IBGE]]</f>
        <v>Uruana</v>
      </c>
      <c r="G5394">
        <f>VLOOKUP(H5394,estados!C:F,3,0)</f>
        <v>246</v>
      </c>
      <c r="H5394" t="str">
        <f>municipios[[#This Row],[UF]]</f>
        <v>GO</v>
      </c>
      <c r="I5394" t="str">
        <f t="shared" si="84"/>
        <v>522170</v>
      </c>
    </row>
    <row r="5395" spans="1:9" x14ac:dyDescent="0.25">
      <c r="A5395">
        <f>municipios[[#This Row],[CÓDIGO DO MUNICÍPIO - TOM]]</f>
        <v>9637</v>
      </c>
      <c r="B5395">
        <f>municipios[[#This Row],[CÓDIGO DO MUNICÍPIO - IBGE]]</f>
        <v>5221809</v>
      </c>
      <c r="C5395">
        <f>VLOOKUP(H5395,estados!C:G,5,0)</f>
        <v>52</v>
      </c>
      <c r="D5395" t="str">
        <f>VLOOKUP(H5395,estados!C:F,4,0)</f>
        <v>Goiás</v>
      </c>
      <c r="E5395" t="str">
        <f>VLOOKUP(H5395,estados!C:F,2,0)</f>
        <v>Centro-Oeste</v>
      </c>
      <c r="F5395" t="str">
        <f>municipios[[#This Row],[MUNICÍPIO - IBGE]]</f>
        <v>Urutaí</v>
      </c>
      <c r="G5395">
        <f>VLOOKUP(H5395,estados!C:F,3,0)</f>
        <v>246</v>
      </c>
      <c r="H5395" t="str">
        <f>municipios[[#This Row],[UF]]</f>
        <v>GO</v>
      </c>
      <c r="I5395" t="str">
        <f t="shared" si="84"/>
        <v>522180</v>
      </c>
    </row>
    <row r="5396" spans="1:9" x14ac:dyDescent="0.25">
      <c r="A5396">
        <f>municipios[[#This Row],[CÓDIGO DO MUNICÍPIO - TOM]]</f>
        <v>9639</v>
      </c>
      <c r="B5396">
        <f>municipios[[#This Row],[CÓDIGO DO MUNICÍPIO - IBGE]]</f>
        <v>5221908</v>
      </c>
      <c r="C5396">
        <f>VLOOKUP(H5396,estados!C:G,5,0)</f>
        <v>52</v>
      </c>
      <c r="D5396" t="str">
        <f>VLOOKUP(H5396,estados!C:F,4,0)</f>
        <v>Goiás</v>
      </c>
      <c r="E5396" t="str">
        <f>VLOOKUP(H5396,estados!C:F,2,0)</f>
        <v>Centro-Oeste</v>
      </c>
      <c r="F5396" t="str">
        <f>municipios[[#This Row],[MUNICÍPIO - IBGE]]</f>
        <v>Varjão</v>
      </c>
      <c r="G5396">
        <f>VLOOKUP(H5396,estados!C:F,3,0)</f>
        <v>246</v>
      </c>
      <c r="H5396" t="str">
        <f>municipios[[#This Row],[UF]]</f>
        <v>GO</v>
      </c>
      <c r="I5396" t="str">
        <f t="shared" si="84"/>
        <v>522190</v>
      </c>
    </row>
    <row r="5397" spans="1:9" x14ac:dyDescent="0.25">
      <c r="A5397">
        <f>municipios[[#This Row],[CÓDIGO DO MUNICÍPIO - TOM]]</f>
        <v>9641</v>
      </c>
      <c r="B5397">
        <f>municipios[[#This Row],[CÓDIGO DO MUNICÍPIO - IBGE]]</f>
        <v>5222005</v>
      </c>
      <c r="C5397">
        <f>VLOOKUP(H5397,estados!C:G,5,0)</f>
        <v>52</v>
      </c>
      <c r="D5397" t="str">
        <f>VLOOKUP(H5397,estados!C:F,4,0)</f>
        <v>Goiás</v>
      </c>
      <c r="E5397" t="str">
        <f>VLOOKUP(H5397,estados!C:F,2,0)</f>
        <v>Centro-Oeste</v>
      </c>
      <c r="F5397" t="str">
        <f>municipios[[#This Row],[MUNICÍPIO - IBGE]]</f>
        <v>Vianópolis</v>
      </c>
      <c r="G5397">
        <f>VLOOKUP(H5397,estados!C:F,3,0)</f>
        <v>246</v>
      </c>
      <c r="H5397" t="str">
        <f>municipios[[#This Row],[UF]]</f>
        <v>GO</v>
      </c>
      <c r="I5397" t="str">
        <f t="shared" si="84"/>
        <v>522200</v>
      </c>
    </row>
    <row r="5398" spans="1:9" x14ac:dyDescent="0.25">
      <c r="A5398">
        <f>municipios[[#This Row],[CÓDIGO DO MUNICÍPIO - TOM]]</f>
        <v>9643</v>
      </c>
      <c r="B5398">
        <f>municipios[[#This Row],[CÓDIGO DO MUNICÍPIO - IBGE]]</f>
        <v>1722107</v>
      </c>
      <c r="C5398">
        <f>VLOOKUP(H5398,estados!C:G,5,0)</f>
        <v>17</v>
      </c>
      <c r="D5398" t="str">
        <f>VLOOKUP(H5398,estados!C:F,4,0)</f>
        <v>Tocantins</v>
      </c>
      <c r="E5398" t="str">
        <f>VLOOKUP(H5398,estados!C:F,2,0)</f>
        <v>Norte</v>
      </c>
      <c r="F5398" t="str">
        <f>municipios[[#This Row],[MUNICÍPIO - IBGE]]</f>
        <v>Xambioá</v>
      </c>
      <c r="G5398">
        <f>VLOOKUP(H5398,estados!C:F,3,0)</f>
        <v>139</v>
      </c>
      <c r="H5398" t="str">
        <f>municipios[[#This Row],[UF]]</f>
        <v>TO</v>
      </c>
      <c r="I5398" t="str">
        <f t="shared" si="84"/>
        <v>172210</v>
      </c>
    </row>
    <row r="5399" spans="1:9" x14ac:dyDescent="0.25">
      <c r="A5399">
        <f>municipios[[#This Row],[CÓDIGO DO MUNICÍPIO - TOM]]</f>
        <v>9645</v>
      </c>
      <c r="B5399">
        <f>municipios[[#This Row],[CÓDIGO DO MUNICÍPIO - IBGE]]</f>
        <v>5200134</v>
      </c>
      <c r="C5399">
        <f>VLOOKUP(H5399,estados!C:G,5,0)</f>
        <v>52</v>
      </c>
      <c r="D5399" t="str">
        <f>VLOOKUP(H5399,estados!C:F,4,0)</f>
        <v>Goiás</v>
      </c>
      <c r="E5399" t="str">
        <f>VLOOKUP(H5399,estados!C:F,2,0)</f>
        <v>Centro-Oeste</v>
      </c>
      <c r="F5399" t="str">
        <f>municipios[[#This Row],[MUNICÍPIO - IBGE]]</f>
        <v>Acreúna</v>
      </c>
      <c r="G5399">
        <f>VLOOKUP(H5399,estados!C:F,3,0)</f>
        <v>246</v>
      </c>
      <c r="H5399" t="str">
        <f>municipios[[#This Row],[UF]]</f>
        <v>GO</v>
      </c>
      <c r="I5399" t="str">
        <f t="shared" si="84"/>
        <v>520013</v>
      </c>
    </row>
    <row r="5400" spans="1:9" x14ac:dyDescent="0.25">
      <c r="A5400">
        <f>municipios[[#This Row],[CÓDIGO DO MUNICÍPIO - TOM]]</f>
        <v>9647</v>
      </c>
      <c r="B5400">
        <f>municipios[[#This Row],[CÓDIGO DO MUNICÍPIO - IBGE]]</f>
        <v>5213087</v>
      </c>
      <c r="C5400">
        <f>VLOOKUP(H5400,estados!C:G,5,0)</f>
        <v>52</v>
      </c>
      <c r="D5400" t="str">
        <f>VLOOKUP(H5400,estados!C:F,4,0)</f>
        <v>Goiás</v>
      </c>
      <c r="E5400" t="str">
        <f>VLOOKUP(H5400,estados!C:F,2,0)</f>
        <v>Centro-Oeste</v>
      </c>
      <c r="F5400" t="str">
        <f>municipios[[#This Row],[MUNICÍPIO - IBGE]]</f>
        <v>Minaçu</v>
      </c>
      <c r="G5400">
        <f>VLOOKUP(H5400,estados!C:F,3,0)</f>
        <v>246</v>
      </c>
      <c r="H5400" t="str">
        <f>municipios[[#This Row],[UF]]</f>
        <v>GO</v>
      </c>
      <c r="I5400" t="str">
        <f t="shared" si="84"/>
        <v>521308</v>
      </c>
    </row>
    <row r="5401" spans="1:9" x14ac:dyDescent="0.25">
      <c r="A5401">
        <f>municipios[[#This Row],[CÓDIGO DO MUNICÍPIO - TOM]]</f>
        <v>9649</v>
      </c>
      <c r="B5401">
        <f>municipios[[#This Row],[CÓDIGO DO MUNICÍPIO - IBGE]]</f>
        <v>1715754</v>
      </c>
      <c r="C5401">
        <f>VLOOKUP(H5401,estados!C:G,5,0)</f>
        <v>17</v>
      </c>
      <c r="D5401" t="str">
        <f>VLOOKUP(H5401,estados!C:F,4,0)</f>
        <v>Tocantins</v>
      </c>
      <c r="E5401" t="str">
        <f>VLOOKUP(H5401,estados!C:F,2,0)</f>
        <v>Norte</v>
      </c>
      <c r="F5401" t="str">
        <f>municipios[[#This Row],[MUNICÍPIO - IBGE]]</f>
        <v>Palmeirópolis</v>
      </c>
      <c r="G5401">
        <f>VLOOKUP(H5401,estados!C:F,3,0)</f>
        <v>139</v>
      </c>
      <c r="H5401" t="str">
        <f>municipios[[#This Row],[UF]]</f>
        <v>TO</v>
      </c>
      <c r="I5401" t="str">
        <f t="shared" si="84"/>
        <v>171575</v>
      </c>
    </row>
    <row r="5402" spans="1:9" x14ac:dyDescent="0.25">
      <c r="A5402">
        <f>municipios[[#This Row],[CÓDIGO DO MUNICÍPIO - TOM]]</f>
        <v>9651</v>
      </c>
      <c r="B5402">
        <f>municipios[[#This Row],[CÓDIGO DO MUNICÍPIO - IBGE]]</f>
        <v>5214051</v>
      </c>
      <c r="C5402">
        <f>VLOOKUP(H5402,estados!C:G,5,0)</f>
        <v>52</v>
      </c>
      <c r="D5402" t="str">
        <f>VLOOKUP(H5402,estados!C:F,4,0)</f>
        <v>Goiás</v>
      </c>
      <c r="E5402" t="str">
        <f>VLOOKUP(H5402,estados!C:F,2,0)</f>
        <v>Centro-Oeste</v>
      </c>
      <c r="F5402" t="str">
        <f>municipios[[#This Row],[MUNICÍPIO - IBGE]]</f>
        <v>Mundo Novo</v>
      </c>
      <c r="G5402">
        <f>VLOOKUP(H5402,estados!C:F,3,0)</f>
        <v>246</v>
      </c>
      <c r="H5402" t="str">
        <f>municipios[[#This Row],[UF]]</f>
        <v>GO</v>
      </c>
      <c r="I5402" t="str">
        <f t="shared" si="84"/>
        <v>521405</v>
      </c>
    </row>
    <row r="5403" spans="1:9" x14ac:dyDescent="0.25">
      <c r="A5403">
        <f>municipios[[#This Row],[CÓDIGO DO MUNICÍPIO - TOM]]</f>
        <v>9653</v>
      </c>
      <c r="B5403">
        <f>municipios[[#This Row],[CÓDIGO DO MUNICÍPIO - IBGE]]</f>
        <v>5214838</v>
      </c>
      <c r="C5403">
        <f>VLOOKUP(H5403,estados!C:G,5,0)</f>
        <v>52</v>
      </c>
      <c r="D5403" t="str">
        <f>VLOOKUP(H5403,estados!C:F,4,0)</f>
        <v>Goiás</v>
      </c>
      <c r="E5403" t="str">
        <f>VLOOKUP(H5403,estados!C:F,2,0)</f>
        <v>Centro-Oeste</v>
      </c>
      <c r="F5403" t="str">
        <f>municipios[[#This Row],[MUNICÍPIO - IBGE]]</f>
        <v>Nova Crixás</v>
      </c>
      <c r="G5403">
        <f>VLOOKUP(H5403,estados!C:F,3,0)</f>
        <v>246</v>
      </c>
      <c r="H5403" t="str">
        <f>municipios[[#This Row],[UF]]</f>
        <v>GO</v>
      </c>
      <c r="I5403" t="str">
        <f t="shared" si="84"/>
        <v>521483</v>
      </c>
    </row>
    <row r="5404" spans="1:9" x14ac:dyDescent="0.25">
      <c r="A5404">
        <f>municipios[[#This Row],[CÓDIGO DO MUNICÍPIO - TOM]]</f>
        <v>9655</v>
      </c>
      <c r="B5404">
        <f>municipios[[#This Row],[CÓDIGO DO MUNICÍPIO - IBGE]]</f>
        <v>5214861</v>
      </c>
      <c r="C5404">
        <f>VLOOKUP(H5404,estados!C:G,5,0)</f>
        <v>52</v>
      </c>
      <c r="D5404" t="str">
        <f>VLOOKUP(H5404,estados!C:F,4,0)</f>
        <v>Goiás</v>
      </c>
      <c r="E5404" t="str">
        <f>VLOOKUP(H5404,estados!C:F,2,0)</f>
        <v>Centro-Oeste</v>
      </c>
      <c r="F5404" t="str">
        <f>municipios[[#This Row],[MUNICÍPIO - IBGE]]</f>
        <v>Nova Glória</v>
      </c>
      <c r="G5404">
        <f>VLOOKUP(H5404,estados!C:F,3,0)</f>
        <v>246</v>
      </c>
      <c r="H5404" t="str">
        <f>municipios[[#This Row],[UF]]</f>
        <v>GO</v>
      </c>
      <c r="I5404" t="str">
        <f t="shared" si="84"/>
        <v>521486</v>
      </c>
    </row>
    <row r="5405" spans="1:9" x14ac:dyDescent="0.25">
      <c r="A5405">
        <f>municipios[[#This Row],[CÓDIGO DO MUNICÍPIO - TOM]]</f>
        <v>9657</v>
      </c>
      <c r="B5405">
        <f>municipios[[#This Row],[CÓDIGO DO MUNICÍPIO - IBGE]]</f>
        <v>5222054</v>
      </c>
      <c r="C5405">
        <f>VLOOKUP(H5405,estados!C:G,5,0)</f>
        <v>52</v>
      </c>
      <c r="D5405" t="str">
        <f>VLOOKUP(H5405,estados!C:F,4,0)</f>
        <v>Goiás</v>
      </c>
      <c r="E5405" t="str">
        <f>VLOOKUP(H5405,estados!C:F,2,0)</f>
        <v>Centro-Oeste</v>
      </c>
      <c r="F5405" t="str">
        <f>municipios[[#This Row],[MUNICÍPIO - IBGE]]</f>
        <v>Vicentinópolis</v>
      </c>
      <c r="G5405">
        <f>VLOOKUP(H5405,estados!C:F,3,0)</f>
        <v>246</v>
      </c>
      <c r="H5405" t="str">
        <f>municipios[[#This Row],[UF]]</f>
        <v>GO</v>
      </c>
      <c r="I5405" t="str">
        <f t="shared" si="84"/>
        <v>522205</v>
      </c>
    </row>
    <row r="5406" spans="1:9" x14ac:dyDescent="0.25">
      <c r="A5406">
        <f>municipios[[#This Row],[CÓDIGO DO MUNICÍPIO - TOM]]</f>
        <v>9659</v>
      </c>
      <c r="B5406">
        <f>municipios[[#This Row],[CÓDIGO DO MUNICÍPIO - IBGE]]</f>
        <v>1720655</v>
      </c>
      <c r="C5406">
        <f>VLOOKUP(H5406,estados!C:G,5,0)</f>
        <v>17</v>
      </c>
      <c r="D5406" t="str">
        <f>VLOOKUP(H5406,estados!C:F,4,0)</f>
        <v>Tocantins</v>
      </c>
      <c r="E5406" t="str">
        <f>VLOOKUP(H5406,estados!C:F,2,0)</f>
        <v>Norte</v>
      </c>
      <c r="F5406" t="str">
        <f>municipios[[#This Row],[MUNICÍPIO - IBGE]]</f>
        <v>Silvanópolis</v>
      </c>
      <c r="G5406">
        <f>VLOOKUP(H5406,estados!C:F,3,0)</f>
        <v>139</v>
      </c>
      <c r="H5406" t="str">
        <f>municipios[[#This Row],[UF]]</f>
        <v>TO</v>
      </c>
      <c r="I5406" t="str">
        <f t="shared" si="84"/>
        <v>172065</v>
      </c>
    </row>
    <row r="5407" spans="1:9" x14ac:dyDescent="0.25">
      <c r="A5407">
        <f>municipios[[#This Row],[CÓDIGO DO MUNICÍPIO - TOM]]</f>
        <v>9661</v>
      </c>
      <c r="B5407">
        <f>municipios[[#This Row],[CÓDIGO DO MUNICÍPIO - IBGE]]</f>
        <v>5200852</v>
      </c>
      <c r="C5407">
        <f>VLOOKUP(H5407,estados!C:G,5,0)</f>
        <v>52</v>
      </c>
      <c r="D5407" t="str">
        <f>VLOOKUP(H5407,estados!C:F,4,0)</f>
        <v>Goiás</v>
      </c>
      <c r="E5407" t="str">
        <f>VLOOKUP(H5407,estados!C:F,2,0)</f>
        <v>Centro-Oeste</v>
      </c>
      <c r="F5407" t="str">
        <f>municipios[[#This Row],[MUNICÍPIO - IBGE]]</f>
        <v>Americano do Brasil</v>
      </c>
      <c r="G5407">
        <f>VLOOKUP(H5407,estados!C:F,3,0)</f>
        <v>246</v>
      </c>
      <c r="H5407" t="str">
        <f>municipios[[#This Row],[UF]]</f>
        <v>GO</v>
      </c>
      <c r="I5407" t="str">
        <f t="shared" si="84"/>
        <v>520085</v>
      </c>
    </row>
    <row r="5408" spans="1:9" x14ac:dyDescent="0.25">
      <c r="A5408">
        <f>municipios[[#This Row],[CÓDIGO DO MUNICÍPIO - TOM]]</f>
        <v>9663</v>
      </c>
      <c r="B5408">
        <f>municipios[[#This Row],[CÓDIGO DO MUNICÍPIO - IBGE]]</f>
        <v>1714880</v>
      </c>
      <c r="C5408">
        <f>VLOOKUP(H5408,estados!C:G,5,0)</f>
        <v>17</v>
      </c>
      <c r="D5408" t="str">
        <f>VLOOKUP(H5408,estados!C:F,4,0)</f>
        <v>Tocantins</v>
      </c>
      <c r="E5408" t="str">
        <f>VLOOKUP(H5408,estados!C:F,2,0)</f>
        <v>Norte</v>
      </c>
      <c r="F5408" t="str">
        <f>municipios[[#This Row],[MUNICÍPIO - IBGE]]</f>
        <v>Nova Olinda</v>
      </c>
      <c r="G5408">
        <f>VLOOKUP(H5408,estados!C:F,3,0)</f>
        <v>139</v>
      </c>
      <c r="H5408" t="str">
        <f>municipios[[#This Row],[UF]]</f>
        <v>TO</v>
      </c>
      <c r="I5408" t="str">
        <f t="shared" si="84"/>
        <v>171488</v>
      </c>
    </row>
    <row r="5409" spans="1:9" x14ac:dyDescent="0.25">
      <c r="A5409">
        <f>municipios[[#This Row],[CÓDIGO DO MUNICÍPIO - TOM]]</f>
        <v>9665</v>
      </c>
      <c r="B5409">
        <f>municipios[[#This Row],[CÓDIGO DO MUNICÍPIO - IBGE]]</f>
        <v>1722081</v>
      </c>
      <c r="C5409">
        <f>VLOOKUP(H5409,estados!C:G,5,0)</f>
        <v>17</v>
      </c>
      <c r="D5409" t="str">
        <f>VLOOKUP(H5409,estados!C:F,4,0)</f>
        <v>Tocantins</v>
      </c>
      <c r="E5409" t="str">
        <f>VLOOKUP(H5409,estados!C:F,2,0)</f>
        <v>Norte</v>
      </c>
      <c r="F5409" t="str">
        <f>municipios[[#This Row],[MUNICÍPIO - IBGE]]</f>
        <v>Wanderlândia</v>
      </c>
      <c r="G5409">
        <f>VLOOKUP(H5409,estados!C:F,3,0)</f>
        <v>139</v>
      </c>
      <c r="H5409" t="str">
        <f>municipios[[#This Row],[UF]]</f>
        <v>TO</v>
      </c>
      <c r="I5409" t="str">
        <f t="shared" si="84"/>
        <v>172208</v>
      </c>
    </row>
    <row r="5410" spans="1:9" x14ac:dyDescent="0.25">
      <c r="A5410">
        <f>municipios[[#This Row],[CÓDIGO DO MUNICÍPIO - TOM]]</f>
        <v>9667</v>
      </c>
      <c r="B5410">
        <f>municipios[[#This Row],[CÓDIGO DO MUNICÍPIO - IBGE]]</f>
        <v>1707652</v>
      </c>
      <c r="C5410">
        <f>VLOOKUP(H5410,estados!C:G,5,0)</f>
        <v>17</v>
      </c>
      <c r="D5410" t="str">
        <f>VLOOKUP(H5410,estados!C:F,4,0)</f>
        <v>Tocantins</v>
      </c>
      <c r="E5410" t="str">
        <f>VLOOKUP(H5410,estados!C:F,2,0)</f>
        <v>Norte</v>
      </c>
      <c r="F5410" t="str">
        <f>municipios[[#This Row],[MUNICÍPIO - IBGE]]</f>
        <v>Figueirópolis</v>
      </c>
      <c r="G5410">
        <f>VLOOKUP(H5410,estados!C:F,3,0)</f>
        <v>139</v>
      </c>
      <c r="H5410" t="str">
        <f>municipios[[#This Row],[UF]]</f>
        <v>TO</v>
      </c>
      <c r="I5410" t="str">
        <f t="shared" si="84"/>
        <v>170765</v>
      </c>
    </row>
    <row r="5411" spans="1:9" x14ac:dyDescent="0.25">
      <c r="A5411">
        <f>municipios[[#This Row],[CÓDIGO DO MUNICÍPIO - TOM]]</f>
        <v>9669</v>
      </c>
      <c r="B5411">
        <f>municipios[[#This Row],[CÓDIGO DO MUNICÍPIO - IBGE]]</f>
        <v>5202155</v>
      </c>
      <c r="C5411">
        <f>VLOOKUP(H5411,estados!C:G,5,0)</f>
        <v>52</v>
      </c>
      <c r="D5411" t="str">
        <f>VLOOKUP(H5411,estados!C:F,4,0)</f>
        <v>Goiás</v>
      </c>
      <c r="E5411" t="str">
        <f>VLOOKUP(H5411,estados!C:F,2,0)</f>
        <v>Centro-Oeste</v>
      </c>
      <c r="F5411" t="str">
        <f>municipios[[#This Row],[MUNICÍPIO - IBGE]]</f>
        <v>Araguapaz</v>
      </c>
      <c r="G5411">
        <f>VLOOKUP(H5411,estados!C:F,3,0)</f>
        <v>246</v>
      </c>
      <c r="H5411" t="str">
        <f>municipios[[#This Row],[UF]]</f>
        <v>GO</v>
      </c>
      <c r="I5411" t="str">
        <f t="shared" si="84"/>
        <v>520215</v>
      </c>
    </row>
    <row r="5412" spans="1:9" x14ac:dyDescent="0.25">
      <c r="A5412">
        <f>municipios[[#This Row],[CÓDIGO DO MUNICÍPIO - TOM]]</f>
        <v>9671</v>
      </c>
      <c r="B5412">
        <f>municipios[[#This Row],[CÓDIGO DO MUNICÍPIO - IBGE]]</f>
        <v>5202353</v>
      </c>
      <c r="C5412">
        <f>VLOOKUP(H5412,estados!C:G,5,0)</f>
        <v>52</v>
      </c>
      <c r="D5412" t="str">
        <f>VLOOKUP(H5412,estados!C:F,4,0)</f>
        <v>Goiás</v>
      </c>
      <c r="E5412" t="str">
        <f>VLOOKUP(H5412,estados!C:F,2,0)</f>
        <v>Centro-Oeste</v>
      </c>
      <c r="F5412" t="str">
        <f>municipios[[#This Row],[MUNICÍPIO - IBGE]]</f>
        <v>Arenópolis</v>
      </c>
      <c r="G5412">
        <f>VLOOKUP(H5412,estados!C:F,3,0)</f>
        <v>246</v>
      </c>
      <c r="H5412" t="str">
        <f>municipios[[#This Row],[UF]]</f>
        <v>GO</v>
      </c>
      <c r="I5412" t="str">
        <f t="shared" si="84"/>
        <v>520235</v>
      </c>
    </row>
    <row r="5413" spans="1:9" x14ac:dyDescent="0.25">
      <c r="A5413">
        <f>municipios[[#This Row],[CÓDIGO DO MUNICÍPIO - TOM]]</f>
        <v>9673</v>
      </c>
      <c r="B5413">
        <f>municipios[[#This Row],[CÓDIGO DO MUNICÍPIO - IBGE]]</f>
        <v>5204250</v>
      </c>
      <c r="C5413">
        <f>VLOOKUP(H5413,estados!C:G,5,0)</f>
        <v>52</v>
      </c>
      <c r="D5413" t="str">
        <f>VLOOKUP(H5413,estados!C:F,4,0)</f>
        <v>Goiás</v>
      </c>
      <c r="E5413" t="str">
        <f>VLOOKUP(H5413,estados!C:F,2,0)</f>
        <v>Centro-Oeste</v>
      </c>
      <c r="F5413" t="str">
        <f>municipios[[#This Row],[MUNICÍPIO - IBGE]]</f>
        <v>Cachoeira Dourada</v>
      </c>
      <c r="G5413">
        <f>VLOOKUP(H5413,estados!C:F,3,0)</f>
        <v>246</v>
      </c>
      <c r="H5413" t="str">
        <f>municipios[[#This Row],[UF]]</f>
        <v>GO</v>
      </c>
      <c r="I5413" t="str">
        <f t="shared" si="84"/>
        <v>520425</v>
      </c>
    </row>
    <row r="5414" spans="1:9" x14ac:dyDescent="0.25">
      <c r="A5414">
        <f>municipios[[#This Row],[CÓDIGO DO MUNICÍPIO - TOM]]</f>
        <v>9675</v>
      </c>
      <c r="B5414">
        <f>municipios[[#This Row],[CÓDIGO DO MUNICÍPIO - IBGE]]</f>
        <v>5207253</v>
      </c>
      <c r="C5414">
        <f>VLOOKUP(H5414,estados!C:G,5,0)</f>
        <v>52</v>
      </c>
      <c r="D5414" t="str">
        <f>VLOOKUP(H5414,estados!C:F,4,0)</f>
        <v>Goiás</v>
      </c>
      <c r="E5414" t="str">
        <f>VLOOKUP(H5414,estados!C:F,2,0)</f>
        <v>Centro-Oeste</v>
      </c>
      <c r="F5414" t="str">
        <f>municipios[[#This Row],[MUNICÍPIO - IBGE]]</f>
        <v>Doverlândia</v>
      </c>
      <c r="G5414">
        <f>VLOOKUP(H5414,estados!C:F,3,0)</f>
        <v>246</v>
      </c>
      <c r="H5414" t="str">
        <f>municipios[[#This Row],[UF]]</f>
        <v>GO</v>
      </c>
      <c r="I5414" t="str">
        <f t="shared" si="84"/>
        <v>520725</v>
      </c>
    </row>
    <row r="5415" spans="1:9" x14ac:dyDescent="0.25">
      <c r="A5415">
        <f>municipios[[#This Row],[CÓDIGO DO MUNICÍPIO - TOM]]</f>
        <v>9677</v>
      </c>
      <c r="B5415">
        <f>municipios[[#This Row],[CÓDIGO DO MUNICÍPIO - IBGE]]</f>
        <v>5219753</v>
      </c>
      <c r="C5415">
        <f>VLOOKUP(H5415,estados!C:G,5,0)</f>
        <v>52</v>
      </c>
      <c r="D5415" t="str">
        <f>VLOOKUP(H5415,estados!C:F,4,0)</f>
        <v>Goiás</v>
      </c>
      <c r="E5415" t="str">
        <f>VLOOKUP(H5415,estados!C:F,2,0)</f>
        <v>Centro-Oeste</v>
      </c>
      <c r="F5415" t="str">
        <f>municipios[[#This Row],[MUNICÍPIO - IBGE]]</f>
        <v>Santo Antônio do Descoberto</v>
      </c>
      <c r="G5415">
        <f>VLOOKUP(H5415,estados!C:F,3,0)</f>
        <v>246</v>
      </c>
      <c r="H5415" t="str">
        <f>municipios[[#This Row],[UF]]</f>
        <v>GO</v>
      </c>
      <c r="I5415" t="str">
        <f t="shared" si="84"/>
        <v>521975</v>
      </c>
    </row>
    <row r="5416" spans="1:9" x14ac:dyDescent="0.25">
      <c r="A5416">
        <f>municipios[[#This Row],[CÓDIGO DO MUNICÍPIO - TOM]]</f>
        <v>9679</v>
      </c>
      <c r="B5416">
        <f>municipios[[#This Row],[CÓDIGO DO MUNICÍPIO - IBGE]]</f>
        <v>1718758</v>
      </c>
      <c r="C5416">
        <f>VLOOKUP(H5416,estados!C:G,5,0)</f>
        <v>17</v>
      </c>
      <c r="D5416" t="str">
        <f>VLOOKUP(H5416,estados!C:F,4,0)</f>
        <v>Tocantins</v>
      </c>
      <c r="E5416" t="str">
        <f>VLOOKUP(H5416,estados!C:F,2,0)</f>
        <v>Norte</v>
      </c>
      <c r="F5416" t="str">
        <f>municipios[[#This Row],[MUNICÍPIO - IBGE]]</f>
        <v>Rio Sono</v>
      </c>
      <c r="G5416">
        <f>VLOOKUP(H5416,estados!C:F,3,0)</f>
        <v>139</v>
      </c>
      <c r="H5416" t="str">
        <f>municipios[[#This Row],[UF]]</f>
        <v>TO</v>
      </c>
      <c r="I5416" t="str">
        <f t="shared" si="84"/>
        <v>171875</v>
      </c>
    </row>
    <row r="5417" spans="1:9" x14ac:dyDescent="0.25">
      <c r="A5417">
        <f>municipios[[#This Row],[CÓDIGO DO MUNICÍPIO - TOM]]</f>
        <v>9681</v>
      </c>
      <c r="B5417">
        <f>municipios[[#This Row],[CÓDIGO DO MUNICÍPIO - IBGE]]</f>
        <v>5209952</v>
      </c>
      <c r="C5417">
        <f>VLOOKUP(H5417,estados!C:G,5,0)</f>
        <v>52</v>
      </c>
      <c r="D5417" t="str">
        <f>VLOOKUP(H5417,estados!C:F,4,0)</f>
        <v>Goiás</v>
      </c>
      <c r="E5417" t="str">
        <f>VLOOKUP(H5417,estados!C:F,2,0)</f>
        <v>Centro-Oeste</v>
      </c>
      <c r="F5417" t="str">
        <f>municipios[[#This Row],[MUNICÍPIO - IBGE]]</f>
        <v>Indiara</v>
      </c>
      <c r="G5417">
        <f>VLOOKUP(H5417,estados!C:F,3,0)</f>
        <v>246</v>
      </c>
      <c r="H5417" t="str">
        <f>municipios[[#This Row],[UF]]</f>
        <v>GO</v>
      </c>
      <c r="I5417" t="str">
        <f t="shared" si="84"/>
        <v>520995</v>
      </c>
    </row>
    <row r="5418" spans="1:9" x14ac:dyDescent="0.25">
      <c r="A5418">
        <f>municipios[[#This Row],[CÓDIGO DO MUNICÍPIO - TOM]]</f>
        <v>9683</v>
      </c>
      <c r="B5418">
        <f>municipios[[#This Row],[CÓDIGO DO MUNICÍPIO - IBGE]]</f>
        <v>1707553</v>
      </c>
      <c r="C5418">
        <f>VLOOKUP(H5418,estados!C:G,5,0)</f>
        <v>17</v>
      </c>
      <c r="D5418" t="str">
        <f>VLOOKUP(H5418,estados!C:F,4,0)</f>
        <v>Tocantins</v>
      </c>
      <c r="E5418" t="str">
        <f>VLOOKUP(H5418,estados!C:F,2,0)</f>
        <v>Norte</v>
      </c>
      <c r="F5418" t="str">
        <f>municipios[[#This Row],[MUNICÍPIO - IBGE]]</f>
        <v>Fátima</v>
      </c>
      <c r="G5418">
        <f>VLOOKUP(H5418,estados!C:F,3,0)</f>
        <v>139</v>
      </c>
      <c r="H5418" t="str">
        <f>municipios[[#This Row],[UF]]</f>
        <v>TO</v>
      </c>
      <c r="I5418" t="str">
        <f t="shared" si="84"/>
        <v>170755</v>
      </c>
    </row>
    <row r="5419" spans="1:9" x14ac:dyDescent="0.25">
      <c r="A5419">
        <f>municipios[[#This Row],[CÓDIGO DO MUNICÍPIO - TOM]]</f>
        <v>9685</v>
      </c>
      <c r="B5419">
        <f>municipios[[#This Row],[CÓDIGO DO MUNICÍPIO - IBGE]]</f>
        <v>1702554</v>
      </c>
      <c r="C5419">
        <f>VLOOKUP(H5419,estados!C:G,5,0)</f>
        <v>17</v>
      </c>
      <c r="D5419" t="str">
        <f>VLOOKUP(H5419,estados!C:F,4,0)</f>
        <v>Tocantins</v>
      </c>
      <c r="E5419" t="str">
        <f>VLOOKUP(H5419,estados!C:F,2,0)</f>
        <v>Norte</v>
      </c>
      <c r="F5419" t="str">
        <f>municipios[[#This Row],[MUNICÍPIO - IBGE]]</f>
        <v>Augustinópolis</v>
      </c>
      <c r="G5419">
        <f>VLOOKUP(H5419,estados!C:F,3,0)</f>
        <v>139</v>
      </c>
      <c r="H5419" t="str">
        <f>municipios[[#This Row],[UF]]</f>
        <v>TO</v>
      </c>
      <c r="I5419" t="str">
        <f t="shared" si="84"/>
        <v>170255</v>
      </c>
    </row>
    <row r="5420" spans="1:9" x14ac:dyDescent="0.25">
      <c r="A5420">
        <f>municipios[[#This Row],[CÓDIGO DO MUNICÍPIO - TOM]]</f>
        <v>9687</v>
      </c>
      <c r="B5420">
        <f>municipios[[#This Row],[CÓDIGO DO MUNICÍPIO - IBGE]]</f>
        <v>5204656</v>
      </c>
      <c r="C5420">
        <f>VLOOKUP(H5420,estados!C:G,5,0)</f>
        <v>52</v>
      </c>
      <c r="D5420" t="str">
        <f>VLOOKUP(H5420,estados!C:F,4,0)</f>
        <v>Goiás</v>
      </c>
      <c r="E5420" t="str">
        <f>VLOOKUP(H5420,estados!C:F,2,0)</f>
        <v>Centro-Oeste</v>
      </c>
      <c r="F5420" t="str">
        <f>municipios[[#This Row],[MUNICÍPIO - IBGE]]</f>
        <v>Campinaçu</v>
      </c>
      <c r="G5420">
        <f>VLOOKUP(H5420,estados!C:F,3,0)</f>
        <v>246</v>
      </c>
      <c r="H5420" t="str">
        <f>municipios[[#This Row],[UF]]</f>
        <v>GO</v>
      </c>
      <c r="I5420" t="str">
        <f t="shared" si="84"/>
        <v>520465</v>
      </c>
    </row>
    <row r="5421" spans="1:9" x14ac:dyDescent="0.25">
      <c r="A5421">
        <f>municipios[[#This Row],[CÓDIGO DO MUNICÍPIO - TOM]]</f>
        <v>9689</v>
      </c>
      <c r="B5421">
        <f>municipios[[#This Row],[CÓDIGO DO MUNICÍPIO - IBGE]]</f>
        <v>5219357</v>
      </c>
      <c r="C5421">
        <f>VLOOKUP(H5421,estados!C:G,5,0)</f>
        <v>52</v>
      </c>
      <c r="D5421" t="str">
        <f>VLOOKUP(H5421,estados!C:F,4,0)</f>
        <v>Goiás</v>
      </c>
      <c r="E5421" t="str">
        <f>VLOOKUP(H5421,estados!C:F,2,0)</f>
        <v>Centro-Oeste</v>
      </c>
      <c r="F5421" t="str">
        <f>municipios[[#This Row],[MUNICÍPIO - IBGE]]</f>
        <v>Santa Isabel</v>
      </c>
      <c r="G5421">
        <f>VLOOKUP(H5421,estados!C:F,3,0)</f>
        <v>246</v>
      </c>
      <c r="H5421" t="str">
        <f>municipios[[#This Row],[UF]]</f>
        <v>GO</v>
      </c>
      <c r="I5421" t="str">
        <f t="shared" si="84"/>
        <v>521935</v>
      </c>
    </row>
    <row r="5422" spans="1:9" x14ac:dyDescent="0.25">
      <c r="A5422">
        <f>municipios[[#This Row],[CÓDIGO DO MUNICÍPIO - TOM]]</f>
        <v>9691</v>
      </c>
      <c r="B5422">
        <f>municipios[[#This Row],[CÓDIGO DO MUNICÍPIO - IBGE]]</f>
        <v>1720499</v>
      </c>
      <c r="C5422">
        <f>VLOOKUP(H5422,estados!C:G,5,0)</f>
        <v>17</v>
      </c>
      <c r="D5422" t="str">
        <f>VLOOKUP(H5422,estados!C:F,4,0)</f>
        <v>Tocantins</v>
      </c>
      <c r="E5422" t="str">
        <f>VLOOKUP(H5422,estados!C:F,2,0)</f>
        <v>Norte</v>
      </c>
      <c r="F5422" t="str">
        <f>municipios[[#This Row],[MUNICÍPIO - IBGE]]</f>
        <v>São Valério</v>
      </c>
      <c r="G5422">
        <f>VLOOKUP(H5422,estados!C:F,3,0)</f>
        <v>139</v>
      </c>
      <c r="H5422" t="str">
        <f>municipios[[#This Row],[UF]]</f>
        <v>TO</v>
      </c>
      <c r="I5422" t="str">
        <f t="shared" si="84"/>
        <v>172049</v>
      </c>
    </row>
    <row r="5423" spans="1:9" x14ac:dyDescent="0.25">
      <c r="A5423">
        <f>municipios[[#This Row],[CÓDIGO DO MUNICÍPIO - TOM]]</f>
        <v>9693</v>
      </c>
      <c r="B5423">
        <f>municipios[[#This Row],[CÓDIGO DO MUNICÍPIO - IBGE]]</f>
        <v>1703107</v>
      </c>
      <c r="C5423">
        <f>VLOOKUP(H5423,estados!C:G,5,0)</f>
        <v>17</v>
      </c>
      <c r="D5423" t="str">
        <f>VLOOKUP(H5423,estados!C:F,4,0)</f>
        <v>Tocantins</v>
      </c>
      <c r="E5423" t="str">
        <f>VLOOKUP(H5423,estados!C:F,2,0)</f>
        <v>Norte</v>
      </c>
      <c r="F5423" t="str">
        <f>municipios[[#This Row],[MUNICÍPIO - IBGE]]</f>
        <v>Barrolândia</v>
      </c>
      <c r="G5423">
        <f>VLOOKUP(H5423,estados!C:F,3,0)</f>
        <v>139</v>
      </c>
      <c r="H5423" t="str">
        <f>municipios[[#This Row],[UF]]</f>
        <v>TO</v>
      </c>
      <c r="I5423" t="str">
        <f t="shared" si="84"/>
        <v>170310</v>
      </c>
    </row>
    <row r="5424" spans="1:9" x14ac:dyDescent="0.25">
      <c r="A5424">
        <f>municipios[[#This Row],[CÓDIGO DO MUNICÍPIO - TOM]]</f>
        <v>9695</v>
      </c>
      <c r="B5424">
        <f>municipios[[#This Row],[CÓDIGO DO MUNICÍPIO - IBGE]]</f>
        <v>1703206</v>
      </c>
      <c r="C5424">
        <f>VLOOKUP(H5424,estados!C:G,5,0)</f>
        <v>17</v>
      </c>
      <c r="D5424" t="str">
        <f>VLOOKUP(H5424,estados!C:F,4,0)</f>
        <v>Tocantins</v>
      </c>
      <c r="E5424" t="str">
        <f>VLOOKUP(H5424,estados!C:F,2,0)</f>
        <v>Norte</v>
      </c>
      <c r="F5424" t="str">
        <f>municipios[[#This Row],[MUNICÍPIO - IBGE]]</f>
        <v>Bernardo Sayão</v>
      </c>
      <c r="G5424">
        <f>VLOOKUP(H5424,estados!C:F,3,0)</f>
        <v>139</v>
      </c>
      <c r="H5424" t="str">
        <f>municipios[[#This Row],[UF]]</f>
        <v>TO</v>
      </c>
      <c r="I5424" t="str">
        <f t="shared" si="84"/>
        <v>170320</v>
      </c>
    </row>
    <row r="5425" spans="1:9" x14ac:dyDescent="0.25">
      <c r="A5425">
        <f>municipios[[#This Row],[CÓDIGO DO MUNICÍPIO - TOM]]</f>
        <v>9697</v>
      </c>
      <c r="B5425">
        <f>municipios[[#This Row],[CÓDIGO DO MUNICÍPIO - IBGE]]</f>
        <v>1705557</v>
      </c>
      <c r="C5425">
        <f>VLOOKUP(H5425,estados!C:G,5,0)</f>
        <v>17</v>
      </c>
      <c r="D5425" t="str">
        <f>VLOOKUP(H5425,estados!C:F,4,0)</f>
        <v>Tocantins</v>
      </c>
      <c r="E5425" t="str">
        <f>VLOOKUP(H5425,estados!C:F,2,0)</f>
        <v>Norte</v>
      </c>
      <c r="F5425" t="str">
        <f>municipios[[#This Row],[MUNICÍPIO - IBGE]]</f>
        <v>Combinado</v>
      </c>
      <c r="G5425">
        <f>VLOOKUP(H5425,estados!C:F,3,0)</f>
        <v>139</v>
      </c>
      <c r="H5425" t="str">
        <f>municipios[[#This Row],[UF]]</f>
        <v>TO</v>
      </c>
      <c r="I5425" t="str">
        <f t="shared" si="84"/>
        <v>170555</v>
      </c>
    </row>
    <row r="5426" spans="1:9" x14ac:dyDescent="0.25">
      <c r="A5426">
        <f>municipios[[#This Row],[CÓDIGO DO MUNICÍPIO - TOM]]</f>
        <v>9699</v>
      </c>
      <c r="B5426">
        <f>municipios[[#This Row],[CÓDIGO DO MUNICÍPIO - IBGE]]</f>
        <v>1708304</v>
      </c>
      <c r="C5426">
        <f>VLOOKUP(H5426,estados!C:G,5,0)</f>
        <v>17</v>
      </c>
      <c r="D5426" t="str">
        <f>VLOOKUP(H5426,estados!C:F,4,0)</f>
        <v>Tocantins</v>
      </c>
      <c r="E5426" t="str">
        <f>VLOOKUP(H5426,estados!C:F,2,0)</f>
        <v>Norte</v>
      </c>
      <c r="F5426" t="str">
        <f>municipios[[#This Row],[MUNICÍPIO - IBGE]]</f>
        <v>Goianorte</v>
      </c>
      <c r="G5426">
        <f>VLOOKUP(H5426,estados!C:F,3,0)</f>
        <v>139</v>
      </c>
      <c r="H5426" t="str">
        <f>municipios[[#This Row],[UF]]</f>
        <v>TO</v>
      </c>
      <c r="I5426" t="str">
        <f t="shared" si="84"/>
        <v>170830</v>
      </c>
    </row>
    <row r="5427" spans="1:9" x14ac:dyDescent="0.25">
      <c r="A5427">
        <f>municipios[[#This Row],[CÓDIGO DO MUNICÍPIO - TOM]]</f>
        <v>9701</v>
      </c>
      <c r="B5427">
        <f>municipios[[#This Row],[CÓDIGO DO MUNICÍPIO - IBGE]]</f>
        <v>5300108</v>
      </c>
      <c r="C5427">
        <f>VLOOKUP(H5427,estados!C:G,5,0)</f>
        <v>53</v>
      </c>
      <c r="D5427" t="str">
        <f>VLOOKUP(H5427,estados!C:F,4,0)</f>
        <v>Distrito Federal</v>
      </c>
      <c r="E5427" t="str">
        <f>VLOOKUP(H5427,estados!C:F,2,0)</f>
        <v>Centro-Oeste</v>
      </c>
      <c r="F5427" t="str">
        <f>municipios[[#This Row],[MUNICÍPIO - IBGE]]</f>
        <v>Brasília</v>
      </c>
      <c r="G5427">
        <f>VLOOKUP(H5427,estados!C:F,3,0)</f>
        <v>1</v>
      </c>
      <c r="H5427" t="str">
        <f>municipios[[#This Row],[UF]]</f>
        <v>DF</v>
      </c>
      <c r="I5427" t="str">
        <f t="shared" si="84"/>
        <v>530010</v>
      </c>
    </row>
    <row r="5428" spans="1:9" x14ac:dyDescent="0.25">
      <c r="A5428">
        <f>municipios[[#This Row],[CÓDIGO DO MUNICÍPIO - TOM]]</f>
        <v>9703</v>
      </c>
      <c r="B5428">
        <f>municipios[[#This Row],[CÓDIGO DO MUNICÍPIO - IBGE]]</f>
        <v>1715150</v>
      </c>
      <c r="C5428">
        <f>VLOOKUP(H5428,estados!C:G,5,0)</f>
        <v>17</v>
      </c>
      <c r="D5428" t="str">
        <f>VLOOKUP(H5428,estados!C:F,4,0)</f>
        <v>Tocantins</v>
      </c>
      <c r="E5428" t="str">
        <f>VLOOKUP(H5428,estados!C:F,2,0)</f>
        <v>Norte</v>
      </c>
      <c r="F5428" t="str">
        <f>municipios[[#This Row],[MUNICÍPIO - IBGE]]</f>
        <v>Novo Alegre</v>
      </c>
      <c r="G5428">
        <f>VLOOKUP(H5428,estados!C:F,3,0)</f>
        <v>139</v>
      </c>
      <c r="H5428" t="str">
        <f>municipios[[#This Row],[UF]]</f>
        <v>TO</v>
      </c>
      <c r="I5428" t="str">
        <f t="shared" si="84"/>
        <v>171515</v>
      </c>
    </row>
    <row r="5429" spans="1:9" x14ac:dyDescent="0.25">
      <c r="A5429">
        <f>municipios[[#This Row],[CÓDIGO DO MUNICÍPIO - TOM]]</f>
        <v>9705</v>
      </c>
      <c r="B5429">
        <f>municipios[[#This Row],[CÓDIGO DO MUNICÍPIO - IBGE]]</f>
        <v>1716653</v>
      </c>
      <c r="C5429">
        <f>VLOOKUP(H5429,estados!C:G,5,0)</f>
        <v>17</v>
      </c>
      <c r="D5429" t="str">
        <f>VLOOKUP(H5429,estados!C:F,4,0)</f>
        <v>Tocantins</v>
      </c>
      <c r="E5429" t="str">
        <f>VLOOKUP(H5429,estados!C:F,2,0)</f>
        <v>Norte</v>
      </c>
      <c r="F5429" t="str">
        <f>municipios[[#This Row],[MUNICÍPIO - IBGE]]</f>
        <v>Pequizeiro</v>
      </c>
      <c r="G5429">
        <f>VLOOKUP(H5429,estados!C:F,3,0)</f>
        <v>139</v>
      </c>
      <c r="H5429" t="str">
        <f>municipios[[#This Row],[UF]]</f>
        <v>TO</v>
      </c>
      <c r="I5429" t="str">
        <f t="shared" si="84"/>
        <v>171665</v>
      </c>
    </row>
    <row r="5430" spans="1:9" x14ac:dyDescent="0.25">
      <c r="A5430">
        <f>municipios[[#This Row],[CÓDIGO DO MUNICÍPIO - TOM]]</f>
        <v>9711</v>
      </c>
      <c r="B5430">
        <f>municipios[[#This Row],[CÓDIGO DO MUNICÍPIO - IBGE]]</f>
        <v>1712504</v>
      </c>
      <c r="C5430">
        <f>VLOOKUP(H5430,estados!C:G,5,0)</f>
        <v>17</v>
      </c>
      <c r="D5430" t="str">
        <f>VLOOKUP(H5430,estados!C:F,4,0)</f>
        <v>Tocantins</v>
      </c>
      <c r="E5430" t="str">
        <f>VLOOKUP(H5430,estados!C:F,2,0)</f>
        <v>Norte</v>
      </c>
      <c r="F5430" t="str">
        <f>municipios[[#This Row],[MUNICÍPIO - IBGE]]</f>
        <v>Marianópolis do Tocantins</v>
      </c>
      <c r="G5430">
        <f>VLOOKUP(H5430,estados!C:F,3,0)</f>
        <v>139</v>
      </c>
      <c r="H5430" t="str">
        <f>municipios[[#This Row],[UF]]</f>
        <v>TO</v>
      </c>
      <c r="I5430" t="str">
        <f t="shared" si="84"/>
        <v>171250</v>
      </c>
    </row>
    <row r="5431" spans="1:9" x14ac:dyDescent="0.25">
      <c r="A5431">
        <f>municipios[[#This Row],[CÓDIGO DO MUNICÍPIO - TOM]]</f>
        <v>9713</v>
      </c>
      <c r="B5431">
        <f>municipios[[#This Row],[CÓDIGO DO MUNICÍPIO - IBGE]]</f>
        <v>1701101</v>
      </c>
      <c r="C5431">
        <f>VLOOKUP(H5431,estados!C:G,5,0)</f>
        <v>17</v>
      </c>
      <c r="D5431" t="str">
        <f>VLOOKUP(H5431,estados!C:F,4,0)</f>
        <v>Tocantins</v>
      </c>
      <c r="E5431" t="str">
        <f>VLOOKUP(H5431,estados!C:F,2,0)</f>
        <v>Norte</v>
      </c>
      <c r="F5431" t="str">
        <f>municipios[[#This Row],[MUNICÍPIO - IBGE]]</f>
        <v>Aparecida do Rio Negro</v>
      </c>
      <c r="G5431">
        <f>VLOOKUP(H5431,estados!C:F,3,0)</f>
        <v>139</v>
      </c>
      <c r="H5431" t="str">
        <f>municipios[[#This Row],[UF]]</f>
        <v>TO</v>
      </c>
      <c r="I5431" t="str">
        <f t="shared" si="84"/>
        <v>170110</v>
      </c>
    </row>
    <row r="5432" spans="1:9" x14ac:dyDescent="0.25">
      <c r="A5432">
        <f>municipios[[#This Row],[CÓDIGO DO MUNICÍPIO - TOM]]</f>
        <v>9715</v>
      </c>
      <c r="B5432">
        <f>municipios[[#This Row],[CÓDIGO DO MUNICÍPIO - IBGE]]</f>
        <v>1703800</v>
      </c>
      <c r="C5432">
        <f>VLOOKUP(H5432,estados!C:G,5,0)</f>
        <v>17</v>
      </c>
      <c r="D5432" t="str">
        <f>VLOOKUP(H5432,estados!C:F,4,0)</f>
        <v>Tocantins</v>
      </c>
      <c r="E5432" t="str">
        <f>VLOOKUP(H5432,estados!C:F,2,0)</f>
        <v>Norte</v>
      </c>
      <c r="F5432" t="str">
        <f>municipios[[#This Row],[MUNICÍPIO - IBGE]]</f>
        <v>Buriti do Tocantins</v>
      </c>
      <c r="G5432">
        <f>VLOOKUP(H5432,estados!C:F,3,0)</f>
        <v>139</v>
      </c>
      <c r="H5432" t="str">
        <f>municipios[[#This Row],[UF]]</f>
        <v>TO</v>
      </c>
      <c r="I5432" t="str">
        <f t="shared" si="84"/>
        <v>170380</v>
      </c>
    </row>
    <row r="5433" spans="1:9" x14ac:dyDescent="0.25">
      <c r="A5433">
        <f>municipios[[#This Row],[CÓDIGO DO MUNICÍPIO - TOM]]</f>
        <v>9717</v>
      </c>
      <c r="B5433">
        <f>municipios[[#This Row],[CÓDIGO DO MUNICÍPIO - IBGE]]</f>
        <v>1703909</v>
      </c>
      <c r="C5433">
        <f>VLOOKUP(H5433,estados!C:G,5,0)</f>
        <v>17</v>
      </c>
      <c r="D5433" t="str">
        <f>VLOOKUP(H5433,estados!C:F,4,0)</f>
        <v>Tocantins</v>
      </c>
      <c r="E5433" t="str">
        <f>VLOOKUP(H5433,estados!C:F,2,0)</f>
        <v>Norte</v>
      </c>
      <c r="F5433" t="str">
        <f>municipios[[#This Row],[MUNICÍPIO - IBGE]]</f>
        <v>Caseara</v>
      </c>
      <c r="G5433">
        <f>VLOOKUP(H5433,estados!C:F,3,0)</f>
        <v>139</v>
      </c>
      <c r="H5433" t="str">
        <f>municipios[[#This Row],[UF]]</f>
        <v>TO</v>
      </c>
      <c r="I5433" t="str">
        <f t="shared" si="84"/>
        <v>170390</v>
      </c>
    </row>
    <row r="5434" spans="1:9" x14ac:dyDescent="0.25">
      <c r="A5434">
        <f>municipios[[#This Row],[CÓDIGO DO MUNICÍPIO - TOM]]</f>
        <v>9719</v>
      </c>
      <c r="B5434">
        <f>municipios[[#This Row],[CÓDIGO DO MUNICÍPIO - IBGE]]</f>
        <v>1707108</v>
      </c>
      <c r="C5434">
        <f>VLOOKUP(H5434,estados!C:G,5,0)</f>
        <v>17</v>
      </c>
      <c r="D5434" t="str">
        <f>VLOOKUP(H5434,estados!C:F,4,0)</f>
        <v>Tocantins</v>
      </c>
      <c r="E5434" t="str">
        <f>VLOOKUP(H5434,estados!C:F,2,0)</f>
        <v>Norte</v>
      </c>
      <c r="F5434" t="str">
        <f>municipios[[#This Row],[MUNICÍPIO - IBGE]]</f>
        <v>Divinópolis do Tocantins</v>
      </c>
      <c r="G5434">
        <f>VLOOKUP(H5434,estados!C:F,3,0)</f>
        <v>139</v>
      </c>
      <c r="H5434" t="str">
        <f>municipios[[#This Row],[UF]]</f>
        <v>TO</v>
      </c>
      <c r="I5434" t="str">
        <f t="shared" si="84"/>
        <v>170710</v>
      </c>
    </row>
    <row r="5435" spans="1:9" x14ac:dyDescent="0.25">
      <c r="A5435">
        <f>municipios[[#This Row],[CÓDIGO DO MUNICÍPIO - TOM]]</f>
        <v>9721</v>
      </c>
      <c r="B5435">
        <f>municipios[[#This Row],[CÓDIGO DO MUNICÍPIO - IBGE]]</f>
        <v>1715002</v>
      </c>
      <c r="C5435">
        <f>VLOOKUP(H5435,estados!C:G,5,0)</f>
        <v>17</v>
      </c>
      <c r="D5435" t="str">
        <f>VLOOKUP(H5435,estados!C:F,4,0)</f>
        <v>Tocantins</v>
      </c>
      <c r="E5435" t="str">
        <f>VLOOKUP(H5435,estados!C:F,2,0)</f>
        <v>Norte</v>
      </c>
      <c r="F5435" t="str">
        <f>municipios[[#This Row],[MUNICÍPIO - IBGE]]</f>
        <v>Nova Rosalândia</v>
      </c>
      <c r="G5435">
        <f>VLOOKUP(H5435,estados!C:F,3,0)</f>
        <v>139</v>
      </c>
      <c r="H5435" t="str">
        <f>municipios[[#This Row],[UF]]</f>
        <v>TO</v>
      </c>
      <c r="I5435" t="str">
        <f t="shared" si="84"/>
        <v>171500</v>
      </c>
    </row>
    <row r="5436" spans="1:9" x14ac:dyDescent="0.25">
      <c r="A5436">
        <f>municipios[[#This Row],[CÓDIGO DO MUNICÍPIO - TOM]]</f>
        <v>9723</v>
      </c>
      <c r="B5436">
        <f>municipios[[#This Row],[CÓDIGO DO MUNICÍPIO - IBGE]]</f>
        <v>1718006</v>
      </c>
      <c r="C5436">
        <f>VLOOKUP(H5436,estados!C:G,5,0)</f>
        <v>17</v>
      </c>
      <c r="D5436" t="str">
        <f>VLOOKUP(H5436,estados!C:F,4,0)</f>
        <v>Tocantins</v>
      </c>
      <c r="E5436" t="str">
        <f>VLOOKUP(H5436,estados!C:F,2,0)</f>
        <v>Norte</v>
      </c>
      <c r="F5436" t="str">
        <f>municipios[[#This Row],[MUNICÍPIO - IBGE]]</f>
        <v>Porto Alegre do Tocantins</v>
      </c>
      <c r="G5436">
        <f>VLOOKUP(H5436,estados!C:F,3,0)</f>
        <v>139</v>
      </c>
      <c r="H5436" t="str">
        <f>municipios[[#This Row],[UF]]</f>
        <v>TO</v>
      </c>
      <c r="I5436" t="str">
        <f t="shared" si="84"/>
        <v>171800</v>
      </c>
    </row>
    <row r="5437" spans="1:9" x14ac:dyDescent="0.25">
      <c r="A5437">
        <f>municipios[[#This Row],[CÓDIGO DO MUNICÍPIO - TOM]]</f>
        <v>9725</v>
      </c>
      <c r="B5437">
        <f>municipios[[#This Row],[CÓDIGO DO MUNICÍPIO - IBGE]]</f>
        <v>1718303</v>
      </c>
      <c r="C5437">
        <f>VLOOKUP(H5437,estados!C:G,5,0)</f>
        <v>17</v>
      </c>
      <c r="D5437" t="str">
        <f>VLOOKUP(H5437,estados!C:F,4,0)</f>
        <v>Tocantins</v>
      </c>
      <c r="E5437" t="str">
        <f>VLOOKUP(H5437,estados!C:F,2,0)</f>
        <v>Norte</v>
      </c>
      <c r="F5437" t="str">
        <f>municipios[[#This Row],[MUNICÍPIO - IBGE]]</f>
        <v>Praia Norte</v>
      </c>
      <c r="G5437">
        <f>VLOOKUP(H5437,estados!C:F,3,0)</f>
        <v>139</v>
      </c>
      <c r="H5437" t="str">
        <f>municipios[[#This Row],[UF]]</f>
        <v>TO</v>
      </c>
      <c r="I5437" t="str">
        <f t="shared" si="84"/>
        <v>171830</v>
      </c>
    </row>
    <row r="5438" spans="1:9" x14ac:dyDescent="0.25">
      <c r="A5438">
        <f>municipios[[#This Row],[CÓDIGO DO MUNICÍPIO - TOM]]</f>
        <v>9727</v>
      </c>
      <c r="B5438">
        <f>municipios[[#This Row],[CÓDIGO DO MUNICÍPIO - IBGE]]</f>
        <v>1718808</v>
      </c>
      <c r="C5438">
        <f>VLOOKUP(H5438,estados!C:G,5,0)</f>
        <v>17</v>
      </c>
      <c r="D5438" t="str">
        <f>VLOOKUP(H5438,estados!C:F,4,0)</f>
        <v>Tocantins</v>
      </c>
      <c r="E5438" t="str">
        <f>VLOOKUP(H5438,estados!C:F,2,0)</f>
        <v>Norte</v>
      </c>
      <c r="F5438" t="str">
        <f>municipios[[#This Row],[MUNICÍPIO - IBGE]]</f>
        <v>Sampaio</v>
      </c>
      <c r="G5438">
        <f>VLOOKUP(H5438,estados!C:F,3,0)</f>
        <v>139</v>
      </c>
      <c r="H5438" t="str">
        <f>municipios[[#This Row],[UF]]</f>
        <v>TO</v>
      </c>
      <c r="I5438" t="str">
        <f t="shared" si="84"/>
        <v>171880</v>
      </c>
    </row>
    <row r="5439" spans="1:9" x14ac:dyDescent="0.25">
      <c r="A5439">
        <f>municipios[[#This Row],[CÓDIGO DO MUNICÍPIO - TOM]]</f>
        <v>9729</v>
      </c>
      <c r="B5439">
        <f>municipios[[#This Row],[CÓDIGO DO MUNICÍPIO - IBGE]]</f>
        <v>1718907</v>
      </c>
      <c r="C5439">
        <f>VLOOKUP(H5439,estados!C:G,5,0)</f>
        <v>17</v>
      </c>
      <c r="D5439" t="str">
        <f>VLOOKUP(H5439,estados!C:F,4,0)</f>
        <v>Tocantins</v>
      </c>
      <c r="E5439" t="str">
        <f>VLOOKUP(H5439,estados!C:F,2,0)</f>
        <v>Norte</v>
      </c>
      <c r="F5439" t="str">
        <f>municipios[[#This Row],[MUNICÍPIO - IBGE]]</f>
        <v>Santa Rosa do Tocantins</v>
      </c>
      <c r="G5439">
        <f>VLOOKUP(H5439,estados!C:F,3,0)</f>
        <v>139</v>
      </c>
      <c r="H5439" t="str">
        <f>municipios[[#This Row],[UF]]</f>
        <v>TO</v>
      </c>
      <c r="I5439" t="str">
        <f t="shared" si="84"/>
        <v>171890</v>
      </c>
    </row>
    <row r="5440" spans="1:9" x14ac:dyDescent="0.25">
      <c r="A5440">
        <f>municipios[[#This Row],[CÓDIGO DO MUNICÍPIO - TOM]]</f>
        <v>9731</v>
      </c>
      <c r="B5440">
        <f>municipios[[#This Row],[CÓDIGO DO MUNICÍPIO - IBGE]]</f>
        <v>1719004</v>
      </c>
      <c r="C5440">
        <f>VLOOKUP(H5440,estados!C:G,5,0)</f>
        <v>17</v>
      </c>
      <c r="D5440" t="str">
        <f>VLOOKUP(H5440,estados!C:F,4,0)</f>
        <v>Tocantins</v>
      </c>
      <c r="E5440" t="str">
        <f>VLOOKUP(H5440,estados!C:F,2,0)</f>
        <v>Norte</v>
      </c>
      <c r="F5440" t="str">
        <f>municipios[[#This Row],[MUNICÍPIO - IBGE]]</f>
        <v>Santa Tereza do Tocantins</v>
      </c>
      <c r="G5440">
        <f>VLOOKUP(H5440,estados!C:F,3,0)</f>
        <v>139</v>
      </c>
      <c r="H5440" t="str">
        <f>municipios[[#This Row],[UF]]</f>
        <v>TO</v>
      </c>
      <c r="I5440" t="str">
        <f t="shared" si="84"/>
        <v>171900</v>
      </c>
    </row>
    <row r="5441" spans="1:9" x14ac:dyDescent="0.25">
      <c r="A5441">
        <f>municipios[[#This Row],[CÓDIGO DO MUNICÍPIO - TOM]]</f>
        <v>9733</v>
      </c>
      <c r="B5441">
        <f>municipios[[#This Row],[CÓDIGO DO MUNICÍPIO - IBGE]]</f>
        <v>1721000</v>
      </c>
      <c r="C5441">
        <f>VLOOKUP(H5441,estados!C:G,5,0)</f>
        <v>17</v>
      </c>
      <c r="D5441" t="str">
        <f>VLOOKUP(H5441,estados!C:F,4,0)</f>
        <v>Tocantins</v>
      </c>
      <c r="E5441" t="str">
        <f>VLOOKUP(H5441,estados!C:F,2,0)</f>
        <v>Norte</v>
      </c>
      <c r="F5441" t="str">
        <f>municipios[[#This Row],[MUNICÍPIO - IBGE]]</f>
        <v>Palmas</v>
      </c>
      <c r="G5441">
        <f>VLOOKUP(H5441,estados!C:F,3,0)</f>
        <v>139</v>
      </c>
      <c r="H5441" t="str">
        <f>municipios[[#This Row],[UF]]</f>
        <v>TO</v>
      </c>
      <c r="I5441" t="str">
        <f t="shared" si="84"/>
        <v>172100</v>
      </c>
    </row>
    <row r="5442" spans="1:9" x14ac:dyDescent="0.25">
      <c r="A5442">
        <f>municipios[[#This Row],[CÓDIGO DO MUNICÍPIO - TOM]]</f>
        <v>9735</v>
      </c>
      <c r="B5442">
        <f>municipios[[#This Row],[CÓDIGO DO MUNICÍPIO - IBGE]]</f>
        <v>5215256</v>
      </c>
      <c r="C5442">
        <f>VLOOKUP(H5442,estados!C:G,5,0)</f>
        <v>52</v>
      </c>
      <c r="D5442" t="str">
        <f>VLOOKUP(H5442,estados!C:F,4,0)</f>
        <v>Goiás</v>
      </c>
      <c r="E5442" t="str">
        <f>VLOOKUP(H5442,estados!C:F,2,0)</f>
        <v>Centro-Oeste</v>
      </c>
      <c r="F5442" t="str">
        <f>municipios[[#This Row],[MUNICÍPIO - IBGE]]</f>
        <v>Novo Planalto</v>
      </c>
      <c r="G5442">
        <f>VLOOKUP(H5442,estados!C:F,3,0)</f>
        <v>246</v>
      </c>
      <c r="H5442" t="str">
        <f>municipios[[#This Row],[UF]]</f>
        <v>GO</v>
      </c>
      <c r="I5442" t="str">
        <f t="shared" si="84"/>
        <v>521525</v>
      </c>
    </row>
    <row r="5443" spans="1:9" x14ac:dyDescent="0.25">
      <c r="A5443">
        <f>municipios[[#This Row],[CÓDIGO DO MUNICÍPIO - TOM]]</f>
        <v>9737</v>
      </c>
      <c r="B5443">
        <f>municipios[[#This Row],[CÓDIGO DO MUNICÍPIO - IBGE]]</f>
        <v>5215652</v>
      </c>
      <c r="C5443">
        <f>VLOOKUP(H5443,estados!C:G,5,0)</f>
        <v>52</v>
      </c>
      <c r="D5443" t="str">
        <f>VLOOKUP(H5443,estados!C:F,4,0)</f>
        <v>Goiás</v>
      </c>
      <c r="E5443" t="str">
        <f>VLOOKUP(H5443,estados!C:F,2,0)</f>
        <v>Centro-Oeste</v>
      </c>
      <c r="F5443" t="str">
        <f>municipios[[#This Row],[MUNICÍPIO - IBGE]]</f>
        <v>Palestina de Goiás</v>
      </c>
      <c r="G5443">
        <f>VLOOKUP(H5443,estados!C:F,3,0)</f>
        <v>246</v>
      </c>
      <c r="H5443" t="str">
        <f>municipios[[#This Row],[UF]]</f>
        <v>GO</v>
      </c>
      <c r="I5443" t="str">
        <f t="shared" ref="I5443:I5506" si="85">LEFT(B5443,LEN(B5443)-1)</f>
        <v>521565</v>
      </c>
    </row>
    <row r="5444" spans="1:9" x14ac:dyDescent="0.25">
      <c r="A5444">
        <f>municipios[[#This Row],[CÓDIGO DO MUNICÍPIO - TOM]]</f>
        <v>9739</v>
      </c>
      <c r="B5444">
        <f>municipios[[#This Row],[CÓDIGO DO MUNICÍPIO - IBGE]]</f>
        <v>5006358</v>
      </c>
      <c r="C5444">
        <f>VLOOKUP(H5444,estados!C:G,5,0)</f>
        <v>50</v>
      </c>
      <c r="D5444" t="str">
        <f>VLOOKUP(H5444,estados!C:F,4,0)</f>
        <v>Mato Grosso do Sul</v>
      </c>
      <c r="E5444" t="str">
        <f>VLOOKUP(H5444,estados!C:F,2,0)</f>
        <v>Centro-Oeste</v>
      </c>
      <c r="F5444" t="str">
        <f>municipios[[#This Row],[MUNICÍPIO - IBGE]]</f>
        <v>Paranhos</v>
      </c>
      <c r="G5444">
        <f>VLOOKUP(H5444,estados!C:F,3,0)</f>
        <v>79</v>
      </c>
      <c r="H5444" t="str">
        <f>municipios[[#This Row],[UF]]</f>
        <v>MS</v>
      </c>
      <c r="I5444" t="str">
        <f t="shared" si="85"/>
        <v>500635</v>
      </c>
    </row>
    <row r="5445" spans="1:9" x14ac:dyDescent="0.25">
      <c r="A5445">
        <f>municipios[[#This Row],[CÓDIGO DO MUNICÍPIO - TOM]]</f>
        <v>9741</v>
      </c>
      <c r="B5445">
        <f>municipios[[#This Row],[CÓDIGO DO MUNICÍPIO - IBGE]]</f>
        <v>5107180</v>
      </c>
      <c r="C5445">
        <f>VLOOKUP(H5445,estados!C:G,5,0)</f>
        <v>51</v>
      </c>
      <c r="D5445" t="str">
        <f>VLOOKUP(H5445,estados!C:F,4,0)</f>
        <v>Mato Grosso</v>
      </c>
      <c r="E5445" t="str">
        <f>VLOOKUP(H5445,estados!C:F,2,0)</f>
        <v>Centro-Oeste</v>
      </c>
      <c r="F5445" t="str">
        <f>municipios[[#This Row],[MUNICÍPIO - IBGE]]</f>
        <v>Ribeirão Cascalheira</v>
      </c>
      <c r="G5445">
        <f>VLOOKUP(H5445,estados!C:F,3,0)</f>
        <v>141</v>
      </c>
      <c r="H5445" t="str">
        <f>municipios[[#This Row],[UF]]</f>
        <v>MT</v>
      </c>
      <c r="I5445" t="str">
        <f t="shared" si="85"/>
        <v>510718</v>
      </c>
    </row>
    <row r="5446" spans="1:9" x14ac:dyDescent="0.25">
      <c r="A5446">
        <f>municipios[[#This Row],[CÓDIGO DO MUNICÍPIO - TOM]]</f>
        <v>9743</v>
      </c>
      <c r="B5446">
        <f>municipios[[#This Row],[CÓDIGO DO MUNICÍPIO - IBGE]]</f>
        <v>5219258</v>
      </c>
      <c r="C5446">
        <f>VLOOKUP(H5446,estados!C:G,5,0)</f>
        <v>52</v>
      </c>
      <c r="D5446" t="str">
        <f>VLOOKUP(H5446,estados!C:F,4,0)</f>
        <v>Goiás</v>
      </c>
      <c r="E5446" t="str">
        <f>VLOOKUP(H5446,estados!C:F,2,0)</f>
        <v>Centro-Oeste</v>
      </c>
      <c r="F5446" t="str">
        <f>municipios[[#This Row],[MUNICÍPIO - IBGE]]</f>
        <v>Santa Fé de Goiás</v>
      </c>
      <c r="G5446">
        <f>VLOOKUP(H5446,estados!C:F,3,0)</f>
        <v>246</v>
      </c>
      <c r="H5446" t="str">
        <f>municipios[[#This Row],[UF]]</f>
        <v>GO</v>
      </c>
      <c r="I5446" t="str">
        <f t="shared" si="85"/>
        <v>521925</v>
      </c>
    </row>
    <row r="5447" spans="1:9" x14ac:dyDescent="0.25">
      <c r="A5447">
        <f>municipios[[#This Row],[CÓDIGO DO MUNICÍPIO - TOM]]</f>
        <v>9745</v>
      </c>
      <c r="B5447">
        <f>municipios[[#This Row],[CÓDIGO DO MUNICÍPIO - IBGE]]</f>
        <v>5007554</v>
      </c>
      <c r="C5447">
        <f>VLOOKUP(H5447,estados!C:G,5,0)</f>
        <v>50</v>
      </c>
      <c r="D5447" t="str">
        <f>VLOOKUP(H5447,estados!C:F,4,0)</f>
        <v>Mato Grosso do Sul</v>
      </c>
      <c r="E5447" t="str">
        <f>VLOOKUP(H5447,estados!C:F,2,0)</f>
        <v>Centro-Oeste</v>
      </c>
      <c r="F5447" t="str">
        <f>municipios[[#This Row],[MUNICÍPIO - IBGE]]</f>
        <v>Santa Rita do Pardo</v>
      </c>
      <c r="G5447">
        <f>VLOOKUP(H5447,estados!C:F,3,0)</f>
        <v>79</v>
      </c>
      <c r="H5447" t="str">
        <f>municipios[[#This Row],[UF]]</f>
        <v>MS</v>
      </c>
      <c r="I5447" t="str">
        <f t="shared" si="85"/>
        <v>500755</v>
      </c>
    </row>
    <row r="5448" spans="1:9" x14ac:dyDescent="0.25">
      <c r="A5448">
        <f>municipios[[#This Row],[CÓDIGO DO MUNICÍPIO - TOM]]</f>
        <v>9747</v>
      </c>
      <c r="B5448">
        <f>municipios[[#This Row],[CÓDIGO DO MUNICÍPIO - IBGE]]</f>
        <v>5220058</v>
      </c>
      <c r="C5448">
        <f>VLOOKUP(H5448,estados!C:G,5,0)</f>
        <v>52</v>
      </c>
      <c r="D5448" t="str">
        <f>VLOOKUP(H5448,estados!C:F,4,0)</f>
        <v>Goiás</v>
      </c>
      <c r="E5448" t="str">
        <f>VLOOKUP(H5448,estados!C:F,2,0)</f>
        <v>Centro-Oeste</v>
      </c>
      <c r="F5448" t="str">
        <f>municipios[[#This Row],[MUNICÍPIO - IBGE]]</f>
        <v>São João da Paraúna</v>
      </c>
      <c r="G5448">
        <f>VLOOKUP(H5448,estados!C:F,3,0)</f>
        <v>246</v>
      </c>
      <c r="H5448" t="str">
        <f>municipios[[#This Row],[UF]]</f>
        <v>GO</v>
      </c>
      <c r="I5448" t="str">
        <f t="shared" si="85"/>
        <v>522005</v>
      </c>
    </row>
    <row r="5449" spans="1:9" x14ac:dyDescent="0.25">
      <c r="A5449">
        <f>municipios[[#This Row],[CÓDIGO DO MUNICÍPIO - TOM]]</f>
        <v>9749</v>
      </c>
      <c r="B5449">
        <f>municipios[[#This Row],[CÓDIGO DO MUNICÍPIO - IBGE]]</f>
        <v>5220157</v>
      </c>
      <c r="C5449">
        <f>VLOOKUP(H5449,estados!C:G,5,0)</f>
        <v>52</v>
      </c>
      <c r="D5449" t="str">
        <f>VLOOKUP(H5449,estados!C:F,4,0)</f>
        <v>Goiás</v>
      </c>
      <c r="E5449" t="str">
        <f>VLOOKUP(H5449,estados!C:F,2,0)</f>
        <v>Centro-Oeste</v>
      </c>
      <c r="F5449" t="str">
        <f>municipios[[#This Row],[MUNICÍPIO - IBGE]]</f>
        <v>São Luiz do Norte</v>
      </c>
      <c r="G5449">
        <f>VLOOKUP(H5449,estados!C:F,3,0)</f>
        <v>246</v>
      </c>
      <c r="H5449" t="str">
        <f>municipios[[#This Row],[UF]]</f>
        <v>GO</v>
      </c>
      <c r="I5449" t="str">
        <f t="shared" si="85"/>
        <v>522015</v>
      </c>
    </row>
    <row r="5450" spans="1:9" x14ac:dyDescent="0.25">
      <c r="A5450">
        <f>municipios[[#This Row],[CÓDIGO DO MUNICÍPIO - TOM]]</f>
        <v>9751</v>
      </c>
      <c r="B5450">
        <f>municipios[[#This Row],[CÓDIGO DO MUNICÍPIO - IBGE]]</f>
        <v>5220264</v>
      </c>
      <c r="C5450">
        <f>VLOOKUP(H5450,estados!C:G,5,0)</f>
        <v>52</v>
      </c>
      <c r="D5450" t="str">
        <f>VLOOKUP(H5450,estados!C:F,4,0)</f>
        <v>Goiás</v>
      </c>
      <c r="E5450" t="str">
        <f>VLOOKUP(H5450,estados!C:F,2,0)</f>
        <v>Centro-Oeste</v>
      </c>
      <c r="F5450" t="str">
        <f>municipios[[#This Row],[MUNICÍPIO - IBGE]]</f>
        <v>São Miguel do Passa Quatro</v>
      </c>
      <c r="G5450">
        <f>VLOOKUP(H5450,estados!C:F,3,0)</f>
        <v>246</v>
      </c>
      <c r="H5450" t="str">
        <f>municipios[[#This Row],[UF]]</f>
        <v>GO</v>
      </c>
      <c r="I5450" t="str">
        <f t="shared" si="85"/>
        <v>522026</v>
      </c>
    </row>
    <row r="5451" spans="1:9" x14ac:dyDescent="0.25">
      <c r="A5451">
        <f>municipios[[#This Row],[CÓDIGO DO MUNICÍPIO - TOM]]</f>
        <v>9753</v>
      </c>
      <c r="B5451">
        <f>municipios[[#This Row],[CÓDIGO DO MUNICÍPIO - IBGE]]</f>
        <v>5220454</v>
      </c>
      <c r="C5451">
        <f>VLOOKUP(H5451,estados!C:G,5,0)</f>
        <v>52</v>
      </c>
      <c r="D5451" t="str">
        <f>VLOOKUP(H5451,estados!C:F,4,0)</f>
        <v>Goiás</v>
      </c>
      <c r="E5451" t="str">
        <f>VLOOKUP(H5451,estados!C:F,2,0)</f>
        <v>Centro-Oeste</v>
      </c>
      <c r="F5451" t="str">
        <f>municipios[[#This Row],[MUNICÍPIO - IBGE]]</f>
        <v>Senador Canedo</v>
      </c>
      <c r="G5451">
        <f>VLOOKUP(H5451,estados!C:F,3,0)</f>
        <v>246</v>
      </c>
      <c r="H5451" t="str">
        <f>municipios[[#This Row],[UF]]</f>
        <v>GO</v>
      </c>
      <c r="I5451" t="str">
        <f t="shared" si="85"/>
        <v>522045</v>
      </c>
    </row>
    <row r="5452" spans="1:9" x14ac:dyDescent="0.25">
      <c r="A5452">
        <f>municipios[[#This Row],[CÓDIGO DO MUNICÍPIO - TOM]]</f>
        <v>9755</v>
      </c>
      <c r="B5452">
        <f>municipios[[#This Row],[CÓDIGO DO MUNICÍPIO - IBGE]]</f>
        <v>5220686</v>
      </c>
      <c r="C5452">
        <f>VLOOKUP(H5452,estados!C:G,5,0)</f>
        <v>52</v>
      </c>
      <c r="D5452" t="str">
        <f>VLOOKUP(H5452,estados!C:F,4,0)</f>
        <v>Goiás</v>
      </c>
      <c r="E5452" t="str">
        <f>VLOOKUP(H5452,estados!C:F,2,0)</f>
        <v>Centro-Oeste</v>
      </c>
      <c r="F5452" t="str">
        <f>municipios[[#This Row],[MUNICÍPIO - IBGE]]</f>
        <v>Simolândia</v>
      </c>
      <c r="G5452">
        <f>VLOOKUP(H5452,estados!C:F,3,0)</f>
        <v>246</v>
      </c>
      <c r="H5452" t="str">
        <f>municipios[[#This Row],[UF]]</f>
        <v>GO</v>
      </c>
      <c r="I5452" t="str">
        <f t="shared" si="85"/>
        <v>522068</v>
      </c>
    </row>
    <row r="5453" spans="1:9" x14ac:dyDescent="0.25">
      <c r="A5453">
        <f>municipios[[#This Row],[CÓDIGO DO MUNICÍPIO - TOM]]</f>
        <v>9757</v>
      </c>
      <c r="B5453">
        <f>municipios[[#This Row],[CÓDIGO DO MUNICÍPIO - IBGE]]</f>
        <v>5007935</v>
      </c>
      <c r="C5453">
        <f>VLOOKUP(H5453,estados!C:G,5,0)</f>
        <v>50</v>
      </c>
      <c r="D5453" t="str">
        <f>VLOOKUP(H5453,estados!C:F,4,0)</f>
        <v>Mato Grosso do Sul</v>
      </c>
      <c r="E5453" t="str">
        <f>VLOOKUP(H5453,estados!C:F,2,0)</f>
        <v>Centro-Oeste</v>
      </c>
      <c r="F5453" t="str">
        <f>municipios[[#This Row],[MUNICÍPIO - IBGE]]</f>
        <v>Sonora</v>
      </c>
      <c r="G5453">
        <f>VLOOKUP(H5453,estados!C:F,3,0)</f>
        <v>79</v>
      </c>
      <c r="H5453" t="str">
        <f>municipios[[#This Row],[UF]]</f>
        <v>MS</v>
      </c>
      <c r="I5453" t="str">
        <f t="shared" si="85"/>
        <v>500793</v>
      </c>
    </row>
    <row r="5454" spans="1:9" x14ac:dyDescent="0.25">
      <c r="A5454">
        <f>municipios[[#This Row],[CÓDIGO DO MUNICÍPIO - TOM]]</f>
        <v>9759</v>
      </c>
      <c r="B5454">
        <f>municipios[[#This Row],[CÓDIGO DO MUNICÍPIO - IBGE]]</f>
        <v>5221080</v>
      </c>
      <c r="C5454">
        <f>VLOOKUP(H5454,estados!C:G,5,0)</f>
        <v>52</v>
      </c>
      <c r="D5454" t="str">
        <f>VLOOKUP(H5454,estados!C:F,4,0)</f>
        <v>Goiás</v>
      </c>
      <c r="E5454" t="str">
        <f>VLOOKUP(H5454,estados!C:F,2,0)</f>
        <v>Centro-Oeste</v>
      </c>
      <c r="F5454" t="str">
        <f>municipios[[#This Row],[MUNICÍPIO - IBGE]]</f>
        <v>Teresina de Goiás</v>
      </c>
      <c r="G5454">
        <f>VLOOKUP(H5454,estados!C:F,3,0)</f>
        <v>246</v>
      </c>
      <c r="H5454" t="str">
        <f>municipios[[#This Row],[UF]]</f>
        <v>GO</v>
      </c>
      <c r="I5454" t="str">
        <f t="shared" si="85"/>
        <v>522108</v>
      </c>
    </row>
    <row r="5455" spans="1:9" x14ac:dyDescent="0.25">
      <c r="A5455">
        <f>municipios[[#This Row],[CÓDIGO DO MUNICÍPIO - TOM]]</f>
        <v>9761</v>
      </c>
      <c r="B5455">
        <f>municipios[[#This Row],[CÓDIGO DO MUNICÍPIO - IBGE]]</f>
        <v>5221452</v>
      </c>
      <c r="C5455">
        <f>VLOOKUP(H5455,estados!C:G,5,0)</f>
        <v>52</v>
      </c>
      <c r="D5455" t="str">
        <f>VLOOKUP(H5455,estados!C:F,4,0)</f>
        <v>Goiás</v>
      </c>
      <c r="E5455" t="str">
        <f>VLOOKUP(H5455,estados!C:F,2,0)</f>
        <v>Centro-Oeste</v>
      </c>
      <c r="F5455" t="str">
        <f>municipios[[#This Row],[MUNICÍPIO - IBGE]]</f>
        <v>Trombas</v>
      </c>
      <c r="G5455">
        <f>VLOOKUP(H5455,estados!C:F,3,0)</f>
        <v>246</v>
      </c>
      <c r="H5455" t="str">
        <f>municipios[[#This Row],[UF]]</f>
        <v>GO</v>
      </c>
      <c r="I5455" t="str">
        <f t="shared" si="85"/>
        <v>522145</v>
      </c>
    </row>
    <row r="5456" spans="1:9" x14ac:dyDescent="0.25">
      <c r="A5456">
        <f>municipios[[#This Row],[CÓDIGO DO MUNICÍPIO - TOM]]</f>
        <v>9763</v>
      </c>
      <c r="B5456">
        <f>municipios[[#This Row],[CÓDIGO DO MUNICÍPIO - IBGE]]</f>
        <v>5108006</v>
      </c>
      <c r="C5456">
        <f>VLOOKUP(H5456,estados!C:G,5,0)</f>
        <v>51</v>
      </c>
      <c r="D5456" t="str">
        <f>VLOOKUP(H5456,estados!C:F,4,0)</f>
        <v>Mato Grosso</v>
      </c>
      <c r="E5456" t="str">
        <f>VLOOKUP(H5456,estados!C:F,2,0)</f>
        <v>Centro-Oeste</v>
      </c>
      <c r="F5456" t="str">
        <f>municipios[[#This Row],[MUNICÍPIO - IBGE]]</f>
        <v>Tapurah</v>
      </c>
      <c r="G5456">
        <f>VLOOKUP(H5456,estados!C:F,3,0)</f>
        <v>141</v>
      </c>
      <c r="H5456" t="str">
        <f>municipios[[#This Row],[UF]]</f>
        <v>MT</v>
      </c>
      <c r="I5456" t="str">
        <f t="shared" si="85"/>
        <v>510800</v>
      </c>
    </row>
    <row r="5457" spans="1:9" x14ac:dyDescent="0.25">
      <c r="A5457">
        <f>municipios[[#This Row],[CÓDIGO DO MUNICÍPIO - TOM]]</f>
        <v>9765</v>
      </c>
      <c r="B5457">
        <f>municipios[[#This Row],[CÓDIGO DO MUNICÍPIO - IBGE]]</f>
        <v>5221551</v>
      </c>
      <c r="C5457">
        <f>VLOOKUP(H5457,estados!C:G,5,0)</f>
        <v>52</v>
      </c>
      <c r="D5457" t="str">
        <f>VLOOKUP(H5457,estados!C:F,4,0)</f>
        <v>Goiás</v>
      </c>
      <c r="E5457" t="str">
        <f>VLOOKUP(H5457,estados!C:F,2,0)</f>
        <v>Centro-Oeste</v>
      </c>
      <c r="F5457" t="str">
        <f>municipios[[#This Row],[MUNICÍPIO - IBGE]]</f>
        <v>Turvelândia</v>
      </c>
      <c r="G5457">
        <f>VLOOKUP(H5457,estados!C:F,3,0)</f>
        <v>246</v>
      </c>
      <c r="H5457" t="str">
        <f>municipios[[#This Row],[UF]]</f>
        <v>GO</v>
      </c>
      <c r="I5457" t="str">
        <f t="shared" si="85"/>
        <v>522155</v>
      </c>
    </row>
    <row r="5458" spans="1:9" x14ac:dyDescent="0.25">
      <c r="A5458">
        <f>municipios[[#This Row],[CÓDIGO DO MUNICÍPIO - TOM]]</f>
        <v>9767</v>
      </c>
      <c r="B5458">
        <f>municipios[[#This Row],[CÓDIGO DO MUNICÍPIO - IBGE]]</f>
        <v>2200251</v>
      </c>
      <c r="C5458">
        <f>VLOOKUP(H5458,estados!C:G,5,0)</f>
        <v>22</v>
      </c>
      <c r="D5458" t="str">
        <f>VLOOKUP(H5458,estados!C:F,4,0)</f>
        <v>Piauí</v>
      </c>
      <c r="E5458" t="str">
        <f>VLOOKUP(H5458,estados!C:F,2,0)</f>
        <v>Nordeste</v>
      </c>
      <c r="F5458" t="str">
        <f>municipios[[#This Row],[MUNICÍPIO - IBGE]]</f>
        <v>Alagoinha do Piauí</v>
      </c>
      <c r="G5458">
        <f>VLOOKUP(H5458,estados!C:F,3,0)</f>
        <v>224</v>
      </c>
      <c r="H5458" t="str">
        <f>municipios[[#This Row],[UF]]</f>
        <v>PI</v>
      </c>
      <c r="I5458" t="str">
        <f t="shared" si="85"/>
        <v>220025</v>
      </c>
    </row>
    <row r="5459" spans="1:9" x14ac:dyDescent="0.25">
      <c r="A5459">
        <f>municipios[[#This Row],[CÓDIGO DO MUNICÍPIO - TOM]]</f>
        <v>9769</v>
      </c>
      <c r="B5459">
        <f>municipios[[#This Row],[CÓDIGO DO MUNICÍPIO - IBGE]]</f>
        <v>5200159</v>
      </c>
      <c r="C5459">
        <f>VLOOKUP(H5459,estados!C:G,5,0)</f>
        <v>52</v>
      </c>
      <c r="D5459" t="str">
        <f>VLOOKUP(H5459,estados!C:F,4,0)</f>
        <v>Goiás</v>
      </c>
      <c r="E5459" t="str">
        <f>VLOOKUP(H5459,estados!C:F,2,0)</f>
        <v>Centro-Oeste</v>
      </c>
      <c r="F5459" t="str">
        <f>municipios[[#This Row],[MUNICÍPIO - IBGE]]</f>
        <v>Adelândia</v>
      </c>
      <c r="G5459">
        <f>VLOOKUP(H5459,estados!C:F,3,0)</f>
        <v>246</v>
      </c>
      <c r="H5459" t="str">
        <f>municipios[[#This Row],[UF]]</f>
        <v>GO</v>
      </c>
      <c r="I5459" t="str">
        <f t="shared" si="85"/>
        <v>520015</v>
      </c>
    </row>
    <row r="5460" spans="1:9" x14ac:dyDescent="0.25">
      <c r="A5460">
        <f>municipios[[#This Row],[CÓDIGO DO MUNICÍPIO - TOM]]</f>
        <v>9771</v>
      </c>
      <c r="B5460">
        <f>municipios[[#This Row],[CÓDIGO DO MUNICÍPIO - IBGE]]</f>
        <v>5200175</v>
      </c>
      <c r="C5460">
        <f>VLOOKUP(H5460,estados!C:G,5,0)</f>
        <v>52</v>
      </c>
      <c r="D5460" t="str">
        <f>VLOOKUP(H5460,estados!C:F,4,0)</f>
        <v>Goiás</v>
      </c>
      <c r="E5460" t="str">
        <f>VLOOKUP(H5460,estados!C:F,2,0)</f>
        <v>Centro-Oeste</v>
      </c>
      <c r="F5460" t="str">
        <f>municipios[[#This Row],[MUNICÍPIO - IBGE]]</f>
        <v>Água Fria de Goiás</v>
      </c>
      <c r="G5460">
        <f>VLOOKUP(H5460,estados!C:F,3,0)</f>
        <v>246</v>
      </c>
      <c r="H5460" t="str">
        <f>municipios[[#This Row],[UF]]</f>
        <v>GO</v>
      </c>
      <c r="I5460" t="str">
        <f t="shared" si="85"/>
        <v>520017</v>
      </c>
    </row>
    <row r="5461" spans="1:9" x14ac:dyDescent="0.25">
      <c r="A5461">
        <f>municipios[[#This Row],[CÓDIGO DO MUNICÍPIO - TOM]]</f>
        <v>9773</v>
      </c>
      <c r="B5461">
        <f>municipios[[#This Row],[CÓDIGO DO MUNICÍPIO - IBGE]]</f>
        <v>5100805</v>
      </c>
      <c r="C5461">
        <f>VLOOKUP(H5461,estados!C:G,5,0)</f>
        <v>51</v>
      </c>
      <c r="D5461" t="str">
        <f>VLOOKUP(H5461,estados!C:F,4,0)</f>
        <v>Mato Grosso</v>
      </c>
      <c r="E5461" t="str">
        <f>VLOOKUP(H5461,estados!C:F,2,0)</f>
        <v>Centro-Oeste</v>
      </c>
      <c r="F5461" t="str">
        <f>municipios[[#This Row],[MUNICÍPIO - IBGE]]</f>
        <v>Apiacás</v>
      </c>
      <c r="G5461">
        <f>VLOOKUP(H5461,estados!C:F,3,0)</f>
        <v>141</v>
      </c>
      <c r="H5461" t="str">
        <f>municipios[[#This Row],[UF]]</f>
        <v>MT</v>
      </c>
      <c r="I5461" t="str">
        <f t="shared" si="85"/>
        <v>510080</v>
      </c>
    </row>
    <row r="5462" spans="1:9" x14ac:dyDescent="0.25">
      <c r="A5462">
        <f>municipios[[#This Row],[CÓDIGO DO MUNICÍPIO - TOM]]</f>
        <v>9775</v>
      </c>
      <c r="B5462">
        <f>municipios[[#This Row],[CÓDIGO DO MUNICÍPIO - IBGE]]</f>
        <v>5203559</v>
      </c>
      <c r="C5462">
        <f>VLOOKUP(H5462,estados!C:G,5,0)</f>
        <v>52</v>
      </c>
      <c r="D5462" t="str">
        <f>VLOOKUP(H5462,estados!C:F,4,0)</f>
        <v>Goiás</v>
      </c>
      <c r="E5462" t="str">
        <f>VLOOKUP(H5462,estados!C:F,2,0)</f>
        <v>Centro-Oeste</v>
      </c>
      <c r="F5462" t="str">
        <f>municipios[[#This Row],[MUNICÍPIO - IBGE]]</f>
        <v>Bonfinópolis</v>
      </c>
      <c r="G5462">
        <f>VLOOKUP(H5462,estados!C:F,3,0)</f>
        <v>246</v>
      </c>
      <c r="H5462" t="str">
        <f>municipios[[#This Row],[UF]]</f>
        <v>GO</v>
      </c>
      <c r="I5462" t="str">
        <f t="shared" si="85"/>
        <v>520355</v>
      </c>
    </row>
    <row r="5463" spans="1:9" x14ac:dyDescent="0.25">
      <c r="A5463">
        <f>municipios[[#This Row],[CÓDIGO DO MUNICÍPIO - TOM]]</f>
        <v>9777</v>
      </c>
      <c r="B5463">
        <f>municipios[[#This Row],[CÓDIGO DO MUNICÍPIO - IBGE]]</f>
        <v>5102637</v>
      </c>
      <c r="C5463">
        <f>VLOOKUP(H5463,estados!C:G,5,0)</f>
        <v>51</v>
      </c>
      <c r="D5463" t="str">
        <f>VLOOKUP(H5463,estados!C:F,4,0)</f>
        <v>Mato Grosso</v>
      </c>
      <c r="E5463" t="str">
        <f>VLOOKUP(H5463,estados!C:F,2,0)</f>
        <v>Centro-Oeste</v>
      </c>
      <c r="F5463" t="str">
        <f>municipios[[#This Row],[MUNICÍPIO - IBGE]]</f>
        <v>Campo Novo do Parecis</v>
      </c>
      <c r="G5463">
        <f>VLOOKUP(H5463,estados!C:F,3,0)</f>
        <v>141</v>
      </c>
      <c r="H5463" t="str">
        <f>municipios[[#This Row],[UF]]</f>
        <v>MT</v>
      </c>
      <c r="I5463" t="str">
        <f t="shared" si="85"/>
        <v>510263</v>
      </c>
    </row>
    <row r="5464" spans="1:9" x14ac:dyDescent="0.25">
      <c r="A5464">
        <f>municipios[[#This Row],[CÓDIGO DO MUNICÍPIO - TOM]]</f>
        <v>9779</v>
      </c>
      <c r="B5464">
        <f>municipios[[#This Row],[CÓDIGO DO MUNICÍPIO - IBGE]]</f>
        <v>5102678</v>
      </c>
      <c r="C5464">
        <f>VLOOKUP(H5464,estados!C:G,5,0)</f>
        <v>51</v>
      </c>
      <c r="D5464" t="str">
        <f>VLOOKUP(H5464,estados!C:F,4,0)</f>
        <v>Mato Grosso</v>
      </c>
      <c r="E5464" t="str">
        <f>VLOOKUP(H5464,estados!C:F,2,0)</f>
        <v>Centro-Oeste</v>
      </c>
      <c r="F5464" t="str">
        <f>municipios[[#This Row],[MUNICÍPIO - IBGE]]</f>
        <v>Campo Verde</v>
      </c>
      <c r="G5464">
        <f>VLOOKUP(H5464,estados!C:F,3,0)</f>
        <v>141</v>
      </c>
      <c r="H5464" t="str">
        <f>municipios[[#This Row],[UF]]</f>
        <v>MT</v>
      </c>
      <c r="I5464" t="str">
        <f t="shared" si="85"/>
        <v>510267</v>
      </c>
    </row>
    <row r="5465" spans="1:9" x14ac:dyDescent="0.25">
      <c r="A5465">
        <f>municipios[[#This Row],[CÓDIGO DO MUNICÍPIO - TOM]]</f>
        <v>9781</v>
      </c>
      <c r="B5465">
        <f>municipios[[#This Row],[CÓDIGO DO MUNICÍPIO - IBGE]]</f>
        <v>5204953</v>
      </c>
      <c r="C5465">
        <f>VLOOKUP(H5465,estados!C:G,5,0)</f>
        <v>52</v>
      </c>
      <c r="D5465" t="str">
        <f>VLOOKUP(H5465,estados!C:F,4,0)</f>
        <v>Goiás</v>
      </c>
      <c r="E5465" t="str">
        <f>VLOOKUP(H5465,estados!C:F,2,0)</f>
        <v>Centro-Oeste</v>
      </c>
      <c r="F5465" t="str">
        <f>municipios[[#This Row],[MUNICÍPIO - IBGE]]</f>
        <v>Campos Verdes</v>
      </c>
      <c r="G5465">
        <f>VLOOKUP(H5465,estados!C:F,3,0)</f>
        <v>246</v>
      </c>
      <c r="H5465" t="str">
        <f>municipios[[#This Row],[UF]]</f>
        <v>GO</v>
      </c>
      <c r="I5465" t="str">
        <f t="shared" si="85"/>
        <v>520495</v>
      </c>
    </row>
    <row r="5466" spans="1:9" x14ac:dyDescent="0.25">
      <c r="A5466">
        <f>municipios[[#This Row],[CÓDIGO DO MUNICÍPIO - TOM]]</f>
        <v>9783</v>
      </c>
      <c r="B5466">
        <f>municipios[[#This Row],[CÓDIGO DO MUNICÍPIO - IBGE]]</f>
        <v>5102850</v>
      </c>
      <c r="C5466">
        <f>VLOOKUP(H5466,estados!C:G,5,0)</f>
        <v>51</v>
      </c>
      <c r="D5466" t="str">
        <f>VLOOKUP(H5466,estados!C:F,4,0)</f>
        <v>Mato Grosso</v>
      </c>
      <c r="E5466" t="str">
        <f>VLOOKUP(H5466,estados!C:F,2,0)</f>
        <v>Centro-Oeste</v>
      </c>
      <c r="F5466" t="str">
        <f>municipios[[#This Row],[MUNICÍPIO - IBGE]]</f>
        <v>Castanheira</v>
      </c>
      <c r="G5466">
        <f>VLOOKUP(H5466,estados!C:F,3,0)</f>
        <v>141</v>
      </c>
      <c r="H5466" t="str">
        <f>municipios[[#This Row],[UF]]</f>
        <v>MT</v>
      </c>
      <c r="I5466" t="str">
        <f t="shared" si="85"/>
        <v>510285</v>
      </c>
    </row>
    <row r="5467" spans="1:9" x14ac:dyDescent="0.25">
      <c r="A5467">
        <f>municipios[[#This Row],[CÓDIGO DO MUNICÍPIO - TOM]]</f>
        <v>9785</v>
      </c>
      <c r="B5467">
        <f>municipios[[#This Row],[CÓDIGO DO MUNICÍPIO - IBGE]]</f>
        <v>5205455</v>
      </c>
      <c r="C5467">
        <f>VLOOKUP(H5467,estados!C:G,5,0)</f>
        <v>52</v>
      </c>
      <c r="D5467" t="str">
        <f>VLOOKUP(H5467,estados!C:F,4,0)</f>
        <v>Goiás</v>
      </c>
      <c r="E5467" t="str">
        <f>VLOOKUP(H5467,estados!C:F,2,0)</f>
        <v>Centro-Oeste</v>
      </c>
      <c r="F5467" t="str">
        <f>municipios[[#This Row],[MUNICÍPIO - IBGE]]</f>
        <v>Cezarina</v>
      </c>
      <c r="G5467">
        <f>VLOOKUP(H5467,estados!C:F,3,0)</f>
        <v>246</v>
      </c>
      <c r="H5467" t="str">
        <f>municipios[[#This Row],[UF]]</f>
        <v>GO</v>
      </c>
      <c r="I5467" t="str">
        <f t="shared" si="85"/>
        <v>520545</v>
      </c>
    </row>
    <row r="5468" spans="1:9" x14ac:dyDescent="0.25">
      <c r="A5468">
        <f>municipios[[#This Row],[CÓDIGO DO MUNICÍPIO - TOM]]</f>
        <v>9787</v>
      </c>
      <c r="B5468">
        <f>municipios[[#This Row],[CÓDIGO DO MUNICÍPIO - IBGE]]</f>
        <v>5002951</v>
      </c>
      <c r="C5468">
        <f>VLOOKUP(H5468,estados!C:G,5,0)</f>
        <v>50</v>
      </c>
      <c r="D5468" t="str">
        <f>VLOOKUP(H5468,estados!C:F,4,0)</f>
        <v>Mato Grosso do Sul</v>
      </c>
      <c r="E5468" t="str">
        <f>VLOOKUP(H5468,estados!C:F,2,0)</f>
        <v>Centro-Oeste</v>
      </c>
      <c r="F5468" t="str">
        <f>municipios[[#This Row],[MUNICÍPIO - IBGE]]</f>
        <v>Chapadão do Sul</v>
      </c>
      <c r="G5468">
        <f>VLOOKUP(H5468,estados!C:F,3,0)</f>
        <v>79</v>
      </c>
      <c r="H5468" t="str">
        <f>municipios[[#This Row],[UF]]</f>
        <v>MS</v>
      </c>
      <c r="I5468" t="str">
        <f t="shared" si="85"/>
        <v>500295</v>
      </c>
    </row>
    <row r="5469" spans="1:9" x14ac:dyDescent="0.25">
      <c r="A5469">
        <f>municipios[[#This Row],[CÓDIGO DO MUNICÍPIO - TOM]]</f>
        <v>9789</v>
      </c>
      <c r="B5469">
        <f>municipios[[#This Row],[CÓDIGO DO MUNICÍPIO - IBGE]]</f>
        <v>5103056</v>
      </c>
      <c r="C5469">
        <f>VLOOKUP(H5469,estados!C:G,5,0)</f>
        <v>51</v>
      </c>
      <c r="D5469" t="str">
        <f>VLOOKUP(H5469,estados!C:F,4,0)</f>
        <v>Mato Grosso</v>
      </c>
      <c r="E5469" t="str">
        <f>VLOOKUP(H5469,estados!C:F,2,0)</f>
        <v>Centro-Oeste</v>
      </c>
      <c r="F5469" t="str">
        <f>municipios[[#This Row],[MUNICÍPIO - IBGE]]</f>
        <v>Cláudia</v>
      </c>
      <c r="G5469">
        <f>VLOOKUP(H5469,estados!C:F,3,0)</f>
        <v>141</v>
      </c>
      <c r="H5469" t="str">
        <f>municipios[[#This Row],[UF]]</f>
        <v>MT</v>
      </c>
      <c r="I5469" t="str">
        <f t="shared" si="85"/>
        <v>510305</v>
      </c>
    </row>
    <row r="5470" spans="1:9" x14ac:dyDescent="0.25">
      <c r="A5470">
        <f>municipios[[#This Row],[CÓDIGO DO MUNICÍPIO - TOM]]</f>
        <v>9791</v>
      </c>
      <c r="B5470">
        <f>municipios[[#This Row],[CÓDIGO DO MUNICÍPIO - IBGE]]</f>
        <v>5205521</v>
      </c>
      <c r="C5470">
        <f>VLOOKUP(H5470,estados!C:G,5,0)</f>
        <v>52</v>
      </c>
      <c r="D5470" t="str">
        <f>VLOOKUP(H5470,estados!C:F,4,0)</f>
        <v>Goiás</v>
      </c>
      <c r="E5470" t="str">
        <f>VLOOKUP(H5470,estados!C:F,2,0)</f>
        <v>Centro-Oeste</v>
      </c>
      <c r="F5470" t="str">
        <f>municipios[[#This Row],[MUNICÍPIO - IBGE]]</f>
        <v>Colinas do Sul</v>
      </c>
      <c r="G5470">
        <f>VLOOKUP(H5470,estados!C:F,3,0)</f>
        <v>246</v>
      </c>
      <c r="H5470" t="str">
        <f>municipios[[#This Row],[UF]]</f>
        <v>GO</v>
      </c>
      <c r="I5470" t="str">
        <f t="shared" si="85"/>
        <v>520552</v>
      </c>
    </row>
    <row r="5471" spans="1:9" x14ac:dyDescent="0.25">
      <c r="A5471">
        <f>municipios[[#This Row],[CÓDIGO DO MUNICÍPIO - TOM]]</f>
        <v>9793</v>
      </c>
      <c r="B5471">
        <f>municipios[[#This Row],[CÓDIGO DO MUNICÍPIO - IBGE]]</f>
        <v>5003488</v>
      </c>
      <c r="C5471">
        <f>VLOOKUP(H5471,estados!C:G,5,0)</f>
        <v>50</v>
      </c>
      <c r="D5471" t="str">
        <f>VLOOKUP(H5471,estados!C:F,4,0)</f>
        <v>Mato Grosso do Sul</v>
      </c>
      <c r="E5471" t="str">
        <f>VLOOKUP(H5471,estados!C:F,2,0)</f>
        <v>Centro-Oeste</v>
      </c>
      <c r="F5471" t="str">
        <f>municipios[[#This Row],[MUNICÍPIO - IBGE]]</f>
        <v>Dois Irmãos do Buriti</v>
      </c>
      <c r="G5471">
        <f>VLOOKUP(H5471,estados!C:F,3,0)</f>
        <v>79</v>
      </c>
      <c r="H5471" t="str">
        <f>municipios[[#This Row],[UF]]</f>
        <v>MS</v>
      </c>
      <c r="I5471" t="str">
        <f t="shared" si="85"/>
        <v>500348</v>
      </c>
    </row>
    <row r="5472" spans="1:9" x14ac:dyDescent="0.25">
      <c r="A5472">
        <f>municipios[[#This Row],[CÓDIGO DO MUNICÍPIO - TOM]]</f>
        <v>9795</v>
      </c>
      <c r="B5472">
        <f>municipios[[#This Row],[CÓDIGO DO MUNICÍPIO - IBGE]]</f>
        <v>5207352</v>
      </c>
      <c r="C5472">
        <f>VLOOKUP(H5472,estados!C:G,5,0)</f>
        <v>52</v>
      </c>
      <c r="D5472" t="str">
        <f>VLOOKUP(H5472,estados!C:F,4,0)</f>
        <v>Goiás</v>
      </c>
      <c r="E5472" t="str">
        <f>VLOOKUP(H5472,estados!C:F,2,0)</f>
        <v>Centro-Oeste</v>
      </c>
      <c r="F5472" t="str">
        <f>municipios[[#This Row],[MUNICÍPIO - IBGE]]</f>
        <v>Edealina</v>
      </c>
      <c r="G5472">
        <f>VLOOKUP(H5472,estados!C:F,3,0)</f>
        <v>246</v>
      </c>
      <c r="H5472" t="str">
        <f>municipios[[#This Row],[UF]]</f>
        <v>GO</v>
      </c>
      <c r="I5472" t="str">
        <f t="shared" si="85"/>
        <v>520735</v>
      </c>
    </row>
    <row r="5473" spans="1:9" x14ac:dyDescent="0.25">
      <c r="A5473">
        <f>municipios[[#This Row],[CÓDIGO DO MUNICÍPIO - TOM]]</f>
        <v>9797</v>
      </c>
      <c r="B5473">
        <f>municipios[[#This Row],[CÓDIGO DO MUNICÍPIO - IBGE]]</f>
        <v>5207535</v>
      </c>
      <c r="C5473">
        <f>VLOOKUP(H5473,estados!C:G,5,0)</f>
        <v>52</v>
      </c>
      <c r="D5473" t="str">
        <f>VLOOKUP(H5473,estados!C:F,4,0)</f>
        <v>Goiás</v>
      </c>
      <c r="E5473" t="str">
        <f>VLOOKUP(H5473,estados!C:F,2,0)</f>
        <v>Centro-Oeste</v>
      </c>
      <c r="F5473" t="str">
        <f>municipios[[#This Row],[MUNICÍPIO - IBGE]]</f>
        <v>Faina</v>
      </c>
      <c r="G5473">
        <f>VLOOKUP(H5473,estados!C:F,3,0)</f>
        <v>246</v>
      </c>
      <c r="H5473" t="str">
        <f>municipios[[#This Row],[UF]]</f>
        <v>GO</v>
      </c>
      <c r="I5473" t="str">
        <f t="shared" si="85"/>
        <v>520753</v>
      </c>
    </row>
    <row r="5474" spans="1:9" x14ac:dyDescent="0.25">
      <c r="A5474">
        <f>municipios[[#This Row],[CÓDIGO DO MUNICÍPIO - TOM]]</f>
        <v>9799</v>
      </c>
      <c r="B5474">
        <f>municipios[[#This Row],[CÓDIGO DO MUNICÍPIO - IBGE]]</f>
        <v>5209150</v>
      </c>
      <c r="C5474">
        <f>VLOOKUP(H5474,estados!C:G,5,0)</f>
        <v>52</v>
      </c>
      <c r="D5474" t="str">
        <f>VLOOKUP(H5474,estados!C:F,4,0)</f>
        <v>Goiás</v>
      </c>
      <c r="E5474" t="str">
        <f>VLOOKUP(H5474,estados!C:F,2,0)</f>
        <v>Centro-Oeste</v>
      </c>
      <c r="F5474" t="str">
        <f>municipios[[#This Row],[MUNICÍPIO - IBGE]]</f>
        <v>Gouvelândia</v>
      </c>
      <c r="G5474">
        <f>VLOOKUP(H5474,estados!C:F,3,0)</f>
        <v>246</v>
      </c>
      <c r="H5474" t="str">
        <f>municipios[[#This Row],[UF]]</f>
        <v>GO</v>
      </c>
      <c r="I5474" t="str">
        <f t="shared" si="85"/>
        <v>520915</v>
      </c>
    </row>
    <row r="5475" spans="1:9" x14ac:dyDescent="0.25">
      <c r="A5475">
        <f>municipios[[#This Row],[CÓDIGO DO MUNICÍPIO - TOM]]</f>
        <v>9801</v>
      </c>
      <c r="B5475">
        <f>municipios[[#This Row],[CÓDIGO DO MUNICÍPIO - IBGE]]</f>
        <v>5002159</v>
      </c>
      <c r="C5475">
        <f>VLOOKUP(H5475,estados!C:G,5,0)</f>
        <v>50</v>
      </c>
      <c r="D5475" t="str">
        <f>VLOOKUP(H5475,estados!C:F,4,0)</f>
        <v>Mato Grosso do Sul</v>
      </c>
      <c r="E5475" t="str">
        <f>VLOOKUP(H5475,estados!C:F,2,0)</f>
        <v>Centro-Oeste</v>
      </c>
      <c r="F5475" t="str">
        <f>municipios[[#This Row],[MUNICÍPIO - IBGE]]</f>
        <v>Bodoquena</v>
      </c>
      <c r="G5475">
        <f>VLOOKUP(H5475,estados!C:F,3,0)</f>
        <v>79</v>
      </c>
      <c r="H5475" t="str">
        <f>municipios[[#This Row],[UF]]</f>
        <v>MS</v>
      </c>
      <c r="I5475" t="str">
        <f t="shared" si="85"/>
        <v>500215</v>
      </c>
    </row>
    <row r="5476" spans="1:9" x14ac:dyDescent="0.25">
      <c r="A5476">
        <f>municipios[[#This Row],[CÓDIGO DO MUNICÍPIO - TOM]]</f>
        <v>9803</v>
      </c>
      <c r="B5476">
        <f>municipios[[#This Row],[CÓDIGO DO MUNICÍPIO - IBGE]]</f>
        <v>5003256</v>
      </c>
      <c r="C5476">
        <f>VLOOKUP(H5476,estados!C:G,5,0)</f>
        <v>50</v>
      </c>
      <c r="D5476" t="str">
        <f>VLOOKUP(H5476,estados!C:F,4,0)</f>
        <v>Mato Grosso do Sul</v>
      </c>
      <c r="E5476" t="str">
        <f>VLOOKUP(H5476,estados!C:F,2,0)</f>
        <v>Centro-Oeste</v>
      </c>
      <c r="F5476" t="str">
        <f>municipios[[#This Row],[MUNICÍPIO - IBGE]]</f>
        <v>Costa Rica</v>
      </c>
      <c r="G5476">
        <f>VLOOKUP(H5476,estados!C:F,3,0)</f>
        <v>79</v>
      </c>
      <c r="H5476" t="str">
        <f>municipios[[#This Row],[UF]]</f>
        <v>MS</v>
      </c>
      <c r="I5476" t="str">
        <f t="shared" si="85"/>
        <v>500325</v>
      </c>
    </row>
    <row r="5477" spans="1:9" x14ac:dyDescent="0.25">
      <c r="A5477">
        <f>municipios[[#This Row],[CÓDIGO DO MUNICÍPIO - TOM]]</f>
        <v>9805</v>
      </c>
      <c r="B5477">
        <f>municipios[[#This Row],[CÓDIGO DO MUNICÍPIO - IBGE]]</f>
        <v>5003504</v>
      </c>
      <c r="C5477">
        <f>VLOOKUP(H5477,estados!C:G,5,0)</f>
        <v>50</v>
      </c>
      <c r="D5477" t="str">
        <f>VLOOKUP(H5477,estados!C:F,4,0)</f>
        <v>Mato Grosso do Sul</v>
      </c>
      <c r="E5477" t="str">
        <f>VLOOKUP(H5477,estados!C:F,2,0)</f>
        <v>Centro-Oeste</v>
      </c>
      <c r="F5477" t="str">
        <f>municipios[[#This Row],[MUNICÍPIO - IBGE]]</f>
        <v>Douradina</v>
      </c>
      <c r="G5477">
        <f>VLOOKUP(H5477,estados!C:F,3,0)</f>
        <v>79</v>
      </c>
      <c r="H5477" t="str">
        <f>municipios[[#This Row],[UF]]</f>
        <v>MS</v>
      </c>
      <c r="I5477" t="str">
        <f t="shared" si="85"/>
        <v>500350</v>
      </c>
    </row>
    <row r="5478" spans="1:9" x14ac:dyDescent="0.25">
      <c r="A5478">
        <f>municipios[[#This Row],[CÓDIGO DO MUNICÍPIO - TOM]]</f>
        <v>9807</v>
      </c>
      <c r="B5478">
        <f>municipios[[#This Row],[CÓDIGO DO MUNICÍPIO - IBGE]]</f>
        <v>5004601</v>
      </c>
      <c r="C5478">
        <f>VLOOKUP(H5478,estados!C:G,5,0)</f>
        <v>50</v>
      </c>
      <c r="D5478" t="str">
        <f>VLOOKUP(H5478,estados!C:F,4,0)</f>
        <v>Mato Grosso do Sul</v>
      </c>
      <c r="E5478" t="str">
        <f>VLOOKUP(H5478,estados!C:F,2,0)</f>
        <v>Centro-Oeste</v>
      </c>
      <c r="F5478" t="str">
        <f>municipios[[#This Row],[MUNICÍPIO - IBGE]]</f>
        <v>Itaquiraí</v>
      </c>
      <c r="G5478">
        <f>VLOOKUP(H5478,estados!C:F,3,0)</f>
        <v>79</v>
      </c>
      <c r="H5478" t="str">
        <f>municipios[[#This Row],[UF]]</f>
        <v>MS</v>
      </c>
      <c r="I5478" t="str">
        <f t="shared" si="85"/>
        <v>500460</v>
      </c>
    </row>
    <row r="5479" spans="1:9" x14ac:dyDescent="0.25">
      <c r="A5479">
        <f>municipios[[#This Row],[CÓDIGO DO MUNICÍPIO - TOM]]</f>
        <v>9809</v>
      </c>
      <c r="B5479">
        <f>municipios[[#This Row],[CÓDIGO DO MUNICÍPIO - IBGE]]</f>
        <v>5007695</v>
      </c>
      <c r="C5479">
        <f>VLOOKUP(H5479,estados!C:G,5,0)</f>
        <v>50</v>
      </c>
      <c r="D5479" t="str">
        <f>VLOOKUP(H5479,estados!C:F,4,0)</f>
        <v>Mato Grosso do Sul</v>
      </c>
      <c r="E5479" t="str">
        <f>VLOOKUP(H5479,estados!C:F,2,0)</f>
        <v>Centro-Oeste</v>
      </c>
      <c r="F5479" t="str">
        <f>municipios[[#This Row],[MUNICÍPIO - IBGE]]</f>
        <v>São Gabriel do Oeste</v>
      </c>
      <c r="G5479">
        <f>VLOOKUP(H5479,estados!C:F,3,0)</f>
        <v>79</v>
      </c>
      <c r="H5479" t="str">
        <f>municipios[[#This Row],[UF]]</f>
        <v>MS</v>
      </c>
      <c r="I5479" t="str">
        <f t="shared" si="85"/>
        <v>500769</v>
      </c>
    </row>
    <row r="5480" spans="1:9" x14ac:dyDescent="0.25">
      <c r="A5480">
        <f>municipios[[#This Row],[CÓDIGO DO MUNICÍPIO - TOM]]</f>
        <v>9811</v>
      </c>
      <c r="B5480">
        <f>municipios[[#This Row],[CÓDIGO DO MUNICÍPIO - IBGE]]</f>
        <v>5007802</v>
      </c>
      <c r="C5480">
        <f>VLOOKUP(H5480,estados!C:G,5,0)</f>
        <v>50</v>
      </c>
      <c r="D5480" t="str">
        <f>VLOOKUP(H5480,estados!C:F,4,0)</f>
        <v>Mato Grosso do Sul</v>
      </c>
      <c r="E5480" t="str">
        <f>VLOOKUP(H5480,estados!C:F,2,0)</f>
        <v>Centro-Oeste</v>
      </c>
      <c r="F5480" t="str">
        <f>municipios[[#This Row],[MUNICÍPIO - IBGE]]</f>
        <v>Selvíria</v>
      </c>
      <c r="G5480">
        <f>VLOOKUP(H5480,estados!C:F,3,0)</f>
        <v>79</v>
      </c>
      <c r="H5480" t="str">
        <f>municipios[[#This Row],[UF]]</f>
        <v>MS</v>
      </c>
      <c r="I5480" t="str">
        <f t="shared" si="85"/>
        <v>500780</v>
      </c>
    </row>
    <row r="5481" spans="1:9" x14ac:dyDescent="0.25">
      <c r="A5481">
        <f>municipios[[#This Row],[CÓDIGO DO MUNICÍPIO - TOM]]</f>
        <v>9813</v>
      </c>
      <c r="B5481">
        <f>municipios[[#This Row],[CÓDIGO DO MUNICÍPIO - IBGE]]</f>
        <v>5007703</v>
      </c>
      <c r="C5481">
        <f>VLOOKUP(H5481,estados!C:G,5,0)</f>
        <v>50</v>
      </c>
      <c r="D5481" t="str">
        <f>VLOOKUP(H5481,estados!C:F,4,0)</f>
        <v>Mato Grosso do Sul</v>
      </c>
      <c r="E5481" t="str">
        <f>VLOOKUP(H5481,estados!C:F,2,0)</f>
        <v>Centro-Oeste</v>
      </c>
      <c r="F5481" t="str">
        <f>municipios[[#This Row],[MUNICÍPIO - IBGE]]</f>
        <v>Sete Quedas</v>
      </c>
      <c r="G5481">
        <f>VLOOKUP(H5481,estados!C:F,3,0)</f>
        <v>79</v>
      </c>
      <c r="H5481" t="str">
        <f>municipios[[#This Row],[UF]]</f>
        <v>MS</v>
      </c>
      <c r="I5481" t="str">
        <f t="shared" si="85"/>
        <v>500770</v>
      </c>
    </row>
    <row r="5482" spans="1:9" x14ac:dyDescent="0.25">
      <c r="A5482">
        <f>municipios[[#This Row],[CÓDIGO DO MUNICÍPIO - TOM]]</f>
        <v>9815</v>
      </c>
      <c r="B5482">
        <f>municipios[[#This Row],[CÓDIGO DO MUNICÍPIO - IBGE]]</f>
        <v>5007950</v>
      </c>
      <c r="C5482">
        <f>VLOOKUP(H5482,estados!C:G,5,0)</f>
        <v>50</v>
      </c>
      <c r="D5482" t="str">
        <f>VLOOKUP(H5482,estados!C:F,4,0)</f>
        <v>Mato Grosso do Sul</v>
      </c>
      <c r="E5482" t="str">
        <f>VLOOKUP(H5482,estados!C:F,2,0)</f>
        <v>Centro-Oeste</v>
      </c>
      <c r="F5482" t="str">
        <f>municipios[[#This Row],[MUNICÍPIO - IBGE]]</f>
        <v>Tacuru</v>
      </c>
      <c r="G5482">
        <f>VLOOKUP(H5482,estados!C:F,3,0)</f>
        <v>79</v>
      </c>
      <c r="H5482" t="str">
        <f>municipios[[#This Row],[UF]]</f>
        <v>MS</v>
      </c>
      <c r="I5482" t="str">
        <f t="shared" si="85"/>
        <v>500795</v>
      </c>
    </row>
    <row r="5483" spans="1:9" x14ac:dyDescent="0.25">
      <c r="A5483">
        <f>municipios[[#This Row],[CÓDIGO DO MUNICÍPIO - TOM]]</f>
        <v>9817</v>
      </c>
      <c r="B5483">
        <f>municipios[[#This Row],[CÓDIGO DO MUNICÍPIO - IBGE]]</f>
        <v>5007976</v>
      </c>
      <c r="C5483">
        <f>VLOOKUP(H5483,estados!C:G,5,0)</f>
        <v>50</v>
      </c>
      <c r="D5483" t="str">
        <f>VLOOKUP(H5483,estados!C:F,4,0)</f>
        <v>Mato Grosso do Sul</v>
      </c>
      <c r="E5483" t="str">
        <f>VLOOKUP(H5483,estados!C:F,2,0)</f>
        <v>Centro-Oeste</v>
      </c>
      <c r="F5483" t="str">
        <f>municipios[[#This Row],[MUNICÍPIO - IBGE]]</f>
        <v>Taquarussu</v>
      </c>
      <c r="G5483">
        <f>VLOOKUP(H5483,estados!C:F,3,0)</f>
        <v>79</v>
      </c>
      <c r="H5483" t="str">
        <f>municipios[[#This Row],[UF]]</f>
        <v>MS</v>
      </c>
      <c r="I5483" t="str">
        <f t="shared" si="85"/>
        <v>500797</v>
      </c>
    </row>
    <row r="5484" spans="1:9" x14ac:dyDescent="0.25">
      <c r="A5484">
        <f>municipios[[#This Row],[CÓDIGO DO MUNICÍPIO - TOM]]</f>
        <v>9819</v>
      </c>
      <c r="B5484">
        <f>municipios[[#This Row],[CÓDIGO DO MUNICÍPIO - IBGE]]</f>
        <v>5105101</v>
      </c>
      <c r="C5484">
        <f>VLOOKUP(H5484,estados!C:G,5,0)</f>
        <v>51</v>
      </c>
      <c r="D5484" t="str">
        <f>VLOOKUP(H5484,estados!C:F,4,0)</f>
        <v>Mato Grosso</v>
      </c>
      <c r="E5484" t="str">
        <f>VLOOKUP(H5484,estados!C:F,2,0)</f>
        <v>Centro-Oeste</v>
      </c>
      <c r="F5484" t="str">
        <f>municipios[[#This Row],[MUNICÍPIO - IBGE]]</f>
        <v>Juara</v>
      </c>
      <c r="G5484">
        <f>VLOOKUP(H5484,estados!C:F,3,0)</f>
        <v>141</v>
      </c>
      <c r="H5484" t="str">
        <f>municipios[[#This Row],[UF]]</f>
        <v>MT</v>
      </c>
      <c r="I5484" t="str">
        <f t="shared" si="85"/>
        <v>510510</v>
      </c>
    </row>
    <row r="5485" spans="1:9" x14ac:dyDescent="0.25">
      <c r="A5485">
        <f>municipios[[#This Row],[CÓDIGO DO MUNICÍPIO - TOM]]</f>
        <v>9821</v>
      </c>
      <c r="B5485">
        <f>municipios[[#This Row],[CÓDIGO DO MUNICÍPIO - IBGE]]</f>
        <v>4321451</v>
      </c>
      <c r="C5485">
        <f>VLOOKUP(H5485,estados!C:G,5,0)</f>
        <v>43</v>
      </c>
      <c r="D5485" t="str">
        <f>VLOOKUP(H5485,estados!C:F,4,0)</f>
        <v>Rio Grande do Sul</v>
      </c>
      <c r="E5485" t="str">
        <f>VLOOKUP(H5485,estados!C:F,2,0)</f>
        <v>Sul</v>
      </c>
      <c r="F5485" t="str">
        <f>municipios[[#This Row],[MUNICÍPIO - IBGE]]</f>
        <v>Teutônia</v>
      </c>
      <c r="G5485">
        <f>VLOOKUP(H5485,estados!C:F,3,0)</f>
        <v>497</v>
      </c>
      <c r="H5485" t="str">
        <f>municipios[[#This Row],[UF]]</f>
        <v>RS</v>
      </c>
      <c r="I5485" t="str">
        <f t="shared" si="85"/>
        <v>432145</v>
      </c>
    </row>
    <row r="5486" spans="1:9" x14ac:dyDescent="0.25">
      <c r="A5486">
        <f>municipios[[#This Row],[CÓDIGO DO MUNICÍPIO - TOM]]</f>
        <v>9823</v>
      </c>
      <c r="B5486">
        <f>municipios[[#This Row],[CÓDIGO DO MUNICÍPIO - IBGE]]</f>
        <v>4302352</v>
      </c>
      <c r="C5486">
        <f>VLOOKUP(H5486,estados!C:G,5,0)</f>
        <v>43</v>
      </c>
      <c r="D5486" t="str">
        <f>VLOOKUP(H5486,estados!C:F,4,0)</f>
        <v>Rio Grande do Sul</v>
      </c>
      <c r="E5486" t="str">
        <f>VLOOKUP(H5486,estados!C:F,2,0)</f>
        <v>Sul</v>
      </c>
      <c r="F5486" t="str">
        <f>municipios[[#This Row],[MUNICÍPIO - IBGE]]</f>
        <v>Bom Princípio</v>
      </c>
      <c r="G5486">
        <f>VLOOKUP(H5486,estados!C:F,3,0)</f>
        <v>497</v>
      </c>
      <c r="H5486" t="str">
        <f>municipios[[#This Row],[UF]]</f>
        <v>RS</v>
      </c>
      <c r="I5486" t="str">
        <f t="shared" si="85"/>
        <v>430235</v>
      </c>
    </row>
    <row r="5487" spans="1:9" x14ac:dyDescent="0.25">
      <c r="A5487">
        <f>municipios[[#This Row],[CÓDIGO DO MUNICÍPIO - TOM]]</f>
        <v>9825</v>
      </c>
      <c r="B5487">
        <f>municipios[[#This Row],[CÓDIGO DO MUNICÍPIO - IBGE]]</f>
        <v>4314050</v>
      </c>
      <c r="C5487">
        <f>VLOOKUP(H5487,estados!C:G,5,0)</f>
        <v>43</v>
      </c>
      <c r="D5487" t="str">
        <f>VLOOKUP(H5487,estados!C:F,4,0)</f>
        <v>Rio Grande do Sul</v>
      </c>
      <c r="E5487" t="str">
        <f>VLOOKUP(H5487,estados!C:F,2,0)</f>
        <v>Sul</v>
      </c>
      <c r="F5487" t="str">
        <f>municipios[[#This Row],[MUNICÍPIO - IBGE]]</f>
        <v>Parobé</v>
      </c>
      <c r="G5487">
        <f>VLOOKUP(H5487,estados!C:F,3,0)</f>
        <v>497</v>
      </c>
      <c r="H5487" t="str">
        <f>municipios[[#This Row],[UF]]</f>
        <v>RS</v>
      </c>
      <c r="I5487" t="str">
        <f t="shared" si="85"/>
        <v>431405</v>
      </c>
    </row>
    <row r="5488" spans="1:9" x14ac:dyDescent="0.25">
      <c r="A5488">
        <f>municipios[[#This Row],[CÓDIGO DO MUNICÍPIO - TOM]]</f>
        <v>9827</v>
      </c>
      <c r="B5488">
        <f>municipios[[#This Row],[CÓDIGO DO MUNICÍPIO - IBGE]]</f>
        <v>4308458</v>
      </c>
      <c r="C5488">
        <f>VLOOKUP(H5488,estados!C:G,5,0)</f>
        <v>43</v>
      </c>
      <c r="D5488" t="str">
        <f>VLOOKUP(H5488,estados!C:F,4,0)</f>
        <v>Rio Grande do Sul</v>
      </c>
      <c r="E5488" t="str">
        <f>VLOOKUP(H5488,estados!C:F,2,0)</f>
        <v>Sul</v>
      </c>
      <c r="F5488" t="str">
        <f>municipios[[#This Row],[MUNICÍPIO - IBGE]]</f>
        <v>Fortaleza dos Valos</v>
      </c>
      <c r="G5488">
        <f>VLOOKUP(H5488,estados!C:F,3,0)</f>
        <v>497</v>
      </c>
      <c r="H5488" t="str">
        <f>municipios[[#This Row],[UF]]</f>
        <v>RS</v>
      </c>
      <c r="I5488" t="str">
        <f t="shared" si="85"/>
        <v>430845</v>
      </c>
    </row>
    <row r="5489" spans="1:9" x14ac:dyDescent="0.25">
      <c r="A5489">
        <f>municipios[[#This Row],[CÓDIGO DO MUNICÍPIO - TOM]]</f>
        <v>9829</v>
      </c>
      <c r="B5489">
        <f>municipios[[#This Row],[CÓDIGO DO MUNICÍPIO - IBGE]]</f>
        <v>4311155</v>
      </c>
      <c r="C5489">
        <f>VLOOKUP(H5489,estados!C:G,5,0)</f>
        <v>43</v>
      </c>
      <c r="D5489" t="str">
        <f>VLOOKUP(H5489,estados!C:F,4,0)</f>
        <v>Rio Grande do Sul</v>
      </c>
      <c r="E5489" t="str">
        <f>VLOOKUP(H5489,estados!C:F,2,0)</f>
        <v>Sul</v>
      </c>
      <c r="F5489" t="str">
        <f>municipios[[#This Row],[MUNICÍPIO - IBGE]]</f>
        <v>Jóia</v>
      </c>
      <c r="G5489">
        <f>VLOOKUP(H5489,estados!C:F,3,0)</f>
        <v>497</v>
      </c>
      <c r="H5489" t="str">
        <f>municipios[[#This Row],[UF]]</f>
        <v>RS</v>
      </c>
      <c r="I5489" t="str">
        <f t="shared" si="85"/>
        <v>431115</v>
      </c>
    </row>
    <row r="5490" spans="1:9" x14ac:dyDescent="0.25">
      <c r="A5490">
        <f>municipios[[#This Row],[CÓDIGO DO MUNICÍPIO - TOM]]</f>
        <v>9831</v>
      </c>
      <c r="B5490">
        <f>municipios[[#This Row],[CÓDIGO DO MUNICÍPIO - IBGE]]</f>
        <v>5105150</v>
      </c>
      <c r="C5490">
        <f>VLOOKUP(H5490,estados!C:G,5,0)</f>
        <v>51</v>
      </c>
      <c r="D5490" t="str">
        <f>VLOOKUP(H5490,estados!C:F,4,0)</f>
        <v>Mato Grosso</v>
      </c>
      <c r="E5490" t="str">
        <f>VLOOKUP(H5490,estados!C:F,2,0)</f>
        <v>Centro-Oeste</v>
      </c>
      <c r="F5490" t="str">
        <f>municipios[[#This Row],[MUNICÍPIO - IBGE]]</f>
        <v>Juína</v>
      </c>
      <c r="G5490">
        <f>VLOOKUP(H5490,estados!C:F,3,0)</f>
        <v>141</v>
      </c>
      <c r="H5490" t="str">
        <f>municipios[[#This Row],[UF]]</f>
        <v>MT</v>
      </c>
      <c r="I5490" t="str">
        <f t="shared" si="85"/>
        <v>510515</v>
      </c>
    </row>
    <row r="5491" spans="1:9" x14ac:dyDescent="0.25">
      <c r="A5491">
        <f>municipios[[#This Row],[CÓDIGO DO MUNICÍPIO - TOM]]</f>
        <v>9833</v>
      </c>
      <c r="B5491">
        <f>municipios[[#This Row],[CÓDIGO DO MUNICÍPIO - IBGE]]</f>
        <v>5103452</v>
      </c>
      <c r="C5491">
        <f>VLOOKUP(H5491,estados!C:G,5,0)</f>
        <v>51</v>
      </c>
      <c r="D5491" t="str">
        <f>VLOOKUP(H5491,estados!C:F,4,0)</f>
        <v>Mato Grosso</v>
      </c>
      <c r="E5491" t="str">
        <f>VLOOKUP(H5491,estados!C:F,2,0)</f>
        <v>Centro-Oeste</v>
      </c>
      <c r="F5491" t="str">
        <f>municipios[[#This Row],[MUNICÍPIO - IBGE]]</f>
        <v>Denise</v>
      </c>
      <c r="G5491">
        <f>VLOOKUP(H5491,estados!C:F,3,0)</f>
        <v>141</v>
      </c>
      <c r="H5491" t="str">
        <f>municipios[[#This Row],[UF]]</f>
        <v>MT</v>
      </c>
      <c r="I5491" t="str">
        <f t="shared" si="85"/>
        <v>510345</v>
      </c>
    </row>
    <row r="5492" spans="1:9" x14ac:dyDescent="0.25">
      <c r="A5492">
        <f>municipios[[#This Row],[CÓDIGO DO MUNICÍPIO - TOM]]</f>
        <v>9835</v>
      </c>
      <c r="B5492">
        <f>municipios[[#This Row],[CÓDIGO DO MUNICÍPIO - IBGE]]</f>
        <v>1301852</v>
      </c>
      <c r="C5492">
        <f>VLOOKUP(H5492,estados!C:G,5,0)</f>
        <v>13</v>
      </c>
      <c r="D5492" t="str">
        <f>VLOOKUP(H5492,estados!C:F,4,0)</f>
        <v>Amazonas</v>
      </c>
      <c r="E5492" t="str">
        <f>VLOOKUP(H5492,estados!C:F,2,0)</f>
        <v>Norte</v>
      </c>
      <c r="F5492" t="str">
        <f>municipios[[#This Row],[MUNICÍPIO - IBGE]]</f>
        <v>Iranduba</v>
      </c>
      <c r="G5492">
        <f>VLOOKUP(H5492,estados!C:F,3,0)</f>
        <v>62</v>
      </c>
      <c r="H5492" t="str">
        <f>municipios[[#This Row],[UF]]</f>
        <v>AM</v>
      </c>
      <c r="I5492" t="str">
        <f t="shared" si="85"/>
        <v>130185</v>
      </c>
    </row>
    <row r="5493" spans="1:9" x14ac:dyDescent="0.25">
      <c r="A5493">
        <f>municipios[[#This Row],[CÓDIGO DO MUNICÍPIO - TOM]]</f>
        <v>9837</v>
      </c>
      <c r="B5493">
        <f>municipios[[#This Row],[CÓDIGO DO MUNICÍPIO - IBGE]]</f>
        <v>1301951</v>
      </c>
      <c r="C5493">
        <f>VLOOKUP(H5493,estados!C:G,5,0)</f>
        <v>13</v>
      </c>
      <c r="D5493" t="str">
        <f>VLOOKUP(H5493,estados!C:F,4,0)</f>
        <v>Amazonas</v>
      </c>
      <c r="E5493" t="str">
        <f>VLOOKUP(H5493,estados!C:F,2,0)</f>
        <v>Norte</v>
      </c>
      <c r="F5493" t="str">
        <f>municipios[[#This Row],[MUNICÍPIO - IBGE]]</f>
        <v>Itamarati</v>
      </c>
      <c r="G5493">
        <f>VLOOKUP(H5493,estados!C:F,3,0)</f>
        <v>62</v>
      </c>
      <c r="H5493" t="str">
        <f>municipios[[#This Row],[UF]]</f>
        <v>AM</v>
      </c>
      <c r="I5493" t="str">
        <f t="shared" si="85"/>
        <v>130195</v>
      </c>
    </row>
    <row r="5494" spans="1:9" x14ac:dyDescent="0.25">
      <c r="A5494">
        <f>municipios[[#This Row],[CÓDIGO DO MUNICÍPIO - TOM]]</f>
        <v>9839</v>
      </c>
      <c r="B5494">
        <f>municipios[[#This Row],[CÓDIGO DO MUNICÍPIO - IBGE]]</f>
        <v>1302553</v>
      </c>
      <c r="C5494">
        <f>VLOOKUP(H5494,estados!C:G,5,0)</f>
        <v>13</v>
      </c>
      <c r="D5494" t="str">
        <f>VLOOKUP(H5494,estados!C:F,4,0)</f>
        <v>Amazonas</v>
      </c>
      <c r="E5494" t="str">
        <f>VLOOKUP(H5494,estados!C:F,2,0)</f>
        <v>Norte</v>
      </c>
      <c r="F5494" t="str">
        <f>municipios[[#This Row],[MUNICÍPIO - IBGE]]</f>
        <v>Manaquiri</v>
      </c>
      <c r="G5494">
        <f>VLOOKUP(H5494,estados!C:F,3,0)</f>
        <v>62</v>
      </c>
      <c r="H5494" t="str">
        <f>municipios[[#This Row],[UF]]</f>
        <v>AM</v>
      </c>
      <c r="I5494" t="str">
        <f t="shared" si="85"/>
        <v>130255</v>
      </c>
    </row>
    <row r="5495" spans="1:9" x14ac:dyDescent="0.25">
      <c r="A5495">
        <f>municipios[[#This Row],[CÓDIGO DO MUNICÍPIO - TOM]]</f>
        <v>9841</v>
      </c>
      <c r="B5495">
        <f>municipios[[#This Row],[CÓDIGO DO MUNICÍPIO - IBGE]]</f>
        <v>1303536</v>
      </c>
      <c r="C5495">
        <f>VLOOKUP(H5495,estados!C:G,5,0)</f>
        <v>13</v>
      </c>
      <c r="D5495" t="str">
        <f>VLOOKUP(H5495,estados!C:F,4,0)</f>
        <v>Amazonas</v>
      </c>
      <c r="E5495" t="str">
        <f>VLOOKUP(H5495,estados!C:F,2,0)</f>
        <v>Norte</v>
      </c>
      <c r="F5495" t="str">
        <f>municipios[[#This Row],[MUNICÍPIO - IBGE]]</f>
        <v>Presidente Figueiredo</v>
      </c>
      <c r="G5495">
        <f>VLOOKUP(H5495,estados!C:F,3,0)</f>
        <v>62</v>
      </c>
      <c r="H5495" t="str">
        <f>municipios[[#This Row],[UF]]</f>
        <v>AM</v>
      </c>
      <c r="I5495" t="str">
        <f t="shared" si="85"/>
        <v>130353</v>
      </c>
    </row>
    <row r="5496" spans="1:9" x14ac:dyDescent="0.25">
      <c r="A5496">
        <f>municipios[[#This Row],[CÓDIGO DO MUNICÍPIO - TOM]]</f>
        <v>9843</v>
      </c>
      <c r="B5496">
        <f>municipios[[#This Row],[CÓDIGO DO MUNICÍPIO - IBGE]]</f>
        <v>1303569</v>
      </c>
      <c r="C5496">
        <f>VLOOKUP(H5496,estados!C:G,5,0)</f>
        <v>13</v>
      </c>
      <c r="D5496" t="str">
        <f>VLOOKUP(H5496,estados!C:F,4,0)</f>
        <v>Amazonas</v>
      </c>
      <c r="E5496" t="str">
        <f>VLOOKUP(H5496,estados!C:F,2,0)</f>
        <v>Norte</v>
      </c>
      <c r="F5496" t="str">
        <f>municipios[[#This Row],[MUNICÍPIO - IBGE]]</f>
        <v>Rio Preto da Eva</v>
      </c>
      <c r="G5496">
        <f>VLOOKUP(H5496,estados!C:F,3,0)</f>
        <v>62</v>
      </c>
      <c r="H5496" t="str">
        <f>municipios[[#This Row],[UF]]</f>
        <v>AM</v>
      </c>
      <c r="I5496" t="str">
        <f t="shared" si="85"/>
        <v>130356</v>
      </c>
    </row>
    <row r="5497" spans="1:9" x14ac:dyDescent="0.25">
      <c r="A5497">
        <f>municipios[[#This Row],[CÓDIGO DO MUNICÍPIO - TOM]]</f>
        <v>9845</v>
      </c>
      <c r="B5497">
        <f>municipios[[#This Row],[CÓDIGO DO MUNICÍPIO - IBGE]]</f>
        <v>1303957</v>
      </c>
      <c r="C5497">
        <f>VLOOKUP(H5497,estados!C:G,5,0)</f>
        <v>13</v>
      </c>
      <c r="D5497" t="str">
        <f>VLOOKUP(H5497,estados!C:F,4,0)</f>
        <v>Amazonas</v>
      </c>
      <c r="E5497" t="str">
        <f>VLOOKUP(H5497,estados!C:F,2,0)</f>
        <v>Norte</v>
      </c>
      <c r="F5497" t="str">
        <f>municipios[[#This Row],[MUNICÍPIO - IBGE]]</f>
        <v>São Sebastião do Uatumã</v>
      </c>
      <c r="G5497">
        <f>VLOOKUP(H5497,estados!C:F,3,0)</f>
        <v>62</v>
      </c>
      <c r="H5497" t="str">
        <f>municipios[[#This Row],[UF]]</f>
        <v>AM</v>
      </c>
      <c r="I5497" t="str">
        <f t="shared" si="85"/>
        <v>130395</v>
      </c>
    </row>
    <row r="5498" spans="1:9" x14ac:dyDescent="0.25">
      <c r="A5498">
        <f>municipios[[#This Row],[CÓDIGO DO MUNICÍPIO - TOM]]</f>
        <v>9847</v>
      </c>
      <c r="B5498">
        <f>municipios[[#This Row],[CÓDIGO DO MUNICÍPIO - IBGE]]</f>
        <v>1304062</v>
      </c>
      <c r="C5498">
        <f>VLOOKUP(H5498,estados!C:G,5,0)</f>
        <v>13</v>
      </c>
      <c r="D5498" t="str">
        <f>VLOOKUP(H5498,estados!C:F,4,0)</f>
        <v>Amazonas</v>
      </c>
      <c r="E5498" t="str">
        <f>VLOOKUP(H5498,estados!C:F,2,0)</f>
        <v>Norte</v>
      </c>
      <c r="F5498" t="str">
        <f>municipios[[#This Row],[MUNICÍPIO - IBGE]]</f>
        <v>Tabatinga</v>
      </c>
      <c r="G5498">
        <f>VLOOKUP(H5498,estados!C:F,3,0)</f>
        <v>62</v>
      </c>
      <c r="H5498" t="str">
        <f>municipios[[#This Row],[UF]]</f>
        <v>AM</v>
      </c>
      <c r="I5498" t="str">
        <f t="shared" si="85"/>
        <v>130406</v>
      </c>
    </row>
    <row r="5499" spans="1:9" x14ac:dyDescent="0.25">
      <c r="A5499">
        <f>municipios[[#This Row],[CÓDIGO DO MUNICÍPIO - TOM]]</f>
        <v>9849</v>
      </c>
      <c r="B5499">
        <f>municipios[[#This Row],[CÓDIGO DO MUNICÍPIO - IBGE]]</f>
        <v>1304260</v>
      </c>
      <c r="C5499">
        <f>VLOOKUP(H5499,estados!C:G,5,0)</f>
        <v>13</v>
      </c>
      <c r="D5499" t="str">
        <f>VLOOKUP(H5499,estados!C:F,4,0)</f>
        <v>Amazonas</v>
      </c>
      <c r="E5499" t="str">
        <f>VLOOKUP(H5499,estados!C:F,2,0)</f>
        <v>Norte</v>
      </c>
      <c r="F5499" t="str">
        <f>municipios[[#This Row],[MUNICÍPIO - IBGE]]</f>
        <v>Uarini</v>
      </c>
      <c r="G5499">
        <f>VLOOKUP(H5499,estados!C:F,3,0)</f>
        <v>62</v>
      </c>
      <c r="H5499" t="str">
        <f>municipios[[#This Row],[UF]]</f>
        <v>AM</v>
      </c>
      <c r="I5499" t="str">
        <f t="shared" si="85"/>
        <v>130426</v>
      </c>
    </row>
    <row r="5500" spans="1:9" x14ac:dyDescent="0.25">
      <c r="A5500">
        <f>municipios[[#This Row],[CÓDIGO DO MUNICÍPIO - TOM]]</f>
        <v>9851</v>
      </c>
      <c r="B5500">
        <f>municipios[[#This Row],[CÓDIGO DO MUNICÍPIO - IBGE]]</f>
        <v>1304237</v>
      </c>
      <c r="C5500">
        <f>VLOOKUP(H5500,estados!C:G,5,0)</f>
        <v>13</v>
      </c>
      <c r="D5500" t="str">
        <f>VLOOKUP(H5500,estados!C:F,4,0)</f>
        <v>Amazonas</v>
      </c>
      <c r="E5500" t="str">
        <f>VLOOKUP(H5500,estados!C:F,2,0)</f>
        <v>Norte</v>
      </c>
      <c r="F5500" t="str">
        <f>municipios[[#This Row],[MUNICÍPIO - IBGE]]</f>
        <v>Tonantins</v>
      </c>
      <c r="G5500">
        <f>VLOOKUP(H5500,estados!C:F,3,0)</f>
        <v>62</v>
      </c>
      <c r="H5500" t="str">
        <f>municipios[[#This Row],[UF]]</f>
        <v>AM</v>
      </c>
      <c r="I5500" t="str">
        <f t="shared" si="85"/>
        <v>130423</v>
      </c>
    </row>
    <row r="5501" spans="1:9" x14ac:dyDescent="0.25">
      <c r="A5501">
        <f>municipios[[#This Row],[CÓDIGO DO MUNICÍPIO - TOM]]</f>
        <v>9853</v>
      </c>
      <c r="B5501">
        <f>municipios[[#This Row],[CÓDIGO DO MUNICÍPIO - IBGE]]</f>
        <v>2311355</v>
      </c>
      <c r="C5501">
        <f>VLOOKUP(H5501,estados!C:G,5,0)</f>
        <v>23</v>
      </c>
      <c r="D5501" t="str">
        <f>VLOOKUP(H5501,estados!C:F,4,0)</f>
        <v>Ceará</v>
      </c>
      <c r="E5501" t="str">
        <f>VLOOKUP(H5501,estados!C:F,2,0)</f>
        <v>Nordeste</v>
      </c>
      <c r="F5501" t="str">
        <f>municipios[[#This Row],[MUNICÍPIO - IBGE]]</f>
        <v>Quixelô</v>
      </c>
      <c r="G5501">
        <f>VLOOKUP(H5501,estados!C:F,3,0)</f>
        <v>184</v>
      </c>
      <c r="H5501" t="str">
        <f>municipios[[#This Row],[UF]]</f>
        <v>CE</v>
      </c>
      <c r="I5501" t="str">
        <f t="shared" si="85"/>
        <v>231135</v>
      </c>
    </row>
    <row r="5502" spans="1:9" x14ac:dyDescent="0.25">
      <c r="A5502">
        <f>municipios[[#This Row],[CÓDIGO DO MUNICÍPIO - TOM]]</f>
        <v>9855</v>
      </c>
      <c r="B5502">
        <f>municipios[[#This Row],[CÓDIGO DO MUNICÍPIO - IBGE]]</f>
        <v>2313757</v>
      </c>
      <c r="C5502">
        <f>VLOOKUP(H5502,estados!C:G,5,0)</f>
        <v>23</v>
      </c>
      <c r="D5502" t="str">
        <f>VLOOKUP(H5502,estados!C:F,4,0)</f>
        <v>Ceará</v>
      </c>
      <c r="E5502" t="str">
        <f>VLOOKUP(H5502,estados!C:F,2,0)</f>
        <v>Nordeste</v>
      </c>
      <c r="F5502" t="str">
        <f>municipios[[#This Row],[MUNICÍPIO - IBGE]]</f>
        <v>Umirim</v>
      </c>
      <c r="G5502">
        <f>VLOOKUP(H5502,estados!C:F,3,0)</f>
        <v>184</v>
      </c>
      <c r="H5502" t="str">
        <f>municipios[[#This Row],[UF]]</f>
        <v>CE</v>
      </c>
      <c r="I5502" t="str">
        <f t="shared" si="85"/>
        <v>231375</v>
      </c>
    </row>
    <row r="5503" spans="1:9" x14ac:dyDescent="0.25">
      <c r="A5503">
        <f>municipios[[#This Row],[CÓDIGO DO MUNICÍPIO - TOM]]</f>
        <v>9857</v>
      </c>
      <c r="B5503">
        <f>municipios[[#This Row],[CÓDIGO DO MUNICÍPIO - IBGE]]</f>
        <v>2313955</v>
      </c>
      <c r="C5503">
        <f>VLOOKUP(H5503,estados!C:G,5,0)</f>
        <v>23</v>
      </c>
      <c r="D5503" t="str">
        <f>VLOOKUP(H5503,estados!C:F,4,0)</f>
        <v>Ceará</v>
      </c>
      <c r="E5503" t="str">
        <f>VLOOKUP(H5503,estados!C:F,2,0)</f>
        <v>Nordeste</v>
      </c>
      <c r="F5503" t="str">
        <f>municipios[[#This Row],[MUNICÍPIO - IBGE]]</f>
        <v>Varjota</v>
      </c>
      <c r="G5503">
        <f>VLOOKUP(H5503,estados!C:F,3,0)</f>
        <v>184</v>
      </c>
      <c r="H5503" t="str">
        <f>municipios[[#This Row],[UF]]</f>
        <v>CE</v>
      </c>
      <c r="I5503" t="str">
        <f t="shared" si="85"/>
        <v>231395</v>
      </c>
    </row>
    <row r="5504" spans="1:9" x14ac:dyDescent="0.25">
      <c r="A5504">
        <f>municipios[[#This Row],[CÓDIGO DO MUNICÍPIO - TOM]]</f>
        <v>9859</v>
      </c>
      <c r="B5504">
        <f>municipios[[#This Row],[CÓDIGO DO MUNICÍPIO - IBGE]]</f>
        <v>2917359</v>
      </c>
      <c r="C5504">
        <f>VLOOKUP(H5504,estados!C:G,5,0)</f>
        <v>29</v>
      </c>
      <c r="D5504" t="str">
        <f>VLOOKUP(H5504,estados!C:F,4,0)</f>
        <v>Bahia</v>
      </c>
      <c r="E5504" t="str">
        <f>VLOOKUP(H5504,estados!C:F,2,0)</f>
        <v>Nordeste</v>
      </c>
      <c r="F5504" t="str">
        <f>municipios[[#This Row],[MUNICÍPIO - IBGE]]</f>
        <v>Jaborandi</v>
      </c>
      <c r="G5504">
        <f>VLOOKUP(H5504,estados!C:F,3,0)</f>
        <v>417</v>
      </c>
      <c r="H5504" t="str">
        <f>municipios[[#This Row],[UF]]</f>
        <v>BA</v>
      </c>
      <c r="I5504" t="str">
        <f t="shared" si="85"/>
        <v>291735</v>
      </c>
    </row>
    <row r="5505" spans="1:9" x14ac:dyDescent="0.25">
      <c r="A5505">
        <f>municipios[[#This Row],[CÓDIGO DO MUNICÍPIO - TOM]]</f>
        <v>9861</v>
      </c>
      <c r="B5505">
        <f>municipios[[#This Row],[CÓDIGO DO MUNICÍPIO - IBGE]]</f>
        <v>5104906</v>
      </c>
      <c r="C5505">
        <f>VLOOKUP(H5505,estados!C:G,5,0)</f>
        <v>51</v>
      </c>
      <c r="D5505" t="str">
        <f>VLOOKUP(H5505,estados!C:F,4,0)</f>
        <v>Mato Grosso</v>
      </c>
      <c r="E5505" t="str">
        <f>VLOOKUP(H5505,estados!C:F,2,0)</f>
        <v>Centro-Oeste</v>
      </c>
      <c r="F5505" t="str">
        <f>municipios[[#This Row],[MUNICÍPIO - IBGE]]</f>
        <v>Jangada</v>
      </c>
      <c r="G5505">
        <f>VLOOKUP(H5505,estados!C:F,3,0)</f>
        <v>141</v>
      </c>
      <c r="H5505" t="str">
        <f>municipios[[#This Row],[UF]]</f>
        <v>MT</v>
      </c>
      <c r="I5505" t="str">
        <f t="shared" si="85"/>
        <v>510490</v>
      </c>
    </row>
    <row r="5506" spans="1:9" x14ac:dyDescent="0.25">
      <c r="A5506">
        <f>municipios[[#This Row],[CÓDIGO DO MUNICÍPIO - TOM]]</f>
        <v>9863</v>
      </c>
      <c r="B5506">
        <f>municipios[[#This Row],[CÓDIGO DO MUNICÍPIO - IBGE]]</f>
        <v>5102603</v>
      </c>
      <c r="C5506">
        <f>VLOOKUP(H5506,estados!C:G,5,0)</f>
        <v>51</v>
      </c>
      <c r="D5506" t="str">
        <f>VLOOKUP(H5506,estados!C:F,4,0)</f>
        <v>Mato Grosso</v>
      </c>
      <c r="E5506" t="str">
        <f>VLOOKUP(H5506,estados!C:F,2,0)</f>
        <v>Centro-Oeste</v>
      </c>
      <c r="F5506" t="str">
        <f>municipios[[#This Row],[MUNICÍPIO - IBGE]]</f>
        <v>Campinápolis</v>
      </c>
      <c r="G5506">
        <f>VLOOKUP(H5506,estados!C:F,3,0)</f>
        <v>141</v>
      </c>
      <c r="H5506" t="str">
        <f>municipios[[#This Row],[UF]]</f>
        <v>MT</v>
      </c>
      <c r="I5506" t="str">
        <f t="shared" si="85"/>
        <v>510260</v>
      </c>
    </row>
    <row r="5507" spans="1:9" x14ac:dyDescent="0.25">
      <c r="A5507">
        <f>municipios[[#This Row],[CÓDIGO DO MUNICÍPIO - TOM]]</f>
        <v>9865</v>
      </c>
      <c r="B5507">
        <f>municipios[[#This Row],[CÓDIGO DO MUNICÍPIO - IBGE]]</f>
        <v>5103106</v>
      </c>
      <c r="C5507">
        <f>VLOOKUP(H5507,estados!C:G,5,0)</f>
        <v>51</v>
      </c>
      <c r="D5507" t="str">
        <f>VLOOKUP(H5507,estados!C:F,4,0)</f>
        <v>Mato Grosso</v>
      </c>
      <c r="E5507" t="str">
        <f>VLOOKUP(H5507,estados!C:F,2,0)</f>
        <v>Centro-Oeste</v>
      </c>
      <c r="F5507" t="str">
        <f>municipios[[#This Row],[MUNICÍPIO - IBGE]]</f>
        <v>Cocalinho</v>
      </c>
      <c r="G5507">
        <f>VLOOKUP(H5507,estados!C:F,3,0)</f>
        <v>141</v>
      </c>
      <c r="H5507" t="str">
        <f>municipios[[#This Row],[UF]]</f>
        <v>MT</v>
      </c>
      <c r="I5507" t="str">
        <f t="shared" ref="I5507:I5570" si="86">LEFT(B5507,LEN(B5507)-1)</f>
        <v>510310</v>
      </c>
    </row>
    <row r="5508" spans="1:9" x14ac:dyDescent="0.25">
      <c r="A5508">
        <f>municipios[[#This Row],[CÓDIGO DO MUNICÍPIO - TOM]]</f>
        <v>9867</v>
      </c>
      <c r="B5508">
        <f>municipios[[#This Row],[CÓDIGO DO MUNICÍPIO - IBGE]]</f>
        <v>5106281</v>
      </c>
      <c r="C5508">
        <f>VLOOKUP(H5508,estados!C:G,5,0)</f>
        <v>51</v>
      </c>
      <c r="D5508" t="str">
        <f>VLOOKUP(H5508,estados!C:F,4,0)</f>
        <v>Mato Grosso</v>
      </c>
      <c r="E5508" t="str">
        <f>VLOOKUP(H5508,estados!C:F,2,0)</f>
        <v>Centro-Oeste</v>
      </c>
      <c r="F5508" t="str">
        <f>municipios[[#This Row],[MUNICÍPIO - IBGE]]</f>
        <v>Novo São Joaquim</v>
      </c>
      <c r="G5508">
        <f>VLOOKUP(H5508,estados!C:F,3,0)</f>
        <v>141</v>
      </c>
      <c r="H5508" t="str">
        <f>municipios[[#This Row],[UF]]</f>
        <v>MT</v>
      </c>
      <c r="I5508" t="str">
        <f t="shared" si="86"/>
        <v>510628</v>
      </c>
    </row>
    <row r="5509" spans="1:9" x14ac:dyDescent="0.25">
      <c r="A5509">
        <f>municipios[[#This Row],[CÓDIGO DO MUNICÍPIO - TOM]]</f>
        <v>9869</v>
      </c>
      <c r="B5509">
        <f>municipios[[#This Row],[CÓDIGO DO MUNICÍPIO - IBGE]]</f>
        <v>5101001</v>
      </c>
      <c r="C5509">
        <f>VLOOKUP(H5509,estados!C:G,5,0)</f>
        <v>51</v>
      </c>
      <c r="D5509" t="str">
        <f>VLOOKUP(H5509,estados!C:F,4,0)</f>
        <v>Mato Grosso</v>
      </c>
      <c r="E5509" t="str">
        <f>VLOOKUP(H5509,estados!C:F,2,0)</f>
        <v>Centro-Oeste</v>
      </c>
      <c r="F5509" t="str">
        <f>municipios[[#This Row],[MUNICÍPIO - IBGE]]</f>
        <v>Araguaiana</v>
      </c>
      <c r="G5509">
        <f>VLOOKUP(H5509,estados!C:F,3,0)</f>
        <v>141</v>
      </c>
      <c r="H5509" t="str">
        <f>municipios[[#This Row],[UF]]</f>
        <v>MT</v>
      </c>
      <c r="I5509" t="str">
        <f t="shared" si="86"/>
        <v>510100</v>
      </c>
    </row>
    <row r="5510" spans="1:9" x14ac:dyDescent="0.25">
      <c r="A5510">
        <f>municipios[[#This Row],[CÓDIGO DO MUNICÍPIO - TOM]]</f>
        <v>9871</v>
      </c>
      <c r="B5510">
        <f>municipios[[#This Row],[CÓDIGO DO MUNICÍPIO - IBGE]]</f>
        <v>5107040</v>
      </c>
      <c r="C5510">
        <f>VLOOKUP(H5510,estados!C:G,5,0)</f>
        <v>51</v>
      </c>
      <c r="D5510" t="str">
        <f>VLOOKUP(H5510,estados!C:F,4,0)</f>
        <v>Mato Grosso</v>
      </c>
      <c r="E5510" t="str">
        <f>VLOOKUP(H5510,estados!C:F,2,0)</f>
        <v>Centro-Oeste</v>
      </c>
      <c r="F5510" t="str">
        <f>municipios[[#This Row],[MUNICÍPIO - IBGE]]</f>
        <v>Primavera do Leste</v>
      </c>
      <c r="G5510">
        <f>VLOOKUP(H5510,estados!C:F,3,0)</f>
        <v>141</v>
      </c>
      <c r="H5510" t="str">
        <f>municipios[[#This Row],[UF]]</f>
        <v>MT</v>
      </c>
      <c r="I5510" t="str">
        <f t="shared" si="86"/>
        <v>510704</v>
      </c>
    </row>
    <row r="5511" spans="1:9" x14ac:dyDescent="0.25">
      <c r="A5511">
        <f>municipios[[#This Row],[CÓDIGO DO MUNICÍPIO - TOM]]</f>
        <v>9873</v>
      </c>
      <c r="B5511">
        <f>municipios[[#This Row],[CÓDIGO DO MUNICÍPIO - IBGE]]</f>
        <v>5101902</v>
      </c>
      <c r="C5511">
        <f>VLOOKUP(H5511,estados!C:G,5,0)</f>
        <v>51</v>
      </c>
      <c r="D5511" t="str">
        <f>VLOOKUP(H5511,estados!C:F,4,0)</f>
        <v>Mato Grosso</v>
      </c>
      <c r="E5511" t="str">
        <f>VLOOKUP(H5511,estados!C:F,2,0)</f>
        <v>Centro-Oeste</v>
      </c>
      <c r="F5511" t="str">
        <f>municipios[[#This Row],[MUNICÍPIO - IBGE]]</f>
        <v>Brasnorte</v>
      </c>
      <c r="G5511">
        <f>VLOOKUP(H5511,estados!C:F,3,0)</f>
        <v>141</v>
      </c>
      <c r="H5511" t="str">
        <f>municipios[[#This Row],[UF]]</f>
        <v>MT</v>
      </c>
      <c r="I5511" t="str">
        <f t="shared" si="86"/>
        <v>510190</v>
      </c>
    </row>
    <row r="5512" spans="1:9" x14ac:dyDescent="0.25">
      <c r="A5512">
        <f>municipios[[#This Row],[CÓDIGO DO MUNICÍPIO - TOM]]</f>
        <v>9875</v>
      </c>
      <c r="B5512">
        <f>municipios[[#This Row],[CÓDIGO DO MUNICÍPIO - IBGE]]</f>
        <v>5106828</v>
      </c>
      <c r="C5512">
        <f>VLOOKUP(H5512,estados!C:G,5,0)</f>
        <v>51</v>
      </c>
      <c r="D5512" t="str">
        <f>VLOOKUP(H5512,estados!C:F,4,0)</f>
        <v>Mato Grosso</v>
      </c>
      <c r="E5512" t="str">
        <f>VLOOKUP(H5512,estados!C:F,2,0)</f>
        <v>Centro-Oeste</v>
      </c>
      <c r="F5512" t="str">
        <f>municipios[[#This Row],[MUNICÍPIO - IBGE]]</f>
        <v>Porto Esperidião</v>
      </c>
      <c r="G5512">
        <f>VLOOKUP(H5512,estados!C:F,3,0)</f>
        <v>141</v>
      </c>
      <c r="H5512" t="str">
        <f>municipios[[#This Row],[UF]]</f>
        <v>MT</v>
      </c>
      <c r="I5512" t="str">
        <f t="shared" si="86"/>
        <v>510682</v>
      </c>
    </row>
    <row r="5513" spans="1:9" x14ac:dyDescent="0.25">
      <c r="A5513">
        <f>municipios[[#This Row],[CÓDIGO DO MUNICÍPIO - TOM]]</f>
        <v>9877</v>
      </c>
      <c r="B5513">
        <f>municipios[[#This Row],[CÓDIGO DO MUNICÍPIO - IBGE]]</f>
        <v>5104500</v>
      </c>
      <c r="C5513">
        <f>VLOOKUP(H5513,estados!C:G,5,0)</f>
        <v>51</v>
      </c>
      <c r="D5513" t="str">
        <f>VLOOKUP(H5513,estados!C:F,4,0)</f>
        <v>Mato Grosso</v>
      </c>
      <c r="E5513" t="str">
        <f>VLOOKUP(H5513,estados!C:F,2,0)</f>
        <v>Centro-Oeste</v>
      </c>
      <c r="F5513" t="str">
        <f>municipios[[#This Row],[MUNICÍPIO - IBGE]]</f>
        <v>Indiavaí</v>
      </c>
      <c r="G5513">
        <f>VLOOKUP(H5513,estados!C:F,3,0)</f>
        <v>141</v>
      </c>
      <c r="H5513" t="str">
        <f>municipios[[#This Row],[UF]]</f>
        <v>MT</v>
      </c>
      <c r="I5513" t="str">
        <f t="shared" si="86"/>
        <v>510450</v>
      </c>
    </row>
    <row r="5514" spans="1:9" x14ac:dyDescent="0.25">
      <c r="A5514">
        <f>municipios[[#This Row],[CÓDIGO DO MUNICÍPIO - TOM]]</f>
        <v>9879</v>
      </c>
      <c r="B5514">
        <f>municipios[[#This Row],[CÓDIGO DO MUNICÍPIO - IBGE]]</f>
        <v>5107156</v>
      </c>
      <c r="C5514">
        <f>VLOOKUP(H5514,estados!C:G,5,0)</f>
        <v>51</v>
      </c>
      <c r="D5514" t="str">
        <f>VLOOKUP(H5514,estados!C:F,4,0)</f>
        <v>Mato Grosso</v>
      </c>
      <c r="E5514" t="str">
        <f>VLOOKUP(H5514,estados!C:F,2,0)</f>
        <v>Centro-Oeste</v>
      </c>
      <c r="F5514" t="str">
        <f>municipios[[#This Row],[MUNICÍPIO - IBGE]]</f>
        <v>Reserva do Cabaçal</v>
      </c>
      <c r="G5514">
        <f>VLOOKUP(H5514,estados!C:F,3,0)</f>
        <v>141</v>
      </c>
      <c r="H5514" t="str">
        <f>municipios[[#This Row],[UF]]</f>
        <v>MT</v>
      </c>
      <c r="I5514" t="str">
        <f t="shared" si="86"/>
        <v>510715</v>
      </c>
    </row>
    <row r="5515" spans="1:9" x14ac:dyDescent="0.25">
      <c r="A5515">
        <f>municipios[[#This Row],[CÓDIGO DO MUNICÍPIO - TOM]]</f>
        <v>9881</v>
      </c>
      <c r="B5515">
        <f>municipios[[#This Row],[CÓDIGO DO MUNICÍPIO - IBGE]]</f>
        <v>5103809</v>
      </c>
      <c r="C5515">
        <f>VLOOKUP(H5515,estados!C:G,5,0)</f>
        <v>51</v>
      </c>
      <c r="D5515" t="str">
        <f>VLOOKUP(H5515,estados!C:F,4,0)</f>
        <v>Mato Grosso</v>
      </c>
      <c r="E5515" t="str">
        <f>VLOOKUP(H5515,estados!C:F,2,0)</f>
        <v>Centro-Oeste</v>
      </c>
      <c r="F5515" t="str">
        <f>municipios[[#This Row],[MUNICÍPIO - IBGE]]</f>
        <v>Figueirópolis D'Oeste</v>
      </c>
      <c r="G5515">
        <f>VLOOKUP(H5515,estados!C:F,3,0)</f>
        <v>141</v>
      </c>
      <c r="H5515" t="str">
        <f>municipios[[#This Row],[UF]]</f>
        <v>MT</v>
      </c>
      <c r="I5515" t="str">
        <f t="shared" si="86"/>
        <v>510380</v>
      </c>
    </row>
    <row r="5516" spans="1:9" x14ac:dyDescent="0.25">
      <c r="A5516">
        <f>municipios[[#This Row],[CÓDIGO DO MUNICÍPIO - TOM]]</f>
        <v>9883</v>
      </c>
      <c r="B5516">
        <f>municipios[[#This Row],[CÓDIGO DO MUNICÍPIO - IBGE]]</f>
        <v>5103304</v>
      </c>
      <c r="C5516">
        <f>VLOOKUP(H5516,estados!C:G,5,0)</f>
        <v>51</v>
      </c>
      <c r="D5516" t="str">
        <f>VLOOKUP(H5516,estados!C:F,4,0)</f>
        <v>Mato Grosso</v>
      </c>
      <c r="E5516" t="str">
        <f>VLOOKUP(H5516,estados!C:F,2,0)</f>
        <v>Centro-Oeste</v>
      </c>
      <c r="F5516" t="str">
        <f>municipios[[#This Row],[MUNICÍPIO - IBGE]]</f>
        <v>Comodoro</v>
      </c>
      <c r="G5516">
        <f>VLOOKUP(H5516,estados!C:F,3,0)</f>
        <v>141</v>
      </c>
      <c r="H5516" t="str">
        <f>municipios[[#This Row],[UF]]</f>
        <v>MT</v>
      </c>
      <c r="I5516" t="str">
        <f t="shared" si="86"/>
        <v>510330</v>
      </c>
    </row>
    <row r="5517" spans="1:9" x14ac:dyDescent="0.25">
      <c r="A5517">
        <f>municipios[[#This Row],[CÓDIGO DO MUNICÍPIO - TOM]]</f>
        <v>9885</v>
      </c>
      <c r="B5517">
        <f>municipios[[#This Row],[CÓDIGO DO MUNICÍPIO - IBGE]]</f>
        <v>5106299</v>
      </c>
      <c r="C5517">
        <f>VLOOKUP(H5517,estados!C:G,5,0)</f>
        <v>51</v>
      </c>
      <c r="D5517" t="str">
        <f>VLOOKUP(H5517,estados!C:F,4,0)</f>
        <v>Mato Grosso</v>
      </c>
      <c r="E5517" t="str">
        <f>VLOOKUP(H5517,estados!C:F,2,0)</f>
        <v>Centro-Oeste</v>
      </c>
      <c r="F5517" t="str">
        <f>municipios[[#This Row],[MUNICÍPIO - IBGE]]</f>
        <v>Paranaíta</v>
      </c>
      <c r="G5517">
        <f>VLOOKUP(H5517,estados!C:F,3,0)</f>
        <v>141</v>
      </c>
      <c r="H5517" t="str">
        <f>municipios[[#This Row],[UF]]</f>
        <v>MT</v>
      </c>
      <c r="I5517" t="str">
        <f t="shared" si="86"/>
        <v>510629</v>
      </c>
    </row>
    <row r="5518" spans="1:9" x14ac:dyDescent="0.25">
      <c r="A5518">
        <f>municipios[[#This Row],[CÓDIGO DO MUNICÍPIO - TOM]]</f>
        <v>9887</v>
      </c>
      <c r="B5518">
        <f>municipios[[#This Row],[CÓDIGO DO MUNICÍPIO - IBGE]]</f>
        <v>5104104</v>
      </c>
      <c r="C5518">
        <f>VLOOKUP(H5518,estados!C:G,5,0)</f>
        <v>51</v>
      </c>
      <c r="D5518" t="str">
        <f>VLOOKUP(H5518,estados!C:F,4,0)</f>
        <v>Mato Grosso</v>
      </c>
      <c r="E5518" t="str">
        <f>VLOOKUP(H5518,estados!C:F,2,0)</f>
        <v>Centro-Oeste</v>
      </c>
      <c r="F5518" t="str">
        <f>municipios[[#This Row],[MUNICÍPIO - IBGE]]</f>
        <v>Guarantã do Norte</v>
      </c>
      <c r="G5518">
        <f>VLOOKUP(H5518,estados!C:F,3,0)</f>
        <v>141</v>
      </c>
      <c r="H5518" t="str">
        <f>municipios[[#This Row],[UF]]</f>
        <v>MT</v>
      </c>
      <c r="I5518" t="str">
        <f t="shared" si="86"/>
        <v>510410</v>
      </c>
    </row>
    <row r="5519" spans="1:9" x14ac:dyDescent="0.25">
      <c r="A5519">
        <f>municipios[[#This Row],[CÓDIGO DO MUNICÍPIO - TOM]]</f>
        <v>9889</v>
      </c>
      <c r="B5519">
        <f>municipios[[#This Row],[CÓDIGO DO MUNICÍPIO - IBGE]]</f>
        <v>5106216</v>
      </c>
      <c r="C5519">
        <f>VLOOKUP(H5519,estados!C:G,5,0)</f>
        <v>51</v>
      </c>
      <c r="D5519" t="str">
        <f>VLOOKUP(H5519,estados!C:F,4,0)</f>
        <v>Mato Grosso</v>
      </c>
      <c r="E5519" t="str">
        <f>VLOOKUP(H5519,estados!C:F,2,0)</f>
        <v>Centro-Oeste</v>
      </c>
      <c r="F5519" t="str">
        <f>municipios[[#This Row],[MUNICÍPIO - IBGE]]</f>
        <v>Nova Canaã do Norte</v>
      </c>
      <c r="G5519">
        <f>VLOOKUP(H5519,estados!C:F,3,0)</f>
        <v>141</v>
      </c>
      <c r="H5519" t="str">
        <f>municipios[[#This Row],[UF]]</f>
        <v>MT</v>
      </c>
      <c r="I5519" t="str">
        <f t="shared" si="86"/>
        <v>510621</v>
      </c>
    </row>
    <row r="5520" spans="1:9" x14ac:dyDescent="0.25">
      <c r="A5520">
        <f>municipios[[#This Row],[CÓDIGO DO MUNICÍPIO - TOM]]</f>
        <v>9891</v>
      </c>
      <c r="B5520">
        <f>municipios[[#This Row],[CÓDIGO DO MUNICÍPIO - IBGE]]</f>
        <v>5106422</v>
      </c>
      <c r="C5520">
        <f>VLOOKUP(H5520,estados!C:G,5,0)</f>
        <v>51</v>
      </c>
      <c r="D5520" t="str">
        <f>VLOOKUP(H5520,estados!C:F,4,0)</f>
        <v>Mato Grosso</v>
      </c>
      <c r="E5520" t="str">
        <f>VLOOKUP(H5520,estados!C:F,2,0)</f>
        <v>Centro-Oeste</v>
      </c>
      <c r="F5520" t="str">
        <f>municipios[[#This Row],[MUNICÍPIO - IBGE]]</f>
        <v>Peixoto de Azevedo</v>
      </c>
      <c r="G5520">
        <f>VLOOKUP(H5520,estados!C:F,3,0)</f>
        <v>141</v>
      </c>
      <c r="H5520" t="str">
        <f>municipios[[#This Row],[UF]]</f>
        <v>MT</v>
      </c>
      <c r="I5520" t="str">
        <f t="shared" si="86"/>
        <v>510642</v>
      </c>
    </row>
    <row r="5521" spans="1:9" x14ac:dyDescent="0.25">
      <c r="A5521">
        <f>municipios[[#This Row],[CÓDIGO DO MUNICÍPIO - TOM]]</f>
        <v>9893</v>
      </c>
      <c r="B5521">
        <f>municipios[[#This Row],[CÓDIGO DO MUNICÍPIO - IBGE]]</f>
        <v>5106232</v>
      </c>
      <c r="C5521">
        <f>VLOOKUP(H5521,estados!C:G,5,0)</f>
        <v>51</v>
      </c>
      <c r="D5521" t="str">
        <f>VLOOKUP(H5521,estados!C:F,4,0)</f>
        <v>Mato Grosso</v>
      </c>
      <c r="E5521" t="str">
        <f>VLOOKUP(H5521,estados!C:F,2,0)</f>
        <v>Centro-Oeste</v>
      </c>
      <c r="F5521" t="str">
        <f>municipios[[#This Row],[MUNICÍPIO - IBGE]]</f>
        <v>Nova Olímpia</v>
      </c>
      <c r="G5521">
        <f>VLOOKUP(H5521,estados!C:F,3,0)</f>
        <v>141</v>
      </c>
      <c r="H5521" t="str">
        <f>municipios[[#This Row],[UF]]</f>
        <v>MT</v>
      </c>
      <c r="I5521" t="str">
        <f t="shared" si="86"/>
        <v>510623</v>
      </c>
    </row>
    <row r="5522" spans="1:9" x14ac:dyDescent="0.25">
      <c r="A5522">
        <f>municipios[[#This Row],[CÓDIGO DO MUNICÍPIO - TOM]]</f>
        <v>9895</v>
      </c>
      <c r="B5522">
        <f>municipios[[#This Row],[CÓDIGO DO MUNICÍPIO - IBGE]]</f>
        <v>5106778</v>
      </c>
      <c r="C5522">
        <f>VLOOKUP(H5522,estados!C:G,5,0)</f>
        <v>51</v>
      </c>
      <c r="D5522" t="str">
        <f>VLOOKUP(H5522,estados!C:F,4,0)</f>
        <v>Mato Grosso</v>
      </c>
      <c r="E5522" t="str">
        <f>VLOOKUP(H5522,estados!C:F,2,0)</f>
        <v>Centro-Oeste</v>
      </c>
      <c r="F5522" t="str">
        <f>municipios[[#This Row],[MUNICÍPIO - IBGE]]</f>
        <v>Porto Alegre do Norte</v>
      </c>
      <c r="G5522">
        <f>VLOOKUP(H5522,estados!C:F,3,0)</f>
        <v>141</v>
      </c>
      <c r="H5522" t="str">
        <f>municipios[[#This Row],[UF]]</f>
        <v>MT</v>
      </c>
      <c r="I5522" t="str">
        <f t="shared" si="86"/>
        <v>510677</v>
      </c>
    </row>
    <row r="5523" spans="1:9" x14ac:dyDescent="0.25">
      <c r="A5523">
        <f>municipios[[#This Row],[CÓDIGO DO MUNICÍPIO - TOM]]</f>
        <v>9897</v>
      </c>
      <c r="B5523">
        <f>municipios[[#This Row],[CÓDIGO DO MUNICÍPIO - IBGE]]</f>
        <v>5108600</v>
      </c>
      <c r="C5523">
        <f>VLOOKUP(H5523,estados!C:G,5,0)</f>
        <v>51</v>
      </c>
      <c r="D5523" t="str">
        <f>VLOOKUP(H5523,estados!C:F,4,0)</f>
        <v>Mato Grosso</v>
      </c>
      <c r="E5523" t="str">
        <f>VLOOKUP(H5523,estados!C:F,2,0)</f>
        <v>Centro-Oeste</v>
      </c>
      <c r="F5523" t="str">
        <f>municipios[[#This Row],[MUNICÍPIO - IBGE]]</f>
        <v>Vila Rica</v>
      </c>
      <c r="G5523">
        <f>VLOOKUP(H5523,estados!C:F,3,0)</f>
        <v>141</v>
      </c>
      <c r="H5523" t="str">
        <f>municipios[[#This Row],[UF]]</f>
        <v>MT</v>
      </c>
      <c r="I5523" t="str">
        <f t="shared" si="86"/>
        <v>510860</v>
      </c>
    </row>
    <row r="5524" spans="1:9" x14ac:dyDescent="0.25">
      <c r="A5524">
        <f>municipios[[#This Row],[CÓDIGO DO MUNICÍPIO - TOM]]</f>
        <v>9899</v>
      </c>
      <c r="B5524">
        <f>municipios[[#This Row],[CÓDIGO DO MUNICÍPIO - IBGE]]</f>
        <v>5105580</v>
      </c>
      <c r="C5524">
        <f>VLOOKUP(H5524,estados!C:G,5,0)</f>
        <v>51</v>
      </c>
      <c r="D5524" t="str">
        <f>VLOOKUP(H5524,estados!C:F,4,0)</f>
        <v>Mato Grosso</v>
      </c>
      <c r="E5524" t="str">
        <f>VLOOKUP(H5524,estados!C:F,2,0)</f>
        <v>Centro-Oeste</v>
      </c>
      <c r="F5524" t="str">
        <f>municipios[[#This Row],[MUNICÍPIO - IBGE]]</f>
        <v>Marcelândia</v>
      </c>
      <c r="G5524">
        <f>VLOOKUP(H5524,estados!C:F,3,0)</f>
        <v>141</v>
      </c>
      <c r="H5524" t="str">
        <f>municipios[[#This Row],[UF]]</f>
        <v>MT</v>
      </c>
      <c r="I5524" t="str">
        <f t="shared" si="86"/>
        <v>510558</v>
      </c>
    </row>
    <row r="5525" spans="1:9" x14ac:dyDescent="0.25">
      <c r="A5525">
        <f>municipios[[#This Row],[CÓDIGO DO MUNICÍPIO - TOM]]</f>
        <v>9901</v>
      </c>
      <c r="B5525">
        <f>municipios[[#This Row],[CÓDIGO DO MUNICÍPIO - IBGE]]</f>
        <v>5104559</v>
      </c>
      <c r="C5525">
        <f>VLOOKUP(H5525,estados!C:G,5,0)</f>
        <v>51</v>
      </c>
      <c r="D5525" t="str">
        <f>VLOOKUP(H5525,estados!C:F,4,0)</f>
        <v>Mato Grosso</v>
      </c>
      <c r="E5525" t="str">
        <f>VLOOKUP(H5525,estados!C:F,2,0)</f>
        <v>Centro-Oeste</v>
      </c>
      <c r="F5525" t="str">
        <f>municipios[[#This Row],[MUNICÍPIO - IBGE]]</f>
        <v>Itaúba</v>
      </c>
      <c r="G5525">
        <f>VLOOKUP(H5525,estados!C:F,3,0)</f>
        <v>141</v>
      </c>
      <c r="H5525" t="str">
        <f>municipios[[#This Row],[UF]]</f>
        <v>MT</v>
      </c>
      <c r="I5525" t="str">
        <f t="shared" si="86"/>
        <v>510455</v>
      </c>
    </row>
    <row r="5526" spans="1:9" x14ac:dyDescent="0.25">
      <c r="A5526">
        <f>municipios[[#This Row],[CÓDIGO DO MUNICÍPIO - TOM]]</f>
        <v>9903</v>
      </c>
      <c r="B5526">
        <f>municipios[[#This Row],[CÓDIGO DO MUNICÍPIO - IBGE]]</f>
        <v>5106273</v>
      </c>
      <c r="C5526">
        <f>VLOOKUP(H5526,estados!C:G,5,0)</f>
        <v>51</v>
      </c>
      <c r="D5526" t="str">
        <f>VLOOKUP(H5526,estados!C:F,4,0)</f>
        <v>Mato Grosso</v>
      </c>
      <c r="E5526" t="str">
        <f>VLOOKUP(H5526,estados!C:F,2,0)</f>
        <v>Centro-Oeste</v>
      </c>
      <c r="F5526" t="str">
        <f>municipios[[#This Row],[MUNICÍPIO - IBGE]]</f>
        <v>Novo Horizonte do Norte</v>
      </c>
      <c r="G5526">
        <f>VLOOKUP(H5526,estados!C:F,3,0)</f>
        <v>141</v>
      </c>
      <c r="H5526" t="str">
        <f>municipios[[#This Row],[UF]]</f>
        <v>MT</v>
      </c>
      <c r="I5526" t="str">
        <f t="shared" si="86"/>
        <v>510627</v>
      </c>
    </row>
    <row r="5527" spans="1:9" x14ac:dyDescent="0.25">
      <c r="A5527">
        <f>municipios[[#This Row],[CÓDIGO DO MUNICÍPIO - TOM]]</f>
        <v>9905</v>
      </c>
      <c r="B5527">
        <f>municipios[[#This Row],[CÓDIGO DO MUNICÍPIO - IBGE]]</f>
        <v>5108501</v>
      </c>
      <c r="C5527">
        <f>VLOOKUP(H5527,estados!C:G,5,0)</f>
        <v>51</v>
      </c>
      <c r="D5527" t="str">
        <f>VLOOKUP(H5527,estados!C:F,4,0)</f>
        <v>Mato Grosso</v>
      </c>
      <c r="E5527" t="str">
        <f>VLOOKUP(H5527,estados!C:F,2,0)</f>
        <v>Centro-Oeste</v>
      </c>
      <c r="F5527" t="str">
        <f>municipios[[#This Row],[MUNICÍPIO - IBGE]]</f>
        <v>Vera</v>
      </c>
      <c r="G5527">
        <f>VLOOKUP(H5527,estados!C:F,3,0)</f>
        <v>141</v>
      </c>
      <c r="H5527" t="str">
        <f>municipios[[#This Row],[UF]]</f>
        <v>MT</v>
      </c>
      <c r="I5527" t="str">
        <f t="shared" si="86"/>
        <v>510850</v>
      </c>
    </row>
    <row r="5528" spans="1:9" x14ac:dyDescent="0.25">
      <c r="A5528">
        <f>municipios[[#This Row],[CÓDIGO DO MUNICÍPIO - TOM]]</f>
        <v>9907</v>
      </c>
      <c r="B5528">
        <f>municipios[[#This Row],[CÓDIGO DO MUNICÍPIO - IBGE]]</f>
        <v>5107925</v>
      </c>
      <c r="C5528">
        <f>VLOOKUP(H5528,estados!C:G,5,0)</f>
        <v>51</v>
      </c>
      <c r="D5528" t="str">
        <f>VLOOKUP(H5528,estados!C:F,4,0)</f>
        <v>Mato Grosso</v>
      </c>
      <c r="E5528" t="str">
        <f>VLOOKUP(H5528,estados!C:F,2,0)</f>
        <v>Centro-Oeste</v>
      </c>
      <c r="F5528" t="str">
        <f>municipios[[#This Row],[MUNICÍPIO - IBGE]]</f>
        <v>Sorriso</v>
      </c>
      <c r="G5528">
        <f>VLOOKUP(H5528,estados!C:F,3,0)</f>
        <v>141</v>
      </c>
      <c r="H5528" t="str">
        <f>municipios[[#This Row],[UF]]</f>
        <v>MT</v>
      </c>
      <c r="I5528" t="str">
        <f t="shared" si="86"/>
        <v>510792</v>
      </c>
    </row>
    <row r="5529" spans="1:9" x14ac:dyDescent="0.25">
      <c r="A5529">
        <f>municipios[[#This Row],[CÓDIGO DO MUNICÍPIO - TOM]]</f>
        <v>9909</v>
      </c>
      <c r="B5529">
        <f>municipios[[#This Row],[CÓDIGO DO MUNICÍPIO - IBGE]]</f>
        <v>5108055</v>
      </c>
      <c r="C5529">
        <f>VLOOKUP(H5529,estados!C:G,5,0)</f>
        <v>51</v>
      </c>
      <c r="D5529" t="str">
        <f>VLOOKUP(H5529,estados!C:F,4,0)</f>
        <v>Mato Grosso</v>
      </c>
      <c r="E5529" t="str">
        <f>VLOOKUP(H5529,estados!C:F,2,0)</f>
        <v>Centro-Oeste</v>
      </c>
      <c r="F5529" t="str">
        <f>municipios[[#This Row],[MUNICÍPIO - IBGE]]</f>
        <v>Terra Nova do Norte</v>
      </c>
      <c r="G5529">
        <f>VLOOKUP(H5529,estados!C:F,3,0)</f>
        <v>141</v>
      </c>
      <c r="H5529" t="str">
        <f>municipios[[#This Row],[UF]]</f>
        <v>MT</v>
      </c>
      <c r="I5529" t="str">
        <f t="shared" si="86"/>
        <v>510805</v>
      </c>
    </row>
    <row r="5530" spans="1:9" x14ac:dyDescent="0.25">
      <c r="A5530">
        <f>municipios[[#This Row],[CÓDIGO DO MUNICÍPIO - TOM]]</f>
        <v>9911</v>
      </c>
      <c r="B5530">
        <f>municipios[[#This Row],[CÓDIGO DO MUNICÍPIO - IBGE]]</f>
        <v>5100607</v>
      </c>
      <c r="C5530">
        <f>VLOOKUP(H5530,estados!C:G,5,0)</f>
        <v>51</v>
      </c>
      <c r="D5530" t="str">
        <f>VLOOKUP(H5530,estados!C:F,4,0)</f>
        <v>Mato Grosso</v>
      </c>
      <c r="E5530" t="str">
        <f>VLOOKUP(H5530,estados!C:F,2,0)</f>
        <v>Centro-Oeste</v>
      </c>
      <c r="F5530" t="str">
        <f>municipios[[#This Row],[MUNICÍPIO - IBGE]]</f>
        <v>Alto Taquari</v>
      </c>
      <c r="G5530">
        <f>VLOOKUP(H5530,estados!C:F,3,0)</f>
        <v>141</v>
      </c>
      <c r="H5530" t="str">
        <f>municipios[[#This Row],[UF]]</f>
        <v>MT</v>
      </c>
      <c r="I5530" t="str">
        <f t="shared" si="86"/>
        <v>510060</v>
      </c>
    </row>
    <row r="5531" spans="1:9" x14ac:dyDescent="0.25">
      <c r="A5531">
        <f>municipios[[#This Row],[CÓDIGO DO MUNICÍPIO - TOM]]</f>
        <v>9913</v>
      </c>
      <c r="B5531">
        <f>municipios[[#This Row],[CÓDIGO DO MUNICÍPIO - IBGE]]</f>
        <v>4117271</v>
      </c>
      <c r="C5531">
        <f>VLOOKUP(H5531,estados!C:G,5,0)</f>
        <v>41</v>
      </c>
      <c r="D5531" t="str">
        <f>VLOOKUP(H5531,estados!C:F,4,0)</f>
        <v>Paraná</v>
      </c>
      <c r="E5531" t="str">
        <f>VLOOKUP(H5531,estados!C:F,2,0)</f>
        <v>Sul</v>
      </c>
      <c r="F5531" t="str">
        <f>municipios[[#This Row],[MUNICÍPIO - IBGE]]</f>
        <v>Nova Tebas</v>
      </c>
      <c r="G5531">
        <f>VLOOKUP(H5531,estados!C:F,3,0)</f>
        <v>399</v>
      </c>
      <c r="H5531" t="str">
        <f>municipios[[#This Row],[UF]]</f>
        <v>PR</v>
      </c>
      <c r="I5531" t="str">
        <f t="shared" si="86"/>
        <v>411727</v>
      </c>
    </row>
    <row r="5532" spans="1:9" x14ac:dyDescent="0.25">
      <c r="A5532">
        <f>municipios[[#This Row],[CÓDIGO DO MUNICÍPIO - TOM]]</f>
        <v>9915</v>
      </c>
      <c r="B5532">
        <f>municipios[[#This Row],[CÓDIGO DO MUNICÍPIO - IBGE]]</f>
        <v>4107157</v>
      </c>
      <c r="C5532">
        <f>VLOOKUP(H5532,estados!C:G,5,0)</f>
        <v>41</v>
      </c>
      <c r="D5532" t="str">
        <f>VLOOKUP(H5532,estados!C:F,4,0)</f>
        <v>Paraná</v>
      </c>
      <c r="E5532" t="str">
        <f>VLOOKUP(H5532,estados!C:F,2,0)</f>
        <v>Sul</v>
      </c>
      <c r="F5532" t="str">
        <f>municipios[[#This Row],[MUNICÍPIO - IBGE]]</f>
        <v>Diamante D'Oeste</v>
      </c>
      <c r="G5532">
        <f>VLOOKUP(H5532,estados!C:F,3,0)</f>
        <v>399</v>
      </c>
      <c r="H5532" t="str">
        <f>municipios[[#This Row],[UF]]</f>
        <v>PR</v>
      </c>
      <c r="I5532" t="str">
        <f t="shared" si="86"/>
        <v>410715</v>
      </c>
    </row>
    <row r="5533" spans="1:9" x14ac:dyDescent="0.25">
      <c r="A5533">
        <f>municipios[[#This Row],[CÓDIGO DO MUNICÍPIO - TOM]]</f>
        <v>9917</v>
      </c>
      <c r="B5533">
        <f>municipios[[#This Row],[CÓDIGO DO MUNICÍPIO - IBGE]]</f>
        <v>2311264</v>
      </c>
      <c r="C5533">
        <f>VLOOKUP(H5533,estados!C:G,5,0)</f>
        <v>23</v>
      </c>
      <c r="D5533" t="str">
        <f>VLOOKUP(H5533,estados!C:F,4,0)</f>
        <v>Ceará</v>
      </c>
      <c r="E5533" t="str">
        <f>VLOOKUP(H5533,estados!C:F,2,0)</f>
        <v>Nordeste</v>
      </c>
      <c r="F5533" t="str">
        <f>municipios[[#This Row],[MUNICÍPIO - IBGE]]</f>
        <v>Quiterianópolis</v>
      </c>
      <c r="G5533">
        <f>VLOOKUP(H5533,estados!C:F,3,0)</f>
        <v>184</v>
      </c>
      <c r="H5533" t="str">
        <f>municipios[[#This Row],[UF]]</f>
        <v>CE</v>
      </c>
      <c r="I5533" t="str">
        <f t="shared" si="86"/>
        <v>231126</v>
      </c>
    </row>
    <row r="5534" spans="1:9" x14ac:dyDescent="0.25">
      <c r="A5534">
        <f>municipios[[#This Row],[CÓDIGO DO MUNICÍPIO - TOM]]</f>
        <v>9919</v>
      </c>
      <c r="B5534">
        <f>municipios[[#This Row],[CÓDIGO DO MUNICÍPIO - IBGE]]</f>
        <v>5210562</v>
      </c>
      <c r="C5534">
        <f>VLOOKUP(H5534,estados!C:G,5,0)</f>
        <v>52</v>
      </c>
      <c r="D5534" t="str">
        <f>VLOOKUP(H5534,estados!C:F,4,0)</f>
        <v>Goiás</v>
      </c>
      <c r="E5534" t="str">
        <f>VLOOKUP(H5534,estados!C:F,2,0)</f>
        <v>Centro-Oeste</v>
      </c>
      <c r="F5534" t="str">
        <f>municipios[[#This Row],[MUNICÍPIO - IBGE]]</f>
        <v>Itaguari</v>
      </c>
      <c r="G5534">
        <f>VLOOKUP(H5534,estados!C:F,3,0)</f>
        <v>246</v>
      </c>
      <c r="H5534" t="str">
        <f>municipios[[#This Row],[UF]]</f>
        <v>GO</v>
      </c>
      <c r="I5534" t="str">
        <f t="shared" si="86"/>
        <v>521056</v>
      </c>
    </row>
    <row r="5535" spans="1:9" x14ac:dyDescent="0.25">
      <c r="A5535">
        <f>municipios[[#This Row],[CÓDIGO DO MUNICÍPIO - TOM]]</f>
        <v>9921</v>
      </c>
      <c r="B5535">
        <f>municipios[[#This Row],[CÓDIGO DO MUNICÍPIO - IBGE]]</f>
        <v>5105176</v>
      </c>
      <c r="C5535">
        <f>VLOOKUP(H5535,estados!C:G,5,0)</f>
        <v>51</v>
      </c>
      <c r="D5535" t="str">
        <f>VLOOKUP(H5535,estados!C:F,4,0)</f>
        <v>Mato Grosso</v>
      </c>
      <c r="E5535" t="str">
        <f>VLOOKUP(H5535,estados!C:F,2,0)</f>
        <v>Centro-Oeste</v>
      </c>
      <c r="F5535" t="str">
        <f>municipios[[#This Row],[MUNICÍPIO - IBGE]]</f>
        <v>Juruena</v>
      </c>
      <c r="G5535">
        <f>VLOOKUP(H5535,estados!C:F,3,0)</f>
        <v>141</v>
      </c>
      <c r="H5535" t="str">
        <f>municipios[[#This Row],[UF]]</f>
        <v>MT</v>
      </c>
      <c r="I5535" t="str">
        <f t="shared" si="86"/>
        <v>510517</v>
      </c>
    </row>
    <row r="5536" spans="1:9" x14ac:dyDescent="0.25">
      <c r="A5536">
        <f>municipios[[#This Row],[CÓDIGO DO MUNICÍPIO - TOM]]</f>
        <v>9923</v>
      </c>
      <c r="B5536">
        <f>municipios[[#This Row],[CÓDIGO DO MUNICÍPIO - IBGE]]</f>
        <v>5005152</v>
      </c>
      <c r="C5536">
        <f>VLOOKUP(H5536,estados!C:G,5,0)</f>
        <v>50</v>
      </c>
      <c r="D5536" t="str">
        <f>VLOOKUP(H5536,estados!C:F,4,0)</f>
        <v>Mato Grosso do Sul</v>
      </c>
      <c r="E5536" t="str">
        <f>VLOOKUP(H5536,estados!C:F,2,0)</f>
        <v>Centro-Oeste</v>
      </c>
      <c r="F5536" t="str">
        <f>municipios[[#This Row],[MUNICÍPIO - IBGE]]</f>
        <v>Juti</v>
      </c>
      <c r="G5536">
        <f>VLOOKUP(H5536,estados!C:F,3,0)</f>
        <v>79</v>
      </c>
      <c r="H5536" t="str">
        <f>municipios[[#This Row],[UF]]</f>
        <v>MS</v>
      </c>
      <c r="I5536" t="str">
        <f t="shared" si="86"/>
        <v>500515</v>
      </c>
    </row>
    <row r="5537" spans="1:9" x14ac:dyDescent="0.25">
      <c r="A5537">
        <f>municipios[[#This Row],[CÓDIGO DO MUNICÍPIO - TOM]]</f>
        <v>9925</v>
      </c>
      <c r="B5537">
        <f>municipios[[#This Row],[CÓDIGO DO MUNICÍPIO - IBGE]]</f>
        <v>5105259</v>
      </c>
      <c r="C5537">
        <f>VLOOKUP(H5537,estados!C:G,5,0)</f>
        <v>51</v>
      </c>
      <c r="D5537" t="str">
        <f>VLOOKUP(H5537,estados!C:F,4,0)</f>
        <v>Mato Grosso</v>
      </c>
      <c r="E5537" t="str">
        <f>VLOOKUP(H5537,estados!C:F,2,0)</f>
        <v>Centro-Oeste</v>
      </c>
      <c r="F5537" t="str">
        <f>municipios[[#This Row],[MUNICÍPIO - IBGE]]</f>
        <v>Lucas do Rio Verde</v>
      </c>
      <c r="G5537">
        <f>VLOOKUP(H5537,estados!C:F,3,0)</f>
        <v>141</v>
      </c>
      <c r="H5537" t="str">
        <f>municipios[[#This Row],[UF]]</f>
        <v>MT</v>
      </c>
      <c r="I5537" t="str">
        <f t="shared" si="86"/>
        <v>510525</v>
      </c>
    </row>
    <row r="5538" spans="1:9" x14ac:dyDescent="0.25">
      <c r="A5538">
        <f>municipios[[#This Row],[CÓDIGO DO MUNICÍPIO - TOM]]</f>
        <v>9927</v>
      </c>
      <c r="B5538">
        <f>municipios[[#This Row],[CÓDIGO DO MUNICÍPIO - IBGE]]</f>
        <v>5212956</v>
      </c>
      <c r="C5538">
        <f>VLOOKUP(H5538,estados!C:G,5,0)</f>
        <v>52</v>
      </c>
      <c r="D5538" t="str">
        <f>VLOOKUP(H5538,estados!C:F,4,0)</f>
        <v>Goiás</v>
      </c>
      <c r="E5538" t="str">
        <f>VLOOKUP(H5538,estados!C:F,2,0)</f>
        <v>Centro-Oeste</v>
      </c>
      <c r="F5538" t="str">
        <f>municipios[[#This Row],[MUNICÍPIO - IBGE]]</f>
        <v>Matrinchã</v>
      </c>
      <c r="G5538">
        <f>VLOOKUP(H5538,estados!C:F,3,0)</f>
        <v>246</v>
      </c>
      <c r="H5538" t="str">
        <f>municipios[[#This Row],[UF]]</f>
        <v>GO</v>
      </c>
      <c r="I5538" t="str">
        <f t="shared" si="86"/>
        <v>521295</v>
      </c>
    </row>
    <row r="5539" spans="1:9" x14ac:dyDescent="0.25">
      <c r="A5539">
        <f>municipios[[#This Row],[CÓDIGO DO MUNICÍPIO - TOM]]</f>
        <v>9929</v>
      </c>
      <c r="B5539">
        <f>municipios[[#This Row],[CÓDIGO DO MUNICÍPIO - IBGE]]</f>
        <v>5105606</v>
      </c>
      <c r="C5539">
        <f>VLOOKUP(H5539,estados!C:G,5,0)</f>
        <v>51</v>
      </c>
      <c r="D5539" t="str">
        <f>VLOOKUP(H5539,estados!C:F,4,0)</f>
        <v>Mato Grosso</v>
      </c>
      <c r="E5539" t="str">
        <f>VLOOKUP(H5539,estados!C:F,2,0)</f>
        <v>Centro-Oeste</v>
      </c>
      <c r="F5539" t="str">
        <f>municipios[[#This Row],[MUNICÍPIO - IBGE]]</f>
        <v>Matupá</v>
      </c>
      <c r="G5539">
        <f>VLOOKUP(H5539,estados!C:F,3,0)</f>
        <v>141</v>
      </c>
      <c r="H5539" t="str">
        <f>municipios[[#This Row],[UF]]</f>
        <v>MT</v>
      </c>
      <c r="I5539" t="str">
        <f t="shared" si="86"/>
        <v>510560</v>
      </c>
    </row>
    <row r="5540" spans="1:9" x14ac:dyDescent="0.25">
      <c r="A5540">
        <f>municipios[[#This Row],[CÓDIGO DO MUNICÍPIO - TOM]]</f>
        <v>9931</v>
      </c>
      <c r="B5540">
        <f>municipios[[#This Row],[CÓDIGO DO MUNICÍPIO - IBGE]]</f>
        <v>5213053</v>
      </c>
      <c r="C5540">
        <f>VLOOKUP(H5540,estados!C:G,5,0)</f>
        <v>52</v>
      </c>
      <c r="D5540" t="str">
        <f>VLOOKUP(H5540,estados!C:F,4,0)</f>
        <v>Goiás</v>
      </c>
      <c r="E5540" t="str">
        <f>VLOOKUP(H5540,estados!C:F,2,0)</f>
        <v>Centro-Oeste</v>
      </c>
      <c r="F5540" t="str">
        <f>municipios[[#This Row],[MUNICÍPIO - IBGE]]</f>
        <v>Mimoso de Goiás</v>
      </c>
      <c r="G5540">
        <f>VLOOKUP(H5540,estados!C:F,3,0)</f>
        <v>246</v>
      </c>
      <c r="H5540" t="str">
        <f>municipios[[#This Row],[UF]]</f>
        <v>GO</v>
      </c>
      <c r="I5540" t="str">
        <f t="shared" si="86"/>
        <v>521305</v>
      </c>
    </row>
    <row r="5541" spans="1:9" x14ac:dyDescent="0.25">
      <c r="A5541">
        <f>municipios[[#This Row],[CÓDIGO DO MUNICÍPIO - TOM]]</f>
        <v>9933</v>
      </c>
      <c r="B5541">
        <f>municipios[[#This Row],[CÓDIGO DO MUNICÍPIO - IBGE]]</f>
        <v>5213756</v>
      </c>
      <c r="C5541">
        <f>VLOOKUP(H5541,estados!C:G,5,0)</f>
        <v>52</v>
      </c>
      <c r="D5541" t="str">
        <f>VLOOKUP(H5541,estados!C:F,4,0)</f>
        <v>Goiás</v>
      </c>
      <c r="E5541" t="str">
        <f>VLOOKUP(H5541,estados!C:F,2,0)</f>
        <v>Centro-Oeste</v>
      </c>
      <c r="F5541" t="str">
        <f>municipios[[#This Row],[MUNICÍPIO - IBGE]]</f>
        <v>Montividiu</v>
      </c>
      <c r="G5541">
        <f>VLOOKUP(H5541,estados!C:F,3,0)</f>
        <v>246</v>
      </c>
      <c r="H5541" t="str">
        <f>municipios[[#This Row],[UF]]</f>
        <v>GO</v>
      </c>
      <c r="I5541" t="str">
        <f t="shared" si="86"/>
        <v>521375</v>
      </c>
    </row>
    <row r="5542" spans="1:9" x14ac:dyDescent="0.25">
      <c r="A5542">
        <f>municipios[[#This Row],[CÓDIGO DO MUNICÍPIO - TOM]]</f>
        <v>9935</v>
      </c>
      <c r="B5542">
        <f>municipios[[#This Row],[CÓDIGO DO MUNICÍPIO - IBGE]]</f>
        <v>5213855</v>
      </c>
      <c r="C5542">
        <f>VLOOKUP(H5542,estados!C:G,5,0)</f>
        <v>52</v>
      </c>
      <c r="D5542" t="str">
        <f>VLOOKUP(H5542,estados!C:F,4,0)</f>
        <v>Goiás</v>
      </c>
      <c r="E5542" t="str">
        <f>VLOOKUP(H5542,estados!C:F,2,0)</f>
        <v>Centro-Oeste</v>
      </c>
      <c r="F5542" t="str">
        <f>municipios[[#This Row],[MUNICÍPIO - IBGE]]</f>
        <v>Morro Agudo de Goiás</v>
      </c>
      <c r="G5542">
        <f>VLOOKUP(H5542,estados!C:F,3,0)</f>
        <v>246</v>
      </c>
      <c r="H5542" t="str">
        <f>municipios[[#This Row],[UF]]</f>
        <v>GO</v>
      </c>
      <c r="I5542" t="str">
        <f t="shared" si="86"/>
        <v>521385</v>
      </c>
    </row>
    <row r="5543" spans="1:9" x14ac:dyDescent="0.25">
      <c r="A5543">
        <f>municipios[[#This Row],[CÓDIGO DO MUNICÍPIO - TOM]]</f>
        <v>9937</v>
      </c>
      <c r="B5543">
        <f>municipios[[#This Row],[CÓDIGO DO MUNICÍPIO - IBGE]]</f>
        <v>5106224</v>
      </c>
      <c r="C5543">
        <f>VLOOKUP(H5543,estados!C:G,5,0)</f>
        <v>51</v>
      </c>
      <c r="D5543" t="str">
        <f>VLOOKUP(H5543,estados!C:F,4,0)</f>
        <v>Mato Grosso</v>
      </c>
      <c r="E5543" t="str">
        <f>VLOOKUP(H5543,estados!C:F,2,0)</f>
        <v>Centro-Oeste</v>
      </c>
      <c r="F5543" t="str">
        <f>municipios[[#This Row],[MUNICÍPIO - IBGE]]</f>
        <v>Nova Mutum</v>
      </c>
      <c r="G5543">
        <f>VLOOKUP(H5543,estados!C:F,3,0)</f>
        <v>141</v>
      </c>
      <c r="H5543" t="str">
        <f>municipios[[#This Row],[UF]]</f>
        <v>MT</v>
      </c>
      <c r="I5543" t="str">
        <f t="shared" si="86"/>
        <v>510622</v>
      </c>
    </row>
    <row r="5544" spans="1:9" x14ac:dyDescent="0.25">
      <c r="A5544">
        <f>municipios[[#This Row],[CÓDIGO DO MUNICÍPIO - TOM]]</f>
        <v>9939</v>
      </c>
      <c r="B5544">
        <f>municipios[[#This Row],[CÓDIGO DO MUNICÍPIO - IBGE]]</f>
        <v>4200051</v>
      </c>
      <c r="C5544">
        <f>VLOOKUP(H5544,estados!C:G,5,0)</f>
        <v>42</v>
      </c>
      <c r="D5544" t="str">
        <f>VLOOKUP(H5544,estados!C:F,4,0)</f>
        <v>Santa Catarina</v>
      </c>
      <c r="E5544" t="str">
        <f>VLOOKUP(H5544,estados!C:F,2,0)</f>
        <v>Sul</v>
      </c>
      <c r="F5544" t="str">
        <f>municipios[[#This Row],[MUNICÍPIO - IBGE]]</f>
        <v>Abdon Batista</v>
      </c>
      <c r="G5544">
        <f>VLOOKUP(H5544,estados!C:F,3,0)</f>
        <v>295</v>
      </c>
      <c r="H5544" t="str">
        <f>municipios[[#This Row],[UF]]</f>
        <v>SC</v>
      </c>
      <c r="I5544" t="str">
        <f t="shared" si="86"/>
        <v>420005</v>
      </c>
    </row>
    <row r="5545" spans="1:9" x14ac:dyDescent="0.25">
      <c r="A5545">
        <f>municipios[[#This Row],[CÓDIGO DO MUNICÍPIO - TOM]]</f>
        <v>9941</v>
      </c>
      <c r="B5545">
        <f>municipios[[#This Row],[CÓDIGO DO MUNICÍPIO - IBGE]]</f>
        <v>4201257</v>
      </c>
      <c r="C5545">
        <f>VLOOKUP(H5545,estados!C:G,5,0)</f>
        <v>42</v>
      </c>
      <c r="D5545" t="str">
        <f>VLOOKUP(H5545,estados!C:F,4,0)</f>
        <v>Santa Catarina</v>
      </c>
      <c r="E5545" t="str">
        <f>VLOOKUP(H5545,estados!C:F,2,0)</f>
        <v>Sul</v>
      </c>
      <c r="F5545" t="str">
        <f>municipios[[#This Row],[MUNICÍPIO - IBGE]]</f>
        <v>Apiúna</v>
      </c>
      <c r="G5545">
        <f>VLOOKUP(H5545,estados!C:F,3,0)</f>
        <v>295</v>
      </c>
      <c r="H5545" t="str">
        <f>municipios[[#This Row],[UF]]</f>
        <v>SC</v>
      </c>
      <c r="I5545" t="str">
        <f t="shared" si="86"/>
        <v>420125</v>
      </c>
    </row>
    <row r="5546" spans="1:9" x14ac:dyDescent="0.25">
      <c r="A5546">
        <f>municipios[[#This Row],[CÓDIGO DO MUNICÍPIO - TOM]]</f>
        <v>9943</v>
      </c>
      <c r="B5546">
        <f>municipios[[#This Row],[CÓDIGO DO MUNICÍPIO - IBGE]]</f>
        <v>4204152</v>
      </c>
      <c r="C5546">
        <f>VLOOKUP(H5546,estados!C:G,5,0)</f>
        <v>42</v>
      </c>
      <c r="D5546" t="str">
        <f>VLOOKUP(H5546,estados!C:F,4,0)</f>
        <v>Santa Catarina</v>
      </c>
      <c r="E5546" t="str">
        <f>VLOOKUP(H5546,estados!C:F,2,0)</f>
        <v>Sul</v>
      </c>
      <c r="F5546" t="str">
        <f>municipios[[#This Row],[MUNICÍPIO - IBGE]]</f>
        <v>Celso Ramos</v>
      </c>
      <c r="G5546">
        <f>VLOOKUP(H5546,estados!C:F,3,0)</f>
        <v>295</v>
      </c>
      <c r="H5546" t="str">
        <f>municipios[[#This Row],[UF]]</f>
        <v>SC</v>
      </c>
      <c r="I5546" t="str">
        <f t="shared" si="86"/>
        <v>420415</v>
      </c>
    </row>
    <row r="5547" spans="1:9" x14ac:dyDescent="0.25">
      <c r="A5547">
        <f>municipios[[#This Row],[CÓDIGO DO MUNICÍPIO - TOM]]</f>
        <v>9945</v>
      </c>
      <c r="B5547">
        <f>municipios[[#This Row],[CÓDIGO DO MUNICÍPIO - IBGE]]</f>
        <v>4205159</v>
      </c>
      <c r="C5547">
        <f>VLOOKUP(H5547,estados!C:G,5,0)</f>
        <v>42</v>
      </c>
      <c r="D5547" t="str">
        <f>VLOOKUP(H5547,estados!C:F,4,0)</f>
        <v>Santa Catarina</v>
      </c>
      <c r="E5547" t="str">
        <f>VLOOKUP(H5547,estados!C:F,2,0)</f>
        <v>Sul</v>
      </c>
      <c r="F5547" t="str">
        <f>municipios[[#This Row],[MUNICÍPIO - IBGE]]</f>
        <v>Doutor Pedrinho</v>
      </c>
      <c r="G5547">
        <f>VLOOKUP(H5547,estados!C:F,3,0)</f>
        <v>295</v>
      </c>
      <c r="H5547" t="str">
        <f>municipios[[#This Row],[UF]]</f>
        <v>SC</v>
      </c>
      <c r="I5547" t="str">
        <f t="shared" si="86"/>
        <v>420515</v>
      </c>
    </row>
    <row r="5548" spans="1:9" x14ac:dyDescent="0.25">
      <c r="A5548">
        <f>municipios[[#This Row],[CÓDIGO DO MUNICÍPIO - TOM]]</f>
        <v>9947</v>
      </c>
      <c r="B5548">
        <f>municipios[[#This Row],[CÓDIGO DO MUNICÍPIO - IBGE]]</f>
        <v>4108551</v>
      </c>
      <c r="C5548">
        <f>VLOOKUP(H5548,estados!C:G,5,0)</f>
        <v>41</v>
      </c>
      <c r="D5548" t="str">
        <f>VLOOKUP(H5548,estados!C:F,4,0)</f>
        <v>Paraná</v>
      </c>
      <c r="E5548" t="str">
        <f>VLOOKUP(H5548,estados!C:F,2,0)</f>
        <v>Sul</v>
      </c>
      <c r="F5548" t="str">
        <f>municipios[[#This Row],[MUNICÍPIO - IBGE]]</f>
        <v>Godoy Moreira</v>
      </c>
      <c r="G5548">
        <f>VLOOKUP(H5548,estados!C:F,3,0)</f>
        <v>399</v>
      </c>
      <c r="H5548" t="str">
        <f>municipios[[#This Row],[UF]]</f>
        <v>PR</v>
      </c>
      <c r="I5548" t="str">
        <f t="shared" si="86"/>
        <v>410855</v>
      </c>
    </row>
    <row r="5549" spans="1:9" x14ac:dyDescent="0.25">
      <c r="A5549">
        <f>municipios[[#This Row],[CÓDIGO DO MUNICÍPIO - TOM]]</f>
        <v>9949</v>
      </c>
      <c r="B5549">
        <f>municipios[[#This Row],[CÓDIGO DO MUNICÍPIO - IBGE]]</f>
        <v>4109757</v>
      </c>
      <c r="C5549">
        <f>VLOOKUP(H5549,estados!C:G,5,0)</f>
        <v>41</v>
      </c>
      <c r="D5549" t="str">
        <f>VLOOKUP(H5549,estados!C:F,4,0)</f>
        <v>Paraná</v>
      </c>
      <c r="E5549" t="str">
        <f>VLOOKUP(H5549,estados!C:F,2,0)</f>
        <v>Sul</v>
      </c>
      <c r="F5549" t="str">
        <f>municipios[[#This Row],[MUNICÍPIO - IBGE]]</f>
        <v>Ibema</v>
      </c>
      <c r="G5549">
        <f>VLOOKUP(H5549,estados!C:F,3,0)</f>
        <v>399</v>
      </c>
      <c r="H5549" t="str">
        <f>municipios[[#This Row],[UF]]</f>
        <v>PR</v>
      </c>
      <c r="I5549" t="str">
        <f t="shared" si="86"/>
        <v>410975</v>
      </c>
    </row>
    <row r="5550" spans="1:9" x14ac:dyDescent="0.25">
      <c r="A5550">
        <f>municipios[[#This Row],[CÓDIGO DO MUNICÍPIO - TOM]]</f>
        <v>9951</v>
      </c>
      <c r="B5550">
        <f>municipios[[#This Row],[CÓDIGO DO MUNICÍPIO - IBGE]]</f>
        <v>4207650</v>
      </c>
      <c r="C5550">
        <f>VLOOKUP(H5550,estados!C:G,5,0)</f>
        <v>42</v>
      </c>
      <c r="D5550" t="str">
        <f>VLOOKUP(H5550,estados!C:F,4,0)</f>
        <v>Santa Catarina</v>
      </c>
      <c r="E5550" t="str">
        <f>VLOOKUP(H5550,estados!C:F,2,0)</f>
        <v>Sul</v>
      </c>
      <c r="F5550" t="str">
        <f>municipios[[#This Row],[MUNICÍPIO - IBGE]]</f>
        <v>Iporã do Oeste</v>
      </c>
      <c r="G5550">
        <f>VLOOKUP(H5550,estados!C:F,3,0)</f>
        <v>295</v>
      </c>
      <c r="H5550" t="str">
        <f>municipios[[#This Row],[UF]]</f>
        <v>SC</v>
      </c>
      <c r="I5550" t="str">
        <f t="shared" si="86"/>
        <v>420765</v>
      </c>
    </row>
    <row r="5551" spans="1:9" x14ac:dyDescent="0.25">
      <c r="A5551">
        <f>municipios[[#This Row],[CÓDIGO DO MUNICÍPIO - TOM]]</f>
        <v>9953</v>
      </c>
      <c r="B5551">
        <f>municipios[[#This Row],[CÓDIGO DO MUNICÍPIO - IBGE]]</f>
        <v>4207759</v>
      </c>
      <c r="C5551">
        <f>VLOOKUP(H5551,estados!C:G,5,0)</f>
        <v>42</v>
      </c>
      <c r="D5551" t="str">
        <f>VLOOKUP(H5551,estados!C:F,4,0)</f>
        <v>Santa Catarina</v>
      </c>
      <c r="E5551" t="str">
        <f>VLOOKUP(H5551,estados!C:F,2,0)</f>
        <v>Sul</v>
      </c>
      <c r="F5551" t="str">
        <f>municipios[[#This Row],[MUNICÍPIO - IBGE]]</f>
        <v>Iraceminha</v>
      </c>
      <c r="G5551">
        <f>VLOOKUP(H5551,estados!C:F,3,0)</f>
        <v>295</v>
      </c>
      <c r="H5551" t="str">
        <f>municipios[[#This Row],[UF]]</f>
        <v>SC</v>
      </c>
      <c r="I5551" t="str">
        <f t="shared" si="86"/>
        <v>420775</v>
      </c>
    </row>
    <row r="5552" spans="1:9" x14ac:dyDescent="0.25">
      <c r="A5552">
        <f>municipios[[#This Row],[CÓDIGO DO MUNICÍPIO - TOM]]</f>
        <v>9955</v>
      </c>
      <c r="B5552">
        <f>municipios[[#This Row],[CÓDIGO DO MUNICÍPIO - IBGE]]</f>
        <v>4111555</v>
      </c>
      <c r="C5552">
        <f>VLOOKUP(H5552,estados!C:G,5,0)</f>
        <v>41</v>
      </c>
      <c r="D5552" t="str">
        <f>VLOOKUP(H5552,estados!C:F,4,0)</f>
        <v>Paraná</v>
      </c>
      <c r="E5552" t="str">
        <f>VLOOKUP(H5552,estados!C:F,2,0)</f>
        <v>Sul</v>
      </c>
      <c r="F5552" t="str">
        <f>municipios[[#This Row],[MUNICÍPIO - IBGE]]</f>
        <v>Ivaté</v>
      </c>
      <c r="G5552">
        <f>VLOOKUP(H5552,estados!C:F,3,0)</f>
        <v>399</v>
      </c>
      <c r="H5552" t="str">
        <f>municipios[[#This Row],[UF]]</f>
        <v>PR</v>
      </c>
      <c r="I5552" t="str">
        <f t="shared" si="86"/>
        <v>411155</v>
      </c>
    </row>
    <row r="5553" spans="1:9" x14ac:dyDescent="0.25">
      <c r="A5553">
        <f>municipios[[#This Row],[CÓDIGO DO MUNICÍPIO - TOM]]</f>
        <v>9957</v>
      </c>
      <c r="B5553">
        <f>municipios[[#This Row],[CÓDIGO DO MUNICÍPIO - IBGE]]</f>
        <v>4209151</v>
      </c>
      <c r="C5553">
        <f>VLOOKUP(H5553,estados!C:G,5,0)</f>
        <v>42</v>
      </c>
      <c r="D5553" t="str">
        <f>VLOOKUP(H5553,estados!C:F,4,0)</f>
        <v>Santa Catarina</v>
      </c>
      <c r="E5553" t="str">
        <f>VLOOKUP(H5553,estados!C:F,2,0)</f>
        <v>Sul</v>
      </c>
      <c r="F5553" t="str">
        <f>municipios[[#This Row],[MUNICÍPIO - IBGE]]</f>
        <v>José Boiteux</v>
      </c>
      <c r="G5553">
        <f>VLOOKUP(H5553,estados!C:F,3,0)</f>
        <v>295</v>
      </c>
      <c r="H5553" t="str">
        <f>municipios[[#This Row],[UF]]</f>
        <v>SC</v>
      </c>
      <c r="I5553" t="str">
        <f t="shared" si="86"/>
        <v>420915</v>
      </c>
    </row>
    <row r="5554" spans="1:9" x14ac:dyDescent="0.25">
      <c r="A5554">
        <f>municipios[[#This Row],[CÓDIGO DO MUNICÍPIO - TOM]]</f>
        <v>9959</v>
      </c>
      <c r="B5554">
        <f>municipios[[#This Row],[CÓDIGO DO MUNICÍPIO - IBGE]]</f>
        <v>4113452</v>
      </c>
      <c r="C5554">
        <f>VLOOKUP(H5554,estados!C:G,5,0)</f>
        <v>41</v>
      </c>
      <c r="D5554" t="str">
        <f>VLOOKUP(H5554,estados!C:F,4,0)</f>
        <v>Paraná</v>
      </c>
      <c r="E5554" t="str">
        <f>VLOOKUP(H5554,estados!C:F,2,0)</f>
        <v>Sul</v>
      </c>
      <c r="F5554" t="str">
        <f>municipios[[#This Row],[MUNICÍPIO - IBGE]]</f>
        <v>Lindoeste</v>
      </c>
      <c r="G5554">
        <f>VLOOKUP(H5554,estados!C:F,3,0)</f>
        <v>399</v>
      </c>
      <c r="H5554" t="str">
        <f>municipios[[#This Row],[UF]]</f>
        <v>PR</v>
      </c>
      <c r="I5554" t="str">
        <f t="shared" si="86"/>
        <v>411345</v>
      </c>
    </row>
    <row r="5555" spans="1:9" x14ac:dyDescent="0.25">
      <c r="A5555">
        <f>municipios[[#This Row],[CÓDIGO DO MUNICÍPIO - TOM]]</f>
        <v>9961</v>
      </c>
      <c r="B5555">
        <f>municipios[[#This Row],[CÓDIGO DO MUNICÍPIO - IBGE]]</f>
        <v>4209854</v>
      </c>
      <c r="C5555">
        <f>VLOOKUP(H5555,estados!C:G,5,0)</f>
        <v>42</v>
      </c>
      <c r="D5555" t="str">
        <f>VLOOKUP(H5555,estados!C:F,4,0)</f>
        <v>Santa Catarina</v>
      </c>
      <c r="E5555" t="str">
        <f>VLOOKUP(H5555,estados!C:F,2,0)</f>
        <v>Sul</v>
      </c>
      <c r="F5555" t="str">
        <f>municipios[[#This Row],[MUNICÍPIO - IBGE]]</f>
        <v>Lindóia do Sul</v>
      </c>
      <c r="G5555">
        <f>VLOOKUP(H5555,estados!C:F,3,0)</f>
        <v>295</v>
      </c>
      <c r="H5555" t="str">
        <f>municipios[[#This Row],[UF]]</f>
        <v>SC</v>
      </c>
      <c r="I5555" t="str">
        <f t="shared" si="86"/>
        <v>420985</v>
      </c>
    </row>
    <row r="5556" spans="1:9" x14ac:dyDescent="0.25">
      <c r="A5556">
        <f>municipios[[#This Row],[CÓDIGO DO MUNICÍPIO - TOM]]</f>
        <v>9963</v>
      </c>
      <c r="B5556">
        <f>municipios[[#This Row],[CÓDIGO DO MUNICÍPIO - IBGE]]</f>
        <v>4210555</v>
      </c>
      <c r="C5556">
        <f>VLOOKUP(H5556,estados!C:G,5,0)</f>
        <v>42</v>
      </c>
      <c r="D5556" t="str">
        <f>VLOOKUP(H5556,estados!C:F,4,0)</f>
        <v>Santa Catarina</v>
      </c>
      <c r="E5556" t="str">
        <f>VLOOKUP(H5556,estados!C:F,2,0)</f>
        <v>Sul</v>
      </c>
      <c r="F5556" t="str">
        <f>municipios[[#This Row],[MUNICÍPIO - IBGE]]</f>
        <v>Marema</v>
      </c>
      <c r="G5556">
        <f>VLOOKUP(H5556,estados!C:F,3,0)</f>
        <v>295</v>
      </c>
      <c r="H5556" t="str">
        <f>municipios[[#This Row],[UF]]</f>
        <v>SC</v>
      </c>
      <c r="I5556" t="str">
        <f t="shared" si="86"/>
        <v>421055</v>
      </c>
    </row>
    <row r="5557" spans="1:9" x14ac:dyDescent="0.25">
      <c r="A5557">
        <f>municipios[[#This Row],[CÓDIGO DO MUNICÍPIO - TOM]]</f>
        <v>9965</v>
      </c>
      <c r="B5557">
        <f>municipios[[#This Row],[CÓDIGO DO MUNICÍPIO - IBGE]]</f>
        <v>4117453</v>
      </c>
      <c r="C5557">
        <f>VLOOKUP(H5557,estados!C:G,5,0)</f>
        <v>41</v>
      </c>
      <c r="D5557" t="str">
        <f>VLOOKUP(H5557,estados!C:F,4,0)</f>
        <v>Paraná</v>
      </c>
      <c r="E5557" t="str">
        <f>VLOOKUP(H5557,estados!C:F,2,0)</f>
        <v>Sul</v>
      </c>
      <c r="F5557" t="str">
        <f>municipios[[#This Row],[MUNICÍPIO - IBGE]]</f>
        <v>Ouro Verde do Oeste</v>
      </c>
      <c r="G5557">
        <f>VLOOKUP(H5557,estados!C:F,3,0)</f>
        <v>399</v>
      </c>
      <c r="H5557" t="str">
        <f>municipios[[#This Row],[UF]]</f>
        <v>PR</v>
      </c>
      <c r="I5557" t="str">
        <f t="shared" si="86"/>
        <v>411745</v>
      </c>
    </row>
    <row r="5558" spans="1:9" x14ac:dyDescent="0.25">
      <c r="A5558">
        <f>municipios[[#This Row],[CÓDIGO DO MUNICÍPIO - TOM]]</f>
        <v>9967</v>
      </c>
      <c r="B5558">
        <f>municipios[[#This Row],[CÓDIGO DO MUNICÍPIO - IBGE]]</f>
        <v>4215653</v>
      </c>
      <c r="C5558">
        <f>VLOOKUP(H5558,estados!C:G,5,0)</f>
        <v>42</v>
      </c>
      <c r="D5558" t="str">
        <f>VLOOKUP(H5558,estados!C:F,4,0)</f>
        <v>Santa Catarina</v>
      </c>
      <c r="E5558" t="str">
        <f>VLOOKUP(H5558,estados!C:F,2,0)</f>
        <v>Sul</v>
      </c>
      <c r="F5558" t="str">
        <f>municipios[[#This Row],[MUNICÍPIO - IBGE]]</f>
        <v>Santa Rosa do Sul</v>
      </c>
      <c r="G5558">
        <f>VLOOKUP(H5558,estados!C:F,3,0)</f>
        <v>295</v>
      </c>
      <c r="H5558" t="str">
        <f>municipios[[#This Row],[UF]]</f>
        <v>SC</v>
      </c>
      <c r="I5558" t="str">
        <f t="shared" si="86"/>
        <v>421565</v>
      </c>
    </row>
    <row r="5559" spans="1:9" x14ac:dyDescent="0.25">
      <c r="A5559">
        <f>municipios[[#This Row],[CÓDIGO DO MUNICÍPIO - TOM]]</f>
        <v>9969</v>
      </c>
      <c r="B5559">
        <f>municipios[[#This Row],[CÓDIGO DO MUNICÍPIO - IBGE]]</f>
        <v>4124020</v>
      </c>
      <c r="C5559">
        <f>VLOOKUP(H5559,estados!C:G,5,0)</f>
        <v>41</v>
      </c>
      <c r="D5559" t="str">
        <f>VLOOKUP(H5559,estados!C:F,4,0)</f>
        <v>Paraná</v>
      </c>
      <c r="E5559" t="str">
        <f>VLOOKUP(H5559,estados!C:F,2,0)</f>
        <v>Sul</v>
      </c>
      <c r="F5559" t="str">
        <f>municipios[[#This Row],[MUNICÍPIO - IBGE]]</f>
        <v>Santa Tereza do Oeste</v>
      </c>
      <c r="G5559">
        <f>VLOOKUP(H5559,estados!C:F,3,0)</f>
        <v>399</v>
      </c>
      <c r="H5559" t="str">
        <f>municipios[[#This Row],[UF]]</f>
        <v>PR</v>
      </c>
      <c r="I5559" t="str">
        <f t="shared" si="86"/>
        <v>412402</v>
      </c>
    </row>
    <row r="5560" spans="1:9" x14ac:dyDescent="0.25">
      <c r="A5560">
        <f>municipios[[#This Row],[CÓDIGO DO MUNICÍPIO - TOM]]</f>
        <v>9971</v>
      </c>
      <c r="B5560">
        <f>municipios[[#This Row],[CÓDIGO DO MUNICÍPIO - IBGE]]</f>
        <v>4218251</v>
      </c>
      <c r="C5560">
        <f>VLOOKUP(H5560,estados!C:G,5,0)</f>
        <v>42</v>
      </c>
      <c r="D5560" t="str">
        <f>VLOOKUP(H5560,estados!C:F,4,0)</f>
        <v>Santa Catarina</v>
      </c>
      <c r="E5560" t="str">
        <f>VLOOKUP(H5560,estados!C:F,2,0)</f>
        <v>Sul</v>
      </c>
      <c r="F5560" t="str">
        <f>municipios[[#This Row],[MUNICÍPIO - IBGE]]</f>
        <v>Timbó Grande</v>
      </c>
      <c r="G5560">
        <f>VLOOKUP(H5560,estados!C:F,3,0)</f>
        <v>295</v>
      </c>
      <c r="H5560" t="str">
        <f>municipios[[#This Row],[UF]]</f>
        <v>SC</v>
      </c>
      <c r="I5560" t="str">
        <f t="shared" si="86"/>
        <v>421825</v>
      </c>
    </row>
    <row r="5561" spans="1:9" x14ac:dyDescent="0.25">
      <c r="A5561">
        <f>municipios[[#This Row],[CÓDIGO DO MUNICÍPIO - TOM]]</f>
        <v>9973</v>
      </c>
      <c r="B5561">
        <f>municipios[[#This Row],[CÓDIGO DO MUNICÍPIO - IBGE]]</f>
        <v>4218855</v>
      </c>
      <c r="C5561">
        <f>VLOOKUP(H5561,estados!C:G,5,0)</f>
        <v>42</v>
      </c>
      <c r="D5561" t="str">
        <f>VLOOKUP(H5561,estados!C:F,4,0)</f>
        <v>Santa Catarina</v>
      </c>
      <c r="E5561" t="str">
        <f>VLOOKUP(H5561,estados!C:F,2,0)</f>
        <v>Sul</v>
      </c>
      <c r="F5561" t="str">
        <f>municipios[[#This Row],[MUNICÍPIO - IBGE]]</f>
        <v>União do Oeste</v>
      </c>
      <c r="G5561">
        <f>VLOOKUP(H5561,estados!C:F,3,0)</f>
        <v>295</v>
      </c>
      <c r="H5561" t="str">
        <f>municipios[[#This Row],[UF]]</f>
        <v>SC</v>
      </c>
      <c r="I5561" t="str">
        <f t="shared" si="86"/>
        <v>421885</v>
      </c>
    </row>
    <row r="5562" spans="1:9" x14ac:dyDescent="0.25">
      <c r="A5562">
        <f>municipios[[#This Row],[CÓDIGO DO MUNICÍPIO - TOM]]</f>
        <v>9975</v>
      </c>
      <c r="B5562">
        <f>municipios[[#This Row],[CÓDIGO DO MUNICÍPIO - IBGE]]</f>
        <v>4218954</v>
      </c>
      <c r="C5562">
        <f>VLOOKUP(H5562,estados!C:G,5,0)</f>
        <v>42</v>
      </c>
      <c r="D5562" t="str">
        <f>VLOOKUP(H5562,estados!C:F,4,0)</f>
        <v>Santa Catarina</v>
      </c>
      <c r="E5562" t="str">
        <f>VLOOKUP(H5562,estados!C:F,2,0)</f>
        <v>Sul</v>
      </c>
      <c r="F5562" t="str">
        <f>municipios[[#This Row],[MUNICÍPIO - IBGE]]</f>
        <v>Urupema</v>
      </c>
      <c r="G5562">
        <f>VLOOKUP(H5562,estados!C:F,3,0)</f>
        <v>295</v>
      </c>
      <c r="H5562" t="str">
        <f>municipios[[#This Row],[UF]]</f>
        <v>SC</v>
      </c>
      <c r="I5562" t="str">
        <f t="shared" si="86"/>
        <v>421895</v>
      </c>
    </row>
    <row r="5563" spans="1:9" x14ac:dyDescent="0.25">
      <c r="A5563">
        <f>municipios[[#This Row],[CÓDIGO DO MUNICÍPIO - TOM]]</f>
        <v>9977</v>
      </c>
      <c r="B5563">
        <f>municipios[[#This Row],[CÓDIGO DO MUNICÍPIO - IBGE]]</f>
        <v>4219358</v>
      </c>
      <c r="C5563">
        <f>VLOOKUP(H5563,estados!C:G,5,0)</f>
        <v>42</v>
      </c>
      <c r="D5563" t="str">
        <f>VLOOKUP(H5563,estados!C:F,4,0)</f>
        <v>Santa Catarina</v>
      </c>
      <c r="E5563" t="str">
        <f>VLOOKUP(H5563,estados!C:F,2,0)</f>
        <v>Sul</v>
      </c>
      <c r="F5563" t="str">
        <f>municipios[[#This Row],[MUNICÍPIO - IBGE]]</f>
        <v>Vitor Meireles</v>
      </c>
      <c r="G5563">
        <f>VLOOKUP(H5563,estados!C:F,3,0)</f>
        <v>295</v>
      </c>
      <c r="H5563" t="str">
        <f>municipios[[#This Row],[UF]]</f>
        <v>SC</v>
      </c>
      <c r="I5563" t="str">
        <f t="shared" si="86"/>
        <v>421935</v>
      </c>
    </row>
    <row r="5564" spans="1:9" x14ac:dyDescent="0.25">
      <c r="A5564">
        <f>municipios[[#This Row],[CÓDIGO DO MUNICÍPIO - TOM]]</f>
        <v>9979</v>
      </c>
      <c r="B5564">
        <f>municipios[[#This Row],[CÓDIGO DO MUNICÍPIO - IBGE]]</f>
        <v>4103222</v>
      </c>
      <c r="C5564">
        <f>VLOOKUP(H5564,estados!C:G,5,0)</f>
        <v>41</v>
      </c>
      <c r="D5564" t="str">
        <f>VLOOKUP(H5564,estados!C:F,4,0)</f>
        <v>Paraná</v>
      </c>
      <c r="E5564" t="str">
        <f>VLOOKUP(H5564,estados!C:F,2,0)</f>
        <v>Sul</v>
      </c>
      <c r="F5564" t="str">
        <f>municipios[[#This Row],[MUNICÍPIO - IBGE]]</f>
        <v>Bom Sucesso do Sul</v>
      </c>
      <c r="G5564">
        <f>VLOOKUP(H5564,estados!C:F,3,0)</f>
        <v>399</v>
      </c>
      <c r="H5564" t="str">
        <f>municipios[[#This Row],[UF]]</f>
        <v>PR</v>
      </c>
      <c r="I5564" t="str">
        <f t="shared" si="86"/>
        <v>410322</v>
      </c>
    </row>
    <row r="5565" spans="1:9" x14ac:dyDescent="0.25">
      <c r="A5565">
        <f>municipios[[#This Row],[CÓDIGO DO MUNICÍPIO - TOM]]</f>
        <v>9981</v>
      </c>
      <c r="B5565">
        <f>municipios[[#This Row],[CÓDIGO DO MUNICÍPIO - IBGE]]</f>
        <v>4109658</v>
      </c>
      <c r="C5565">
        <f>VLOOKUP(H5565,estados!C:G,5,0)</f>
        <v>41</v>
      </c>
      <c r="D5565" t="str">
        <f>VLOOKUP(H5565,estados!C:F,4,0)</f>
        <v>Paraná</v>
      </c>
      <c r="E5565" t="str">
        <f>VLOOKUP(H5565,estados!C:F,2,0)</f>
        <v>Sul</v>
      </c>
      <c r="F5565" t="str">
        <f>municipios[[#This Row],[MUNICÍPIO - IBGE]]</f>
        <v>Honório Serpa</v>
      </c>
      <c r="G5565">
        <f>VLOOKUP(H5565,estados!C:F,3,0)</f>
        <v>399</v>
      </c>
      <c r="H5565" t="str">
        <f>municipios[[#This Row],[UF]]</f>
        <v>PR</v>
      </c>
      <c r="I5565" t="str">
        <f t="shared" si="86"/>
        <v>410965</v>
      </c>
    </row>
    <row r="5566" spans="1:9" x14ac:dyDescent="0.25">
      <c r="A5566">
        <f>municipios[[#This Row],[CÓDIGO DO MUNICÍPIO - TOM]]</f>
        <v>9983</v>
      </c>
      <c r="B5566">
        <f>municipios[[#This Row],[CÓDIGO DO MUNICÍPIO - IBGE]]</f>
        <v>4107652</v>
      </c>
      <c r="C5566">
        <f>VLOOKUP(H5566,estados!C:G,5,0)</f>
        <v>41</v>
      </c>
      <c r="D5566" t="str">
        <f>VLOOKUP(H5566,estados!C:F,4,0)</f>
        <v>Paraná</v>
      </c>
      <c r="E5566" t="str">
        <f>VLOOKUP(H5566,estados!C:F,2,0)</f>
        <v>Sul</v>
      </c>
      <c r="F5566" t="str">
        <f>municipios[[#This Row],[MUNICÍPIO - IBGE]]</f>
        <v>Fazenda Rio Grande</v>
      </c>
      <c r="G5566">
        <f>VLOOKUP(H5566,estados!C:F,3,0)</f>
        <v>399</v>
      </c>
      <c r="H5566" t="str">
        <f>municipios[[#This Row],[UF]]</f>
        <v>PR</v>
      </c>
      <c r="I5566" t="str">
        <f t="shared" si="86"/>
        <v>410765</v>
      </c>
    </row>
    <row r="5567" spans="1:9" x14ac:dyDescent="0.25">
      <c r="A5567">
        <f>municipios[[#This Row],[CÓDIGO DO MUNICÍPIO - TOM]]</f>
        <v>9985</v>
      </c>
      <c r="B5567">
        <f>municipios[[#This Row],[CÓDIGO DO MUNICÍPIO - IBGE]]</f>
        <v>4208450</v>
      </c>
      <c r="C5567">
        <f>VLOOKUP(H5567,estados!C:G,5,0)</f>
        <v>42</v>
      </c>
      <c r="D5567" t="str">
        <f>VLOOKUP(H5567,estados!C:F,4,0)</f>
        <v>Santa Catarina</v>
      </c>
      <c r="E5567" t="str">
        <f>VLOOKUP(H5567,estados!C:F,2,0)</f>
        <v>Sul</v>
      </c>
      <c r="F5567" t="str">
        <f>municipios[[#This Row],[MUNICÍPIO - IBGE]]</f>
        <v>Itapoá</v>
      </c>
      <c r="G5567">
        <f>VLOOKUP(H5567,estados!C:F,3,0)</f>
        <v>295</v>
      </c>
      <c r="H5567" t="str">
        <f>municipios[[#This Row],[UF]]</f>
        <v>SC</v>
      </c>
      <c r="I5567" t="str">
        <f t="shared" si="86"/>
        <v>420845</v>
      </c>
    </row>
    <row r="5568" spans="1:9" x14ac:dyDescent="0.25">
      <c r="A5568">
        <f>municipios[[#This Row],[CÓDIGO DO MUNICÍPIO - TOM]]</f>
        <v>9989</v>
      </c>
      <c r="B5568">
        <f>municipios[[#This Row],[CÓDIGO DO MUNICÍPIO - IBGE]]</f>
        <v>4217550</v>
      </c>
      <c r="C5568">
        <f>VLOOKUP(H5568,estados!C:G,5,0)</f>
        <v>42</v>
      </c>
      <c r="D5568" t="str">
        <f>VLOOKUP(H5568,estados!C:F,4,0)</f>
        <v>Santa Catarina</v>
      </c>
      <c r="E5568" t="str">
        <f>VLOOKUP(H5568,estados!C:F,2,0)</f>
        <v>Sul</v>
      </c>
      <c r="F5568" t="str">
        <f>municipios[[#This Row],[MUNICÍPIO - IBGE]]</f>
        <v>Serra Alta</v>
      </c>
      <c r="G5568">
        <f>VLOOKUP(H5568,estados!C:F,3,0)</f>
        <v>295</v>
      </c>
      <c r="H5568" t="str">
        <f>municipios[[#This Row],[UF]]</f>
        <v>SC</v>
      </c>
      <c r="I5568" t="str">
        <f t="shared" si="86"/>
        <v>421755</v>
      </c>
    </row>
    <row r="5569" spans="1:9" x14ac:dyDescent="0.25">
      <c r="A5569">
        <f>municipios[[#This Row],[CÓDIGO DO MUNICÍPIO - TOM]]</f>
        <v>9991</v>
      </c>
      <c r="B5569">
        <f>municipios[[#This Row],[CÓDIGO DO MUNICÍPIO - IBGE]]</f>
        <v>4218756</v>
      </c>
      <c r="C5569">
        <f>VLOOKUP(H5569,estados!C:G,5,0)</f>
        <v>42</v>
      </c>
      <c r="D5569" t="str">
        <f>VLOOKUP(H5569,estados!C:F,4,0)</f>
        <v>Santa Catarina</v>
      </c>
      <c r="E5569" t="str">
        <f>VLOOKUP(H5569,estados!C:F,2,0)</f>
        <v>Sul</v>
      </c>
      <c r="F5569" t="str">
        <f>municipios[[#This Row],[MUNICÍPIO - IBGE]]</f>
        <v>Tunápolis</v>
      </c>
      <c r="G5569">
        <f>VLOOKUP(H5569,estados!C:F,3,0)</f>
        <v>295</v>
      </c>
      <c r="H5569" t="str">
        <f>municipios[[#This Row],[UF]]</f>
        <v>SC</v>
      </c>
      <c r="I5569" t="str">
        <f t="shared" si="86"/>
        <v>421875</v>
      </c>
    </row>
    <row r="5570" spans="1:9" x14ac:dyDescent="0.25">
      <c r="A5570">
        <f>municipios[[#This Row],[CÓDIGO DO MUNICÍPIO - TOM]]</f>
        <v>9993</v>
      </c>
      <c r="B5570">
        <f>municipios[[#This Row],[CÓDIGO DO MUNICÍPIO - IBGE]]</f>
        <v>5209457</v>
      </c>
      <c r="C5570">
        <f>VLOOKUP(H5570,estados!C:G,5,0)</f>
        <v>52</v>
      </c>
      <c r="D5570" t="str">
        <f>VLOOKUP(H5570,estados!C:F,4,0)</f>
        <v>Goiás</v>
      </c>
      <c r="E5570" t="str">
        <f>VLOOKUP(H5570,estados!C:F,2,0)</f>
        <v>Centro-Oeste</v>
      </c>
      <c r="F5570" t="str">
        <f>municipios[[#This Row],[MUNICÍPIO - IBGE]]</f>
        <v>Guarinos</v>
      </c>
      <c r="G5570">
        <f>VLOOKUP(H5570,estados!C:F,3,0)</f>
        <v>246</v>
      </c>
      <c r="H5570" t="str">
        <f>municipios[[#This Row],[UF]]</f>
        <v>GO</v>
      </c>
      <c r="I5570" t="str">
        <f t="shared" si="86"/>
        <v>520945</v>
      </c>
    </row>
    <row r="5571" spans="1:9" x14ac:dyDescent="0.25">
      <c r="A5571">
        <f>municipios[[#This Row],[CÓDIGO DO MUNICÍPIO - TOM]]</f>
        <v>9995</v>
      </c>
      <c r="B5571">
        <f>municipios[[#This Row],[CÓDIGO DO MUNICÍPIO - IBGE]]</f>
        <v>5218789</v>
      </c>
      <c r="C5571">
        <f>VLOOKUP(H5571,estados!C:G,5,0)</f>
        <v>52</v>
      </c>
      <c r="D5571" t="str">
        <f>VLOOKUP(H5571,estados!C:F,4,0)</f>
        <v>Goiás</v>
      </c>
      <c r="E5571" t="str">
        <f>VLOOKUP(H5571,estados!C:F,2,0)</f>
        <v>Centro-Oeste</v>
      </c>
      <c r="F5571" t="str">
        <f>municipios[[#This Row],[MUNICÍPIO - IBGE]]</f>
        <v>Rio Quente</v>
      </c>
      <c r="G5571">
        <f>VLOOKUP(H5571,estados!C:F,3,0)</f>
        <v>246</v>
      </c>
      <c r="H5571" t="str">
        <f>municipios[[#This Row],[UF]]</f>
        <v>GO</v>
      </c>
      <c r="I5571" t="str">
        <f t="shared" ref="I5571:I5572" si="87">LEFT(B5571,LEN(B5571)-1)</f>
        <v>521878</v>
      </c>
    </row>
    <row r="5572" spans="1:9" x14ac:dyDescent="0.25">
      <c r="A5572">
        <f>municipios[[#This Row],[CÓDIGO DO MUNICÍPIO - TOM]]</f>
        <v>9997</v>
      </c>
      <c r="B5572">
        <f>municipios[[#This Row],[CÓDIGO DO MUNICÍPIO - IBGE]]</f>
        <v>5003157</v>
      </c>
      <c r="C5572">
        <f>VLOOKUP(H5572,estados!C:G,5,0)</f>
        <v>50</v>
      </c>
      <c r="D5572" t="str">
        <f>VLOOKUP(H5572,estados!C:F,4,0)</f>
        <v>Mato Grosso do Sul</v>
      </c>
      <c r="E5572" t="str">
        <f>VLOOKUP(H5572,estados!C:F,2,0)</f>
        <v>Centro-Oeste</v>
      </c>
      <c r="F5572" t="str">
        <f>municipios[[#This Row],[MUNICÍPIO - IBGE]]</f>
        <v>Coronel Sapucaia</v>
      </c>
      <c r="G5572">
        <f>VLOOKUP(H5572,estados!C:F,3,0)</f>
        <v>79</v>
      </c>
      <c r="H5572" t="str">
        <f>municipios[[#This Row],[UF]]</f>
        <v>MS</v>
      </c>
      <c r="I5572" t="str">
        <f t="shared" si="87"/>
        <v>500315</v>
      </c>
    </row>
  </sheetData>
  <autoFilter ref="A1:I557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1318B-55CF-43BA-9C94-B64BF1703AF5}">
  <dimension ref="A1:M5571"/>
  <sheetViews>
    <sheetView topLeftCell="G1" workbookViewId="0">
      <selection activeCell="J5582" sqref="J5582"/>
    </sheetView>
  </sheetViews>
  <sheetFormatPr defaultRowHeight="15" x14ac:dyDescent="0.25"/>
  <cols>
    <col min="1" max="1" width="5.7109375" bestFit="1" customWidth="1"/>
    <col min="2" max="2" width="19.28515625" bestFit="1" customWidth="1"/>
    <col min="3" max="3" width="32.5703125" bestFit="1" customWidth="1"/>
    <col min="4" max="4" width="38.5703125" bestFit="1" customWidth="1"/>
    <col min="5" max="5" width="28.140625" bestFit="1" customWidth="1"/>
    <col min="6" max="6" width="60.42578125" bestFit="1" customWidth="1"/>
    <col min="7" max="7" width="25" bestFit="1" customWidth="1"/>
    <col min="8" max="8" width="33.28515625" bestFit="1" customWidth="1"/>
    <col min="9" max="9" width="25.140625" bestFit="1" customWidth="1"/>
    <col min="10" max="10" width="34.28515625" bestFit="1" customWidth="1"/>
    <col min="11" max="11" width="12.28515625" bestFit="1" customWidth="1"/>
    <col min="12" max="12" width="28.5703125" bestFit="1" customWidth="1"/>
    <col min="13" max="13" width="30" bestFit="1" customWidth="1"/>
  </cols>
  <sheetData>
    <row r="1" spans="1:13" x14ac:dyDescent="0.25">
      <c r="A1" t="s">
        <v>2</v>
      </c>
      <c r="B1" t="s">
        <v>10652</v>
      </c>
      <c r="C1" t="s">
        <v>10653</v>
      </c>
      <c r="D1" t="s">
        <v>10654</v>
      </c>
      <c r="E1" t="s">
        <v>10655</v>
      </c>
      <c r="F1" t="s">
        <v>10656</v>
      </c>
      <c r="G1" t="s">
        <v>10657</v>
      </c>
      <c r="H1" t="s">
        <v>10658</v>
      </c>
      <c r="I1" t="s">
        <v>10659</v>
      </c>
      <c r="J1" t="s">
        <v>10660</v>
      </c>
      <c r="K1" t="s">
        <v>10661</v>
      </c>
      <c r="L1" t="s">
        <v>10662</v>
      </c>
      <c r="M1" t="s">
        <v>10663</v>
      </c>
    </row>
    <row r="2" spans="1:13" hidden="1" x14ac:dyDescent="0.25">
      <c r="A2">
        <v>11</v>
      </c>
      <c r="B2" s="1" t="s">
        <v>5</v>
      </c>
      <c r="C2">
        <v>1102</v>
      </c>
      <c r="D2" s="1" t="s">
        <v>77</v>
      </c>
      <c r="E2">
        <v>110005</v>
      </c>
      <c r="F2" s="1" t="s">
        <v>85</v>
      </c>
      <c r="G2">
        <v>2</v>
      </c>
      <c r="H2" s="1" t="s">
        <v>10664</v>
      </c>
      <c r="I2">
        <v>6</v>
      </c>
      <c r="J2" s="1" t="s">
        <v>85</v>
      </c>
      <c r="K2">
        <v>15</v>
      </c>
      <c r="L2">
        <v>1100015</v>
      </c>
      <c r="M2" s="1" t="s">
        <v>133</v>
      </c>
    </row>
    <row r="3" spans="1:13" hidden="1" x14ac:dyDescent="0.25">
      <c r="A3">
        <v>11</v>
      </c>
      <c r="B3" s="1" t="s">
        <v>5</v>
      </c>
      <c r="C3">
        <v>1102</v>
      </c>
      <c r="D3" s="1" t="s">
        <v>77</v>
      </c>
      <c r="E3">
        <v>110005</v>
      </c>
      <c r="F3" s="1" t="s">
        <v>85</v>
      </c>
      <c r="G3">
        <v>2</v>
      </c>
      <c r="H3" s="1" t="s">
        <v>10664</v>
      </c>
      <c r="I3">
        <v>6</v>
      </c>
      <c r="J3" s="1" t="s">
        <v>85</v>
      </c>
      <c r="K3">
        <v>379</v>
      </c>
      <c r="L3">
        <v>1100379</v>
      </c>
      <c r="M3" s="1" t="s">
        <v>71</v>
      </c>
    </row>
    <row r="4" spans="1:13" hidden="1" x14ac:dyDescent="0.25">
      <c r="A4">
        <v>11</v>
      </c>
      <c r="B4" s="1" t="s">
        <v>5</v>
      </c>
      <c r="C4">
        <v>1101</v>
      </c>
      <c r="D4" s="1" t="s">
        <v>73</v>
      </c>
      <c r="E4">
        <v>110002</v>
      </c>
      <c r="F4" s="1" t="s">
        <v>81</v>
      </c>
      <c r="G4">
        <v>2</v>
      </c>
      <c r="H4" s="1" t="s">
        <v>10664</v>
      </c>
      <c r="I4">
        <v>3</v>
      </c>
      <c r="J4" s="1" t="s">
        <v>81</v>
      </c>
      <c r="K4">
        <v>403</v>
      </c>
      <c r="L4">
        <v>1100403</v>
      </c>
      <c r="M4" s="1" t="s">
        <v>1400</v>
      </c>
    </row>
    <row r="5" spans="1:13" hidden="1" x14ac:dyDescent="0.25">
      <c r="A5">
        <v>11</v>
      </c>
      <c r="B5" s="1" t="s">
        <v>5</v>
      </c>
      <c r="C5">
        <v>1102</v>
      </c>
      <c r="D5" s="1" t="s">
        <v>77</v>
      </c>
      <c r="E5">
        <v>110004</v>
      </c>
      <c r="F5" s="1" t="s">
        <v>77</v>
      </c>
      <c r="G5">
        <v>2</v>
      </c>
      <c r="H5" s="1" t="s">
        <v>10664</v>
      </c>
      <c r="I5">
        <v>5</v>
      </c>
      <c r="J5" s="1" t="s">
        <v>137</v>
      </c>
      <c r="K5">
        <v>346</v>
      </c>
      <c r="L5">
        <v>1100346</v>
      </c>
      <c r="M5" s="1" t="s">
        <v>137</v>
      </c>
    </row>
    <row r="6" spans="1:13" hidden="1" x14ac:dyDescent="0.25">
      <c r="A6">
        <v>11</v>
      </c>
      <c r="B6" s="1" t="s">
        <v>5</v>
      </c>
      <c r="C6">
        <v>1101</v>
      </c>
      <c r="D6" s="1" t="s">
        <v>73</v>
      </c>
      <c r="E6">
        <v>110002</v>
      </c>
      <c r="F6" s="1" t="s">
        <v>81</v>
      </c>
      <c r="G6">
        <v>2</v>
      </c>
      <c r="H6" s="1" t="s">
        <v>10664</v>
      </c>
      <c r="I6">
        <v>3</v>
      </c>
      <c r="J6" s="1" t="s">
        <v>81</v>
      </c>
      <c r="K6">
        <v>23</v>
      </c>
      <c r="L6">
        <v>1100023</v>
      </c>
      <c r="M6" s="1" t="s">
        <v>81</v>
      </c>
    </row>
    <row r="7" spans="1:13" hidden="1" x14ac:dyDescent="0.25">
      <c r="A7">
        <v>11</v>
      </c>
      <c r="B7" s="1" t="s">
        <v>5</v>
      </c>
      <c r="C7">
        <v>1101</v>
      </c>
      <c r="D7" s="1" t="s">
        <v>73</v>
      </c>
      <c r="E7">
        <v>110002</v>
      </c>
      <c r="F7" s="1" t="s">
        <v>81</v>
      </c>
      <c r="G7">
        <v>1</v>
      </c>
      <c r="H7" s="1" t="s">
        <v>10665</v>
      </c>
      <c r="I7">
        <v>1</v>
      </c>
      <c r="J7" s="1" t="s">
        <v>73</v>
      </c>
      <c r="K7">
        <v>452</v>
      </c>
      <c r="L7">
        <v>1100452</v>
      </c>
      <c r="M7" s="1" t="s">
        <v>75</v>
      </c>
    </row>
    <row r="8" spans="1:13" hidden="1" x14ac:dyDescent="0.25">
      <c r="A8">
        <v>11</v>
      </c>
      <c r="B8" s="1" t="s">
        <v>5</v>
      </c>
      <c r="C8">
        <v>1102</v>
      </c>
      <c r="D8" s="1" t="s">
        <v>77</v>
      </c>
      <c r="E8">
        <v>110006</v>
      </c>
      <c r="F8" s="1" t="s">
        <v>93</v>
      </c>
      <c r="G8">
        <v>2</v>
      </c>
      <c r="H8" s="1" t="s">
        <v>10664</v>
      </c>
      <c r="I8">
        <v>8</v>
      </c>
      <c r="J8" s="1" t="s">
        <v>113</v>
      </c>
      <c r="K8">
        <v>31</v>
      </c>
      <c r="L8">
        <v>1100031</v>
      </c>
      <c r="M8" s="1" t="s">
        <v>141</v>
      </c>
    </row>
    <row r="9" spans="1:13" hidden="1" x14ac:dyDescent="0.25">
      <c r="A9">
        <v>11</v>
      </c>
      <c r="B9" s="1" t="s">
        <v>5</v>
      </c>
      <c r="C9">
        <v>1101</v>
      </c>
      <c r="D9" s="1" t="s">
        <v>73</v>
      </c>
      <c r="E9">
        <v>110002</v>
      </c>
      <c r="F9" s="1" t="s">
        <v>81</v>
      </c>
      <c r="G9">
        <v>2</v>
      </c>
      <c r="H9" s="1" t="s">
        <v>10664</v>
      </c>
      <c r="I9">
        <v>3</v>
      </c>
      <c r="J9" s="1" t="s">
        <v>81</v>
      </c>
      <c r="K9">
        <v>601</v>
      </c>
      <c r="L9">
        <v>1100601</v>
      </c>
      <c r="M9" s="1" t="s">
        <v>1404</v>
      </c>
    </row>
    <row r="10" spans="1:13" hidden="1" x14ac:dyDescent="0.25">
      <c r="A10">
        <v>11</v>
      </c>
      <c r="B10" s="1" t="s">
        <v>5</v>
      </c>
      <c r="C10">
        <v>1102</v>
      </c>
      <c r="D10" s="1" t="s">
        <v>77</v>
      </c>
      <c r="E10">
        <v>110005</v>
      </c>
      <c r="F10" s="1" t="s">
        <v>85</v>
      </c>
      <c r="G10">
        <v>2</v>
      </c>
      <c r="H10" s="1" t="s">
        <v>10664</v>
      </c>
      <c r="I10">
        <v>6</v>
      </c>
      <c r="J10" s="1" t="s">
        <v>85</v>
      </c>
      <c r="K10">
        <v>49</v>
      </c>
      <c r="L10">
        <v>1100049</v>
      </c>
      <c r="M10" s="1" t="s">
        <v>85</v>
      </c>
    </row>
    <row r="11" spans="1:13" hidden="1" x14ac:dyDescent="0.25">
      <c r="A11">
        <v>11</v>
      </c>
      <c r="B11" s="1" t="s">
        <v>5</v>
      </c>
      <c r="C11">
        <v>1101</v>
      </c>
      <c r="D11" s="1" t="s">
        <v>73</v>
      </c>
      <c r="E11">
        <v>110002</v>
      </c>
      <c r="F11" s="1" t="s">
        <v>81</v>
      </c>
      <c r="G11">
        <v>1</v>
      </c>
      <c r="H11" s="1" t="s">
        <v>10665</v>
      </c>
      <c r="I11">
        <v>1</v>
      </c>
      <c r="J11" s="1" t="s">
        <v>73</v>
      </c>
      <c r="K11">
        <v>700</v>
      </c>
      <c r="L11">
        <v>1100700</v>
      </c>
      <c r="M11" s="1" t="s">
        <v>1408</v>
      </c>
    </row>
    <row r="12" spans="1:13" hidden="1" x14ac:dyDescent="0.25">
      <c r="A12">
        <v>11</v>
      </c>
      <c r="B12" s="1" t="s">
        <v>5</v>
      </c>
      <c r="C12">
        <v>1101</v>
      </c>
      <c r="D12" s="1" t="s">
        <v>73</v>
      </c>
      <c r="E12">
        <v>110001</v>
      </c>
      <c r="F12" s="1" t="s">
        <v>73</v>
      </c>
      <c r="G12">
        <v>1</v>
      </c>
      <c r="H12" s="1" t="s">
        <v>10665</v>
      </c>
      <c r="I12">
        <v>1</v>
      </c>
      <c r="J12" s="1" t="s">
        <v>73</v>
      </c>
      <c r="K12">
        <v>809</v>
      </c>
      <c r="L12">
        <v>1100809</v>
      </c>
      <c r="M12" s="1" t="s">
        <v>1412</v>
      </c>
    </row>
    <row r="13" spans="1:13" hidden="1" x14ac:dyDescent="0.25">
      <c r="A13">
        <v>11</v>
      </c>
      <c r="B13" s="1" t="s">
        <v>5</v>
      </c>
      <c r="C13">
        <v>1102</v>
      </c>
      <c r="D13" s="1" t="s">
        <v>77</v>
      </c>
      <c r="E13">
        <v>110005</v>
      </c>
      <c r="F13" s="1" t="s">
        <v>85</v>
      </c>
      <c r="G13">
        <v>2</v>
      </c>
      <c r="H13" s="1" t="s">
        <v>10664</v>
      </c>
      <c r="I13">
        <v>6</v>
      </c>
      <c r="J13" s="1" t="s">
        <v>85</v>
      </c>
      <c r="K13">
        <v>908</v>
      </c>
      <c r="L13">
        <v>1100908</v>
      </c>
      <c r="M13" s="1" t="s">
        <v>1432</v>
      </c>
    </row>
    <row r="14" spans="1:13" hidden="1" x14ac:dyDescent="0.25">
      <c r="A14">
        <v>11</v>
      </c>
      <c r="B14" s="1" t="s">
        <v>5</v>
      </c>
      <c r="C14">
        <v>1102</v>
      </c>
      <c r="D14" s="1" t="s">
        <v>77</v>
      </c>
      <c r="E14">
        <v>110006</v>
      </c>
      <c r="F14" s="1" t="s">
        <v>93</v>
      </c>
      <c r="G14">
        <v>2</v>
      </c>
      <c r="H14" s="1" t="s">
        <v>10664</v>
      </c>
      <c r="I14">
        <v>8</v>
      </c>
      <c r="J14" s="1" t="s">
        <v>113</v>
      </c>
      <c r="K14">
        <v>56</v>
      </c>
      <c r="L14">
        <v>1100056</v>
      </c>
      <c r="M14" s="1" t="s">
        <v>121</v>
      </c>
    </row>
    <row r="15" spans="1:13" hidden="1" x14ac:dyDescent="0.25">
      <c r="A15">
        <v>11</v>
      </c>
      <c r="B15" s="1" t="s">
        <v>5</v>
      </c>
      <c r="C15">
        <v>1102</v>
      </c>
      <c r="D15" s="1" t="s">
        <v>77</v>
      </c>
      <c r="E15">
        <v>110006</v>
      </c>
      <c r="F15" s="1" t="s">
        <v>93</v>
      </c>
      <c r="G15">
        <v>2</v>
      </c>
      <c r="H15" s="1" t="s">
        <v>10664</v>
      </c>
      <c r="I15">
        <v>7</v>
      </c>
      <c r="J15" s="1" t="s">
        <v>93</v>
      </c>
      <c r="K15">
        <v>924</v>
      </c>
      <c r="L15">
        <v>1100924</v>
      </c>
      <c r="M15" s="1" t="s">
        <v>79</v>
      </c>
    </row>
    <row r="16" spans="1:13" hidden="1" x14ac:dyDescent="0.25">
      <c r="A16">
        <v>11</v>
      </c>
      <c r="B16" s="1" t="s">
        <v>5</v>
      </c>
      <c r="C16">
        <v>1102</v>
      </c>
      <c r="D16" s="1" t="s">
        <v>77</v>
      </c>
      <c r="E16">
        <v>110006</v>
      </c>
      <c r="F16" s="1" t="s">
        <v>93</v>
      </c>
      <c r="G16">
        <v>2</v>
      </c>
      <c r="H16" s="1" t="s">
        <v>10664</v>
      </c>
      <c r="I16">
        <v>8</v>
      </c>
      <c r="J16" s="1" t="s">
        <v>113</v>
      </c>
      <c r="K16">
        <v>64</v>
      </c>
      <c r="L16">
        <v>1100064</v>
      </c>
      <c r="M16" s="1" t="s">
        <v>113</v>
      </c>
    </row>
    <row r="17" spans="1:13" hidden="1" x14ac:dyDescent="0.25">
      <c r="A17">
        <v>11</v>
      </c>
      <c r="B17" s="1" t="s">
        <v>5</v>
      </c>
      <c r="C17">
        <v>1102</v>
      </c>
      <c r="D17" s="1" t="s">
        <v>77</v>
      </c>
      <c r="E17">
        <v>110006</v>
      </c>
      <c r="F17" s="1" t="s">
        <v>93</v>
      </c>
      <c r="G17">
        <v>2</v>
      </c>
      <c r="H17" s="1" t="s">
        <v>10664</v>
      </c>
      <c r="I17">
        <v>8</v>
      </c>
      <c r="J17" s="1" t="s">
        <v>113</v>
      </c>
      <c r="K17">
        <v>72</v>
      </c>
      <c r="L17">
        <v>1100072</v>
      </c>
      <c r="M17" s="1" t="s">
        <v>2006</v>
      </c>
    </row>
    <row r="18" spans="1:13" hidden="1" x14ac:dyDescent="0.25">
      <c r="A18">
        <v>11</v>
      </c>
      <c r="B18" s="1" t="s">
        <v>5</v>
      </c>
      <c r="C18">
        <v>1102</v>
      </c>
      <c r="D18" s="1" t="s">
        <v>77</v>
      </c>
      <c r="E18">
        <v>110004</v>
      </c>
      <c r="F18" s="1" t="s">
        <v>77</v>
      </c>
      <c r="G18">
        <v>1</v>
      </c>
      <c r="H18" s="1" t="s">
        <v>10665</v>
      </c>
      <c r="I18">
        <v>2</v>
      </c>
      <c r="J18" s="1" t="s">
        <v>69</v>
      </c>
      <c r="K18">
        <v>80</v>
      </c>
      <c r="L18">
        <v>1100080</v>
      </c>
      <c r="M18" s="1" t="s">
        <v>109</v>
      </c>
    </row>
    <row r="19" spans="1:13" hidden="1" x14ac:dyDescent="0.25">
      <c r="A19">
        <v>11</v>
      </c>
      <c r="B19" s="1" t="s">
        <v>5</v>
      </c>
      <c r="C19">
        <v>1101</v>
      </c>
      <c r="D19" s="1" t="s">
        <v>73</v>
      </c>
      <c r="E19">
        <v>110002</v>
      </c>
      <c r="F19" s="1" t="s">
        <v>81</v>
      </c>
      <c r="G19">
        <v>1</v>
      </c>
      <c r="H19" s="1" t="s">
        <v>10665</v>
      </c>
      <c r="I19">
        <v>1</v>
      </c>
      <c r="J19" s="1" t="s">
        <v>73</v>
      </c>
      <c r="K19">
        <v>940</v>
      </c>
      <c r="L19">
        <v>1100940</v>
      </c>
      <c r="M19" s="1" t="s">
        <v>83</v>
      </c>
    </row>
    <row r="20" spans="1:13" hidden="1" x14ac:dyDescent="0.25">
      <c r="A20">
        <v>11</v>
      </c>
      <c r="B20" s="1" t="s">
        <v>5</v>
      </c>
      <c r="C20">
        <v>1102</v>
      </c>
      <c r="D20" s="1" t="s">
        <v>77</v>
      </c>
      <c r="E20">
        <v>110005</v>
      </c>
      <c r="F20" s="1" t="s">
        <v>85</v>
      </c>
      <c r="G20">
        <v>2</v>
      </c>
      <c r="H20" s="1" t="s">
        <v>10664</v>
      </c>
      <c r="I20">
        <v>6</v>
      </c>
      <c r="J20" s="1" t="s">
        <v>85</v>
      </c>
      <c r="K20">
        <v>98</v>
      </c>
      <c r="L20">
        <v>1100098</v>
      </c>
      <c r="M20" s="1" t="s">
        <v>117</v>
      </c>
    </row>
    <row r="21" spans="1:13" hidden="1" x14ac:dyDescent="0.25">
      <c r="A21">
        <v>11</v>
      </c>
      <c r="B21" s="1" t="s">
        <v>5</v>
      </c>
      <c r="C21">
        <v>1101</v>
      </c>
      <c r="D21" s="1" t="s">
        <v>73</v>
      </c>
      <c r="E21">
        <v>110003</v>
      </c>
      <c r="F21" s="1" t="s">
        <v>97</v>
      </c>
      <c r="G21">
        <v>2</v>
      </c>
      <c r="H21" s="1" t="s">
        <v>10664</v>
      </c>
      <c r="I21">
        <v>4</v>
      </c>
      <c r="J21" s="1" t="s">
        <v>77</v>
      </c>
      <c r="K21">
        <v>1005</v>
      </c>
      <c r="L21">
        <v>1101005</v>
      </c>
      <c r="M21" s="1" t="s">
        <v>1436</v>
      </c>
    </row>
    <row r="22" spans="1:13" hidden="1" x14ac:dyDescent="0.25">
      <c r="A22">
        <v>11</v>
      </c>
      <c r="B22" s="1" t="s">
        <v>5</v>
      </c>
      <c r="C22">
        <v>1101</v>
      </c>
      <c r="D22" s="1" t="s">
        <v>73</v>
      </c>
      <c r="E22">
        <v>110001</v>
      </c>
      <c r="F22" s="1" t="s">
        <v>73</v>
      </c>
      <c r="G22">
        <v>1</v>
      </c>
      <c r="H22" s="1" t="s">
        <v>10665</v>
      </c>
      <c r="I22">
        <v>2</v>
      </c>
      <c r="J22" s="1" t="s">
        <v>69</v>
      </c>
      <c r="K22">
        <v>106</v>
      </c>
      <c r="L22">
        <v>1100106</v>
      </c>
      <c r="M22" s="1" t="s">
        <v>69</v>
      </c>
    </row>
    <row r="23" spans="1:13" hidden="1" x14ac:dyDescent="0.25">
      <c r="A23">
        <v>11</v>
      </c>
      <c r="B23" s="1" t="s">
        <v>5</v>
      </c>
      <c r="C23">
        <v>1101</v>
      </c>
      <c r="D23" s="1" t="s">
        <v>73</v>
      </c>
      <c r="E23">
        <v>110001</v>
      </c>
      <c r="F23" s="1" t="s">
        <v>73</v>
      </c>
      <c r="G23">
        <v>1</v>
      </c>
      <c r="H23" s="1" t="s">
        <v>10665</v>
      </c>
      <c r="I23">
        <v>1</v>
      </c>
      <c r="J23" s="1" t="s">
        <v>73</v>
      </c>
      <c r="K23">
        <v>1104</v>
      </c>
      <c r="L23">
        <v>1101104</v>
      </c>
      <c r="M23" s="1" t="s">
        <v>1416</v>
      </c>
    </row>
    <row r="24" spans="1:13" hidden="1" x14ac:dyDescent="0.25">
      <c r="A24">
        <v>11</v>
      </c>
      <c r="B24" s="1" t="s">
        <v>5</v>
      </c>
      <c r="C24">
        <v>1101</v>
      </c>
      <c r="D24" s="1" t="s">
        <v>73</v>
      </c>
      <c r="E24">
        <v>110003</v>
      </c>
      <c r="F24" s="1" t="s">
        <v>97</v>
      </c>
      <c r="G24">
        <v>2</v>
      </c>
      <c r="H24" s="1" t="s">
        <v>10664</v>
      </c>
      <c r="I24">
        <v>4</v>
      </c>
      <c r="J24" s="1" t="s">
        <v>77</v>
      </c>
      <c r="K24">
        <v>114</v>
      </c>
      <c r="L24">
        <v>1100114</v>
      </c>
      <c r="M24" s="1" t="s">
        <v>97</v>
      </c>
    </row>
    <row r="25" spans="1:13" hidden="1" x14ac:dyDescent="0.25">
      <c r="A25">
        <v>11</v>
      </c>
      <c r="B25" s="1" t="s">
        <v>5</v>
      </c>
      <c r="C25">
        <v>1102</v>
      </c>
      <c r="D25" s="1" t="s">
        <v>77</v>
      </c>
      <c r="E25">
        <v>110004</v>
      </c>
      <c r="F25" s="1" t="s">
        <v>77</v>
      </c>
      <c r="G25">
        <v>2</v>
      </c>
      <c r="H25" s="1" t="s">
        <v>10664</v>
      </c>
      <c r="I25">
        <v>4</v>
      </c>
      <c r="J25" s="1" t="s">
        <v>77</v>
      </c>
      <c r="K25">
        <v>122</v>
      </c>
      <c r="L25">
        <v>1100122</v>
      </c>
      <c r="M25" s="1" t="s">
        <v>77</v>
      </c>
    </row>
    <row r="26" spans="1:13" hidden="1" x14ac:dyDescent="0.25">
      <c r="A26">
        <v>11</v>
      </c>
      <c r="B26" s="1" t="s">
        <v>5</v>
      </c>
      <c r="C26">
        <v>1101</v>
      </c>
      <c r="D26" s="1" t="s">
        <v>73</v>
      </c>
      <c r="E26">
        <v>110003</v>
      </c>
      <c r="F26" s="1" t="s">
        <v>97</v>
      </c>
      <c r="G26">
        <v>2</v>
      </c>
      <c r="H26" s="1" t="s">
        <v>10664</v>
      </c>
      <c r="I26">
        <v>3</v>
      </c>
      <c r="J26" s="1" t="s">
        <v>81</v>
      </c>
      <c r="K26">
        <v>130</v>
      </c>
      <c r="L26">
        <v>1100130</v>
      </c>
      <c r="M26" s="1" t="s">
        <v>145</v>
      </c>
    </row>
    <row r="27" spans="1:13" hidden="1" x14ac:dyDescent="0.25">
      <c r="A27">
        <v>11</v>
      </c>
      <c r="B27" s="1" t="s">
        <v>5</v>
      </c>
      <c r="C27">
        <v>1102</v>
      </c>
      <c r="D27" s="1" t="s">
        <v>77</v>
      </c>
      <c r="E27">
        <v>110005</v>
      </c>
      <c r="F27" s="1" t="s">
        <v>85</v>
      </c>
      <c r="G27">
        <v>2</v>
      </c>
      <c r="H27" s="1" t="s">
        <v>10664</v>
      </c>
      <c r="I27">
        <v>6</v>
      </c>
      <c r="J27" s="1" t="s">
        <v>85</v>
      </c>
      <c r="K27">
        <v>1203</v>
      </c>
      <c r="L27">
        <v>1101203</v>
      </c>
      <c r="M27" s="1" t="s">
        <v>1440</v>
      </c>
    </row>
    <row r="28" spans="1:13" hidden="1" x14ac:dyDescent="0.25">
      <c r="A28">
        <v>11</v>
      </c>
      <c r="B28" s="1" t="s">
        <v>5</v>
      </c>
      <c r="C28">
        <v>1102</v>
      </c>
      <c r="D28" s="1" t="s">
        <v>77</v>
      </c>
      <c r="E28">
        <v>110004</v>
      </c>
      <c r="F28" s="1" t="s">
        <v>77</v>
      </c>
      <c r="G28">
        <v>2</v>
      </c>
      <c r="H28" s="1" t="s">
        <v>10664</v>
      </c>
      <c r="I28">
        <v>4</v>
      </c>
      <c r="J28" s="1" t="s">
        <v>77</v>
      </c>
      <c r="K28">
        <v>1302</v>
      </c>
      <c r="L28">
        <v>1101302</v>
      </c>
      <c r="M28" s="1" t="s">
        <v>1444</v>
      </c>
    </row>
    <row r="29" spans="1:13" hidden="1" x14ac:dyDescent="0.25">
      <c r="A29">
        <v>11</v>
      </c>
      <c r="B29" s="1" t="s">
        <v>5</v>
      </c>
      <c r="C29">
        <v>1101</v>
      </c>
      <c r="D29" s="1" t="s">
        <v>73</v>
      </c>
      <c r="E29">
        <v>110002</v>
      </c>
      <c r="F29" s="1" t="s">
        <v>81</v>
      </c>
      <c r="G29">
        <v>2</v>
      </c>
      <c r="H29" s="1" t="s">
        <v>10664</v>
      </c>
      <c r="I29">
        <v>3</v>
      </c>
      <c r="J29" s="1" t="s">
        <v>81</v>
      </c>
      <c r="K29">
        <v>1401</v>
      </c>
      <c r="L29">
        <v>1101401</v>
      </c>
      <c r="M29" s="1" t="s">
        <v>1420</v>
      </c>
    </row>
    <row r="30" spans="1:13" hidden="1" x14ac:dyDescent="0.25">
      <c r="A30">
        <v>11</v>
      </c>
      <c r="B30" s="1" t="s">
        <v>5</v>
      </c>
      <c r="C30">
        <v>1102</v>
      </c>
      <c r="D30" s="1" t="s">
        <v>77</v>
      </c>
      <c r="E30">
        <v>110005</v>
      </c>
      <c r="F30" s="1" t="s">
        <v>85</v>
      </c>
      <c r="G30">
        <v>2</v>
      </c>
      <c r="H30" s="1" t="s">
        <v>10664</v>
      </c>
      <c r="I30">
        <v>5</v>
      </c>
      <c r="J30" s="1" t="s">
        <v>137</v>
      </c>
      <c r="K30">
        <v>148</v>
      </c>
      <c r="L30">
        <v>1100148</v>
      </c>
      <c r="M30" s="1" t="s">
        <v>149</v>
      </c>
    </row>
    <row r="31" spans="1:13" hidden="1" x14ac:dyDescent="0.25">
      <c r="A31">
        <v>11</v>
      </c>
      <c r="B31" s="1" t="s">
        <v>5</v>
      </c>
      <c r="C31">
        <v>1101</v>
      </c>
      <c r="D31" s="1" t="s">
        <v>73</v>
      </c>
      <c r="E31">
        <v>110001</v>
      </c>
      <c r="F31" s="1" t="s">
        <v>73</v>
      </c>
      <c r="G31">
        <v>1</v>
      </c>
      <c r="H31" s="1" t="s">
        <v>10665</v>
      </c>
      <c r="I31">
        <v>1</v>
      </c>
      <c r="J31" s="1" t="s">
        <v>73</v>
      </c>
      <c r="K31">
        <v>338</v>
      </c>
      <c r="L31">
        <v>1100338</v>
      </c>
      <c r="M31" s="1" t="s">
        <v>160</v>
      </c>
    </row>
    <row r="32" spans="1:13" hidden="1" x14ac:dyDescent="0.25">
      <c r="A32">
        <v>11</v>
      </c>
      <c r="B32" s="1" t="s">
        <v>5</v>
      </c>
      <c r="C32">
        <v>1102</v>
      </c>
      <c r="D32" s="1" t="s">
        <v>77</v>
      </c>
      <c r="E32">
        <v>110004</v>
      </c>
      <c r="F32" s="1" t="s">
        <v>77</v>
      </c>
      <c r="G32">
        <v>2</v>
      </c>
      <c r="H32" s="1" t="s">
        <v>10664</v>
      </c>
      <c r="I32">
        <v>4</v>
      </c>
      <c r="J32" s="1" t="s">
        <v>77</v>
      </c>
      <c r="K32">
        <v>1435</v>
      </c>
      <c r="L32">
        <v>1101435</v>
      </c>
      <c r="M32" s="1" t="s">
        <v>87</v>
      </c>
    </row>
    <row r="33" spans="1:13" hidden="1" x14ac:dyDescent="0.25">
      <c r="A33">
        <v>11</v>
      </c>
      <c r="B33" s="1" t="s">
        <v>5</v>
      </c>
      <c r="C33">
        <v>1102</v>
      </c>
      <c r="D33" s="1" t="s">
        <v>77</v>
      </c>
      <c r="E33">
        <v>110005</v>
      </c>
      <c r="F33" s="1" t="s">
        <v>85</v>
      </c>
      <c r="G33">
        <v>2</v>
      </c>
      <c r="H33" s="1" t="s">
        <v>10664</v>
      </c>
      <c r="I33">
        <v>6</v>
      </c>
      <c r="J33" s="1" t="s">
        <v>85</v>
      </c>
      <c r="K33">
        <v>502</v>
      </c>
      <c r="L33">
        <v>1100502</v>
      </c>
      <c r="M33" s="1" t="s">
        <v>1428</v>
      </c>
    </row>
    <row r="34" spans="1:13" hidden="1" x14ac:dyDescent="0.25">
      <c r="A34">
        <v>11</v>
      </c>
      <c r="B34" s="1" t="s">
        <v>5</v>
      </c>
      <c r="C34">
        <v>1102</v>
      </c>
      <c r="D34" s="1" t="s">
        <v>77</v>
      </c>
      <c r="E34">
        <v>110004</v>
      </c>
      <c r="F34" s="1" t="s">
        <v>77</v>
      </c>
      <c r="G34">
        <v>2</v>
      </c>
      <c r="H34" s="1" t="s">
        <v>10664</v>
      </c>
      <c r="I34">
        <v>4</v>
      </c>
      <c r="J34" s="1" t="s">
        <v>77</v>
      </c>
      <c r="K34">
        <v>155</v>
      </c>
      <c r="L34">
        <v>1100155</v>
      </c>
      <c r="M34" s="1" t="s">
        <v>101</v>
      </c>
    </row>
    <row r="35" spans="1:13" hidden="1" x14ac:dyDescent="0.25">
      <c r="A35">
        <v>11</v>
      </c>
      <c r="B35" s="1" t="s">
        <v>5</v>
      </c>
      <c r="C35">
        <v>1102</v>
      </c>
      <c r="D35" s="1" t="s">
        <v>77</v>
      </c>
      <c r="E35">
        <v>110005</v>
      </c>
      <c r="F35" s="1" t="s">
        <v>85</v>
      </c>
      <c r="G35">
        <v>2</v>
      </c>
      <c r="H35" s="1" t="s">
        <v>10664</v>
      </c>
      <c r="I35">
        <v>7</v>
      </c>
      <c r="J35" s="1" t="s">
        <v>93</v>
      </c>
      <c r="K35">
        <v>1450</v>
      </c>
      <c r="L35">
        <v>1101450</v>
      </c>
      <c r="M35" s="1" t="s">
        <v>91</v>
      </c>
    </row>
    <row r="36" spans="1:13" hidden="1" x14ac:dyDescent="0.25">
      <c r="A36">
        <v>11</v>
      </c>
      <c r="B36" s="1" t="s">
        <v>5</v>
      </c>
      <c r="C36">
        <v>1102</v>
      </c>
      <c r="D36" s="1" t="s">
        <v>77</v>
      </c>
      <c r="E36">
        <v>110005</v>
      </c>
      <c r="F36" s="1" t="s">
        <v>85</v>
      </c>
      <c r="G36">
        <v>2</v>
      </c>
      <c r="H36" s="1" t="s">
        <v>10664</v>
      </c>
      <c r="I36">
        <v>7</v>
      </c>
      <c r="J36" s="1" t="s">
        <v>93</v>
      </c>
      <c r="K36">
        <v>189</v>
      </c>
      <c r="L36">
        <v>1100189</v>
      </c>
      <c r="M36" s="1" t="s">
        <v>89</v>
      </c>
    </row>
    <row r="37" spans="1:13" hidden="1" x14ac:dyDescent="0.25">
      <c r="A37">
        <v>11</v>
      </c>
      <c r="B37" s="1" t="s">
        <v>5</v>
      </c>
      <c r="C37">
        <v>1102</v>
      </c>
      <c r="D37" s="1" t="s">
        <v>77</v>
      </c>
      <c r="E37">
        <v>110006</v>
      </c>
      <c r="F37" s="1" t="s">
        <v>93</v>
      </c>
      <c r="G37">
        <v>2</v>
      </c>
      <c r="H37" s="1" t="s">
        <v>10664</v>
      </c>
      <c r="I37">
        <v>8</v>
      </c>
      <c r="J37" s="1" t="s">
        <v>113</v>
      </c>
      <c r="K37">
        <v>1468</v>
      </c>
      <c r="L37">
        <v>1101468</v>
      </c>
      <c r="M37" s="1" t="s">
        <v>95</v>
      </c>
    </row>
    <row r="38" spans="1:13" hidden="1" x14ac:dyDescent="0.25">
      <c r="A38">
        <v>11</v>
      </c>
      <c r="B38" s="1" t="s">
        <v>5</v>
      </c>
      <c r="C38">
        <v>1101</v>
      </c>
      <c r="D38" s="1" t="s">
        <v>73</v>
      </c>
      <c r="E38">
        <v>110001</v>
      </c>
      <c r="F38" s="1" t="s">
        <v>73</v>
      </c>
      <c r="G38">
        <v>1</v>
      </c>
      <c r="H38" s="1" t="s">
        <v>10665</v>
      </c>
      <c r="I38">
        <v>1</v>
      </c>
      <c r="J38" s="1" t="s">
        <v>73</v>
      </c>
      <c r="K38">
        <v>205</v>
      </c>
      <c r="L38">
        <v>1100205</v>
      </c>
      <c r="M38" s="1" t="s">
        <v>73</v>
      </c>
    </row>
    <row r="39" spans="1:13" hidden="1" x14ac:dyDescent="0.25">
      <c r="A39">
        <v>11</v>
      </c>
      <c r="B39" s="1" t="s">
        <v>5</v>
      </c>
      <c r="C39">
        <v>1102</v>
      </c>
      <c r="D39" s="1" t="s">
        <v>77</v>
      </c>
      <c r="E39">
        <v>110004</v>
      </c>
      <c r="F39" s="1" t="s">
        <v>77</v>
      </c>
      <c r="G39">
        <v>2</v>
      </c>
      <c r="H39" s="1" t="s">
        <v>10664</v>
      </c>
      <c r="I39">
        <v>4</v>
      </c>
      <c r="J39" s="1" t="s">
        <v>77</v>
      </c>
      <c r="K39">
        <v>254</v>
      </c>
      <c r="L39">
        <v>1100254</v>
      </c>
      <c r="M39" s="1" t="s">
        <v>105</v>
      </c>
    </row>
    <row r="40" spans="1:13" hidden="1" x14ac:dyDescent="0.25">
      <c r="A40">
        <v>11</v>
      </c>
      <c r="B40" s="1" t="s">
        <v>5</v>
      </c>
      <c r="C40">
        <v>1102</v>
      </c>
      <c r="D40" s="1" t="s">
        <v>77</v>
      </c>
      <c r="E40">
        <v>110005</v>
      </c>
      <c r="F40" s="1" t="s">
        <v>85</v>
      </c>
      <c r="G40">
        <v>2</v>
      </c>
      <c r="H40" s="1" t="s">
        <v>10664</v>
      </c>
      <c r="I40">
        <v>7</v>
      </c>
      <c r="J40" s="1" t="s">
        <v>93</v>
      </c>
      <c r="K40">
        <v>1476</v>
      </c>
      <c r="L40">
        <v>1101476</v>
      </c>
      <c r="M40" s="1" t="s">
        <v>99</v>
      </c>
    </row>
    <row r="41" spans="1:13" hidden="1" x14ac:dyDescent="0.25">
      <c r="A41">
        <v>11</v>
      </c>
      <c r="B41" s="1" t="s">
        <v>5</v>
      </c>
      <c r="C41">
        <v>1101</v>
      </c>
      <c r="D41" s="1" t="s">
        <v>73</v>
      </c>
      <c r="E41">
        <v>110002</v>
      </c>
      <c r="F41" s="1" t="s">
        <v>81</v>
      </c>
      <c r="G41">
        <v>2</v>
      </c>
      <c r="H41" s="1" t="s">
        <v>10664</v>
      </c>
      <c r="I41">
        <v>3</v>
      </c>
      <c r="J41" s="1" t="s">
        <v>81</v>
      </c>
      <c r="K41">
        <v>262</v>
      </c>
      <c r="L41">
        <v>1100262</v>
      </c>
      <c r="M41" s="1" t="s">
        <v>1424</v>
      </c>
    </row>
    <row r="42" spans="1:13" hidden="1" x14ac:dyDescent="0.25">
      <c r="A42">
        <v>11</v>
      </c>
      <c r="B42" s="1" t="s">
        <v>5</v>
      </c>
      <c r="C42">
        <v>1102</v>
      </c>
      <c r="D42" s="1" t="s">
        <v>77</v>
      </c>
      <c r="E42">
        <v>110005</v>
      </c>
      <c r="F42" s="1" t="s">
        <v>85</v>
      </c>
      <c r="G42">
        <v>2</v>
      </c>
      <c r="H42" s="1" t="s">
        <v>10664</v>
      </c>
      <c r="I42">
        <v>6</v>
      </c>
      <c r="J42" s="1" t="s">
        <v>85</v>
      </c>
      <c r="K42">
        <v>288</v>
      </c>
      <c r="L42">
        <v>1100288</v>
      </c>
      <c r="M42" s="1" t="s">
        <v>125</v>
      </c>
    </row>
    <row r="43" spans="1:13" hidden="1" x14ac:dyDescent="0.25">
      <c r="A43">
        <v>11</v>
      </c>
      <c r="B43" s="1" t="s">
        <v>5</v>
      </c>
      <c r="C43">
        <v>1102</v>
      </c>
      <c r="D43" s="1" t="s">
        <v>77</v>
      </c>
      <c r="E43">
        <v>110005</v>
      </c>
      <c r="F43" s="1" t="s">
        <v>85</v>
      </c>
      <c r="G43">
        <v>2</v>
      </c>
      <c r="H43" s="1" t="s">
        <v>10664</v>
      </c>
      <c r="I43">
        <v>6</v>
      </c>
      <c r="J43" s="1" t="s">
        <v>85</v>
      </c>
      <c r="K43">
        <v>296</v>
      </c>
      <c r="L43">
        <v>1100296</v>
      </c>
      <c r="M43" s="1" t="s">
        <v>153</v>
      </c>
    </row>
    <row r="44" spans="1:13" hidden="1" x14ac:dyDescent="0.25">
      <c r="A44">
        <v>11</v>
      </c>
      <c r="B44" s="1" t="s">
        <v>5</v>
      </c>
      <c r="C44">
        <v>1102</v>
      </c>
      <c r="D44" s="1" t="s">
        <v>77</v>
      </c>
      <c r="E44">
        <v>110005</v>
      </c>
      <c r="F44" s="1" t="s">
        <v>85</v>
      </c>
      <c r="G44">
        <v>2</v>
      </c>
      <c r="H44" s="1" t="s">
        <v>10664</v>
      </c>
      <c r="I44">
        <v>7</v>
      </c>
      <c r="J44" s="1" t="s">
        <v>93</v>
      </c>
      <c r="K44">
        <v>1484</v>
      </c>
      <c r="L44">
        <v>1101484</v>
      </c>
      <c r="M44" s="1" t="s">
        <v>103</v>
      </c>
    </row>
    <row r="45" spans="1:13" hidden="1" x14ac:dyDescent="0.25">
      <c r="A45">
        <v>11</v>
      </c>
      <c r="B45" s="1" t="s">
        <v>5</v>
      </c>
      <c r="C45">
        <v>1102</v>
      </c>
      <c r="D45" s="1" t="s">
        <v>77</v>
      </c>
      <c r="E45">
        <v>110004</v>
      </c>
      <c r="F45" s="1" t="s">
        <v>77</v>
      </c>
      <c r="G45">
        <v>1</v>
      </c>
      <c r="H45" s="1" t="s">
        <v>10665</v>
      </c>
      <c r="I45">
        <v>2</v>
      </c>
      <c r="J45" s="1" t="s">
        <v>69</v>
      </c>
      <c r="K45">
        <v>1492</v>
      </c>
      <c r="L45">
        <v>1101492</v>
      </c>
      <c r="M45" s="1" t="s">
        <v>107</v>
      </c>
    </row>
    <row r="46" spans="1:13" hidden="1" x14ac:dyDescent="0.25">
      <c r="A46">
        <v>11</v>
      </c>
      <c r="B46" s="1" t="s">
        <v>5</v>
      </c>
      <c r="C46">
        <v>1102</v>
      </c>
      <c r="D46" s="1" t="s">
        <v>77</v>
      </c>
      <c r="E46">
        <v>110004</v>
      </c>
      <c r="F46" s="1" t="s">
        <v>77</v>
      </c>
      <c r="G46">
        <v>2</v>
      </c>
      <c r="H46" s="1" t="s">
        <v>10664</v>
      </c>
      <c r="I46">
        <v>5</v>
      </c>
      <c r="J46" s="1" t="s">
        <v>137</v>
      </c>
      <c r="K46">
        <v>320</v>
      </c>
      <c r="L46">
        <v>1100320</v>
      </c>
      <c r="M46" s="1" t="s">
        <v>157</v>
      </c>
    </row>
    <row r="47" spans="1:13" hidden="1" x14ac:dyDescent="0.25">
      <c r="A47">
        <v>11</v>
      </c>
      <c r="B47" s="1" t="s">
        <v>5</v>
      </c>
      <c r="C47">
        <v>1102</v>
      </c>
      <c r="D47" s="1" t="s">
        <v>77</v>
      </c>
      <c r="E47">
        <v>110004</v>
      </c>
      <c r="F47" s="1" t="s">
        <v>77</v>
      </c>
      <c r="G47">
        <v>2</v>
      </c>
      <c r="H47" s="1" t="s">
        <v>10664</v>
      </c>
      <c r="I47">
        <v>5</v>
      </c>
      <c r="J47" s="1" t="s">
        <v>137</v>
      </c>
      <c r="K47">
        <v>1500</v>
      </c>
      <c r="L47">
        <v>1101500</v>
      </c>
      <c r="M47" s="1" t="s">
        <v>1448</v>
      </c>
    </row>
    <row r="48" spans="1:13" hidden="1" x14ac:dyDescent="0.25">
      <c r="A48">
        <v>11</v>
      </c>
      <c r="B48" s="1" t="s">
        <v>5</v>
      </c>
      <c r="C48">
        <v>1102</v>
      </c>
      <c r="D48" s="1" t="s">
        <v>77</v>
      </c>
      <c r="E48">
        <v>110004</v>
      </c>
      <c r="F48" s="1" t="s">
        <v>77</v>
      </c>
      <c r="G48">
        <v>2</v>
      </c>
      <c r="H48" s="1" t="s">
        <v>10664</v>
      </c>
      <c r="I48">
        <v>4</v>
      </c>
      <c r="J48" s="1" t="s">
        <v>77</v>
      </c>
      <c r="K48">
        <v>1559</v>
      </c>
      <c r="L48">
        <v>1101559</v>
      </c>
      <c r="M48" s="1" t="s">
        <v>111</v>
      </c>
    </row>
    <row r="49" spans="1:13" hidden="1" x14ac:dyDescent="0.25">
      <c r="A49">
        <v>11</v>
      </c>
      <c r="B49" s="1" t="s">
        <v>5</v>
      </c>
      <c r="C49">
        <v>1101</v>
      </c>
      <c r="D49" s="1" t="s">
        <v>73</v>
      </c>
      <c r="E49">
        <v>110003</v>
      </c>
      <c r="F49" s="1" t="s">
        <v>97</v>
      </c>
      <c r="G49">
        <v>2</v>
      </c>
      <c r="H49" s="1" t="s">
        <v>10664</v>
      </c>
      <c r="I49">
        <v>4</v>
      </c>
      <c r="J49" s="1" t="s">
        <v>77</v>
      </c>
      <c r="K49">
        <v>1609</v>
      </c>
      <c r="L49">
        <v>1101609</v>
      </c>
      <c r="M49" s="1" t="s">
        <v>1994</v>
      </c>
    </row>
    <row r="50" spans="1:13" hidden="1" x14ac:dyDescent="0.25">
      <c r="A50">
        <v>11</v>
      </c>
      <c r="B50" s="1" t="s">
        <v>5</v>
      </c>
      <c r="C50">
        <v>1102</v>
      </c>
      <c r="D50" s="1" t="s">
        <v>77</v>
      </c>
      <c r="E50">
        <v>110004</v>
      </c>
      <c r="F50" s="1" t="s">
        <v>77</v>
      </c>
      <c r="G50">
        <v>2</v>
      </c>
      <c r="H50" s="1" t="s">
        <v>10664</v>
      </c>
      <c r="I50">
        <v>4</v>
      </c>
      <c r="J50" s="1" t="s">
        <v>77</v>
      </c>
      <c r="K50">
        <v>1708</v>
      </c>
      <c r="L50">
        <v>1101708</v>
      </c>
      <c r="M50" s="1" t="s">
        <v>1998</v>
      </c>
    </row>
    <row r="51" spans="1:13" hidden="1" x14ac:dyDescent="0.25">
      <c r="A51">
        <v>11</v>
      </c>
      <c r="B51" s="1" t="s">
        <v>5</v>
      </c>
      <c r="C51">
        <v>1101</v>
      </c>
      <c r="D51" s="1" t="s">
        <v>73</v>
      </c>
      <c r="E51">
        <v>110003</v>
      </c>
      <c r="F51" s="1" t="s">
        <v>97</v>
      </c>
      <c r="G51">
        <v>2</v>
      </c>
      <c r="H51" s="1" t="s">
        <v>10664</v>
      </c>
      <c r="I51">
        <v>3</v>
      </c>
      <c r="J51" s="1" t="s">
        <v>81</v>
      </c>
      <c r="K51">
        <v>1757</v>
      </c>
      <c r="L51">
        <v>1101757</v>
      </c>
      <c r="M51" s="1" t="s">
        <v>115</v>
      </c>
    </row>
    <row r="52" spans="1:13" hidden="1" x14ac:dyDescent="0.25">
      <c r="A52">
        <v>11</v>
      </c>
      <c r="B52" s="1" t="s">
        <v>5</v>
      </c>
      <c r="C52">
        <v>1102</v>
      </c>
      <c r="D52" s="1" t="s">
        <v>77</v>
      </c>
      <c r="E52">
        <v>110004</v>
      </c>
      <c r="F52" s="1" t="s">
        <v>77</v>
      </c>
      <c r="G52">
        <v>2</v>
      </c>
      <c r="H52" s="1" t="s">
        <v>10664</v>
      </c>
      <c r="I52">
        <v>4</v>
      </c>
      <c r="J52" s="1" t="s">
        <v>77</v>
      </c>
      <c r="K52">
        <v>1807</v>
      </c>
      <c r="L52">
        <v>1101807</v>
      </c>
      <c r="M52" s="1" t="s">
        <v>2002</v>
      </c>
    </row>
    <row r="53" spans="1:13" hidden="1" x14ac:dyDescent="0.25">
      <c r="A53">
        <v>11</v>
      </c>
      <c r="B53" s="1" t="s">
        <v>5</v>
      </c>
      <c r="C53">
        <v>1102</v>
      </c>
      <c r="D53" s="1" t="s">
        <v>77</v>
      </c>
      <c r="E53">
        <v>110006</v>
      </c>
      <c r="F53" s="1" t="s">
        <v>93</v>
      </c>
      <c r="G53">
        <v>2</v>
      </c>
      <c r="H53" s="1" t="s">
        <v>10664</v>
      </c>
      <c r="I53">
        <v>7</v>
      </c>
      <c r="J53" s="1" t="s">
        <v>93</v>
      </c>
      <c r="K53">
        <v>304</v>
      </c>
      <c r="L53">
        <v>1100304</v>
      </c>
      <c r="M53" s="1" t="s">
        <v>93</v>
      </c>
    </row>
    <row r="54" spans="1:13" hidden="1" x14ac:dyDescent="0.25">
      <c r="A54">
        <v>12</v>
      </c>
      <c r="B54" s="1" t="s">
        <v>8</v>
      </c>
      <c r="C54">
        <v>1201</v>
      </c>
      <c r="D54" s="1" t="s">
        <v>344</v>
      </c>
      <c r="E54">
        <v>120001</v>
      </c>
      <c r="F54" s="1" t="s">
        <v>344</v>
      </c>
      <c r="G54">
        <v>2</v>
      </c>
      <c r="H54" s="1" t="s">
        <v>10666</v>
      </c>
      <c r="I54">
        <v>4</v>
      </c>
      <c r="J54" s="1" t="s">
        <v>344</v>
      </c>
      <c r="K54">
        <v>13</v>
      </c>
      <c r="L54">
        <v>1200013</v>
      </c>
      <c r="M54" s="1" t="s">
        <v>1336</v>
      </c>
    </row>
    <row r="55" spans="1:13" hidden="1" x14ac:dyDescent="0.25">
      <c r="A55">
        <v>12</v>
      </c>
      <c r="B55" s="1" t="s">
        <v>8</v>
      </c>
      <c r="C55">
        <v>1201</v>
      </c>
      <c r="D55" s="1" t="s">
        <v>344</v>
      </c>
      <c r="E55">
        <v>120002</v>
      </c>
      <c r="F55" s="1" t="s">
        <v>276</v>
      </c>
      <c r="G55">
        <v>2</v>
      </c>
      <c r="H55" s="1" t="s">
        <v>10666</v>
      </c>
      <c r="I55">
        <v>5</v>
      </c>
      <c r="J55" s="1" t="s">
        <v>276</v>
      </c>
      <c r="K55">
        <v>54</v>
      </c>
      <c r="L55">
        <v>1200054</v>
      </c>
      <c r="M55" s="1" t="s">
        <v>380</v>
      </c>
    </row>
    <row r="56" spans="1:13" hidden="1" x14ac:dyDescent="0.25">
      <c r="A56">
        <v>12</v>
      </c>
      <c r="B56" s="1" t="s">
        <v>8</v>
      </c>
      <c r="C56">
        <v>1201</v>
      </c>
      <c r="D56" s="1" t="s">
        <v>344</v>
      </c>
      <c r="E56">
        <v>120002</v>
      </c>
      <c r="F56" s="1" t="s">
        <v>276</v>
      </c>
      <c r="G56">
        <v>2</v>
      </c>
      <c r="H56" s="1" t="s">
        <v>10666</v>
      </c>
      <c r="I56">
        <v>5</v>
      </c>
      <c r="J56" s="1" t="s">
        <v>276</v>
      </c>
      <c r="K56">
        <v>104</v>
      </c>
      <c r="L56">
        <v>1200104</v>
      </c>
      <c r="M56" s="1" t="s">
        <v>276</v>
      </c>
    </row>
    <row r="57" spans="1:13" hidden="1" x14ac:dyDescent="0.25">
      <c r="A57">
        <v>12</v>
      </c>
      <c r="B57" s="1" t="s">
        <v>8</v>
      </c>
      <c r="C57">
        <v>1201</v>
      </c>
      <c r="D57" s="1" t="s">
        <v>344</v>
      </c>
      <c r="E57">
        <v>120001</v>
      </c>
      <c r="F57" s="1" t="s">
        <v>344</v>
      </c>
      <c r="G57">
        <v>2</v>
      </c>
      <c r="H57" s="1" t="s">
        <v>10666</v>
      </c>
      <c r="I57">
        <v>4</v>
      </c>
      <c r="J57" s="1" t="s">
        <v>344</v>
      </c>
      <c r="K57">
        <v>138</v>
      </c>
      <c r="L57">
        <v>1200138</v>
      </c>
      <c r="M57" s="1" t="s">
        <v>1340</v>
      </c>
    </row>
    <row r="58" spans="1:13" hidden="1" x14ac:dyDescent="0.25">
      <c r="A58">
        <v>12</v>
      </c>
      <c r="B58" s="1" t="s">
        <v>8</v>
      </c>
      <c r="C58">
        <v>1201</v>
      </c>
      <c r="D58" s="1" t="s">
        <v>344</v>
      </c>
      <c r="E58">
        <v>120001</v>
      </c>
      <c r="F58" s="1" t="s">
        <v>344</v>
      </c>
      <c r="G58">
        <v>2</v>
      </c>
      <c r="H58" s="1" t="s">
        <v>10666</v>
      </c>
      <c r="I58">
        <v>4</v>
      </c>
      <c r="J58" s="1" t="s">
        <v>344</v>
      </c>
      <c r="K58">
        <v>179</v>
      </c>
      <c r="L58">
        <v>1200179</v>
      </c>
      <c r="M58" s="1" t="s">
        <v>1344</v>
      </c>
    </row>
    <row r="59" spans="1:13" hidden="1" x14ac:dyDescent="0.25">
      <c r="A59">
        <v>12</v>
      </c>
      <c r="B59" s="1" t="s">
        <v>8</v>
      </c>
      <c r="C59">
        <v>1202</v>
      </c>
      <c r="D59" s="1" t="s">
        <v>280</v>
      </c>
      <c r="E59">
        <v>120004</v>
      </c>
      <c r="F59" s="1" t="s">
        <v>280</v>
      </c>
      <c r="G59">
        <v>1</v>
      </c>
      <c r="H59" s="1" t="s">
        <v>10667</v>
      </c>
      <c r="I59">
        <v>1</v>
      </c>
      <c r="J59" s="1" t="s">
        <v>280</v>
      </c>
      <c r="K59">
        <v>203</v>
      </c>
      <c r="L59">
        <v>1200203</v>
      </c>
      <c r="M59" s="1" t="s">
        <v>280</v>
      </c>
    </row>
    <row r="60" spans="1:13" hidden="1" x14ac:dyDescent="0.25">
      <c r="A60">
        <v>12</v>
      </c>
      <c r="B60" s="1" t="s">
        <v>8</v>
      </c>
      <c r="C60">
        <v>1201</v>
      </c>
      <c r="D60" s="1" t="s">
        <v>344</v>
      </c>
      <c r="E60">
        <v>120002</v>
      </c>
      <c r="F60" s="1" t="s">
        <v>276</v>
      </c>
      <c r="G60">
        <v>2</v>
      </c>
      <c r="H60" s="1" t="s">
        <v>10666</v>
      </c>
      <c r="I60">
        <v>5</v>
      </c>
      <c r="J60" s="1" t="s">
        <v>276</v>
      </c>
      <c r="K60">
        <v>252</v>
      </c>
      <c r="L60">
        <v>1200252</v>
      </c>
      <c r="M60" s="1" t="s">
        <v>1352</v>
      </c>
    </row>
    <row r="61" spans="1:13" hidden="1" x14ac:dyDescent="0.25">
      <c r="A61">
        <v>12</v>
      </c>
      <c r="B61" s="1" t="s">
        <v>8</v>
      </c>
      <c r="C61">
        <v>1202</v>
      </c>
      <c r="D61" s="1" t="s">
        <v>280</v>
      </c>
      <c r="E61">
        <v>120005</v>
      </c>
      <c r="F61" s="1" t="s">
        <v>360</v>
      </c>
      <c r="G61">
        <v>1</v>
      </c>
      <c r="H61" s="1" t="s">
        <v>10667</v>
      </c>
      <c r="I61">
        <v>2</v>
      </c>
      <c r="J61" s="1" t="s">
        <v>360</v>
      </c>
      <c r="K61">
        <v>302</v>
      </c>
      <c r="L61">
        <v>1200302</v>
      </c>
      <c r="M61" s="1" t="s">
        <v>292</v>
      </c>
    </row>
    <row r="62" spans="1:13" hidden="1" x14ac:dyDescent="0.25">
      <c r="A62">
        <v>12</v>
      </c>
      <c r="B62" s="1" t="s">
        <v>8</v>
      </c>
      <c r="C62">
        <v>1202</v>
      </c>
      <c r="D62" s="1" t="s">
        <v>280</v>
      </c>
      <c r="E62">
        <v>120005</v>
      </c>
      <c r="F62" s="1" t="s">
        <v>360</v>
      </c>
      <c r="G62">
        <v>1</v>
      </c>
      <c r="H62" s="1" t="s">
        <v>10667</v>
      </c>
      <c r="I62">
        <v>2</v>
      </c>
      <c r="J62" s="1" t="s">
        <v>360</v>
      </c>
      <c r="K62">
        <v>328</v>
      </c>
      <c r="L62">
        <v>1200328</v>
      </c>
      <c r="M62" s="1" t="s">
        <v>1356</v>
      </c>
    </row>
    <row r="63" spans="1:13" hidden="1" x14ac:dyDescent="0.25">
      <c r="A63">
        <v>12</v>
      </c>
      <c r="B63" s="1" t="s">
        <v>8</v>
      </c>
      <c r="C63">
        <v>1202</v>
      </c>
      <c r="D63" s="1" t="s">
        <v>280</v>
      </c>
      <c r="E63">
        <v>120004</v>
      </c>
      <c r="F63" s="1" t="s">
        <v>280</v>
      </c>
      <c r="G63">
        <v>1</v>
      </c>
      <c r="H63" s="1" t="s">
        <v>10667</v>
      </c>
      <c r="I63">
        <v>1</v>
      </c>
      <c r="J63" s="1" t="s">
        <v>280</v>
      </c>
      <c r="K63">
        <v>336</v>
      </c>
      <c r="L63">
        <v>1200336</v>
      </c>
      <c r="M63" s="1" t="s">
        <v>284</v>
      </c>
    </row>
    <row r="64" spans="1:13" hidden="1" x14ac:dyDescent="0.25">
      <c r="A64">
        <v>12</v>
      </c>
      <c r="B64" s="1" t="s">
        <v>8</v>
      </c>
      <c r="C64">
        <v>1201</v>
      </c>
      <c r="D64" s="1" t="s">
        <v>344</v>
      </c>
      <c r="E64">
        <v>120003</v>
      </c>
      <c r="F64" s="1" t="s">
        <v>356</v>
      </c>
      <c r="G64">
        <v>2</v>
      </c>
      <c r="H64" s="1" t="s">
        <v>10666</v>
      </c>
      <c r="I64">
        <v>3</v>
      </c>
      <c r="J64" s="1" t="s">
        <v>356</v>
      </c>
      <c r="K64">
        <v>344</v>
      </c>
      <c r="L64">
        <v>1200344</v>
      </c>
      <c r="M64" s="1" t="s">
        <v>376</v>
      </c>
    </row>
    <row r="65" spans="1:13" hidden="1" x14ac:dyDescent="0.25">
      <c r="A65">
        <v>12</v>
      </c>
      <c r="B65" s="1" t="s">
        <v>8</v>
      </c>
      <c r="C65">
        <v>1202</v>
      </c>
      <c r="D65" s="1" t="s">
        <v>280</v>
      </c>
      <c r="E65">
        <v>120004</v>
      </c>
      <c r="F65" s="1" t="s">
        <v>280</v>
      </c>
      <c r="G65">
        <v>1</v>
      </c>
      <c r="H65" s="1" t="s">
        <v>10667</v>
      </c>
      <c r="I65">
        <v>1</v>
      </c>
      <c r="J65" s="1" t="s">
        <v>280</v>
      </c>
      <c r="K65">
        <v>351</v>
      </c>
      <c r="L65">
        <v>1200351</v>
      </c>
      <c r="M65" s="1" t="s">
        <v>1360</v>
      </c>
    </row>
    <row r="66" spans="1:13" hidden="1" x14ac:dyDescent="0.25">
      <c r="A66">
        <v>12</v>
      </c>
      <c r="B66" s="1" t="s">
        <v>8</v>
      </c>
      <c r="C66">
        <v>1201</v>
      </c>
      <c r="D66" s="1" t="s">
        <v>344</v>
      </c>
      <c r="E66">
        <v>120001</v>
      </c>
      <c r="F66" s="1" t="s">
        <v>344</v>
      </c>
      <c r="G66">
        <v>2</v>
      </c>
      <c r="H66" s="1" t="s">
        <v>10666</v>
      </c>
      <c r="I66">
        <v>4</v>
      </c>
      <c r="J66" s="1" t="s">
        <v>344</v>
      </c>
      <c r="K66">
        <v>385</v>
      </c>
      <c r="L66">
        <v>1200385</v>
      </c>
      <c r="M66" s="1" t="s">
        <v>368</v>
      </c>
    </row>
    <row r="67" spans="1:13" hidden="1" x14ac:dyDescent="0.25">
      <c r="A67">
        <v>12</v>
      </c>
      <c r="B67" s="1" t="s">
        <v>8</v>
      </c>
      <c r="C67">
        <v>1201</v>
      </c>
      <c r="D67" s="1" t="s">
        <v>344</v>
      </c>
      <c r="E67">
        <v>120001</v>
      </c>
      <c r="F67" s="1" t="s">
        <v>344</v>
      </c>
      <c r="G67">
        <v>2</v>
      </c>
      <c r="H67" s="1" t="s">
        <v>10666</v>
      </c>
      <c r="I67">
        <v>4</v>
      </c>
      <c r="J67" s="1" t="s">
        <v>344</v>
      </c>
      <c r="K67">
        <v>807</v>
      </c>
      <c r="L67">
        <v>1200807</v>
      </c>
      <c r="M67" s="1" t="s">
        <v>1348</v>
      </c>
    </row>
    <row r="68" spans="1:13" hidden="1" x14ac:dyDescent="0.25">
      <c r="A68">
        <v>12</v>
      </c>
      <c r="B68" s="1" t="s">
        <v>8</v>
      </c>
      <c r="C68">
        <v>1202</v>
      </c>
      <c r="D68" s="1" t="s">
        <v>280</v>
      </c>
      <c r="E68">
        <v>120004</v>
      </c>
      <c r="F68" s="1" t="s">
        <v>280</v>
      </c>
      <c r="G68">
        <v>1</v>
      </c>
      <c r="H68" s="1" t="s">
        <v>10667</v>
      </c>
      <c r="I68">
        <v>1</v>
      </c>
      <c r="J68" s="1" t="s">
        <v>280</v>
      </c>
      <c r="K68">
        <v>393</v>
      </c>
      <c r="L68">
        <v>1200393</v>
      </c>
      <c r="M68" s="1" t="s">
        <v>1364</v>
      </c>
    </row>
    <row r="69" spans="1:13" hidden="1" x14ac:dyDescent="0.25">
      <c r="A69">
        <v>12</v>
      </c>
      <c r="B69" s="1" t="s">
        <v>8</v>
      </c>
      <c r="C69">
        <v>1201</v>
      </c>
      <c r="D69" s="1" t="s">
        <v>344</v>
      </c>
      <c r="E69">
        <v>120001</v>
      </c>
      <c r="F69" s="1" t="s">
        <v>344</v>
      </c>
      <c r="G69">
        <v>2</v>
      </c>
      <c r="H69" s="1" t="s">
        <v>10666</v>
      </c>
      <c r="I69">
        <v>4</v>
      </c>
      <c r="J69" s="1" t="s">
        <v>344</v>
      </c>
      <c r="K69">
        <v>401</v>
      </c>
      <c r="L69">
        <v>1200401</v>
      </c>
      <c r="M69" s="1" t="s">
        <v>344</v>
      </c>
    </row>
    <row r="70" spans="1:13" hidden="1" x14ac:dyDescent="0.25">
      <c r="A70">
        <v>12</v>
      </c>
      <c r="B70" s="1" t="s">
        <v>8</v>
      </c>
      <c r="C70">
        <v>1202</v>
      </c>
      <c r="D70" s="1" t="s">
        <v>280</v>
      </c>
      <c r="E70">
        <v>120004</v>
      </c>
      <c r="F70" s="1" t="s">
        <v>280</v>
      </c>
      <c r="G70">
        <v>1</v>
      </c>
      <c r="H70" s="1" t="s">
        <v>10667</v>
      </c>
      <c r="I70">
        <v>1</v>
      </c>
      <c r="J70" s="1" t="s">
        <v>280</v>
      </c>
      <c r="K70">
        <v>427</v>
      </c>
      <c r="L70">
        <v>1200427</v>
      </c>
      <c r="M70" s="1" t="s">
        <v>1368</v>
      </c>
    </row>
    <row r="71" spans="1:13" hidden="1" x14ac:dyDescent="0.25">
      <c r="A71">
        <v>12</v>
      </c>
      <c r="B71" s="1" t="s">
        <v>8</v>
      </c>
      <c r="C71">
        <v>1201</v>
      </c>
      <c r="D71" s="1" t="s">
        <v>344</v>
      </c>
      <c r="E71">
        <v>120003</v>
      </c>
      <c r="F71" s="1" t="s">
        <v>356</v>
      </c>
      <c r="G71">
        <v>2</v>
      </c>
      <c r="H71" s="1" t="s">
        <v>10666</v>
      </c>
      <c r="I71">
        <v>3</v>
      </c>
      <c r="J71" s="1" t="s">
        <v>356</v>
      </c>
      <c r="K71">
        <v>435</v>
      </c>
      <c r="L71">
        <v>1200435</v>
      </c>
      <c r="M71" s="1" t="s">
        <v>1372</v>
      </c>
    </row>
    <row r="72" spans="1:13" hidden="1" x14ac:dyDescent="0.25">
      <c r="A72">
        <v>12</v>
      </c>
      <c r="B72" s="1" t="s">
        <v>8</v>
      </c>
      <c r="C72">
        <v>1201</v>
      </c>
      <c r="D72" s="1" t="s">
        <v>344</v>
      </c>
      <c r="E72">
        <v>120003</v>
      </c>
      <c r="F72" s="1" t="s">
        <v>356</v>
      </c>
      <c r="G72">
        <v>2</v>
      </c>
      <c r="H72" s="1" t="s">
        <v>10666</v>
      </c>
      <c r="I72">
        <v>3</v>
      </c>
      <c r="J72" s="1" t="s">
        <v>356</v>
      </c>
      <c r="K72">
        <v>500</v>
      </c>
      <c r="L72">
        <v>1200500</v>
      </c>
      <c r="M72" s="1" t="s">
        <v>356</v>
      </c>
    </row>
    <row r="73" spans="1:13" hidden="1" x14ac:dyDescent="0.25">
      <c r="A73">
        <v>12</v>
      </c>
      <c r="B73" s="1" t="s">
        <v>8</v>
      </c>
      <c r="C73">
        <v>1201</v>
      </c>
      <c r="D73" s="1" t="s">
        <v>344</v>
      </c>
      <c r="E73">
        <v>120001</v>
      </c>
      <c r="F73" s="1" t="s">
        <v>344</v>
      </c>
      <c r="G73">
        <v>2</v>
      </c>
      <c r="H73" s="1" t="s">
        <v>10666</v>
      </c>
      <c r="I73">
        <v>4</v>
      </c>
      <c r="J73" s="1" t="s">
        <v>344</v>
      </c>
      <c r="K73">
        <v>450</v>
      </c>
      <c r="L73">
        <v>1200450</v>
      </c>
      <c r="M73" s="1" t="s">
        <v>372</v>
      </c>
    </row>
    <row r="74" spans="1:13" hidden="1" x14ac:dyDescent="0.25">
      <c r="A74">
        <v>12</v>
      </c>
      <c r="B74" s="1" t="s">
        <v>8</v>
      </c>
      <c r="C74">
        <v>1202</v>
      </c>
      <c r="D74" s="1" t="s">
        <v>280</v>
      </c>
      <c r="E74">
        <v>120005</v>
      </c>
      <c r="F74" s="1" t="s">
        <v>360</v>
      </c>
      <c r="G74">
        <v>1</v>
      </c>
      <c r="H74" s="1" t="s">
        <v>10667</v>
      </c>
      <c r="I74">
        <v>2</v>
      </c>
      <c r="J74" s="1" t="s">
        <v>360</v>
      </c>
      <c r="K74">
        <v>609</v>
      </c>
      <c r="L74">
        <v>1200609</v>
      </c>
      <c r="M74" s="1" t="s">
        <v>360</v>
      </c>
    </row>
    <row r="75" spans="1:13" hidden="1" x14ac:dyDescent="0.25">
      <c r="A75">
        <v>12</v>
      </c>
      <c r="B75" s="1" t="s">
        <v>8</v>
      </c>
      <c r="C75">
        <v>1201</v>
      </c>
      <c r="D75" s="1" t="s">
        <v>344</v>
      </c>
      <c r="E75">
        <v>120002</v>
      </c>
      <c r="F75" s="1" t="s">
        <v>276</v>
      </c>
      <c r="G75">
        <v>2</v>
      </c>
      <c r="H75" s="1" t="s">
        <v>10666</v>
      </c>
      <c r="I75">
        <v>5</v>
      </c>
      <c r="J75" s="1" t="s">
        <v>276</v>
      </c>
      <c r="K75">
        <v>708</v>
      </c>
      <c r="L75">
        <v>1200708</v>
      </c>
      <c r="M75" s="1" t="s">
        <v>364</v>
      </c>
    </row>
    <row r="76" spans="1:13" hidden="1" x14ac:dyDescent="0.25">
      <c r="A76">
        <v>13</v>
      </c>
      <c r="B76" s="1" t="s">
        <v>10</v>
      </c>
      <c r="C76">
        <v>1302</v>
      </c>
      <c r="D76" s="1" t="s">
        <v>624</v>
      </c>
      <c r="E76">
        <v>130005</v>
      </c>
      <c r="F76" s="1" t="s">
        <v>624</v>
      </c>
      <c r="G76">
        <v>3</v>
      </c>
      <c r="H76" s="1" t="s">
        <v>10668</v>
      </c>
      <c r="I76">
        <v>5</v>
      </c>
      <c r="J76" s="1" t="s">
        <v>624</v>
      </c>
      <c r="K76">
        <v>29</v>
      </c>
      <c r="L76">
        <v>1300029</v>
      </c>
      <c r="M76" s="1" t="s">
        <v>640</v>
      </c>
    </row>
    <row r="77" spans="1:13" hidden="1" x14ac:dyDescent="0.25">
      <c r="A77">
        <v>13</v>
      </c>
      <c r="B77" s="1" t="s">
        <v>10</v>
      </c>
      <c r="C77">
        <v>1302</v>
      </c>
      <c r="D77" s="1" t="s">
        <v>624</v>
      </c>
      <c r="E77">
        <v>130006</v>
      </c>
      <c r="F77" s="1" t="s">
        <v>8044</v>
      </c>
      <c r="G77">
        <v>2</v>
      </c>
      <c r="H77" s="1" t="s">
        <v>10669</v>
      </c>
      <c r="I77">
        <v>3</v>
      </c>
      <c r="J77" s="1" t="s">
        <v>10670</v>
      </c>
      <c r="K77">
        <v>60</v>
      </c>
      <c r="L77">
        <v>1300060</v>
      </c>
      <c r="M77" s="1" t="s">
        <v>644</v>
      </c>
    </row>
    <row r="78" spans="1:13" hidden="1" x14ac:dyDescent="0.25">
      <c r="A78">
        <v>13</v>
      </c>
      <c r="B78" s="1" t="s">
        <v>10</v>
      </c>
      <c r="C78">
        <v>1301</v>
      </c>
      <c r="D78" s="1" t="s">
        <v>572</v>
      </c>
      <c r="E78">
        <v>130004</v>
      </c>
      <c r="F78" s="1" t="s">
        <v>568</v>
      </c>
      <c r="G78">
        <v>3</v>
      </c>
      <c r="H78" s="1" t="s">
        <v>10668</v>
      </c>
      <c r="I78">
        <v>6</v>
      </c>
      <c r="J78" s="1" t="s">
        <v>512</v>
      </c>
      <c r="K78">
        <v>86</v>
      </c>
      <c r="L78">
        <v>1300086</v>
      </c>
      <c r="M78" s="1" t="s">
        <v>648</v>
      </c>
    </row>
    <row r="79" spans="1:13" hidden="1" x14ac:dyDescent="0.25">
      <c r="A79">
        <v>13</v>
      </c>
      <c r="B79" s="1" t="s">
        <v>10</v>
      </c>
      <c r="C79">
        <v>1301</v>
      </c>
      <c r="D79" s="1" t="s">
        <v>572</v>
      </c>
      <c r="E79">
        <v>130003</v>
      </c>
      <c r="F79" s="1" t="s">
        <v>512</v>
      </c>
      <c r="G79">
        <v>3</v>
      </c>
      <c r="H79" s="1" t="s">
        <v>10668</v>
      </c>
      <c r="I79">
        <v>6</v>
      </c>
      <c r="J79" s="1" t="s">
        <v>512</v>
      </c>
      <c r="K79">
        <v>102</v>
      </c>
      <c r="L79">
        <v>1300102</v>
      </c>
      <c r="M79" s="1" t="s">
        <v>470</v>
      </c>
    </row>
    <row r="80" spans="1:13" hidden="1" x14ac:dyDescent="0.25">
      <c r="A80">
        <v>13</v>
      </c>
      <c r="B80" s="1" t="s">
        <v>10</v>
      </c>
      <c r="C80">
        <v>1303</v>
      </c>
      <c r="D80" s="1" t="s">
        <v>564</v>
      </c>
      <c r="E80">
        <v>130009</v>
      </c>
      <c r="F80" s="1" t="s">
        <v>576</v>
      </c>
      <c r="G80">
        <v>4</v>
      </c>
      <c r="H80" s="1" t="s">
        <v>10671</v>
      </c>
      <c r="I80">
        <v>13</v>
      </c>
      <c r="J80" s="1" t="s">
        <v>10672</v>
      </c>
      <c r="K80">
        <v>144</v>
      </c>
      <c r="L80">
        <v>1300144</v>
      </c>
      <c r="M80" s="1" t="s">
        <v>1982</v>
      </c>
    </row>
    <row r="81" spans="1:13" hidden="1" x14ac:dyDescent="0.25">
      <c r="A81">
        <v>13</v>
      </c>
      <c r="B81" s="1" t="s">
        <v>10</v>
      </c>
      <c r="C81">
        <v>1302</v>
      </c>
      <c r="D81" s="1" t="s">
        <v>624</v>
      </c>
      <c r="E81">
        <v>130006</v>
      </c>
      <c r="F81" s="1" t="s">
        <v>8044</v>
      </c>
      <c r="G81">
        <v>2</v>
      </c>
      <c r="H81" s="1" t="s">
        <v>10669</v>
      </c>
      <c r="I81">
        <v>3</v>
      </c>
      <c r="J81" s="1" t="s">
        <v>10670</v>
      </c>
      <c r="K81">
        <v>201</v>
      </c>
      <c r="L81">
        <v>1300201</v>
      </c>
      <c r="M81" s="1" t="s">
        <v>474</v>
      </c>
    </row>
    <row r="82" spans="1:13" hidden="1" x14ac:dyDescent="0.25">
      <c r="A82">
        <v>13</v>
      </c>
      <c r="B82" s="1" t="s">
        <v>10</v>
      </c>
      <c r="C82">
        <v>1301</v>
      </c>
      <c r="D82" s="1" t="s">
        <v>572</v>
      </c>
      <c r="E82">
        <v>130001</v>
      </c>
      <c r="F82" s="1" t="s">
        <v>572</v>
      </c>
      <c r="G82">
        <v>3</v>
      </c>
      <c r="H82" s="1" t="s">
        <v>10668</v>
      </c>
      <c r="I82">
        <v>7</v>
      </c>
      <c r="J82" s="1" t="s">
        <v>572</v>
      </c>
      <c r="K82">
        <v>300</v>
      </c>
      <c r="L82">
        <v>1300300</v>
      </c>
      <c r="M82" s="1" t="s">
        <v>478</v>
      </c>
    </row>
    <row r="83" spans="1:13" hidden="1" x14ac:dyDescent="0.25">
      <c r="A83">
        <v>13</v>
      </c>
      <c r="B83" s="1" t="s">
        <v>10</v>
      </c>
      <c r="C83">
        <v>1301</v>
      </c>
      <c r="D83" s="1" t="s">
        <v>572</v>
      </c>
      <c r="E83">
        <v>130002</v>
      </c>
      <c r="F83" s="1" t="s">
        <v>628</v>
      </c>
      <c r="G83">
        <v>1</v>
      </c>
      <c r="H83" s="1" t="s">
        <v>10673</v>
      </c>
      <c r="I83">
        <v>1</v>
      </c>
      <c r="J83" s="1" t="s">
        <v>8635</v>
      </c>
      <c r="K83">
        <v>409</v>
      </c>
      <c r="L83">
        <v>1300409</v>
      </c>
      <c r="M83" s="1" t="s">
        <v>482</v>
      </c>
    </row>
    <row r="84" spans="1:13" hidden="1" x14ac:dyDescent="0.25">
      <c r="A84">
        <v>13</v>
      </c>
      <c r="B84" s="1" t="s">
        <v>10</v>
      </c>
      <c r="C84">
        <v>1304</v>
      </c>
      <c r="D84" s="1" t="s">
        <v>600</v>
      </c>
      <c r="E84">
        <v>130010</v>
      </c>
      <c r="F84" s="1" t="s">
        <v>600</v>
      </c>
      <c r="G84">
        <v>3</v>
      </c>
      <c r="H84" s="1" t="s">
        <v>10668</v>
      </c>
      <c r="I84">
        <v>10</v>
      </c>
      <c r="J84" s="1" t="s">
        <v>600</v>
      </c>
      <c r="K84">
        <v>508</v>
      </c>
      <c r="L84">
        <v>1300508</v>
      </c>
      <c r="M84" s="1" t="s">
        <v>486</v>
      </c>
    </row>
    <row r="85" spans="1:13" hidden="1" x14ac:dyDescent="0.25">
      <c r="A85">
        <v>13</v>
      </c>
      <c r="B85" s="1" t="s">
        <v>10</v>
      </c>
      <c r="C85">
        <v>1302</v>
      </c>
      <c r="D85" s="1" t="s">
        <v>624</v>
      </c>
      <c r="E85">
        <v>130006</v>
      </c>
      <c r="F85" s="1" t="s">
        <v>8044</v>
      </c>
      <c r="G85">
        <v>2</v>
      </c>
      <c r="H85" s="1" t="s">
        <v>10669</v>
      </c>
      <c r="I85">
        <v>3</v>
      </c>
      <c r="J85" s="1" t="s">
        <v>10670</v>
      </c>
      <c r="K85">
        <v>607</v>
      </c>
      <c r="L85">
        <v>1300607</v>
      </c>
      <c r="M85" s="1" t="s">
        <v>490</v>
      </c>
    </row>
    <row r="86" spans="1:13" hidden="1" x14ac:dyDescent="0.25">
      <c r="A86">
        <v>13</v>
      </c>
      <c r="B86" s="1" t="s">
        <v>10</v>
      </c>
      <c r="C86">
        <v>1301</v>
      </c>
      <c r="D86" s="1" t="s">
        <v>572</v>
      </c>
      <c r="E86">
        <v>130003</v>
      </c>
      <c r="F86" s="1" t="s">
        <v>512</v>
      </c>
      <c r="G86">
        <v>3</v>
      </c>
      <c r="H86" s="1" t="s">
        <v>10668</v>
      </c>
      <c r="I86">
        <v>6</v>
      </c>
      <c r="J86" s="1" t="s">
        <v>512</v>
      </c>
      <c r="K86">
        <v>631</v>
      </c>
      <c r="L86">
        <v>1300631</v>
      </c>
      <c r="M86" s="1" t="s">
        <v>652</v>
      </c>
    </row>
    <row r="87" spans="1:13" hidden="1" x14ac:dyDescent="0.25">
      <c r="A87">
        <v>13</v>
      </c>
      <c r="B87" s="1" t="s">
        <v>10</v>
      </c>
      <c r="C87">
        <v>1304</v>
      </c>
      <c r="D87" s="1" t="s">
        <v>600</v>
      </c>
      <c r="E87">
        <v>130010</v>
      </c>
      <c r="F87" s="1" t="s">
        <v>600</v>
      </c>
      <c r="G87">
        <v>3</v>
      </c>
      <c r="H87" s="1" t="s">
        <v>10668</v>
      </c>
      <c r="I87">
        <v>10</v>
      </c>
      <c r="J87" s="1" t="s">
        <v>600</v>
      </c>
      <c r="K87">
        <v>680</v>
      </c>
      <c r="L87">
        <v>1300680</v>
      </c>
      <c r="M87" s="1" t="s">
        <v>656</v>
      </c>
    </row>
    <row r="88" spans="1:13" hidden="1" x14ac:dyDescent="0.25">
      <c r="A88">
        <v>13</v>
      </c>
      <c r="B88" s="1" t="s">
        <v>10</v>
      </c>
      <c r="C88">
        <v>1303</v>
      </c>
      <c r="D88" s="1" t="s">
        <v>564</v>
      </c>
      <c r="E88">
        <v>130008</v>
      </c>
      <c r="F88" s="1" t="s">
        <v>564</v>
      </c>
      <c r="G88">
        <v>4</v>
      </c>
      <c r="H88" s="1" t="s">
        <v>10671</v>
      </c>
      <c r="I88">
        <v>11</v>
      </c>
      <c r="J88" s="1" t="s">
        <v>492</v>
      </c>
      <c r="K88">
        <v>706</v>
      </c>
      <c r="L88">
        <v>1300706</v>
      </c>
      <c r="M88" s="1" t="s">
        <v>492</v>
      </c>
    </row>
    <row r="89" spans="1:13" hidden="1" x14ac:dyDescent="0.25">
      <c r="A89">
        <v>13</v>
      </c>
      <c r="B89" s="1" t="s">
        <v>10</v>
      </c>
      <c r="C89">
        <v>1301</v>
      </c>
      <c r="D89" s="1" t="s">
        <v>572</v>
      </c>
      <c r="E89">
        <v>130001</v>
      </c>
      <c r="F89" s="1" t="s">
        <v>572</v>
      </c>
      <c r="G89">
        <v>4</v>
      </c>
      <c r="H89" s="1" t="s">
        <v>10671</v>
      </c>
      <c r="I89">
        <v>13</v>
      </c>
      <c r="J89" s="1" t="s">
        <v>10672</v>
      </c>
      <c r="K89">
        <v>805</v>
      </c>
      <c r="L89">
        <v>1300805</v>
      </c>
      <c r="M89" s="1" t="s">
        <v>496</v>
      </c>
    </row>
    <row r="90" spans="1:13" hidden="1" x14ac:dyDescent="0.25">
      <c r="A90">
        <v>13</v>
      </c>
      <c r="B90" s="1" t="s">
        <v>10</v>
      </c>
      <c r="C90">
        <v>1301</v>
      </c>
      <c r="D90" s="1" t="s">
        <v>572</v>
      </c>
      <c r="E90">
        <v>130004</v>
      </c>
      <c r="F90" s="1" t="s">
        <v>568</v>
      </c>
      <c r="G90">
        <v>3</v>
      </c>
      <c r="H90" s="1" t="s">
        <v>10668</v>
      </c>
      <c r="I90">
        <v>6</v>
      </c>
      <c r="J90" s="1" t="s">
        <v>512</v>
      </c>
      <c r="K90">
        <v>839</v>
      </c>
      <c r="L90">
        <v>1300839</v>
      </c>
      <c r="M90" s="1" t="s">
        <v>660</v>
      </c>
    </row>
    <row r="91" spans="1:13" hidden="1" x14ac:dyDescent="0.25">
      <c r="A91">
        <v>13</v>
      </c>
      <c r="B91" s="1" t="s">
        <v>10</v>
      </c>
      <c r="C91">
        <v>1303</v>
      </c>
      <c r="D91" s="1" t="s">
        <v>564</v>
      </c>
      <c r="E91">
        <v>130008</v>
      </c>
      <c r="F91" s="1" t="s">
        <v>564</v>
      </c>
      <c r="G91">
        <v>4</v>
      </c>
      <c r="H91" s="1" t="s">
        <v>10671</v>
      </c>
      <c r="I91">
        <v>12</v>
      </c>
      <c r="J91" s="1" t="s">
        <v>10674</v>
      </c>
      <c r="K91">
        <v>904</v>
      </c>
      <c r="L91">
        <v>1300904</v>
      </c>
      <c r="M91" s="1" t="s">
        <v>500</v>
      </c>
    </row>
    <row r="92" spans="1:13" hidden="1" x14ac:dyDescent="0.25">
      <c r="A92">
        <v>13</v>
      </c>
      <c r="B92" s="1" t="s">
        <v>10</v>
      </c>
      <c r="C92">
        <v>1302</v>
      </c>
      <c r="D92" s="1" t="s">
        <v>624</v>
      </c>
      <c r="E92">
        <v>130005</v>
      </c>
      <c r="F92" s="1" t="s">
        <v>624</v>
      </c>
      <c r="G92">
        <v>2</v>
      </c>
      <c r="H92" s="1" t="s">
        <v>10669</v>
      </c>
      <c r="I92">
        <v>4</v>
      </c>
      <c r="J92" s="1" t="s">
        <v>556</v>
      </c>
      <c r="K92">
        <v>1001</v>
      </c>
      <c r="L92">
        <v>1301001</v>
      </c>
      <c r="M92" s="1" t="s">
        <v>504</v>
      </c>
    </row>
    <row r="93" spans="1:13" hidden="1" x14ac:dyDescent="0.25">
      <c r="A93">
        <v>13</v>
      </c>
      <c r="B93" s="1" t="s">
        <v>10</v>
      </c>
      <c r="C93">
        <v>1301</v>
      </c>
      <c r="D93" s="1" t="s">
        <v>572</v>
      </c>
      <c r="E93">
        <v>130001</v>
      </c>
      <c r="F93" s="1" t="s">
        <v>572</v>
      </c>
      <c r="G93">
        <v>3</v>
      </c>
      <c r="H93" s="1" t="s">
        <v>10668</v>
      </c>
      <c r="I93">
        <v>7</v>
      </c>
      <c r="J93" s="1" t="s">
        <v>572</v>
      </c>
      <c r="K93">
        <v>1100</v>
      </c>
      <c r="L93">
        <v>1301100</v>
      </c>
      <c r="M93" s="1" t="s">
        <v>508</v>
      </c>
    </row>
    <row r="94" spans="1:13" hidden="1" x14ac:dyDescent="0.25">
      <c r="A94">
        <v>13</v>
      </c>
      <c r="B94" s="1" t="s">
        <v>10</v>
      </c>
      <c r="C94">
        <v>1301</v>
      </c>
      <c r="D94" s="1" t="s">
        <v>572</v>
      </c>
      <c r="E94">
        <v>130001</v>
      </c>
      <c r="F94" s="1" t="s">
        <v>572</v>
      </c>
      <c r="G94">
        <v>3</v>
      </c>
      <c r="H94" s="1" t="s">
        <v>10668</v>
      </c>
      <c r="I94">
        <v>7</v>
      </c>
      <c r="J94" s="1" t="s">
        <v>572</v>
      </c>
      <c r="K94">
        <v>1159</v>
      </c>
      <c r="L94">
        <v>1301159</v>
      </c>
      <c r="M94" s="1" t="s">
        <v>1974</v>
      </c>
    </row>
    <row r="95" spans="1:13" hidden="1" x14ac:dyDescent="0.25">
      <c r="A95">
        <v>13</v>
      </c>
      <c r="B95" s="1" t="s">
        <v>10</v>
      </c>
      <c r="C95">
        <v>1301</v>
      </c>
      <c r="D95" s="1" t="s">
        <v>572</v>
      </c>
      <c r="E95">
        <v>130003</v>
      </c>
      <c r="F95" s="1" t="s">
        <v>512</v>
      </c>
      <c r="G95">
        <v>3</v>
      </c>
      <c r="H95" s="1" t="s">
        <v>10668</v>
      </c>
      <c r="I95">
        <v>6</v>
      </c>
      <c r="J95" s="1" t="s">
        <v>512</v>
      </c>
      <c r="K95">
        <v>1209</v>
      </c>
      <c r="L95">
        <v>1301209</v>
      </c>
      <c r="M95" s="1" t="s">
        <v>512</v>
      </c>
    </row>
    <row r="96" spans="1:13" hidden="1" x14ac:dyDescent="0.25">
      <c r="A96">
        <v>13</v>
      </c>
      <c r="B96" s="1" t="s">
        <v>10</v>
      </c>
      <c r="C96">
        <v>1301</v>
      </c>
      <c r="D96" s="1" t="s">
        <v>572</v>
      </c>
      <c r="E96">
        <v>130003</v>
      </c>
      <c r="F96" s="1" t="s">
        <v>512</v>
      </c>
      <c r="G96">
        <v>3</v>
      </c>
      <c r="H96" s="1" t="s">
        <v>10668</v>
      </c>
      <c r="I96">
        <v>6</v>
      </c>
      <c r="J96" s="1" t="s">
        <v>512</v>
      </c>
      <c r="K96">
        <v>1308</v>
      </c>
      <c r="L96">
        <v>1301308</v>
      </c>
      <c r="M96" s="1" t="s">
        <v>516</v>
      </c>
    </row>
    <row r="97" spans="1:13" hidden="1" x14ac:dyDescent="0.25">
      <c r="A97">
        <v>13</v>
      </c>
      <c r="B97" s="1" t="s">
        <v>10</v>
      </c>
      <c r="C97">
        <v>1302</v>
      </c>
      <c r="D97" s="1" t="s">
        <v>624</v>
      </c>
      <c r="E97">
        <v>130007</v>
      </c>
      <c r="F97" s="1" t="s">
        <v>520</v>
      </c>
      <c r="G97">
        <v>2</v>
      </c>
      <c r="H97" s="1" t="s">
        <v>10669</v>
      </c>
      <c r="I97">
        <v>4</v>
      </c>
      <c r="J97" s="1" t="s">
        <v>556</v>
      </c>
      <c r="K97">
        <v>1407</v>
      </c>
      <c r="L97">
        <v>1301407</v>
      </c>
      <c r="M97" s="1" t="s">
        <v>520</v>
      </c>
    </row>
    <row r="98" spans="1:13" hidden="1" x14ac:dyDescent="0.25">
      <c r="A98">
        <v>13</v>
      </c>
      <c r="B98" s="1" t="s">
        <v>10</v>
      </c>
      <c r="C98">
        <v>1302</v>
      </c>
      <c r="D98" s="1" t="s">
        <v>624</v>
      </c>
      <c r="E98">
        <v>130007</v>
      </c>
      <c r="F98" s="1" t="s">
        <v>520</v>
      </c>
      <c r="G98">
        <v>2</v>
      </c>
      <c r="H98" s="1" t="s">
        <v>10669</v>
      </c>
      <c r="I98">
        <v>4</v>
      </c>
      <c r="J98" s="1" t="s">
        <v>556</v>
      </c>
      <c r="K98">
        <v>1506</v>
      </c>
      <c r="L98">
        <v>1301506</v>
      </c>
      <c r="M98" s="1" t="s">
        <v>524</v>
      </c>
    </row>
    <row r="99" spans="1:13" hidden="1" x14ac:dyDescent="0.25">
      <c r="A99">
        <v>13</v>
      </c>
      <c r="B99" s="1" t="s">
        <v>10</v>
      </c>
      <c r="C99">
        <v>1302</v>
      </c>
      <c r="D99" s="1" t="s">
        <v>624</v>
      </c>
      <c r="E99">
        <v>130005</v>
      </c>
      <c r="F99" s="1" t="s">
        <v>624</v>
      </c>
      <c r="G99">
        <v>2</v>
      </c>
      <c r="H99" s="1" t="s">
        <v>10669</v>
      </c>
      <c r="I99">
        <v>3</v>
      </c>
      <c r="J99" s="1" t="s">
        <v>10670</v>
      </c>
      <c r="K99">
        <v>1605</v>
      </c>
      <c r="L99">
        <v>1301605</v>
      </c>
      <c r="M99" s="1" t="s">
        <v>528</v>
      </c>
    </row>
    <row r="100" spans="1:13" hidden="1" x14ac:dyDescent="0.25">
      <c r="A100">
        <v>13</v>
      </c>
      <c r="B100" s="1" t="s">
        <v>10</v>
      </c>
      <c r="C100">
        <v>1302</v>
      </c>
      <c r="D100" s="1" t="s">
        <v>624</v>
      </c>
      <c r="E100">
        <v>130007</v>
      </c>
      <c r="F100" s="1" t="s">
        <v>520</v>
      </c>
      <c r="G100">
        <v>2</v>
      </c>
      <c r="H100" s="1" t="s">
        <v>10669</v>
      </c>
      <c r="I100">
        <v>4</v>
      </c>
      <c r="J100" s="1" t="s">
        <v>556</v>
      </c>
      <c r="K100">
        <v>1654</v>
      </c>
      <c r="L100">
        <v>1301654</v>
      </c>
      <c r="M100" s="1" t="s">
        <v>1978</v>
      </c>
    </row>
    <row r="101" spans="1:13" hidden="1" x14ac:dyDescent="0.25">
      <c r="A101">
        <v>13</v>
      </c>
      <c r="B101" s="1" t="s">
        <v>10</v>
      </c>
      <c r="C101">
        <v>1303</v>
      </c>
      <c r="D101" s="1" t="s">
        <v>564</v>
      </c>
      <c r="E101">
        <v>130009</v>
      </c>
      <c r="F101" s="1" t="s">
        <v>576</v>
      </c>
      <c r="G101">
        <v>4</v>
      </c>
      <c r="H101" s="1" t="s">
        <v>10671</v>
      </c>
      <c r="I101">
        <v>13</v>
      </c>
      <c r="J101" s="1" t="s">
        <v>10672</v>
      </c>
      <c r="K101">
        <v>1704</v>
      </c>
      <c r="L101">
        <v>1301704</v>
      </c>
      <c r="M101" s="1" t="s">
        <v>532</v>
      </c>
    </row>
    <row r="102" spans="1:13" hidden="1" x14ac:dyDescent="0.25">
      <c r="A102">
        <v>13</v>
      </c>
      <c r="B102" s="1" t="s">
        <v>10</v>
      </c>
      <c r="C102">
        <v>1302</v>
      </c>
      <c r="D102" s="1" t="s">
        <v>624</v>
      </c>
      <c r="E102">
        <v>130007</v>
      </c>
      <c r="F102" s="1" t="s">
        <v>520</v>
      </c>
      <c r="G102">
        <v>2</v>
      </c>
      <c r="H102" s="1" t="s">
        <v>10669</v>
      </c>
      <c r="I102">
        <v>4</v>
      </c>
      <c r="J102" s="1" t="s">
        <v>556</v>
      </c>
      <c r="K102">
        <v>1803</v>
      </c>
      <c r="L102">
        <v>1301803</v>
      </c>
      <c r="M102" s="1" t="s">
        <v>540</v>
      </c>
    </row>
    <row r="103" spans="1:13" hidden="1" x14ac:dyDescent="0.25">
      <c r="A103">
        <v>13</v>
      </c>
      <c r="B103" s="1" t="s">
        <v>10</v>
      </c>
      <c r="C103">
        <v>1301</v>
      </c>
      <c r="D103" s="1" t="s">
        <v>572</v>
      </c>
      <c r="E103">
        <v>130001</v>
      </c>
      <c r="F103" s="1" t="s">
        <v>572</v>
      </c>
      <c r="G103">
        <v>3</v>
      </c>
      <c r="H103" s="1" t="s">
        <v>10668</v>
      </c>
      <c r="I103">
        <v>7</v>
      </c>
      <c r="J103" s="1" t="s">
        <v>572</v>
      </c>
      <c r="K103">
        <v>1852</v>
      </c>
      <c r="L103">
        <v>1301852</v>
      </c>
      <c r="M103" s="1" t="s">
        <v>10488</v>
      </c>
    </row>
    <row r="104" spans="1:13" hidden="1" x14ac:dyDescent="0.25">
      <c r="A104">
        <v>13</v>
      </c>
      <c r="B104" s="1" t="s">
        <v>10</v>
      </c>
      <c r="C104">
        <v>1304</v>
      </c>
      <c r="D104" s="1" t="s">
        <v>600</v>
      </c>
      <c r="E104">
        <v>130011</v>
      </c>
      <c r="F104" s="1" t="s">
        <v>544</v>
      </c>
      <c r="G104">
        <v>3</v>
      </c>
      <c r="H104" s="1" t="s">
        <v>10668</v>
      </c>
      <c r="I104">
        <v>9</v>
      </c>
      <c r="J104" s="1" t="s">
        <v>544</v>
      </c>
      <c r="K104">
        <v>1902</v>
      </c>
      <c r="L104">
        <v>1301902</v>
      </c>
      <c r="M104" s="1" t="s">
        <v>544</v>
      </c>
    </row>
    <row r="105" spans="1:13" hidden="1" x14ac:dyDescent="0.25">
      <c r="A105">
        <v>13</v>
      </c>
      <c r="B105" s="1" t="s">
        <v>10</v>
      </c>
      <c r="C105">
        <v>1302</v>
      </c>
      <c r="D105" s="1" t="s">
        <v>624</v>
      </c>
      <c r="E105">
        <v>130007</v>
      </c>
      <c r="F105" s="1" t="s">
        <v>520</v>
      </c>
      <c r="G105">
        <v>2</v>
      </c>
      <c r="H105" s="1" t="s">
        <v>10669</v>
      </c>
      <c r="I105">
        <v>4</v>
      </c>
      <c r="J105" s="1" t="s">
        <v>556</v>
      </c>
      <c r="K105">
        <v>1951</v>
      </c>
      <c r="L105">
        <v>1301951</v>
      </c>
      <c r="M105" s="1" t="s">
        <v>10490</v>
      </c>
    </row>
    <row r="106" spans="1:13" hidden="1" x14ac:dyDescent="0.25">
      <c r="A106">
        <v>13</v>
      </c>
      <c r="B106" s="1" t="s">
        <v>10</v>
      </c>
      <c r="C106">
        <v>1304</v>
      </c>
      <c r="D106" s="1" t="s">
        <v>600</v>
      </c>
      <c r="E106">
        <v>130011</v>
      </c>
      <c r="F106" s="1" t="s">
        <v>544</v>
      </c>
      <c r="G106">
        <v>3</v>
      </c>
      <c r="H106" s="1" t="s">
        <v>10668</v>
      </c>
      <c r="I106">
        <v>9</v>
      </c>
      <c r="J106" s="1" t="s">
        <v>544</v>
      </c>
      <c r="K106">
        <v>2009</v>
      </c>
      <c r="L106">
        <v>1302009</v>
      </c>
      <c r="M106" s="1" t="s">
        <v>548</v>
      </c>
    </row>
    <row r="107" spans="1:13" hidden="1" x14ac:dyDescent="0.25">
      <c r="A107">
        <v>13</v>
      </c>
      <c r="B107" s="1" t="s">
        <v>10</v>
      </c>
      <c r="C107">
        <v>1302</v>
      </c>
      <c r="D107" s="1" t="s">
        <v>624</v>
      </c>
      <c r="E107">
        <v>130005</v>
      </c>
      <c r="F107" s="1" t="s">
        <v>624</v>
      </c>
      <c r="G107">
        <v>1</v>
      </c>
      <c r="H107" s="1" t="s">
        <v>10673</v>
      </c>
      <c r="I107">
        <v>2</v>
      </c>
      <c r="J107" s="1" t="s">
        <v>552</v>
      </c>
      <c r="K107">
        <v>2108</v>
      </c>
      <c r="L107">
        <v>1302108</v>
      </c>
      <c r="M107" s="1" t="s">
        <v>552</v>
      </c>
    </row>
    <row r="108" spans="1:13" hidden="1" x14ac:dyDescent="0.25">
      <c r="A108">
        <v>13</v>
      </c>
      <c r="B108" s="1" t="s">
        <v>10</v>
      </c>
      <c r="C108">
        <v>1302</v>
      </c>
      <c r="D108" s="1" t="s">
        <v>624</v>
      </c>
      <c r="E108">
        <v>130005</v>
      </c>
      <c r="F108" s="1" t="s">
        <v>624</v>
      </c>
      <c r="G108">
        <v>2</v>
      </c>
      <c r="H108" s="1" t="s">
        <v>10669</v>
      </c>
      <c r="I108">
        <v>4</v>
      </c>
      <c r="J108" s="1" t="s">
        <v>556</v>
      </c>
      <c r="K108">
        <v>2207</v>
      </c>
      <c r="L108">
        <v>1302207</v>
      </c>
      <c r="M108" s="1" t="s">
        <v>556</v>
      </c>
    </row>
    <row r="109" spans="1:13" hidden="1" x14ac:dyDescent="0.25">
      <c r="A109">
        <v>13</v>
      </c>
      <c r="B109" s="1" t="s">
        <v>10</v>
      </c>
      <c r="C109">
        <v>1302</v>
      </c>
      <c r="D109" s="1" t="s">
        <v>624</v>
      </c>
      <c r="E109">
        <v>130005</v>
      </c>
      <c r="F109" s="1" t="s">
        <v>624</v>
      </c>
      <c r="G109">
        <v>2</v>
      </c>
      <c r="H109" s="1" t="s">
        <v>10669</v>
      </c>
      <c r="I109">
        <v>3</v>
      </c>
      <c r="J109" s="1" t="s">
        <v>10670</v>
      </c>
      <c r="K109">
        <v>2306</v>
      </c>
      <c r="L109">
        <v>1302306</v>
      </c>
      <c r="M109" s="1" t="s">
        <v>560</v>
      </c>
    </row>
    <row r="110" spans="1:13" hidden="1" x14ac:dyDescent="0.25">
      <c r="A110">
        <v>13</v>
      </c>
      <c r="B110" s="1" t="s">
        <v>10</v>
      </c>
      <c r="C110">
        <v>1303</v>
      </c>
      <c r="D110" s="1" t="s">
        <v>564</v>
      </c>
      <c r="E110">
        <v>130008</v>
      </c>
      <c r="F110" s="1" t="s">
        <v>564</v>
      </c>
      <c r="G110">
        <v>4</v>
      </c>
      <c r="H110" s="1" t="s">
        <v>10671</v>
      </c>
      <c r="I110">
        <v>12</v>
      </c>
      <c r="J110" s="1" t="s">
        <v>10674</v>
      </c>
      <c r="K110">
        <v>2405</v>
      </c>
      <c r="L110">
        <v>1302405</v>
      </c>
      <c r="M110" s="1" t="s">
        <v>564</v>
      </c>
    </row>
    <row r="111" spans="1:13" hidden="1" x14ac:dyDescent="0.25">
      <c r="A111">
        <v>13</v>
      </c>
      <c r="B111" s="1" t="s">
        <v>10</v>
      </c>
      <c r="C111">
        <v>1301</v>
      </c>
      <c r="D111" s="1" t="s">
        <v>572</v>
      </c>
      <c r="E111">
        <v>130004</v>
      </c>
      <c r="F111" s="1" t="s">
        <v>568</v>
      </c>
      <c r="G111">
        <v>3</v>
      </c>
      <c r="H111" s="1" t="s">
        <v>10668</v>
      </c>
      <c r="I111">
        <v>7</v>
      </c>
      <c r="J111" s="1" t="s">
        <v>572</v>
      </c>
      <c r="K111">
        <v>2504</v>
      </c>
      <c r="L111">
        <v>1302504</v>
      </c>
      <c r="M111" s="1" t="s">
        <v>568</v>
      </c>
    </row>
    <row r="112" spans="1:13" hidden="1" x14ac:dyDescent="0.25">
      <c r="A112">
        <v>13</v>
      </c>
      <c r="B112" s="1" t="s">
        <v>10</v>
      </c>
      <c r="C112">
        <v>1301</v>
      </c>
      <c r="D112" s="1" t="s">
        <v>572</v>
      </c>
      <c r="E112">
        <v>130001</v>
      </c>
      <c r="F112" s="1" t="s">
        <v>572</v>
      </c>
      <c r="G112">
        <v>3</v>
      </c>
      <c r="H112" s="1" t="s">
        <v>10668</v>
      </c>
      <c r="I112">
        <v>7</v>
      </c>
      <c r="J112" s="1" t="s">
        <v>572</v>
      </c>
      <c r="K112">
        <v>2553</v>
      </c>
      <c r="L112">
        <v>1302553</v>
      </c>
      <c r="M112" s="1" t="s">
        <v>10492</v>
      </c>
    </row>
    <row r="113" spans="1:13" hidden="1" x14ac:dyDescent="0.25">
      <c r="A113">
        <v>13</v>
      </c>
      <c r="B113" s="1" t="s">
        <v>10</v>
      </c>
      <c r="C113">
        <v>1301</v>
      </c>
      <c r="D113" s="1" t="s">
        <v>572</v>
      </c>
      <c r="E113">
        <v>130001</v>
      </c>
      <c r="F113" s="1" t="s">
        <v>572</v>
      </c>
      <c r="G113">
        <v>3</v>
      </c>
      <c r="H113" s="1" t="s">
        <v>10668</v>
      </c>
      <c r="I113">
        <v>7</v>
      </c>
      <c r="J113" s="1" t="s">
        <v>572</v>
      </c>
      <c r="K113">
        <v>2603</v>
      </c>
      <c r="L113">
        <v>1302603</v>
      </c>
      <c r="M113" s="1" t="s">
        <v>572</v>
      </c>
    </row>
    <row r="114" spans="1:13" hidden="1" x14ac:dyDescent="0.25">
      <c r="A114">
        <v>13</v>
      </c>
      <c r="B114" s="1" t="s">
        <v>10</v>
      </c>
      <c r="C114">
        <v>1303</v>
      </c>
      <c r="D114" s="1" t="s">
        <v>564</v>
      </c>
      <c r="E114">
        <v>130009</v>
      </c>
      <c r="F114" s="1" t="s">
        <v>576</v>
      </c>
      <c r="G114">
        <v>4</v>
      </c>
      <c r="H114" s="1" t="s">
        <v>10671</v>
      </c>
      <c r="I114">
        <v>13</v>
      </c>
      <c r="J114" s="1" t="s">
        <v>10672</v>
      </c>
      <c r="K114">
        <v>2702</v>
      </c>
      <c r="L114">
        <v>1302702</v>
      </c>
      <c r="M114" s="1" t="s">
        <v>576</v>
      </c>
    </row>
    <row r="115" spans="1:13" hidden="1" x14ac:dyDescent="0.25">
      <c r="A115">
        <v>13</v>
      </c>
      <c r="B115" s="1" t="s">
        <v>10</v>
      </c>
      <c r="C115">
        <v>1302</v>
      </c>
      <c r="D115" s="1" t="s">
        <v>624</v>
      </c>
      <c r="E115">
        <v>130005</v>
      </c>
      <c r="F115" s="1" t="s">
        <v>624</v>
      </c>
      <c r="G115">
        <v>1</v>
      </c>
      <c r="H115" s="1" t="s">
        <v>10673</v>
      </c>
      <c r="I115">
        <v>2</v>
      </c>
      <c r="J115" s="1" t="s">
        <v>552</v>
      </c>
      <c r="K115">
        <v>2801</v>
      </c>
      <c r="L115">
        <v>1302801</v>
      </c>
      <c r="M115" s="1" t="s">
        <v>580</v>
      </c>
    </row>
    <row r="116" spans="1:13" hidden="1" x14ac:dyDescent="0.25">
      <c r="A116">
        <v>13</v>
      </c>
      <c r="B116" s="1" t="s">
        <v>10</v>
      </c>
      <c r="C116">
        <v>1304</v>
      </c>
      <c r="D116" s="1" t="s">
        <v>600</v>
      </c>
      <c r="E116">
        <v>130010</v>
      </c>
      <c r="F116" s="1" t="s">
        <v>600</v>
      </c>
      <c r="G116">
        <v>3</v>
      </c>
      <c r="H116" s="1" t="s">
        <v>10668</v>
      </c>
      <c r="I116">
        <v>10</v>
      </c>
      <c r="J116" s="1" t="s">
        <v>600</v>
      </c>
      <c r="K116">
        <v>2900</v>
      </c>
      <c r="L116">
        <v>1302900</v>
      </c>
      <c r="M116" s="1" t="s">
        <v>584</v>
      </c>
    </row>
    <row r="117" spans="1:13" hidden="1" x14ac:dyDescent="0.25">
      <c r="A117">
        <v>13</v>
      </c>
      <c r="B117" s="1" t="s">
        <v>10</v>
      </c>
      <c r="C117">
        <v>1304</v>
      </c>
      <c r="D117" s="1" t="s">
        <v>600</v>
      </c>
      <c r="E117">
        <v>130010</v>
      </c>
      <c r="F117" s="1" t="s">
        <v>600</v>
      </c>
      <c r="G117">
        <v>3</v>
      </c>
      <c r="H117" s="1" t="s">
        <v>10668</v>
      </c>
      <c r="I117">
        <v>10</v>
      </c>
      <c r="J117" s="1" t="s">
        <v>600</v>
      </c>
      <c r="K117">
        <v>3007</v>
      </c>
      <c r="L117">
        <v>1303007</v>
      </c>
      <c r="M117" s="1" t="s">
        <v>588</v>
      </c>
    </row>
    <row r="118" spans="1:13" hidden="1" x14ac:dyDescent="0.25">
      <c r="A118">
        <v>13</v>
      </c>
      <c r="B118" s="1" t="s">
        <v>10</v>
      </c>
      <c r="C118">
        <v>1301</v>
      </c>
      <c r="D118" s="1" t="s">
        <v>572</v>
      </c>
      <c r="E118">
        <v>130001</v>
      </c>
      <c r="F118" s="1" t="s">
        <v>572</v>
      </c>
      <c r="G118">
        <v>3</v>
      </c>
      <c r="H118" s="1" t="s">
        <v>10668</v>
      </c>
      <c r="I118">
        <v>9</v>
      </c>
      <c r="J118" s="1" t="s">
        <v>544</v>
      </c>
      <c r="K118">
        <v>3106</v>
      </c>
      <c r="L118">
        <v>1303106</v>
      </c>
      <c r="M118" s="1" t="s">
        <v>592</v>
      </c>
    </row>
    <row r="119" spans="1:13" hidden="1" x14ac:dyDescent="0.25">
      <c r="A119">
        <v>13</v>
      </c>
      <c r="B119" s="1" t="s">
        <v>10</v>
      </c>
      <c r="C119">
        <v>1301</v>
      </c>
      <c r="D119" s="1" t="s">
        <v>572</v>
      </c>
      <c r="E119">
        <v>130004</v>
      </c>
      <c r="F119" s="1" t="s">
        <v>568</v>
      </c>
      <c r="G119">
        <v>1</v>
      </c>
      <c r="H119" s="1" t="s">
        <v>10673</v>
      </c>
      <c r="I119">
        <v>1</v>
      </c>
      <c r="J119" s="1" t="s">
        <v>8635</v>
      </c>
      <c r="K119">
        <v>3205</v>
      </c>
      <c r="L119">
        <v>1303205</v>
      </c>
      <c r="M119" s="1" t="s">
        <v>466</v>
      </c>
    </row>
    <row r="120" spans="1:13" hidden="1" x14ac:dyDescent="0.25">
      <c r="A120">
        <v>13</v>
      </c>
      <c r="B120" s="1" t="s">
        <v>10</v>
      </c>
      <c r="C120">
        <v>1303</v>
      </c>
      <c r="D120" s="1" t="s">
        <v>564</v>
      </c>
      <c r="E120">
        <v>130009</v>
      </c>
      <c r="F120" s="1" t="s">
        <v>576</v>
      </c>
      <c r="G120">
        <v>4</v>
      </c>
      <c r="H120" s="1" t="s">
        <v>10671</v>
      </c>
      <c r="I120">
        <v>13</v>
      </c>
      <c r="J120" s="1" t="s">
        <v>10672</v>
      </c>
      <c r="K120">
        <v>3304</v>
      </c>
      <c r="L120">
        <v>1303304</v>
      </c>
      <c r="M120" s="1" t="s">
        <v>596</v>
      </c>
    </row>
    <row r="121" spans="1:13" hidden="1" x14ac:dyDescent="0.25">
      <c r="A121">
        <v>13</v>
      </c>
      <c r="B121" s="1" t="s">
        <v>10</v>
      </c>
      <c r="C121">
        <v>1304</v>
      </c>
      <c r="D121" s="1" t="s">
        <v>600</v>
      </c>
      <c r="E121">
        <v>130010</v>
      </c>
      <c r="F121" s="1" t="s">
        <v>600</v>
      </c>
      <c r="G121">
        <v>3</v>
      </c>
      <c r="H121" s="1" t="s">
        <v>10668</v>
      </c>
      <c r="I121">
        <v>10</v>
      </c>
      <c r="J121" s="1" t="s">
        <v>600</v>
      </c>
      <c r="K121">
        <v>3403</v>
      </c>
      <c r="L121">
        <v>1303403</v>
      </c>
      <c r="M121" s="1" t="s">
        <v>600</v>
      </c>
    </row>
    <row r="122" spans="1:13" hidden="1" x14ac:dyDescent="0.25">
      <c r="A122">
        <v>13</v>
      </c>
      <c r="B122" s="1" t="s">
        <v>10</v>
      </c>
      <c r="C122">
        <v>1303</v>
      </c>
      <c r="D122" s="1" t="s">
        <v>564</v>
      </c>
      <c r="E122">
        <v>130008</v>
      </c>
      <c r="F122" s="1" t="s">
        <v>564</v>
      </c>
      <c r="G122">
        <v>4</v>
      </c>
      <c r="H122" s="1" t="s">
        <v>10671</v>
      </c>
      <c r="I122">
        <v>11</v>
      </c>
      <c r="J122" s="1" t="s">
        <v>492</v>
      </c>
      <c r="K122">
        <v>3502</v>
      </c>
      <c r="L122">
        <v>1303502</v>
      </c>
      <c r="M122" s="1" t="s">
        <v>604</v>
      </c>
    </row>
    <row r="123" spans="1:13" hidden="1" x14ac:dyDescent="0.25">
      <c r="A123">
        <v>13</v>
      </c>
      <c r="B123" s="1" t="s">
        <v>10</v>
      </c>
      <c r="C123">
        <v>1301</v>
      </c>
      <c r="D123" s="1" t="s">
        <v>572</v>
      </c>
      <c r="E123">
        <v>130001</v>
      </c>
      <c r="F123" s="1" t="s">
        <v>572</v>
      </c>
      <c r="G123">
        <v>3</v>
      </c>
      <c r="H123" s="1" t="s">
        <v>10668</v>
      </c>
      <c r="I123">
        <v>8</v>
      </c>
      <c r="J123" s="1" t="s">
        <v>10496</v>
      </c>
      <c r="K123">
        <v>3536</v>
      </c>
      <c r="L123">
        <v>1303536</v>
      </c>
      <c r="M123" s="1" t="s">
        <v>10494</v>
      </c>
    </row>
    <row r="124" spans="1:13" hidden="1" x14ac:dyDescent="0.25">
      <c r="A124">
        <v>13</v>
      </c>
      <c r="B124" s="1" t="s">
        <v>10</v>
      </c>
      <c r="C124">
        <v>1301</v>
      </c>
      <c r="D124" s="1" t="s">
        <v>572</v>
      </c>
      <c r="E124">
        <v>130001</v>
      </c>
      <c r="F124" s="1" t="s">
        <v>572</v>
      </c>
      <c r="G124">
        <v>3</v>
      </c>
      <c r="H124" s="1" t="s">
        <v>10668</v>
      </c>
      <c r="I124">
        <v>8</v>
      </c>
      <c r="J124" s="1" t="s">
        <v>10496</v>
      </c>
      <c r="K124">
        <v>3569</v>
      </c>
      <c r="L124">
        <v>1303569</v>
      </c>
      <c r="M124" s="1" t="s">
        <v>10496</v>
      </c>
    </row>
    <row r="125" spans="1:13" hidden="1" x14ac:dyDescent="0.25">
      <c r="A125">
        <v>13</v>
      </c>
      <c r="B125" s="1" t="s">
        <v>10</v>
      </c>
      <c r="C125">
        <v>1301</v>
      </c>
      <c r="D125" s="1" t="s">
        <v>572</v>
      </c>
      <c r="E125">
        <v>130002</v>
      </c>
      <c r="F125" s="1" t="s">
        <v>628</v>
      </c>
      <c r="G125">
        <v>1</v>
      </c>
      <c r="H125" s="1" t="s">
        <v>10673</v>
      </c>
      <c r="I125">
        <v>1</v>
      </c>
      <c r="J125" s="1" t="s">
        <v>8635</v>
      </c>
      <c r="K125">
        <v>3601</v>
      </c>
      <c r="L125">
        <v>1303601</v>
      </c>
      <c r="M125" s="1" t="s">
        <v>536</v>
      </c>
    </row>
    <row r="126" spans="1:13" hidden="1" x14ac:dyDescent="0.25">
      <c r="A126">
        <v>13</v>
      </c>
      <c r="B126" s="1" t="s">
        <v>10</v>
      </c>
      <c r="C126">
        <v>1302</v>
      </c>
      <c r="D126" s="1" t="s">
        <v>624</v>
      </c>
      <c r="E126">
        <v>130006</v>
      </c>
      <c r="F126" s="1" t="s">
        <v>8044</v>
      </c>
      <c r="G126">
        <v>2</v>
      </c>
      <c r="H126" s="1" t="s">
        <v>10669</v>
      </c>
      <c r="I126">
        <v>3</v>
      </c>
      <c r="J126" s="1" t="s">
        <v>10670</v>
      </c>
      <c r="K126">
        <v>3700</v>
      </c>
      <c r="L126">
        <v>1303700</v>
      </c>
      <c r="M126" s="1" t="s">
        <v>608</v>
      </c>
    </row>
    <row r="127" spans="1:13" hidden="1" x14ac:dyDescent="0.25">
      <c r="A127">
        <v>13</v>
      </c>
      <c r="B127" s="1" t="s">
        <v>10</v>
      </c>
      <c r="C127">
        <v>1301</v>
      </c>
      <c r="D127" s="1" t="s">
        <v>572</v>
      </c>
      <c r="E127">
        <v>130002</v>
      </c>
      <c r="F127" s="1" t="s">
        <v>628</v>
      </c>
      <c r="G127">
        <v>1</v>
      </c>
      <c r="H127" s="1" t="s">
        <v>10673</v>
      </c>
      <c r="I127">
        <v>1</v>
      </c>
      <c r="J127" s="1" t="s">
        <v>8635</v>
      </c>
      <c r="K127">
        <v>3809</v>
      </c>
      <c r="L127">
        <v>1303809</v>
      </c>
      <c r="M127" s="1" t="s">
        <v>628</v>
      </c>
    </row>
    <row r="128" spans="1:13" hidden="1" x14ac:dyDescent="0.25">
      <c r="A128">
        <v>13</v>
      </c>
      <c r="B128" s="1" t="s">
        <v>10</v>
      </c>
      <c r="C128">
        <v>1302</v>
      </c>
      <c r="D128" s="1" t="s">
        <v>624</v>
      </c>
      <c r="E128">
        <v>130006</v>
      </c>
      <c r="F128" s="1" t="s">
        <v>8044</v>
      </c>
      <c r="G128">
        <v>2</v>
      </c>
      <c r="H128" s="1" t="s">
        <v>10669</v>
      </c>
      <c r="I128">
        <v>3</v>
      </c>
      <c r="J128" s="1" t="s">
        <v>10670</v>
      </c>
      <c r="K128">
        <v>3908</v>
      </c>
      <c r="L128">
        <v>1303908</v>
      </c>
      <c r="M128" s="1" t="s">
        <v>612</v>
      </c>
    </row>
    <row r="129" spans="1:13" hidden="1" x14ac:dyDescent="0.25">
      <c r="A129">
        <v>13</v>
      </c>
      <c r="B129" s="1" t="s">
        <v>10</v>
      </c>
      <c r="C129">
        <v>1304</v>
      </c>
      <c r="D129" s="1" t="s">
        <v>600</v>
      </c>
      <c r="E129">
        <v>130011</v>
      </c>
      <c r="F129" s="1" t="s">
        <v>544</v>
      </c>
      <c r="G129">
        <v>3</v>
      </c>
      <c r="H129" s="1" t="s">
        <v>10668</v>
      </c>
      <c r="I129">
        <v>10</v>
      </c>
      <c r="J129" s="1" t="s">
        <v>600</v>
      </c>
      <c r="K129">
        <v>3957</v>
      </c>
      <c r="L129">
        <v>1303957</v>
      </c>
      <c r="M129" s="1" t="s">
        <v>10498</v>
      </c>
    </row>
    <row r="130" spans="1:13" hidden="1" x14ac:dyDescent="0.25">
      <c r="A130">
        <v>13</v>
      </c>
      <c r="B130" s="1" t="s">
        <v>10</v>
      </c>
      <c r="C130">
        <v>1304</v>
      </c>
      <c r="D130" s="1" t="s">
        <v>600</v>
      </c>
      <c r="E130">
        <v>130011</v>
      </c>
      <c r="F130" s="1" t="s">
        <v>544</v>
      </c>
      <c r="G130">
        <v>3</v>
      </c>
      <c r="H130" s="1" t="s">
        <v>10668</v>
      </c>
      <c r="I130">
        <v>9</v>
      </c>
      <c r="J130" s="1" t="s">
        <v>544</v>
      </c>
      <c r="K130">
        <v>4005</v>
      </c>
      <c r="L130">
        <v>1304005</v>
      </c>
      <c r="M130" s="1" t="s">
        <v>616</v>
      </c>
    </row>
    <row r="131" spans="1:13" hidden="1" x14ac:dyDescent="0.25">
      <c r="A131">
        <v>13</v>
      </c>
      <c r="B131" s="1" t="s">
        <v>10</v>
      </c>
      <c r="C131">
        <v>1302</v>
      </c>
      <c r="D131" s="1" t="s">
        <v>624</v>
      </c>
      <c r="E131">
        <v>130006</v>
      </c>
      <c r="F131" s="1" t="s">
        <v>8044</v>
      </c>
      <c r="G131">
        <v>2</v>
      </c>
      <c r="H131" s="1" t="s">
        <v>10669</v>
      </c>
      <c r="I131">
        <v>3</v>
      </c>
      <c r="J131" s="1" t="s">
        <v>10670</v>
      </c>
      <c r="K131">
        <v>4062</v>
      </c>
      <c r="L131">
        <v>1304062</v>
      </c>
      <c r="M131" s="1" t="s">
        <v>8044</v>
      </c>
    </row>
    <row r="132" spans="1:13" hidden="1" x14ac:dyDescent="0.25">
      <c r="A132">
        <v>13</v>
      </c>
      <c r="B132" s="1" t="s">
        <v>10</v>
      </c>
      <c r="C132">
        <v>1303</v>
      </c>
      <c r="D132" s="1" t="s">
        <v>564</v>
      </c>
      <c r="E132">
        <v>130008</v>
      </c>
      <c r="F132" s="1" t="s">
        <v>564</v>
      </c>
      <c r="G132">
        <v>4</v>
      </c>
      <c r="H132" s="1" t="s">
        <v>10671</v>
      </c>
      <c r="I132">
        <v>12</v>
      </c>
      <c r="J132" s="1" t="s">
        <v>10674</v>
      </c>
      <c r="K132">
        <v>4104</v>
      </c>
      <c r="L132">
        <v>1304104</v>
      </c>
      <c r="M132" s="1" t="s">
        <v>620</v>
      </c>
    </row>
    <row r="133" spans="1:13" hidden="1" x14ac:dyDescent="0.25">
      <c r="A133">
        <v>13</v>
      </c>
      <c r="B133" s="1" t="s">
        <v>10</v>
      </c>
      <c r="C133">
        <v>1302</v>
      </c>
      <c r="D133" s="1" t="s">
        <v>624</v>
      </c>
      <c r="E133">
        <v>130005</v>
      </c>
      <c r="F133" s="1" t="s">
        <v>624</v>
      </c>
      <c r="G133">
        <v>3</v>
      </c>
      <c r="H133" s="1" t="s">
        <v>10668</v>
      </c>
      <c r="I133">
        <v>5</v>
      </c>
      <c r="J133" s="1" t="s">
        <v>624</v>
      </c>
      <c r="K133">
        <v>4203</v>
      </c>
      <c r="L133">
        <v>1304203</v>
      </c>
      <c r="M133" s="1" t="s">
        <v>624</v>
      </c>
    </row>
    <row r="134" spans="1:13" hidden="1" x14ac:dyDescent="0.25">
      <c r="A134">
        <v>13</v>
      </c>
      <c r="B134" s="1" t="s">
        <v>10</v>
      </c>
      <c r="C134">
        <v>1302</v>
      </c>
      <c r="D134" s="1" t="s">
        <v>624</v>
      </c>
      <c r="E134">
        <v>130006</v>
      </c>
      <c r="F134" s="1" t="s">
        <v>8044</v>
      </c>
      <c r="G134">
        <v>2</v>
      </c>
      <c r="H134" s="1" t="s">
        <v>10669</v>
      </c>
      <c r="I134">
        <v>3</v>
      </c>
      <c r="J134" s="1" t="s">
        <v>10670</v>
      </c>
      <c r="K134">
        <v>4237</v>
      </c>
      <c r="L134">
        <v>1304237</v>
      </c>
      <c r="M134" s="1" t="s">
        <v>10502</v>
      </c>
    </row>
    <row r="135" spans="1:13" hidden="1" x14ac:dyDescent="0.25">
      <c r="A135">
        <v>13</v>
      </c>
      <c r="B135" s="1" t="s">
        <v>10</v>
      </c>
      <c r="C135">
        <v>1302</v>
      </c>
      <c r="D135" s="1" t="s">
        <v>624</v>
      </c>
      <c r="E135">
        <v>130005</v>
      </c>
      <c r="F135" s="1" t="s">
        <v>624</v>
      </c>
      <c r="G135">
        <v>3</v>
      </c>
      <c r="H135" s="1" t="s">
        <v>10668</v>
      </c>
      <c r="I135">
        <v>5</v>
      </c>
      <c r="J135" s="1" t="s">
        <v>624</v>
      </c>
      <c r="K135">
        <v>4260</v>
      </c>
      <c r="L135">
        <v>1304260</v>
      </c>
      <c r="M135" s="1" t="s">
        <v>10500</v>
      </c>
    </row>
    <row r="136" spans="1:13" hidden="1" x14ac:dyDescent="0.25">
      <c r="A136">
        <v>13</v>
      </c>
      <c r="B136" s="1" t="s">
        <v>10</v>
      </c>
      <c r="C136">
        <v>1304</v>
      </c>
      <c r="D136" s="1" t="s">
        <v>600</v>
      </c>
      <c r="E136">
        <v>130011</v>
      </c>
      <c r="F136" s="1" t="s">
        <v>544</v>
      </c>
      <c r="G136">
        <v>3</v>
      </c>
      <c r="H136" s="1" t="s">
        <v>10668</v>
      </c>
      <c r="I136">
        <v>10</v>
      </c>
      <c r="J136" s="1" t="s">
        <v>600</v>
      </c>
      <c r="K136">
        <v>4302</v>
      </c>
      <c r="L136">
        <v>1304302</v>
      </c>
      <c r="M136" s="1" t="s">
        <v>632</v>
      </c>
    </row>
    <row r="137" spans="1:13" hidden="1" x14ac:dyDescent="0.25">
      <c r="A137">
        <v>13</v>
      </c>
      <c r="B137" s="1" t="s">
        <v>10</v>
      </c>
      <c r="C137">
        <v>1304</v>
      </c>
      <c r="D137" s="1" t="s">
        <v>600</v>
      </c>
      <c r="E137">
        <v>130011</v>
      </c>
      <c r="F137" s="1" t="s">
        <v>544</v>
      </c>
      <c r="G137">
        <v>3</v>
      </c>
      <c r="H137" s="1" t="s">
        <v>10668</v>
      </c>
      <c r="I137">
        <v>9</v>
      </c>
      <c r="J137" s="1" t="s">
        <v>544</v>
      </c>
      <c r="K137">
        <v>4401</v>
      </c>
      <c r="L137">
        <v>1304401</v>
      </c>
      <c r="M137" s="1" t="s">
        <v>636</v>
      </c>
    </row>
    <row r="138" spans="1:13" hidden="1" x14ac:dyDescent="0.25">
      <c r="A138">
        <v>14</v>
      </c>
      <c r="B138" s="1" t="s">
        <v>12</v>
      </c>
      <c r="C138">
        <v>1401</v>
      </c>
      <c r="D138" s="1" t="s">
        <v>664</v>
      </c>
      <c r="E138">
        <v>140001</v>
      </c>
      <c r="F138" s="1" t="s">
        <v>664</v>
      </c>
      <c r="G138">
        <v>1</v>
      </c>
      <c r="H138" s="1" t="s">
        <v>10675</v>
      </c>
      <c r="I138">
        <v>1</v>
      </c>
      <c r="J138" s="1" t="s">
        <v>664</v>
      </c>
      <c r="K138">
        <v>50</v>
      </c>
      <c r="L138">
        <v>1400050</v>
      </c>
      <c r="M138" s="1" t="s">
        <v>672</v>
      </c>
    </row>
    <row r="139" spans="1:13" hidden="1" x14ac:dyDescent="0.25">
      <c r="A139">
        <v>14</v>
      </c>
      <c r="B139" s="1" t="s">
        <v>12</v>
      </c>
      <c r="C139">
        <v>1401</v>
      </c>
      <c r="D139" s="1" t="s">
        <v>664</v>
      </c>
      <c r="E139">
        <v>140002</v>
      </c>
      <c r="F139" s="1" t="s">
        <v>135</v>
      </c>
      <c r="G139">
        <v>1</v>
      </c>
      <c r="H139" s="1" t="s">
        <v>10675</v>
      </c>
      <c r="I139">
        <v>1</v>
      </c>
      <c r="J139" s="1" t="s">
        <v>664</v>
      </c>
      <c r="K139">
        <v>27</v>
      </c>
      <c r="L139">
        <v>1400027</v>
      </c>
      <c r="M139" s="1" t="s">
        <v>119</v>
      </c>
    </row>
    <row r="140" spans="1:13" hidden="1" x14ac:dyDescent="0.25">
      <c r="A140">
        <v>14</v>
      </c>
      <c r="B140" s="1" t="s">
        <v>12</v>
      </c>
      <c r="C140">
        <v>1401</v>
      </c>
      <c r="D140" s="1" t="s">
        <v>664</v>
      </c>
      <c r="E140">
        <v>140001</v>
      </c>
      <c r="F140" s="1" t="s">
        <v>664</v>
      </c>
      <c r="G140">
        <v>1</v>
      </c>
      <c r="H140" s="1" t="s">
        <v>10675</v>
      </c>
      <c r="I140">
        <v>1</v>
      </c>
      <c r="J140" s="1" t="s">
        <v>664</v>
      </c>
      <c r="K140">
        <v>100</v>
      </c>
      <c r="L140">
        <v>1400100</v>
      </c>
      <c r="M140" s="1" t="s">
        <v>664</v>
      </c>
    </row>
    <row r="141" spans="1:13" hidden="1" x14ac:dyDescent="0.25">
      <c r="A141">
        <v>14</v>
      </c>
      <c r="B141" s="1" t="s">
        <v>12</v>
      </c>
      <c r="C141">
        <v>1401</v>
      </c>
      <c r="D141" s="1" t="s">
        <v>664</v>
      </c>
      <c r="E141">
        <v>140001</v>
      </c>
      <c r="F141" s="1" t="s">
        <v>664</v>
      </c>
      <c r="G141">
        <v>1</v>
      </c>
      <c r="H141" s="1" t="s">
        <v>10675</v>
      </c>
      <c r="I141">
        <v>2</v>
      </c>
      <c r="J141" s="1" t="s">
        <v>10676</v>
      </c>
      <c r="K141">
        <v>159</v>
      </c>
      <c r="L141">
        <v>1400159</v>
      </c>
      <c r="M141" s="1" t="s">
        <v>676</v>
      </c>
    </row>
    <row r="142" spans="1:13" hidden="1" x14ac:dyDescent="0.25">
      <c r="A142">
        <v>14</v>
      </c>
      <c r="B142" s="1" t="s">
        <v>12</v>
      </c>
      <c r="C142">
        <v>1401</v>
      </c>
      <c r="D142" s="1" t="s">
        <v>664</v>
      </c>
      <c r="E142">
        <v>140001</v>
      </c>
      <c r="F142" s="1" t="s">
        <v>664</v>
      </c>
      <c r="G142">
        <v>1</v>
      </c>
      <c r="H142" s="1" t="s">
        <v>10675</v>
      </c>
      <c r="I142">
        <v>2</v>
      </c>
      <c r="J142" s="1" t="s">
        <v>10676</v>
      </c>
      <c r="K142">
        <v>175</v>
      </c>
      <c r="L142">
        <v>1400175</v>
      </c>
      <c r="M142" s="1" t="s">
        <v>123</v>
      </c>
    </row>
    <row r="143" spans="1:13" hidden="1" x14ac:dyDescent="0.25">
      <c r="A143">
        <v>14</v>
      </c>
      <c r="B143" s="1" t="s">
        <v>12</v>
      </c>
      <c r="C143">
        <v>1402</v>
      </c>
      <c r="D143" s="1" t="s">
        <v>10677</v>
      </c>
      <c r="E143">
        <v>140004</v>
      </c>
      <c r="F143" s="1" t="s">
        <v>668</v>
      </c>
      <c r="G143">
        <v>2</v>
      </c>
      <c r="H143" s="1" t="s">
        <v>10678</v>
      </c>
      <c r="I143">
        <v>3</v>
      </c>
      <c r="J143" s="1" t="s">
        <v>668</v>
      </c>
      <c r="K143">
        <v>209</v>
      </c>
      <c r="L143">
        <v>1400209</v>
      </c>
      <c r="M143" s="1" t="s">
        <v>668</v>
      </c>
    </row>
    <row r="144" spans="1:13" hidden="1" x14ac:dyDescent="0.25">
      <c r="A144">
        <v>14</v>
      </c>
      <c r="B144" s="1" t="s">
        <v>12</v>
      </c>
      <c r="C144">
        <v>1402</v>
      </c>
      <c r="D144" s="1" t="s">
        <v>10677</v>
      </c>
      <c r="E144">
        <v>140003</v>
      </c>
      <c r="F144" s="1" t="s">
        <v>139</v>
      </c>
      <c r="G144">
        <v>2</v>
      </c>
      <c r="H144" s="1" t="s">
        <v>10678</v>
      </c>
      <c r="I144">
        <v>4</v>
      </c>
      <c r="J144" s="1" t="s">
        <v>10679</v>
      </c>
      <c r="K144">
        <v>233</v>
      </c>
      <c r="L144">
        <v>1400233</v>
      </c>
      <c r="M144" s="1" t="s">
        <v>127</v>
      </c>
    </row>
    <row r="145" spans="1:13" hidden="1" x14ac:dyDescent="0.25">
      <c r="A145">
        <v>14</v>
      </c>
      <c r="B145" s="1" t="s">
        <v>12</v>
      </c>
      <c r="C145">
        <v>1402</v>
      </c>
      <c r="D145" s="1" t="s">
        <v>10677</v>
      </c>
      <c r="E145">
        <v>140004</v>
      </c>
      <c r="F145" s="1" t="s">
        <v>668</v>
      </c>
      <c r="G145">
        <v>2</v>
      </c>
      <c r="H145" s="1" t="s">
        <v>10678</v>
      </c>
      <c r="I145">
        <v>3</v>
      </c>
      <c r="J145" s="1" t="s">
        <v>668</v>
      </c>
      <c r="K145">
        <v>282</v>
      </c>
      <c r="L145">
        <v>1400282</v>
      </c>
      <c r="M145" s="1" t="s">
        <v>131</v>
      </c>
    </row>
    <row r="146" spans="1:13" hidden="1" x14ac:dyDescent="0.25">
      <c r="A146">
        <v>14</v>
      </c>
      <c r="B146" s="1" t="s">
        <v>12</v>
      </c>
      <c r="C146">
        <v>1401</v>
      </c>
      <c r="D146" s="1" t="s">
        <v>664</v>
      </c>
      <c r="E146">
        <v>140001</v>
      </c>
      <c r="F146" s="1" t="s">
        <v>664</v>
      </c>
      <c r="G146">
        <v>2</v>
      </c>
      <c r="H146" s="1" t="s">
        <v>10678</v>
      </c>
      <c r="I146">
        <v>3</v>
      </c>
      <c r="J146" s="1" t="s">
        <v>668</v>
      </c>
      <c r="K146">
        <v>308</v>
      </c>
      <c r="L146">
        <v>1400308</v>
      </c>
      <c r="M146" s="1" t="s">
        <v>680</v>
      </c>
    </row>
    <row r="147" spans="1:13" hidden="1" x14ac:dyDescent="0.25">
      <c r="A147">
        <v>14</v>
      </c>
      <c r="B147" s="1" t="s">
        <v>12</v>
      </c>
      <c r="C147">
        <v>1401</v>
      </c>
      <c r="D147" s="1" t="s">
        <v>664</v>
      </c>
      <c r="E147">
        <v>140002</v>
      </c>
      <c r="F147" s="1" t="s">
        <v>135</v>
      </c>
      <c r="G147">
        <v>1</v>
      </c>
      <c r="H147" s="1" t="s">
        <v>10675</v>
      </c>
      <c r="I147">
        <v>2</v>
      </c>
      <c r="J147" s="1" t="s">
        <v>10676</v>
      </c>
      <c r="K147">
        <v>407</v>
      </c>
      <c r="L147">
        <v>1400407</v>
      </c>
      <c r="M147" s="1" t="s">
        <v>684</v>
      </c>
    </row>
    <row r="148" spans="1:13" hidden="1" x14ac:dyDescent="0.25">
      <c r="A148">
        <v>14</v>
      </c>
      <c r="B148" s="1" t="s">
        <v>12</v>
      </c>
      <c r="C148">
        <v>1401</v>
      </c>
      <c r="D148" s="1" t="s">
        <v>664</v>
      </c>
      <c r="E148">
        <v>140002</v>
      </c>
      <c r="F148" s="1" t="s">
        <v>135</v>
      </c>
      <c r="G148">
        <v>1</v>
      </c>
      <c r="H148" s="1" t="s">
        <v>10675</v>
      </c>
      <c r="I148">
        <v>1</v>
      </c>
      <c r="J148" s="1" t="s">
        <v>664</v>
      </c>
      <c r="K148">
        <v>456</v>
      </c>
      <c r="L148">
        <v>1400456</v>
      </c>
      <c r="M148" s="1" t="s">
        <v>135</v>
      </c>
    </row>
    <row r="149" spans="1:13" hidden="1" x14ac:dyDescent="0.25">
      <c r="A149">
        <v>14</v>
      </c>
      <c r="B149" s="1" t="s">
        <v>12</v>
      </c>
      <c r="C149">
        <v>1402</v>
      </c>
      <c r="D149" s="1" t="s">
        <v>10677</v>
      </c>
      <c r="E149">
        <v>140003</v>
      </c>
      <c r="F149" s="1" t="s">
        <v>139</v>
      </c>
      <c r="G149">
        <v>2</v>
      </c>
      <c r="H149" s="1" t="s">
        <v>10678</v>
      </c>
      <c r="I149">
        <v>4</v>
      </c>
      <c r="J149" s="1" t="s">
        <v>10679</v>
      </c>
      <c r="K149">
        <v>472</v>
      </c>
      <c r="L149">
        <v>1400472</v>
      </c>
      <c r="M149" s="1" t="s">
        <v>139</v>
      </c>
    </row>
    <row r="150" spans="1:13" hidden="1" x14ac:dyDescent="0.25">
      <c r="A150">
        <v>14</v>
      </c>
      <c r="B150" s="1" t="s">
        <v>12</v>
      </c>
      <c r="C150">
        <v>1402</v>
      </c>
      <c r="D150" s="1" t="s">
        <v>10677</v>
      </c>
      <c r="E150">
        <v>140003</v>
      </c>
      <c r="F150" s="1" t="s">
        <v>139</v>
      </c>
      <c r="G150">
        <v>2</v>
      </c>
      <c r="H150" s="1" t="s">
        <v>10678</v>
      </c>
      <c r="I150">
        <v>4</v>
      </c>
      <c r="J150" s="1" t="s">
        <v>10679</v>
      </c>
      <c r="K150">
        <v>506</v>
      </c>
      <c r="L150">
        <v>1400506</v>
      </c>
      <c r="M150" s="1" t="s">
        <v>688</v>
      </c>
    </row>
    <row r="151" spans="1:13" hidden="1" x14ac:dyDescent="0.25">
      <c r="A151">
        <v>14</v>
      </c>
      <c r="B151" s="1" t="s">
        <v>12</v>
      </c>
      <c r="C151">
        <v>1402</v>
      </c>
      <c r="D151" s="1" t="s">
        <v>10677</v>
      </c>
      <c r="E151">
        <v>140003</v>
      </c>
      <c r="F151" s="1" t="s">
        <v>139</v>
      </c>
      <c r="G151">
        <v>2</v>
      </c>
      <c r="H151" s="1" t="s">
        <v>10678</v>
      </c>
      <c r="I151">
        <v>4</v>
      </c>
      <c r="J151" s="1" t="s">
        <v>10679</v>
      </c>
      <c r="K151">
        <v>605</v>
      </c>
      <c r="L151">
        <v>1400605</v>
      </c>
      <c r="M151" s="1" t="s">
        <v>692</v>
      </c>
    </row>
    <row r="152" spans="1:13" hidden="1" x14ac:dyDescent="0.25">
      <c r="A152">
        <v>14</v>
      </c>
      <c r="B152" s="1" t="s">
        <v>12</v>
      </c>
      <c r="C152">
        <v>1401</v>
      </c>
      <c r="D152" s="1" t="s">
        <v>664</v>
      </c>
      <c r="E152">
        <v>140002</v>
      </c>
      <c r="F152" s="1" t="s">
        <v>135</v>
      </c>
      <c r="G152">
        <v>1</v>
      </c>
      <c r="H152" s="1" t="s">
        <v>10675</v>
      </c>
      <c r="I152">
        <v>2</v>
      </c>
      <c r="J152" s="1" t="s">
        <v>10676</v>
      </c>
      <c r="K152">
        <v>704</v>
      </c>
      <c r="L152">
        <v>1400704</v>
      </c>
      <c r="M152" s="1" t="s">
        <v>143</v>
      </c>
    </row>
    <row r="153" spans="1:13" hidden="1" x14ac:dyDescent="0.25">
      <c r="A153">
        <v>15</v>
      </c>
      <c r="B153" s="1" t="s">
        <v>14</v>
      </c>
      <c r="C153">
        <v>1501</v>
      </c>
      <c r="D153" s="1" t="s">
        <v>912</v>
      </c>
      <c r="E153">
        <v>150003</v>
      </c>
      <c r="F153" s="1" t="s">
        <v>860</v>
      </c>
      <c r="G153">
        <v>4</v>
      </c>
      <c r="H153" s="1" t="s">
        <v>10680</v>
      </c>
      <c r="I153">
        <v>11</v>
      </c>
      <c r="J153" s="1" t="s">
        <v>940</v>
      </c>
      <c r="K153">
        <v>107</v>
      </c>
      <c r="L153">
        <v>1500107</v>
      </c>
      <c r="M153" s="1" t="s">
        <v>860</v>
      </c>
    </row>
    <row r="154" spans="1:13" hidden="1" x14ac:dyDescent="0.25">
      <c r="A154">
        <v>15</v>
      </c>
      <c r="B154" s="1" t="s">
        <v>14</v>
      </c>
      <c r="C154">
        <v>1503</v>
      </c>
      <c r="D154" s="1" t="s">
        <v>1022</v>
      </c>
      <c r="E154">
        <v>150009</v>
      </c>
      <c r="F154" s="1" t="s">
        <v>1022</v>
      </c>
      <c r="G154">
        <v>6</v>
      </c>
      <c r="H154" s="1" t="s">
        <v>10681</v>
      </c>
      <c r="I154">
        <v>17</v>
      </c>
      <c r="J154" s="1" t="s">
        <v>1073</v>
      </c>
      <c r="K154">
        <v>131</v>
      </c>
      <c r="L154">
        <v>1500131</v>
      </c>
      <c r="M154" s="1" t="s">
        <v>810</v>
      </c>
    </row>
    <row r="155" spans="1:13" hidden="1" x14ac:dyDescent="0.25">
      <c r="A155">
        <v>15</v>
      </c>
      <c r="B155" s="1" t="s">
        <v>14</v>
      </c>
      <c r="C155">
        <v>1501</v>
      </c>
      <c r="D155" s="1" t="s">
        <v>912</v>
      </c>
      <c r="E155">
        <v>150001</v>
      </c>
      <c r="F155" s="1" t="s">
        <v>912</v>
      </c>
      <c r="G155">
        <v>4</v>
      </c>
      <c r="H155" s="1" t="s">
        <v>10680</v>
      </c>
      <c r="I155">
        <v>12</v>
      </c>
      <c r="J155" s="1" t="s">
        <v>1171</v>
      </c>
      <c r="K155">
        <v>206</v>
      </c>
      <c r="L155">
        <v>1500206</v>
      </c>
      <c r="M155" s="1" t="s">
        <v>864</v>
      </c>
    </row>
    <row r="156" spans="1:13" hidden="1" x14ac:dyDescent="0.25">
      <c r="A156">
        <v>15</v>
      </c>
      <c r="B156" s="1" t="s">
        <v>14</v>
      </c>
      <c r="C156">
        <v>1507</v>
      </c>
      <c r="D156" s="1" t="s">
        <v>928</v>
      </c>
      <c r="E156">
        <v>150020</v>
      </c>
      <c r="F156" s="1" t="s">
        <v>928</v>
      </c>
      <c r="G156">
        <v>2</v>
      </c>
      <c r="H156" s="1" t="s">
        <v>10682</v>
      </c>
      <c r="I156">
        <v>5</v>
      </c>
      <c r="J156" s="1" t="s">
        <v>10683</v>
      </c>
      <c r="K156">
        <v>305</v>
      </c>
      <c r="L156">
        <v>1500305</v>
      </c>
      <c r="M156" s="1" t="s">
        <v>868</v>
      </c>
    </row>
    <row r="157" spans="1:13" hidden="1" x14ac:dyDescent="0.25">
      <c r="A157">
        <v>15</v>
      </c>
      <c r="B157" s="1" t="s">
        <v>14</v>
      </c>
      <c r="C157">
        <v>1504</v>
      </c>
      <c r="D157" s="1" t="s">
        <v>1187</v>
      </c>
      <c r="E157">
        <v>150014</v>
      </c>
      <c r="F157" s="1" t="s">
        <v>1195</v>
      </c>
      <c r="G157">
        <v>6</v>
      </c>
      <c r="H157" s="1" t="s">
        <v>10681</v>
      </c>
      <c r="I157">
        <v>19</v>
      </c>
      <c r="J157" s="1" t="s">
        <v>1241</v>
      </c>
      <c r="K157">
        <v>347</v>
      </c>
      <c r="L157">
        <v>1500347</v>
      </c>
      <c r="M157" s="1" t="s">
        <v>826</v>
      </c>
    </row>
    <row r="158" spans="1:13" hidden="1" x14ac:dyDescent="0.25">
      <c r="A158">
        <v>15</v>
      </c>
      <c r="B158" s="1" t="s">
        <v>14</v>
      </c>
      <c r="C158">
        <v>1505</v>
      </c>
      <c r="D158" s="1" t="s">
        <v>1125</v>
      </c>
      <c r="E158">
        <v>150015</v>
      </c>
      <c r="F158" s="1" t="s">
        <v>1125</v>
      </c>
      <c r="G158">
        <v>1</v>
      </c>
      <c r="H158" s="1" t="s">
        <v>10684</v>
      </c>
      <c r="I158">
        <v>2</v>
      </c>
      <c r="J158" s="1" t="s">
        <v>1125</v>
      </c>
      <c r="K158">
        <v>404</v>
      </c>
      <c r="L158">
        <v>1500404</v>
      </c>
      <c r="M158" s="1" t="s">
        <v>872</v>
      </c>
    </row>
    <row r="159" spans="1:13" hidden="1" x14ac:dyDescent="0.25">
      <c r="A159">
        <v>15</v>
      </c>
      <c r="B159" s="1" t="s">
        <v>14</v>
      </c>
      <c r="C159">
        <v>1506</v>
      </c>
      <c r="D159" s="1" t="s">
        <v>880</v>
      </c>
      <c r="E159">
        <v>150019</v>
      </c>
      <c r="F159" s="1" t="s">
        <v>10685</v>
      </c>
      <c r="G159">
        <v>1</v>
      </c>
      <c r="H159" s="1" t="s">
        <v>10684</v>
      </c>
      <c r="I159">
        <v>3</v>
      </c>
      <c r="J159" s="1" t="s">
        <v>876</v>
      </c>
      <c r="K159">
        <v>503</v>
      </c>
      <c r="L159">
        <v>1500503</v>
      </c>
      <c r="M159" s="1" t="s">
        <v>876</v>
      </c>
    </row>
    <row r="160" spans="1:13" hidden="1" x14ac:dyDescent="0.25">
      <c r="A160">
        <v>15</v>
      </c>
      <c r="B160" s="1" t="s">
        <v>14</v>
      </c>
      <c r="C160">
        <v>1506</v>
      </c>
      <c r="D160" s="1" t="s">
        <v>880</v>
      </c>
      <c r="E160">
        <v>150018</v>
      </c>
      <c r="F160" s="1" t="s">
        <v>880</v>
      </c>
      <c r="G160">
        <v>5</v>
      </c>
      <c r="H160" s="1" t="s">
        <v>10686</v>
      </c>
      <c r="I160">
        <v>15</v>
      </c>
      <c r="J160" s="1" t="s">
        <v>880</v>
      </c>
      <c r="K160">
        <v>602</v>
      </c>
      <c r="L160">
        <v>1500602</v>
      </c>
      <c r="M160" s="1" t="s">
        <v>880</v>
      </c>
    </row>
    <row r="161" spans="1:13" hidden="1" x14ac:dyDescent="0.25">
      <c r="A161">
        <v>15</v>
      </c>
      <c r="B161" s="1" t="s">
        <v>14</v>
      </c>
      <c r="C161">
        <v>1507</v>
      </c>
      <c r="D161" s="1" t="s">
        <v>928</v>
      </c>
      <c r="E161">
        <v>150020</v>
      </c>
      <c r="F161" s="1" t="s">
        <v>928</v>
      </c>
      <c r="G161">
        <v>2</v>
      </c>
      <c r="H161" s="1" t="s">
        <v>10682</v>
      </c>
      <c r="I161">
        <v>5</v>
      </c>
      <c r="J161" s="1" t="s">
        <v>10683</v>
      </c>
      <c r="K161">
        <v>701</v>
      </c>
      <c r="L161">
        <v>1500701</v>
      </c>
      <c r="M161" s="1" t="s">
        <v>884</v>
      </c>
    </row>
    <row r="162" spans="1:13" hidden="1" x14ac:dyDescent="0.25">
      <c r="A162">
        <v>15</v>
      </c>
      <c r="B162" s="1" t="s">
        <v>14</v>
      </c>
      <c r="C162">
        <v>1501</v>
      </c>
      <c r="D162" s="1" t="s">
        <v>912</v>
      </c>
      <c r="E162">
        <v>150001</v>
      </c>
      <c r="F162" s="1" t="s">
        <v>912</v>
      </c>
      <c r="G162">
        <v>3</v>
      </c>
      <c r="H162" s="1" t="s">
        <v>10687</v>
      </c>
      <c r="I162">
        <v>7</v>
      </c>
      <c r="J162" s="1" t="s">
        <v>912</v>
      </c>
      <c r="K162">
        <v>800</v>
      </c>
      <c r="L162">
        <v>1500800</v>
      </c>
      <c r="M162" s="1" t="s">
        <v>888</v>
      </c>
    </row>
    <row r="163" spans="1:13" hidden="1" x14ac:dyDescent="0.25">
      <c r="A163">
        <v>15</v>
      </c>
      <c r="B163" s="1" t="s">
        <v>14</v>
      </c>
      <c r="C163">
        <v>1506</v>
      </c>
      <c r="D163" s="1" t="s">
        <v>880</v>
      </c>
      <c r="E163">
        <v>150018</v>
      </c>
      <c r="F163" s="1" t="s">
        <v>880</v>
      </c>
      <c r="G163">
        <v>5</v>
      </c>
      <c r="H163" s="1" t="s">
        <v>10686</v>
      </c>
      <c r="I163">
        <v>15</v>
      </c>
      <c r="J163" s="1" t="s">
        <v>880</v>
      </c>
      <c r="K163">
        <v>859</v>
      </c>
      <c r="L163">
        <v>1500859</v>
      </c>
      <c r="M163" s="1" t="s">
        <v>147</v>
      </c>
    </row>
    <row r="164" spans="1:13" hidden="1" x14ac:dyDescent="0.25">
      <c r="A164">
        <v>15</v>
      </c>
      <c r="B164" s="1" t="s">
        <v>14</v>
      </c>
      <c r="C164">
        <v>1502</v>
      </c>
      <c r="D164" s="1" t="s">
        <v>952</v>
      </c>
      <c r="E164">
        <v>150005</v>
      </c>
      <c r="F164" s="1" t="s">
        <v>924</v>
      </c>
      <c r="G164">
        <v>4</v>
      </c>
      <c r="H164" s="1" t="s">
        <v>10680</v>
      </c>
      <c r="I164">
        <v>10</v>
      </c>
      <c r="J164" s="1" t="s">
        <v>10688</v>
      </c>
      <c r="K164">
        <v>909</v>
      </c>
      <c r="L164">
        <v>1500909</v>
      </c>
      <c r="M164" s="1" t="s">
        <v>892</v>
      </c>
    </row>
    <row r="165" spans="1:13" hidden="1" x14ac:dyDescent="0.25">
      <c r="A165">
        <v>15</v>
      </c>
      <c r="B165" s="1" t="s">
        <v>14</v>
      </c>
      <c r="C165">
        <v>1502</v>
      </c>
      <c r="D165" s="1" t="s">
        <v>952</v>
      </c>
      <c r="E165">
        <v>150007</v>
      </c>
      <c r="F165" s="1" t="s">
        <v>1073</v>
      </c>
      <c r="G165">
        <v>4</v>
      </c>
      <c r="H165" s="1" t="s">
        <v>10680</v>
      </c>
      <c r="I165">
        <v>13</v>
      </c>
      <c r="J165" s="1" t="s">
        <v>10689</v>
      </c>
      <c r="K165">
        <v>958</v>
      </c>
      <c r="L165">
        <v>1500958</v>
      </c>
      <c r="M165" s="1" t="s">
        <v>836</v>
      </c>
    </row>
    <row r="166" spans="1:13" hidden="1" x14ac:dyDescent="0.25">
      <c r="A166">
        <v>15</v>
      </c>
      <c r="B166" s="1" t="s">
        <v>14</v>
      </c>
      <c r="C166">
        <v>1505</v>
      </c>
      <c r="D166" s="1" t="s">
        <v>1125</v>
      </c>
      <c r="E166">
        <v>150016</v>
      </c>
      <c r="F166" s="1" t="s">
        <v>998</v>
      </c>
      <c r="G166">
        <v>5</v>
      </c>
      <c r="H166" s="1" t="s">
        <v>10686</v>
      </c>
      <c r="I166">
        <v>14</v>
      </c>
      <c r="J166" s="1" t="s">
        <v>998</v>
      </c>
      <c r="K166">
        <v>1006</v>
      </c>
      <c r="L166">
        <v>1501006</v>
      </c>
      <c r="M166" s="1" t="s">
        <v>896</v>
      </c>
    </row>
    <row r="167" spans="1:13" hidden="1" x14ac:dyDescent="0.25">
      <c r="A167">
        <v>15</v>
      </c>
      <c r="B167" s="1" t="s">
        <v>14</v>
      </c>
      <c r="C167">
        <v>1507</v>
      </c>
      <c r="D167" s="1" t="s">
        <v>928</v>
      </c>
      <c r="E167">
        <v>150020</v>
      </c>
      <c r="F167" s="1" t="s">
        <v>928</v>
      </c>
      <c r="G167">
        <v>2</v>
      </c>
      <c r="H167" s="1" t="s">
        <v>10682</v>
      </c>
      <c r="I167">
        <v>4</v>
      </c>
      <c r="J167" s="1" t="s">
        <v>1085</v>
      </c>
      <c r="K167">
        <v>1105</v>
      </c>
      <c r="L167">
        <v>1501105</v>
      </c>
      <c r="M167" s="1" t="s">
        <v>900</v>
      </c>
    </row>
    <row r="168" spans="1:13" hidden="1" x14ac:dyDescent="0.25">
      <c r="A168">
        <v>15</v>
      </c>
      <c r="B168" s="1" t="s">
        <v>14</v>
      </c>
      <c r="C168">
        <v>1503</v>
      </c>
      <c r="D168" s="1" t="s">
        <v>1022</v>
      </c>
      <c r="E168">
        <v>150011</v>
      </c>
      <c r="F168" s="1" t="s">
        <v>1175</v>
      </c>
      <c r="G168">
        <v>4</v>
      </c>
      <c r="H168" s="1" t="s">
        <v>10680</v>
      </c>
      <c r="I168">
        <v>11</v>
      </c>
      <c r="J168" s="1" t="s">
        <v>940</v>
      </c>
      <c r="K168">
        <v>1204</v>
      </c>
      <c r="L168">
        <v>1501204</v>
      </c>
      <c r="M168" s="1" t="s">
        <v>904</v>
      </c>
    </row>
    <row r="169" spans="1:13" hidden="1" x14ac:dyDescent="0.25">
      <c r="A169">
        <v>15</v>
      </c>
      <c r="B169" s="1" t="s">
        <v>14</v>
      </c>
      <c r="C169">
        <v>1504</v>
      </c>
      <c r="D169" s="1" t="s">
        <v>1187</v>
      </c>
      <c r="E169">
        <v>150012</v>
      </c>
      <c r="F169" s="1" t="s">
        <v>1187</v>
      </c>
      <c r="G169">
        <v>6</v>
      </c>
      <c r="H169" s="1" t="s">
        <v>10681</v>
      </c>
      <c r="I169">
        <v>18</v>
      </c>
      <c r="J169" s="1" t="s">
        <v>1145</v>
      </c>
      <c r="K169">
        <v>1253</v>
      </c>
      <c r="L169">
        <v>1501253</v>
      </c>
      <c r="M169" s="1" t="s">
        <v>151</v>
      </c>
    </row>
    <row r="170" spans="1:13" hidden="1" x14ac:dyDescent="0.25">
      <c r="A170">
        <v>15</v>
      </c>
      <c r="B170" s="1" t="s">
        <v>14</v>
      </c>
      <c r="C170">
        <v>1501</v>
      </c>
      <c r="D170" s="1" t="s">
        <v>912</v>
      </c>
      <c r="E170">
        <v>150001</v>
      </c>
      <c r="F170" s="1" t="s">
        <v>912</v>
      </c>
      <c r="G170">
        <v>3</v>
      </c>
      <c r="H170" s="1" t="s">
        <v>10687</v>
      </c>
      <c r="I170">
        <v>7</v>
      </c>
      <c r="J170" s="1" t="s">
        <v>912</v>
      </c>
      <c r="K170">
        <v>1303</v>
      </c>
      <c r="L170">
        <v>1501303</v>
      </c>
      <c r="M170" s="1" t="s">
        <v>908</v>
      </c>
    </row>
    <row r="171" spans="1:13" hidden="1" x14ac:dyDescent="0.25">
      <c r="A171">
        <v>15</v>
      </c>
      <c r="B171" s="1" t="s">
        <v>14</v>
      </c>
      <c r="C171">
        <v>1501</v>
      </c>
      <c r="D171" s="1" t="s">
        <v>912</v>
      </c>
      <c r="E171">
        <v>150001</v>
      </c>
      <c r="F171" s="1" t="s">
        <v>912</v>
      </c>
      <c r="G171">
        <v>3</v>
      </c>
      <c r="H171" s="1" t="s">
        <v>10687</v>
      </c>
      <c r="I171">
        <v>7</v>
      </c>
      <c r="J171" s="1" t="s">
        <v>912</v>
      </c>
      <c r="K171">
        <v>1402</v>
      </c>
      <c r="L171">
        <v>1501402</v>
      </c>
      <c r="M171" s="1" t="s">
        <v>912</v>
      </c>
    </row>
    <row r="172" spans="1:13" hidden="1" x14ac:dyDescent="0.25">
      <c r="A172">
        <v>15</v>
      </c>
      <c r="B172" s="1" t="s">
        <v>14</v>
      </c>
      <c r="C172">
        <v>1505</v>
      </c>
      <c r="D172" s="1" t="s">
        <v>1125</v>
      </c>
      <c r="E172">
        <v>150015</v>
      </c>
      <c r="F172" s="1" t="s">
        <v>1125</v>
      </c>
      <c r="G172">
        <v>1</v>
      </c>
      <c r="H172" s="1" t="s">
        <v>10684</v>
      </c>
      <c r="I172">
        <v>2</v>
      </c>
      <c r="J172" s="1" t="s">
        <v>1125</v>
      </c>
      <c r="K172">
        <v>1451</v>
      </c>
      <c r="L172">
        <v>1501451</v>
      </c>
      <c r="M172" s="1" t="s">
        <v>155</v>
      </c>
    </row>
    <row r="173" spans="1:13" hidden="1" x14ac:dyDescent="0.25">
      <c r="A173">
        <v>15</v>
      </c>
      <c r="B173" s="1" t="s">
        <v>14</v>
      </c>
      <c r="C173">
        <v>1501</v>
      </c>
      <c r="D173" s="1" t="s">
        <v>912</v>
      </c>
      <c r="E173">
        <v>150001</v>
      </c>
      <c r="F173" s="1" t="s">
        <v>912</v>
      </c>
      <c r="G173">
        <v>3</v>
      </c>
      <c r="H173" s="1" t="s">
        <v>10687</v>
      </c>
      <c r="I173">
        <v>7</v>
      </c>
      <c r="J173" s="1" t="s">
        <v>912</v>
      </c>
      <c r="K173">
        <v>1501</v>
      </c>
      <c r="L173">
        <v>1501501</v>
      </c>
      <c r="M173" s="1" t="s">
        <v>916</v>
      </c>
    </row>
    <row r="174" spans="1:13" hidden="1" x14ac:dyDescent="0.25">
      <c r="A174">
        <v>15</v>
      </c>
      <c r="B174" s="1" t="s">
        <v>14</v>
      </c>
      <c r="C174">
        <v>1503</v>
      </c>
      <c r="D174" s="1" t="s">
        <v>1022</v>
      </c>
      <c r="E174">
        <v>150009</v>
      </c>
      <c r="F174" s="1" t="s">
        <v>1022</v>
      </c>
      <c r="G174">
        <v>6</v>
      </c>
      <c r="H174" s="1" t="s">
        <v>10681</v>
      </c>
      <c r="I174">
        <v>17</v>
      </c>
      <c r="J174" s="1" t="s">
        <v>1073</v>
      </c>
      <c r="K174">
        <v>1576</v>
      </c>
      <c r="L174">
        <v>1501576</v>
      </c>
      <c r="M174" s="1" t="s">
        <v>742</v>
      </c>
    </row>
    <row r="175" spans="1:13" hidden="1" x14ac:dyDescent="0.25">
      <c r="A175">
        <v>15</v>
      </c>
      <c r="B175" s="1" t="s">
        <v>14</v>
      </c>
      <c r="C175">
        <v>1502</v>
      </c>
      <c r="D175" s="1" t="s">
        <v>952</v>
      </c>
      <c r="E175">
        <v>150006</v>
      </c>
      <c r="F175" s="1" t="s">
        <v>944</v>
      </c>
      <c r="G175">
        <v>4</v>
      </c>
      <c r="H175" s="1" t="s">
        <v>10680</v>
      </c>
      <c r="I175">
        <v>10</v>
      </c>
      <c r="J175" s="1" t="s">
        <v>10688</v>
      </c>
      <c r="K175">
        <v>1600</v>
      </c>
      <c r="L175">
        <v>1501600</v>
      </c>
      <c r="M175" s="1" t="s">
        <v>920</v>
      </c>
    </row>
    <row r="176" spans="1:13" hidden="1" x14ac:dyDescent="0.25">
      <c r="A176">
        <v>15</v>
      </c>
      <c r="B176" s="1" t="s">
        <v>14</v>
      </c>
      <c r="C176">
        <v>1502</v>
      </c>
      <c r="D176" s="1" t="s">
        <v>952</v>
      </c>
      <c r="E176">
        <v>150005</v>
      </c>
      <c r="F176" s="1" t="s">
        <v>924</v>
      </c>
      <c r="G176">
        <v>4</v>
      </c>
      <c r="H176" s="1" t="s">
        <v>10680</v>
      </c>
      <c r="I176">
        <v>10</v>
      </c>
      <c r="J176" s="1" t="s">
        <v>10688</v>
      </c>
      <c r="K176">
        <v>1709</v>
      </c>
      <c r="L176">
        <v>1501709</v>
      </c>
      <c r="M176" s="1" t="s">
        <v>924</v>
      </c>
    </row>
    <row r="177" spans="1:13" hidden="1" x14ac:dyDescent="0.25">
      <c r="A177">
        <v>15</v>
      </c>
      <c r="B177" s="1" t="s">
        <v>14</v>
      </c>
      <c r="C177">
        <v>1506</v>
      </c>
      <c r="D177" s="1" t="s">
        <v>880</v>
      </c>
      <c r="E177">
        <v>150018</v>
      </c>
      <c r="F177" s="1" t="s">
        <v>880</v>
      </c>
      <c r="G177">
        <v>5</v>
      </c>
      <c r="H177" s="1" t="s">
        <v>10686</v>
      </c>
      <c r="I177">
        <v>15</v>
      </c>
      <c r="J177" s="1" t="s">
        <v>880</v>
      </c>
      <c r="K177">
        <v>1725</v>
      </c>
      <c r="L177">
        <v>1501725</v>
      </c>
      <c r="M177" s="1" t="s">
        <v>1328</v>
      </c>
    </row>
    <row r="178" spans="1:13" hidden="1" x14ac:dyDescent="0.25">
      <c r="A178">
        <v>15</v>
      </c>
      <c r="B178" s="1" t="s">
        <v>14</v>
      </c>
      <c r="C178">
        <v>1503</v>
      </c>
      <c r="D178" s="1" t="s">
        <v>1022</v>
      </c>
      <c r="E178">
        <v>150009</v>
      </c>
      <c r="F178" s="1" t="s">
        <v>1022</v>
      </c>
      <c r="G178">
        <v>6</v>
      </c>
      <c r="H178" s="1" t="s">
        <v>10681</v>
      </c>
      <c r="I178">
        <v>20</v>
      </c>
      <c r="J178" s="1" t="s">
        <v>1022</v>
      </c>
      <c r="K178">
        <v>1758</v>
      </c>
      <c r="L178">
        <v>1501758</v>
      </c>
      <c r="M178" s="1" t="s">
        <v>1205</v>
      </c>
    </row>
    <row r="179" spans="1:13" hidden="1" x14ac:dyDescent="0.25">
      <c r="A179">
        <v>15</v>
      </c>
      <c r="B179" s="1" t="s">
        <v>14</v>
      </c>
      <c r="C179">
        <v>1503</v>
      </c>
      <c r="D179" s="1" t="s">
        <v>1022</v>
      </c>
      <c r="E179">
        <v>150011</v>
      </c>
      <c r="F179" s="1" t="s">
        <v>1175</v>
      </c>
      <c r="G179">
        <v>6</v>
      </c>
      <c r="H179" s="1" t="s">
        <v>10681</v>
      </c>
      <c r="I179">
        <v>16</v>
      </c>
      <c r="J179" s="1" t="s">
        <v>1175</v>
      </c>
      <c r="K179">
        <v>1782</v>
      </c>
      <c r="L179">
        <v>1501782</v>
      </c>
      <c r="M179" s="1" t="s">
        <v>1300</v>
      </c>
    </row>
    <row r="180" spans="1:13" hidden="1" x14ac:dyDescent="0.25">
      <c r="A180">
        <v>15</v>
      </c>
      <c r="B180" s="1" t="s">
        <v>14</v>
      </c>
      <c r="C180">
        <v>1507</v>
      </c>
      <c r="D180" s="1" t="s">
        <v>928</v>
      </c>
      <c r="E180">
        <v>150020</v>
      </c>
      <c r="F180" s="1" t="s">
        <v>928</v>
      </c>
      <c r="G180">
        <v>2</v>
      </c>
      <c r="H180" s="1" t="s">
        <v>10682</v>
      </c>
      <c r="I180">
        <v>5</v>
      </c>
      <c r="J180" s="1" t="s">
        <v>10683</v>
      </c>
      <c r="K180">
        <v>1808</v>
      </c>
      <c r="L180">
        <v>1501808</v>
      </c>
      <c r="M180" s="1" t="s">
        <v>928</v>
      </c>
    </row>
    <row r="181" spans="1:13" hidden="1" x14ac:dyDescent="0.25">
      <c r="A181">
        <v>15</v>
      </c>
      <c r="B181" s="1" t="s">
        <v>14</v>
      </c>
      <c r="C181">
        <v>1501</v>
      </c>
      <c r="D181" s="1" t="s">
        <v>912</v>
      </c>
      <c r="E181">
        <v>150001</v>
      </c>
      <c r="F181" s="1" t="s">
        <v>912</v>
      </c>
      <c r="G181">
        <v>3</v>
      </c>
      <c r="H181" s="1" t="s">
        <v>10687</v>
      </c>
      <c r="I181">
        <v>8</v>
      </c>
      <c r="J181" s="1" t="s">
        <v>952</v>
      </c>
      <c r="K181">
        <v>1907</v>
      </c>
      <c r="L181">
        <v>1501907</v>
      </c>
      <c r="M181" s="1" t="s">
        <v>932</v>
      </c>
    </row>
    <row r="182" spans="1:13" hidden="1" x14ac:dyDescent="0.25">
      <c r="A182">
        <v>15</v>
      </c>
      <c r="B182" s="1" t="s">
        <v>14</v>
      </c>
      <c r="C182">
        <v>1507</v>
      </c>
      <c r="D182" s="1" t="s">
        <v>928</v>
      </c>
      <c r="E182">
        <v>150021</v>
      </c>
      <c r="F182" s="1" t="s">
        <v>10690</v>
      </c>
      <c r="G182">
        <v>2</v>
      </c>
      <c r="H182" s="1" t="s">
        <v>10682</v>
      </c>
      <c r="I182">
        <v>6</v>
      </c>
      <c r="J182" s="1" t="s">
        <v>1488</v>
      </c>
      <c r="K182">
        <v>2004</v>
      </c>
      <c r="L182">
        <v>1502004</v>
      </c>
      <c r="M182" s="1" t="s">
        <v>936</v>
      </c>
    </row>
    <row r="183" spans="1:13" hidden="1" x14ac:dyDescent="0.25">
      <c r="A183">
        <v>15</v>
      </c>
      <c r="B183" s="1" t="s">
        <v>14</v>
      </c>
      <c r="C183">
        <v>1502</v>
      </c>
      <c r="D183" s="1" t="s">
        <v>952</v>
      </c>
      <c r="E183">
        <v>150005</v>
      </c>
      <c r="F183" s="1" t="s">
        <v>924</v>
      </c>
      <c r="G183">
        <v>4</v>
      </c>
      <c r="H183" s="1" t="s">
        <v>10680</v>
      </c>
      <c r="I183">
        <v>13</v>
      </c>
      <c r="J183" s="1" t="s">
        <v>10689</v>
      </c>
      <c r="K183">
        <v>1956</v>
      </c>
      <c r="L183">
        <v>1501956</v>
      </c>
      <c r="M183" s="1" t="s">
        <v>159</v>
      </c>
    </row>
    <row r="184" spans="1:13" hidden="1" x14ac:dyDescent="0.25">
      <c r="A184">
        <v>15</v>
      </c>
      <c r="B184" s="1" t="s">
        <v>14</v>
      </c>
      <c r="C184">
        <v>1501</v>
      </c>
      <c r="D184" s="1" t="s">
        <v>912</v>
      </c>
      <c r="E184">
        <v>150002</v>
      </c>
      <c r="F184" s="1" t="s">
        <v>940</v>
      </c>
      <c r="G184">
        <v>4</v>
      </c>
      <c r="H184" s="1" t="s">
        <v>10680</v>
      </c>
      <c r="I184">
        <v>11</v>
      </c>
      <c r="J184" s="1" t="s">
        <v>940</v>
      </c>
      <c r="K184">
        <v>2103</v>
      </c>
      <c r="L184">
        <v>1502103</v>
      </c>
      <c r="M184" s="1" t="s">
        <v>940</v>
      </c>
    </row>
    <row r="185" spans="1:13" hidden="1" x14ac:dyDescent="0.25">
      <c r="A185">
        <v>15</v>
      </c>
      <c r="B185" s="1" t="s">
        <v>14</v>
      </c>
      <c r="C185">
        <v>1503</v>
      </c>
      <c r="D185" s="1" t="s">
        <v>1022</v>
      </c>
      <c r="E185">
        <v>150010</v>
      </c>
      <c r="F185" s="1" t="s">
        <v>1241</v>
      </c>
      <c r="G185">
        <v>6</v>
      </c>
      <c r="H185" s="1" t="s">
        <v>10681</v>
      </c>
      <c r="I185">
        <v>19</v>
      </c>
      <c r="J185" s="1" t="s">
        <v>1241</v>
      </c>
      <c r="K185">
        <v>2152</v>
      </c>
      <c r="L185">
        <v>1502152</v>
      </c>
      <c r="M185" s="1" t="s">
        <v>162</v>
      </c>
    </row>
    <row r="186" spans="1:13" hidden="1" x14ac:dyDescent="0.25">
      <c r="A186">
        <v>15</v>
      </c>
      <c r="B186" s="1" t="s">
        <v>14</v>
      </c>
      <c r="C186">
        <v>1502</v>
      </c>
      <c r="D186" s="1" t="s">
        <v>952</v>
      </c>
      <c r="E186">
        <v>150006</v>
      </c>
      <c r="F186" s="1" t="s">
        <v>944</v>
      </c>
      <c r="G186">
        <v>4</v>
      </c>
      <c r="H186" s="1" t="s">
        <v>10680</v>
      </c>
      <c r="I186">
        <v>10</v>
      </c>
      <c r="J186" s="1" t="s">
        <v>10688</v>
      </c>
      <c r="K186">
        <v>2202</v>
      </c>
      <c r="L186">
        <v>1502202</v>
      </c>
      <c r="M186" s="1" t="s">
        <v>944</v>
      </c>
    </row>
    <row r="187" spans="1:13" hidden="1" x14ac:dyDescent="0.25">
      <c r="A187">
        <v>15</v>
      </c>
      <c r="B187" s="1" t="s">
        <v>14</v>
      </c>
      <c r="C187">
        <v>1502</v>
      </c>
      <c r="D187" s="1" t="s">
        <v>952</v>
      </c>
      <c r="E187">
        <v>150008</v>
      </c>
      <c r="F187" s="1" t="s">
        <v>948</v>
      </c>
      <c r="G187">
        <v>4</v>
      </c>
      <c r="H187" s="1" t="s">
        <v>10680</v>
      </c>
      <c r="I187">
        <v>13</v>
      </c>
      <c r="J187" s="1" t="s">
        <v>10689</v>
      </c>
      <c r="K187">
        <v>2301</v>
      </c>
      <c r="L187">
        <v>1502301</v>
      </c>
      <c r="M187" s="1" t="s">
        <v>948</v>
      </c>
    </row>
    <row r="188" spans="1:13" hidden="1" x14ac:dyDescent="0.25">
      <c r="A188">
        <v>15</v>
      </c>
      <c r="B188" s="1" t="s">
        <v>14</v>
      </c>
      <c r="C188">
        <v>1502</v>
      </c>
      <c r="D188" s="1" t="s">
        <v>952</v>
      </c>
      <c r="E188">
        <v>150004</v>
      </c>
      <c r="F188" s="1" t="s">
        <v>952</v>
      </c>
      <c r="G188">
        <v>3</v>
      </c>
      <c r="H188" s="1" t="s">
        <v>10687</v>
      </c>
      <c r="I188">
        <v>8</v>
      </c>
      <c r="J188" s="1" t="s">
        <v>952</v>
      </c>
      <c r="K188">
        <v>2400</v>
      </c>
      <c r="L188">
        <v>1502400</v>
      </c>
      <c r="M188" s="1" t="s">
        <v>952</v>
      </c>
    </row>
    <row r="189" spans="1:13" hidden="1" x14ac:dyDescent="0.25">
      <c r="A189">
        <v>15</v>
      </c>
      <c r="B189" s="1" t="s">
        <v>14</v>
      </c>
      <c r="C189">
        <v>1507</v>
      </c>
      <c r="D189" s="1" t="s">
        <v>928</v>
      </c>
      <c r="E189">
        <v>150020</v>
      </c>
      <c r="F189" s="1" t="s">
        <v>928</v>
      </c>
      <c r="G189">
        <v>2</v>
      </c>
      <c r="H189" s="1" t="s">
        <v>10682</v>
      </c>
      <c r="I189">
        <v>6</v>
      </c>
      <c r="J189" s="1" t="s">
        <v>1488</v>
      </c>
      <c r="K189">
        <v>2509</v>
      </c>
      <c r="L189">
        <v>1502509</v>
      </c>
      <c r="M189" s="1" t="s">
        <v>956</v>
      </c>
    </row>
    <row r="190" spans="1:13" hidden="1" x14ac:dyDescent="0.25">
      <c r="A190">
        <v>15</v>
      </c>
      <c r="B190" s="1" t="s">
        <v>14</v>
      </c>
      <c r="C190">
        <v>1501</v>
      </c>
      <c r="D190" s="1" t="s">
        <v>912</v>
      </c>
      <c r="E190">
        <v>150001</v>
      </c>
      <c r="F190" s="1" t="s">
        <v>912</v>
      </c>
      <c r="G190">
        <v>4</v>
      </c>
      <c r="H190" s="1" t="s">
        <v>10680</v>
      </c>
      <c r="I190">
        <v>9</v>
      </c>
      <c r="J190" s="1" t="s">
        <v>4297</v>
      </c>
      <c r="K190">
        <v>2608</v>
      </c>
      <c r="L190">
        <v>1502608</v>
      </c>
      <c r="M190" s="1" t="s">
        <v>960</v>
      </c>
    </row>
    <row r="191" spans="1:13" hidden="1" x14ac:dyDescent="0.25">
      <c r="A191">
        <v>15</v>
      </c>
      <c r="B191" s="1" t="s">
        <v>14</v>
      </c>
      <c r="C191">
        <v>1504</v>
      </c>
      <c r="D191" s="1" t="s">
        <v>1187</v>
      </c>
      <c r="E191">
        <v>150012</v>
      </c>
      <c r="F191" s="1" t="s">
        <v>1187</v>
      </c>
      <c r="G191">
        <v>6</v>
      </c>
      <c r="H191" s="1" t="s">
        <v>10681</v>
      </c>
      <c r="I191">
        <v>22</v>
      </c>
      <c r="J191" s="1" t="s">
        <v>964</v>
      </c>
      <c r="K191">
        <v>2707</v>
      </c>
      <c r="L191">
        <v>1502707</v>
      </c>
      <c r="M191" s="1" t="s">
        <v>964</v>
      </c>
    </row>
    <row r="192" spans="1:13" hidden="1" x14ac:dyDescent="0.25">
      <c r="A192">
        <v>15</v>
      </c>
      <c r="B192" s="1" t="s">
        <v>14</v>
      </c>
      <c r="C192">
        <v>1501</v>
      </c>
      <c r="D192" s="1" t="s">
        <v>912</v>
      </c>
      <c r="E192">
        <v>150001</v>
      </c>
      <c r="F192" s="1" t="s">
        <v>912</v>
      </c>
      <c r="G192">
        <v>4</v>
      </c>
      <c r="H192" s="1" t="s">
        <v>10680</v>
      </c>
      <c r="I192">
        <v>12</v>
      </c>
      <c r="J192" s="1" t="s">
        <v>1171</v>
      </c>
      <c r="K192">
        <v>2756</v>
      </c>
      <c r="L192">
        <v>1502756</v>
      </c>
      <c r="M192" s="1" t="s">
        <v>1209</v>
      </c>
    </row>
    <row r="193" spans="1:13" hidden="1" x14ac:dyDescent="0.25">
      <c r="A193">
        <v>15</v>
      </c>
      <c r="B193" s="1" t="s">
        <v>14</v>
      </c>
      <c r="C193">
        <v>1504</v>
      </c>
      <c r="D193" s="1" t="s">
        <v>1187</v>
      </c>
      <c r="E193">
        <v>150012</v>
      </c>
      <c r="F193" s="1" t="s">
        <v>1187</v>
      </c>
      <c r="G193">
        <v>6</v>
      </c>
      <c r="H193" s="1" t="s">
        <v>10681</v>
      </c>
      <c r="I193">
        <v>18</v>
      </c>
      <c r="J193" s="1" t="s">
        <v>1145</v>
      </c>
      <c r="K193">
        <v>2764</v>
      </c>
      <c r="L193">
        <v>1502764</v>
      </c>
      <c r="M193" s="1" t="s">
        <v>830</v>
      </c>
    </row>
    <row r="194" spans="1:13" hidden="1" x14ac:dyDescent="0.25">
      <c r="A194">
        <v>15</v>
      </c>
      <c r="B194" s="1" t="s">
        <v>14</v>
      </c>
      <c r="C194">
        <v>1503</v>
      </c>
      <c r="D194" s="1" t="s">
        <v>1022</v>
      </c>
      <c r="E194">
        <v>150010</v>
      </c>
      <c r="F194" s="1" t="s">
        <v>1241</v>
      </c>
      <c r="G194">
        <v>6</v>
      </c>
      <c r="H194" s="1" t="s">
        <v>10681</v>
      </c>
      <c r="I194">
        <v>19</v>
      </c>
      <c r="J194" s="1" t="s">
        <v>1241</v>
      </c>
      <c r="K194">
        <v>2772</v>
      </c>
      <c r="L194">
        <v>1502772</v>
      </c>
      <c r="M194" s="1" t="s">
        <v>1213</v>
      </c>
    </row>
    <row r="195" spans="1:13" hidden="1" x14ac:dyDescent="0.25">
      <c r="A195">
        <v>15</v>
      </c>
      <c r="B195" s="1" t="s">
        <v>14</v>
      </c>
      <c r="C195">
        <v>1507</v>
      </c>
      <c r="D195" s="1" t="s">
        <v>928</v>
      </c>
      <c r="E195">
        <v>150020</v>
      </c>
      <c r="F195" s="1" t="s">
        <v>928</v>
      </c>
      <c r="G195">
        <v>2</v>
      </c>
      <c r="H195" s="1" t="s">
        <v>10682</v>
      </c>
      <c r="I195">
        <v>5</v>
      </c>
      <c r="J195" s="1" t="s">
        <v>10683</v>
      </c>
      <c r="K195">
        <v>2806</v>
      </c>
      <c r="L195">
        <v>1502806</v>
      </c>
      <c r="M195" s="1" t="s">
        <v>968</v>
      </c>
    </row>
    <row r="196" spans="1:13" hidden="1" x14ac:dyDescent="0.25">
      <c r="A196">
        <v>15</v>
      </c>
      <c r="B196" s="1" t="s">
        <v>14</v>
      </c>
      <c r="C196">
        <v>1505</v>
      </c>
      <c r="D196" s="1" t="s">
        <v>1125</v>
      </c>
      <c r="E196">
        <v>150017</v>
      </c>
      <c r="F196" s="1" t="s">
        <v>1065</v>
      </c>
      <c r="G196">
        <v>1</v>
      </c>
      <c r="H196" s="1" t="s">
        <v>10684</v>
      </c>
      <c r="I196">
        <v>2</v>
      </c>
      <c r="J196" s="1" t="s">
        <v>1125</v>
      </c>
      <c r="K196">
        <v>2855</v>
      </c>
      <c r="L196">
        <v>1502855</v>
      </c>
      <c r="M196" s="1" t="s">
        <v>166</v>
      </c>
    </row>
    <row r="197" spans="1:13" hidden="1" x14ac:dyDescent="0.25">
      <c r="A197">
        <v>15</v>
      </c>
      <c r="B197" s="1" t="s">
        <v>14</v>
      </c>
      <c r="C197">
        <v>1502</v>
      </c>
      <c r="D197" s="1" t="s">
        <v>952</v>
      </c>
      <c r="E197">
        <v>150004</v>
      </c>
      <c r="F197" s="1" t="s">
        <v>952</v>
      </c>
      <c r="G197">
        <v>4</v>
      </c>
      <c r="H197" s="1" t="s">
        <v>10680</v>
      </c>
      <c r="I197">
        <v>9</v>
      </c>
      <c r="J197" s="1" t="s">
        <v>4297</v>
      </c>
      <c r="K197">
        <v>2905</v>
      </c>
      <c r="L197">
        <v>1502905</v>
      </c>
      <c r="M197" s="1" t="s">
        <v>972</v>
      </c>
    </row>
    <row r="198" spans="1:13" hidden="1" x14ac:dyDescent="0.25">
      <c r="A198">
        <v>15</v>
      </c>
      <c r="B198" s="1" t="s">
        <v>14</v>
      </c>
      <c r="C198">
        <v>1502</v>
      </c>
      <c r="D198" s="1" t="s">
        <v>952</v>
      </c>
      <c r="E198">
        <v>150007</v>
      </c>
      <c r="F198" s="1" t="s">
        <v>1073</v>
      </c>
      <c r="G198">
        <v>6</v>
      </c>
      <c r="H198" s="1" t="s">
        <v>10681</v>
      </c>
      <c r="I198">
        <v>17</v>
      </c>
      <c r="J198" s="1" t="s">
        <v>1073</v>
      </c>
      <c r="K198">
        <v>2939</v>
      </c>
      <c r="L198">
        <v>1502939</v>
      </c>
      <c r="M198" s="1" t="s">
        <v>1217</v>
      </c>
    </row>
    <row r="199" spans="1:13" hidden="1" x14ac:dyDescent="0.25">
      <c r="A199">
        <v>15</v>
      </c>
      <c r="B199" s="1" t="s">
        <v>14</v>
      </c>
      <c r="C199">
        <v>1503</v>
      </c>
      <c r="D199" s="1" t="s">
        <v>1022</v>
      </c>
      <c r="E199">
        <v>150010</v>
      </c>
      <c r="F199" s="1" t="s">
        <v>1241</v>
      </c>
      <c r="G199">
        <v>6</v>
      </c>
      <c r="H199" s="1" t="s">
        <v>10681</v>
      </c>
      <c r="I199">
        <v>19</v>
      </c>
      <c r="J199" s="1" t="s">
        <v>1241</v>
      </c>
      <c r="K199">
        <v>2954</v>
      </c>
      <c r="L199">
        <v>1502954</v>
      </c>
      <c r="M199" s="1" t="s">
        <v>814</v>
      </c>
    </row>
    <row r="200" spans="1:13" hidden="1" x14ac:dyDescent="0.25">
      <c r="A200">
        <v>15</v>
      </c>
      <c r="B200" s="1" t="s">
        <v>14</v>
      </c>
      <c r="C200">
        <v>1505</v>
      </c>
      <c r="D200" s="1" t="s">
        <v>1125</v>
      </c>
      <c r="E200">
        <v>150017</v>
      </c>
      <c r="F200" s="1" t="s">
        <v>1065</v>
      </c>
      <c r="G200">
        <v>1</v>
      </c>
      <c r="H200" s="1" t="s">
        <v>10684</v>
      </c>
      <c r="I200">
        <v>1</v>
      </c>
      <c r="J200" s="1" t="s">
        <v>1057</v>
      </c>
      <c r="K200">
        <v>3002</v>
      </c>
      <c r="L200">
        <v>1503002</v>
      </c>
      <c r="M200" s="1" t="s">
        <v>974</v>
      </c>
    </row>
    <row r="201" spans="1:13" hidden="1" x14ac:dyDescent="0.25">
      <c r="A201">
        <v>15</v>
      </c>
      <c r="B201" s="1" t="s">
        <v>14</v>
      </c>
      <c r="C201">
        <v>1504</v>
      </c>
      <c r="D201" s="1" t="s">
        <v>1187</v>
      </c>
      <c r="E201">
        <v>150012</v>
      </c>
      <c r="F201" s="1" t="s">
        <v>1187</v>
      </c>
      <c r="G201">
        <v>6</v>
      </c>
      <c r="H201" s="1" t="s">
        <v>10681</v>
      </c>
      <c r="I201">
        <v>22</v>
      </c>
      <c r="J201" s="1" t="s">
        <v>964</v>
      </c>
      <c r="K201">
        <v>3044</v>
      </c>
      <c r="L201">
        <v>1503044</v>
      </c>
      <c r="M201" s="1" t="s">
        <v>170</v>
      </c>
    </row>
    <row r="202" spans="1:13" hidden="1" x14ac:dyDescent="0.25">
      <c r="A202">
        <v>15</v>
      </c>
      <c r="B202" s="1" t="s">
        <v>14</v>
      </c>
      <c r="C202">
        <v>1502</v>
      </c>
      <c r="D202" s="1" t="s">
        <v>952</v>
      </c>
      <c r="E202">
        <v>150008</v>
      </c>
      <c r="F202" s="1" t="s">
        <v>948</v>
      </c>
      <c r="G202">
        <v>4</v>
      </c>
      <c r="H202" s="1" t="s">
        <v>10680</v>
      </c>
      <c r="I202">
        <v>13</v>
      </c>
      <c r="J202" s="1" t="s">
        <v>10689</v>
      </c>
      <c r="K202">
        <v>3077</v>
      </c>
      <c r="L202">
        <v>1503077</v>
      </c>
      <c r="M202" s="1" t="s">
        <v>1221</v>
      </c>
    </row>
    <row r="203" spans="1:13" hidden="1" x14ac:dyDescent="0.25">
      <c r="A203">
        <v>15</v>
      </c>
      <c r="B203" s="1" t="s">
        <v>14</v>
      </c>
      <c r="C203">
        <v>1503</v>
      </c>
      <c r="D203" s="1" t="s">
        <v>1022</v>
      </c>
      <c r="E203">
        <v>150011</v>
      </c>
      <c r="F203" s="1" t="s">
        <v>1175</v>
      </c>
      <c r="G203">
        <v>6</v>
      </c>
      <c r="H203" s="1" t="s">
        <v>10681</v>
      </c>
      <c r="I203">
        <v>17</v>
      </c>
      <c r="J203" s="1" t="s">
        <v>1073</v>
      </c>
      <c r="K203">
        <v>3093</v>
      </c>
      <c r="L203">
        <v>1503093</v>
      </c>
      <c r="M203" s="1" t="s">
        <v>1304</v>
      </c>
    </row>
    <row r="204" spans="1:13" hidden="1" x14ac:dyDescent="0.25">
      <c r="A204">
        <v>15</v>
      </c>
      <c r="B204" s="1" t="s">
        <v>14</v>
      </c>
      <c r="C204">
        <v>1507</v>
      </c>
      <c r="D204" s="1" t="s">
        <v>928</v>
      </c>
      <c r="E204">
        <v>150020</v>
      </c>
      <c r="F204" s="1" t="s">
        <v>928</v>
      </c>
      <c r="G204">
        <v>2</v>
      </c>
      <c r="H204" s="1" t="s">
        <v>10682</v>
      </c>
      <c r="I204">
        <v>4</v>
      </c>
      <c r="J204" s="1" t="s">
        <v>1085</v>
      </c>
      <c r="K204">
        <v>3101</v>
      </c>
      <c r="L204">
        <v>1503101</v>
      </c>
      <c r="M204" s="1" t="s">
        <v>978</v>
      </c>
    </row>
    <row r="205" spans="1:13" hidden="1" x14ac:dyDescent="0.25">
      <c r="A205">
        <v>15</v>
      </c>
      <c r="B205" s="1" t="s">
        <v>14</v>
      </c>
      <c r="C205">
        <v>1502</v>
      </c>
      <c r="D205" s="1" t="s">
        <v>952</v>
      </c>
      <c r="E205">
        <v>150004</v>
      </c>
      <c r="F205" s="1" t="s">
        <v>952</v>
      </c>
      <c r="G205">
        <v>4</v>
      </c>
      <c r="H205" s="1" t="s">
        <v>10680</v>
      </c>
      <c r="I205">
        <v>10</v>
      </c>
      <c r="J205" s="1" t="s">
        <v>10688</v>
      </c>
      <c r="K205">
        <v>3200</v>
      </c>
      <c r="L205">
        <v>1503200</v>
      </c>
      <c r="M205" s="1" t="s">
        <v>982</v>
      </c>
    </row>
    <row r="206" spans="1:13" hidden="1" x14ac:dyDescent="0.25">
      <c r="A206">
        <v>15</v>
      </c>
      <c r="B206" s="1" t="s">
        <v>14</v>
      </c>
      <c r="C206">
        <v>1501</v>
      </c>
      <c r="D206" s="1" t="s">
        <v>912</v>
      </c>
      <c r="E206">
        <v>150003</v>
      </c>
      <c r="F206" s="1" t="s">
        <v>860</v>
      </c>
      <c r="G206">
        <v>4</v>
      </c>
      <c r="H206" s="1" t="s">
        <v>10680</v>
      </c>
      <c r="I206">
        <v>11</v>
      </c>
      <c r="J206" s="1" t="s">
        <v>940</v>
      </c>
      <c r="K206">
        <v>3309</v>
      </c>
      <c r="L206">
        <v>1503309</v>
      </c>
      <c r="M206" s="1" t="s">
        <v>986</v>
      </c>
    </row>
    <row r="207" spans="1:13" hidden="1" x14ac:dyDescent="0.25">
      <c r="A207">
        <v>15</v>
      </c>
      <c r="B207" s="1" t="s">
        <v>14</v>
      </c>
      <c r="C207">
        <v>1502</v>
      </c>
      <c r="D207" s="1" t="s">
        <v>952</v>
      </c>
      <c r="E207">
        <v>150004</v>
      </c>
      <c r="F207" s="1" t="s">
        <v>952</v>
      </c>
      <c r="G207">
        <v>3</v>
      </c>
      <c r="H207" s="1" t="s">
        <v>10687</v>
      </c>
      <c r="I207">
        <v>8</v>
      </c>
      <c r="J207" s="1" t="s">
        <v>952</v>
      </c>
      <c r="K207">
        <v>3408</v>
      </c>
      <c r="L207">
        <v>1503408</v>
      </c>
      <c r="M207" s="1" t="s">
        <v>990</v>
      </c>
    </row>
    <row r="208" spans="1:13" hidden="1" x14ac:dyDescent="0.25">
      <c r="A208">
        <v>15</v>
      </c>
      <c r="B208" s="1" t="s">
        <v>14</v>
      </c>
      <c r="C208">
        <v>1502</v>
      </c>
      <c r="D208" s="1" t="s">
        <v>952</v>
      </c>
      <c r="E208">
        <v>150007</v>
      </c>
      <c r="F208" s="1" t="s">
        <v>1073</v>
      </c>
      <c r="G208">
        <v>4</v>
      </c>
      <c r="H208" s="1" t="s">
        <v>10680</v>
      </c>
      <c r="I208">
        <v>13</v>
      </c>
      <c r="J208" s="1" t="s">
        <v>10689</v>
      </c>
      <c r="K208">
        <v>3457</v>
      </c>
      <c r="L208">
        <v>1503457</v>
      </c>
      <c r="M208" s="1" t="s">
        <v>1292</v>
      </c>
    </row>
    <row r="209" spans="1:13" hidden="1" x14ac:dyDescent="0.25">
      <c r="A209">
        <v>15</v>
      </c>
      <c r="B209" s="1" t="s">
        <v>14</v>
      </c>
      <c r="C209">
        <v>1502</v>
      </c>
      <c r="D209" s="1" t="s">
        <v>952</v>
      </c>
      <c r="E209">
        <v>150004</v>
      </c>
      <c r="F209" s="1" t="s">
        <v>952</v>
      </c>
      <c r="G209">
        <v>4</v>
      </c>
      <c r="H209" s="1" t="s">
        <v>10680</v>
      </c>
      <c r="I209">
        <v>13</v>
      </c>
      <c r="J209" s="1" t="s">
        <v>10689</v>
      </c>
      <c r="K209">
        <v>3507</v>
      </c>
      <c r="L209">
        <v>1503507</v>
      </c>
      <c r="M209" s="1" t="s">
        <v>994</v>
      </c>
    </row>
    <row r="210" spans="1:13" hidden="1" x14ac:dyDescent="0.25">
      <c r="A210">
        <v>15</v>
      </c>
      <c r="B210" s="1" t="s">
        <v>14</v>
      </c>
      <c r="C210">
        <v>1505</v>
      </c>
      <c r="D210" s="1" t="s">
        <v>1125</v>
      </c>
      <c r="E210">
        <v>150016</v>
      </c>
      <c r="F210" s="1" t="s">
        <v>998</v>
      </c>
      <c r="G210">
        <v>5</v>
      </c>
      <c r="H210" s="1" t="s">
        <v>10686</v>
      </c>
      <c r="I210">
        <v>14</v>
      </c>
      <c r="J210" s="1" t="s">
        <v>998</v>
      </c>
      <c r="K210">
        <v>3606</v>
      </c>
      <c r="L210">
        <v>1503606</v>
      </c>
      <c r="M210" s="1" t="s">
        <v>998</v>
      </c>
    </row>
    <row r="211" spans="1:13" hidden="1" x14ac:dyDescent="0.25">
      <c r="A211">
        <v>15</v>
      </c>
      <c r="B211" s="1" t="s">
        <v>14</v>
      </c>
      <c r="C211">
        <v>1503</v>
      </c>
      <c r="D211" s="1" t="s">
        <v>1022</v>
      </c>
      <c r="E211">
        <v>150009</v>
      </c>
      <c r="F211" s="1" t="s">
        <v>1022</v>
      </c>
      <c r="G211">
        <v>6</v>
      </c>
      <c r="H211" s="1" t="s">
        <v>10681</v>
      </c>
      <c r="I211">
        <v>16</v>
      </c>
      <c r="J211" s="1" t="s">
        <v>1175</v>
      </c>
      <c r="K211">
        <v>3705</v>
      </c>
      <c r="L211">
        <v>1503705</v>
      </c>
      <c r="M211" s="1" t="s">
        <v>1002</v>
      </c>
    </row>
    <row r="212" spans="1:13" hidden="1" x14ac:dyDescent="0.25">
      <c r="A212">
        <v>15</v>
      </c>
      <c r="B212" s="1" t="s">
        <v>14</v>
      </c>
      <c r="C212">
        <v>1505</v>
      </c>
      <c r="D212" s="1" t="s">
        <v>1125</v>
      </c>
      <c r="E212">
        <v>150016</v>
      </c>
      <c r="F212" s="1" t="s">
        <v>998</v>
      </c>
      <c r="G212">
        <v>5</v>
      </c>
      <c r="H212" s="1" t="s">
        <v>10686</v>
      </c>
      <c r="I212">
        <v>14</v>
      </c>
      <c r="J212" s="1" t="s">
        <v>998</v>
      </c>
      <c r="K212">
        <v>3754</v>
      </c>
      <c r="L212">
        <v>1503754</v>
      </c>
      <c r="M212" s="1" t="s">
        <v>1312</v>
      </c>
    </row>
    <row r="213" spans="1:13" hidden="1" x14ac:dyDescent="0.25">
      <c r="A213">
        <v>15</v>
      </c>
      <c r="B213" s="1" t="s">
        <v>14</v>
      </c>
      <c r="C213">
        <v>1503</v>
      </c>
      <c r="D213" s="1" t="s">
        <v>1022</v>
      </c>
      <c r="E213">
        <v>150009</v>
      </c>
      <c r="F213" s="1" t="s">
        <v>1022</v>
      </c>
      <c r="G213">
        <v>6</v>
      </c>
      <c r="H213" s="1" t="s">
        <v>10681</v>
      </c>
      <c r="I213">
        <v>16</v>
      </c>
      <c r="J213" s="1" t="s">
        <v>1175</v>
      </c>
      <c r="K213">
        <v>3804</v>
      </c>
      <c r="L213">
        <v>1503804</v>
      </c>
      <c r="M213" s="1" t="s">
        <v>1006</v>
      </c>
    </row>
    <row r="214" spans="1:13" hidden="1" x14ac:dyDescent="0.25">
      <c r="A214">
        <v>15</v>
      </c>
      <c r="B214" s="1" t="s">
        <v>14</v>
      </c>
      <c r="C214">
        <v>1505</v>
      </c>
      <c r="D214" s="1" t="s">
        <v>1125</v>
      </c>
      <c r="E214">
        <v>150017</v>
      </c>
      <c r="F214" s="1" t="s">
        <v>1065</v>
      </c>
      <c r="G214">
        <v>1</v>
      </c>
      <c r="H214" s="1" t="s">
        <v>10684</v>
      </c>
      <c r="I214">
        <v>1</v>
      </c>
      <c r="J214" s="1" t="s">
        <v>1057</v>
      </c>
      <c r="K214">
        <v>3903</v>
      </c>
      <c r="L214">
        <v>1503903</v>
      </c>
      <c r="M214" s="1" t="s">
        <v>1010</v>
      </c>
    </row>
    <row r="215" spans="1:13" hidden="1" x14ac:dyDescent="0.25">
      <c r="A215">
        <v>15</v>
      </c>
      <c r="B215" s="1" t="s">
        <v>14</v>
      </c>
      <c r="C215">
        <v>1501</v>
      </c>
      <c r="D215" s="1" t="s">
        <v>912</v>
      </c>
      <c r="E215">
        <v>150002</v>
      </c>
      <c r="F215" s="1" t="s">
        <v>940</v>
      </c>
      <c r="G215">
        <v>4</v>
      </c>
      <c r="H215" s="1" t="s">
        <v>10680</v>
      </c>
      <c r="I215">
        <v>11</v>
      </c>
      <c r="J215" s="1" t="s">
        <v>940</v>
      </c>
      <c r="K215">
        <v>4000</v>
      </c>
      <c r="L215">
        <v>1504000</v>
      </c>
      <c r="M215" s="1" t="s">
        <v>1014</v>
      </c>
    </row>
    <row r="216" spans="1:13" hidden="1" x14ac:dyDescent="0.25">
      <c r="A216">
        <v>15</v>
      </c>
      <c r="B216" s="1" t="s">
        <v>14</v>
      </c>
      <c r="C216">
        <v>1502</v>
      </c>
      <c r="D216" s="1" t="s">
        <v>952</v>
      </c>
      <c r="E216">
        <v>150007</v>
      </c>
      <c r="F216" s="1" t="s">
        <v>1073</v>
      </c>
      <c r="G216">
        <v>4</v>
      </c>
      <c r="H216" s="1" t="s">
        <v>10680</v>
      </c>
      <c r="I216">
        <v>13</v>
      </c>
      <c r="J216" s="1" t="s">
        <v>10689</v>
      </c>
      <c r="K216">
        <v>4059</v>
      </c>
      <c r="L216">
        <v>1504059</v>
      </c>
      <c r="M216" s="1" t="s">
        <v>1225</v>
      </c>
    </row>
    <row r="217" spans="1:13" hidden="1" x14ac:dyDescent="0.25">
      <c r="A217">
        <v>15</v>
      </c>
      <c r="B217" s="1" t="s">
        <v>14</v>
      </c>
      <c r="C217">
        <v>1502</v>
      </c>
      <c r="D217" s="1" t="s">
        <v>952</v>
      </c>
      <c r="E217">
        <v>150004</v>
      </c>
      <c r="F217" s="1" t="s">
        <v>952</v>
      </c>
      <c r="G217">
        <v>4</v>
      </c>
      <c r="H217" s="1" t="s">
        <v>10680</v>
      </c>
      <c r="I217">
        <v>9</v>
      </c>
      <c r="J217" s="1" t="s">
        <v>4297</v>
      </c>
      <c r="K217">
        <v>4109</v>
      </c>
      <c r="L217">
        <v>1504109</v>
      </c>
      <c r="M217" s="1" t="s">
        <v>1018</v>
      </c>
    </row>
    <row r="218" spans="1:13" hidden="1" x14ac:dyDescent="0.25">
      <c r="A218">
        <v>15</v>
      </c>
      <c r="B218" s="1" t="s">
        <v>14</v>
      </c>
      <c r="C218">
        <v>1503</v>
      </c>
      <c r="D218" s="1" t="s">
        <v>1022</v>
      </c>
      <c r="E218">
        <v>150009</v>
      </c>
      <c r="F218" s="1" t="s">
        <v>1022</v>
      </c>
      <c r="G218">
        <v>6</v>
      </c>
      <c r="H218" s="1" t="s">
        <v>10681</v>
      </c>
      <c r="I218">
        <v>20</v>
      </c>
      <c r="J218" s="1" t="s">
        <v>1022</v>
      </c>
      <c r="K218">
        <v>4208</v>
      </c>
      <c r="L218">
        <v>1504208</v>
      </c>
      <c r="M218" s="1" t="s">
        <v>1022</v>
      </c>
    </row>
    <row r="219" spans="1:13" hidden="1" x14ac:dyDescent="0.25">
      <c r="A219">
        <v>15</v>
      </c>
      <c r="B219" s="1" t="s">
        <v>14</v>
      </c>
      <c r="C219">
        <v>1502</v>
      </c>
      <c r="D219" s="1" t="s">
        <v>952</v>
      </c>
      <c r="E219">
        <v>150004</v>
      </c>
      <c r="F219" s="1" t="s">
        <v>952</v>
      </c>
      <c r="G219">
        <v>4</v>
      </c>
      <c r="H219" s="1" t="s">
        <v>10680</v>
      </c>
      <c r="I219">
        <v>9</v>
      </c>
      <c r="J219" s="1" t="s">
        <v>4297</v>
      </c>
      <c r="K219">
        <v>4307</v>
      </c>
      <c r="L219">
        <v>1504307</v>
      </c>
      <c r="M219" s="1" t="s">
        <v>1026</v>
      </c>
    </row>
    <row r="220" spans="1:13" hidden="1" x14ac:dyDescent="0.25">
      <c r="A220">
        <v>15</v>
      </c>
      <c r="B220" s="1" t="s">
        <v>14</v>
      </c>
      <c r="C220">
        <v>1502</v>
      </c>
      <c r="D220" s="1" t="s">
        <v>952</v>
      </c>
      <c r="E220">
        <v>150004</v>
      </c>
      <c r="F220" s="1" t="s">
        <v>952</v>
      </c>
      <c r="G220">
        <v>4</v>
      </c>
      <c r="H220" s="1" t="s">
        <v>10680</v>
      </c>
      <c r="I220">
        <v>9</v>
      </c>
      <c r="J220" s="1" t="s">
        <v>4297</v>
      </c>
      <c r="K220">
        <v>4406</v>
      </c>
      <c r="L220">
        <v>1504406</v>
      </c>
      <c r="M220" s="1" t="s">
        <v>1030</v>
      </c>
    </row>
    <row r="221" spans="1:13" hidden="1" x14ac:dyDescent="0.25">
      <c r="A221">
        <v>15</v>
      </c>
      <c r="B221" s="1" t="s">
        <v>14</v>
      </c>
      <c r="C221">
        <v>1501</v>
      </c>
      <c r="D221" s="1" t="s">
        <v>912</v>
      </c>
      <c r="E221">
        <v>150001</v>
      </c>
      <c r="F221" s="1" t="s">
        <v>912</v>
      </c>
      <c r="G221">
        <v>3</v>
      </c>
      <c r="H221" s="1" t="s">
        <v>10687</v>
      </c>
      <c r="I221">
        <v>7</v>
      </c>
      <c r="J221" s="1" t="s">
        <v>912</v>
      </c>
      <c r="K221">
        <v>4422</v>
      </c>
      <c r="L221">
        <v>1504422</v>
      </c>
      <c r="M221" s="1" t="s">
        <v>174</v>
      </c>
    </row>
    <row r="222" spans="1:13" hidden="1" x14ac:dyDescent="0.25">
      <c r="A222">
        <v>15</v>
      </c>
      <c r="B222" s="1" t="s">
        <v>14</v>
      </c>
      <c r="C222">
        <v>1506</v>
      </c>
      <c r="D222" s="1" t="s">
        <v>880</v>
      </c>
      <c r="E222">
        <v>150018</v>
      </c>
      <c r="F222" s="1" t="s">
        <v>880</v>
      </c>
      <c r="G222">
        <v>5</v>
      </c>
      <c r="H222" s="1" t="s">
        <v>10686</v>
      </c>
      <c r="I222">
        <v>15</v>
      </c>
      <c r="J222" s="1" t="s">
        <v>880</v>
      </c>
      <c r="K222">
        <v>4455</v>
      </c>
      <c r="L222">
        <v>1504455</v>
      </c>
      <c r="M222" s="1" t="s">
        <v>1229</v>
      </c>
    </row>
    <row r="223" spans="1:13" hidden="1" x14ac:dyDescent="0.25">
      <c r="A223">
        <v>15</v>
      </c>
      <c r="B223" s="1" t="s">
        <v>14</v>
      </c>
      <c r="C223">
        <v>1507</v>
      </c>
      <c r="D223" s="1" t="s">
        <v>928</v>
      </c>
      <c r="E223">
        <v>150020</v>
      </c>
      <c r="F223" s="1" t="s">
        <v>928</v>
      </c>
      <c r="G223">
        <v>2</v>
      </c>
      <c r="H223" s="1" t="s">
        <v>10682</v>
      </c>
      <c r="I223">
        <v>4</v>
      </c>
      <c r="J223" s="1" t="s">
        <v>1085</v>
      </c>
      <c r="K223">
        <v>4505</v>
      </c>
      <c r="L223">
        <v>1504505</v>
      </c>
      <c r="M223" s="1" t="s">
        <v>1034</v>
      </c>
    </row>
    <row r="224" spans="1:13" hidden="1" x14ac:dyDescent="0.25">
      <c r="A224">
        <v>15</v>
      </c>
      <c r="B224" s="1" t="s">
        <v>14</v>
      </c>
      <c r="C224">
        <v>1501</v>
      </c>
      <c r="D224" s="1" t="s">
        <v>912</v>
      </c>
      <c r="E224">
        <v>150002</v>
      </c>
      <c r="F224" s="1" t="s">
        <v>940</v>
      </c>
      <c r="G224">
        <v>4</v>
      </c>
      <c r="H224" s="1" t="s">
        <v>10680</v>
      </c>
      <c r="I224">
        <v>11</v>
      </c>
      <c r="J224" s="1" t="s">
        <v>940</v>
      </c>
      <c r="K224">
        <v>4604</v>
      </c>
      <c r="L224">
        <v>1504604</v>
      </c>
      <c r="M224" s="1" t="s">
        <v>1037</v>
      </c>
    </row>
    <row r="225" spans="1:13" hidden="1" x14ac:dyDescent="0.25">
      <c r="A225">
        <v>15</v>
      </c>
      <c r="B225" s="1" t="s">
        <v>14</v>
      </c>
      <c r="C225">
        <v>1501</v>
      </c>
      <c r="D225" s="1" t="s">
        <v>912</v>
      </c>
      <c r="E225">
        <v>150003</v>
      </c>
      <c r="F225" s="1" t="s">
        <v>860</v>
      </c>
      <c r="G225">
        <v>4</v>
      </c>
      <c r="H225" s="1" t="s">
        <v>10680</v>
      </c>
      <c r="I225">
        <v>12</v>
      </c>
      <c r="J225" s="1" t="s">
        <v>1171</v>
      </c>
      <c r="K225">
        <v>4703</v>
      </c>
      <c r="L225">
        <v>1504703</v>
      </c>
      <c r="M225" s="1" t="s">
        <v>1041</v>
      </c>
    </row>
    <row r="226" spans="1:13" hidden="1" x14ac:dyDescent="0.25">
      <c r="A226">
        <v>15</v>
      </c>
      <c r="B226" s="1" t="s">
        <v>14</v>
      </c>
      <c r="C226">
        <v>1505</v>
      </c>
      <c r="D226" s="1" t="s">
        <v>1125</v>
      </c>
      <c r="E226">
        <v>150015</v>
      </c>
      <c r="F226" s="1" t="s">
        <v>1125</v>
      </c>
      <c r="G226">
        <v>1</v>
      </c>
      <c r="H226" s="1" t="s">
        <v>10684</v>
      </c>
      <c r="I226">
        <v>2</v>
      </c>
      <c r="J226" s="1" t="s">
        <v>1125</v>
      </c>
      <c r="K226">
        <v>4752</v>
      </c>
      <c r="L226">
        <v>1504752</v>
      </c>
      <c r="M226" s="1" t="s">
        <v>9635</v>
      </c>
    </row>
    <row r="227" spans="1:13" hidden="1" x14ac:dyDescent="0.25">
      <c r="A227">
        <v>15</v>
      </c>
      <c r="B227" s="1" t="s">
        <v>14</v>
      </c>
      <c r="C227">
        <v>1505</v>
      </c>
      <c r="D227" s="1" t="s">
        <v>1125</v>
      </c>
      <c r="E227">
        <v>150015</v>
      </c>
      <c r="F227" s="1" t="s">
        <v>1125</v>
      </c>
      <c r="G227">
        <v>1</v>
      </c>
      <c r="H227" s="1" t="s">
        <v>10684</v>
      </c>
      <c r="I227">
        <v>2</v>
      </c>
      <c r="J227" s="1" t="s">
        <v>1125</v>
      </c>
      <c r="K227">
        <v>4802</v>
      </c>
      <c r="L227">
        <v>1504802</v>
      </c>
      <c r="M227" s="1" t="s">
        <v>1045</v>
      </c>
    </row>
    <row r="228" spans="1:13" hidden="1" x14ac:dyDescent="0.25">
      <c r="A228">
        <v>15</v>
      </c>
      <c r="B228" s="1" t="s">
        <v>14</v>
      </c>
      <c r="C228">
        <v>1507</v>
      </c>
      <c r="D228" s="1" t="s">
        <v>928</v>
      </c>
      <c r="E228">
        <v>150021</v>
      </c>
      <c r="F228" s="1" t="s">
        <v>10690</v>
      </c>
      <c r="G228">
        <v>2</v>
      </c>
      <c r="H228" s="1" t="s">
        <v>10682</v>
      </c>
      <c r="I228">
        <v>6</v>
      </c>
      <c r="J228" s="1" t="s">
        <v>1488</v>
      </c>
      <c r="K228">
        <v>4901</v>
      </c>
      <c r="L228">
        <v>1504901</v>
      </c>
      <c r="M228" s="1" t="s">
        <v>1049</v>
      </c>
    </row>
    <row r="229" spans="1:13" hidden="1" x14ac:dyDescent="0.25">
      <c r="A229">
        <v>15</v>
      </c>
      <c r="B229" s="1" t="s">
        <v>14</v>
      </c>
      <c r="C229">
        <v>1502</v>
      </c>
      <c r="D229" s="1" t="s">
        <v>952</v>
      </c>
      <c r="E229">
        <v>150008</v>
      </c>
      <c r="F229" s="1" t="s">
        <v>948</v>
      </c>
      <c r="G229">
        <v>4</v>
      </c>
      <c r="H229" s="1" t="s">
        <v>10680</v>
      </c>
      <c r="I229">
        <v>13</v>
      </c>
      <c r="J229" s="1" t="s">
        <v>10689</v>
      </c>
      <c r="K229">
        <v>4950</v>
      </c>
      <c r="L229">
        <v>1504950</v>
      </c>
      <c r="M229" s="1" t="s">
        <v>840</v>
      </c>
    </row>
    <row r="230" spans="1:13" hidden="1" x14ac:dyDescent="0.25">
      <c r="A230">
        <v>15</v>
      </c>
      <c r="B230" s="1" t="s">
        <v>14</v>
      </c>
      <c r="C230">
        <v>1503</v>
      </c>
      <c r="D230" s="1" t="s">
        <v>1022</v>
      </c>
      <c r="E230">
        <v>150009</v>
      </c>
      <c r="F230" s="1" t="s">
        <v>1022</v>
      </c>
      <c r="G230">
        <v>6</v>
      </c>
      <c r="H230" s="1" t="s">
        <v>10681</v>
      </c>
      <c r="I230">
        <v>16</v>
      </c>
      <c r="J230" s="1" t="s">
        <v>1175</v>
      </c>
      <c r="K230">
        <v>4976</v>
      </c>
      <c r="L230">
        <v>1504976</v>
      </c>
      <c r="M230" s="1" t="s">
        <v>178</v>
      </c>
    </row>
    <row r="231" spans="1:13" hidden="1" x14ac:dyDescent="0.25">
      <c r="A231">
        <v>15</v>
      </c>
      <c r="B231" s="1" t="s">
        <v>14</v>
      </c>
      <c r="C231">
        <v>1502</v>
      </c>
      <c r="D231" s="1" t="s">
        <v>952</v>
      </c>
      <c r="E231">
        <v>150006</v>
      </c>
      <c r="F231" s="1" t="s">
        <v>944</v>
      </c>
      <c r="G231">
        <v>4</v>
      </c>
      <c r="H231" s="1" t="s">
        <v>10680</v>
      </c>
      <c r="I231">
        <v>10</v>
      </c>
      <c r="J231" s="1" t="s">
        <v>10688</v>
      </c>
      <c r="K231">
        <v>5007</v>
      </c>
      <c r="L231">
        <v>1505007</v>
      </c>
      <c r="M231" s="1" t="s">
        <v>1053</v>
      </c>
    </row>
    <row r="232" spans="1:13" hidden="1" x14ac:dyDescent="0.25">
      <c r="A232">
        <v>15</v>
      </c>
      <c r="B232" s="1" t="s">
        <v>14</v>
      </c>
      <c r="C232">
        <v>1505</v>
      </c>
      <c r="D232" s="1" t="s">
        <v>1125</v>
      </c>
      <c r="E232">
        <v>150016</v>
      </c>
      <c r="F232" s="1" t="s">
        <v>998</v>
      </c>
      <c r="G232">
        <v>5</v>
      </c>
      <c r="H232" s="1" t="s">
        <v>10686</v>
      </c>
      <c r="I232">
        <v>14</v>
      </c>
      <c r="J232" s="1" t="s">
        <v>998</v>
      </c>
      <c r="K232">
        <v>5031</v>
      </c>
      <c r="L232">
        <v>1505031</v>
      </c>
      <c r="M232" s="1" t="s">
        <v>1316</v>
      </c>
    </row>
    <row r="233" spans="1:13" hidden="1" x14ac:dyDescent="0.25">
      <c r="A233">
        <v>15</v>
      </c>
      <c r="B233" s="1" t="s">
        <v>14</v>
      </c>
      <c r="C233">
        <v>1503</v>
      </c>
      <c r="D233" s="1" t="s">
        <v>1022</v>
      </c>
      <c r="E233">
        <v>150011</v>
      </c>
      <c r="F233" s="1" t="s">
        <v>1175</v>
      </c>
      <c r="G233">
        <v>6</v>
      </c>
      <c r="H233" s="1" t="s">
        <v>10681</v>
      </c>
      <c r="I233">
        <v>16</v>
      </c>
      <c r="J233" s="1" t="s">
        <v>1175</v>
      </c>
      <c r="K233">
        <v>5064</v>
      </c>
      <c r="L233">
        <v>1505064</v>
      </c>
      <c r="M233" s="1" t="s">
        <v>1308</v>
      </c>
    </row>
    <row r="234" spans="1:13" hidden="1" x14ac:dyDescent="0.25">
      <c r="A234">
        <v>15</v>
      </c>
      <c r="B234" s="1" t="s">
        <v>14</v>
      </c>
      <c r="C234">
        <v>1505</v>
      </c>
      <c r="D234" s="1" t="s">
        <v>1125</v>
      </c>
      <c r="E234">
        <v>150017</v>
      </c>
      <c r="F234" s="1" t="s">
        <v>1065</v>
      </c>
      <c r="G234">
        <v>1</v>
      </c>
      <c r="H234" s="1" t="s">
        <v>10684</v>
      </c>
      <c r="I234">
        <v>1</v>
      </c>
      <c r="J234" s="1" t="s">
        <v>1057</v>
      </c>
      <c r="K234">
        <v>5106</v>
      </c>
      <c r="L234">
        <v>1505106</v>
      </c>
      <c r="M234" s="1" t="s">
        <v>1057</v>
      </c>
    </row>
    <row r="235" spans="1:13" hidden="1" x14ac:dyDescent="0.25">
      <c r="A235">
        <v>15</v>
      </c>
      <c r="B235" s="1" t="s">
        <v>14</v>
      </c>
      <c r="C235">
        <v>1501</v>
      </c>
      <c r="D235" s="1" t="s">
        <v>912</v>
      </c>
      <c r="E235">
        <v>150002</v>
      </c>
      <c r="F235" s="1" t="s">
        <v>940</v>
      </c>
      <c r="G235">
        <v>4</v>
      </c>
      <c r="H235" s="1" t="s">
        <v>10680</v>
      </c>
      <c r="I235">
        <v>11</v>
      </c>
      <c r="J235" s="1" t="s">
        <v>940</v>
      </c>
      <c r="K235">
        <v>5205</v>
      </c>
      <c r="L235">
        <v>1505205</v>
      </c>
      <c r="M235" s="1" t="s">
        <v>1061</v>
      </c>
    </row>
    <row r="236" spans="1:13" hidden="1" x14ac:dyDescent="0.25">
      <c r="A236">
        <v>15</v>
      </c>
      <c r="B236" s="1" t="s">
        <v>14</v>
      </c>
      <c r="C236">
        <v>1505</v>
      </c>
      <c r="D236" s="1" t="s">
        <v>1125</v>
      </c>
      <c r="E236">
        <v>150017</v>
      </c>
      <c r="F236" s="1" t="s">
        <v>1065</v>
      </c>
      <c r="G236">
        <v>1</v>
      </c>
      <c r="H236" s="1" t="s">
        <v>10684</v>
      </c>
      <c r="I236">
        <v>1</v>
      </c>
      <c r="J236" s="1" t="s">
        <v>1057</v>
      </c>
      <c r="K236">
        <v>5304</v>
      </c>
      <c r="L236">
        <v>1505304</v>
      </c>
      <c r="M236" s="1" t="s">
        <v>1065</v>
      </c>
    </row>
    <row r="237" spans="1:13" hidden="1" x14ac:dyDescent="0.25">
      <c r="A237">
        <v>15</v>
      </c>
      <c r="B237" s="1" t="s">
        <v>14</v>
      </c>
      <c r="C237">
        <v>1502</v>
      </c>
      <c r="D237" s="1" t="s">
        <v>952</v>
      </c>
      <c r="E237">
        <v>150008</v>
      </c>
      <c r="F237" s="1" t="s">
        <v>948</v>
      </c>
      <c r="G237">
        <v>4</v>
      </c>
      <c r="H237" s="1" t="s">
        <v>10680</v>
      </c>
      <c r="I237">
        <v>13</v>
      </c>
      <c r="J237" s="1" t="s">
        <v>10689</v>
      </c>
      <c r="K237">
        <v>5403</v>
      </c>
      <c r="L237">
        <v>1505403</v>
      </c>
      <c r="M237" s="1" t="s">
        <v>1069</v>
      </c>
    </row>
    <row r="238" spans="1:13" hidden="1" x14ac:dyDescent="0.25">
      <c r="A238">
        <v>15</v>
      </c>
      <c r="B238" s="1" t="s">
        <v>14</v>
      </c>
      <c r="C238">
        <v>1504</v>
      </c>
      <c r="D238" s="1" t="s">
        <v>1187</v>
      </c>
      <c r="E238">
        <v>150013</v>
      </c>
      <c r="F238" s="1" t="s">
        <v>10691</v>
      </c>
      <c r="G238">
        <v>6</v>
      </c>
      <c r="H238" s="1" t="s">
        <v>10681</v>
      </c>
      <c r="I238">
        <v>18</v>
      </c>
      <c r="J238" s="1" t="s">
        <v>1145</v>
      </c>
      <c r="K238">
        <v>5437</v>
      </c>
      <c r="L238">
        <v>1505437</v>
      </c>
      <c r="M238" s="1" t="s">
        <v>1233</v>
      </c>
    </row>
    <row r="239" spans="1:13" hidden="1" x14ac:dyDescent="0.25">
      <c r="A239">
        <v>15</v>
      </c>
      <c r="B239" s="1" t="s">
        <v>14</v>
      </c>
      <c r="C239">
        <v>1503</v>
      </c>
      <c r="D239" s="1" t="s">
        <v>1022</v>
      </c>
      <c r="E239">
        <v>150011</v>
      </c>
      <c r="F239" s="1" t="s">
        <v>1175</v>
      </c>
      <c r="G239">
        <v>5</v>
      </c>
      <c r="H239" s="1" t="s">
        <v>10686</v>
      </c>
      <c r="I239">
        <v>15</v>
      </c>
      <c r="J239" s="1" t="s">
        <v>880</v>
      </c>
      <c r="K239">
        <v>5486</v>
      </c>
      <c r="L239">
        <v>1505486</v>
      </c>
      <c r="M239" s="1" t="s">
        <v>1237</v>
      </c>
    </row>
    <row r="240" spans="1:13" hidden="1" x14ac:dyDescent="0.25">
      <c r="A240">
        <v>15</v>
      </c>
      <c r="B240" s="1" t="s">
        <v>14</v>
      </c>
      <c r="C240">
        <v>1503</v>
      </c>
      <c r="D240" s="1" t="s">
        <v>1022</v>
      </c>
      <c r="E240">
        <v>150009</v>
      </c>
      <c r="F240" s="1" t="s">
        <v>1022</v>
      </c>
      <c r="G240">
        <v>6</v>
      </c>
      <c r="H240" s="1" t="s">
        <v>10681</v>
      </c>
      <c r="I240">
        <v>20</v>
      </c>
      <c r="J240" s="1" t="s">
        <v>1022</v>
      </c>
      <c r="K240">
        <v>5494</v>
      </c>
      <c r="L240">
        <v>1505494</v>
      </c>
      <c r="M240" s="1" t="s">
        <v>818</v>
      </c>
    </row>
    <row r="241" spans="1:13" hidden="1" x14ac:dyDescent="0.25">
      <c r="A241">
        <v>15</v>
      </c>
      <c r="B241" s="1" t="s">
        <v>14</v>
      </c>
      <c r="C241">
        <v>1502</v>
      </c>
      <c r="D241" s="1" t="s">
        <v>952</v>
      </c>
      <c r="E241">
        <v>150007</v>
      </c>
      <c r="F241" s="1" t="s">
        <v>1073</v>
      </c>
      <c r="G241">
        <v>6</v>
      </c>
      <c r="H241" s="1" t="s">
        <v>10681</v>
      </c>
      <c r="I241">
        <v>17</v>
      </c>
      <c r="J241" s="1" t="s">
        <v>1073</v>
      </c>
      <c r="K241">
        <v>5502</v>
      </c>
      <c r="L241">
        <v>1505502</v>
      </c>
      <c r="M241" s="1" t="s">
        <v>1073</v>
      </c>
    </row>
    <row r="242" spans="1:13" hidden="1" x14ac:dyDescent="0.25">
      <c r="A242">
        <v>15</v>
      </c>
      <c r="B242" s="1" t="s">
        <v>14</v>
      </c>
      <c r="C242">
        <v>1503</v>
      </c>
      <c r="D242" s="1" t="s">
        <v>1022</v>
      </c>
      <c r="E242">
        <v>150010</v>
      </c>
      <c r="F242" s="1" t="s">
        <v>1241</v>
      </c>
      <c r="G242">
        <v>6</v>
      </c>
      <c r="H242" s="1" t="s">
        <v>10681</v>
      </c>
      <c r="I242">
        <v>19</v>
      </c>
      <c r="J242" s="1" t="s">
        <v>1241</v>
      </c>
      <c r="K242">
        <v>5536</v>
      </c>
      <c r="L242">
        <v>1505536</v>
      </c>
      <c r="M242" s="1" t="s">
        <v>1241</v>
      </c>
    </row>
    <row r="243" spans="1:13" hidden="1" x14ac:dyDescent="0.25">
      <c r="A243">
        <v>15</v>
      </c>
      <c r="B243" s="1" t="s">
        <v>14</v>
      </c>
      <c r="C243">
        <v>1504</v>
      </c>
      <c r="D243" s="1" t="s">
        <v>1187</v>
      </c>
      <c r="E243">
        <v>150012</v>
      </c>
      <c r="F243" s="1" t="s">
        <v>1187</v>
      </c>
      <c r="G243">
        <v>6</v>
      </c>
      <c r="H243" s="1" t="s">
        <v>10681</v>
      </c>
      <c r="I243">
        <v>21</v>
      </c>
      <c r="J243" s="1" t="s">
        <v>1187</v>
      </c>
      <c r="K243">
        <v>5551</v>
      </c>
      <c r="L243">
        <v>1505551</v>
      </c>
      <c r="M243" s="1" t="s">
        <v>446</v>
      </c>
    </row>
    <row r="244" spans="1:13" hidden="1" x14ac:dyDescent="0.25">
      <c r="A244">
        <v>15</v>
      </c>
      <c r="B244" s="1" t="s">
        <v>14</v>
      </c>
      <c r="C244">
        <v>1502</v>
      </c>
      <c r="D244" s="1" t="s">
        <v>952</v>
      </c>
      <c r="E244">
        <v>150006</v>
      </c>
      <c r="F244" s="1" t="s">
        <v>944</v>
      </c>
      <c r="G244">
        <v>4</v>
      </c>
      <c r="H244" s="1" t="s">
        <v>10680</v>
      </c>
      <c r="I244">
        <v>10</v>
      </c>
      <c r="J244" s="1" t="s">
        <v>10688</v>
      </c>
      <c r="K244">
        <v>5601</v>
      </c>
      <c r="L244">
        <v>1505601</v>
      </c>
      <c r="M244" s="1" t="s">
        <v>1077</v>
      </c>
    </row>
    <row r="245" spans="1:13" hidden="1" x14ac:dyDescent="0.25">
      <c r="A245">
        <v>15</v>
      </c>
      <c r="B245" s="1" t="s">
        <v>14</v>
      </c>
      <c r="C245">
        <v>1503</v>
      </c>
      <c r="D245" s="1" t="s">
        <v>1022</v>
      </c>
      <c r="E245">
        <v>150009</v>
      </c>
      <c r="F245" s="1" t="s">
        <v>1022</v>
      </c>
      <c r="G245">
        <v>6</v>
      </c>
      <c r="H245" s="1" t="s">
        <v>10681</v>
      </c>
      <c r="I245">
        <v>21</v>
      </c>
      <c r="J245" s="1" t="s">
        <v>1187</v>
      </c>
      <c r="K245">
        <v>5635</v>
      </c>
      <c r="L245">
        <v>1505635</v>
      </c>
      <c r="M245" s="1" t="s">
        <v>182</v>
      </c>
    </row>
    <row r="246" spans="1:13" hidden="1" x14ac:dyDescent="0.25">
      <c r="A246">
        <v>15</v>
      </c>
      <c r="B246" s="1" t="s">
        <v>14</v>
      </c>
      <c r="C246">
        <v>1505</v>
      </c>
      <c r="D246" s="1" t="s">
        <v>1125</v>
      </c>
      <c r="E246">
        <v>150016</v>
      </c>
      <c r="F246" s="1" t="s">
        <v>998</v>
      </c>
      <c r="G246">
        <v>1</v>
      </c>
      <c r="H246" s="1" t="s">
        <v>10684</v>
      </c>
      <c r="I246">
        <v>2</v>
      </c>
      <c r="J246" s="1" t="s">
        <v>1125</v>
      </c>
      <c r="K246">
        <v>5650</v>
      </c>
      <c r="L246">
        <v>1505650</v>
      </c>
      <c r="M246" s="1" t="s">
        <v>186</v>
      </c>
    </row>
    <row r="247" spans="1:13" hidden="1" x14ac:dyDescent="0.25">
      <c r="A247">
        <v>15</v>
      </c>
      <c r="B247" s="1" t="s">
        <v>14</v>
      </c>
      <c r="C247">
        <v>1507</v>
      </c>
      <c r="D247" s="1" t="s">
        <v>928</v>
      </c>
      <c r="E247">
        <v>150021</v>
      </c>
      <c r="F247" s="1" t="s">
        <v>10690</v>
      </c>
      <c r="G247">
        <v>2</v>
      </c>
      <c r="H247" s="1" t="s">
        <v>10682</v>
      </c>
      <c r="I247">
        <v>6</v>
      </c>
      <c r="J247" s="1" t="s">
        <v>1488</v>
      </c>
      <c r="K247">
        <v>5700</v>
      </c>
      <c r="L247">
        <v>1505700</v>
      </c>
      <c r="M247" s="1" t="s">
        <v>1081</v>
      </c>
    </row>
    <row r="248" spans="1:13" hidden="1" x14ac:dyDescent="0.25">
      <c r="A248">
        <v>15</v>
      </c>
      <c r="B248" s="1" t="s">
        <v>14</v>
      </c>
      <c r="C248">
        <v>1507</v>
      </c>
      <c r="D248" s="1" t="s">
        <v>928</v>
      </c>
      <c r="E248">
        <v>150020</v>
      </c>
      <c r="F248" s="1" t="s">
        <v>928</v>
      </c>
      <c r="G248">
        <v>2</v>
      </c>
      <c r="H248" s="1" t="s">
        <v>10682</v>
      </c>
      <c r="I248">
        <v>4</v>
      </c>
      <c r="J248" s="1" t="s">
        <v>1085</v>
      </c>
      <c r="K248">
        <v>5809</v>
      </c>
      <c r="L248">
        <v>1505809</v>
      </c>
      <c r="M248" s="1" t="s">
        <v>1085</v>
      </c>
    </row>
    <row r="249" spans="1:13" hidden="1" x14ac:dyDescent="0.25">
      <c r="A249">
        <v>15</v>
      </c>
      <c r="B249" s="1" t="s">
        <v>14</v>
      </c>
      <c r="C249">
        <v>1506</v>
      </c>
      <c r="D249" s="1" t="s">
        <v>880</v>
      </c>
      <c r="E249">
        <v>150019</v>
      </c>
      <c r="F249" s="1" t="s">
        <v>10685</v>
      </c>
      <c r="G249">
        <v>1</v>
      </c>
      <c r="H249" s="1" t="s">
        <v>10684</v>
      </c>
      <c r="I249">
        <v>3</v>
      </c>
      <c r="J249" s="1" t="s">
        <v>876</v>
      </c>
      <c r="K249">
        <v>5908</v>
      </c>
      <c r="L249">
        <v>1505908</v>
      </c>
      <c r="M249" s="1" t="s">
        <v>1089</v>
      </c>
    </row>
    <row r="250" spans="1:13" hidden="1" x14ac:dyDescent="0.25">
      <c r="A250">
        <v>15</v>
      </c>
      <c r="B250" s="1" t="s">
        <v>14</v>
      </c>
      <c r="C250">
        <v>1505</v>
      </c>
      <c r="D250" s="1" t="s">
        <v>1125</v>
      </c>
      <c r="E250">
        <v>150015</v>
      </c>
      <c r="F250" s="1" t="s">
        <v>1125</v>
      </c>
      <c r="G250">
        <v>1</v>
      </c>
      <c r="H250" s="1" t="s">
        <v>10684</v>
      </c>
      <c r="I250">
        <v>2</v>
      </c>
      <c r="J250" s="1" t="s">
        <v>1125</v>
      </c>
      <c r="K250">
        <v>6005</v>
      </c>
      <c r="L250">
        <v>1506005</v>
      </c>
      <c r="M250" s="1" t="s">
        <v>1093</v>
      </c>
    </row>
    <row r="251" spans="1:13" hidden="1" x14ac:dyDescent="0.25">
      <c r="A251">
        <v>15</v>
      </c>
      <c r="B251" s="1" t="s">
        <v>14</v>
      </c>
      <c r="C251">
        <v>1502</v>
      </c>
      <c r="D251" s="1" t="s">
        <v>952</v>
      </c>
      <c r="E251">
        <v>150006</v>
      </c>
      <c r="F251" s="1" t="s">
        <v>944</v>
      </c>
      <c r="G251">
        <v>4</v>
      </c>
      <c r="H251" s="1" t="s">
        <v>10680</v>
      </c>
      <c r="I251">
        <v>10</v>
      </c>
      <c r="J251" s="1" t="s">
        <v>10688</v>
      </c>
      <c r="K251">
        <v>6104</v>
      </c>
      <c r="L251">
        <v>1506104</v>
      </c>
      <c r="M251" s="1" t="s">
        <v>1097</v>
      </c>
    </row>
    <row r="252" spans="1:13" hidden="1" x14ac:dyDescent="0.25">
      <c r="A252">
        <v>15</v>
      </c>
      <c r="B252" s="1" t="s">
        <v>14</v>
      </c>
      <c r="C252">
        <v>1502</v>
      </c>
      <c r="D252" s="1" t="s">
        <v>952</v>
      </c>
      <c r="E252">
        <v>150006</v>
      </c>
      <c r="F252" s="1" t="s">
        <v>944</v>
      </c>
      <c r="G252">
        <v>4</v>
      </c>
      <c r="H252" s="1" t="s">
        <v>10680</v>
      </c>
      <c r="I252">
        <v>10</v>
      </c>
      <c r="J252" s="1" t="s">
        <v>10688</v>
      </c>
      <c r="K252">
        <v>6112</v>
      </c>
      <c r="L252">
        <v>1506112</v>
      </c>
      <c r="M252" s="1" t="s">
        <v>190</v>
      </c>
    </row>
    <row r="253" spans="1:13" hidden="1" x14ac:dyDescent="0.25">
      <c r="A253">
        <v>15</v>
      </c>
      <c r="B253" s="1" t="s">
        <v>14</v>
      </c>
      <c r="C253">
        <v>1504</v>
      </c>
      <c r="D253" s="1" t="s">
        <v>1187</v>
      </c>
      <c r="E253">
        <v>150012</v>
      </c>
      <c r="F253" s="1" t="s">
        <v>1187</v>
      </c>
      <c r="G253">
        <v>6</v>
      </c>
      <c r="H253" s="1" t="s">
        <v>10681</v>
      </c>
      <c r="I253">
        <v>21</v>
      </c>
      <c r="J253" s="1" t="s">
        <v>1187</v>
      </c>
      <c r="K253">
        <v>6138</v>
      </c>
      <c r="L253">
        <v>1506138</v>
      </c>
      <c r="M253" s="1" t="s">
        <v>1187</v>
      </c>
    </row>
    <row r="254" spans="1:13" hidden="1" x14ac:dyDescent="0.25">
      <c r="A254">
        <v>15</v>
      </c>
      <c r="B254" s="1" t="s">
        <v>14</v>
      </c>
      <c r="C254">
        <v>1504</v>
      </c>
      <c r="D254" s="1" t="s">
        <v>1187</v>
      </c>
      <c r="E254">
        <v>150014</v>
      </c>
      <c r="F254" s="1" t="s">
        <v>1195</v>
      </c>
      <c r="G254">
        <v>6</v>
      </c>
      <c r="H254" s="1" t="s">
        <v>10681</v>
      </c>
      <c r="I254">
        <v>21</v>
      </c>
      <c r="J254" s="1" t="s">
        <v>1187</v>
      </c>
      <c r="K254">
        <v>6161</v>
      </c>
      <c r="L254">
        <v>1506161</v>
      </c>
      <c r="M254" s="1" t="s">
        <v>1191</v>
      </c>
    </row>
    <row r="255" spans="1:13" hidden="1" x14ac:dyDescent="0.25">
      <c r="A255">
        <v>15</v>
      </c>
      <c r="B255" s="1" t="s">
        <v>14</v>
      </c>
      <c r="C255">
        <v>1503</v>
      </c>
      <c r="D255" s="1" t="s">
        <v>1022</v>
      </c>
      <c r="E255">
        <v>150009</v>
      </c>
      <c r="F255" s="1" t="s">
        <v>1022</v>
      </c>
      <c r="G255">
        <v>6</v>
      </c>
      <c r="H255" s="1" t="s">
        <v>10681</v>
      </c>
      <c r="I255">
        <v>17</v>
      </c>
      <c r="J255" s="1" t="s">
        <v>1073</v>
      </c>
      <c r="K255">
        <v>6187</v>
      </c>
      <c r="L255">
        <v>1506187</v>
      </c>
      <c r="M255" s="1" t="s">
        <v>1199</v>
      </c>
    </row>
    <row r="256" spans="1:13" hidden="1" x14ac:dyDescent="0.25">
      <c r="A256">
        <v>15</v>
      </c>
      <c r="B256" s="1" t="s">
        <v>14</v>
      </c>
      <c r="C256">
        <v>1505</v>
      </c>
      <c r="D256" s="1" t="s">
        <v>1125</v>
      </c>
      <c r="E256">
        <v>150016</v>
      </c>
      <c r="F256" s="1" t="s">
        <v>998</v>
      </c>
      <c r="G256">
        <v>5</v>
      </c>
      <c r="H256" s="1" t="s">
        <v>10686</v>
      </c>
      <c r="I256">
        <v>14</v>
      </c>
      <c r="J256" s="1" t="s">
        <v>998</v>
      </c>
      <c r="K256">
        <v>6195</v>
      </c>
      <c r="L256">
        <v>1506195</v>
      </c>
      <c r="M256" s="1" t="s">
        <v>1245</v>
      </c>
    </row>
    <row r="257" spans="1:13" hidden="1" x14ac:dyDescent="0.25">
      <c r="A257">
        <v>15</v>
      </c>
      <c r="B257" s="1" t="s">
        <v>14</v>
      </c>
      <c r="C257">
        <v>1502</v>
      </c>
      <c r="D257" s="1" t="s">
        <v>952</v>
      </c>
      <c r="E257">
        <v>150006</v>
      </c>
      <c r="F257" s="1" t="s">
        <v>944</v>
      </c>
      <c r="G257">
        <v>4</v>
      </c>
      <c r="H257" s="1" t="s">
        <v>10680</v>
      </c>
      <c r="I257">
        <v>9</v>
      </c>
      <c r="J257" s="1" t="s">
        <v>4297</v>
      </c>
      <c r="K257">
        <v>6203</v>
      </c>
      <c r="L257">
        <v>1506203</v>
      </c>
      <c r="M257" s="1" t="s">
        <v>1101</v>
      </c>
    </row>
    <row r="258" spans="1:13" hidden="1" x14ac:dyDescent="0.25">
      <c r="A258">
        <v>15</v>
      </c>
      <c r="B258" s="1" t="s">
        <v>14</v>
      </c>
      <c r="C258">
        <v>1507</v>
      </c>
      <c r="D258" s="1" t="s">
        <v>928</v>
      </c>
      <c r="E258">
        <v>150021</v>
      </c>
      <c r="F258" s="1" t="s">
        <v>10690</v>
      </c>
      <c r="G258">
        <v>2</v>
      </c>
      <c r="H258" s="1" t="s">
        <v>10682</v>
      </c>
      <c r="I258">
        <v>6</v>
      </c>
      <c r="J258" s="1" t="s">
        <v>1488</v>
      </c>
      <c r="K258">
        <v>6302</v>
      </c>
      <c r="L258">
        <v>1506302</v>
      </c>
      <c r="M258" s="1" t="s">
        <v>1105</v>
      </c>
    </row>
    <row r="259" spans="1:13" hidden="1" x14ac:dyDescent="0.25">
      <c r="A259">
        <v>15</v>
      </c>
      <c r="B259" s="1" t="s">
        <v>14</v>
      </c>
      <c r="C259">
        <v>1501</v>
      </c>
      <c r="D259" s="1" t="s">
        <v>912</v>
      </c>
      <c r="E259">
        <v>150001</v>
      </c>
      <c r="F259" s="1" t="s">
        <v>912</v>
      </c>
      <c r="G259">
        <v>3</v>
      </c>
      <c r="H259" s="1" t="s">
        <v>10687</v>
      </c>
      <c r="I259">
        <v>7</v>
      </c>
      <c r="J259" s="1" t="s">
        <v>912</v>
      </c>
      <c r="K259">
        <v>6351</v>
      </c>
      <c r="L259">
        <v>1506351</v>
      </c>
      <c r="M259" s="1" t="s">
        <v>798</v>
      </c>
    </row>
    <row r="260" spans="1:13" hidden="1" x14ac:dyDescent="0.25">
      <c r="A260">
        <v>15</v>
      </c>
      <c r="B260" s="1" t="s">
        <v>14</v>
      </c>
      <c r="C260">
        <v>1507</v>
      </c>
      <c r="D260" s="1" t="s">
        <v>928</v>
      </c>
      <c r="E260">
        <v>150021</v>
      </c>
      <c r="F260" s="1" t="s">
        <v>10690</v>
      </c>
      <c r="G260">
        <v>2</v>
      </c>
      <c r="H260" s="1" t="s">
        <v>10682</v>
      </c>
      <c r="I260">
        <v>6</v>
      </c>
      <c r="J260" s="1" t="s">
        <v>1488</v>
      </c>
      <c r="K260">
        <v>6401</v>
      </c>
      <c r="L260">
        <v>1506401</v>
      </c>
      <c r="M260" s="1" t="s">
        <v>1109</v>
      </c>
    </row>
    <row r="261" spans="1:13" hidden="1" x14ac:dyDescent="0.25">
      <c r="A261">
        <v>15</v>
      </c>
      <c r="B261" s="1" t="s">
        <v>14</v>
      </c>
      <c r="C261">
        <v>1501</v>
      </c>
      <c r="D261" s="1" t="s">
        <v>912</v>
      </c>
      <c r="E261">
        <v>150001</v>
      </c>
      <c r="F261" s="1" t="s">
        <v>912</v>
      </c>
      <c r="G261">
        <v>3</v>
      </c>
      <c r="H261" s="1" t="s">
        <v>10687</v>
      </c>
      <c r="I261">
        <v>8</v>
      </c>
      <c r="J261" s="1" t="s">
        <v>952</v>
      </c>
      <c r="K261">
        <v>6500</v>
      </c>
      <c r="L261">
        <v>1506500</v>
      </c>
      <c r="M261" s="1" t="s">
        <v>1113</v>
      </c>
    </row>
    <row r="262" spans="1:13" hidden="1" x14ac:dyDescent="0.25">
      <c r="A262">
        <v>15</v>
      </c>
      <c r="B262" s="1" t="s">
        <v>14</v>
      </c>
      <c r="C262">
        <v>1502</v>
      </c>
      <c r="D262" s="1" t="s">
        <v>952</v>
      </c>
      <c r="E262">
        <v>150005</v>
      </c>
      <c r="F262" s="1" t="s">
        <v>924</v>
      </c>
      <c r="G262">
        <v>4</v>
      </c>
      <c r="H262" s="1" t="s">
        <v>10680</v>
      </c>
      <c r="I262">
        <v>13</v>
      </c>
      <c r="J262" s="1" t="s">
        <v>10689</v>
      </c>
      <c r="K262">
        <v>6559</v>
      </c>
      <c r="L262">
        <v>1506559</v>
      </c>
      <c r="M262" s="1" t="s">
        <v>802</v>
      </c>
    </row>
    <row r="263" spans="1:13" hidden="1" x14ac:dyDescent="0.25">
      <c r="A263">
        <v>15</v>
      </c>
      <c r="B263" s="1" t="s">
        <v>14</v>
      </c>
      <c r="C263">
        <v>1504</v>
      </c>
      <c r="D263" s="1" t="s">
        <v>1187</v>
      </c>
      <c r="E263">
        <v>150012</v>
      </c>
      <c r="F263" s="1" t="s">
        <v>1187</v>
      </c>
      <c r="G263">
        <v>6</v>
      </c>
      <c r="H263" s="1" t="s">
        <v>10681</v>
      </c>
      <c r="I263">
        <v>22</v>
      </c>
      <c r="J263" s="1" t="s">
        <v>964</v>
      </c>
      <c r="K263">
        <v>6583</v>
      </c>
      <c r="L263">
        <v>1506583</v>
      </c>
      <c r="M263" s="1" t="s">
        <v>1249</v>
      </c>
    </row>
    <row r="264" spans="1:13" hidden="1" x14ac:dyDescent="0.25">
      <c r="A264">
        <v>15</v>
      </c>
      <c r="B264" s="1" t="s">
        <v>14</v>
      </c>
      <c r="C264">
        <v>1502</v>
      </c>
      <c r="D264" s="1" t="s">
        <v>952</v>
      </c>
      <c r="E264">
        <v>150004</v>
      </c>
      <c r="F264" s="1" t="s">
        <v>952</v>
      </c>
      <c r="G264">
        <v>4</v>
      </c>
      <c r="H264" s="1" t="s">
        <v>10680</v>
      </c>
      <c r="I264">
        <v>10</v>
      </c>
      <c r="J264" s="1" t="s">
        <v>10688</v>
      </c>
      <c r="K264">
        <v>6609</v>
      </c>
      <c r="L264">
        <v>1506609</v>
      </c>
      <c r="M264" s="1" t="s">
        <v>1117</v>
      </c>
    </row>
    <row r="265" spans="1:13" hidden="1" x14ac:dyDescent="0.25">
      <c r="A265">
        <v>15</v>
      </c>
      <c r="B265" s="1" t="s">
        <v>14</v>
      </c>
      <c r="C265">
        <v>1504</v>
      </c>
      <c r="D265" s="1" t="s">
        <v>1187</v>
      </c>
      <c r="E265">
        <v>150012</v>
      </c>
      <c r="F265" s="1" t="s">
        <v>1187</v>
      </c>
      <c r="G265">
        <v>6</v>
      </c>
      <c r="H265" s="1" t="s">
        <v>10681</v>
      </c>
      <c r="I265">
        <v>22</v>
      </c>
      <c r="J265" s="1" t="s">
        <v>964</v>
      </c>
      <c r="K265">
        <v>6708</v>
      </c>
      <c r="L265">
        <v>1506708</v>
      </c>
      <c r="M265" s="1" t="s">
        <v>1121</v>
      </c>
    </row>
    <row r="266" spans="1:13" hidden="1" x14ac:dyDescent="0.25">
      <c r="A266">
        <v>15</v>
      </c>
      <c r="B266" s="1" t="s">
        <v>14</v>
      </c>
      <c r="C266">
        <v>1505</v>
      </c>
      <c r="D266" s="1" t="s">
        <v>1125</v>
      </c>
      <c r="E266">
        <v>150015</v>
      </c>
      <c r="F266" s="1" t="s">
        <v>1125</v>
      </c>
      <c r="G266">
        <v>1</v>
      </c>
      <c r="H266" s="1" t="s">
        <v>10684</v>
      </c>
      <c r="I266">
        <v>2</v>
      </c>
      <c r="J266" s="1" t="s">
        <v>1125</v>
      </c>
      <c r="K266">
        <v>6807</v>
      </c>
      <c r="L266">
        <v>1506807</v>
      </c>
      <c r="M266" s="1" t="s">
        <v>1125</v>
      </c>
    </row>
    <row r="267" spans="1:13" hidden="1" x14ac:dyDescent="0.25">
      <c r="A267">
        <v>15</v>
      </c>
      <c r="B267" s="1" t="s">
        <v>14</v>
      </c>
      <c r="C267">
        <v>1502</v>
      </c>
      <c r="D267" s="1" t="s">
        <v>952</v>
      </c>
      <c r="E267">
        <v>150006</v>
      </c>
      <c r="F267" s="1" t="s">
        <v>944</v>
      </c>
      <c r="G267">
        <v>4</v>
      </c>
      <c r="H267" s="1" t="s">
        <v>10680</v>
      </c>
      <c r="I267">
        <v>10</v>
      </c>
      <c r="J267" s="1" t="s">
        <v>10688</v>
      </c>
      <c r="K267">
        <v>6906</v>
      </c>
      <c r="L267">
        <v>1506906</v>
      </c>
      <c r="M267" s="1" t="s">
        <v>1129</v>
      </c>
    </row>
    <row r="268" spans="1:13" hidden="1" x14ac:dyDescent="0.25">
      <c r="A268">
        <v>15</v>
      </c>
      <c r="B268" s="1" t="s">
        <v>14</v>
      </c>
      <c r="C268">
        <v>1501</v>
      </c>
      <c r="D268" s="1" t="s">
        <v>912</v>
      </c>
      <c r="E268">
        <v>150001</v>
      </c>
      <c r="F268" s="1" t="s">
        <v>912</v>
      </c>
      <c r="G268">
        <v>3</v>
      </c>
      <c r="H268" s="1" t="s">
        <v>10687</v>
      </c>
      <c r="I268">
        <v>8</v>
      </c>
      <c r="J268" s="1" t="s">
        <v>952</v>
      </c>
      <c r="K268">
        <v>7003</v>
      </c>
      <c r="L268">
        <v>1507003</v>
      </c>
      <c r="M268" s="1" t="s">
        <v>1133</v>
      </c>
    </row>
    <row r="269" spans="1:13" hidden="1" x14ac:dyDescent="0.25">
      <c r="A269">
        <v>15</v>
      </c>
      <c r="B269" s="1" t="s">
        <v>14</v>
      </c>
      <c r="C269">
        <v>1501</v>
      </c>
      <c r="D269" s="1" t="s">
        <v>912</v>
      </c>
      <c r="E269">
        <v>150001</v>
      </c>
      <c r="F269" s="1" t="s">
        <v>912</v>
      </c>
      <c r="G269">
        <v>4</v>
      </c>
      <c r="H269" s="1" t="s">
        <v>10680</v>
      </c>
      <c r="I269">
        <v>9</v>
      </c>
      <c r="J269" s="1" t="s">
        <v>4297</v>
      </c>
      <c r="K269">
        <v>7102</v>
      </c>
      <c r="L269">
        <v>1507102</v>
      </c>
      <c r="M269" s="1" t="s">
        <v>1137</v>
      </c>
    </row>
    <row r="270" spans="1:13" hidden="1" x14ac:dyDescent="0.25">
      <c r="A270">
        <v>15</v>
      </c>
      <c r="B270" s="1" t="s">
        <v>14</v>
      </c>
      <c r="C270">
        <v>1503</v>
      </c>
      <c r="D270" s="1" t="s">
        <v>1022</v>
      </c>
      <c r="E270">
        <v>150009</v>
      </c>
      <c r="F270" s="1" t="s">
        <v>1022</v>
      </c>
      <c r="G270">
        <v>6</v>
      </c>
      <c r="H270" s="1" t="s">
        <v>10681</v>
      </c>
      <c r="I270">
        <v>20</v>
      </c>
      <c r="J270" s="1" t="s">
        <v>1022</v>
      </c>
      <c r="K270">
        <v>7151</v>
      </c>
      <c r="L270">
        <v>1507151</v>
      </c>
      <c r="M270" s="1" t="s">
        <v>822</v>
      </c>
    </row>
    <row r="271" spans="1:13" hidden="1" x14ac:dyDescent="0.25">
      <c r="A271">
        <v>15</v>
      </c>
      <c r="B271" s="1" t="s">
        <v>14</v>
      </c>
      <c r="C271">
        <v>1502</v>
      </c>
      <c r="D271" s="1" t="s">
        <v>952</v>
      </c>
      <c r="E271">
        <v>150004</v>
      </c>
      <c r="F271" s="1" t="s">
        <v>952</v>
      </c>
      <c r="G271">
        <v>4</v>
      </c>
      <c r="H271" s="1" t="s">
        <v>10680</v>
      </c>
      <c r="I271">
        <v>13</v>
      </c>
      <c r="J271" s="1" t="s">
        <v>10689</v>
      </c>
      <c r="K271">
        <v>7201</v>
      </c>
      <c r="L271">
        <v>1507201</v>
      </c>
      <c r="M271" s="1" t="s">
        <v>1141</v>
      </c>
    </row>
    <row r="272" spans="1:13" hidden="1" x14ac:dyDescent="0.25">
      <c r="A272">
        <v>15</v>
      </c>
      <c r="B272" s="1" t="s">
        <v>14</v>
      </c>
      <c r="C272">
        <v>1504</v>
      </c>
      <c r="D272" s="1" t="s">
        <v>1187</v>
      </c>
      <c r="E272">
        <v>150013</v>
      </c>
      <c r="F272" s="1" t="s">
        <v>10691</v>
      </c>
      <c r="G272">
        <v>6</v>
      </c>
      <c r="H272" s="1" t="s">
        <v>10681</v>
      </c>
      <c r="I272">
        <v>18</v>
      </c>
      <c r="J272" s="1" t="s">
        <v>1145</v>
      </c>
      <c r="K272">
        <v>7300</v>
      </c>
      <c r="L272">
        <v>1507300</v>
      </c>
      <c r="M272" s="1" t="s">
        <v>1145</v>
      </c>
    </row>
    <row r="273" spans="1:13" hidden="1" x14ac:dyDescent="0.25">
      <c r="A273">
        <v>15</v>
      </c>
      <c r="B273" s="1" t="s">
        <v>14</v>
      </c>
      <c r="C273">
        <v>1502</v>
      </c>
      <c r="D273" s="1" t="s">
        <v>952</v>
      </c>
      <c r="E273">
        <v>150004</v>
      </c>
      <c r="F273" s="1" t="s">
        <v>952</v>
      </c>
      <c r="G273">
        <v>4</v>
      </c>
      <c r="H273" s="1" t="s">
        <v>10680</v>
      </c>
      <c r="I273">
        <v>10</v>
      </c>
      <c r="J273" s="1" t="s">
        <v>10688</v>
      </c>
      <c r="K273">
        <v>7409</v>
      </c>
      <c r="L273">
        <v>1507409</v>
      </c>
      <c r="M273" s="1" t="s">
        <v>1149</v>
      </c>
    </row>
    <row r="274" spans="1:13" hidden="1" x14ac:dyDescent="0.25">
      <c r="A274">
        <v>15</v>
      </c>
      <c r="B274" s="1" t="s">
        <v>14</v>
      </c>
      <c r="C274">
        <v>1503</v>
      </c>
      <c r="D274" s="1" t="s">
        <v>1022</v>
      </c>
      <c r="E274">
        <v>150009</v>
      </c>
      <c r="F274" s="1" t="s">
        <v>1022</v>
      </c>
      <c r="G274">
        <v>6</v>
      </c>
      <c r="H274" s="1" t="s">
        <v>10681</v>
      </c>
      <c r="I274">
        <v>21</v>
      </c>
      <c r="J274" s="1" t="s">
        <v>1187</v>
      </c>
      <c r="K274">
        <v>7458</v>
      </c>
      <c r="L274">
        <v>1507458</v>
      </c>
      <c r="M274" s="1" t="s">
        <v>1288</v>
      </c>
    </row>
    <row r="275" spans="1:13" hidden="1" x14ac:dyDescent="0.25">
      <c r="A275">
        <v>15</v>
      </c>
      <c r="B275" s="1" t="s">
        <v>14</v>
      </c>
      <c r="C275">
        <v>1502</v>
      </c>
      <c r="D275" s="1" t="s">
        <v>952</v>
      </c>
      <c r="E275">
        <v>150004</v>
      </c>
      <c r="F275" s="1" t="s">
        <v>952</v>
      </c>
      <c r="G275">
        <v>4</v>
      </c>
      <c r="H275" s="1" t="s">
        <v>10680</v>
      </c>
      <c r="I275">
        <v>9</v>
      </c>
      <c r="J275" s="1" t="s">
        <v>4297</v>
      </c>
      <c r="K275">
        <v>7466</v>
      </c>
      <c r="L275">
        <v>1507466</v>
      </c>
      <c r="M275" s="1" t="s">
        <v>194</v>
      </c>
    </row>
    <row r="276" spans="1:13" hidden="1" x14ac:dyDescent="0.25">
      <c r="A276">
        <v>15</v>
      </c>
      <c r="B276" s="1" t="s">
        <v>14</v>
      </c>
      <c r="C276">
        <v>1502</v>
      </c>
      <c r="D276" s="1" t="s">
        <v>952</v>
      </c>
      <c r="E276">
        <v>150006</v>
      </c>
      <c r="F276" s="1" t="s">
        <v>944</v>
      </c>
      <c r="G276">
        <v>4</v>
      </c>
      <c r="H276" s="1" t="s">
        <v>10680</v>
      </c>
      <c r="I276">
        <v>9</v>
      </c>
      <c r="J276" s="1" t="s">
        <v>4297</v>
      </c>
      <c r="K276">
        <v>7474</v>
      </c>
      <c r="L276">
        <v>1507474</v>
      </c>
      <c r="M276" s="1" t="s">
        <v>844</v>
      </c>
    </row>
    <row r="277" spans="1:13" hidden="1" x14ac:dyDescent="0.25">
      <c r="A277">
        <v>15</v>
      </c>
      <c r="B277" s="1" t="s">
        <v>14</v>
      </c>
      <c r="C277">
        <v>1503</v>
      </c>
      <c r="D277" s="1" t="s">
        <v>1022</v>
      </c>
      <c r="E277">
        <v>150009</v>
      </c>
      <c r="F277" s="1" t="s">
        <v>1022</v>
      </c>
      <c r="G277">
        <v>6</v>
      </c>
      <c r="H277" s="1" t="s">
        <v>10681</v>
      </c>
      <c r="I277">
        <v>20</v>
      </c>
      <c r="J277" s="1" t="s">
        <v>1022</v>
      </c>
      <c r="K277">
        <v>7508</v>
      </c>
      <c r="L277">
        <v>1507508</v>
      </c>
      <c r="M277" s="1" t="s">
        <v>1153</v>
      </c>
    </row>
    <row r="278" spans="1:13" hidden="1" x14ac:dyDescent="0.25">
      <c r="A278">
        <v>15</v>
      </c>
      <c r="B278" s="1" t="s">
        <v>14</v>
      </c>
      <c r="C278">
        <v>1502</v>
      </c>
      <c r="D278" s="1" t="s">
        <v>952</v>
      </c>
      <c r="E278">
        <v>150004</v>
      </c>
      <c r="F278" s="1" t="s">
        <v>952</v>
      </c>
      <c r="G278">
        <v>4</v>
      </c>
      <c r="H278" s="1" t="s">
        <v>10680</v>
      </c>
      <c r="I278">
        <v>13</v>
      </c>
      <c r="J278" s="1" t="s">
        <v>10689</v>
      </c>
      <c r="K278">
        <v>7607</v>
      </c>
      <c r="L278">
        <v>1507607</v>
      </c>
      <c r="M278" s="1" t="s">
        <v>1155</v>
      </c>
    </row>
    <row r="279" spans="1:13" hidden="1" x14ac:dyDescent="0.25">
      <c r="A279">
        <v>15</v>
      </c>
      <c r="B279" s="1" t="s">
        <v>14</v>
      </c>
      <c r="C279">
        <v>1507</v>
      </c>
      <c r="D279" s="1" t="s">
        <v>928</v>
      </c>
      <c r="E279">
        <v>150020</v>
      </c>
      <c r="F279" s="1" t="s">
        <v>928</v>
      </c>
      <c r="G279">
        <v>2</v>
      </c>
      <c r="H279" s="1" t="s">
        <v>10682</v>
      </c>
      <c r="I279">
        <v>5</v>
      </c>
      <c r="J279" s="1" t="s">
        <v>10683</v>
      </c>
      <c r="K279">
        <v>7706</v>
      </c>
      <c r="L279">
        <v>1507706</v>
      </c>
      <c r="M279" s="1" t="s">
        <v>1159</v>
      </c>
    </row>
    <row r="280" spans="1:13" hidden="1" x14ac:dyDescent="0.25">
      <c r="A280">
        <v>15</v>
      </c>
      <c r="B280" s="1" t="s">
        <v>14</v>
      </c>
      <c r="C280">
        <v>1504</v>
      </c>
      <c r="D280" s="1" t="s">
        <v>1187</v>
      </c>
      <c r="E280">
        <v>150014</v>
      </c>
      <c r="F280" s="1" t="s">
        <v>1195</v>
      </c>
      <c r="G280">
        <v>6</v>
      </c>
      <c r="H280" s="1" t="s">
        <v>10681</v>
      </c>
      <c r="I280">
        <v>21</v>
      </c>
      <c r="J280" s="1" t="s">
        <v>1187</v>
      </c>
      <c r="K280">
        <v>7755</v>
      </c>
      <c r="L280">
        <v>1507755</v>
      </c>
      <c r="M280" s="1" t="s">
        <v>198</v>
      </c>
    </row>
    <row r="281" spans="1:13" hidden="1" x14ac:dyDescent="0.25">
      <c r="A281">
        <v>15</v>
      </c>
      <c r="B281" s="1" t="s">
        <v>14</v>
      </c>
      <c r="C281">
        <v>1506</v>
      </c>
      <c r="D281" s="1" t="s">
        <v>880</v>
      </c>
      <c r="E281">
        <v>150018</v>
      </c>
      <c r="F281" s="1" t="s">
        <v>880</v>
      </c>
      <c r="G281">
        <v>5</v>
      </c>
      <c r="H281" s="1" t="s">
        <v>10686</v>
      </c>
      <c r="I281">
        <v>15</v>
      </c>
      <c r="J281" s="1" t="s">
        <v>880</v>
      </c>
      <c r="K281">
        <v>7805</v>
      </c>
      <c r="L281">
        <v>1507805</v>
      </c>
      <c r="M281" s="1" t="s">
        <v>1163</v>
      </c>
    </row>
    <row r="282" spans="1:13" hidden="1" x14ac:dyDescent="0.25">
      <c r="A282">
        <v>15</v>
      </c>
      <c r="B282" s="1" t="s">
        <v>14</v>
      </c>
      <c r="C282">
        <v>1507</v>
      </c>
      <c r="D282" s="1" t="s">
        <v>928</v>
      </c>
      <c r="E282">
        <v>150021</v>
      </c>
      <c r="F282" s="1" t="s">
        <v>10690</v>
      </c>
      <c r="G282">
        <v>2</v>
      </c>
      <c r="H282" s="1" t="s">
        <v>10682</v>
      </c>
      <c r="I282">
        <v>6</v>
      </c>
      <c r="J282" s="1" t="s">
        <v>1488</v>
      </c>
      <c r="K282">
        <v>7904</v>
      </c>
      <c r="L282">
        <v>1507904</v>
      </c>
      <c r="M282" s="1" t="s">
        <v>1167</v>
      </c>
    </row>
    <row r="283" spans="1:13" hidden="1" x14ac:dyDescent="0.25">
      <c r="A283">
        <v>15</v>
      </c>
      <c r="B283" s="1" t="s">
        <v>14</v>
      </c>
      <c r="C283">
        <v>1501</v>
      </c>
      <c r="D283" s="1" t="s">
        <v>912</v>
      </c>
      <c r="E283">
        <v>150003</v>
      </c>
      <c r="F283" s="1" t="s">
        <v>860</v>
      </c>
      <c r="G283">
        <v>4</v>
      </c>
      <c r="H283" s="1" t="s">
        <v>10680</v>
      </c>
      <c r="I283">
        <v>12</v>
      </c>
      <c r="J283" s="1" t="s">
        <v>1171</v>
      </c>
      <c r="K283">
        <v>7953</v>
      </c>
      <c r="L283">
        <v>1507953</v>
      </c>
      <c r="M283" s="1" t="s">
        <v>848</v>
      </c>
    </row>
    <row r="284" spans="1:13" hidden="1" x14ac:dyDescent="0.25">
      <c r="A284">
        <v>15</v>
      </c>
      <c r="B284" s="1" t="s">
        <v>14</v>
      </c>
      <c r="C284">
        <v>1502</v>
      </c>
      <c r="D284" s="1" t="s">
        <v>952</v>
      </c>
      <c r="E284">
        <v>150004</v>
      </c>
      <c r="F284" s="1" t="s">
        <v>952</v>
      </c>
      <c r="G284">
        <v>4</v>
      </c>
      <c r="H284" s="1" t="s">
        <v>10680</v>
      </c>
      <c r="I284">
        <v>9</v>
      </c>
      <c r="J284" s="1" t="s">
        <v>4297</v>
      </c>
      <c r="K284">
        <v>7961</v>
      </c>
      <c r="L284">
        <v>1507961</v>
      </c>
      <c r="M284" s="1" t="s">
        <v>806</v>
      </c>
    </row>
    <row r="285" spans="1:13" hidden="1" x14ac:dyDescent="0.25">
      <c r="A285">
        <v>15</v>
      </c>
      <c r="B285" s="1" t="s">
        <v>14</v>
      </c>
      <c r="C285">
        <v>1505</v>
      </c>
      <c r="D285" s="1" t="s">
        <v>1125</v>
      </c>
      <c r="E285">
        <v>150017</v>
      </c>
      <c r="F285" s="1" t="s">
        <v>1065</v>
      </c>
      <c r="G285">
        <v>1</v>
      </c>
      <c r="H285" s="1" t="s">
        <v>10684</v>
      </c>
      <c r="I285">
        <v>1</v>
      </c>
      <c r="J285" s="1" t="s">
        <v>1057</v>
      </c>
      <c r="K285">
        <v>7979</v>
      </c>
      <c r="L285">
        <v>1507979</v>
      </c>
      <c r="M285" s="1" t="s">
        <v>1324</v>
      </c>
    </row>
    <row r="286" spans="1:13" hidden="1" x14ac:dyDescent="0.25">
      <c r="A286">
        <v>15</v>
      </c>
      <c r="B286" s="1" t="s">
        <v>14</v>
      </c>
      <c r="C286">
        <v>1501</v>
      </c>
      <c r="D286" s="1" t="s">
        <v>912</v>
      </c>
      <c r="E286">
        <v>150001</v>
      </c>
      <c r="F286" s="1" t="s">
        <v>912</v>
      </c>
      <c r="G286">
        <v>4</v>
      </c>
      <c r="H286" s="1" t="s">
        <v>10680</v>
      </c>
      <c r="I286">
        <v>12</v>
      </c>
      <c r="J286" s="1" t="s">
        <v>1171</v>
      </c>
      <c r="K286">
        <v>8001</v>
      </c>
      <c r="L286">
        <v>1508001</v>
      </c>
      <c r="M286" s="1" t="s">
        <v>1171</v>
      </c>
    </row>
    <row r="287" spans="1:13" hidden="1" x14ac:dyDescent="0.25">
      <c r="A287">
        <v>15</v>
      </c>
      <c r="B287" s="1" t="s">
        <v>14</v>
      </c>
      <c r="C287">
        <v>1502</v>
      </c>
      <c r="D287" s="1" t="s">
        <v>952</v>
      </c>
      <c r="E287">
        <v>150005</v>
      </c>
      <c r="F287" s="1" t="s">
        <v>924</v>
      </c>
      <c r="G287">
        <v>4</v>
      </c>
      <c r="H287" s="1" t="s">
        <v>10680</v>
      </c>
      <c r="I287">
        <v>10</v>
      </c>
      <c r="J287" s="1" t="s">
        <v>10688</v>
      </c>
      <c r="K287">
        <v>8035</v>
      </c>
      <c r="L287">
        <v>1508035</v>
      </c>
      <c r="M287" s="1" t="s">
        <v>202</v>
      </c>
    </row>
    <row r="288" spans="1:13" hidden="1" x14ac:dyDescent="0.25">
      <c r="A288">
        <v>15</v>
      </c>
      <c r="B288" s="1" t="s">
        <v>14</v>
      </c>
      <c r="C288">
        <v>1505</v>
      </c>
      <c r="D288" s="1" t="s">
        <v>1125</v>
      </c>
      <c r="E288">
        <v>150016</v>
      </c>
      <c r="F288" s="1" t="s">
        <v>998</v>
      </c>
      <c r="G288">
        <v>5</v>
      </c>
      <c r="H288" s="1" t="s">
        <v>10686</v>
      </c>
      <c r="I288">
        <v>14</v>
      </c>
      <c r="J288" s="1" t="s">
        <v>998</v>
      </c>
      <c r="K288">
        <v>8050</v>
      </c>
      <c r="L288">
        <v>1508050</v>
      </c>
      <c r="M288" s="1" t="s">
        <v>1320</v>
      </c>
    </row>
    <row r="289" spans="1:13" hidden="1" x14ac:dyDescent="0.25">
      <c r="A289">
        <v>15</v>
      </c>
      <c r="B289" s="1" t="s">
        <v>14</v>
      </c>
      <c r="C289">
        <v>1504</v>
      </c>
      <c r="D289" s="1" t="s">
        <v>1187</v>
      </c>
      <c r="E289">
        <v>150013</v>
      </c>
      <c r="F289" s="1" t="s">
        <v>10691</v>
      </c>
      <c r="G289">
        <v>6</v>
      </c>
      <c r="H289" s="1" t="s">
        <v>10681</v>
      </c>
      <c r="I289">
        <v>18</v>
      </c>
      <c r="J289" s="1" t="s">
        <v>1145</v>
      </c>
      <c r="K289">
        <v>8084</v>
      </c>
      <c r="L289">
        <v>1508084</v>
      </c>
      <c r="M289" s="1" t="s">
        <v>852</v>
      </c>
    </row>
    <row r="290" spans="1:13" hidden="1" x14ac:dyDescent="0.25">
      <c r="A290">
        <v>15</v>
      </c>
      <c r="B290" s="1" t="s">
        <v>14</v>
      </c>
      <c r="C290">
        <v>1503</v>
      </c>
      <c r="D290" s="1" t="s">
        <v>1022</v>
      </c>
      <c r="E290">
        <v>150011</v>
      </c>
      <c r="F290" s="1" t="s">
        <v>1175</v>
      </c>
      <c r="G290">
        <v>6</v>
      </c>
      <c r="H290" s="1" t="s">
        <v>10681</v>
      </c>
      <c r="I290">
        <v>16</v>
      </c>
      <c r="J290" s="1" t="s">
        <v>1175</v>
      </c>
      <c r="K290">
        <v>8100</v>
      </c>
      <c r="L290">
        <v>1508100</v>
      </c>
      <c r="M290" s="1" t="s">
        <v>1175</v>
      </c>
    </row>
    <row r="291" spans="1:13" hidden="1" x14ac:dyDescent="0.25">
      <c r="A291">
        <v>15</v>
      </c>
      <c r="B291" s="1" t="s">
        <v>14</v>
      </c>
      <c r="C291">
        <v>1502</v>
      </c>
      <c r="D291" s="1" t="s">
        <v>952</v>
      </c>
      <c r="E291">
        <v>150007</v>
      </c>
      <c r="F291" s="1" t="s">
        <v>1073</v>
      </c>
      <c r="G291">
        <v>6</v>
      </c>
      <c r="H291" s="1" t="s">
        <v>10681</v>
      </c>
      <c r="I291">
        <v>17</v>
      </c>
      <c r="J291" s="1" t="s">
        <v>1073</v>
      </c>
      <c r="K291">
        <v>8126</v>
      </c>
      <c r="L291">
        <v>1508126</v>
      </c>
      <c r="M291" s="1" t="s">
        <v>1296</v>
      </c>
    </row>
    <row r="292" spans="1:13" hidden="1" x14ac:dyDescent="0.25">
      <c r="A292">
        <v>15</v>
      </c>
      <c r="B292" s="1" t="s">
        <v>14</v>
      </c>
      <c r="C292">
        <v>1506</v>
      </c>
      <c r="D292" s="1" t="s">
        <v>880</v>
      </c>
      <c r="E292">
        <v>150018</v>
      </c>
      <c r="F292" s="1" t="s">
        <v>880</v>
      </c>
      <c r="G292">
        <v>5</v>
      </c>
      <c r="H292" s="1" t="s">
        <v>10686</v>
      </c>
      <c r="I292">
        <v>15</v>
      </c>
      <c r="J292" s="1" t="s">
        <v>880</v>
      </c>
      <c r="K292">
        <v>8159</v>
      </c>
      <c r="L292">
        <v>1508159</v>
      </c>
      <c r="M292" s="1" t="s">
        <v>856</v>
      </c>
    </row>
    <row r="293" spans="1:13" hidden="1" x14ac:dyDescent="0.25">
      <c r="A293">
        <v>15</v>
      </c>
      <c r="B293" s="1" t="s">
        <v>14</v>
      </c>
      <c r="C293">
        <v>1501</v>
      </c>
      <c r="D293" s="1" t="s">
        <v>912</v>
      </c>
      <c r="E293">
        <v>150001</v>
      </c>
      <c r="F293" s="1" t="s">
        <v>912</v>
      </c>
      <c r="G293">
        <v>4</v>
      </c>
      <c r="H293" s="1" t="s">
        <v>10680</v>
      </c>
      <c r="I293">
        <v>9</v>
      </c>
      <c r="J293" s="1" t="s">
        <v>4297</v>
      </c>
      <c r="K293">
        <v>8209</v>
      </c>
      <c r="L293">
        <v>1508209</v>
      </c>
      <c r="M293" s="1" t="s">
        <v>1179</v>
      </c>
    </row>
    <row r="294" spans="1:13" hidden="1" x14ac:dyDescent="0.25">
      <c r="A294">
        <v>15</v>
      </c>
      <c r="B294" s="1" t="s">
        <v>14</v>
      </c>
      <c r="C294">
        <v>1502</v>
      </c>
      <c r="D294" s="1" t="s">
        <v>952</v>
      </c>
      <c r="E294">
        <v>150005</v>
      </c>
      <c r="F294" s="1" t="s">
        <v>924</v>
      </c>
      <c r="G294">
        <v>4</v>
      </c>
      <c r="H294" s="1" t="s">
        <v>10680</v>
      </c>
      <c r="I294">
        <v>13</v>
      </c>
      <c r="J294" s="1" t="s">
        <v>10689</v>
      </c>
      <c r="K294">
        <v>8308</v>
      </c>
      <c r="L294">
        <v>1508308</v>
      </c>
      <c r="M294" s="1" t="s">
        <v>1183</v>
      </c>
    </row>
    <row r="295" spans="1:13" hidden="1" x14ac:dyDescent="0.25">
      <c r="A295">
        <v>15</v>
      </c>
      <c r="B295" s="1" t="s">
        <v>14</v>
      </c>
      <c r="C295">
        <v>1506</v>
      </c>
      <c r="D295" s="1" t="s">
        <v>880</v>
      </c>
      <c r="E295">
        <v>150018</v>
      </c>
      <c r="F295" s="1" t="s">
        <v>880</v>
      </c>
      <c r="G295">
        <v>5</v>
      </c>
      <c r="H295" s="1" t="s">
        <v>10686</v>
      </c>
      <c r="I295">
        <v>15</v>
      </c>
      <c r="J295" s="1" t="s">
        <v>880</v>
      </c>
      <c r="K295">
        <v>8357</v>
      </c>
      <c r="L295">
        <v>1508357</v>
      </c>
      <c r="M295" s="1" t="s">
        <v>1332</v>
      </c>
    </row>
    <row r="296" spans="1:13" hidden="1" x14ac:dyDescent="0.25">
      <c r="A296">
        <v>15</v>
      </c>
      <c r="B296" s="1" t="s">
        <v>14</v>
      </c>
      <c r="C296">
        <v>1504</v>
      </c>
      <c r="D296" s="1" t="s">
        <v>1187</v>
      </c>
      <c r="E296">
        <v>150014</v>
      </c>
      <c r="F296" s="1" t="s">
        <v>1195</v>
      </c>
      <c r="G296">
        <v>6</v>
      </c>
      <c r="H296" s="1" t="s">
        <v>10681</v>
      </c>
      <c r="I296">
        <v>21</v>
      </c>
      <c r="J296" s="1" t="s">
        <v>1187</v>
      </c>
      <c r="K296">
        <v>8407</v>
      </c>
      <c r="L296">
        <v>1508407</v>
      </c>
      <c r="M296" s="1" t="s">
        <v>1195</v>
      </c>
    </row>
    <row r="297" spans="1:13" hidden="1" x14ac:dyDescent="0.25">
      <c r="A297">
        <v>16</v>
      </c>
      <c r="B297" s="1" t="s">
        <v>16</v>
      </c>
      <c r="C297">
        <v>1602</v>
      </c>
      <c r="D297" s="1" t="s">
        <v>10692</v>
      </c>
      <c r="E297">
        <v>160003</v>
      </c>
      <c r="F297" s="1" t="s">
        <v>1268</v>
      </c>
      <c r="G297">
        <v>1</v>
      </c>
      <c r="H297" s="1" t="s">
        <v>10693</v>
      </c>
      <c r="I297">
        <v>2</v>
      </c>
      <c r="J297" s="1" t="s">
        <v>16</v>
      </c>
      <c r="K297">
        <v>105</v>
      </c>
      <c r="L297">
        <v>1600105</v>
      </c>
      <c r="M297" s="1" t="s">
        <v>16</v>
      </c>
    </row>
    <row r="298" spans="1:13" hidden="1" x14ac:dyDescent="0.25">
      <c r="A298">
        <v>16</v>
      </c>
      <c r="B298" s="1" t="s">
        <v>16</v>
      </c>
      <c r="C298">
        <v>1602</v>
      </c>
      <c r="D298" s="1" t="s">
        <v>10692</v>
      </c>
      <c r="E298">
        <v>160003</v>
      </c>
      <c r="F298" s="1" t="s">
        <v>1268</v>
      </c>
      <c r="G298">
        <v>1</v>
      </c>
      <c r="H298" s="1" t="s">
        <v>10693</v>
      </c>
      <c r="I298">
        <v>1</v>
      </c>
      <c r="J298" s="1" t="s">
        <v>1268</v>
      </c>
      <c r="K298">
        <v>204</v>
      </c>
      <c r="L298">
        <v>1600204</v>
      </c>
      <c r="M298" s="1" t="s">
        <v>1256</v>
      </c>
    </row>
    <row r="299" spans="1:13" hidden="1" x14ac:dyDescent="0.25">
      <c r="A299">
        <v>16</v>
      </c>
      <c r="B299" s="1" t="s">
        <v>16</v>
      </c>
      <c r="C299">
        <v>1602</v>
      </c>
      <c r="D299" s="1" t="s">
        <v>10692</v>
      </c>
      <c r="E299">
        <v>160003</v>
      </c>
      <c r="F299" s="1" t="s">
        <v>1268</v>
      </c>
      <c r="G299">
        <v>2</v>
      </c>
      <c r="H299" s="1" t="s">
        <v>10694</v>
      </c>
      <c r="I299">
        <v>3</v>
      </c>
      <c r="J299" s="1" t="s">
        <v>1260</v>
      </c>
      <c r="K299">
        <v>212</v>
      </c>
      <c r="L299">
        <v>1600212</v>
      </c>
      <c r="M299" s="1" t="s">
        <v>1384</v>
      </c>
    </row>
    <row r="300" spans="1:13" hidden="1" x14ac:dyDescent="0.25">
      <c r="A300">
        <v>16</v>
      </c>
      <c r="B300" s="1" t="s">
        <v>16</v>
      </c>
      <c r="C300">
        <v>1602</v>
      </c>
      <c r="D300" s="1" t="s">
        <v>10692</v>
      </c>
      <c r="E300">
        <v>160004</v>
      </c>
      <c r="F300" s="1" t="s">
        <v>1392</v>
      </c>
      <c r="G300">
        <v>2</v>
      </c>
      <c r="H300" s="1" t="s">
        <v>10694</v>
      </c>
      <c r="I300">
        <v>3</v>
      </c>
      <c r="J300" s="1" t="s">
        <v>1260</v>
      </c>
      <c r="K300">
        <v>238</v>
      </c>
      <c r="L300">
        <v>1600238</v>
      </c>
      <c r="M300" s="1" t="s">
        <v>1272</v>
      </c>
    </row>
    <row r="301" spans="1:13" hidden="1" x14ac:dyDescent="0.25">
      <c r="A301">
        <v>16</v>
      </c>
      <c r="B301" s="1" t="s">
        <v>16</v>
      </c>
      <c r="C301">
        <v>1601</v>
      </c>
      <c r="D301" s="1" t="s">
        <v>1260</v>
      </c>
      <c r="E301">
        <v>160001</v>
      </c>
      <c r="F301" s="1" t="s">
        <v>1260</v>
      </c>
      <c r="G301">
        <v>2</v>
      </c>
      <c r="H301" s="1" t="s">
        <v>10694</v>
      </c>
      <c r="I301">
        <v>3</v>
      </c>
      <c r="J301" s="1" t="s">
        <v>1260</v>
      </c>
      <c r="K301">
        <v>253</v>
      </c>
      <c r="L301">
        <v>1600253</v>
      </c>
      <c r="M301" s="1" t="s">
        <v>1388</v>
      </c>
    </row>
    <row r="302" spans="1:13" hidden="1" x14ac:dyDescent="0.25">
      <c r="A302">
        <v>16</v>
      </c>
      <c r="B302" s="1" t="s">
        <v>16</v>
      </c>
      <c r="C302">
        <v>1601</v>
      </c>
      <c r="D302" s="1" t="s">
        <v>1260</v>
      </c>
      <c r="E302">
        <v>160002</v>
      </c>
      <c r="F302" s="1" t="s">
        <v>1276</v>
      </c>
      <c r="G302">
        <v>2</v>
      </c>
      <c r="H302" s="1" t="s">
        <v>10694</v>
      </c>
      <c r="I302">
        <v>4</v>
      </c>
      <c r="J302" s="1" t="s">
        <v>1264</v>
      </c>
      <c r="K302">
        <v>279</v>
      </c>
      <c r="L302">
        <v>1600279</v>
      </c>
      <c r="M302" s="1" t="s">
        <v>1276</v>
      </c>
    </row>
    <row r="303" spans="1:13" hidden="1" x14ac:dyDescent="0.25">
      <c r="A303">
        <v>16</v>
      </c>
      <c r="B303" s="1" t="s">
        <v>16</v>
      </c>
      <c r="C303">
        <v>1601</v>
      </c>
      <c r="D303" s="1" t="s">
        <v>1260</v>
      </c>
      <c r="E303">
        <v>160001</v>
      </c>
      <c r="F303" s="1" t="s">
        <v>1260</v>
      </c>
      <c r="G303">
        <v>2</v>
      </c>
      <c r="H303" s="1" t="s">
        <v>10694</v>
      </c>
      <c r="I303">
        <v>3</v>
      </c>
      <c r="J303" s="1" t="s">
        <v>1260</v>
      </c>
      <c r="K303">
        <v>303</v>
      </c>
      <c r="L303">
        <v>1600303</v>
      </c>
      <c r="M303" s="1" t="s">
        <v>1260</v>
      </c>
    </row>
    <row r="304" spans="1:13" hidden="1" x14ac:dyDescent="0.25">
      <c r="A304">
        <v>16</v>
      </c>
      <c r="B304" s="1" t="s">
        <v>16</v>
      </c>
      <c r="C304">
        <v>1601</v>
      </c>
      <c r="D304" s="1" t="s">
        <v>1260</v>
      </c>
      <c r="E304">
        <v>160001</v>
      </c>
      <c r="F304" s="1" t="s">
        <v>1260</v>
      </c>
      <c r="G304">
        <v>2</v>
      </c>
      <c r="H304" s="1" t="s">
        <v>10694</v>
      </c>
      <c r="I304">
        <v>4</v>
      </c>
      <c r="J304" s="1" t="s">
        <v>1264</v>
      </c>
      <c r="K304">
        <v>402</v>
      </c>
      <c r="L304">
        <v>1600402</v>
      </c>
      <c r="M304" s="1" t="s">
        <v>1264</v>
      </c>
    </row>
    <row r="305" spans="1:13" hidden="1" x14ac:dyDescent="0.25">
      <c r="A305">
        <v>16</v>
      </c>
      <c r="B305" s="1" t="s">
        <v>16</v>
      </c>
      <c r="C305">
        <v>1602</v>
      </c>
      <c r="D305" s="1" t="s">
        <v>10692</v>
      </c>
      <c r="E305">
        <v>160003</v>
      </c>
      <c r="F305" s="1" t="s">
        <v>1268</v>
      </c>
      <c r="G305">
        <v>1</v>
      </c>
      <c r="H305" s="1" t="s">
        <v>10693</v>
      </c>
      <c r="I305">
        <v>1</v>
      </c>
      <c r="J305" s="1" t="s">
        <v>1268</v>
      </c>
      <c r="K305">
        <v>501</v>
      </c>
      <c r="L305">
        <v>1600501</v>
      </c>
      <c r="M305" s="1" t="s">
        <v>1268</v>
      </c>
    </row>
    <row r="306" spans="1:13" hidden="1" x14ac:dyDescent="0.25">
      <c r="A306">
        <v>16</v>
      </c>
      <c r="B306" s="1" t="s">
        <v>16</v>
      </c>
      <c r="C306">
        <v>1602</v>
      </c>
      <c r="D306" s="1" t="s">
        <v>10692</v>
      </c>
      <c r="E306">
        <v>160004</v>
      </c>
      <c r="F306" s="1" t="s">
        <v>1392</v>
      </c>
      <c r="G306">
        <v>2</v>
      </c>
      <c r="H306" s="1" t="s">
        <v>10694</v>
      </c>
      <c r="I306">
        <v>3</v>
      </c>
      <c r="J306" s="1" t="s">
        <v>1260</v>
      </c>
      <c r="K306">
        <v>154</v>
      </c>
      <c r="L306">
        <v>1600154</v>
      </c>
      <c r="M306" s="1" t="s">
        <v>1376</v>
      </c>
    </row>
    <row r="307" spans="1:13" hidden="1" x14ac:dyDescent="0.25">
      <c r="A307">
        <v>16</v>
      </c>
      <c r="B307" s="1" t="s">
        <v>16</v>
      </c>
      <c r="C307">
        <v>1602</v>
      </c>
      <c r="D307" s="1" t="s">
        <v>10692</v>
      </c>
      <c r="E307">
        <v>160004</v>
      </c>
      <c r="F307" s="1" t="s">
        <v>1392</v>
      </c>
      <c r="G307">
        <v>2</v>
      </c>
      <c r="H307" s="1" t="s">
        <v>10694</v>
      </c>
      <c r="I307">
        <v>3</v>
      </c>
      <c r="J307" s="1" t="s">
        <v>1260</v>
      </c>
      <c r="K307">
        <v>535</v>
      </c>
      <c r="L307">
        <v>1600535</v>
      </c>
      <c r="M307" s="1" t="s">
        <v>1392</v>
      </c>
    </row>
    <row r="308" spans="1:13" hidden="1" x14ac:dyDescent="0.25">
      <c r="A308">
        <v>16</v>
      </c>
      <c r="B308" s="1" t="s">
        <v>16</v>
      </c>
      <c r="C308">
        <v>1602</v>
      </c>
      <c r="D308" s="1" t="s">
        <v>10692</v>
      </c>
      <c r="E308">
        <v>160003</v>
      </c>
      <c r="F308" s="1" t="s">
        <v>1268</v>
      </c>
      <c r="G308">
        <v>1</v>
      </c>
      <c r="H308" s="1" t="s">
        <v>10693</v>
      </c>
      <c r="I308">
        <v>2</v>
      </c>
      <c r="J308" s="1" t="s">
        <v>16</v>
      </c>
      <c r="K308">
        <v>550</v>
      </c>
      <c r="L308">
        <v>1600550</v>
      </c>
      <c r="M308" s="1" t="s">
        <v>1396</v>
      </c>
    </row>
    <row r="309" spans="1:13" hidden="1" x14ac:dyDescent="0.25">
      <c r="A309">
        <v>16</v>
      </c>
      <c r="B309" s="1" t="s">
        <v>16</v>
      </c>
      <c r="C309">
        <v>1601</v>
      </c>
      <c r="D309" s="1" t="s">
        <v>1260</v>
      </c>
      <c r="E309">
        <v>160001</v>
      </c>
      <c r="F309" s="1" t="s">
        <v>1260</v>
      </c>
      <c r="G309">
        <v>2</v>
      </c>
      <c r="H309" s="1" t="s">
        <v>10694</v>
      </c>
      <c r="I309">
        <v>3</v>
      </c>
      <c r="J309" s="1" t="s">
        <v>1260</v>
      </c>
      <c r="K309">
        <v>600</v>
      </c>
      <c r="L309">
        <v>1600600</v>
      </c>
      <c r="M309" s="1" t="s">
        <v>1280</v>
      </c>
    </row>
    <row r="310" spans="1:13" hidden="1" x14ac:dyDescent="0.25">
      <c r="A310">
        <v>16</v>
      </c>
      <c r="B310" s="1" t="s">
        <v>16</v>
      </c>
      <c r="C310">
        <v>1602</v>
      </c>
      <c r="D310" s="1" t="s">
        <v>10692</v>
      </c>
      <c r="E310">
        <v>160004</v>
      </c>
      <c r="F310" s="1" t="s">
        <v>1392</v>
      </c>
      <c r="G310">
        <v>2</v>
      </c>
      <c r="H310" s="1" t="s">
        <v>10694</v>
      </c>
      <c r="I310">
        <v>3</v>
      </c>
      <c r="J310" s="1" t="s">
        <v>1260</v>
      </c>
      <c r="K310">
        <v>55</v>
      </c>
      <c r="L310">
        <v>1600055</v>
      </c>
      <c r="M310" s="1" t="s">
        <v>1380</v>
      </c>
    </row>
    <row r="311" spans="1:13" hidden="1" x14ac:dyDescent="0.25">
      <c r="A311">
        <v>16</v>
      </c>
      <c r="B311" s="1" t="s">
        <v>16</v>
      </c>
      <c r="C311">
        <v>1602</v>
      </c>
      <c r="D311" s="1" t="s">
        <v>10692</v>
      </c>
      <c r="E311">
        <v>160003</v>
      </c>
      <c r="F311" s="1" t="s">
        <v>1268</v>
      </c>
      <c r="G311">
        <v>1</v>
      </c>
      <c r="H311" s="1" t="s">
        <v>10693</v>
      </c>
      <c r="I311">
        <v>2</v>
      </c>
      <c r="J311" s="1" t="s">
        <v>16</v>
      </c>
      <c r="K311">
        <v>709</v>
      </c>
      <c r="L311">
        <v>1600709</v>
      </c>
      <c r="M311" s="1" t="s">
        <v>1284</v>
      </c>
    </row>
    <row r="312" spans="1:13" hidden="1" x14ac:dyDescent="0.25">
      <c r="A312">
        <v>16</v>
      </c>
      <c r="B312" s="1" t="s">
        <v>16</v>
      </c>
      <c r="C312">
        <v>1601</v>
      </c>
      <c r="D312" s="1" t="s">
        <v>1260</v>
      </c>
      <c r="E312">
        <v>160002</v>
      </c>
      <c r="F312" s="1" t="s">
        <v>1276</v>
      </c>
      <c r="G312">
        <v>2</v>
      </c>
      <c r="H312" s="1" t="s">
        <v>10694</v>
      </c>
      <c r="I312">
        <v>4</v>
      </c>
      <c r="J312" s="1" t="s">
        <v>1264</v>
      </c>
      <c r="K312">
        <v>808</v>
      </c>
      <c r="L312">
        <v>1600808</v>
      </c>
      <c r="M312" s="1" t="s">
        <v>206</v>
      </c>
    </row>
    <row r="313" spans="1:13" hidden="1" x14ac:dyDescent="0.25">
      <c r="A313">
        <v>17</v>
      </c>
      <c r="B313" s="1" t="s">
        <v>18</v>
      </c>
      <c r="C313">
        <v>1701</v>
      </c>
      <c r="D313" s="1" t="s">
        <v>8553</v>
      </c>
      <c r="E313">
        <v>170003</v>
      </c>
      <c r="F313" s="1" t="s">
        <v>9555</v>
      </c>
      <c r="G313">
        <v>1</v>
      </c>
      <c r="H313" s="1" t="s">
        <v>10695</v>
      </c>
      <c r="I313">
        <v>3</v>
      </c>
      <c r="J313" s="1" t="s">
        <v>9507</v>
      </c>
      <c r="K313">
        <v>251</v>
      </c>
      <c r="L313">
        <v>1700251</v>
      </c>
      <c r="M313" s="1" t="s">
        <v>734</v>
      </c>
    </row>
    <row r="314" spans="1:13" hidden="1" x14ac:dyDescent="0.25">
      <c r="A314">
        <v>17</v>
      </c>
      <c r="B314" s="1" t="s">
        <v>18</v>
      </c>
      <c r="C314">
        <v>1702</v>
      </c>
      <c r="D314" s="1" t="s">
        <v>10141</v>
      </c>
      <c r="E314">
        <v>170008</v>
      </c>
      <c r="F314" s="1" t="s">
        <v>10296</v>
      </c>
      <c r="G314">
        <v>1</v>
      </c>
      <c r="H314" s="1" t="s">
        <v>10695</v>
      </c>
      <c r="I314">
        <v>1</v>
      </c>
      <c r="J314" s="1" t="s">
        <v>10696</v>
      </c>
      <c r="K314">
        <v>301</v>
      </c>
      <c r="L314">
        <v>1700301</v>
      </c>
      <c r="M314" s="1" t="s">
        <v>210</v>
      </c>
    </row>
    <row r="315" spans="1:13" hidden="1" x14ac:dyDescent="0.25">
      <c r="A315">
        <v>17</v>
      </c>
      <c r="B315" s="1" t="s">
        <v>18</v>
      </c>
      <c r="C315">
        <v>1703</v>
      </c>
      <c r="D315" s="1" t="s">
        <v>9437</v>
      </c>
      <c r="E315">
        <v>170010</v>
      </c>
      <c r="F315" s="1" t="s">
        <v>9437</v>
      </c>
      <c r="G315">
        <v>1</v>
      </c>
      <c r="H315" s="1" t="s">
        <v>10695</v>
      </c>
      <c r="I315">
        <v>5</v>
      </c>
      <c r="J315" s="1" t="s">
        <v>9437</v>
      </c>
      <c r="K315">
        <v>350</v>
      </c>
      <c r="L315">
        <v>1700350</v>
      </c>
      <c r="M315" s="1" t="s">
        <v>9487</v>
      </c>
    </row>
    <row r="316" spans="1:13" hidden="1" x14ac:dyDescent="0.25">
      <c r="A316">
        <v>17</v>
      </c>
      <c r="B316" s="1" t="s">
        <v>18</v>
      </c>
      <c r="C316">
        <v>1703</v>
      </c>
      <c r="D316" s="1" t="s">
        <v>9437</v>
      </c>
      <c r="E316">
        <v>170011</v>
      </c>
      <c r="F316" s="1" t="s">
        <v>10236</v>
      </c>
      <c r="G316">
        <v>2</v>
      </c>
      <c r="H316" s="1" t="s">
        <v>10697</v>
      </c>
      <c r="I316">
        <v>8</v>
      </c>
      <c r="J316" s="1" t="s">
        <v>10236</v>
      </c>
      <c r="K316">
        <v>400</v>
      </c>
      <c r="L316">
        <v>1700400</v>
      </c>
      <c r="M316" s="1" t="s">
        <v>10109</v>
      </c>
    </row>
    <row r="317" spans="1:13" hidden="1" x14ac:dyDescent="0.25">
      <c r="A317">
        <v>17</v>
      </c>
      <c r="B317" s="1" t="s">
        <v>18</v>
      </c>
      <c r="C317">
        <v>1703</v>
      </c>
      <c r="D317" s="1" t="s">
        <v>9437</v>
      </c>
      <c r="E317">
        <v>170010</v>
      </c>
      <c r="F317" s="1" t="s">
        <v>9437</v>
      </c>
      <c r="G317">
        <v>1</v>
      </c>
      <c r="H317" s="1" t="s">
        <v>10695</v>
      </c>
      <c r="I317">
        <v>5</v>
      </c>
      <c r="J317" s="1" t="s">
        <v>9437</v>
      </c>
      <c r="K317">
        <v>707</v>
      </c>
      <c r="L317">
        <v>1700707</v>
      </c>
      <c r="M317" s="1" t="s">
        <v>9258</v>
      </c>
    </row>
    <row r="318" spans="1:13" hidden="1" x14ac:dyDescent="0.25">
      <c r="A318">
        <v>17</v>
      </c>
      <c r="B318" s="1" t="s">
        <v>18</v>
      </c>
      <c r="C318">
        <v>1702</v>
      </c>
      <c r="D318" s="1" t="s">
        <v>10141</v>
      </c>
      <c r="E318">
        <v>170005</v>
      </c>
      <c r="F318" s="1" t="s">
        <v>10141</v>
      </c>
      <c r="G318">
        <v>1</v>
      </c>
      <c r="H318" s="1" t="s">
        <v>10695</v>
      </c>
      <c r="I318">
        <v>1</v>
      </c>
      <c r="J318" s="1" t="s">
        <v>10696</v>
      </c>
      <c r="K318">
        <v>1002</v>
      </c>
      <c r="L318">
        <v>1701002</v>
      </c>
      <c r="M318" s="1" t="s">
        <v>10119</v>
      </c>
    </row>
    <row r="319" spans="1:13" hidden="1" x14ac:dyDescent="0.25">
      <c r="A319">
        <v>17</v>
      </c>
      <c r="B319" s="1" t="s">
        <v>18</v>
      </c>
      <c r="C319">
        <v>1702</v>
      </c>
      <c r="D319" s="1" t="s">
        <v>10141</v>
      </c>
      <c r="E319">
        <v>170005</v>
      </c>
      <c r="F319" s="1" t="s">
        <v>10141</v>
      </c>
      <c r="G319">
        <v>1</v>
      </c>
      <c r="H319" s="1" t="s">
        <v>10695</v>
      </c>
      <c r="I319">
        <v>1</v>
      </c>
      <c r="J319" s="1" t="s">
        <v>10696</v>
      </c>
      <c r="K319">
        <v>1051</v>
      </c>
      <c r="L319">
        <v>1701051</v>
      </c>
      <c r="M319" s="1" t="s">
        <v>396</v>
      </c>
    </row>
    <row r="320" spans="1:13" hidden="1" x14ac:dyDescent="0.25">
      <c r="A320">
        <v>17</v>
      </c>
      <c r="B320" s="1" t="s">
        <v>18</v>
      </c>
      <c r="C320">
        <v>1701</v>
      </c>
      <c r="D320" s="1" t="s">
        <v>8553</v>
      </c>
      <c r="E320">
        <v>170001</v>
      </c>
      <c r="F320" s="1" t="s">
        <v>8553</v>
      </c>
      <c r="G320">
        <v>2</v>
      </c>
      <c r="H320" s="1" t="s">
        <v>10697</v>
      </c>
      <c r="I320">
        <v>6</v>
      </c>
      <c r="J320" s="1" t="s">
        <v>9593</v>
      </c>
      <c r="K320">
        <v>1101</v>
      </c>
      <c r="L320">
        <v>1701101</v>
      </c>
      <c r="M320" s="1" t="s">
        <v>10370</v>
      </c>
    </row>
    <row r="321" spans="1:13" hidden="1" x14ac:dyDescent="0.25">
      <c r="A321">
        <v>17</v>
      </c>
      <c r="B321" s="1" t="s">
        <v>18</v>
      </c>
      <c r="C321">
        <v>1702</v>
      </c>
      <c r="D321" s="1" t="s">
        <v>10141</v>
      </c>
      <c r="E321">
        <v>170005</v>
      </c>
      <c r="F321" s="1" t="s">
        <v>10141</v>
      </c>
      <c r="G321">
        <v>1</v>
      </c>
      <c r="H321" s="1" t="s">
        <v>10695</v>
      </c>
      <c r="I321">
        <v>2</v>
      </c>
      <c r="J321" s="1" t="s">
        <v>10141</v>
      </c>
      <c r="K321">
        <v>1309</v>
      </c>
      <c r="L321">
        <v>1701309</v>
      </c>
      <c r="M321" s="1" t="s">
        <v>400</v>
      </c>
    </row>
    <row r="322" spans="1:13" hidden="1" x14ac:dyDescent="0.25">
      <c r="A322">
        <v>17</v>
      </c>
      <c r="B322" s="1" t="s">
        <v>18</v>
      </c>
      <c r="C322">
        <v>1701</v>
      </c>
      <c r="D322" s="1" t="s">
        <v>8553</v>
      </c>
      <c r="E322">
        <v>170003</v>
      </c>
      <c r="F322" s="1" t="s">
        <v>9555</v>
      </c>
      <c r="G322">
        <v>1</v>
      </c>
      <c r="H322" s="1" t="s">
        <v>10695</v>
      </c>
      <c r="I322">
        <v>3</v>
      </c>
      <c r="J322" s="1" t="s">
        <v>9507</v>
      </c>
      <c r="K322">
        <v>1903</v>
      </c>
      <c r="L322">
        <v>1701903</v>
      </c>
      <c r="M322" s="1" t="s">
        <v>10137</v>
      </c>
    </row>
    <row r="323" spans="1:13" hidden="1" x14ac:dyDescent="0.25">
      <c r="A323">
        <v>17</v>
      </c>
      <c r="B323" s="1" t="s">
        <v>18</v>
      </c>
      <c r="C323">
        <v>1703</v>
      </c>
      <c r="D323" s="1" t="s">
        <v>9437</v>
      </c>
      <c r="E323">
        <v>170010</v>
      </c>
      <c r="F323" s="1" t="s">
        <v>9437</v>
      </c>
      <c r="G323">
        <v>1</v>
      </c>
      <c r="H323" s="1" t="s">
        <v>10695</v>
      </c>
      <c r="I323">
        <v>4</v>
      </c>
      <c r="J323" s="1" t="s">
        <v>3657</v>
      </c>
      <c r="K323">
        <v>2000</v>
      </c>
      <c r="L323">
        <v>1702000</v>
      </c>
      <c r="M323" s="1" t="s">
        <v>10139</v>
      </c>
    </row>
    <row r="324" spans="1:13" hidden="1" x14ac:dyDescent="0.25">
      <c r="A324">
        <v>17</v>
      </c>
      <c r="B324" s="1" t="s">
        <v>18</v>
      </c>
      <c r="C324">
        <v>1702</v>
      </c>
      <c r="D324" s="1" t="s">
        <v>10141</v>
      </c>
      <c r="E324">
        <v>170005</v>
      </c>
      <c r="F324" s="1" t="s">
        <v>10141</v>
      </c>
      <c r="G324">
        <v>1</v>
      </c>
      <c r="H324" s="1" t="s">
        <v>10695</v>
      </c>
      <c r="I324">
        <v>2</v>
      </c>
      <c r="J324" s="1" t="s">
        <v>10141</v>
      </c>
      <c r="K324">
        <v>2109</v>
      </c>
      <c r="L324">
        <v>1702109</v>
      </c>
      <c r="M324" s="1" t="s">
        <v>10141</v>
      </c>
    </row>
    <row r="325" spans="1:13" hidden="1" x14ac:dyDescent="0.25">
      <c r="A325">
        <v>17</v>
      </c>
      <c r="B325" s="1" t="s">
        <v>18</v>
      </c>
      <c r="C325">
        <v>1702</v>
      </c>
      <c r="D325" s="1" t="s">
        <v>10141</v>
      </c>
      <c r="E325">
        <v>170005</v>
      </c>
      <c r="F325" s="1" t="s">
        <v>10141</v>
      </c>
      <c r="G325">
        <v>1</v>
      </c>
      <c r="H325" s="1" t="s">
        <v>10695</v>
      </c>
      <c r="I325">
        <v>2</v>
      </c>
      <c r="J325" s="1" t="s">
        <v>10141</v>
      </c>
      <c r="K325">
        <v>2158</v>
      </c>
      <c r="L325">
        <v>1702158</v>
      </c>
      <c r="M325" s="1" t="s">
        <v>294</v>
      </c>
    </row>
    <row r="326" spans="1:13" hidden="1" x14ac:dyDescent="0.25">
      <c r="A326">
        <v>17</v>
      </c>
      <c r="B326" s="1" t="s">
        <v>18</v>
      </c>
      <c r="C326">
        <v>1702</v>
      </c>
      <c r="D326" s="1" t="s">
        <v>10141</v>
      </c>
      <c r="E326">
        <v>170009</v>
      </c>
      <c r="F326" s="1" t="s">
        <v>10143</v>
      </c>
      <c r="G326">
        <v>1</v>
      </c>
      <c r="H326" s="1" t="s">
        <v>10695</v>
      </c>
      <c r="I326">
        <v>1</v>
      </c>
      <c r="J326" s="1" t="s">
        <v>10696</v>
      </c>
      <c r="K326">
        <v>2208</v>
      </c>
      <c r="L326">
        <v>1702208</v>
      </c>
      <c r="M326" s="1" t="s">
        <v>10143</v>
      </c>
    </row>
    <row r="327" spans="1:13" hidden="1" x14ac:dyDescent="0.25">
      <c r="A327">
        <v>17</v>
      </c>
      <c r="B327" s="1" t="s">
        <v>18</v>
      </c>
      <c r="C327">
        <v>1702</v>
      </c>
      <c r="D327" s="1" t="s">
        <v>10141</v>
      </c>
      <c r="E327">
        <v>170005</v>
      </c>
      <c r="F327" s="1" t="s">
        <v>10141</v>
      </c>
      <c r="G327">
        <v>1</v>
      </c>
      <c r="H327" s="1" t="s">
        <v>10695</v>
      </c>
      <c r="I327">
        <v>2</v>
      </c>
      <c r="J327" s="1" t="s">
        <v>10141</v>
      </c>
      <c r="K327">
        <v>2307</v>
      </c>
      <c r="L327">
        <v>1702307</v>
      </c>
      <c r="M327" s="1" t="s">
        <v>10145</v>
      </c>
    </row>
    <row r="328" spans="1:13" hidden="1" x14ac:dyDescent="0.25">
      <c r="A328">
        <v>17</v>
      </c>
      <c r="B328" s="1" t="s">
        <v>18</v>
      </c>
      <c r="C328">
        <v>1703</v>
      </c>
      <c r="D328" s="1" t="s">
        <v>9437</v>
      </c>
      <c r="E328">
        <v>170011</v>
      </c>
      <c r="F328" s="1" t="s">
        <v>10236</v>
      </c>
      <c r="G328">
        <v>2</v>
      </c>
      <c r="H328" s="1" t="s">
        <v>10697</v>
      </c>
      <c r="I328">
        <v>8</v>
      </c>
      <c r="J328" s="1" t="s">
        <v>10236</v>
      </c>
      <c r="K328">
        <v>2406</v>
      </c>
      <c r="L328">
        <v>1702406</v>
      </c>
      <c r="M328" s="1" t="s">
        <v>10147</v>
      </c>
    </row>
    <row r="329" spans="1:13" hidden="1" x14ac:dyDescent="0.25">
      <c r="A329">
        <v>17</v>
      </c>
      <c r="B329" s="1" t="s">
        <v>18</v>
      </c>
      <c r="C329">
        <v>1702</v>
      </c>
      <c r="D329" s="1" t="s">
        <v>10141</v>
      </c>
      <c r="E329">
        <v>170009</v>
      </c>
      <c r="F329" s="1" t="s">
        <v>10143</v>
      </c>
      <c r="G329">
        <v>1</v>
      </c>
      <c r="H329" s="1" t="s">
        <v>10695</v>
      </c>
      <c r="I329">
        <v>1</v>
      </c>
      <c r="J329" s="1" t="s">
        <v>10696</v>
      </c>
      <c r="K329">
        <v>2554</v>
      </c>
      <c r="L329">
        <v>1702554</v>
      </c>
      <c r="M329" s="1" t="s">
        <v>10348</v>
      </c>
    </row>
    <row r="330" spans="1:13" hidden="1" x14ac:dyDescent="0.25">
      <c r="A330">
        <v>17</v>
      </c>
      <c r="B330" s="1" t="s">
        <v>18</v>
      </c>
      <c r="C330">
        <v>1703</v>
      </c>
      <c r="D330" s="1" t="s">
        <v>9437</v>
      </c>
      <c r="E330">
        <v>170011</v>
      </c>
      <c r="F330" s="1" t="s">
        <v>10236</v>
      </c>
      <c r="G330">
        <v>2</v>
      </c>
      <c r="H330" s="1" t="s">
        <v>10697</v>
      </c>
      <c r="I330">
        <v>8</v>
      </c>
      <c r="J330" s="1" t="s">
        <v>10236</v>
      </c>
      <c r="K330">
        <v>2703</v>
      </c>
      <c r="L330">
        <v>1702703</v>
      </c>
      <c r="M330" s="1" t="s">
        <v>10153</v>
      </c>
    </row>
    <row r="331" spans="1:13" hidden="1" x14ac:dyDescent="0.25">
      <c r="A331">
        <v>17</v>
      </c>
      <c r="B331" s="1" t="s">
        <v>18</v>
      </c>
      <c r="C331">
        <v>1702</v>
      </c>
      <c r="D331" s="1" t="s">
        <v>10141</v>
      </c>
      <c r="E331">
        <v>170009</v>
      </c>
      <c r="F331" s="1" t="s">
        <v>10143</v>
      </c>
      <c r="G331">
        <v>1</v>
      </c>
      <c r="H331" s="1" t="s">
        <v>10695</v>
      </c>
      <c r="I331">
        <v>1</v>
      </c>
      <c r="J331" s="1" t="s">
        <v>10696</v>
      </c>
      <c r="K331">
        <v>2901</v>
      </c>
      <c r="L331">
        <v>1702901</v>
      </c>
      <c r="M331" s="1" t="s">
        <v>10157</v>
      </c>
    </row>
    <row r="332" spans="1:13" hidden="1" x14ac:dyDescent="0.25">
      <c r="A332">
        <v>17</v>
      </c>
      <c r="B332" s="1" t="s">
        <v>18</v>
      </c>
      <c r="C332">
        <v>1702</v>
      </c>
      <c r="D332" s="1" t="s">
        <v>10141</v>
      </c>
      <c r="E332">
        <v>170005</v>
      </c>
      <c r="F332" s="1" t="s">
        <v>10141</v>
      </c>
      <c r="G332">
        <v>1</v>
      </c>
      <c r="H332" s="1" t="s">
        <v>10695</v>
      </c>
      <c r="I332">
        <v>2</v>
      </c>
      <c r="J332" s="1" t="s">
        <v>10141</v>
      </c>
      <c r="K332">
        <v>3008</v>
      </c>
      <c r="L332">
        <v>1703008</v>
      </c>
      <c r="M332" s="1" t="s">
        <v>10159</v>
      </c>
    </row>
    <row r="333" spans="1:13" hidden="1" x14ac:dyDescent="0.25">
      <c r="A333">
        <v>17</v>
      </c>
      <c r="B333" s="1" t="s">
        <v>18</v>
      </c>
      <c r="C333">
        <v>1702</v>
      </c>
      <c r="D333" s="1" t="s">
        <v>10141</v>
      </c>
      <c r="E333">
        <v>170007</v>
      </c>
      <c r="F333" s="1" t="s">
        <v>10208</v>
      </c>
      <c r="G333">
        <v>1</v>
      </c>
      <c r="H333" s="1" t="s">
        <v>10695</v>
      </c>
      <c r="I333">
        <v>2</v>
      </c>
      <c r="J333" s="1" t="s">
        <v>10141</v>
      </c>
      <c r="K333">
        <v>3057</v>
      </c>
      <c r="L333">
        <v>1703057</v>
      </c>
      <c r="M333" s="1" t="s">
        <v>214</v>
      </c>
    </row>
    <row r="334" spans="1:13" hidden="1" x14ac:dyDescent="0.25">
      <c r="A334">
        <v>17</v>
      </c>
      <c r="B334" s="1" t="s">
        <v>18</v>
      </c>
      <c r="C334">
        <v>1702</v>
      </c>
      <c r="D334" s="1" t="s">
        <v>10141</v>
      </c>
      <c r="E334">
        <v>170005</v>
      </c>
      <c r="F334" s="1" t="s">
        <v>10141</v>
      </c>
      <c r="G334">
        <v>2</v>
      </c>
      <c r="H334" s="1" t="s">
        <v>10697</v>
      </c>
      <c r="I334">
        <v>7</v>
      </c>
      <c r="J334" s="1" t="s">
        <v>10698</v>
      </c>
      <c r="K334">
        <v>3073</v>
      </c>
      <c r="L334">
        <v>1703073</v>
      </c>
      <c r="M334" s="1" t="s">
        <v>218</v>
      </c>
    </row>
    <row r="335" spans="1:13" hidden="1" x14ac:dyDescent="0.25">
      <c r="A335">
        <v>17</v>
      </c>
      <c r="B335" s="1" t="s">
        <v>18</v>
      </c>
      <c r="C335">
        <v>1701</v>
      </c>
      <c r="D335" s="1" t="s">
        <v>8553</v>
      </c>
      <c r="E335">
        <v>170003</v>
      </c>
      <c r="F335" s="1" t="s">
        <v>9555</v>
      </c>
      <c r="G335">
        <v>1</v>
      </c>
      <c r="H335" s="1" t="s">
        <v>10695</v>
      </c>
      <c r="I335">
        <v>3</v>
      </c>
      <c r="J335" s="1" t="s">
        <v>9507</v>
      </c>
      <c r="K335">
        <v>3107</v>
      </c>
      <c r="L335">
        <v>1703107</v>
      </c>
      <c r="M335" s="1" t="s">
        <v>10354</v>
      </c>
    </row>
    <row r="336" spans="1:13" hidden="1" x14ac:dyDescent="0.25">
      <c r="A336">
        <v>17</v>
      </c>
      <c r="B336" s="1" t="s">
        <v>18</v>
      </c>
      <c r="C336">
        <v>1702</v>
      </c>
      <c r="D336" s="1" t="s">
        <v>10141</v>
      </c>
      <c r="E336">
        <v>170007</v>
      </c>
      <c r="F336" s="1" t="s">
        <v>10208</v>
      </c>
      <c r="G336">
        <v>1</v>
      </c>
      <c r="H336" s="1" t="s">
        <v>10695</v>
      </c>
      <c r="I336">
        <v>3</v>
      </c>
      <c r="J336" s="1" t="s">
        <v>9507</v>
      </c>
      <c r="K336">
        <v>3206</v>
      </c>
      <c r="L336">
        <v>1703206</v>
      </c>
      <c r="M336" s="1" t="s">
        <v>10356</v>
      </c>
    </row>
    <row r="337" spans="1:13" hidden="1" x14ac:dyDescent="0.25">
      <c r="A337">
        <v>17</v>
      </c>
      <c r="B337" s="1" t="s">
        <v>18</v>
      </c>
      <c r="C337">
        <v>1702</v>
      </c>
      <c r="D337" s="1" t="s">
        <v>10141</v>
      </c>
      <c r="E337">
        <v>170006</v>
      </c>
      <c r="F337" s="1" t="s">
        <v>10300</v>
      </c>
      <c r="G337">
        <v>2</v>
      </c>
      <c r="H337" s="1" t="s">
        <v>10697</v>
      </c>
      <c r="I337">
        <v>6</v>
      </c>
      <c r="J337" s="1" t="s">
        <v>9593</v>
      </c>
      <c r="K337">
        <v>3305</v>
      </c>
      <c r="L337">
        <v>1703305</v>
      </c>
      <c r="M337" s="1" t="s">
        <v>742</v>
      </c>
    </row>
    <row r="338" spans="1:13" hidden="1" x14ac:dyDescent="0.25">
      <c r="A338">
        <v>17</v>
      </c>
      <c r="B338" s="1" t="s">
        <v>18</v>
      </c>
      <c r="C338">
        <v>1702</v>
      </c>
      <c r="D338" s="1" t="s">
        <v>10141</v>
      </c>
      <c r="E338">
        <v>170007</v>
      </c>
      <c r="F338" s="1" t="s">
        <v>10208</v>
      </c>
      <c r="G338">
        <v>1</v>
      </c>
      <c r="H338" s="1" t="s">
        <v>10695</v>
      </c>
      <c r="I338">
        <v>3</v>
      </c>
      <c r="J338" s="1" t="s">
        <v>9507</v>
      </c>
      <c r="K338">
        <v>3602</v>
      </c>
      <c r="L338">
        <v>1703602</v>
      </c>
      <c r="M338" s="1" t="s">
        <v>738</v>
      </c>
    </row>
    <row r="339" spans="1:13" hidden="1" x14ac:dyDescent="0.25">
      <c r="A339">
        <v>17</v>
      </c>
      <c r="B339" s="1" t="s">
        <v>18</v>
      </c>
      <c r="C339">
        <v>1701</v>
      </c>
      <c r="D339" s="1" t="s">
        <v>8553</v>
      </c>
      <c r="E339">
        <v>170002</v>
      </c>
      <c r="F339" s="1" t="s">
        <v>9593</v>
      </c>
      <c r="G339">
        <v>1</v>
      </c>
      <c r="H339" s="1" t="s">
        <v>10695</v>
      </c>
      <c r="I339">
        <v>5</v>
      </c>
      <c r="J339" s="1" t="s">
        <v>9437</v>
      </c>
      <c r="K339">
        <v>3701</v>
      </c>
      <c r="L339">
        <v>1703701</v>
      </c>
      <c r="M339" s="1" t="s">
        <v>10170</v>
      </c>
    </row>
    <row r="340" spans="1:13" hidden="1" x14ac:dyDescent="0.25">
      <c r="A340">
        <v>17</v>
      </c>
      <c r="B340" s="1" t="s">
        <v>18</v>
      </c>
      <c r="C340">
        <v>1702</v>
      </c>
      <c r="D340" s="1" t="s">
        <v>10141</v>
      </c>
      <c r="E340">
        <v>170009</v>
      </c>
      <c r="F340" s="1" t="s">
        <v>10143</v>
      </c>
      <c r="G340">
        <v>1</v>
      </c>
      <c r="H340" s="1" t="s">
        <v>10695</v>
      </c>
      <c r="I340">
        <v>1</v>
      </c>
      <c r="J340" s="1" t="s">
        <v>10696</v>
      </c>
      <c r="K340">
        <v>3800</v>
      </c>
      <c r="L340">
        <v>1703800</v>
      </c>
      <c r="M340" s="1" t="s">
        <v>10372</v>
      </c>
    </row>
    <row r="341" spans="1:13" hidden="1" x14ac:dyDescent="0.25">
      <c r="A341">
        <v>17</v>
      </c>
      <c r="B341" s="1" t="s">
        <v>18</v>
      </c>
      <c r="C341">
        <v>1702</v>
      </c>
      <c r="D341" s="1" t="s">
        <v>10141</v>
      </c>
      <c r="E341">
        <v>170008</v>
      </c>
      <c r="F341" s="1" t="s">
        <v>10296</v>
      </c>
      <c r="G341">
        <v>1</v>
      </c>
      <c r="H341" s="1" t="s">
        <v>10695</v>
      </c>
      <c r="I341">
        <v>1</v>
      </c>
      <c r="J341" s="1" t="s">
        <v>10696</v>
      </c>
      <c r="K341">
        <v>3826</v>
      </c>
      <c r="L341">
        <v>1703826</v>
      </c>
      <c r="M341" s="1" t="s">
        <v>406</v>
      </c>
    </row>
    <row r="342" spans="1:13" hidden="1" x14ac:dyDescent="0.25">
      <c r="A342">
        <v>17</v>
      </c>
      <c r="B342" s="1" t="s">
        <v>18</v>
      </c>
      <c r="C342">
        <v>1702</v>
      </c>
      <c r="D342" s="1" t="s">
        <v>10141</v>
      </c>
      <c r="E342">
        <v>170005</v>
      </c>
      <c r="F342" s="1" t="s">
        <v>10141</v>
      </c>
      <c r="G342">
        <v>2</v>
      </c>
      <c r="H342" s="1" t="s">
        <v>10697</v>
      </c>
      <c r="I342">
        <v>7</v>
      </c>
      <c r="J342" s="1" t="s">
        <v>10698</v>
      </c>
      <c r="K342">
        <v>3842</v>
      </c>
      <c r="L342">
        <v>1703842</v>
      </c>
      <c r="M342" s="1" t="s">
        <v>410</v>
      </c>
    </row>
    <row r="343" spans="1:13" hidden="1" x14ac:dyDescent="0.25">
      <c r="A343">
        <v>17</v>
      </c>
      <c r="B343" s="1" t="s">
        <v>18</v>
      </c>
      <c r="C343">
        <v>1703</v>
      </c>
      <c r="D343" s="1" t="s">
        <v>9437</v>
      </c>
      <c r="E343">
        <v>170010</v>
      </c>
      <c r="F343" s="1" t="s">
        <v>9437</v>
      </c>
      <c r="G343">
        <v>1</v>
      </c>
      <c r="H343" s="1" t="s">
        <v>10695</v>
      </c>
      <c r="I343">
        <v>5</v>
      </c>
      <c r="J343" s="1" t="s">
        <v>9437</v>
      </c>
      <c r="K343">
        <v>3867</v>
      </c>
      <c r="L343">
        <v>1703867</v>
      </c>
      <c r="M343" s="1" t="s">
        <v>714</v>
      </c>
    </row>
    <row r="344" spans="1:13" hidden="1" x14ac:dyDescent="0.25">
      <c r="A344">
        <v>17</v>
      </c>
      <c r="B344" s="1" t="s">
        <v>18</v>
      </c>
      <c r="C344">
        <v>1702</v>
      </c>
      <c r="D344" s="1" t="s">
        <v>10141</v>
      </c>
      <c r="E344">
        <v>170005</v>
      </c>
      <c r="F344" s="1" t="s">
        <v>10141</v>
      </c>
      <c r="G344">
        <v>1</v>
      </c>
      <c r="H344" s="1" t="s">
        <v>10695</v>
      </c>
      <c r="I344">
        <v>2</v>
      </c>
      <c r="J344" s="1" t="s">
        <v>10141</v>
      </c>
      <c r="K344">
        <v>3883</v>
      </c>
      <c r="L344">
        <v>1703883</v>
      </c>
      <c r="M344" s="1" t="s">
        <v>414</v>
      </c>
    </row>
    <row r="345" spans="1:13" hidden="1" x14ac:dyDescent="0.25">
      <c r="A345">
        <v>17</v>
      </c>
      <c r="B345" s="1" t="s">
        <v>18</v>
      </c>
      <c r="C345">
        <v>1702</v>
      </c>
      <c r="D345" s="1" t="s">
        <v>10141</v>
      </c>
      <c r="E345">
        <v>170009</v>
      </c>
      <c r="F345" s="1" t="s">
        <v>10143</v>
      </c>
      <c r="G345">
        <v>1</v>
      </c>
      <c r="H345" s="1" t="s">
        <v>10695</v>
      </c>
      <c r="I345">
        <v>1</v>
      </c>
      <c r="J345" s="1" t="s">
        <v>10696</v>
      </c>
      <c r="K345">
        <v>3891</v>
      </c>
      <c r="L345">
        <v>1703891</v>
      </c>
      <c r="M345" s="1" t="s">
        <v>418</v>
      </c>
    </row>
    <row r="346" spans="1:13" hidden="1" x14ac:dyDescent="0.25">
      <c r="A346">
        <v>17</v>
      </c>
      <c r="B346" s="1" t="s">
        <v>18</v>
      </c>
      <c r="C346">
        <v>1701</v>
      </c>
      <c r="D346" s="1" t="s">
        <v>8553</v>
      </c>
      <c r="E346">
        <v>170003</v>
      </c>
      <c r="F346" s="1" t="s">
        <v>9555</v>
      </c>
      <c r="G346">
        <v>1</v>
      </c>
      <c r="H346" s="1" t="s">
        <v>10695</v>
      </c>
      <c r="I346">
        <v>3</v>
      </c>
      <c r="J346" s="1" t="s">
        <v>9507</v>
      </c>
      <c r="K346">
        <v>3909</v>
      </c>
      <c r="L346">
        <v>1703909</v>
      </c>
      <c r="M346" s="1" t="s">
        <v>10374</v>
      </c>
    </row>
    <row r="347" spans="1:13" hidden="1" x14ac:dyDescent="0.25">
      <c r="A347">
        <v>17</v>
      </c>
      <c r="B347" s="1" t="s">
        <v>18</v>
      </c>
      <c r="C347">
        <v>1702</v>
      </c>
      <c r="D347" s="1" t="s">
        <v>10141</v>
      </c>
      <c r="E347">
        <v>170006</v>
      </c>
      <c r="F347" s="1" t="s">
        <v>10300</v>
      </c>
      <c r="G347">
        <v>2</v>
      </c>
      <c r="H347" s="1" t="s">
        <v>10697</v>
      </c>
      <c r="I347">
        <v>7</v>
      </c>
      <c r="J347" s="1" t="s">
        <v>10698</v>
      </c>
      <c r="K347">
        <v>4105</v>
      </c>
      <c r="L347">
        <v>1704105</v>
      </c>
      <c r="M347" s="1" t="s">
        <v>746</v>
      </c>
    </row>
    <row r="348" spans="1:13" hidden="1" x14ac:dyDescent="0.25">
      <c r="A348">
        <v>17</v>
      </c>
      <c r="B348" s="1" t="s">
        <v>18</v>
      </c>
      <c r="C348">
        <v>1701</v>
      </c>
      <c r="D348" s="1" t="s">
        <v>8553</v>
      </c>
      <c r="E348">
        <v>170002</v>
      </c>
      <c r="F348" s="1" t="s">
        <v>9593</v>
      </c>
      <c r="G348">
        <v>2</v>
      </c>
      <c r="H348" s="1" t="s">
        <v>10697</v>
      </c>
      <c r="I348">
        <v>8</v>
      </c>
      <c r="J348" s="1" t="s">
        <v>10236</v>
      </c>
      <c r="K348">
        <v>5102</v>
      </c>
      <c r="L348">
        <v>1705102</v>
      </c>
      <c r="M348" s="1" t="s">
        <v>226</v>
      </c>
    </row>
    <row r="349" spans="1:13" hidden="1" x14ac:dyDescent="0.25">
      <c r="A349">
        <v>17</v>
      </c>
      <c r="B349" s="1" t="s">
        <v>18</v>
      </c>
      <c r="C349">
        <v>1701</v>
      </c>
      <c r="D349" s="1" t="s">
        <v>8553</v>
      </c>
      <c r="E349">
        <v>170003</v>
      </c>
      <c r="F349" s="1" t="s">
        <v>9555</v>
      </c>
      <c r="G349">
        <v>1</v>
      </c>
      <c r="H349" s="1" t="s">
        <v>10695</v>
      </c>
      <c r="I349">
        <v>4</v>
      </c>
      <c r="J349" s="1" t="s">
        <v>3657</v>
      </c>
      <c r="K349">
        <v>4600</v>
      </c>
      <c r="L349">
        <v>1704600</v>
      </c>
      <c r="M349" s="1" t="s">
        <v>222</v>
      </c>
    </row>
    <row r="350" spans="1:13" hidden="1" x14ac:dyDescent="0.25">
      <c r="A350">
        <v>17</v>
      </c>
      <c r="B350" s="1" t="s">
        <v>18</v>
      </c>
      <c r="C350">
        <v>1702</v>
      </c>
      <c r="D350" s="1" t="s">
        <v>10141</v>
      </c>
      <c r="E350">
        <v>170007</v>
      </c>
      <c r="F350" s="1" t="s">
        <v>10208</v>
      </c>
      <c r="G350">
        <v>1</v>
      </c>
      <c r="H350" s="1" t="s">
        <v>10695</v>
      </c>
      <c r="I350">
        <v>2</v>
      </c>
      <c r="J350" s="1" t="s">
        <v>10141</v>
      </c>
      <c r="K350">
        <v>5508</v>
      </c>
      <c r="L350">
        <v>1705508</v>
      </c>
      <c r="M350" s="1" t="s">
        <v>10208</v>
      </c>
    </row>
    <row r="351" spans="1:13" hidden="1" x14ac:dyDescent="0.25">
      <c r="A351">
        <v>17</v>
      </c>
      <c r="B351" s="1" t="s">
        <v>18</v>
      </c>
      <c r="C351">
        <v>1702</v>
      </c>
      <c r="D351" s="1" t="s">
        <v>10141</v>
      </c>
      <c r="E351">
        <v>170006</v>
      </c>
      <c r="F351" s="1" t="s">
        <v>10300</v>
      </c>
      <c r="G351">
        <v>1</v>
      </c>
      <c r="H351" s="1" t="s">
        <v>10695</v>
      </c>
      <c r="I351">
        <v>3</v>
      </c>
      <c r="J351" s="1" t="s">
        <v>9507</v>
      </c>
      <c r="K351">
        <v>16703</v>
      </c>
      <c r="L351">
        <v>1716703</v>
      </c>
      <c r="M351" s="1" t="s">
        <v>9565</v>
      </c>
    </row>
    <row r="352" spans="1:13" hidden="1" x14ac:dyDescent="0.25">
      <c r="A352">
        <v>17</v>
      </c>
      <c r="B352" s="1" t="s">
        <v>18</v>
      </c>
      <c r="C352">
        <v>1703</v>
      </c>
      <c r="D352" s="1" t="s">
        <v>9437</v>
      </c>
      <c r="E352">
        <v>170011</v>
      </c>
      <c r="F352" s="1" t="s">
        <v>10236</v>
      </c>
      <c r="G352">
        <v>2</v>
      </c>
      <c r="H352" s="1" t="s">
        <v>10697</v>
      </c>
      <c r="I352">
        <v>8</v>
      </c>
      <c r="J352" s="1" t="s">
        <v>10236</v>
      </c>
      <c r="K352">
        <v>5557</v>
      </c>
      <c r="L352">
        <v>1705557</v>
      </c>
      <c r="M352" s="1" t="s">
        <v>10358</v>
      </c>
    </row>
    <row r="353" spans="1:13" hidden="1" x14ac:dyDescent="0.25">
      <c r="A353">
        <v>17</v>
      </c>
      <c r="B353" s="1" t="s">
        <v>18</v>
      </c>
      <c r="C353">
        <v>1703</v>
      </c>
      <c r="D353" s="1" t="s">
        <v>9437</v>
      </c>
      <c r="E353">
        <v>170011</v>
      </c>
      <c r="F353" s="1" t="s">
        <v>10236</v>
      </c>
      <c r="G353">
        <v>2</v>
      </c>
      <c r="H353" s="1" t="s">
        <v>10697</v>
      </c>
      <c r="I353">
        <v>8</v>
      </c>
      <c r="J353" s="1" t="s">
        <v>10236</v>
      </c>
      <c r="K353">
        <v>5607</v>
      </c>
      <c r="L353">
        <v>1705607</v>
      </c>
      <c r="M353" s="1" t="s">
        <v>10210</v>
      </c>
    </row>
    <row r="354" spans="1:13" hidden="1" x14ac:dyDescent="0.25">
      <c r="A354">
        <v>17</v>
      </c>
      <c r="B354" s="1" t="s">
        <v>18</v>
      </c>
      <c r="C354">
        <v>1702</v>
      </c>
      <c r="D354" s="1" t="s">
        <v>10141</v>
      </c>
      <c r="E354">
        <v>170006</v>
      </c>
      <c r="F354" s="1" t="s">
        <v>10300</v>
      </c>
      <c r="G354">
        <v>1</v>
      </c>
      <c r="H354" s="1" t="s">
        <v>10695</v>
      </c>
      <c r="I354">
        <v>3</v>
      </c>
      <c r="J354" s="1" t="s">
        <v>9507</v>
      </c>
      <c r="K354">
        <v>6001</v>
      </c>
      <c r="L354">
        <v>1706001</v>
      </c>
      <c r="M354" s="1" t="s">
        <v>10218</v>
      </c>
    </row>
    <row r="355" spans="1:13" hidden="1" x14ac:dyDescent="0.25">
      <c r="A355">
        <v>17</v>
      </c>
      <c r="B355" s="1" t="s">
        <v>18</v>
      </c>
      <c r="C355">
        <v>1701</v>
      </c>
      <c r="D355" s="1" t="s">
        <v>8553</v>
      </c>
      <c r="E355">
        <v>170003</v>
      </c>
      <c r="F355" s="1" t="s">
        <v>9555</v>
      </c>
      <c r="G355">
        <v>1</v>
      </c>
      <c r="H355" s="1" t="s">
        <v>10695</v>
      </c>
      <c r="I355">
        <v>4</v>
      </c>
      <c r="J355" s="1" t="s">
        <v>3657</v>
      </c>
      <c r="K355">
        <v>6100</v>
      </c>
      <c r="L355">
        <v>1706100</v>
      </c>
      <c r="M355" s="1" t="s">
        <v>10220</v>
      </c>
    </row>
    <row r="356" spans="1:13" hidden="1" x14ac:dyDescent="0.25">
      <c r="A356">
        <v>17</v>
      </c>
      <c r="B356" s="1" t="s">
        <v>18</v>
      </c>
      <c r="C356">
        <v>1703</v>
      </c>
      <c r="D356" s="1" t="s">
        <v>9437</v>
      </c>
      <c r="E356">
        <v>170010</v>
      </c>
      <c r="F356" s="1" t="s">
        <v>9437</v>
      </c>
      <c r="G356">
        <v>1</v>
      </c>
      <c r="H356" s="1" t="s">
        <v>10695</v>
      </c>
      <c r="I356">
        <v>5</v>
      </c>
      <c r="J356" s="1" t="s">
        <v>9437</v>
      </c>
      <c r="K356">
        <v>6258</v>
      </c>
      <c r="L356">
        <v>1706258</v>
      </c>
      <c r="M356" s="1" t="s">
        <v>230</v>
      </c>
    </row>
    <row r="357" spans="1:13" hidden="1" x14ac:dyDescent="0.25">
      <c r="A357">
        <v>17</v>
      </c>
      <c r="B357" s="1" t="s">
        <v>18</v>
      </c>
      <c r="C357">
        <v>1702</v>
      </c>
      <c r="D357" s="1" t="s">
        <v>10141</v>
      </c>
      <c r="E357">
        <v>170005</v>
      </c>
      <c r="F357" s="1" t="s">
        <v>10141</v>
      </c>
      <c r="G357">
        <v>1</v>
      </c>
      <c r="H357" s="1" t="s">
        <v>10695</v>
      </c>
      <c r="I357">
        <v>1</v>
      </c>
      <c r="J357" s="1" t="s">
        <v>10696</v>
      </c>
      <c r="K357">
        <v>6506</v>
      </c>
      <c r="L357">
        <v>1706506</v>
      </c>
      <c r="M357" s="1" t="s">
        <v>422</v>
      </c>
    </row>
    <row r="358" spans="1:13" hidden="1" x14ac:dyDescent="0.25">
      <c r="A358">
        <v>17</v>
      </c>
      <c r="B358" s="1" t="s">
        <v>18</v>
      </c>
      <c r="C358">
        <v>1703</v>
      </c>
      <c r="D358" s="1" t="s">
        <v>9437</v>
      </c>
      <c r="E358">
        <v>170011</v>
      </c>
      <c r="F358" s="1" t="s">
        <v>10236</v>
      </c>
      <c r="G358">
        <v>2</v>
      </c>
      <c r="H358" s="1" t="s">
        <v>10697</v>
      </c>
      <c r="I358">
        <v>8</v>
      </c>
      <c r="J358" s="1" t="s">
        <v>10236</v>
      </c>
      <c r="K358">
        <v>7009</v>
      </c>
      <c r="L358">
        <v>1707009</v>
      </c>
      <c r="M358" s="1" t="s">
        <v>10236</v>
      </c>
    </row>
    <row r="359" spans="1:13" hidden="1" x14ac:dyDescent="0.25">
      <c r="A359">
        <v>17</v>
      </c>
      <c r="B359" s="1" t="s">
        <v>18</v>
      </c>
      <c r="C359">
        <v>1701</v>
      </c>
      <c r="D359" s="1" t="s">
        <v>8553</v>
      </c>
      <c r="E359">
        <v>170003</v>
      </c>
      <c r="F359" s="1" t="s">
        <v>9555</v>
      </c>
      <c r="G359">
        <v>1</v>
      </c>
      <c r="H359" s="1" t="s">
        <v>10695</v>
      </c>
      <c r="I359">
        <v>3</v>
      </c>
      <c r="J359" s="1" t="s">
        <v>9507</v>
      </c>
      <c r="K359">
        <v>7108</v>
      </c>
      <c r="L359">
        <v>1707108</v>
      </c>
      <c r="M359" s="1" t="s">
        <v>10376</v>
      </c>
    </row>
    <row r="360" spans="1:13" hidden="1" x14ac:dyDescent="0.25">
      <c r="A360">
        <v>17</v>
      </c>
      <c r="B360" s="1" t="s">
        <v>18</v>
      </c>
      <c r="C360">
        <v>1701</v>
      </c>
      <c r="D360" s="1" t="s">
        <v>8553</v>
      </c>
      <c r="E360">
        <v>170004</v>
      </c>
      <c r="F360" s="1" t="s">
        <v>9507</v>
      </c>
      <c r="G360">
        <v>1</v>
      </c>
      <c r="H360" s="1" t="s">
        <v>10695</v>
      </c>
      <c r="I360">
        <v>3</v>
      </c>
      <c r="J360" s="1" t="s">
        <v>9507</v>
      </c>
      <c r="K360">
        <v>7207</v>
      </c>
      <c r="L360">
        <v>1707207</v>
      </c>
      <c r="M360" s="1" t="s">
        <v>10240</v>
      </c>
    </row>
    <row r="361" spans="1:13" hidden="1" x14ac:dyDescent="0.25">
      <c r="A361">
        <v>17</v>
      </c>
      <c r="B361" s="1" t="s">
        <v>18</v>
      </c>
      <c r="C361">
        <v>1703</v>
      </c>
      <c r="D361" s="1" t="s">
        <v>9437</v>
      </c>
      <c r="E361">
        <v>170010</v>
      </c>
      <c r="F361" s="1" t="s">
        <v>9437</v>
      </c>
      <c r="G361">
        <v>1</v>
      </c>
      <c r="H361" s="1" t="s">
        <v>10695</v>
      </c>
      <c r="I361">
        <v>4</v>
      </c>
      <c r="J361" s="1" t="s">
        <v>3657</v>
      </c>
      <c r="K361">
        <v>7306</v>
      </c>
      <c r="L361">
        <v>1707306</v>
      </c>
      <c r="M361" s="1" t="s">
        <v>10242</v>
      </c>
    </row>
    <row r="362" spans="1:13" hidden="1" x14ac:dyDescent="0.25">
      <c r="A362">
        <v>17</v>
      </c>
      <c r="B362" s="1" t="s">
        <v>18</v>
      </c>
      <c r="C362">
        <v>1702</v>
      </c>
      <c r="D362" s="1" t="s">
        <v>10141</v>
      </c>
      <c r="E362">
        <v>170009</v>
      </c>
      <c r="F362" s="1" t="s">
        <v>10143</v>
      </c>
      <c r="G362">
        <v>1</v>
      </c>
      <c r="H362" s="1" t="s">
        <v>10695</v>
      </c>
      <c r="I362">
        <v>1</v>
      </c>
      <c r="J362" s="1" t="s">
        <v>10696</v>
      </c>
      <c r="K362">
        <v>7405</v>
      </c>
      <c r="L362">
        <v>1707405</v>
      </c>
      <c r="M362" s="1" t="s">
        <v>426</v>
      </c>
    </row>
    <row r="363" spans="1:13" hidden="1" x14ac:dyDescent="0.25">
      <c r="A363">
        <v>17</v>
      </c>
      <c r="B363" s="1" t="s">
        <v>18</v>
      </c>
      <c r="C363">
        <v>1701</v>
      </c>
      <c r="D363" s="1" t="s">
        <v>8553</v>
      </c>
      <c r="E363">
        <v>170002</v>
      </c>
      <c r="F363" s="1" t="s">
        <v>9593</v>
      </c>
      <c r="G363">
        <v>1</v>
      </c>
      <c r="H363" s="1" t="s">
        <v>10695</v>
      </c>
      <c r="I363">
        <v>4</v>
      </c>
      <c r="J363" s="1" t="s">
        <v>3657</v>
      </c>
      <c r="K363">
        <v>7553</v>
      </c>
      <c r="L363">
        <v>1707553</v>
      </c>
      <c r="M363" s="1" t="s">
        <v>4175</v>
      </c>
    </row>
    <row r="364" spans="1:13" hidden="1" x14ac:dyDescent="0.25">
      <c r="A364">
        <v>17</v>
      </c>
      <c r="B364" s="1" t="s">
        <v>18</v>
      </c>
      <c r="C364">
        <v>1703</v>
      </c>
      <c r="D364" s="1" t="s">
        <v>9437</v>
      </c>
      <c r="E364">
        <v>170010</v>
      </c>
      <c r="F364" s="1" t="s">
        <v>9437</v>
      </c>
      <c r="G364">
        <v>1</v>
      </c>
      <c r="H364" s="1" t="s">
        <v>10695</v>
      </c>
      <c r="I364">
        <v>5</v>
      </c>
      <c r="J364" s="1" t="s">
        <v>9437</v>
      </c>
      <c r="K364">
        <v>7652</v>
      </c>
      <c r="L364">
        <v>1707652</v>
      </c>
      <c r="M364" s="1" t="s">
        <v>10334</v>
      </c>
    </row>
    <row r="365" spans="1:13" hidden="1" x14ac:dyDescent="0.25">
      <c r="A365">
        <v>17</v>
      </c>
      <c r="B365" s="1" t="s">
        <v>18</v>
      </c>
      <c r="C365">
        <v>1702</v>
      </c>
      <c r="D365" s="1" t="s">
        <v>10141</v>
      </c>
      <c r="E365">
        <v>170005</v>
      </c>
      <c r="F365" s="1" t="s">
        <v>10141</v>
      </c>
      <c r="G365">
        <v>1</v>
      </c>
      <c r="H365" s="1" t="s">
        <v>10695</v>
      </c>
      <c r="I365">
        <v>2</v>
      </c>
      <c r="J365" s="1" t="s">
        <v>10141</v>
      </c>
      <c r="K365">
        <v>7702</v>
      </c>
      <c r="L365">
        <v>1707702</v>
      </c>
      <c r="M365" s="1" t="s">
        <v>4177</v>
      </c>
    </row>
    <row r="366" spans="1:13" hidden="1" x14ac:dyDescent="0.25">
      <c r="A366">
        <v>17</v>
      </c>
      <c r="B366" s="1" t="s">
        <v>18</v>
      </c>
      <c r="C366">
        <v>1703</v>
      </c>
      <c r="D366" s="1" t="s">
        <v>9437</v>
      </c>
      <c r="E366">
        <v>170010</v>
      </c>
      <c r="F366" s="1" t="s">
        <v>9437</v>
      </c>
      <c r="G366">
        <v>1</v>
      </c>
      <c r="H366" s="1" t="s">
        <v>10695</v>
      </c>
      <c r="I366">
        <v>4</v>
      </c>
      <c r="J366" s="1" t="s">
        <v>3657</v>
      </c>
      <c r="K366">
        <v>8205</v>
      </c>
      <c r="L366">
        <v>1708205</v>
      </c>
      <c r="M366" s="1" t="s">
        <v>9418</v>
      </c>
    </row>
    <row r="367" spans="1:13" hidden="1" x14ac:dyDescent="0.25">
      <c r="A367">
        <v>17</v>
      </c>
      <c r="B367" s="1" t="s">
        <v>18</v>
      </c>
      <c r="C367">
        <v>1702</v>
      </c>
      <c r="D367" s="1" t="s">
        <v>10141</v>
      </c>
      <c r="E367">
        <v>170006</v>
      </c>
      <c r="F367" s="1" t="s">
        <v>10300</v>
      </c>
      <c r="G367">
        <v>1</v>
      </c>
      <c r="H367" s="1" t="s">
        <v>10695</v>
      </c>
      <c r="I367">
        <v>3</v>
      </c>
      <c r="J367" s="1" t="s">
        <v>9507</v>
      </c>
      <c r="K367">
        <v>8304</v>
      </c>
      <c r="L367">
        <v>1708304</v>
      </c>
      <c r="M367" s="1" t="s">
        <v>10360</v>
      </c>
    </row>
    <row r="368" spans="1:13" hidden="1" x14ac:dyDescent="0.25">
      <c r="A368">
        <v>17</v>
      </c>
      <c r="B368" s="1" t="s">
        <v>18</v>
      </c>
      <c r="C368">
        <v>1702</v>
      </c>
      <c r="D368" s="1" t="s">
        <v>10141</v>
      </c>
      <c r="E368">
        <v>170005</v>
      </c>
      <c r="F368" s="1" t="s">
        <v>10141</v>
      </c>
      <c r="G368">
        <v>2</v>
      </c>
      <c r="H368" s="1" t="s">
        <v>10697</v>
      </c>
      <c r="I368">
        <v>7</v>
      </c>
      <c r="J368" s="1" t="s">
        <v>10698</v>
      </c>
      <c r="K368">
        <v>9005</v>
      </c>
      <c r="L368">
        <v>1709005</v>
      </c>
      <c r="M368" s="1" t="s">
        <v>9569</v>
      </c>
    </row>
    <row r="369" spans="1:13" hidden="1" x14ac:dyDescent="0.25">
      <c r="A369">
        <v>17</v>
      </c>
      <c r="B369" s="1" t="s">
        <v>18</v>
      </c>
      <c r="C369">
        <v>1702</v>
      </c>
      <c r="D369" s="1" t="s">
        <v>10141</v>
      </c>
      <c r="E369">
        <v>170006</v>
      </c>
      <c r="F369" s="1" t="s">
        <v>10300</v>
      </c>
      <c r="G369">
        <v>1</v>
      </c>
      <c r="H369" s="1" t="s">
        <v>10695</v>
      </c>
      <c r="I369">
        <v>3</v>
      </c>
      <c r="J369" s="1" t="s">
        <v>9507</v>
      </c>
      <c r="K369">
        <v>9302</v>
      </c>
      <c r="L369">
        <v>1709302</v>
      </c>
      <c r="M369" s="1" t="s">
        <v>10300</v>
      </c>
    </row>
    <row r="370" spans="1:13" hidden="1" x14ac:dyDescent="0.25">
      <c r="A370">
        <v>17</v>
      </c>
      <c r="B370" s="1" t="s">
        <v>18</v>
      </c>
      <c r="C370">
        <v>1703</v>
      </c>
      <c r="D370" s="1" t="s">
        <v>9437</v>
      </c>
      <c r="E370">
        <v>170010</v>
      </c>
      <c r="F370" s="1" t="s">
        <v>9437</v>
      </c>
      <c r="G370">
        <v>1</v>
      </c>
      <c r="H370" s="1" t="s">
        <v>10695</v>
      </c>
      <c r="I370">
        <v>5</v>
      </c>
      <c r="J370" s="1" t="s">
        <v>9437</v>
      </c>
      <c r="K370">
        <v>9500</v>
      </c>
      <c r="L370">
        <v>1709500</v>
      </c>
      <c r="M370" s="1" t="s">
        <v>9437</v>
      </c>
    </row>
    <row r="371" spans="1:13" hidden="1" x14ac:dyDescent="0.25">
      <c r="A371">
        <v>17</v>
      </c>
      <c r="B371" s="1" t="s">
        <v>18</v>
      </c>
      <c r="C371">
        <v>1701</v>
      </c>
      <c r="D371" s="1" t="s">
        <v>8553</v>
      </c>
      <c r="E371">
        <v>170002</v>
      </c>
      <c r="F371" s="1" t="s">
        <v>9593</v>
      </c>
      <c r="G371">
        <v>2</v>
      </c>
      <c r="H371" s="1" t="s">
        <v>10697</v>
      </c>
      <c r="I371">
        <v>6</v>
      </c>
      <c r="J371" s="1" t="s">
        <v>9593</v>
      </c>
      <c r="K371">
        <v>9807</v>
      </c>
      <c r="L371">
        <v>1709807</v>
      </c>
      <c r="M371" s="1" t="s">
        <v>234</v>
      </c>
    </row>
    <row r="372" spans="1:13" hidden="1" x14ac:dyDescent="0.25">
      <c r="A372">
        <v>17</v>
      </c>
      <c r="B372" s="1" t="s">
        <v>18</v>
      </c>
      <c r="C372">
        <v>1702</v>
      </c>
      <c r="D372" s="1" t="s">
        <v>10141</v>
      </c>
      <c r="E372">
        <v>170007</v>
      </c>
      <c r="F372" s="1" t="s">
        <v>10208</v>
      </c>
      <c r="G372">
        <v>2</v>
      </c>
      <c r="H372" s="1" t="s">
        <v>10697</v>
      </c>
      <c r="I372">
        <v>7</v>
      </c>
      <c r="J372" s="1" t="s">
        <v>10698</v>
      </c>
      <c r="K372">
        <v>10508</v>
      </c>
      <c r="L372">
        <v>1710508</v>
      </c>
      <c r="M372" s="1" t="s">
        <v>9455</v>
      </c>
    </row>
    <row r="373" spans="1:13" hidden="1" x14ac:dyDescent="0.25">
      <c r="A373">
        <v>17</v>
      </c>
      <c r="B373" s="1" t="s">
        <v>18</v>
      </c>
      <c r="C373">
        <v>1702</v>
      </c>
      <c r="D373" s="1" t="s">
        <v>10141</v>
      </c>
      <c r="E373">
        <v>170009</v>
      </c>
      <c r="F373" s="1" t="s">
        <v>10143</v>
      </c>
      <c r="G373">
        <v>1</v>
      </c>
      <c r="H373" s="1" t="s">
        <v>10695</v>
      </c>
      <c r="I373">
        <v>1</v>
      </c>
      <c r="J373" s="1" t="s">
        <v>10696</v>
      </c>
      <c r="K373">
        <v>10706</v>
      </c>
      <c r="L373">
        <v>1710706</v>
      </c>
      <c r="M373" s="1" t="s">
        <v>9459</v>
      </c>
    </row>
    <row r="374" spans="1:13" hidden="1" x14ac:dyDescent="0.25">
      <c r="A374">
        <v>17</v>
      </c>
      <c r="B374" s="1" t="s">
        <v>18</v>
      </c>
      <c r="C374">
        <v>1702</v>
      </c>
      <c r="D374" s="1" t="s">
        <v>10141</v>
      </c>
      <c r="E374">
        <v>170007</v>
      </c>
      <c r="F374" s="1" t="s">
        <v>10208</v>
      </c>
      <c r="G374">
        <v>2</v>
      </c>
      <c r="H374" s="1" t="s">
        <v>10697</v>
      </c>
      <c r="I374">
        <v>7</v>
      </c>
      <c r="J374" s="1" t="s">
        <v>10698</v>
      </c>
      <c r="K374">
        <v>10904</v>
      </c>
      <c r="L374">
        <v>1710904</v>
      </c>
      <c r="M374" s="1" t="s">
        <v>754</v>
      </c>
    </row>
    <row r="375" spans="1:13" hidden="1" x14ac:dyDescent="0.25">
      <c r="A375">
        <v>17</v>
      </c>
      <c r="B375" s="1" t="s">
        <v>18</v>
      </c>
      <c r="C375">
        <v>1702</v>
      </c>
      <c r="D375" s="1" t="s">
        <v>10141</v>
      </c>
      <c r="E375">
        <v>170006</v>
      </c>
      <c r="F375" s="1" t="s">
        <v>10300</v>
      </c>
      <c r="G375">
        <v>1</v>
      </c>
      <c r="H375" s="1" t="s">
        <v>10695</v>
      </c>
      <c r="I375">
        <v>3</v>
      </c>
      <c r="J375" s="1" t="s">
        <v>9507</v>
      </c>
      <c r="K375">
        <v>11100</v>
      </c>
      <c r="L375">
        <v>1711100</v>
      </c>
      <c r="M375" s="1" t="s">
        <v>9465</v>
      </c>
    </row>
    <row r="376" spans="1:13" hidden="1" x14ac:dyDescent="0.25">
      <c r="A376">
        <v>17</v>
      </c>
      <c r="B376" s="1" t="s">
        <v>18</v>
      </c>
      <c r="C376">
        <v>1703</v>
      </c>
      <c r="D376" s="1" t="s">
        <v>9437</v>
      </c>
      <c r="E376">
        <v>170010</v>
      </c>
      <c r="F376" s="1" t="s">
        <v>9437</v>
      </c>
      <c r="G376">
        <v>1</v>
      </c>
      <c r="H376" s="1" t="s">
        <v>10695</v>
      </c>
      <c r="I376">
        <v>5</v>
      </c>
      <c r="J376" s="1" t="s">
        <v>9437</v>
      </c>
      <c r="K376">
        <v>11506</v>
      </c>
      <c r="L376">
        <v>1711506</v>
      </c>
      <c r="M376" s="1" t="s">
        <v>718</v>
      </c>
    </row>
    <row r="377" spans="1:13" hidden="1" x14ac:dyDescent="0.25">
      <c r="A377">
        <v>17</v>
      </c>
      <c r="B377" s="1" t="s">
        <v>18</v>
      </c>
      <c r="C377">
        <v>1702</v>
      </c>
      <c r="D377" s="1" t="s">
        <v>10141</v>
      </c>
      <c r="E377">
        <v>170007</v>
      </c>
      <c r="F377" s="1" t="s">
        <v>10208</v>
      </c>
      <c r="G377">
        <v>1</v>
      </c>
      <c r="H377" s="1" t="s">
        <v>10695</v>
      </c>
      <c r="I377">
        <v>3</v>
      </c>
      <c r="J377" s="1" t="s">
        <v>9507</v>
      </c>
      <c r="K377">
        <v>11803</v>
      </c>
      <c r="L377">
        <v>1711803</v>
      </c>
      <c r="M377" s="1" t="s">
        <v>758</v>
      </c>
    </row>
    <row r="378" spans="1:13" hidden="1" x14ac:dyDescent="0.25">
      <c r="A378">
        <v>17</v>
      </c>
      <c r="B378" s="1" t="s">
        <v>18</v>
      </c>
      <c r="C378">
        <v>1701</v>
      </c>
      <c r="D378" s="1" t="s">
        <v>8553</v>
      </c>
      <c r="E378">
        <v>170003</v>
      </c>
      <c r="F378" s="1" t="s">
        <v>9555</v>
      </c>
      <c r="G378">
        <v>1</v>
      </c>
      <c r="H378" s="1" t="s">
        <v>10695</v>
      </c>
      <c r="I378">
        <v>4</v>
      </c>
      <c r="J378" s="1" t="s">
        <v>3657</v>
      </c>
      <c r="K378">
        <v>11902</v>
      </c>
      <c r="L378">
        <v>1711902</v>
      </c>
      <c r="M378" s="1" t="s">
        <v>794</v>
      </c>
    </row>
    <row r="379" spans="1:13" hidden="1" x14ac:dyDescent="0.25">
      <c r="A379">
        <v>17</v>
      </c>
      <c r="B379" s="1" t="s">
        <v>18</v>
      </c>
      <c r="C379">
        <v>1701</v>
      </c>
      <c r="D379" s="1" t="s">
        <v>8553</v>
      </c>
      <c r="E379">
        <v>170001</v>
      </c>
      <c r="F379" s="1" t="s">
        <v>8553</v>
      </c>
      <c r="G379">
        <v>2</v>
      </c>
      <c r="H379" s="1" t="s">
        <v>10697</v>
      </c>
      <c r="I379">
        <v>7</v>
      </c>
      <c r="J379" s="1" t="s">
        <v>10698</v>
      </c>
      <c r="K379">
        <v>11951</v>
      </c>
      <c r="L379">
        <v>1711951</v>
      </c>
      <c r="M379" s="1" t="s">
        <v>766</v>
      </c>
    </row>
    <row r="380" spans="1:13" hidden="1" x14ac:dyDescent="0.25">
      <c r="A380">
        <v>17</v>
      </c>
      <c r="B380" s="1" t="s">
        <v>18</v>
      </c>
      <c r="C380">
        <v>1701</v>
      </c>
      <c r="D380" s="1" t="s">
        <v>8553</v>
      </c>
      <c r="E380">
        <v>170001</v>
      </c>
      <c r="F380" s="1" t="s">
        <v>8553</v>
      </c>
      <c r="G380">
        <v>2</v>
      </c>
      <c r="H380" s="1" t="s">
        <v>10697</v>
      </c>
      <c r="I380">
        <v>6</v>
      </c>
      <c r="J380" s="1" t="s">
        <v>9593</v>
      </c>
      <c r="K380">
        <v>12009</v>
      </c>
      <c r="L380">
        <v>1712009</v>
      </c>
      <c r="M380" s="1" t="s">
        <v>762</v>
      </c>
    </row>
    <row r="381" spans="1:13" hidden="1" x14ac:dyDescent="0.25">
      <c r="A381">
        <v>17</v>
      </c>
      <c r="B381" s="1" t="s">
        <v>18</v>
      </c>
      <c r="C381">
        <v>1703</v>
      </c>
      <c r="D381" s="1" t="s">
        <v>9437</v>
      </c>
      <c r="E381">
        <v>170011</v>
      </c>
      <c r="F381" s="1" t="s">
        <v>10236</v>
      </c>
      <c r="G381">
        <v>2</v>
      </c>
      <c r="H381" s="1" t="s">
        <v>10697</v>
      </c>
      <c r="I381">
        <v>8</v>
      </c>
      <c r="J381" s="1" t="s">
        <v>10236</v>
      </c>
      <c r="K381">
        <v>12157</v>
      </c>
      <c r="L381">
        <v>1712157</v>
      </c>
      <c r="M381" s="1" t="s">
        <v>238</v>
      </c>
    </row>
    <row r="382" spans="1:13" hidden="1" x14ac:dyDescent="0.25">
      <c r="A382">
        <v>17</v>
      </c>
      <c r="B382" s="1" t="s">
        <v>18</v>
      </c>
      <c r="C382">
        <v>1701</v>
      </c>
      <c r="D382" s="1" t="s">
        <v>8553</v>
      </c>
      <c r="E382">
        <v>170001</v>
      </c>
      <c r="F382" s="1" t="s">
        <v>8553</v>
      </c>
      <c r="G382">
        <v>2</v>
      </c>
      <c r="H382" s="1" t="s">
        <v>10697</v>
      </c>
      <c r="I382">
        <v>7</v>
      </c>
      <c r="J382" s="1" t="s">
        <v>10698</v>
      </c>
      <c r="K382">
        <v>12405</v>
      </c>
      <c r="L382">
        <v>1712405</v>
      </c>
      <c r="M382" s="1" t="s">
        <v>9603</v>
      </c>
    </row>
    <row r="383" spans="1:13" hidden="1" x14ac:dyDescent="0.25">
      <c r="A383">
        <v>17</v>
      </c>
      <c r="B383" s="1" t="s">
        <v>18</v>
      </c>
      <c r="C383">
        <v>1702</v>
      </c>
      <c r="D383" s="1" t="s">
        <v>10141</v>
      </c>
      <c r="E383">
        <v>170008</v>
      </c>
      <c r="F383" s="1" t="s">
        <v>10296</v>
      </c>
      <c r="G383">
        <v>1</v>
      </c>
      <c r="H383" s="1" t="s">
        <v>10695</v>
      </c>
      <c r="I383">
        <v>1</v>
      </c>
      <c r="J383" s="1" t="s">
        <v>10696</v>
      </c>
      <c r="K383">
        <v>12454</v>
      </c>
      <c r="L383">
        <v>1712454</v>
      </c>
      <c r="M383" s="1" t="s">
        <v>242</v>
      </c>
    </row>
    <row r="384" spans="1:13" hidden="1" x14ac:dyDescent="0.25">
      <c r="A384">
        <v>17</v>
      </c>
      <c r="B384" s="1" t="s">
        <v>18</v>
      </c>
      <c r="C384">
        <v>1701</v>
      </c>
      <c r="D384" s="1" t="s">
        <v>8553</v>
      </c>
      <c r="E384">
        <v>170003</v>
      </c>
      <c r="F384" s="1" t="s">
        <v>9555</v>
      </c>
      <c r="G384">
        <v>1</v>
      </c>
      <c r="H384" s="1" t="s">
        <v>10695</v>
      </c>
      <c r="I384">
        <v>3</v>
      </c>
      <c r="J384" s="1" t="s">
        <v>9507</v>
      </c>
      <c r="K384">
        <v>12504</v>
      </c>
      <c r="L384">
        <v>1712504</v>
      </c>
      <c r="M384" s="1" t="s">
        <v>10368</v>
      </c>
    </row>
    <row r="385" spans="1:13" hidden="1" x14ac:dyDescent="0.25">
      <c r="A385">
        <v>17</v>
      </c>
      <c r="B385" s="1" t="s">
        <v>18</v>
      </c>
      <c r="C385">
        <v>1701</v>
      </c>
      <c r="D385" s="1" t="s">
        <v>8553</v>
      </c>
      <c r="E385">
        <v>170001</v>
      </c>
      <c r="F385" s="1" t="s">
        <v>8553</v>
      </c>
      <c r="G385">
        <v>2</v>
      </c>
      <c r="H385" s="1" t="s">
        <v>10697</v>
      </c>
      <c r="I385">
        <v>7</v>
      </c>
      <c r="J385" s="1" t="s">
        <v>10698</v>
      </c>
      <c r="K385">
        <v>12702</v>
      </c>
      <c r="L385">
        <v>1712702</v>
      </c>
      <c r="M385" s="1" t="s">
        <v>696</v>
      </c>
    </row>
    <row r="386" spans="1:13" hidden="1" x14ac:dyDescent="0.25">
      <c r="A386">
        <v>17</v>
      </c>
      <c r="B386" s="1" t="s">
        <v>18</v>
      </c>
      <c r="C386">
        <v>1702</v>
      </c>
      <c r="D386" s="1" t="s">
        <v>10141</v>
      </c>
      <c r="E386">
        <v>170008</v>
      </c>
      <c r="F386" s="1" t="s">
        <v>10296</v>
      </c>
      <c r="G386">
        <v>1</v>
      </c>
      <c r="H386" s="1" t="s">
        <v>10695</v>
      </c>
      <c r="I386">
        <v>1</v>
      </c>
      <c r="J386" s="1" t="s">
        <v>10696</v>
      </c>
      <c r="K386">
        <v>12801</v>
      </c>
      <c r="L386">
        <v>1712801</v>
      </c>
      <c r="M386" s="1" t="s">
        <v>430</v>
      </c>
    </row>
    <row r="387" spans="1:13" hidden="1" x14ac:dyDescent="0.25">
      <c r="A387">
        <v>17</v>
      </c>
      <c r="B387" s="1" t="s">
        <v>18</v>
      </c>
      <c r="C387">
        <v>1701</v>
      </c>
      <c r="D387" s="1" t="s">
        <v>8553</v>
      </c>
      <c r="E387">
        <v>170004</v>
      </c>
      <c r="F387" s="1" t="s">
        <v>9507</v>
      </c>
      <c r="G387">
        <v>1</v>
      </c>
      <c r="H387" s="1" t="s">
        <v>10695</v>
      </c>
      <c r="I387">
        <v>3</v>
      </c>
      <c r="J387" s="1" t="s">
        <v>9507</v>
      </c>
      <c r="K387">
        <v>13205</v>
      </c>
      <c r="L387">
        <v>1713205</v>
      </c>
      <c r="M387" s="1" t="s">
        <v>9507</v>
      </c>
    </row>
    <row r="388" spans="1:13" hidden="1" x14ac:dyDescent="0.25">
      <c r="A388">
        <v>17</v>
      </c>
      <c r="B388" s="1" t="s">
        <v>18</v>
      </c>
      <c r="C388">
        <v>1701</v>
      </c>
      <c r="D388" s="1" t="s">
        <v>8553</v>
      </c>
      <c r="E388">
        <v>170004</v>
      </c>
      <c r="F388" s="1" t="s">
        <v>9507</v>
      </c>
      <c r="G388">
        <v>1</v>
      </c>
      <c r="H388" s="1" t="s">
        <v>10695</v>
      </c>
      <c r="I388">
        <v>3</v>
      </c>
      <c r="J388" s="1" t="s">
        <v>9507</v>
      </c>
      <c r="K388">
        <v>13304</v>
      </c>
      <c r="L388">
        <v>1713304</v>
      </c>
      <c r="M388" s="1" t="s">
        <v>9509</v>
      </c>
    </row>
    <row r="389" spans="1:13" hidden="1" x14ac:dyDescent="0.25">
      <c r="A389">
        <v>17</v>
      </c>
      <c r="B389" s="1" t="s">
        <v>18</v>
      </c>
      <c r="C389">
        <v>1701</v>
      </c>
      <c r="D389" s="1" t="s">
        <v>8553</v>
      </c>
      <c r="E389">
        <v>170002</v>
      </c>
      <c r="F389" s="1" t="s">
        <v>9593</v>
      </c>
      <c r="G389">
        <v>2</v>
      </c>
      <c r="H389" s="1" t="s">
        <v>10697</v>
      </c>
      <c r="I389">
        <v>6</v>
      </c>
      <c r="J389" s="1" t="s">
        <v>9593</v>
      </c>
      <c r="K389">
        <v>13601</v>
      </c>
      <c r="L389">
        <v>1713601</v>
      </c>
      <c r="M389" s="1" t="s">
        <v>9515</v>
      </c>
    </row>
    <row r="390" spans="1:13" hidden="1" x14ac:dyDescent="0.25">
      <c r="A390">
        <v>17</v>
      </c>
      <c r="B390" s="1" t="s">
        <v>18</v>
      </c>
      <c r="C390">
        <v>1701</v>
      </c>
      <c r="D390" s="1" t="s">
        <v>8553</v>
      </c>
      <c r="E390">
        <v>170003</v>
      </c>
      <c r="F390" s="1" t="s">
        <v>9555</v>
      </c>
      <c r="G390">
        <v>1</v>
      </c>
      <c r="H390" s="1" t="s">
        <v>10695</v>
      </c>
      <c r="I390">
        <v>3</v>
      </c>
      <c r="J390" s="1" t="s">
        <v>9507</v>
      </c>
      <c r="K390">
        <v>13700</v>
      </c>
      <c r="L390">
        <v>1713700</v>
      </c>
      <c r="M390" s="1" t="s">
        <v>246</v>
      </c>
    </row>
    <row r="391" spans="1:13" hidden="1" x14ac:dyDescent="0.25">
      <c r="A391">
        <v>17</v>
      </c>
      <c r="B391" s="1" t="s">
        <v>18</v>
      </c>
      <c r="C391">
        <v>1702</v>
      </c>
      <c r="D391" s="1" t="s">
        <v>10141</v>
      </c>
      <c r="E391">
        <v>170005</v>
      </c>
      <c r="F391" s="1" t="s">
        <v>10141</v>
      </c>
      <c r="G391">
        <v>1</v>
      </c>
      <c r="H391" s="1" t="s">
        <v>10695</v>
      </c>
      <c r="I391">
        <v>2</v>
      </c>
      <c r="J391" s="1" t="s">
        <v>10141</v>
      </c>
      <c r="K391">
        <v>13957</v>
      </c>
      <c r="L391">
        <v>1713957</v>
      </c>
      <c r="M391" s="1" t="s">
        <v>438</v>
      </c>
    </row>
    <row r="392" spans="1:13" hidden="1" x14ac:dyDescent="0.25">
      <c r="A392">
        <v>17</v>
      </c>
      <c r="B392" s="1" t="s">
        <v>18</v>
      </c>
      <c r="C392">
        <v>1701</v>
      </c>
      <c r="D392" s="1" t="s">
        <v>8553</v>
      </c>
      <c r="E392">
        <v>170002</v>
      </c>
      <c r="F392" s="1" t="s">
        <v>9593</v>
      </c>
      <c r="G392">
        <v>2</v>
      </c>
      <c r="H392" s="1" t="s">
        <v>10697</v>
      </c>
      <c r="I392">
        <v>8</v>
      </c>
      <c r="J392" s="1" t="s">
        <v>10236</v>
      </c>
      <c r="K392">
        <v>14203</v>
      </c>
      <c r="L392">
        <v>1714203</v>
      </c>
      <c r="M392" s="1" t="s">
        <v>6825</v>
      </c>
    </row>
    <row r="393" spans="1:13" hidden="1" x14ac:dyDescent="0.25">
      <c r="A393">
        <v>17</v>
      </c>
      <c r="B393" s="1" t="s">
        <v>18</v>
      </c>
      <c r="C393">
        <v>1702</v>
      </c>
      <c r="D393" s="1" t="s">
        <v>10141</v>
      </c>
      <c r="E393">
        <v>170008</v>
      </c>
      <c r="F393" s="1" t="s">
        <v>10296</v>
      </c>
      <c r="G393">
        <v>1</v>
      </c>
      <c r="H393" s="1" t="s">
        <v>10695</v>
      </c>
      <c r="I393">
        <v>1</v>
      </c>
      <c r="J393" s="1" t="s">
        <v>10696</v>
      </c>
      <c r="K393">
        <v>14302</v>
      </c>
      <c r="L393">
        <v>1714302</v>
      </c>
      <c r="M393" s="1" t="s">
        <v>4808</v>
      </c>
    </row>
    <row r="394" spans="1:13" hidden="1" x14ac:dyDescent="0.25">
      <c r="A394">
        <v>17</v>
      </c>
      <c r="B394" s="1" t="s">
        <v>18</v>
      </c>
      <c r="C394">
        <v>1702</v>
      </c>
      <c r="D394" s="1" t="s">
        <v>10141</v>
      </c>
      <c r="E394">
        <v>170005</v>
      </c>
      <c r="F394" s="1" t="s">
        <v>10141</v>
      </c>
      <c r="G394">
        <v>1</v>
      </c>
      <c r="H394" s="1" t="s">
        <v>10695</v>
      </c>
      <c r="I394">
        <v>2</v>
      </c>
      <c r="J394" s="1" t="s">
        <v>10141</v>
      </c>
      <c r="K394">
        <v>14880</v>
      </c>
      <c r="L394">
        <v>1714880</v>
      </c>
      <c r="M394" s="1" t="s">
        <v>2672</v>
      </c>
    </row>
    <row r="395" spans="1:13" hidden="1" x14ac:dyDescent="0.25">
      <c r="A395">
        <v>17</v>
      </c>
      <c r="B395" s="1" t="s">
        <v>18</v>
      </c>
      <c r="C395">
        <v>1701</v>
      </c>
      <c r="D395" s="1" t="s">
        <v>8553</v>
      </c>
      <c r="E395">
        <v>170003</v>
      </c>
      <c r="F395" s="1" t="s">
        <v>9555</v>
      </c>
      <c r="G395">
        <v>1</v>
      </c>
      <c r="H395" s="1" t="s">
        <v>10695</v>
      </c>
      <c r="I395">
        <v>4</v>
      </c>
      <c r="J395" s="1" t="s">
        <v>3657</v>
      </c>
      <c r="K395">
        <v>15002</v>
      </c>
      <c r="L395">
        <v>1715002</v>
      </c>
      <c r="M395" s="1" t="s">
        <v>10378</v>
      </c>
    </row>
    <row r="396" spans="1:13" hidden="1" x14ac:dyDescent="0.25">
      <c r="A396">
        <v>17</v>
      </c>
      <c r="B396" s="1" t="s">
        <v>18</v>
      </c>
      <c r="C396">
        <v>1701</v>
      </c>
      <c r="D396" s="1" t="s">
        <v>8553</v>
      </c>
      <c r="E396">
        <v>170001</v>
      </c>
      <c r="F396" s="1" t="s">
        <v>8553</v>
      </c>
      <c r="G396">
        <v>2</v>
      </c>
      <c r="H396" s="1" t="s">
        <v>10697</v>
      </c>
      <c r="I396">
        <v>7</v>
      </c>
      <c r="J396" s="1" t="s">
        <v>10698</v>
      </c>
      <c r="K396">
        <v>15101</v>
      </c>
      <c r="L396">
        <v>1715101</v>
      </c>
      <c r="M396" s="1" t="s">
        <v>9535</v>
      </c>
    </row>
    <row r="397" spans="1:13" hidden="1" x14ac:dyDescent="0.25">
      <c r="A397">
        <v>17</v>
      </c>
      <c r="B397" s="1" t="s">
        <v>18</v>
      </c>
      <c r="C397">
        <v>1703</v>
      </c>
      <c r="D397" s="1" t="s">
        <v>9437</v>
      </c>
      <c r="E397">
        <v>170011</v>
      </c>
      <c r="F397" s="1" t="s">
        <v>10236</v>
      </c>
      <c r="G397">
        <v>2</v>
      </c>
      <c r="H397" s="1" t="s">
        <v>10697</v>
      </c>
      <c r="I397">
        <v>8</v>
      </c>
      <c r="J397" s="1" t="s">
        <v>10236</v>
      </c>
      <c r="K397">
        <v>15150</v>
      </c>
      <c r="L397">
        <v>1715150</v>
      </c>
      <c r="M397" s="1" t="s">
        <v>10364</v>
      </c>
    </row>
    <row r="398" spans="1:13" hidden="1" x14ac:dyDescent="0.25">
      <c r="A398">
        <v>17</v>
      </c>
      <c r="B398" s="1" t="s">
        <v>18</v>
      </c>
      <c r="C398">
        <v>1703</v>
      </c>
      <c r="D398" s="1" t="s">
        <v>9437</v>
      </c>
      <c r="E398">
        <v>170011</v>
      </c>
      <c r="F398" s="1" t="s">
        <v>10236</v>
      </c>
      <c r="G398">
        <v>2</v>
      </c>
      <c r="H398" s="1" t="s">
        <v>10697</v>
      </c>
      <c r="I398">
        <v>8</v>
      </c>
      <c r="J398" s="1" t="s">
        <v>10236</v>
      </c>
      <c r="K398">
        <v>15259</v>
      </c>
      <c r="L398">
        <v>1715259</v>
      </c>
      <c r="M398" s="1" t="s">
        <v>702</v>
      </c>
    </row>
    <row r="399" spans="1:13" hidden="1" x14ac:dyDescent="0.25">
      <c r="A399">
        <v>17</v>
      </c>
      <c r="B399" s="1" t="s">
        <v>18</v>
      </c>
      <c r="C399">
        <v>1701</v>
      </c>
      <c r="D399" s="1" t="s">
        <v>8553</v>
      </c>
      <c r="E399">
        <v>170002</v>
      </c>
      <c r="F399" s="1" t="s">
        <v>9593</v>
      </c>
      <c r="G399">
        <v>1</v>
      </c>
      <c r="H399" s="1" t="s">
        <v>10695</v>
      </c>
      <c r="I399">
        <v>4</v>
      </c>
      <c r="J399" s="1" t="s">
        <v>3657</v>
      </c>
      <c r="K399">
        <v>15507</v>
      </c>
      <c r="L399">
        <v>1715507</v>
      </c>
      <c r="M399" s="1" t="s">
        <v>250</v>
      </c>
    </row>
    <row r="400" spans="1:13" hidden="1" x14ac:dyDescent="0.25">
      <c r="A400">
        <v>17</v>
      </c>
      <c r="B400" s="1" t="s">
        <v>18</v>
      </c>
      <c r="C400">
        <v>1701</v>
      </c>
      <c r="D400" s="1" t="s">
        <v>8553</v>
      </c>
      <c r="E400">
        <v>170001</v>
      </c>
      <c r="F400" s="1" t="s">
        <v>8553</v>
      </c>
      <c r="G400">
        <v>2</v>
      </c>
      <c r="H400" s="1" t="s">
        <v>10697</v>
      </c>
      <c r="I400">
        <v>6</v>
      </c>
      <c r="J400" s="1" t="s">
        <v>9593</v>
      </c>
      <c r="K400">
        <v>21000</v>
      </c>
      <c r="L400">
        <v>1721000</v>
      </c>
      <c r="M400" s="1" t="s">
        <v>8553</v>
      </c>
    </row>
    <row r="401" spans="1:13" hidden="1" x14ac:dyDescent="0.25">
      <c r="A401">
        <v>17</v>
      </c>
      <c r="B401" s="1" t="s">
        <v>18</v>
      </c>
      <c r="C401">
        <v>1702</v>
      </c>
      <c r="D401" s="1" t="s">
        <v>10141</v>
      </c>
      <c r="E401">
        <v>170007</v>
      </c>
      <c r="F401" s="1" t="s">
        <v>10208</v>
      </c>
      <c r="G401">
        <v>1</v>
      </c>
      <c r="H401" s="1" t="s">
        <v>10695</v>
      </c>
      <c r="I401">
        <v>2</v>
      </c>
      <c r="J401" s="1" t="s">
        <v>10141</v>
      </c>
      <c r="K401">
        <v>15705</v>
      </c>
      <c r="L401">
        <v>1715705</v>
      </c>
      <c r="M401" s="1" t="s">
        <v>442</v>
      </c>
    </row>
    <row r="402" spans="1:13" hidden="1" x14ac:dyDescent="0.25">
      <c r="A402">
        <v>17</v>
      </c>
      <c r="B402" s="1" t="s">
        <v>18</v>
      </c>
      <c r="C402">
        <v>1702</v>
      </c>
      <c r="D402" s="1" t="s">
        <v>10141</v>
      </c>
      <c r="E402">
        <v>170008</v>
      </c>
      <c r="F402" s="1" t="s">
        <v>10296</v>
      </c>
      <c r="G402">
        <v>1</v>
      </c>
      <c r="H402" s="1" t="s">
        <v>10695</v>
      </c>
      <c r="I402">
        <v>1</v>
      </c>
      <c r="J402" s="1" t="s">
        <v>10696</v>
      </c>
      <c r="K402">
        <v>13809</v>
      </c>
      <c r="L402">
        <v>1713809</v>
      </c>
      <c r="M402" s="1" t="s">
        <v>434</v>
      </c>
    </row>
    <row r="403" spans="1:13" hidden="1" x14ac:dyDescent="0.25">
      <c r="A403">
        <v>17</v>
      </c>
      <c r="B403" s="1" t="s">
        <v>18</v>
      </c>
      <c r="C403">
        <v>1703</v>
      </c>
      <c r="D403" s="1" t="s">
        <v>9437</v>
      </c>
      <c r="E403">
        <v>170010</v>
      </c>
      <c r="F403" s="1" t="s">
        <v>9437</v>
      </c>
      <c r="G403">
        <v>1</v>
      </c>
      <c r="H403" s="1" t="s">
        <v>10695</v>
      </c>
      <c r="I403">
        <v>5</v>
      </c>
      <c r="J403" s="1" t="s">
        <v>9437</v>
      </c>
      <c r="K403">
        <v>15754</v>
      </c>
      <c r="L403">
        <v>1715754</v>
      </c>
      <c r="M403" s="1" t="s">
        <v>10320</v>
      </c>
    </row>
    <row r="404" spans="1:13" hidden="1" x14ac:dyDescent="0.25">
      <c r="A404">
        <v>17</v>
      </c>
      <c r="B404" s="1" t="s">
        <v>18</v>
      </c>
      <c r="C404">
        <v>1701</v>
      </c>
      <c r="D404" s="1" t="s">
        <v>8553</v>
      </c>
      <c r="E404">
        <v>170003</v>
      </c>
      <c r="F404" s="1" t="s">
        <v>9555</v>
      </c>
      <c r="G404">
        <v>1</v>
      </c>
      <c r="H404" s="1" t="s">
        <v>10695</v>
      </c>
      <c r="I404">
        <v>4</v>
      </c>
      <c r="J404" s="1" t="s">
        <v>3657</v>
      </c>
      <c r="K404">
        <v>16109</v>
      </c>
      <c r="L404">
        <v>1716109</v>
      </c>
      <c r="M404" s="1" t="s">
        <v>9555</v>
      </c>
    </row>
    <row r="405" spans="1:13" hidden="1" x14ac:dyDescent="0.25">
      <c r="A405">
        <v>17</v>
      </c>
      <c r="B405" s="1" t="s">
        <v>18</v>
      </c>
      <c r="C405">
        <v>1703</v>
      </c>
      <c r="D405" s="1" t="s">
        <v>9437</v>
      </c>
      <c r="E405">
        <v>170010</v>
      </c>
      <c r="F405" s="1" t="s">
        <v>9437</v>
      </c>
      <c r="G405">
        <v>2</v>
      </c>
      <c r="H405" s="1" t="s">
        <v>10697</v>
      </c>
      <c r="I405">
        <v>8</v>
      </c>
      <c r="J405" s="1" t="s">
        <v>10236</v>
      </c>
      <c r="K405">
        <v>16208</v>
      </c>
      <c r="L405">
        <v>1716208</v>
      </c>
      <c r="M405" s="1" t="s">
        <v>9557</v>
      </c>
    </row>
    <row r="406" spans="1:13" hidden="1" x14ac:dyDescent="0.25">
      <c r="A406">
        <v>17</v>
      </c>
      <c r="B406" s="1" t="s">
        <v>18</v>
      </c>
      <c r="C406">
        <v>1702</v>
      </c>
      <c r="D406" s="1" t="s">
        <v>10141</v>
      </c>
      <c r="E406">
        <v>170005</v>
      </c>
      <c r="F406" s="1" t="s">
        <v>10141</v>
      </c>
      <c r="G406">
        <v>1</v>
      </c>
      <c r="H406" s="1" t="s">
        <v>10695</v>
      </c>
      <c r="I406">
        <v>2</v>
      </c>
      <c r="J406" s="1" t="s">
        <v>10141</v>
      </c>
      <c r="K406">
        <v>16307</v>
      </c>
      <c r="L406">
        <v>1716307</v>
      </c>
      <c r="M406" s="1" t="s">
        <v>446</v>
      </c>
    </row>
    <row r="407" spans="1:13" hidden="1" x14ac:dyDescent="0.25">
      <c r="A407">
        <v>17</v>
      </c>
      <c r="B407" s="1" t="s">
        <v>18</v>
      </c>
      <c r="C407">
        <v>1702</v>
      </c>
      <c r="D407" s="1" t="s">
        <v>10141</v>
      </c>
      <c r="E407">
        <v>170006</v>
      </c>
      <c r="F407" s="1" t="s">
        <v>10300</v>
      </c>
      <c r="G407">
        <v>2</v>
      </c>
      <c r="H407" s="1" t="s">
        <v>10697</v>
      </c>
      <c r="I407">
        <v>6</v>
      </c>
      <c r="J407" s="1" t="s">
        <v>9593</v>
      </c>
      <c r="K407">
        <v>16505</v>
      </c>
      <c r="L407">
        <v>1716505</v>
      </c>
      <c r="M407" s="1" t="s">
        <v>9561</v>
      </c>
    </row>
    <row r="408" spans="1:13" hidden="1" x14ac:dyDescent="0.25">
      <c r="A408">
        <v>17</v>
      </c>
      <c r="B408" s="1" t="s">
        <v>18</v>
      </c>
      <c r="C408">
        <v>1703</v>
      </c>
      <c r="D408" s="1" t="s">
        <v>9437</v>
      </c>
      <c r="E408">
        <v>170010</v>
      </c>
      <c r="F408" s="1" t="s">
        <v>9437</v>
      </c>
      <c r="G408">
        <v>1</v>
      </c>
      <c r="H408" s="1" t="s">
        <v>10695</v>
      </c>
      <c r="I408">
        <v>5</v>
      </c>
      <c r="J408" s="1" t="s">
        <v>9437</v>
      </c>
      <c r="K408">
        <v>16604</v>
      </c>
      <c r="L408">
        <v>1716604</v>
      </c>
      <c r="M408" s="1" t="s">
        <v>9563</v>
      </c>
    </row>
    <row r="409" spans="1:13" hidden="1" x14ac:dyDescent="0.25">
      <c r="A409">
        <v>17</v>
      </c>
      <c r="B409" s="1" t="s">
        <v>18</v>
      </c>
      <c r="C409">
        <v>1702</v>
      </c>
      <c r="D409" s="1" t="s">
        <v>10141</v>
      </c>
      <c r="E409">
        <v>170006</v>
      </c>
      <c r="F409" s="1" t="s">
        <v>10300</v>
      </c>
      <c r="G409">
        <v>1</v>
      </c>
      <c r="H409" s="1" t="s">
        <v>10695</v>
      </c>
      <c r="I409">
        <v>3</v>
      </c>
      <c r="J409" s="1" t="s">
        <v>9507</v>
      </c>
      <c r="K409">
        <v>16653</v>
      </c>
      <c r="L409">
        <v>1716653</v>
      </c>
      <c r="M409" s="1" t="s">
        <v>10366</v>
      </c>
    </row>
    <row r="410" spans="1:13" hidden="1" x14ac:dyDescent="0.25">
      <c r="A410">
        <v>17</v>
      </c>
      <c r="B410" s="1" t="s">
        <v>18</v>
      </c>
      <c r="C410">
        <v>1701</v>
      </c>
      <c r="D410" s="1" t="s">
        <v>8553</v>
      </c>
      <c r="E410">
        <v>170002</v>
      </c>
      <c r="F410" s="1" t="s">
        <v>9593</v>
      </c>
      <c r="G410">
        <v>2</v>
      </c>
      <c r="H410" s="1" t="s">
        <v>10697</v>
      </c>
      <c r="I410">
        <v>8</v>
      </c>
      <c r="J410" s="1" t="s">
        <v>10236</v>
      </c>
      <c r="K410">
        <v>17008</v>
      </c>
      <c r="L410">
        <v>1717008</v>
      </c>
      <c r="M410" s="1" t="s">
        <v>9573</v>
      </c>
    </row>
    <row r="411" spans="1:13" hidden="1" x14ac:dyDescent="0.25">
      <c r="A411">
        <v>17</v>
      </c>
      <c r="B411" s="1" t="s">
        <v>18</v>
      </c>
      <c r="C411">
        <v>1702</v>
      </c>
      <c r="D411" s="1" t="s">
        <v>10141</v>
      </c>
      <c r="E411">
        <v>170005</v>
      </c>
      <c r="F411" s="1" t="s">
        <v>10141</v>
      </c>
      <c r="G411">
        <v>1</v>
      </c>
      <c r="H411" s="1" t="s">
        <v>10695</v>
      </c>
      <c r="I411">
        <v>2</v>
      </c>
      <c r="J411" s="1" t="s">
        <v>10141</v>
      </c>
      <c r="K411">
        <v>17206</v>
      </c>
      <c r="L411">
        <v>1717206</v>
      </c>
      <c r="M411" s="1" t="s">
        <v>770</v>
      </c>
    </row>
    <row r="412" spans="1:13" hidden="1" x14ac:dyDescent="0.25">
      <c r="A412">
        <v>17</v>
      </c>
      <c r="B412" s="1" t="s">
        <v>18</v>
      </c>
      <c r="C412">
        <v>1701</v>
      </c>
      <c r="D412" s="1" t="s">
        <v>8553</v>
      </c>
      <c r="E412">
        <v>170003</v>
      </c>
      <c r="F412" s="1" t="s">
        <v>9555</v>
      </c>
      <c r="G412">
        <v>1</v>
      </c>
      <c r="H412" s="1" t="s">
        <v>10695</v>
      </c>
      <c r="I412">
        <v>4</v>
      </c>
      <c r="J412" s="1" t="s">
        <v>3657</v>
      </c>
      <c r="K412">
        <v>17503</v>
      </c>
      <c r="L412">
        <v>1717503</v>
      </c>
      <c r="M412" s="1" t="s">
        <v>9581</v>
      </c>
    </row>
    <row r="413" spans="1:13" hidden="1" x14ac:dyDescent="0.25">
      <c r="A413">
        <v>17</v>
      </c>
      <c r="B413" s="1" t="s">
        <v>18</v>
      </c>
      <c r="C413">
        <v>1703</v>
      </c>
      <c r="D413" s="1" t="s">
        <v>9437</v>
      </c>
      <c r="E413">
        <v>170011</v>
      </c>
      <c r="F413" s="1" t="s">
        <v>10236</v>
      </c>
      <c r="G413">
        <v>2</v>
      </c>
      <c r="H413" s="1" t="s">
        <v>10697</v>
      </c>
      <c r="I413">
        <v>8</v>
      </c>
      <c r="J413" s="1" t="s">
        <v>10236</v>
      </c>
      <c r="K413">
        <v>17800</v>
      </c>
      <c r="L413">
        <v>1717800</v>
      </c>
      <c r="M413" s="1" t="s">
        <v>9585</v>
      </c>
    </row>
    <row r="414" spans="1:13" hidden="1" x14ac:dyDescent="0.25">
      <c r="A414">
        <v>17</v>
      </c>
      <c r="B414" s="1" t="s">
        <v>18</v>
      </c>
      <c r="C414">
        <v>1701</v>
      </c>
      <c r="D414" s="1" t="s">
        <v>8553</v>
      </c>
      <c r="E414">
        <v>170002</v>
      </c>
      <c r="F414" s="1" t="s">
        <v>9593</v>
      </c>
      <c r="G414">
        <v>2</v>
      </c>
      <c r="H414" s="1" t="s">
        <v>10697</v>
      </c>
      <c r="I414">
        <v>7</v>
      </c>
      <c r="J414" s="1" t="s">
        <v>10698</v>
      </c>
      <c r="K414">
        <v>17909</v>
      </c>
      <c r="L414">
        <v>1717909</v>
      </c>
      <c r="M414" s="1" t="s">
        <v>9587</v>
      </c>
    </row>
    <row r="415" spans="1:13" hidden="1" x14ac:dyDescent="0.25">
      <c r="A415">
        <v>17</v>
      </c>
      <c r="B415" s="1" t="s">
        <v>18</v>
      </c>
      <c r="C415">
        <v>1703</v>
      </c>
      <c r="D415" s="1" t="s">
        <v>9437</v>
      </c>
      <c r="E415">
        <v>170011</v>
      </c>
      <c r="F415" s="1" t="s">
        <v>10236</v>
      </c>
      <c r="G415">
        <v>2</v>
      </c>
      <c r="H415" s="1" t="s">
        <v>10697</v>
      </c>
      <c r="I415">
        <v>8</v>
      </c>
      <c r="J415" s="1" t="s">
        <v>10236</v>
      </c>
      <c r="K415">
        <v>18006</v>
      </c>
      <c r="L415">
        <v>1718006</v>
      </c>
      <c r="M415" s="1" t="s">
        <v>10380</v>
      </c>
    </row>
    <row r="416" spans="1:13" hidden="1" x14ac:dyDescent="0.25">
      <c r="A416">
        <v>17</v>
      </c>
      <c r="B416" s="1" t="s">
        <v>18</v>
      </c>
      <c r="C416">
        <v>1701</v>
      </c>
      <c r="D416" s="1" t="s">
        <v>8553</v>
      </c>
      <c r="E416">
        <v>170002</v>
      </c>
      <c r="F416" s="1" t="s">
        <v>9593</v>
      </c>
      <c r="G416">
        <v>2</v>
      </c>
      <c r="H416" s="1" t="s">
        <v>10697</v>
      </c>
      <c r="I416">
        <v>6</v>
      </c>
      <c r="J416" s="1" t="s">
        <v>9593</v>
      </c>
      <c r="K416">
        <v>18204</v>
      </c>
      <c r="L416">
        <v>1718204</v>
      </c>
      <c r="M416" s="1" t="s">
        <v>9593</v>
      </c>
    </row>
    <row r="417" spans="1:13" hidden="1" x14ac:dyDescent="0.25">
      <c r="A417">
        <v>17</v>
      </c>
      <c r="B417" s="1" t="s">
        <v>18</v>
      </c>
      <c r="C417">
        <v>1702</v>
      </c>
      <c r="D417" s="1" t="s">
        <v>10141</v>
      </c>
      <c r="E417">
        <v>170009</v>
      </c>
      <c r="F417" s="1" t="s">
        <v>10143</v>
      </c>
      <c r="G417">
        <v>1</v>
      </c>
      <c r="H417" s="1" t="s">
        <v>10695</v>
      </c>
      <c r="I417">
        <v>1</v>
      </c>
      <c r="J417" s="1" t="s">
        <v>10696</v>
      </c>
      <c r="K417">
        <v>18303</v>
      </c>
      <c r="L417">
        <v>1718303</v>
      </c>
      <c r="M417" s="1" t="s">
        <v>10382</v>
      </c>
    </row>
    <row r="418" spans="1:13" hidden="1" x14ac:dyDescent="0.25">
      <c r="A418">
        <v>17</v>
      </c>
      <c r="B418" s="1" t="s">
        <v>18</v>
      </c>
      <c r="C418">
        <v>1702</v>
      </c>
      <c r="D418" s="1" t="s">
        <v>10141</v>
      </c>
      <c r="E418">
        <v>170006</v>
      </c>
      <c r="F418" s="1" t="s">
        <v>10300</v>
      </c>
      <c r="G418">
        <v>1</v>
      </c>
      <c r="H418" s="1" t="s">
        <v>10695</v>
      </c>
      <c r="I418">
        <v>3</v>
      </c>
      <c r="J418" s="1" t="s">
        <v>9507</v>
      </c>
      <c r="K418">
        <v>18402</v>
      </c>
      <c r="L418">
        <v>1718402</v>
      </c>
      <c r="M418" s="1" t="s">
        <v>6662</v>
      </c>
    </row>
    <row r="419" spans="1:13" hidden="1" x14ac:dyDescent="0.25">
      <c r="A419">
        <v>17</v>
      </c>
      <c r="B419" s="1" t="s">
        <v>18</v>
      </c>
      <c r="C419">
        <v>1701</v>
      </c>
      <c r="D419" s="1" t="s">
        <v>8553</v>
      </c>
      <c r="E419">
        <v>170003</v>
      </c>
      <c r="F419" s="1" t="s">
        <v>9555</v>
      </c>
      <c r="G419">
        <v>1</v>
      </c>
      <c r="H419" s="1" t="s">
        <v>10695</v>
      </c>
      <c r="I419">
        <v>4</v>
      </c>
      <c r="J419" s="1" t="s">
        <v>3657</v>
      </c>
      <c r="K419">
        <v>18451</v>
      </c>
      <c r="L419">
        <v>1718451</v>
      </c>
      <c r="M419" s="1" t="s">
        <v>254</v>
      </c>
    </row>
    <row r="420" spans="1:13" hidden="1" x14ac:dyDescent="0.25">
      <c r="A420">
        <v>17</v>
      </c>
      <c r="B420" s="1" t="s">
        <v>18</v>
      </c>
      <c r="C420">
        <v>1702</v>
      </c>
      <c r="D420" s="1" t="s">
        <v>10141</v>
      </c>
      <c r="E420">
        <v>170006</v>
      </c>
      <c r="F420" s="1" t="s">
        <v>10300</v>
      </c>
      <c r="G420">
        <v>2</v>
      </c>
      <c r="H420" s="1" t="s">
        <v>10697</v>
      </c>
      <c r="I420">
        <v>7</v>
      </c>
      <c r="J420" s="1" t="s">
        <v>10698</v>
      </c>
      <c r="K420">
        <v>18501</v>
      </c>
      <c r="L420">
        <v>1718501</v>
      </c>
      <c r="M420" s="1" t="s">
        <v>774</v>
      </c>
    </row>
    <row r="421" spans="1:13" hidden="1" x14ac:dyDescent="0.25">
      <c r="A421">
        <v>17</v>
      </c>
      <c r="B421" s="1" t="s">
        <v>18</v>
      </c>
      <c r="C421">
        <v>1702</v>
      </c>
      <c r="D421" s="1" t="s">
        <v>10141</v>
      </c>
      <c r="E421">
        <v>170005</v>
      </c>
      <c r="F421" s="1" t="s">
        <v>10141</v>
      </c>
      <c r="G421">
        <v>1</v>
      </c>
      <c r="H421" s="1" t="s">
        <v>10695</v>
      </c>
      <c r="I421">
        <v>1</v>
      </c>
      <c r="J421" s="1" t="s">
        <v>10696</v>
      </c>
      <c r="K421">
        <v>18550</v>
      </c>
      <c r="L421">
        <v>1718550</v>
      </c>
      <c r="M421" s="1" t="s">
        <v>450</v>
      </c>
    </row>
    <row r="422" spans="1:13" hidden="1" x14ac:dyDescent="0.25">
      <c r="A422">
        <v>17</v>
      </c>
      <c r="B422" s="1" t="s">
        <v>18</v>
      </c>
      <c r="C422">
        <v>1703</v>
      </c>
      <c r="D422" s="1" t="s">
        <v>9437</v>
      </c>
      <c r="E422">
        <v>170011</v>
      </c>
      <c r="F422" s="1" t="s">
        <v>10236</v>
      </c>
      <c r="G422">
        <v>2</v>
      </c>
      <c r="H422" s="1" t="s">
        <v>10697</v>
      </c>
      <c r="I422">
        <v>8</v>
      </c>
      <c r="J422" s="1" t="s">
        <v>10236</v>
      </c>
      <c r="K422">
        <v>18659</v>
      </c>
      <c r="L422">
        <v>1718659</v>
      </c>
      <c r="M422" s="1" t="s">
        <v>706</v>
      </c>
    </row>
    <row r="423" spans="1:13" hidden="1" x14ac:dyDescent="0.25">
      <c r="A423">
        <v>17</v>
      </c>
      <c r="B423" s="1" t="s">
        <v>18</v>
      </c>
      <c r="C423">
        <v>1701</v>
      </c>
      <c r="D423" s="1" t="s">
        <v>8553</v>
      </c>
      <c r="E423">
        <v>170004</v>
      </c>
      <c r="F423" s="1" t="s">
        <v>9507</v>
      </c>
      <c r="G423">
        <v>1</v>
      </c>
      <c r="H423" s="1" t="s">
        <v>10695</v>
      </c>
      <c r="I423">
        <v>3</v>
      </c>
      <c r="J423" s="1" t="s">
        <v>9507</v>
      </c>
      <c r="K423">
        <v>18709</v>
      </c>
      <c r="L423">
        <v>1718709</v>
      </c>
      <c r="M423" s="1" t="s">
        <v>778</v>
      </c>
    </row>
    <row r="424" spans="1:13" hidden="1" x14ac:dyDescent="0.25">
      <c r="A424">
        <v>17</v>
      </c>
      <c r="B424" s="1" t="s">
        <v>18</v>
      </c>
      <c r="C424">
        <v>1701</v>
      </c>
      <c r="D424" s="1" t="s">
        <v>8553</v>
      </c>
      <c r="E424">
        <v>170001</v>
      </c>
      <c r="F424" s="1" t="s">
        <v>8553</v>
      </c>
      <c r="G424">
        <v>2</v>
      </c>
      <c r="H424" s="1" t="s">
        <v>10697</v>
      </c>
      <c r="I424">
        <v>7</v>
      </c>
      <c r="J424" s="1" t="s">
        <v>10698</v>
      </c>
      <c r="K424">
        <v>18758</v>
      </c>
      <c r="L424">
        <v>1718758</v>
      </c>
      <c r="M424" s="1" t="s">
        <v>10344</v>
      </c>
    </row>
    <row r="425" spans="1:13" hidden="1" x14ac:dyDescent="0.25">
      <c r="A425">
        <v>17</v>
      </c>
      <c r="B425" s="1" t="s">
        <v>18</v>
      </c>
      <c r="C425">
        <v>1702</v>
      </c>
      <c r="D425" s="1" t="s">
        <v>10141</v>
      </c>
      <c r="E425">
        <v>170009</v>
      </c>
      <c r="F425" s="1" t="s">
        <v>10143</v>
      </c>
      <c r="G425">
        <v>1</v>
      </c>
      <c r="H425" s="1" t="s">
        <v>10695</v>
      </c>
      <c r="I425">
        <v>1</v>
      </c>
      <c r="J425" s="1" t="s">
        <v>10696</v>
      </c>
      <c r="K425">
        <v>18808</v>
      </c>
      <c r="L425">
        <v>1718808</v>
      </c>
      <c r="M425" s="1" t="s">
        <v>10384</v>
      </c>
    </row>
    <row r="426" spans="1:13" hidden="1" x14ac:dyDescent="0.25">
      <c r="A426">
        <v>17</v>
      </c>
      <c r="B426" s="1" t="s">
        <v>18</v>
      </c>
      <c r="C426">
        <v>1703</v>
      </c>
      <c r="D426" s="1" t="s">
        <v>9437</v>
      </c>
      <c r="E426">
        <v>170010</v>
      </c>
      <c r="F426" s="1" t="s">
        <v>9437</v>
      </c>
      <c r="G426">
        <v>1</v>
      </c>
      <c r="H426" s="1" t="s">
        <v>10695</v>
      </c>
      <c r="I426">
        <v>4</v>
      </c>
      <c r="J426" s="1" t="s">
        <v>3657</v>
      </c>
      <c r="K426">
        <v>18840</v>
      </c>
      <c r="L426">
        <v>1718840</v>
      </c>
      <c r="M426" s="1" t="s">
        <v>722</v>
      </c>
    </row>
    <row r="427" spans="1:13" hidden="1" x14ac:dyDescent="0.25">
      <c r="A427">
        <v>17</v>
      </c>
      <c r="B427" s="1" t="s">
        <v>18</v>
      </c>
      <c r="C427">
        <v>1702</v>
      </c>
      <c r="D427" s="1" t="s">
        <v>10141</v>
      </c>
      <c r="E427">
        <v>170005</v>
      </c>
      <c r="F427" s="1" t="s">
        <v>10141</v>
      </c>
      <c r="G427">
        <v>1</v>
      </c>
      <c r="H427" s="1" t="s">
        <v>10695</v>
      </c>
      <c r="I427">
        <v>2</v>
      </c>
      <c r="J427" s="1" t="s">
        <v>10141</v>
      </c>
      <c r="K427">
        <v>18865</v>
      </c>
      <c r="L427">
        <v>1718865</v>
      </c>
      <c r="M427" s="1" t="s">
        <v>454</v>
      </c>
    </row>
    <row r="428" spans="1:13" hidden="1" x14ac:dyDescent="0.25">
      <c r="A428">
        <v>17</v>
      </c>
      <c r="B428" s="1" t="s">
        <v>18</v>
      </c>
      <c r="C428">
        <v>1702</v>
      </c>
      <c r="D428" s="1" t="s">
        <v>10141</v>
      </c>
      <c r="E428">
        <v>170006</v>
      </c>
      <c r="F428" s="1" t="s">
        <v>10300</v>
      </c>
      <c r="G428">
        <v>2</v>
      </c>
      <c r="H428" s="1" t="s">
        <v>10697</v>
      </c>
      <c r="I428">
        <v>6</v>
      </c>
      <c r="J428" s="1" t="s">
        <v>9593</v>
      </c>
      <c r="K428">
        <v>18881</v>
      </c>
      <c r="L428">
        <v>1718881</v>
      </c>
      <c r="M428" s="1" t="s">
        <v>782</v>
      </c>
    </row>
    <row r="429" spans="1:13" hidden="1" x14ac:dyDescent="0.25">
      <c r="A429">
        <v>17</v>
      </c>
      <c r="B429" s="1" t="s">
        <v>18</v>
      </c>
      <c r="C429">
        <v>1701</v>
      </c>
      <c r="D429" s="1" t="s">
        <v>8553</v>
      </c>
      <c r="E429">
        <v>170002</v>
      </c>
      <c r="F429" s="1" t="s">
        <v>9593</v>
      </c>
      <c r="G429">
        <v>1</v>
      </c>
      <c r="H429" s="1" t="s">
        <v>10695</v>
      </c>
      <c r="I429">
        <v>5</v>
      </c>
      <c r="J429" s="1" t="s">
        <v>9437</v>
      </c>
      <c r="K429">
        <v>18899</v>
      </c>
      <c r="L429">
        <v>1718899</v>
      </c>
      <c r="M429" s="1" t="s">
        <v>258</v>
      </c>
    </row>
    <row r="430" spans="1:13" hidden="1" x14ac:dyDescent="0.25">
      <c r="A430">
        <v>17</v>
      </c>
      <c r="B430" s="1" t="s">
        <v>18</v>
      </c>
      <c r="C430">
        <v>1701</v>
      </c>
      <c r="D430" s="1" t="s">
        <v>8553</v>
      </c>
      <c r="E430">
        <v>170002</v>
      </c>
      <c r="F430" s="1" t="s">
        <v>9593</v>
      </c>
      <c r="G430">
        <v>2</v>
      </c>
      <c r="H430" s="1" t="s">
        <v>10697</v>
      </c>
      <c r="I430">
        <v>8</v>
      </c>
      <c r="J430" s="1" t="s">
        <v>10236</v>
      </c>
      <c r="K430">
        <v>18907</v>
      </c>
      <c r="L430">
        <v>1718907</v>
      </c>
      <c r="M430" s="1" t="s">
        <v>10386</v>
      </c>
    </row>
    <row r="431" spans="1:13" hidden="1" x14ac:dyDescent="0.25">
      <c r="A431">
        <v>17</v>
      </c>
      <c r="B431" s="1" t="s">
        <v>18</v>
      </c>
      <c r="C431">
        <v>1701</v>
      </c>
      <c r="D431" s="1" t="s">
        <v>8553</v>
      </c>
      <c r="E431">
        <v>170001</v>
      </c>
      <c r="F431" s="1" t="s">
        <v>8553</v>
      </c>
      <c r="G431">
        <v>2</v>
      </c>
      <c r="H431" s="1" t="s">
        <v>10697</v>
      </c>
      <c r="I431">
        <v>7</v>
      </c>
      <c r="J431" s="1" t="s">
        <v>10698</v>
      </c>
      <c r="K431">
        <v>19004</v>
      </c>
      <c r="L431">
        <v>1719004</v>
      </c>
      <c r="M431" s="1" t="s">
        <v>10388</v>
      </c>
    </row>
    <row r="432" spans="1:13" hidden="1" x14ac:dyDescent="0.25">
      <c r="A432">
        <v>17</v>
      </c>
      <c r="B432" s="1" t="s">
        <v>18</v>
      </c>
      <c r="C432">
        <v>1702</v>
      </c>
      <c r="D432" s="1" t="s">
        <v>10141</v>
      </c>
      <c r="E432">
        <v>170008</v>
      </c>
      <c r="F432" s="1" t="s">
        <v>10296</v>
      </c>
      <c r="G432">
        <v>1</v>
      </c>
      <c r="H432" s="1" t="s">
        <v>10695</v>
      </c>
      <c r="I432">
        <v>1</v>
      </c>
      <c r="J432" s="1" t="s">
        <v>10696</v>
      </c>
      <c r="K432">
        <v>20002</v>
      </c>
      <c r="L432">
        <v>1720002</v>
      </c>
      <c r="M432" s="1" t="s">
        <v>262</v>
      </c>
    </row>
    <row r="433" spans="1:13" hidden="1" x14ac:dyDescent="0.25">
      <c r="A433">
        <v>17</v>
      </c>
      <c r="B433" s="1" t="s">
        <v>18</v>
      </c>
      <c r="C433">
        <v>1702</v>
      </c>
      <c r="D433" s="1" t="s">
        <v>10141</v>
      </c>
      <c r="E433">
        <v>170009</v>
      </c>
      <c r="F433" s="1" t="s">
        <v>10143</v>
      </c>
      <c r="G433">
        <v>1</v>
      </c>
      <c r="H433" s="1" t="s">
        <v>10695</v>
      </c>
      <c r="I433">
        <v>1</v>
      </c>
      <c r="J433" s="1" t="s">
        <v>10696</v>
      </c>
      <c r="K433">
        <v>20101</v>
      </c>
      <c r="L433">
        <v>1720101</v>
      </c>
      <c r="M433" s="1" t="s">
        <v>458</v>
      </c>
    </row>
    <row r="434" spans="1:13" hidden="1" x14ac:dyDescent="0.25">
      <c r="A434">
        <v>17</v>
      </c>
      <c r="B434" s="1" t="s">
        <v>18</v>
      </c>
      <c r="C434">
        <v>1701</v>
      </c>
      <c r="D434" s="1" t="s">
        <v>8553</v>
      </c>
      <c r="E434">
        <v>170001</v>
      </c>
      <c r="F434" s="1" t="s">
        <v>8553</v>
      </c>
      <c r="G434">
        <v>2</v>
      </c>
      <c r="H434" s="1" t="s">
        <v>10697</v>
      </c>
      <c r="I434">
        <v>7</v>
      </c>
      <c r="J434" s="1" t="s">
        <v>10698</v>
      </c>
      <c r="K434">
        <v>20150</v>
      </c>
      <c r="L434">
        <v>1720150</v>
      </c>
      <c r="M434" s="1" t="s">
        <v>786</v>
      </c>
    </row>
    <row r="435" spans="1:13" hidden="1" x14ac:dyDescent="0.25">
      <c r="A435">
        <v>17</v>
      </c>
      <c r="B435" s="1" t="s">
        <v>18</v>
      </c>
      <c r="C435">
        <v>1702</v>
      </c>
      <c r="D435" s="1" t="s">
        <v>10141</v>
      </c>
      <c r="E435">
        <v>170009</v>
      </c>
      <c r="F435" s="1" t="s">
        <v>10143</v>
      </c>
      <c r="G435">
        <v>1</v>
      </c>
      <c r="H435" s="1" t="s">
        <v>10695</v>
      </c>
      <c r="I435">
        <v>1</v>
      </c>
      <c r="J435" s="1" t="s">
        <v>10696</v>
      </c>
      <c r="K435">
        <v>20200</v>
      </c>
      <c r="L435">
        <v>1720200</v>
      </c>
      <c r="M435" s="1" t="s">
        <v>462</v>
      </c>
    </row>
    <row r="436" spans="1:13" hidden="1" x14ac:dyDescent="0.25">
      <c r="A436">
        <v>17</v>
      </c>
      <c r="B436" s="1" t="s">
        <v>18</v>
      </c>
      <c r="C436">
        <v>1703</v>
      </c>
      <c r="D436" s="1" t="s">
        <v>9437</v>
      </c>
      <c r="E436">
        <v>170010</v>
      </c>
      <c r="F436" s="1" t="s">
        <v>9437</v>
      </c>
      <c r="G436">
        <v>1</v>
      </c>
      <c r="H436" s="1" t="s">
        <v>10695</v>
      </c>
      <c r="I436">
        <v>5</v>
      </c>
      <c r="J436" s="1" t="s">
        <v>9437</v>
      </c>
      <c r="K436">
        <v>20259</v>
      </c>
      <c r="L436">
        <v>1720259</v>
      </c>
      <c r="M436" s="1" t="s">
        <v>726</v>
      </c>
    </row>
    <row r="437" spans="1:13" hidden="1" x14ac:dyDescent="0.25">
      <c r="A437">
        <v>17</v>
      </c>
      <c r="B437" s="1" t="s">
        <v>18</v>
      </c>
      <c r="C437">
        <v>1702</v>
      </c>
      <c r="D437" s="1" t="s">
        <v>10141</v>
      </c>
      <c r="E437">
        <v>170009</v>
      </c>
      <c r="F437" s="1" t="s">
        <v>10143</v>
      </c>
      <c r="G437">
        <v>1</v>
      </c>
      <c r="H437" s="1" t="s">
        <v>10695</v>
      </c>
      <c r="I437">
        <v>1</v>
      </c>
      <c r="J437" s="1" t="s">
        <v>10696</v>
      </c>
      <c r="K437">
        <v>20309</v>
      </c>
      <c r="L437">
        <v>1720309</v>
      </c>
      <c r="M437" s="1" t="s">
        <v>10280</v>
      </c>
    </row>
    <row r="438" spans="1:13" hidden="1" x14ac:dyDescent="0.25">
      <c r="A438">
        <v>17</v>
      </c>
      <c r="B438" s="1" t="s">
        <v>18</v>
      </c>
      <c r="C438">
        <v>1703</v>
      </c>
      <c r="D438" s="1" t="s">
        <v>9437</v>
      </c>
      <c r="E438">
        <v>170010</v>
      </c>
      <c r="F438" s="1" t="s">
        <v>9437</v>
      </c>
      <c r="G438">
        <v>2</v>
      </c>
      <c r="H438" s="1" t="s">
        <v>10697</v>
      </c>
      <c r="I438">
        <v>8</v>
      </c>
      <c r="J438" s="1" t="s">
        <v>10236</v>
      </c>
      <c r="K438">
        <v>20499</v>
      </c>
      <c r="L438">
        <v>1720499</v>
      </c>
      <c r="M438" s="1" t="s">
        <v>10352</v>
      </c>
    </row>
    <row r="439" spans="1:13" hidden="1" x14ac:dyDescent="0.25">
      <c r="A439">
        <v>17</v>
      </c>
      <c r="B439" s="1" t="s">
        <v>18</v>
      </c>
      <c r="C439">
        <v>1701</v>
      </c>
      <c r="D439" s="1" t="s">
        <v>8553</v>
      </c>
      <c r="E439">
        <v>170002</v>
      </c>
      <c r="F439" s="1" t="s">
        <v>9593</v>
      </c>
      <c r="G439">
        <v>2</v>
      </c>
      <c r="H439" s="1" t="s">
        <v>10697</v>
      </c>
      <c r="I439">
        <v>6</v>
      </c>
      <c r="J439" s="1" t="s">
        <v>9593</v>
      </c>
      <c r="K439">
        <v>20655</v>
      </c>
      <c r="L439">
        <v>1720655</v>
      </c>
      <c r="M439" s="1" t="s">
        <v>10328</v>
      </c>
    </row>
    <row r="440" spans="1:13" hidden="1" x14ac:dyDescent="0.25">
      <c r="A440">
        <v>17</v>
      </c>
      <c r="B440" s="1" t="s">
        <v>18</v>
      </c>
      <c r="C440">
        <v>1702</v>
      </c>
      <c r="D440" s="1" t="s">
        <v>10141</v>
      </c>
      <c r="E440">
        <v>170009</v>
      </c>
      <c r="F440" s="1" t="s">
        <v>10143</v>
      </c>
      <c r="G440">
        <v>1</v>
      </c>
      <c r="H440" s="1" t="s">
        <v>10695</v>
      </c>
      <c r="I440">
        <v>1</v>
      </c>
      <c r="J440" s="1" t="s">
        <v>10696</v>
      </c>
      <c r="K440">
        <v>20804</v>
      </c>
      <c r="L440">
        <v>1720804</v>
      </c>
      <c r="M440" s="1" t="s">
        <v>10288</v>
      </c>
    </row>
    <row r="441" spans="1:13" hidden="1" x14ac:dyDescent="0.25">
      <c r="A441">
        <v>17</v>
      </c>
      <c r="B441" s="1" t="s">
        <v>18</v>
      </c>
      <c r="C441">
        <v>1703</v>
      </c>
      <c r="D441" s="1" t="s">
        <v>9437</v>
      </c>
      <c r="E441">
        <v>170010</v>
      </c>
      <c r="F441" s="1" t="s">
        <v>9437</v>
      </c>
      <c r="G441">
        <v>1</v>
      </c>
      <c r="H441" s="1" t="s">
        <v>10695</v>
      </c>
      <c r="I441">
        <v>5</v>
      </c>
      <c r="J441" s="1" t="s">
        <v>9437</v>
      </c>
      <c r="K441">
        <v>20853</v>
      </c>
      <c r="L441">
        <v>1720853</v>
      </c>
      <c r="M441" s="1" t="s">
        <v>730</v>
      </c>
    </row>
    <row r="442" spans="1:13" hidden="1" x14ac:dyDescent="0.25">
      <c r="A442">
        <v>17</v>
      </c>
      <c r="B442" s="1" t="s">
        <v>18</v>
      </c>
      <c r="C442">
        <v>1702</v>
      </c>
      <c r="D442" s="1" t="s">
        <v>10141</v>
      </c>
      <c r="E442">
        <v>170006</v>
      </c>
      <c r="F442" s="1" t="s">
        <v>10300</v>
      </c>
      <c r="G442">
        <v>1</v>
      </c>
      <c r="H442" s="1" t="s">
        <v>10695</v>
      </c>
      <c r="I442">
        <v>3</v>
      </c>
      <c r="J442" s="1" t="s">
        <v>9507</v>
      </c>
      <c r="K442">
        <v>8254</v>
      </c>
      <c r="L442">
        <v>1708254</v>
      </c>
      <c r="M442" s="1" t="s">
        <v>750</v>
      </c>
    </row>
    <row r="443" spans="1:13" hidden="1" x14ac:dyDescent="0.25">
      <c r="A443">
        <v>17</v>
      </c>
      <c r="B443" s="1" t="s">
        <v>18</v>
      </c>
      <c r="C443">
        <v>1703</v>
      </c>
      <c r="D443" s="1" t="s">
        <v>9437</v>
      </c>
      <c r="E443">
        <v>170011</v>
      </c>
      <c r="F443" s="1" t="s">
        <v>10236</v>
      </c>
      <c r="G443">
        <v>2</v>
      </c>
      <c r="H443" s="1" t="s">
        <v>10697</v>
      </c>
      <c r="I443">
        <v>8</v>
      </c>
      <c r="J443" s="1" t="s">
        <v>10236</v>
      </c>
      <c r="K443">
        <v>20903</v>
      </c>
      <c r="L443">
        <v>1720903</v>
      </c>
      <c r="M443" s="1" t="s">
        <v>10290</v>
      </c>
    </row>
    <row r="444" spans="1:13" hidden="1" x14ac:dyDescent="0.25">
      <c r="A444">
        <v>17</v>
      </c>
      <c r="B444" s="1" t="s">
        <v>18</v>
      </c>
      <c r="C444">
        <v>1703</v>
      </c>
      <c r="D444" s="1" t="s">
        <v>9437</v>
      </c>
      <c r="E444">
        <v>170011</v>
      </c>
      <c r="F444" s="1" t="s">
        <v>10236</v>
      </c>
      <c r="G444">
        <v>2</v>
      </c>
      <c r="H444" s="1" t="s">
        <v>10697</v>
      </c>
      <c r="I444">
        <v>8</v>
      </c>
      <c r="J444" s="1" t="s">
        <v>10236</v>
      </c>
      <c r="K444">
        <v>20937</v>
      </c>
      <c r="L444">
        <v>1720937</v>
      </c>
      <c r="M444" s="1" t="s">
        <v>710</v>
      </c>
    </row>
    <row r="445" spans="1:13" hidden="1" x14ac:dyDescent="0.25">
      <c r="A445">
        <v>17</v>
      </c>
      <c r="B445" s="1" t="s">
        <v>18</v>
      </c>
      <c r="C445">
        <v>1703</v>
      </c>
      <c r="D445" s="1" t="s">
        <v>9437</v>
      </c>
      <c r="E445">
        <v>170010</v>
      </c>
      <c r="F445" s="1" t="s">
        <v>9437</v>
      </c>
      <c r="G445">
        <v>1</v>
      </c>
      <c r="H445" s="1" t="s">
        <v>10695</v>
      </c>
      <c r="I445">
        <v>5</v>
      </c>
      <c r="J445" s="1" t="s">
        <v>9437</v>
      </c>
      <c r="K445">
        <v>20978</v>
      </c>
      <c r="L445">
        <v>1720978</v>
      </c>
      <c r="M445" s="1" t="s">
        <v>266</v>
      </c>
    </row>
    <row r="446" spans="1:13" hidden="1" x14ac:dyDescent="0.25">
      <c r="A446">
        <v>17</v>
      </c>
      <c r="B446" s="1" t="s">
        <v>18</v>
      </c>
      <c r="C446">
        <v>1701</v>
      </c>
      <c r="D446" s="1" t="s">
        <v>8553</v>
      </c>
      <c r="E446">
        <v>170004</v>
      </c>
      <c r="F446" s="1" t="s">
        <v>9507</v>
      </c>
      <c r="G446">
        <v>2</v>
      </c>
      <c r="H446" s="1" t="s">
        <v>10697</v>
      </c>
      <c r="I446">
        <v>6</v>
      </c>
      <c r="J446" s="1" t="s">
        <v>9593</v>
      </c>
      <c r="K446">
        <v>21109</v>
      </c>
      <c r="L446">
        <v>1721109</v>
      </c>
      <c r="M446" s="1" t="s">
        <v>10294</v>
      </c>
    </row>
    <row r="447" spans="1:13" hidden="1" x14ac:dyDescent="0.25">
      <c r="A447">
        <v>17</v>
      </c>
      <c r="B447" s="1" t="s">
        <v>18</v>
      </c>
      <c r="C447">
        <v>1702</v>
      </c>
      <c r="D447" s="1" t="s">
        <v>10141</v>
      </c>
      <c r="E447">
        <v>170008</v>
      </c>
      <c r="F447" s="1" t="s">
        <v>10296</v>
      </c>
      <c r="G447">
        <v>1</v>
      </c>
      <c r="H447" s="1" t="s">
        <v>10695</v>
      </c>
      <c r="I447">
        <v>1</v>
      </c>
      <c r="J447" s="1" t="s">
        <v>10696</v>
      </c>
      <c r="K447">
        <v>21208</v>
      </c>
      <c r="L447">
        <v>1721208</v>
      </c>
      <c r="M447" s="1" t="s">
        <v>10296</v>
      </c>
    </row>
    <row r="448" spans="1:13" hidden="1" x14ac:dyDescent="0.25">
      <c r="A448">
        <v>17</v>
      </c>
      <c r="B448" s="1" t="s">
        <v>18</v>
      </c>
      <c r="C448">
        <v>1702</v>
      </c>
      <c r="D448" s="1" t="s">
        <v>10141</v>
      </c>
      <c r="E448">
        <v>170006</v>
      </c>
      <c r="F448" s="1" t="s">
        <v>10300</v>
      </c>
      <c r="G448">
        <v>1</v>
      </c>
      <c r="H448" s="1" t="s">
        <v>10695</v>
      </c>
      <c r="I448">
        <v>3</v>
      </c>
      <c r="J448" s="1" t="s">
        <v>9507</v>
      </c>
      <c r="K448">
        <v>21257</v>
      </c>
      <c r="L448">
        <v>1721257</v>
      </c>
      <c r="M448" s="1" t="s">
        <v>270</v>
      </c>
    </row>
    <row r="449" spans="1:13" hidden="1" x14ac:dyDescent="0.25">
      <c r="A449">
        <v>17</v>
      </c>
      <c r="B449" s="1" t="s">
        <v>18</v>
      </c>
      <c r="C449">
        <v>1702</v>
      </c>
      <c r="D449" s="1" t="s">
        <v>10141</v>
      </c>
      <c r="E449">
        <v>170007</v>
      </c>
      <c r="F449" s="1" t="s">
        <v>10208</v>
      </c>
      <c r="G449">
        <v>1</v>
      </c>
      <c r="H449" s="1" t="s">
        <v>10695</v>
      </c>
      <c r="I449">
        <v>3</v>
      </c>
      <c r="J449" s="1" t="s">
        <v>9507</v>
      </c>
      <c r="K449">
        <v>21307</v>
      </c>
      <c r="L449">
        <v>1721307</v>
      </c>
      <c r="M449" s="1" t="s">
        <v>790</v>
      </c>
    </row>
    <row r="450" spans="1:13" hidden="1" x14ac:dyDescent="0.25">
      <c r="A450">
        <v>17</v>
      </c>
      <c r="B450" s="1" t="s">
        <v>18</v>
      </c>
      <c r="C450">
        <v>1702</v>
      </c>
      <c r="D450" s="1" t="s">
        <v>10141</v>
      </c>
      <c r="E450">
        <v>170005</v>
      </c>
      <c r="F450" s="1" t="s">
        <v>10141</v>
      </c>
      <c r="G450">
        <v>1</v>
      </c>
      <c r="H450" s="1" t="s">
        <v>10695</v>
      </c>
      <c r="I450">
        <v>2</v>
      </c>
      <c r="J450" s="1" t="s">
        <v>10141</v>
      </c>
      <c r="K450">
        <v>22081</v>
      </c>
      <c r="L450">
        <v>1722081</v>
      </c>
      <c r="M450" s="1" t="s">
        <v>10332</v>
      </c>
    </row>
    <row r="451" spans="1:13" hidden="1" x14ac:dyDescent="0.25">
      <c r="A451">
        <v>17</v>
      </c>
      <c r="B451" s="1" t="s">
        <v>18</v>
      </c>
      <c r="C451">
        <v>1702</v>
      </c>
      <c r="D451" s="1" t="s">
        <v>10141</v>
      </c>
      <c r="E451">
        <v>170005</v>
      </c>
      <c r="F451" s="1" t="s">
        <v>10141</v>
      </c>
      <c r="G451">
        <v>1</v>
      </c>
      <c r="H451" s="1" t="s">
        <v>10695</v>
      </c>
      <c r="I451">
        <v>2</v>
      </c>
      <c r="J451" s="1" t="s">
        <v>10141</v>
      </c>
      <c r="K451">
        <v>22107</v>
      </c>
      <c r="L451">
        <v>1722107</v>
      </c>
      <c r="M451" s="1" t="s">
        <v>10314</v>
      </c>
    </row>
    <row r="452" spans="1:13" hidden="1" x14ac:dyDescent="0.25">
      <c r="A452">
        <v>21</v>
      </c>
      <c r="B452" s="1" t="s">
        <v>20</v>
      </c>
      <c r="C452">
        <v>2105</v>
      </c>
      <c r="D452" s="1" t="s">
        <v>1655</v>
      </c>
      <c r="E452">
        <v>210021</v>
      </c>
      <c r="F452" s="1" t="s">
        <v>1966</v>
      </c>
      <c r="G452">
        <v>2</v>
      </c>
      <c r="H452" s="1" t="s">
        <v>10699</v>
      </c>
      <c r="I452">
        <v>9</v>
      </c>
      <c r="J452" s="1" t="s">
        <v>1655</v>
      </c>
      <c r="K452">
        <v>55</v>
      </c>
      <c r="L452">
        <v>2100055</v>
      </c>
      <c r="M452" s="1" t="s">
        <v>1966</v>
      </c>
    </row>
    <row r="453" spans="1:13" hidden="1" x14ac:dyDescent="0.25">
      <c r="A453">
        <v>21</v>
      </c>
      <c r="B453" s="1" t="s">
        <v>20</v>
      </c>
      <c r="C453">
        <v>2103</v>
      </c>
      <c r="D453" s="1" t="s">
        <v>1564</v>
      </c>
      <c r="E453">
        <v>210013</v>
      </c>
      <c r="F453" s="1" t="s">
        <v>1564</v>
      </c>
      <c r="G453">
        <v>4</v>
      </c>
      <c r="H453" s="1" t="s">
        <v>10700</v>
      </c>
      <c r="I453">
        <v>16</v>
      </c>
      <c r="J453" s="1" t="s">
        <v>1580</v>
      </c>
      <c r="K453">
        <v>105</v>
      </c>
      <c r="L453">
        <v>2100105</v>
      </c>
      <c r="M453" s="1" t="s">
        <v>1452</v>
      </c>
    </row>
    <row r="454" spans="1:13" hidden="1" x14ac:dyDescent="0.25">
      <c r="A454">
        <v>21</v>
      </c>
      <c r="B454" s="1" t="s">
        <v>20</v>
      </c>
      <c r="C454">
        <v>2101</v>
      </c>
      <c r="D454" s="1" t="s">
        <v>1888</v>
      </c>
      <c r="E454">
        <v>210007</v>
      </c>
      <c r="F454" s="1" t="s">
        <v>10701</v>
      </c>
      <c r="G454">
        <v>4</v>
      </c>
      <c r="H454" s="1" t="s">
        <v>10700</v>
      </c>
      <c r="I454">
        <v>13</v>
      </c>
      <c r="J454" s="1" t="s">
        <v>10702</v>
      </c>
      <c r="K454">
        <v>154</v>
      </c>
      <c r="L454">
        <v>2100154</v>
      </c>
      <c r="M454" s="1" t="s">
        <v>274</v>
      </c>
    </row>
    <row r="455" spans="1:13" hidden="1" x14ac:dyDescent="0.25">
      <c r="A455">
        <v>21</v>
      </c>
      <c r="B455" s="1" t="s">
        <v>20</v>
      </c>
      <c r="C455">
        <v>2101</v>
      </c>
      <c r="D455" s="1" t="s">
        <v>1888</v>
      </c>
      <c r="E455">
        <v>210001</v>
      </c>
      <c r="F455" s="1" t="s">
        <v>1888</v>
      </c>
      <c r="G455">
        <v>1</v>
      </c>
      <c r="H455" s="1" t="s">
        <v>10703</v>
      </c>
      <c r="I455">
        <v>1</v>
      </c>
      <c r="J455" s="1" t="s">
        <v>10704</v>
      </c>
      <c r="K455">
        <v>204</v>
      </c>
      <c r="L455">
        <v>2100204</v>
      </c>
      <c r="M455" s="1" t="s">
        <v>1456</v>
      </c>
    </row>
    <row r="456" spans="1:13" hidden="1" x14ac:dyDescent="0.25">
      <c r="A456">
        <v>21</v>
      </c>
      <c r="B456" s="1" t="s">
        <v>20</v>
      </c>
      <c r="C456">
        <v>2103</v>
      </c>
      <c r="D456" s="1" t="s">
        <v>1564</v>
      </c>
      <c r="E456">
        <v>210013</v>
      </c>
      <c r="F456" s="1" t="s">
        <v>1564</v>
      </c>
      <c r="G456">
        <v>4</v>
      </c>
      <c r="H456" s="1" t="s">
        <v>10700</v>
      </c>
      <c r="I456">
        <v>16</v>
      </c>
      <c r="J456" s="1" t="s">
        <v>1580</v>
      </c>
      <c r="K456">
        <v>303</v>
      </c>
      <c r="L456">
        <v>2100303</v>
      </c>
      <c r="M456" s="1" t="s">
        <v>1460</v>
      </c>
    </row>
    <row r="457" spans="1:13" hidden="1" x14ac:dyDescent="0.25">
      <c r="A457">
        <v>21</v>
      </c>
      <c r="B457" s="1" t="s">
        <v>20</v>
      </c>
      <c r="C457">
        <v>2102</v>
      </c>
      <c r="D457" s="1" t="s">
        <v>10705</v>
      </c>
      <c r="E457">
        <v>210010</v>
      </c>
      <c r="F457" s="1" t="s">
        <v>1496</v>
      </c>
      <c r="G457">
        <v>2</v>
      </c>
      <c r="H457" s="1" t="s">
        <v>10699</v>
      </c>
      <c r="I457">
        <v>8</v>
      </c>
      <c r="J457" s="1" t="s">
        <v>10706</v>
      </c>
      <c r="K457">
        <v>402</v>
      </c>
      <c r="L457">
        <v>2100402</v>
      </c>
      <c r="M457" s="1" t="s">
        <v>1464</v>
      </c>
    </row>
    <row r="458" spans="1:13" hidden="1" x14ac:dyDescent="0.25">
      <c r="A458">
        <v>21</v>
      </c>
      <c r="B458" s="1" t="s">
        <v>20</v>
      </c>
      <c r="C458">
        <v>2102</v>
      </c>
      <c r="D458" s="1" t="s">
        <v>10705</v>
      </c>
      <c r="E458">
        <v>210010</v>
      </c>
      <c r="F458" s="1" t="s">
        <v>1496</v>
      </c>
      <c r="G458">
        <v>4</v>
      </c>
      <c r="H458" s="1" t="s">
        <v>10700</v>
      </c>
      <c r="I458">
        <v>15</v>
      </c>
      <c r="J458" s="1" t="s">
        <v>1576</v>
      </c>
      <c r="K458">
        <v>436</v>
      </c>
      <c r="L458">
        <v>2100436</v>
      </c>
      <c r="M458" s="1" t="s">
        <v>278</v>
      </c>
    </row>
    <row r="459" spans="1:13" hidden="1" x14ac:dyDescent="0.25">
      <c r="A459">
        <v>21</v>
      </c>
      <c r="B459" s="1" t="s">
        <v>20</v>
      </c>
      <c r="C459">
        <v>2102</v>
      </c>
      <c r="D459" s="1" t="s">
        <v>10705</v>
      </c>
      <c r="E459">
        <v>210009</v>
      </c>
      <c r="F459" s="1" t="s">
        <v>1079</v>
      </c>
      <c r="G459">
        <v>2</v>
      </c>
      <c r="H459" s="1" t="s">
        <v>10699</v>
      </c>
      <c r="I459">
        <v>8</v>
      </c>
      <c r="J459" s="1" t="s">
        <v>10706</v>
      </c>
      <c r="K459">
        <v>477</v>
      </c>
      <c r="L459">
        <v>2100477</v>
      </c>
      <c r="M459" s="1" t="s">
        <v>282</v>
      </c>
    </row>
    <row r="460" spans="1:13" hidden="1" x14ac:dyDescent="0.25">
      <c r="A460">
        <v>21</v>
      </c>
      <c r="B460" s="1" t="s">
        <v>20</v>
      </c>
      <c r="C460">
        <v>2105</v>
      </c>
      <c r="D460" s="1" t="s">
        <v>1655</v>
      </c>
      <c r="E460">
        <v>210022</v>
      </c>
      <c r="F460" s="1" t="s">
        <v>1504</v>
      </c>
      <c r="G460">
        <v>5</v>
      </c>
      <c r="H460" s="1" t="s">
        <v>10707</v>
      </c>
      <c r="I460">
        <v>20</v>
      </c>
      <c r="J460" s="1" t="s">
        <v>10708</v>
      </c>
      <c r="K460">
        <v>501</v>
      </c>
      <c r="L460">
        <v>2100501</v>
      </c>
      <c r="M460" s="1" t="s">
        <v>1468</v>
      </c>
    </row>
    <row r="461" spans="1:13" hidden="1" x14ac:dyDescent="0.25">
      <c r="A461">
        <v>21</v>
      </c>
      <c r="B461" s="1" t="s">
        <v>20</v>
      </c>
      <c r="C461">
        <v>2102</v>
      </c>
      <c r="D461" s="1" t="s">
        <v>10705</v>
      </c>
      <c r="E461">
        <v>210011</v>
      </c>
      <c r="F461" s="1" t="s">
        <v>402</v>
      </c>
      <c r="G461">
        <v>2</v>
      </c>
      <c r="H461" s="1" t="s">
        <v>10699</v>
      </c>
      <c r="I461">
        <v>7</v>
      </c>
      <c r="J461" s="1" t="s">
        <v>9437</v>
      </c>
      <c r="K461">
        <v>550</v>
      </c>
      <c r="L461">
        <v>2100550</v>
      </c>
      <c r="M461" s="1" t="s">
        <v>286</v>
      </c>
    </row>
    <row r="462" spans="1:13" hidden="1" x14ac:dyDescent="0.25">
      <c r="A462">
        <v>21</v>
      </c>
      <c r="B462" s="1" t="s">
        <v>20</v>
      </c>
      <c r="C462">
        <v>2105</v>
      </c>
      <c r="D462" s="1" t="s">
        <v>1655</v>
      </c>
      <c r="E462">
        <v>210019</v>
      </c>
      <c r="F462" s="1" t="s">
        <v>1655</v>
      </c>
      <c r="G462">
        <v>2</v>
      </c>
      <c r="H462" s="1" t="s">
        <v>10699</v>
      </c>
      <c r="I462">
        <v>9</v>
      </c>
      <c r="J462" s="1" t="s">
        <v>1655</v>
      </c>
      <c r="K462">
        <v>600</v>
      </c>
      <c r="L462">
        <v>2100600</v>
      </c>
      <c r="M462" s="1" t="s">
        <v>1472</v>
      </c>
    </row>
    <row r="463" spans="1:13" hidden="1" x14ac:dyDescent="0.25">
      <c r="A463">
        <v>21</v>
      </c>
      <c r="B463" s="1" t="s">
        <v>20</v>
      </c>
      <c r="C463">
        <v>2101</v>
      </c>
      <c r="D463" s="1" t="s">
        <v>1888</v>
      </c>
      <c r="E463">
        <v>210004</v>
      </c>
      <c r="F463" s="1" t="s">
        <v>1663</v>
      </c>
      <c r="G463">
        <v>1</v>
      </c>
      <c r="H463" s="1" t="s">
        <v>10703</v>
      </c>
      <c r="I463">
        <v>5</v>
      </c>
      <c r="J463" s="1" t="s">
        <v>10709</v>
      </c>
      <c r="K463">
        <v>709</v>
      </c>
      <c r="L463">
        <v>2100709</v>
      </c>
      <c r="M463" s="1" t="s">
        <v>1476</v>
      </c>
    </row>
    <row r="464" spans="1:13" hidden="1" x14ac:dyDescent="0.25">
      <c r="A464">
        <v>21</v>
      </c>
      <c r="B464" s="1" t="s">
        <v>20</v>
      </c>
      <c r="C464">
        <v>2101</v>
      </c>
      <c r="D464" s="1" t="s">
        <v>1888</v>
      </c>
      <c r="E464">
        <v>210003</v>
      </c>
      <c r="F464" s="1" t="s">
        <v>1572</v>
      </c>
      <c r="G464">
        <v>4</v>
      </c>
      <c r="H464" s="1" t="s">
        <v>10700</v>
      </c>
      <c r="I464">
        <v>14</v>
      </c>
      <c r="J464" s="1" t="s">
        <v>1572</v>
      </c>
      <c r="K464">
        <v>808</v>
      </c>
      <c r="L464">
        <v>2100808</v>
      </c>
      <c r="M464" s="1" t="s">
        <v>1480</v>
      </c>
    </row>
    <row r="465" spans="1:13" hidden="1" x14ac:dyDescent="0.25">
      <c r="A465">
        <v>21</v>
      </c>
      <c r="B465" s="1" t="s">
        <v>20</v>
      </c>
      <c r="C465">
        <v>2101</v>
      </c>
      <c r="D465" s="1" t="s">
        <v>1888</v>
      </c>
      <c r="E465">
        <v>210008</v>
      </c>
      <c r="F465" s="1" t="s">
        <v>1591</v>
      </c>
      <c r="G465">
        <v>1</v>
      </c>
      <c r="H465" s="1" t="s">
        <v>10703</v>
      </c>
      <c r="I465">
        <v>1</v>
      </c>
      <c r="J465" s="1" t="s">
        <v>10704</v>
      </c>
      <c r="K465">
        <v>832</v>
      </c>
      <c r="L465">
        <v>2100832</v>
      </c>
      <c r="M465" s="1" t="s">
        <v>290</v>
      </c>
    </row>
    <row r="466" spans="1:13" hidden="1" x14ac:dyDescent="0.25">
      <c r="A466">
        <v>21</v>
      </c>
      <c r="B466" s="1" t="s">
        <v>20</v>
      </c>
      <c r="C466">
        <v>2102</v>
      </c>
      <c r="D466" s="1" t="s">
        <v>10705</v>
      </c>
      <c r="E466">
        <v>210009</v>
      </c>
      <c r="F466" s="1" t="s">
        <v>1079</v>
      </c>
      <c r="G466">
        <v>2</v>
      </c>
      <c r="H466" s="1" t="s">
        <v>10699</v>
      </c>
      <c r="I466">
        <v>8</v>
      </c>
      <c r="J466" s="1" t="s">
        <v>10706</v>
      </c>
      <c r="K466">
        <v>873</v>
      </c>
      <c r="L466">
        <v>2100873</v>
      </c>
      <c r="M466" s="1" t="s">
        <v>294</v>
      </c>
    </row>
    <row r="467" spans="1:13" hidden="1" x14ac:dyDescent="0.25">
      <c r="A467">
        <v>21</v>
      </c>
      <c r="B467" s="1" t="s">
        <v>20</v>
      </c>
      <c r="C467">
        <v>2101</v>
      </c>
      <c r="D467" s="1" t="s">
        <v>1888</v>
      </c>
      <c r="E467">
        <v>210007</v>
      </c>
      <c r="F467" s="1" t="s">
        <v>10701</v>
      </c>
      <c r="G467">
        <v>4</v>
      </c>
      <c r="H467" s="1" t="s">
        <v>10700</v>
      </c>
      <c r="I467">
        <v>13</v>
      </c>
      <c r="J467" s="1" t="s">
        <v>10702</v>
      </c>
      <c r="K467">
        <v>907</v>
      </c>
      <c r="L467">
        <v>2100907</v>
      </c>
      <c r="M467" s="1" t="s">
        <v>1484</v>
      </c>
    </row>
    <row r="468" spans="1:13" hidden="1" x14ac:dyDescent="0.25">
      <c r="A468">
        <v>21</v>
      </c>
      <c r="B468" s="1" t="s">
        <v>20</v>
      </c>
      <c r="C468">
        <v>2105</v>
      </c>
      <c r="D468" s="1" t="s">
        <v>1655</v>
      </c>
      <c r="E468">
        <v>210020</v>
      </c>
      <c r="F468" s="1" t="s">
        <v>1512</v>
      </c>
      <c r="G468">
        <v>3</v>
      </c>
      <c r="H468" s="1" t="s">
        <v>10710</v>
      </c>
      <c r="I468">
        <v>11</v>
      </c>
      <c r="J468" s="1" t="s">
        <v>10711</v>
      </c>
      <c r="K468">
        <v>956</v>
      </c>
      <c r="L468">
        <v>2100956</v>
      </c>
      <c r="M468" s="1" t="s">
        <v>2472</v>
      </c>
    </row>
    <row r="469" spans="1:13" hidden="1" x14ac:dyDescent="0.25">
      <c r="A469">
        <v>21</v>
      </c>
      <c r="B469" s="1" t="s">
        <v>20</v>
      </c>
      <c r="C469">
        <v>2101</v>
      </c>
      <c r="D469" s="1" t="s">
        <v>1888</v>
      </c>
      <c r="E469">
        <v>210005</v>
      </c>
      <c r="F469" s="1" t="s">
        <v>1944</v>
      </c>
      <c r="G469">
        <v>1</v>
      </c>
      <c r="H469" s="1" t="s">
        <v>10703</v>
      </c>
      <c r="I469">
        <v>5</v>
      </c>
      <c r="J469" s="1" t="s">
        <v>10709</v>
      </c>
      <c r="K469">
        <v>1004</v>
      </c>
      <c r="L469">
        <v>2101004</v>
      </c>
      <c r="M469" s="1" t="s">
        <v>1488</v>
      </c>
    </row>
    <row r="470" spans="1:13" hidden="1" x14ac:dyDescent="0.25">
      <c r="A470">
        <v>21</v>
      </c>
      <c r="B470" s="1" t="s">
        <v>20</v>
      </c>
      <c r="C470">
        <v>2101</v>
      </c>
      <c r="D470" s="1" t="s">
        <v>1888</v>
      </c>
      <c r="E470">
        <v>210001</v>
      </c>
      <c r="F470" s="1" t="s">
        <v>1888</v>
      </c>
      <c r="G470">
        <v>1</v>
      </c>
      <c r="H470" s="1" t="s">
        <v>10703</v>
      </c>
      <c r="I470">
        <v>3</v>
      </c>
      <c r="J470" s="1" t="s">
        <v>1828</v>
      </c>
      <c r="K470">
        <v>1103</v>
      </c>
      <c r="L470">
        <v>2101103</v>
      </c>
      <c r="M470" s="1" t="s">
        <v>1492</v>
      </c>
    </row>
    <row r="471" spans="1:13" hidden="1" x14ac:dyDescent="0.25">
      <c r="A471">
        <v>21</v>
      </c>
      <c r="B471" s="1" t="s">
        <v>20</v>
      </c>
      <c r="C471">
        <v>2102</v>
      </c>
      <c r="D471" s="1" t="s">
        <v>10705</v>
      </c>
      <c r="E471">
        <v>210010</v>
      </c>
      <c r="F471" s="1" t="s">
        <v>1496</v>
      </c>
      <c r="G471">
        <v>3</v>
      </c>
      <c r="H471" s="1" t="s">
        <v>10710</v>
      </c>
      <c r="I471">
        <v>10</v>
      </c>
      <c r="J471" s="1" t="s">
        <v>10712</v>
      </c>
      <c r="K471">
        <v>1202</v>
      </c>
      <c r="L471">
        <v>2101202</v>
      </c>
      <c r="M471" s="1" t="s">
        <v>1496</v>
      </c>
    </row>
    <row r="472" spans="1:13" hidden="1" x14ac:dyDescent="0.25">
      <c r="A472">
        <v>21</v>
      </c>
      <c r="B472" s="1" t="s">
        <v>20</v>
      </c>
      <c r="C472">
        <v>2101</v>
      </c>
      <c r="D472" s="1" t="s">
        <v>1888</v>
      </c>
      <c r="E472">
        <v>210001</v>
      </c>
      <c r="F472" s="1" t="s">
        <v>1888</v>
      </c>
      <c r="G472">
        <v>1</v>
      </c>
      <c r="H472" s="1" t="s">
        <v>10703</v>
      </c>
      <c r="I472">
        <v>3</v>
      </c>
      <c r="J472" s="1" t="s">
        <v>1828</v>
      </c>
      <c r="K472">
        <v>1251</v>
      </c>
      <c r="L472">
        <v>2101251</v>
      </c>
      <c r="M472" s="1" t="s">
        <v>298</v>
      </c>
    </row>
    <row r="473" spans="1:13" hidden="1" x14ac:dyDescent="0.25">
      <c r="A473">
        <v>21</v>
      </c>
      <c r="B473" s="1" t="s">
        <v>20</v>
      </c>
      <c r="C473">
        <v>2101</v>
      </c>
      <c r="D473" s="1" t="s">
        <v>1888</v>
      </c>
      <c r="E473">
        <v>210008</v>
      </c>
      <c r="F473" s="1" t="s">
        <v>1591</v>
      </c>
      <c r="G473">
        <v>1</v>
      </c>
      <c r="H473" s="1" t="s">
        <v>10703</v>
      </c>
      <c r="I473">
        <v>1</v>
      </c>
      <c r="J473" s="1" t="s">
        <v>10704</v>
      </c>
      <c r="K473">
        <v>1301</v>
      </c>
      <c r="L473">
        <v>2101301</v>
      </c>
      <c r="M473" s="1" t="s">
        <v>1500</v>
      </c>
    </row>
    <row r="474" spans="1:13" hidden="1" x14ac:dyDescent="0.25">
      <c r="A474">
        <v>21</v>
      </c>
      <c r="B474" s="1" t="s">
        <v>20</v>
      </c>
      <c r="C474">
        <v>2101</v>
      </c>
      <c r="D474" s="1" t="s">
        <v>1888</v>
      </c>
      <c r="E474">
        <v>210002</v>
      </c>
      <c r="F474" s="1" t="s">
        <v>1786</v>
      </c>
      <c r="G474">
        <v>1</v>
      </c>
      <c r="H474" s="1" t="s">
        <v>10703</v>
      </c>
      <c r="I474">
        <v>1</v>
      </c>
      <c r="J474" s="1" t="s">
        <v>10704</v>
      </c>
      <c r="K474">
        <v>1350</v>
      </c>
      <c r="L474">
        <v>2101350</v>
      </c>
      <c r="M474" s="1" t="s">
        <v>302</v>
      </c>
    </row>
    <row r="475" spans="1:13" hidden="1" x14ac:dyDescent="0.25">
      <c r="A475">
        <v>21</v>
      </c>
      <c r="B475" s="1" t="s">
        <v>20</v>
      </c>
      <c r="C475">
        <v>2105</v>
      </c>
      <c r="D475" s="1" t="s">
        <v>1655</v>
      </c>
      <c r="E475">
        <v>210022</v>
      </c>
      <c r="F475" s="1" t="s">
        <v>1504</v>
      </c>
      <c r="G475">
        <v>5</v>
      </c>
      <c r="H475" s="1" t="s">
        <v>10707</v>
      </c>
      <c r="I475">
        <v>20</v>
      </c>
      <c r="J475" s="1" t="s">
        <v>10708</v>
      </c>
      <c r="K475">
        <v>1400</v>
      </c>
      <c r="L475">
        <v>2101400</v>
      </c>
      <c r="M475" s="1" t="s">
        <v>1504</v>
      </c>
    </row>
    <row r="476" spans="1:13" hidden="1" x14ac:dyDescent="0.25">
      <c r="A476">
        <v>21</v>
      </c>
      <c r="B476" s="1" t="s">
        <v>20</v>
      </c>
      <c r="C476">
        <v>2104</v>
      </c>
      <c r="D476" s="1" t="s">
        <v>1806</v>
      </c>
      <c r="E476">
        <v>210017</v>
      </c>
      <c r="F476" s="1" t="s">
        <v>1884</v>
      </c>
      <c r="G476">
        <v>4</v>
      </c>
      <c r="H476" s="1" t="s">
        <v>10700</v>
      </c>
      <c r="I476">
        <v>18</v>
      </c>
      <c r="J476" s="1" t="s">
        <v>10713</v>
      </c>
      <c r="K476">
        <v>1509</v>
      </c>
      <c r="L476">
        <v>2101509</v>
      </c>
      <c r="M476" s="1" t="s">
        <v>1508</v>
      </c>
    </row>
    <row r="477" spans="1:13" hidden="1" x14ac:dyDescent="0.25">
      <c r="A477">
        <v>21</v>
      </c>
      <c r="B477" s="1" t="s">
        <v>20</v>
      </c>
      <c r="C477">
        <v>2105</v>
      </c>
      <c r="D477" s="1" t="s">
        <v>1655</v>
      </c>
      <c r="E477">
        <v>210020</v>
      </c>
      <c r="F477" s="1" t="s">
        <v>1512</v>
      </c>
      <c r="G477">
        <v>3</v>
      </c>
      <c r="H477" s="1" t="s">
        <v>10710</v>
      </c>
      <c r="I477">
        <v>11</v>
      </c>
      <c r="J477" s="1" t="s">
        <v>10711</v>
      </c>
      <c r="K477">
        <v>1608</v>
      </c>
      <c r="L477">
        <v>2101608</v>
      </c>
      <c r="M477" s="1" t="s">
        <v>1512</v>
      </c>
    </row>
    <row r="478" spans="1:13" hidden="1" x14ac:dyDescent="0.25">
      <c r="A478">
        <v>21</v>
      </c>
      <c r="B478" s="1" t="s">
        <v>20</v>
      </c>
      <c r="C478">
        <v>2101</v>
      </c>
      <c r="D478" s="1" t="s">
        <v>1888</v>
      </c>
      <c r="E478">
        <v>210006</v>
      </c>
      <c r="F478" s="1" t="s">
        <v>1516</v>
      </c>
      <c r="G478">
        <v>1</v>
      </c>
      <c r="H478" s="1" t="s">
        <v>10703</v>
      </c>
      <c r="I478">
        <v>4</v>
      </c>
      <c r="J478" s="1" t="s">
        <v>10714</v>
      </c>
      <c r="K478">
        <v>1707</v>
      </c>
      <c r="L478">
        <v>2101707</v>
      </c>
      <c r="M478" s="1" t="s">
        <v>1516</v>
      </c>
    </row>
    <row r="479" spans="1:13" hidden="1" x14ac:dyDescent="0.25">
      <c r="A479">
        <v>21</v>
      </c>
      <c r="B479" s="1" t="s">
        <v>20</v>
      </c>
      <c r="C479">
        <v>2102</v>
      </c>
      <c r="D479" s="1" t="s">
        <v>10705</v>
      </c>
      <c r="E479">
        <v>210009</v>
      </c>
      <c r="F479" s="1" t="s">
        <v>1079</v>
      </c>
      <c r="G479">
        <v>1</v>
      </c>
      <c r="H479" s="1" t="s">
        <v>10703</v>
      </c>
      <c r="I479">
        <v>5</v>
      </c>
      <c r="J479" s="1" t="s">
        <v>10709</v>
      </c>
      <c r="K479">
        <v>1772</v>
      </c>
      <c r="L479">
        <v>2101772</v>
      </c>
      <c r="M479" s="1" t="s">
        <v>310</v>
      </c>
    </row>
    <row r="480" spans="1:13" hidden="1" x14ac:dyDescent="0.25">
      <c r="A480">
        <v>21</v>
      </c>
      <c r="B480" s="1" t="s">
        <v>20</v>
      </c>
      <c r="C480">
        <v>2101</v>
      </c>
      <c r="D480" s="1" t="s">
        <v>1888</v>
      </c>
      <c r="E480">
        <v>210003</v>
      </c>
      <c r="F480" s="1" t="s">
        <v>1572</v>
      </c>
      <c r="G480">
        <v>4</v>
      </c>
      <c r="H480" s="1" t="s">
        <v>10700</v>
      </c>
      <c r="I480">
        <v>14</v>
      </c>
      <c r="J480" s="1" t="s">
        <v>1572</v>
      </c>
      <c r="K480">
        <v>1731</v>
      </c>
      <c r="L480">
        <v>2101731</v>
      </c>
      <c r="M480" s="1" t="s">
        <v>306</v>
      </c>
    </row>
    <row r="481" spans="1:13" hidden="1" x14ac:dyDescent="0.25">
      <c r="A481">
        <v>21</v>
      </c>
      <c r="B481" s="1" t="s">
        <v>20</v>
      </c>
      <c r="C481">
        <v>2104</v>
      </c>
      <c r="D481" s="1" t="s">
        <v>1806</v>
      </c>
      <c r="E481">
        <v>210017</v>
      </c>
      <c r="F481" s="1" t="s">
        <v>1884</v>
      </c>
      <c r="G481">
        <v>5</v>
      </c>
      <c r="H481" s="1" t="s">
        <v>10707</v>
      </c>
      <c r="I481">
        <v>21</v>
      </c>
      <c r="J481" s="1" t="s">
        <v>10715</v>
      </c>
      <c r="K481">
        <v>1806</v>
      </c>
      <c r="L481">
        <v>2101806</v>
      </c>
      <c r="M481" s="1" t="s">
        <v>1520</v>
      </c>
    </row>
    <row r="482" spans="1:13" hidden="1" x14ac:dyDescent="0.25">
      <c r="A482">
        <v>21</v>
      </c>
      <c r="B482" s="1" t="s">
        <v>20</v>
      </c>
      <c r="C482">
        <v>2101</v>
      </c>
      <c r="D482" s="1" t="s">
        <v>1888</v>
      </c>
      <c r="E482">
        <v>210002</v>
      </c>
      <c r="F482" s="1" t="s">
        <v>1786</v>
      </c>
      <c r="G482">
        <v>1</v>
      </c>
      <c r="H482" s="1" t="s">
        <v>10703</v>
      </c>
      <c r="I482">
        <v>1</v>
      </c>
      <c r="J482" s="1" t="s">
        <v>10704</v>
      </c>
      <c r="K482">
        <v>1905</v>
      </c>
      <c r="L482">
        <v>2101905</v>
      </c>
      <c r="M482" s="1" t="s">
        <v>1524</v>
      </c>
    </row>
    <row r="483" spans="1:13" hidden="1" x14ac:dyDescent="0.25">
      <c r="A483">
        <v>21</v>
      </c>
      <c r="B483" s="1" t="s">
        <v>20</v>
      </c>
      <c r="C483">
        <v>2102</v>
      </c>
      <c r="D483" s="1" t="s">
        <v>10705</v>
      </c>
      <c r="E483">
        <v>210012</v>
      </c>
      <c r="F483" s="1" t="s">
        <v>1770</v>
      </c>
      <c r="G483">
        <v>3</v>
      </c>
      <c r="H483" s="1" t="s">
        <v>10710</v>
      </c>
      <c r="I483">
        <v>10</v>
      </c>
      <c r="J483" s="1" t="s">
        <v>10712</v>
      </c>
      <c r="K483">
        <v>1939</v>
      </c>
      <c r="L483">
        <v>2101939</v>
      </c>
      <c r="M483" s="1" t="s">
        <v>314</v>
      </c>
    </row>
    <row r="484" spans="1:13" hidden="1" x14ac:dyDescent="0.25">
      <c r="A484">
        <v>21</v>
      </c>
      <c r="B484" s="1" t="s">
        <v>20</v>
      </c>
      <c r="C484">
        <v>2102</v>
      </c>
      <c r="D484" s="1" t="s">
        <v>10705</v>
      </c>
      <c r="E484">
        <v>210011</v>
      </c>
      <c r="F484" s="1" t="s">
        <v>402</v>
      </c>
      <c r="G484">
        <v>2</v>
      </c>
      <c r="H484" s="1" t="s">
        <v>10699</v>
      </c>
      <c r="I484">
        <v>7</v>
      </c>
      <c r="J484" s="1" t="s">
        <v>9437</v>
      </c>
      <c r="K484">
        <v>1970</v>
      </c>
      <c r="L484">
        <v>2101970</v>
      </c>
      <c r="M484" s="1" t="s">
        <v>318</v>
      </c>
    </row>
    <row r="485" spans="1:13" hidden="1" x14ac:dyDescent="0.25">
      <c r="A485">
        <v>21</v>
      </c>
      <c r="B485" s="1" t="s">
        <v>20</v>
      </c>
      <c r="C485">
        <v>2102</v>
      </c>
      <c r="D485" s="1" t="s">
        <v>10705</v>
      </c>
      <c r="E485">
        <v>210009</v>
      </c>
      <c r="F485" s="1" t="s">
        <v>1079</v>
      </c>
      <c r="G485">
        <v>2</v>
      </c>
      <c r="H485" s="1" t="s">
        <v>10699</v>
      </c>
      <c r="I485">
        <v>8</v>
      </c>
      <c r="J485" s="1" t="s">
        <v>10706</v>
      </c>
      <c r="K485">
        <v>2002</v>
      </c>
      <c r="L485">
        <v>2102002</v>
      </c>
      <c r="M485" s="1" t="s">
        <v>1956</v>
      </c>
    </row>
    <row r="486" spans="1:13" hidden="1" x14ac:dyDescent="0.25">
      <c r="A486">
        <v>21</v>
      </c>
      <c r="B486" s="1" t="s">
        <v>20</v>
      </c>
      <c r="C486">
        <v>2105</v>
      </c>
      <c r="D486" s="1" t="s">
        <v>1655</v>
      </c>
      <c r="E486">
        <v>210021</v>
      </c>
      <c r="F486" s="1" t="s">
        <v>1966</v>
      </c>
      <c r="G486">
        <v>2</v>
      </c>
      <c r="H486" s="1" t="s">
        <v>10699</v>
      </c>
      <c r="I486">
        <v>8</v>
      </c>
      <c r="J486" s="1" t="s">
        <v>10706</v>
      </c>
      <c r="K486">
        <v>2036</v>
      </c>
      <c r="L486">
        <v>2102036</v>
      </c>
      <c r="M486" s="1" t="s">
        <v>322</v>
      </c>
    </row>
    <row r="487" spans="1:13" hidden="1" x14ac:dyDescent="0.25">
      <c r="A487">
        <v>21</v>
      </c>
      <c r="B487" s="1" t="s">
        <v>20</v>
      </c>
      <c r="C487">
        <v>2102</v>
      </c>
      <c r="D487" s="1" t="s">
        <v>10705</v>
      </c>
      <c r="E487">
        <v>210010</v>
      </c>
      <c r="F487" s="1" t="s">
        <v>1496</v>
      </c>
      <c r="G487">
        <v>3</v>
      </c>
      <c r="H487" s="1" t="s">
        <v>10710</v>
      </c>
      <c r="I487">
        <v>10</v>
      </c>
      <c r="J487" s="1" t="s">
        <v>10712</v>
      </c>
      <c r="K487">
        <v>2077</v>
      </c>
      <c r="L487">
        <v>2102077</v>
      </c>
      <c r="M487" s="1" t="s">
        <v>326</v>
      </c>
    </row>
    <row r="488" spans="1:13" hidden="1" x14ac:dyDescent="0.25">
      <c r="A488">
        <v>21</v>
      </c>
      <c r="B488" s="1" t="s">
        <v>20</v>
      </c>
      <c r="C488">
        <v>2101</v>
      </c>
      <c r="D488" s="1" t="s">
        <v>1888</v>
      </c>
      <c r="E488">
        <v>210003</v>
      </c>
      <c r="F488" s="1" t="s">
        <v>1572</v>
      </c>
      <c r="G488">
        <v>4</v>
      </c>
      <c r="H488" s="1" t="s">
        <v>10700</v>
      </c>
      <c r="I488">
        <v>14</v>
      </c>
      <c r="J488" s="1" t="s">
        <v>1572</v>
      </c>
      <c r="K488">
        <v>2101</v>
      </c>
      <c r="L488">
        <v>2102101</v>
      </c>
      <c r="M488" s="1" t="s">
        <v>1528</v>
      </c>
    </row>
    <row r="489" spans="1:13" hidden="1" x14ac:dyDescent="0.25">
      <c r="A489">
        <v>21</v>
      </c>
      <c r="B489" s="1" t="s">
        <v>20</v>
      </c>
      <c r="C489">
        <v>2102</v>
      </c>
      <c r="D489" s="1" t="s">
        <v>10705</v>
      </c>
      <c r="E489">
        <v>210010</v>
      </c>
      <c r="F489" s="1" t="s">
        <v>1496</v>
      </c>
      <c r="G489">
        <v>2</v>
      </c>
      <c r="H489" s="1" t="s">
        <v>10699</v>
      </c>
      <c r="I489">
        <v>8</v>
      </c>
      <c r="J489" s="1" t="s">
        <v>10706</v>
      </c>
      <c r="K489">
        <v>2150</v>
      </c>
      <c r="L489">
        <v>2102150</v>
      </c>
      <c r="M489" s="1" t="s">
        <v>330</v>
      </c>
    </row>
    <row r="490" spans="1:13" hidden="1" x14ac:dyDescent="0.25">
      <c r="A490">
        <v>21</v>
      </c>
      <c r="B490" s="1" t="s">
        <v>20</v>
      </c>
      <c r="C490">
        <v>2101</v>
      </c>
      <c r="D490" s="1" t="s">
        <v>1888</v>
      </c>
      <c r="E490">
        <v>210003</v>
      </c>
      <c r="F490" s="1" t="s">
        <v>1572</v>
      </c>
      <c r="G490">
        <v>4</v>
      </c>
      <c r="H490" s="1" t="s">
        <v>10700</v>
      </c>
      <c r="I490">
        <v>14</v>
      </c>
      <c r="J490" s="1" t="s">
        <v>1572</v>
      </c>
      <c r="K490">
        <v>2200</v>
      </c>
      <c r="L490">
        <v>2102200</v>
      </c>
      <c r="M490" s="1" t="s">
        <v>1532</v>
      </c>
    </row>
    <row r="491" spans="1:13" hidden="1" x14ac:dyDescent="0.25">
      <c r="A491">
        <v>21</v>
      </c>
      <c r="B491" s="1" t="s">
        <v>20</v>
      </c>
      <c r="C491">
        <v>2103</v>
      </c>
      <c r="D491" s="1" t="s">
        <v>1564</v>
      </c>
      <c r="E491">
        <v>210014</v>
      </c>
      <c r="F491" s="1" t="s">
        <v>1920</v>
      </c>
      <c r="G491">
        <v>4</v>
      </c>
      <c r="H491" s="1" t="s">
        <v>10700</v>
      </c>
      <c r="I491">
        <v>17</v>
      </c>
      <c r="J491" s="1" t="s">
        <v>1564</v>
      </c>
      <c r="K491">
        <v>2309</v>
      </c>
      <c r="L491">
        <v>2102309</v>
      </c>
      <c r="M491" s="1" t="s">
        <v>1536</v>
      </c>
    </row>
    <row r="492" spans="1:13" hidden="1" x14ac:dyDescent="0.25">
      <c r="A492">
        <v>21</v>
      </c>
      <c r="B492" s="1" t="s">
        <v>20</v>
      </c>
      <c r="C492">
        <v>2105</v>
      </c>
      <c r="D492" s="1" t="s">
        <v>1655</v>
      </c>
      <c r="E492">
        <v>210021</v>
      </c>
      <c r="F492" s="1" t="s">
        <v>1966</v>
      </c>
      <c r="G492">
        <v>2</v>
      </c>
      <c r="H492" s="1" t="s">
        <v>10699</v>
      </c>
      <c r="I492">
        <v>8</v>
      </c>
      <c r="J492" s="1" t="s">
        <v>10706</v>
      </c>
      <c r="K492">
        <v>2325</v>
      </c>
      <c r="L492">
        <v>2102325</v>
      </c>
      <c r="M492" s="1" t="s">
        <v>334</v>
      </c>
    </row>
    <row r="493" spans="1:13" hidden="1" x14ac:dyDescent="0.25">
      <c r="A493">
        <v>21</v>
      </c>
      <c r="B493" s="1" t="s">
        <v>20</v>
      </c>
      <c r="C493">
        <v>2105</v>
      </c>
      <c r="D493" s="1" t="s">
        <v>1655</v>
      </c>
      <c r="E493">
        <v>210019</v>
      </c>
      <c r="F493" s="1" t="s">
        <v>1655</v>
      </c>
      <c r="G493">
        <v>2</v>
      </c>
      <c r="H493" s="1" t="s">
        <v>10699</v>
      </c>
      <c r="I493">
        <v>9</v>
      </c>
      <c r="J493" s="1" t="s">
        <v>1655</v>
      </c>
      <c r="K493">
        <v>2358</v>
      </c>
      <c r="L493">
        <v>2102358</v>
      </c>
      <c r="M493" s="1" t="s">
        <v>338</v>
      </c>
    </row>
    <row r="494" spans="1:13" hidden="1" x14ac:dyDescent="0.25">
      <c r="A494">
        <v>21</v>
      </c>
      <c r="B494" s="1" t="s">
        <v>20</v>
      </c>
      <c r="C494">
        <v>2101</v>
      </c>
      <c r="D494" s="1" t="s">
        <v>1888</v>
      </c>
      <c r="E494">
        <v>210001</v>
      </c>
      <c r="F494" s="1" t="s">
        <v>1888</v>
      </c>
      <c r="G494">
        <v>1</v>
      </c>
      <c r="H494" s="1" t="s">
        <v>10703</v>
      </c>
      <c r="I494">
        <v>3</v>
      </c>
      <c r="J494" s="1" t="s">
        <v>1828</v>
      </c>
      <c r="K494">
        <v>2374</v>
      </c>
      <c r="L494">
        <v>2102374</v>
      </c>
      <c r="M494" s="1" t="s">
        <v>342</v>
      </c>
    </row>
    <row r="495" spans="1:13" hidden="1" x14ac:dyDescent="0.25">
      <c r="A495">
        <v>21</v>
      </c>
      <c r="B495" s="1" t="s">
        <v>20</v>
      </c>
      <c r="C495">
        <v>2101</v>
      </c>
      <c r="D495" s="1" t="s">
        <v>1888</v>
      </c>
      <c r="E495">
        <v>210005</v>
      </c>
      <c r="F495" s="1" t="s">
        <v>1944</v>
      </c>
      <c r="G495">
        <v>1</v>
      </c>
      <c r="H495" s="1" t="s">
        <v>10703</v>
      </c>
      <c r="I495">
        <v>1</v>
      </c>
      <c r="J495" s="1" t="s">
        <v>10704</v>
      </c>
      <c r="K495">
        <v>2408</v>
      </c>
      <c r="L495">
        <v>2102408</v>
      </c>
      <c r="M495" s="1" t="s">
        <v>1540</v>
      </c>
    </row>
    <row r="496" spans="1:13" hidden="1" x14ac:dyDescent="0.25">
      <c r="A496">
        <v>21</v>
      </c>
      <c r="B496" s="1" t="s">
        <v>20</v>
      </c>
      <c r="C496">
        <v>2101</v>
      </c>
      <c r="D496" s="1" t="s">
        <v>1888</v>
      </c>
      <c r="E496">
        <v>210005</v>
      </c>
      <c r="F496" s="1" t="s">
        <v>1944</v>
      </c>
      <c r="G496">
        <v>1</v>
      </c>
      <c r="H496" s="1" t="s">
        <v>10703</v>
      </c>
      <c r="I496">
        <v>5</v>
      </c>
      <c r="J496" s="1" t="s">
        <v>10709</v>
      </c>
      <c r="K496">
        <v>2507</v>
      </c>
      <c r="L496">
        <v>2102507</v>
      </c>
      <c r="M496" s="1" t="s">
        <v>1544</v>
      </c>
    </row>
    <row r="497" spans="1:13" hidden="1" x14ac:dyDescent="0.25">
      <c r="A497">
        <v>21</v>
      </c>
      <c r="B497" s="1" t="s">
        <v>20</v>
      </c>
      <c r="C497">
        <v>2105</v>
      </c>
      <c r="D497" s="1" t="s">
        <v>1655</v>
      </c>
      <c r="E497">
        <v>210019</v>
      </c>
      <c r="F497" s="1" t="s">
        <v>1655</v>
      </c>
      <c r="G497">
        <v>5</v>
      </c>
      <c r="H497" s="1" t="s">
        <v>10707</v>
      </c>
      <c r="I497">
        <v>19</v>
      </c>
      <c r="J497" s="1" t="s">
        <v>1802</v>
      </c>
      <c r="K497">
        <v>2556</v>
      </c>
      <c r="L497">
        <v>2102556</v>
      </c>
      <c r="M497" s="1" t="s">
        <v>346</v>
      </c>
    </row>
    <row r="498" spans="1:13" hidden="1" x14ac:dyDescent="0.25">
      <c r="A498">
        <v>21</v>
      </c>
      <c r="B498" s="1" t="s">
        <v>20</v>
      </c>
      <c r="C498">
        <v>2102</v>
      </c>
      <c r="D498" s="1" t="s">
        <v>10705</v>
      </c>
      <c r="E498">
        <v>210011</v>
      </c>
      <c r="F498" s="1" t="s">
        <v>402</v>
      </c>
      <c r="G498">
        <v>2</v>
      </c>
      <c r="H498" s="1" t="s">
        <v>10699</v>
      </c>
      <c r="I498">
        <v>7</v>
      </c>
      <c r="J498" s="1" t="s">
        <v>9437</v>
      </c>
      <c r="K498">
        <v>2606</v>
      </c>
      <c r="L498">
        <v>2102606</v>
      </c>
      <c r="M498" s="1" t="s">
        <v>1548</v>
      </c>
    </row>
    <row r="499" spans="1:13" hidden="1" x14ac:dyDescent="0.25">
      <c r="A499">
        <v>21</v>
      </c>
      <c r="B499" s="1" t="s">
        <v>20</v>
      </c>
      <c r="C499">
        <v>2101</v>
      </c>
      <c r="D499" s="1" t="s">
        <v>1888</v>
      </c>
      <c r="E499">
        <v>210004</v>
      </c>
      <c r="F499" s="1" t="s">
        <v>1663</v>
      </c>
      <c r="G499">
        <v>1</v>
      </c>
      <c r="H499" s="1" t="s">
        <v>10703</v>
      </c>
      <c r="I499">
        <v>6</v>
      </c>
      <c r="J499" s="1" t="s">
        <v>1663</v>
      </c>
      <c r="K499">
        <v>2705</v>
      </c>
      <c r="L499">
        <v>2102705</v>
      </c>
      <c r="M499" s="1" t="s">
        <v>1552</v>
      </c>
    </row>
    <row r="500" spans="1:13" hidden="1" x14ac:dyDescent="0.25">
      <c r="A500">
        <v>21</v>
      </c>
      <c r="B500" s="1" t="s">
        <v>20</v>
      </c>
      <c r="C500">
        <v>2102</v>
      </c>
      <c r="D500" s="1" t="s">
        <v>10705</v>
      </c>
      <c r="E500">
        <v>210012</v>
      </c>
      <c r="F500" s="1" t="s">
        <v>1770</v>
      </c>
      <c r="G500">
        <v>4</v>
      </c>
      <c r="H500" s="1" t="s">
        <v>10700</v>
      </c>
      <c r="I500">
        <v>15</v>
      </c>
      <c r="J500" s="1" t="s">
        <v>1576</v>
      </c>
      <c r="K500">
        <v>2754</v>
      </c>
      <c r="L500">
        <v>2102754</v>
      </c>
      <c r="M500" s="1" t="s">
        <v>350</v>
      </c>
    </row>
    <row r="501" spans="1:13" hidden="1" x14ac:dyDescent="0.25">
      <c r="A501">
        <v>21</v>
      </c>
      <c r="B501" s="1" t="s">
        <v>20</v>
      </c>
      <c r="C501">
        <v>2105</v>
      </c>
      <c r="D501" s="1" t="s">
        <v>1655</v>
      </c>
      <c r="E501">
        <v>210022</v>
      </c>
      <c r="F501" s="1" t="s">
        <v>1504</v>
      </c>
      <c r="G501">
        <v>5</v>
      </c>
      <c r="H501" s="1" t="s">
        <v>10707</v>
      </c>
      <c r="I501">
        <v>19</v>
      </c>
      <c r="J501" s="1" t="s">
        <v>1802</v>
      </c>
      <c r="K501">
        <v>2804</v>
      </c>
      <c r="L501">
        <v>2102804</v>
      </c>
      <c r="M501" s="1" t="s">
        <v>1556</v>
      </c>
    </row>
    <row r="502" spans="1:13" hidden="1" x14ac:dyDescent="0.25">
      <c r="A502">
        <v>21</v>
      </c>
      <c r="B502" s="1" t="s">
        <v>20</v>
      </c>
      <c r="C502">
        <v>2102</v>
      </c>
      <c r="D502" s="1" t="s">
        <v>10705</v>
      </c>
      <c r="E502">
        <v>210011</v>
      </c>
      <c r="F502" s="1" t="s">
        <v>402</v>
      </c>
      <c r="G502">
        <v>2</v>
      </c>
      <c r="H502" s="1" t="s">
        <v>10699</v>
      </c>
      <c r="I502">
        <v>7</v>
      </c>
      <c r="J502" s="1" t="s">
        <v>9437</v>
      </c>
      <c r="K502">
        <v>2903</v>
      </c>
      <c r="L502">
        <v>2102903</v>
      </c>
      <c r="M502" s="1" t="s">
        <v>1560</v>
      </c>
    </row>
    <row r="503" spans="1:13" hidden="1" x14ac:dyDescent="0.25">
      <c r="A503">
        <v>21</v>
      </c>
      <c r="B503" s="1" t="s">
        <v>20</v>
      </c>
      <c r="C503">
        <v>2103</v>
      </c>
      <c r="D503" s="1" t="s">
        <v>1564</v>
      </c>
      <c r="E503">
        <v>210013</v>
      </c>
      <c r="F503" s="1" t="s">
        <v>1564</v>
      </c>
      <c r="G503">
        <v>4</v>
      </c>
      <c r="H503" s="1" t="s">
        <v>10700</v>
      </c>
      <c r="I503">
        <v>17</v>
      </c>
      <c r="J503" s="1" t="s">
        <v>1564</v>
      </c>
      <c r="K503">
        <v>3000</v>
      </c>
      <c r="L503">
        <v>2103000</v>
      </c>
      <c r="M503" s="1" t="s">
        <v>1564</v>
      </c>
    </row>
    <row r="504" spans="1:13" hidden="1" x14ac:dyDescent="0.25">
      <c r="A504">
        <v>21</v>
      </c>
      <c r="B504" s="1" t="s">
        <v>20</v>
      </c>
      <c r="C504">
        <v>2101</v>
      </c>
      <c r="D504" s="1" t="s">
        <v>1888</v>
      </c>
      <c r="E504">
        <v>210008</v>
      </c>
      <c r="F504" s="1" t="s">
        <v>1591</v>
      </c>
      <c r="G504">
        <v>1</v>
      </c>
      <c r="H504" s="1" t="s">
        <v>10703</v>
      </c>
      <c r="I504">
        <v>1</v>
      </c>
      <c r="J504" s="1" t="s">
        <v>10704</v>
      </c>
      <c r="K504">
        <v>3109</v>
      </c>
      <c r="L504">
        <v>2103109</v>
      </c>
      <c r="M504" s="1" t="s">
        <v>1568</v>
      </c>
    </row>
    <row r="505" spans="1:13" hidden="1" x14ac:dyDescent="0.25">
      <c r="A505">
        <v>21</v>
      </c>
      <c r="B505" s="1" t="s">
        <v>20</v>
      </c>
      <c r="C505">
        <v>2101</v>
      </c>
      <c r="D505" s="1" t="s">
        <v>1888</v>
      </c>
      <c r="E505">
        <v>210008</v>
      </c>
      <c r="F505" s="1" t="s">
        <v>1591</v>
      </c>
      <c r="G505">
        <v>1</v>
      </c>
      <c r="H505" s="1" t="s">
        <v>10703</v>
      </c>
      <c r="I505">
        <v>1</v>
      </c>
      <c r="J505" s="1" t="s">
        <v>10704</v>
      </c>
      <c r="K505">
        <v>3125</v>
      </c>
      <c r="L505">
        <v>2103125</v>
      </c>
      <c r="M505" s="1" t="s">
        <v>354</v>
      </c>
    </row>
    <row r="506" spans="1:13" hidden="1" x14ac:dyDescent="0.25">
      <c r="A506">
        <v>21</v>
      </c>
      <c r="B506" s="1" t="s">
        <v>20</v>
      </c>
      <c r="C506">
        <v>2102</v>
      </c>
      <c r="D506" s="1" t="s">
        <v>10705</v>
      </c>
      <c r="E506">
        <v>210011</v>
      </c>
      <c r="F506" s="1" t="s">
        <v>402</v>
      </c>
      <c r="G506">
        <v>2</v>
      </c>
      <c r="H506" s="1" t="s">
        <v>10699</v>
      </c>
      <c r="I506">
        <v>7</v>
      </c>
      <c r="J506" s="1" t="s">
        <v>9437</v>
      </c>
      <c r="K506">
        <v>3158</v>
      </c>
      <c r="L506">
        <v>2103158</v>
      </c>
      <c r="M506" s="1" t="s">
        <v>358</v>
      </c>
    </row>
    <row r="507" spans="1:13" hidden="1" x14ac:dyDescent="0.25">
      <c r="A507">
        <v>21</v>
      </c>
      <c r="B507" s="1" t="s">
        <v>20</v>
      </c>
      <c r="C507">
        <v>2102</v>
      </c>
      <c r="D507" s="1" t="s">
        <v>10705</v>
      </c>
      <c r="E507">
        <v>210011</v>
      </c>
      <c r="F507" s="1" t="s">
        <v>402</v>
      </c>
      <c r="G507">
        <v>2</v>
      </c>
      <c r="H507" s="1" t="s">
        <v>10699</v>
      </c>
      <c r="I507">
        <v>7</v>
      </c>
      <c r="J507" s="1" t="s">
        <v>9437</v>
      </c>
      <c r="K507">
        <v>3174</v>
      </c>
      <c r="L507">
        <v>2103174</v>
      </c>
      <c r="M507" s="1" t="s">
        <v>362</v>
      </c>
    </row>
    <row r="508" spans="1:13" hidden="1" x14ac:dyDescent="0.25">
      <c r="A508">
        <v>21</v>
      </c>
      <c r="B508" s="1" t="s">
        <v>20</v>
      </c>
      <c r="C508">
        <v>2101</v>
      </c>
      <c r="D508" s="1" t="s">
        <v>1888</v>
      </c>
      <c r="E508">
        <v>210003</v>
      </c>
      <c r="F508" s="1" t="s">
        <v>1572</v>
      </c>
      <c r="G508">
        <v>4</v>
      </c>
      <c r="H508" s="1" t="s">
        <v>10700</v>
      </c>
      <c r="I508">
        <v>14</v>
      </c>
      <c r="J508" s="1" t="s">
        <v>1572</v>
      </c>
      <c r="K508">
        <v>3208</v>
      </c>
      <c r="L508">
        <v>2103208</v>
      </c>
      <c r="M508" s="1" t="s">
        <v>1572</v>
      </c>
    </row>
    <row r="509" spans="1:13" hidden="1" x14ac:dyDescent="0.25">
      <c r="A509">
        <v>21</v>
      </c>
      <c r="B509" s="1" t="s">
        <v>20</v>
      </c>
      <c r="C509">
        <v>2105</v>
      </c>
      <c r="D509" s="1" t="s">
        <v>1655</v>
      </c>
      <c r="E509">
        <v>210019</v>
      </c>
      <c r="F509" s="1" t="s">
        <v>1655</v>
      </c>
      <c r="G509">
        <v>2</v>
      </c>
      <c r="H509" s="1" t="s">
        <v>10699</v>
      </c>
      <c r="I509">
        <v>9</v>
      </c>
      <c r="J509" s="1" t="s">
        <v>1655</v>
      </c>
      <c r="K509">
        <v>3257</v>
      </c>
      <c r="L509">
        <v>2103257</v>
      </c>
      <c r="M509" s="1" t="s">
        <v>366</v>
      </c>
    </row>
    <row r="510" spans="1:13" hidden="1" x14ac:dyDescent="0.25">
      <c r="A510">
        <v>21</v>
      </c>
      <c r="B510" s="1" t="s">
        <v>20</v>
      </c>
      <c r="C510">
        <v>2103</v>
      </c>
      <c r="D510" s="1" t="s">
        <v>1564</v>
      </c>
      <c r="E510">
        <v>210015</v>
      </c>
      <c r="F510" s="1" t="s">
        <v>1576</v>
      </c>
      <c r="G510">
        <v>4</v>
      </c>
      <c r="H510" s="1" t="s">
        <v>10700</v>
      </c>
      <c r="I510">
        <v>15</v>
      </c>
      <c r="J510" s="1" t="s">
        <v>1576</v>
      </c>
      <c r="K510">
        <v>3307</v>
      </c>
      <c r="L510">
        <v>2103307</v>
      </c>
      <c r="M510" s="1" t="s">
        <v>1576</v>
      </c>
    </row>
    <row r="511" spans="1:13" hidden="1" x14ac:dyDescent="0.25">
      <c r="A511">
        <v>21</v>
      </c>
      <c r="B511" s="1" t="s">
        <v>20</v>
      </c>
      <c r="C511">
        <v>2103</v>
      </c>
      <c r="D511" s="1" t="s">
        <v>1564</v>
      </c>
      <c r="E511">
        <v>210013</v>
      </c>
      <c r="F511" s="1" t="s">
        <v>1564</v>
      </c>
      <c r="G511">
        <v>4</v>
      </c>
      <c r="H511" s="1" t="s">
        <v>10700</v>
      </c>
      <c r="I511">
        <v>16</v>
      </c>
      <c r="J511" s="1" t="s">
        <v>1580</v>
      </c>
      <c r="K511">
        <v>3406</v>
      </c>
      <c r="L511">
        <v>2103406</v>
      </c>
      <c r="M511" s="1" t="s">
        <v>1580</v>
      </c>
    </row>
    <row r="512" spans="1:13" hidden="1" x14ac:dyDescent="0.25">
      <c r="A512">
        <v>21</v>
      </c>
      <c r="B512" s="1" t="s">
        <v>20</v>
      </c>
      <c r="C512">
        <v>2104</v>
      </c>
      <c r="D512" s="1" t="s">
        <v>1806</v>
      </c>
      <c r="E512">
        <v>210018</v>
      </c>
      <c r="F512" s="1" t="s">
        <v>1584</v>
      </c>
      <c r="G512">
        <v>4</v>
      </c>
      <c r="H512" s="1" t="s">
        <v>10700</v>
      </c>
      <c r="I512">
        <v>18</v>
      </c>
      <c r="J512" s="1" t="s">
        <v>10713</v>
      </c>
      <c r="K512">
        <v>3505</v>
      </c>
      <c r="L512">
        <v>2103505</v>
      </c>
      <c r="M512" s="1" t="s">
        <v>1584</v>
      </c>
    </row>
    <row r="513" spans="1:13" hidden="1" x14ac:dyDescent="0.25">
      <c r="A513">
        <v>21</v>
      </c>
      <c r="B513" s="1" t="s">
        <v>20</v>
      </c>
      <c r="C513">
        <v>2102</v>
      </c>
      <c r="D513" s="1" t="s">
        <v>10705</v>
      </c>
      <c r="E513">
        <v>210010</v>
      </c>
      <c r="F513" s="1" t="s">
        <v>1496</v>
      </c>
      <c r="G513">
        <v>1</v>
      </c>
      <c r="H513" s="1" t="s">
        <v>10703</v>
      </c>
      <c r="I513">
        <v>5</v>
      </c>
      <c r="J513" s="1" t="s">
        <v>10709</v>
      </c>
      <c r="K513">
        <v>3554</v>
      </c>
      <c r="L513">
        <v>2103554</v>
      </c>
      <c r="M513" s="1" t="s">
        <v>370</v>
      </c>
    </row>
    <row r="514" spans="1:13" hidden="1" x14ac:dyDescent="0.25">
      <c r="A514">
        <v>21</v>
      </c>
      <c r="B514" s="1" t="s">
        <v>20</v>
      </c>
      <c r="C514">
        <v>2103</v>
      </c>
      <c r="D514" s="1" t="s">
        <v>1564</v>
      </c>
      <c r="E514">
        <v>210015</v>
      </c>
      <c r="F514" s="1" t="s">
        <v>1576</v>
      </c>
      <c r="G514">
        <v>4</v>
      </c>
      <c r="H514" s="1" t="s">
        <v>10700</v>
      </c>
      <c r="I514">
        <v>15</v>
      </c>
      <c r="J514" s="1" t="s">
        <v>1576</v>
      </c>
      <c r="K514">
        <v>3604</v>
      </c>
      <c r="L514">
        <v>2103604</v>
      </c>
      <c r="M514" s="1" t="s">
        <v>1588</v>
      </c>
    </row>
    <row r="515" spans="1:13" hidden="1" x14ac:dyDescent="0.25">
      <c r="A515">
        <v>21</v>
      </c>
      <c r="B515" s="1" t="s">
        <v>20</v>
      </c>
      <c r="C515">
        <v>2101</v>
      </c>
      <c r="D515" s="1" t="s">
        <v>1888</v>
      </c>
      <c r="E515">
        <v>210008</v>
      </c>
      <c r="F515" s="1" t="s">
        <v>1591</v>
      </c>
      <c r="G515">
        <v>1</v>
      </c>
      <c r="H515" s="1" t="s">
        <v>10703</v>
      </c>
      <c r="I515">
        <v>1</v>
      </c>
      <c r="J515" s="1" t="s">
        <v>10704</v>
      </c>
      <c r="K515">
        <v>3703</v>
      </c>
      <c r="L515">
        <v>2103703</v>
      </c>
      <c r="M515" s="1" t="s">
        <v>1591</v>
      </c>
    </row>
    <row r="516" spans="1:13" hidden="1" x14ac:dyDescent="0.25">
      <c r="A516">
        <v>21</v>
      </c>
      <c r="B516" s="1" t="s">
        <v>20</v>
      </c>
      <c r="C516">
        <v>2105</v>
      </c>
      <c r="D516" s="1" t="s">
        <v>1655</v>
      </c>
      <c r="E516">
        <v>210019</v>
      </c>
      <c r="F516" s="1" t="s">
        <v>1655</v>
      </c>
      <c r="G516">
        <v>2</v>
      </c>
      <c r="H516" s="1" t="s">
        <v>10699</v>
      </c>
      <c r="I516">
        <v>9</v>
      </c>
      <c r="J516" s="1" t="s">
        <v>1655</v>
      </c>
      <c r="K516">
        <v>3752</v>
      </c>
      <c r="L516">
        <v>2103752</v>
      </c>
      <c r="M516" s="1" t="s">
        <v>374</v>
      </c>
    </row>
    <row r="517" spans="1:13" hidden="1" x14ac:dyDescent="0.25">
      <c r="A517">
        <v>21</v>
      </c>
      <c r="B517" s="1" t="s">
        <v>20</v>
      </c>
      <c r="C517">
        <v>2104</v>
      </c>
      <c r="D517" s="1" t="s">
        <v>1806</v>
      </c>
      <c r="E517">
        <v>210016</v>
      </c>
      <c r="F517" s="1" t="s">
        <v>1806</v>
      </c>
      <c r="G517">
        <v>3</v>
      </c>
      <c r="H517" s="1" t="s">
        <v>10710</v>
      </c>
      <c r="I517">
        <v>12</v>
      </c>
      <c r="J517" s="1" t="s">
        <v>1806</v>
      </c>
      <c r="K517">
        <v>3802</v>
      </c>
      <c r="L517">
        <v>2103802</v>
      </c>
      <c r="M517" s="1" t="s">
        <v>1595</v>
      </c>
    </row>
    <row r="518" spans="1:13" hidden="1" x14ac:dyDescent="0.25">
      <c r="A518">
        <v>21</v>
      </c>
      <c r="B518" s="1" t="s">
        <v>20</v>
      </c>
      <c r="C518">
        <v>2103</v>
      </c>
      <c r="D518" s="1" t="s">
        <v>1564</v>
      </c>
      <c r="E518">
        <v>210013</v>
      </c>
      <c r="F518" s="1" t="s">
        <v>1564</v>
      </c>
      <c r="G518">
        <v>4</v>
      </c>
      <c r="H518" s="1" t="s">
        <v>10700</v>
      </c>
      <c r="I518">
        <v>16</v>
      </c>
      <c r="J518" s="1" t="s">
        <v>1580</v>
      </c>
      <c r="K518">
        <v>3901</v>
      </c>
      <c r="L518">
        <v>2103901</v>
      </c>
      <c r="M518" s="1" t="s">
        <v>1599</v>
      </c>
    </row>
    <row r="519" spans="1:13" hidden="1" x14ac:dyDescent="0.25">
      <c r="A519">
        <v>21</v>
      </c>
      <c r="B519" s="1" t="s">
        <v>20</v>
      </c>
      <c r="C519">
        <v>2102</v>
      </c>
      <c r="D519" s="1" t="s">
        <v>10705</v>
      </c>
      <c r="E519">
        <v>210012</v>
      </c>
      <c r="F519" s="1" t="s">
        <v>1770</v>
      </c>
      <c r="G519">
        <v>3</v>
      </c>
      <c r="H519" s="1" t="s">
        <v>10710</v>
      </c>
      <c r="I519">
        <v>10</v>
      </c>
      <c r="J519" s="1" t="s">
        <v>10712</v>
      </c>
      <c r="K519">
        <v>4008</v>
      </c>
      <c r="L519">
        <v>2104008</v>
      </c>
      <c r="M519" s="1" t="s">
        <v>1603</v>
      </c>
    </row>
    <row r="520" spans="1:13" hidden="1" x14ac:dyDescent="0.25">
      <c r="A520">
        <v>21</v>
      </c>
      <c r="B520" s="1" t="s">
        <v>20</v>
      </c>
      <c r="C520">
        <v>2105</v>
      </c>
      <c r="D520" s="1" t="s">
        <v>1655</v>
      </c>
      <c r="E520">
        <v>210019</v>
      </c>
      <c r="F520" s="1" t="s">
        <v>1655</v>
      </c>
      <c r="G520">
        <v>5</v>
      </c>
      <c r="H520" s="1" t="s">
        <v>10707</v>
      </c>
      <c r="I520">
        <v>19</v>
      </c>
      <c r="J520" s="1" t="s">
        <v>1802</v>
      </c>
      <c r="K520">
        <v>4057</v>
      </c>
      <c r="L520">
        <v>2104057</v>
      </c>
      <c r="M520" s="1" t="s">
        <v>1970</v>
      </c>
    </row>
    <row r="521" spans="1:13" hidden="1" x14ac:dyDescent="0.25">
      <c r="A521">
        <v>21</v>
      </c>
      <c r="B521" s="1" t="s">
        <v>20</v>
      </c>
      <c r="C521">
        <v>2105</v>
      </c>
      <c r="D521" s="1" t="s">
        <v>1655</v>
      </c>
      <c r="E521">
        <v>210022</v>
      </c>
      <c r="F521" s="1" t="s">
        <v>1504</v>
      </c>
      <c r="G521">
        <v>5</v>
      </c>
      <c r="H521" s="1" t="s">
        <v>10707</v>
      </c>
      <c r="I521">
        <v>20</v>
      </c>
      <c r="J521" s="1" t="s">
        <v>10708</v>
      </c>
      <c r="K521">
        <v>4073</v>
      </c>
      <c r="L521">
        <v>2104073</v>
      </c>
      <c r="M521" s="1" t="s">
        <v>378</v>
      </c>
    </row>
    <row r="522" spans="1:13" hidden="1" x14ac:dyDescent="0.25">
      <c r="A522">
        <v>21</v>
      </c>
      <c r="B522" s="1" t="s">
        <v>20</v>
      </c>
      <c r="C522">
        <v>2105</v>
      </c>
      <c r="D522" s="1" t="s">
        <v>1655</v>
      </c>
      <c r="E522">
        <v>210020</v>
      </c>
      <c r="F522" s="1" t="s">
        <v>1512</v>
      </c>
      <c r="G522">
        <v>3</v>
      </c>
      <c r="H522" s="1" t="s">
        <v>10710</v>
      </c>
      <c r="I522">
        <v>11</v>
      </c>
      <c r="J522" s="1" t="s">
        <v>10711</v>
      </c>
      <c r="K522">
        <v>4081</v>
      </c>
      <c r="L522">
        <v>2104081</v>
      </c>
      <c r="M522" s="1" t="s">
        <v>382</v>
      </c>
    </row>
    <row r="523" spans="1:13" hidden="1" x14ac:dyDescent="0.25">
      <c r="A523">
        <v>21</v>
      </c>
      <c r="B523" s="1" t="s">
        <v>20</v>
      </c>
      <c r="C523">
        <v>2105</v>
      </c>
      <c r="D523" s="1" t="s">
        <v>1655</v>
      </c>
      <c r="E523">
        <v>210020</v>
      </c>
      <c r="F523" s="1" t="s">
        <v>1512</v>
      </c>
      <c r="G523">
        <v>3</v>
      </c>
      <c r="H523" s="1" t="s">
        <v>10710</v>
      </c>
      <c r="I523">
        <v>11</v>
      </c>
      <c r="J523" s="1" t="s">
        <v>10711</v>
      </c>
      <c r="K523">
        <v>4099</v>
      </c>
      <c r="L523">
        <v>2104099</v>
      </c>
      <c r="M523" s="1" t="s">
        <v>386</v>
      </c>
    </row>
    <row r="524" spans="1:13" hidden="1" x14ac:dyDescent="0.25">
      <c r="A524">
        <v>21</v>
      </c>
      <c r="B524" s="1" t="s">
        <v>20</v>
      </c>
      <c r="C524">
        <v>2105</v>
      </c>
      <c r="D524" s="1" t="s">
        <v>1655</v>
      </c>
      <c r="E524">
        <v>210022</v>
      </c>
      <c r="F524" s="1" t="s">
        <v>1504</v>
      </c>
      <c r="G524">
        <v>5</v>
      </c>
      <c r="H524" s="1" t="s">
        <v>10707</v>
      </c>
      <c r="I524">
        <v>21</v>
      </c>
      <c r="J524" s="1" t="s">
        <v>10715</v>
      </c>
      <c r="K524">
        <v>4107</v>
      </c>
      <c r="L524">
        <v>2104107</v>
      </c>
      <c r="M524" s="1" t="s">
        <v>1607</v>
      </c>
    </row>
    <row r="525" spans="1:13" hidden="1" x14ac:dyDescent="0.25">
      <c r="A525">
        <v>21</v>
      </c>
      <c r="B525" s="1" t="s">
        <v>20</v>
      </c>
      <c r="C525">
        <v>2104</v>
      </c>
      <c r="D525" s="1" t="s">
        <v>1806</v>
      </c>
      <c r="E525">
        <v>210016</v>
      </c>
      <c r="F525" s="1" t="s">
        <v>1806</v>
      </c>
      <c r="G525">
        <v>3</v>
      </c>
      <c r="H525" s="1" t="s">
        <v>10710</v>
      </c>
      <c r="I525">
        <v>12</v>
      </c>
      <c r="J525" s="1" t="s">
        <v>1806</v>
      </c>
      <c r="K525">
        <v>4206</v>
      </c>
      <c r="L525">
        <v>2104206</v>
      </c>
      <c r="M525" s="1" t="s">
        <v>1611</v>
      </c>
    </row>
    <row r="526" spans="1:13" hidden="1" x14ac:dyDescent="0.25">
      <c r="A526">
        <v>21</v>
      </c>
      <c r="B526" s="1" t="s">
        <v>20</v>
      </c>
      <c r="C526">
        <v>2102</v>
      </c>
      <c r="D526" s="1" t="s">
        <v>10705</v>
      </c>
      <c r="E526">
        <v>210011</v>
      </c>
      <c r="F526" s="1" t="s">
        <v>402</v>
      </c>
      <c r="G526">
        <v>2</v>
      </c>
      <c r="H526" s="1" t="s">
        <v>10699</v>
      </c>
      <c r="I526">
        <v>7</v>
      </c>
      <c r="J526" s="1" t="s">
        <v>9437</v>
      </c>
      <c r="K526">
        <v>4305</v>
      </c>
      <c r="L526">
        <v>2104305</v>
      </c>
      <c r="M526" s="1" t="s">
        <v>1615</v>
      </c>
    </row>
    <row r="527" spans="1:13" hidden="1" x14ac:dyDescent="0.25">
      <c r="A527">
        <v>21</v>
      </c>
      <c r="B527" s="1" t="s">
        <v>20</v>
      </c>
      <c r="C527">
        <v>2104</v>
      </c>
      <c r="D527" s="1" t="s">
        <v>1806</v>
      </c>
      <c r="E527">
        <v>210016</v>
      </c>
      <c r="F527" s="1" t="s">
        <v>1806</v>
      </c>
      <c r="G527">
        <v>3</v>
      </c>
      <c r="H527" s="1" t="s">
        <v>10710</v>
      </c>
      <c r="I527">
        <v>12</v>
      </c>
      <c r="J527" s="1" t="s">
        <v>1806</v>
      </c>
      <c r="K527">
        <v>4404</v>
      </c>
      <c r="L527">
        <v>2104404</v>
      </c>
      <c r="M527" s="1" t="s">
        <v>1619</v>
      </c>
    </row>
    <row r="528" spans="1:13" hidden="1" x14ac:dyDescent="0.25">
      <c r="A528">
        <v>21</v>
      </c>
      <c r="B528" s="1" t="s">
        <v>20</v>
      </c>
      <c r="C528">
        <v>2104</v>
      </c>
      <c r="D528" s="1" t="s">
        <v>1806</v>
      </c>
      <c r="E528">
        <v>210016</v>
      </c>
      <c r="F528" s="1" t="s">
        <v>1806</v>
      </c>
      <c r="G528">
        <v>3</v>
      </c>
      <c r="H528" s="1" t="s">
        <v>10710</v>
      </c>
      <c r="I528">
        <v>12</v>
      </c>
      <c r="J528" s="1" t="s">
        <v>1806</v>
      </c>
      <c r="K528">
        <v>4503</v>
      </c>
      <c r="L528">
        <v>2104503</v>
      </c>
      <c r="M528" s="1" t="s">
        <v>1623</v>
      </c>
    </row>
    <row r="529" spans="1:13" hidden="1" x14ac:dyDescent="0.25">
      <c r="A529">
        <v>21</v>
      </c>
      <c r="B529" s="1" t="s">
        <v>20</v>
      </c>
      <c r="C529">
        <v>2105</v>
      </c>
      <c r="D529" s="1" t="s">
        <v>1655</v>
      </c>
      <c r="E529">
        <v>210019</v>
      </c>
      <c r="F529" s="1" t="s">
        <v>1655</v>
      </c>
      <c r="G529">
        <v>2</v>
      </c>
      <c r="H529" s="1" t="s">
        <v>10699</v>
      </c>
      <c r="I529">
        <v>9</v>
      </c>
      <c r="J529" s="1" t="s">
        <v>1655</v>
      </c>
      <c r="K529">
        <v>4552</v>
      </c>
      <c r="L529">
        <v>2104552</v>
      </c>
      <c r="M529" s="1" t="s">
        <v>390</v>
      </c>
    </row>
    <row r="530" spans="1:13" hidden="1" x14ac:dyDescent="0.25">
      <c r="A530">
        <v>21</v>
      </c>
      <c r="B530" s="1" t="s">
        <v>20</v>
      </c>
      <c r="C530">
        <v>2104</v>
      </c>
      <c r="D530" s="1" t="s">
        <v>1806</v>
      </c>
      <c r="E530">
        <v>210016</v>
      </c>
      <c r="F530" s="1" t="s">
        <v>1806</v>
      </c>
      <c r="G530">
        <v>3</v>
      </c>
      <c r="H530" s="1" t="s">
        <v>10710</v>
      </c>
      <c r="I530">
        <v>12</v>
      </c>
      <c r="J530" s="1" t="s">
        <v>1806</v>
      </c>
      <c r="K530">
        <v>4602</v>
      </c>
      <c r="L530">
        <v>2104602</v>
      </c>
      <c r="M530" s="1" t="s">
        <v>1627</v>
      </c>
    </row>
    <row r="531" spans="1:13" hidden="1" x14ac:dyDescent="0.25">
      <c r="A531">
        <v>21</v>
      </c>
      <c r="B531" s="1" t="s">
        <v>20</v>
      </c>
      <c r="C531">
        <v>2104</v>
      </c>
      <c r="D531" s="1" t="s">
        <v>1806</v>
      </c>
      <c r="E531">
        <v>210016</v>
      </c>
      <c r="F531" s="1" t="s">
        <v>1806</v>
      </c>
      <c r="G531">
        <v>3</v>
      </c>
      <c r="H531" s="1" t="s">
        <v>10710</v>
      </c>
      <c r="I531">
        <v>12</v>
      </c>
      <c r="J531" s="1" t="s">
        <v>1806</v>
      </c>
      <c r="K531">
        <v>4628</v>
      </c>
      <c r="L531">
        <v>2104628</v>
      </c>
      <c r="M531" s="1" t="s">
        <v>394</v>
      </c>
    </row>
    <row r="532" spans="1:13" hidden="1" x14ac:dyDescent="0.25">
      <c r="A532">
        <v>21</v>
      </c>
      <c r="B532" s="1" t="s">
        <v>20</v>
      </c>
      <c r="C532">
        <v>2102</v>
      </c>
      <c r="D532" s="1" t="s">
        <v>10705</v>
      </c>
      <c r="E532">
        <v>210009</v>
      </c>
      <c r="F532" s="1" t="s">
        <v>1079</v>
      </c>
      <c r="G532">
        <v>2</v>
      </c>
      <c r="H532" s="1" t="s">
        <v>10699</v>
      </c>
      <c r="I532">
        <v>8</v>
      </c>
      <c r="J532" s="1" t="s">
        <v>10706</v>
      </c>
      <c r="K532">
        <v>4651</v>
      </c>
      <c r="L532">
        <v>2104651</v>
      </c>
      <c r="M532" s="1" t="s">
        <v>398</v>
      </c>
    </row>
    <row r="533" spans="1:13" hidden="1" x14ac:dyDescent="0.25">
      <c r="A533">
        <v>21</v>
      </c>
      <c r="B533" s="1" t="s">
        <v>20</v>
      </c>
      <c r="C533">
        <v>2102</v>
      </c>
      <c r="D533" s="1" t="s">
        <v>10705</v>
      </c>
      <c r="E533">
        <v>210011</v>
      </c>
      <c r="F533" s="1" t="s">
        <v>402</v>
      </c>
      <c r="G533">
        <v>2</v>
      </c>
      <c r="H533" s="1" t="s">
        <v>10699</v>
      </c>
      <c r="I533">
        <v>7</v>
      </c>
      <c r="J533" s="1" t="s">
        <v>9437</v>
      </c>
      <c r="K533">
        <v>4677</v>
      </c>
      <c r="L533">
        <v>2104677</v>
      </c>
      <c r="M533" s="1" t="s">
        <v>402</v>
      </c>
    </row>
    <row r="534" spans="1:13" hidden="1" x14ac:dyDescent="0.25">
      <c r="A534">
        <v>21</v>
      </c>
      <c r="B534" s="1" t="s">
        <v>20</v>
      </c>
      <c r="C534">
        <v>2104</v>
      </c>
      <c r="D534" s="1" t="s">
        <v>1806</v>
      </c>
      <c r="E534">
        <v>210016</v>
      </c>
      <c r="F534" s="1" t="s">
        <v>1806</v>
      </c>
      <c r="G534">
        <v>3</v>
      </c>
      <c r="H534" s="1" t="s">
        <v>10710</v>
      </c>
      <c r="I534">
        <v>12</v>
      </c>
      <c r="J534" s="1" t="s">
        <v>1806</v>
      </c>
      <c r="K534">
        <v>4701</v>
      </c>
      <c r="L534">
        <v>2104701</v>
      </c>
      <c r="M534" s="1" t="s">
        <v>1631</v>
      </c>
    </row>
    <row r="535" spans="1:13" hidden="1" x14ac:dyDescent="0.25">
      <c r="A535">
        <v>21</v>
      </c>
      <c r="B535" s="1" t="s">
        <v>20</v>
      </c>
      <c r="C535">
        <v>2105</v>
      </c>
      <c r="D535" s="1" t="s">
        <v>1655</v>
      </c>
      <c r="E535">
        <v>210020</v>
      </c>
      <c r="F535" s="1" t="s">
        <v>1512</v>
      </c>
      <c r="G535">
        <v>3</v>
      </c>
      <c r="H535" s="1" t="s">
        <v>10710</v>
      </c>
      <c r="I535">
        <v>11</v>
      </c>
      <c r="J535" s="1" t="s">
        <v>10711</v>
      </c>
      <c r="K535">
        <v>4800</v>
      </c>
      <c r="L535">
        <v>2104800</v>
      </c>
      <c r="M535" s="1" t="s">
        <v>1635</v>
      </c>
    </row>
    <row r="536" spans="1:13" hidden="1" x14ac:dyDescent="0.25">
      <c r="A536">
        <v>21</v>
      </c>
      <c r="B536" s="1" t="s">
        <v>20</v>
      </c>
      <c r="C536">
        <v>2101</v>
      </c>
      <c r="D536" s="1" t="s">
        <v>1888</v>
      </c>
      <c r="E536">
        <v>210008</v>
      </c>
      <c r="F536" s="1" t="s">
        <v>1591</v>
      </c>
      <c r="G536">
        <v>1</v>
      </c>
      <c r="H536" s="1" t="s">
        <v>10703</v>
      </c>
      <c r="I536">
        <v>1</v>
      </c>
      <c r="J536" s="1" t="s">
        <v>10704</v>
      </c>
      <c r="K536">
        <v>4909</v>
      </c>
      <c r="L536">
        <v>2104909</v>
      </c>
      <c r="M536" s="1" t="s">
        <v>1639</v>
      </c>
    </row>
    <row r="537" spans="1:13" hidden="1" x14ac:dyDescent="0.25">
      <c r="A537">
        <v>21</v>
      </c>
      <c r="B537" s="1" t="s">
        <v>20</v>
      </c>
      <c r="C537">
        <v>2101</v>
      </c>
      <c r="D537" s="1" t="s">
        <v>1888</v>
      </c>
      <c r="E537">
        <v>210006</v>
      </c>
      <c r="F537" s="1" t="s">
        <v>1516</v>
      </c>
      <c r="G537">
        <v>1</v>
      </c>
      <c r="H537" s="1" t="s">
        <v>10703</v>
      </c>
      <c r="I537">
        <v>4</v>
      </c>
      <c r="J537" s="1" t="s">
        <v>10714</v>
      </c>
      <c r="K537">
        <v>5005</v>
      </c>
      <c r="L537">
        <v>2105005</v>
      </c>
      <c r="M537" s="1" t="s">
        <v>1643</v>
      </c>
    </row>
    <row r="538" spans="1:13" hidden="1" x14ac:dyDescent="0.25">
      <c r="A538">
        <v>21</v>
      </c>
      <c r="B538" s="1" t="s">
        <v>20</v>
      </c>
      <c r="C538">
        <v>2101</v>
      </c>
      <c r="D538" s="1" t="s">
        <v>1888</v>
      </c>
      <c r="E538">
        <v>210001</v>
      </c>
      <c r="F538" s="1" t="s">
        <v>1888</v>
      </c>
      <c r="G538">
        <v>1</v>
      </c>
      <c r="H538" s="1" t="s">
        <v>10703</v>
      </c>
      <c r="I538">
        <v>3</v>
      </c>
      <c r="J538" s="1" t="s">
        <v>1828</v>
      </c>
      <c r="K538">
        <v>5104</v>
      </c>
      <c r="L538">
        <v>2105104</v>
      </c>
      <c r="M538" s="1" t="s">
        <v>1647</v>
      </c>
    </row>
    <row r="539" spans="1:13" hidden="1" x14ac:dyDescent="0.25">
      <c r="A539">
        <v>21</v>
      </c>
      <c r="B539" s="1" t="s">
        <v>20</v>
      </c>
      <c r="C539">
        <v>2102</v>
      </c>
      <c r="D539" s="1" t="s">
        <v>10705</v>
      </c>
      <c r="E539">
        <v>210009</v>
      </c>
      <c r="F539" s="1" t="s">
        <v>1079</v>
      </c>
      <c r="G539">
        <v>1</v>
      </c>
      <c r="H539" s="1" t="s">
        <v>10703</v>
      </c>
      <c r="I539">
        <v>5</v>
      </c>
      <c r="J539" s="1" t="s">
        <v>10709</v>
      </c>
      <c r="K539">
        <v>5153</v>
      </c>
      <c r="L539">
        <v>2105153</v>
      </c>
      <c r="M539" s="1" t="s">
        <v>404</v>
      </c>
    </row>
    <row r="540" spans="1:13" hidden="1" x14ac:dyDescent="0.25">
      <c r="A540">
        <v>21</v>
      </c>
      <c r="B540" s="1" t="s">
        <v>20</v>
      </c>
      <c r="C540">
        <v>2102</v>
      </c>
      <c r="D540" s="1" t="s">
        <v>10705</v>
      </c>
      <c r="E540">
        <v>210012</v>
      </c>
      <c r="F540" s="1" t="s">
        <v>1770</v>
      </c>
      <c r="G540">
        <v>3</v>
      </c>
      <c r="H540" s="1" t="s">
        <v>10710</v>
      </c>
      <c r="I540">
        <v>10</v>
      </c>
      <c r="J540" s="1" t="s">
        <v>10712</v>
      </c>
      <c r="K540">
        <v>5203</v>
      </c>
      <c r="L540">
        <v>2105203</v>
      </c>
      <c r="M540" s="1" t="s">
        <v>1651</v>
      </c>
    </row>
    <row r="541" spans="1:13" hidden="1" x14ac:dyDescent="0.25">
      <c r="A541">
        <v>21</v>
      </c>
      <c r="B541" s="1" t="s">
        <v>20</v>
      </c>
      <c r="C541">
        <v>2105</v>
      </c>
      <c r="D541" s="1" t="s">
        <v>1655</v>
      </c>
      <c r="E541">
        <v>210019</v>
      </c>
      <c r="F541" s="1" t="s">
        <v>1655</v>
      </c>
      <c r="G541">
        <v>2</v>
      </c>
      <c r="H541" s="1" t="s">
        <v>10699</v>
      </c>
      <c r="I541">
        <v>9</v>
      </c>
      <c r="J541" s="1" t="s">
        <v>1655</v>
      </c>
      <c r="K541">
        <v>5302</v>
      </c>
      <c r="L541">
        <v>2105302</v>
      </c>
      <c r="M541" s="1" t="s">
        <v>1655</v>
      </c>
    </row>
    <row r="542" spans="1:13" hidden="1" x14ac:dyDescent="0.25">
      <c r="A542">
        <v>21</v>
      </c>
      <c r="B542" s="1" t="s">
        <v>20</v>
      </c>
      <c r="C542">
        <v>2105</v>
      </c>
      <c r="D542" s="1" t="s">
        <v>1655</v>
      </c>
      <c r="E542">
        <v>210020</v>
      </c>
      <c r="F542" s="1" t="s">
        <v>1512</v>
      </c>
      <c r="G542">
        <v>3</v>
      </c>
      <c r="H542" s="1" t="s">
        <v>10710</v>
      </c>
      <c r="I542">
        <v>11</v>
      </c>
      <c r="J542" s="1" t="s">
        <v>10711</v>
      </c>
      <c r="K542">
        <v>5351</v>
      </c>
      <c r="L542">
        <v>2105351</v>
      </c>
      <c r="M542" s="1" t="s">
        <v>408</v>
      </c>
    </row>
    <row r="543" spans="1:13" hidden="1" x14ac:dyDescent="0.25">
      <c r="A543">
        <v>21</v>
      </c>
      <c r="B543" s="1" t="s">
        <v>20</v>
      </c>
      <c r="C543">
        <v>2101</v>
      </c>
      <c r="D543" s="1" t="s">
        <v>1888</v>
      </c>
      <c r="E543">
        <v>210004</v>
      </c>
      <c r="F543" s="1" t="s">
        <v>1663</v>
      </c>
      <c r="G543">
        <v>1</v>
      </c>
      <c r="H543" s="1" t="s">
        <v>10703</v>
      </c>
      <c r="I543">
        <v>6</v>
      </c>
      <c r="J543" s="1" t="s">
        <v>1663</v>
      </c>
      <c r="K543">
        <v>5401</v>
      </c>
      <c r="L543">
        <v>2105401</v>
      </c>
      <c r="M543" s="1" t="s">
        <v>1663</v>
      </c>
    </row>
    <row r="544" spans="1:13" hidden="1" x14ac:dyDescent="0.25">
      <c r="A544">
        <v>21</v>
      </c>
      <c r="B544" s="1" t="s">
        <v>20</v>
      </c>
      <c r="C544">
        <v>2105</v>
      </c>
      <c r="D544" s="1" t="s">
        <v>1655</v>
      </c>
      <c r="E544">
        <v>210021</v>
      </c>
      <c r="F544" s="1" t="s">
        <v>1966</v>
      </c>
      <c r="G544">
        <v>2</v>
      </c>
      <c r="H544" s="1" t="s">
        <v>10699</v>
      </c>
      <c r="I544">
        <v>9</v>
      </c>
      <c r="J544" s="1" t="s">
        <v>1655</v>
      </c>
      <c r="K544">
        <v>5427</v>
      </c>
      <c r="L544">
        <v>2105427</v>
      </c>
      <c r="M544" s="1" t="s">
        <v>412</v>
      </c>
    </row>
    <row r="545" spans="1:13" hidden="1" x14ac:dyDescent="0.25">
      <c r="A545">
        <v>21</v>
      </c>
      <c r="B545" s="1" t="s">
        <v>20</v>
      </c>
      <c r="C545">
        <v>2104</v>
      </c>
      <c r="D545" s="1" t="s">
        <v>1806</v>
      </c>
      <c r="E545">
        <v>210018</v>
      </c>
      <c r="F545" s="1" t="s">
        <v>1584</v>
      </c>
      <c r="G545">
        <v>4</v>
      </c>
      <c r="H545" s="1" t="s">
        <v>10700</v>
      </c>
      <c r="I545">
        <v>18</v>
      </c>
      <c r="J545" s="1" t="s">
        <v>10713</v>
      </c>
      <c r="K545">
        <v>5450</v>
      </c>
      <c r="L545">
        <v>2105450</v>
      </c>
      <c r="M545" s="1" t="s">
        <v>416</v>
      </c>
    </row>
    <row r="546" spans="1:13" hidden="1" x14ac:dyDescent="0.25">
      <c r="A546">
        <v>21</v>
      </c>
      <c r="B546" s="1" t="s">
        <v>20</v>
      </c>
      <c r="C546">
        <v>2105</v>
      </c>
      <c r="D546" s="1" t="s">
        <v>1655</v>
      </c>
      <c r="E546">
        <v>210020</v>
      </c>
      <c r="F546" s="1" t="s">
        <v>1512</v>
      </c>
      <c r="G546">
        <v>3</v>
      </c>
      <c r="H546" s="1" t="s">
        <v>10710</v>
      </c>
      <c r="I546">
        <v>11</v>
      </c>
      <c r="J546" s="1" t="s">
        <v>10711</v>
      </c>
      <c r="K546">
        <v>5476</v>
      </c>
      <c r="L546">
        <v>2105476</v>
      </c>
      <c r="M546" s="1" t="s">
        <v>420</v>
      </c>
    </row>
    <row r="547" spans="1:13" hidden="1" x14ac:dyDescent="0.25">
      <c r="A547">
        <v>21</v>
      </c>
      <c r="B547" s="1" t="s">
        <v>20</v>
      </c>
      <c r="C547">
        <v>2105</v>
      </c>
      <c r="D547" s="1" t="s">
        <v>1655</v>
      </c>
      <c r="E547">
        <v>210019</v>
      </c>
      <c r="F547" s="1" t="s">
        <v>1655</v>
      </c>
      <c r="G547">
        <v>2</v>
      </c>
      <c r="H547" s="1" t="s">
        <v>10699</v>
      </c>
      <c r="I547">
        <v>9</v>
      </c>
      <c r="J547" s="1" t="s">
        <v>1655</v>
      </c>
      <c r="K547">
        <v>5500</v>
      </c>
      <c r="L547">
        <v>2105500</v>
      </c>
      <c r="M547" s="1" t="s">
        <v>1667</v>
      </c>
    </row>
    <row r="548" spans="1:13" hidden="1" x14ac:dyDescent="0.25">
      <c r="A548">
        <v>21</v>
      </c>
      <c r="B548" s="1" t="s">
        <v>20</v>
      </c>
      <c r="C548">
        <v>2102</v>
      </c>
      <c r="D548" s="1" t="s">
        <v>10705</v>
      </c>
      <c r="E548">
        <v>210012</v>
      </c>
      <c r="F548" s="1" t="s">
        <v>1770</v>
      </c>
      <c r="G548">
        <v>3</v>
      </c>
      <c r="H548" s="1" t="s">
        <v>10710</v>
      </c>
      <c r="I548">
        <v>11</v>
      </c>
      <c r="J548" s="1" t="s">
        <v>10711</v>
      </c>
      <c r="K548">
        <v>5609</v>
      </c>
      <c r="L548">
        <v>2105609</v>
      </c>
      <c r="M548" s="1" t="s">
        <v>1671</v>
      </c>
    </row>
    <row r="549" spans="1:13" hidden="1" x14ac:dyDescent="0.25">
      <c r="A549">
        <v>21</v>
      </c>
      <c r="B549" s="1" t="s">
        <v>20</v>
      </c>
      <c r="C549">
        <v>2102</v>
      </c>
      <c r="D549" s="1" t="s">
        <v>10705</v>
      </c>
      <c r="E549">
        <v>210011</v>
      </c>
      <c r="F549" s="1" t="s">
        <v>402</v>
      </c>
      <c r="G549">
        <v>2</v>
      </c>
      <c r="H549" s="1" t="s">
        <v>10699</v>
      </c>
      <c r="I549">
        <v>7</v>
      </c>
      <c r="J549" s="1" t="s">
        <v>9437</v>
      </c>
      <c r="K549">
        <v>5658</v>
      </c>
      <c r="L549">
        <v>2105658</v>
      </c>
      <c r="M549" s="1" t="s">
        <v>424</v>
      </c>
    </row>
    <row r="550" spans="1:13" hidden="1" x14ac:dyDescent="0.25">
      <c r="A550">
        <v>21</v>
      </c>
      <c r="B550" s="1" t="s">
        <v>20</v>
      </c>
      <c r="C550">
        <v>2102</v>
      </c>
      <c r="D550" s="1" t="s">
        <v>10705</v>
      </c>
      <c r="E550">
        <v>210010</v>
      </c>
      <c r="F550" s="1" t="s">
        <v>1496</v>
      </c>
      <c r="G550">
        <v>2</v>
      </c>
      <c r="H550" s="1" t="s">
        <v>10699</v>
      </c>
      <c r="I550">
        <v>8</v>
      </c>
      <c r="J550" s="1" t="s">
        <v>10706</v>
      </c>
      <c r="K550">
        <v>5708</v>
      </c>
      <c r="L550">
        <v>2105708</v>
      </c>
      <c r="M550" s="1" t="s">
        <v>1675</v>
      </c>
    </row>
    <row r="551" spans="1:13" hidden="1" x14ac:dyDescent="0.25">
      <c r="A551">
        <v>21</v>
      </c>
      <c r="B551" s="1" t="s">
        <v>20</v>
      </c>
      <c r="C551">
        <v>2102</v>
      </c>
      <c r="D551" s="1" t="s">
        <v>10705</v>
      </c>
      <c r="E551">
        <v>210012</v>
      </c>
      <c r="F551" s="1" t="s">
        <v>1770</v>
      </c>
      <c r="G551">
        <v>3</v>
      </c>
      <c r="H551" s="1" t="s">
        <v>10710</v>
      </c>
      <c r="I551">
        <v>10</v>
      </c>
      <c r="J551" s="1" t="s">
        <v>10712</v>
      </c>
      <c r="K551">
        <v>5807</v>
      </c>
      <c r="L551">
        <v>2105807</v>
      </c>
      <c r="M551" s="1" t="s">
        <v>1679</v>
      </c>
    </row>
    <row r="552" spans="1:13" hidden="1" x14ac:dyDescent="0.25">
      <c r="A552">
        <v>21</v>
      </c>
      <c r="B552" s="1" t="s">
        <v>20</v>
      </c>
      <c r="C552">
        <v>2102</v>
      </c>
      <c r="D552" s="1" t="s">
        <v>10705</v>
      </c>
      <c r="E552">
        <v>210012</v>
      </c>
      <c r="F552" s="1" t="s">
        <v>1770</v>
      </c>
      <c r="G552">
        <v>3</v>
      </c>
      <c r="H552" s="1" t="s">
        <v>10710</v>
      </c>
      <c r="I552">
        <v>10</v>
      </c>
      <c r="J552" s="1" t="s">
        <v>10712</v>
      </c>
      <c r="K552">
        <v>5948</v>
      </c>
      <c r="L552">
        <v>2105948</v>
      </c>
      <c r="M552" s="1" t="s">
        <v>432</v>
      </c>
    </row>
    <row r="553" spans="1:13" hidden="1" x14ac:dyDescent="0.25">
      <c r="A553">
        <v>21</v>
      </c>
      <c r="B553" s="1" t="s">
        <v>20</v>
      </c>
      <c r="C553">
        <v>2102</v>
      </c>
      <c r="D553" s="1" t="s">
        <v>10705</v>
      </c>
      <c r="E553">
        <v>210010</v>
      </c>
      <c r="F553" s="1" t="s">
        <v>1496</v>
      </c>
      <c r="G553">
        <v>3</v>
      </c>
      <c r="H553" s="1" t="s">
        <v>10710</v>
      </c>
      <c r="I553">
        <v>10</v>
      </c>
      <c r="J553" s="1" t="s">
        <v>10712</v>
      </c>
      <c r="K553">
        <v>5906</v>
      </c>
      <c r="L553">
        <v>2105906</v>
      </c>
      <c r="M553" s="1" t="s">
        <v>1683</v>
      </c>
    </row>
    <row r="554" spans="1:13" hidden="1" x14ac:dyDescent="0.25">
      <c r="A554">
        <v>21</v>
      </c>
      <c r="B554" s="1" t="s">
        <v>20</v>
      </c>
      <c r="C554">
        <v>2104</v>
      </c>
      <c r="D554" s="1" t="s">
        <v>1806</v>
      </c>
      <c r="E554">
        <v>210017</v>
      </c>
      <c r="F554" s="1" t="s">
        <v>1884</v>
      </c>
      <c r="G554">
        <v>4</v>
      </c>
      <c r="H554" s="1" t="s">
        <v>10700</v>
      </c>
      <c r="I554">
        <v>18</v>
      </c>
      <c r="J554" s="1" t="s">
        <v>10713</v>
      </c>
      <c r="K554">
        <v>5922</v>
      </c>
      <c r="L554">
        <v>2105922</v>
      </c>
      <c r="M554" s="1" t="s">
        <v>428</v>
      </c>
    </row>
    <row r="555" spans="1:13" hidden="1" x14ac:dyDescent="0.25">
      <c r="A555">
        <v>21</v>
      </c>
      <c r="B555" s="1" t="s">
        <v>20</v>
      </c>
      <c r="C555">
        <v>2102</v>
      </c>
      <c r="D555" s="1" t="s">
        <v>10705</v>
      </c>
      <c r="E555">
        <v>210010</v>
      </c>
      <c r="F555" s="1" t="s">
        <v>1496</v>
      </c>
      <c r="G555">
        <v>2</v>
      </c>
      <c r="H555" s="1" t="s">
        <v>10699</v>
      </c>
      <c r="I555">
        <v>8</v>
      </c>
      <c r="J555" s="1" t="s">
        <v>10706</v>
      </c>
      <c r="K555">
        <v>5963</v>
      </c>
      <c r="L555">
        <v>2105963</v>
      </c>
      <c r="M555" s="1" t="s">
        <v>436</v>
      </c>
    </row>
    <row r="556" spans="1:13" hidden="1" x14ac:dyDescent="0.25">
      <c r="A556">
        <v>21</v>
      </c>
      <c r="B556" s="1" t="s">
        <v>20</v>
      </c>
      <c r="C556">
        <v>2105</v>
      </c>
      <c r="D556" s="1" t="s">
        <v>1655</v>
      </c>
      <c r="E556">
        <v>210019</v>
      </c>
      <c r="F556" s="1" t="s">
        <v>1655</v>
      </c>
      <c r="G556">
        <v>2</v>
      </c>
      <c r="H556" s="1" t="s">
        <v>10699</v>
      </c>
      <c r="I556">
        <v>9</v>
      </c>
      <c r="J556" s="1" t="s">
        <v>1655</v>
      </c>
      <c r="K556">
        <v>5989</v>
      </c>
      <c r="L556">
        <v>2105989</v>
      </c>
      <c r="M556" s="1" t="s">
        <v>440</v>
      </c>
    </row>
    <row r="557" spans="1:13" hidden="1" x14ac:dyDescent="0.25">
      <c r="A557">
        <v>21</v>
      </c>
      <c r="B557" s="1" t="s">
        <v>20</v>
      </c>
      <c r="C557">
        <v>2102</v>
      </c>
      <c r="D557" s="1" t="s">
        <v>10705</v>
      </c>
      <c r="E557">
        <v>210012</v>
      </c>
      <c r="F557" s="1" t="s">
        <v>1770</v>
      </c>
      <c r="G557">
        <v>3</v>
      </c>
      <c r="H557" s="1" t="s">
        <v>10710</v>
      </c>
      <c r="I557">
        <v>10</v>
      </c>
      <c r="J557" s="1" t="s">
        <v>10712</v>
      </c>
      <c r="K557">
        <v>6003</v>
      </c>
      <c r="L557">
        <v>2106003</v>
      </c>
      <c r="M557" s="1" t="s">
        <v>1687</v>
      </c>
    </row>
    <row r="558" spans="1:13" hidden="1" x14ac:dyDescent="0.25">
      <c r="A558">
        <v>21</v>
      </c>
      <c r="B558" s="1" t="s">
        <v>20</v>
      </c>
      <c r="C558">
        <v>2105</v>
      </c>
      <c r="D558" s="1" t="s">
        <v>1655</v>
      </c>
      <c r="E558">
        <v>210022</v>
      </c>
      <c r="F558" s="1" t="s">
        <v>1504</v>
      </c>
      <c r="G558">
        <v>5</v>
      </c>
      <c r="H558" s="1" t="s">
        <v>10707</v>
      </c>
      <c r="I558">
        <v>21</v>
      </c>
      <c r="J558" s="1" t="s">
        <v>10715</v>
      </c>
      <c r="K558">
        <v>6102</v>
      </c>
      <c r="L558">
        <v>2106102</v>
      </c>
      <c r="M558" s="1" t="s">
        <v>1691</v>
      </c>
    </row>
    <row r="559" spans="1:13" hidden="1" x14ac:dyDescent="0.25">
      <c r="A559">
        <v>21</v>
      </c>
      <c r="B559" s="1" t="s">
        <v>20</v>
      </c>
      <c r="C559">
        <v>2102</v>
      </c>
      <c r="D559" s="1" t="s">
        <v>10705</v>
      </c>
      <c r="E559">
        <v>210011</v>
      </c>
      <c r="F559" s="1" t="s">
        <v>402</v>
      </c>
      <c r="G559">
        <v>2</v>
      </c>
      <c r="H559" s="1" t="s">
        <v>10699</v>
      </c>
      <c r="I559">
        <v>7</v>
      </c>
      <c r="J559" s="1" t="s">
        <v>9437</v>
      </c>
      <c r="K559">
        <v>6201</v>
      </c>
      <c r="L559">
        <v>2106201</v>
      </c>
      <c r="M559" s="1" t="s">
        <v>1695</v>
      </c>
    </row>
    <row r="560" spans="1:13" hidden="1" x14ac:dyDescent="0.25">
      <c r="A560">
        <v>21</v>
      </c>
      <c r="B560" s="1" t="s">
        <v>20</v>
      </c>
      <c r="C560">
        <v>2101</v>
      </c>
      <c r="D560" s="1" t="s">
        <v>1888</v>
      </c>
      <c r="E560">
        <v>210007</v>
      </c>
      <c r="F560" s="1" t="s">
        <v>10701</v>
      </c>
      <c r="G560">
        <v>4</v>
      </c>
      <c r="H560" s="1" t="s">
        <v>10700</v>
      </c>
      <c r="I560">
        <v>13</v>
      </c>
      <c r="J560" s="1" t="s">
        <v>10702</v>
      </c>
      <c r="K560">
        <v>6300</v>
      </c>
      <c r="L560">
        <v>2106300</v>
      </c>
      <c r="M560" s="1" t="s">
        <v>1699</v>
      </c>
    </row>
    <row r="561" spans="1:13" hidden="1" x14ac:dyDescent="0.25">
      <c r="A561">
        <v>21</v>
      </c>
      <c r="B561" s="1" t="s">
        <v>20</v>
      </c>
      <c r="C561">
        <v>2102</v>
      </c>
      <c r="D561" s="1" t="s">
        <v>10705</v>
      </c>
      <c r="E561">
        <v>210011</v>
      </c>
      <c r="F561" s="1" t="s">
        <v>402</v>
      </c>
      <c r="G561">
        <v>2</v>
      </c>
      <c r="H561" s="1" t="s">
        <v>10699</v>
      </c>
      <c r="I561">
        <v>7</v>
      </c>
      <c r="J561" s="1" t="s">
        <v>9437</v>
      </c>
      <c r="K561">
        <v>6326</v>
      </c>
      <c r="L561">
        <v>2106326</v>
      </c>
      <c r="M561" s="1" t="s">
        <v>444</v>
      </c>
    </row>
    <row r="562" spans="1:13" hidden="1" x14ac:dyDescent="0.25">
      <c r="A562">
        <v>21</v>
      </c>
      <c r="B562" s="1" t="s">
        <v>20</v>
      </c>
      <c r="C562">
        <v>2102</v>
      </c>
      <c r="D562" s="1" t="s">
        <v>10705</v>
      </c>
      <c r="E562">
        <v>210010</v>
      </c>
      <c r="F562" s="1" t="s">
        <v>1496</v>
      </c>
      <c r="G562">
        <v>2</v>
      </c>
      <c r="H562" s="1" t="s">
        <v>10699</v>
      </c>
      <c r="I562">
        <v>8</v>
      </c>
      <c r="J562" s="1" t="s">
        <v>10706</v>
      </c>
      <c r="K562">
        <v>6359</v>
      </c>
      <c r="L562">
        <v>2106359</v>
      </c>
      <c r="M562" s="1" t="s">
        <v>448</v>
      </c>
    </row>
    <row r="563" spans="1:13" hidden="1" x14ac:dyDescent="0.25">
      <c r="A563">
        <v>21</v>
      </c>
      <c r="B563" s="1" t="s">
        <v>20</v>
      </c>
      <c r="C563">
        <v>2102</v>
      </c>
      <c r="D563" s="1" t="s">
        <v>10705</v>
      </c>
      <c r="E563">
        <v>210011</v>
      </c>
      <c r="F563" s="1" t="s">
        <v>402</v>
      </c>
      <c r="G563">
        <v>2</v>
      </c>
      <c r="H563" s="1" t="s">
        <v>10699</v>
      </c>
      <c r="I563">
        <v>7</v>
      </c>
      <c r="J563" s="1" t="s">
        <v>9437</v>
      </c>
      <c r="K563">
        <v>6375</v>
      </c>
      <c r="L563">
        <v>2106375</v>
      </c>
      <c r="M563" s="1" t="s">
        <v>452</v>
      </c>
    </row>
    <row r="564" spans="1:13" hidden="1" x14ac:dyDescent="0.25">
      <c r="A564">
        <v>21</v>
      </c>
      <c r="B564" s="1" t="s">
        <v>20</v>
      </c>
      <c r="C564">
        <v>2101</v>
      </c>
      <c r="D564" s="1" t="s">
        <v>1888</v>
      </c>
      <c r="E564">
        <v>210003</v>
      </c>
      <c r="F564" s="1" t="s">
        <v>1572</v>
      </c>
      <c r="G564">
        <v>4</v>
      </c>
      <c r="H564" s="1" t="s">
        <v>10700</v>
      </c>
      <c r="I564">
        <v>14</v>
      </c>
      <c r="J564" s="1" t="s">
        <v>1572</v>
      </c>
      <c r="K564">
        <v>6409</v>
      </c>
      <c r="L564">
        <v>2106409</v>
      </c>
      <c r="M564" s="1" t="s">
        <v>1703</v>
      </c>
    </row>
    <row r="565" spans="1:13" hidden="1" x14ac:dyDescent="0.25">
      <c r="A565">
        <v>21</v>
      </c>
      <c r="B565" s="1" t="s">
        <v>20</v>
      </c>
      <c r="C565">
        <v>2101</v>
      </c>
      <c r="D565" s="1" t="s">
        <v>1888</v>
      </c>
      <c r="E565">
        <v>210005</v>
      </c>
      <c r="F565" s="1" t="s">
        <v>1944</v>
      </c>
      <c r="G565">
        <v>1</v>
      </c>
      <c r="H565" s="1" t="s">
        <v>10703</v>
      </c>
      <c r="I565">
        <v>5</v>
      </c>
      <c r="J565" s="1" t="s">
        <v>10709</v>
      </c>
      <c r="K565">
        <v>6508</v>
      </c>
      <c r="L565">
        <v>2106508</v>
      </c>
      <c r="M565" s="1" t="s">
        <v>1707</v>
      </c>
    </row>
    <row r="566" spans="1:13" hidden="1" x14ac:dyDescent="0.25">
      <c r="A566">
        <v>21</v>
      </c>
      <c r="B566" s="1" t="s">
        <v>20</v>
      </c>
      <c r="C566">
        <v>2103</v>
      </c>
      <c r="D566" s="1" t="s">
        <v>1564</v>
      </c>
      <c r="E566">
        <v>210014</v>
      </c>
      <c r="F566" s="1" t="s">
        <v>1920</v>
      </c>
      <c r="G566">
        <v>4</v>
      </c>
      <c r="H566" s="1" t="s">
        <v>10700</v>
      </c>
      <c r="I566">
        <v>17</v>
      </c>
      <c r="J566" s="1" t="s">
        <v>1564</v>
      </c>
      <c r="K566">
        <v>6607</v>
      </c>
      <c r="L566">
        <v>2106607</v>
      </c>
      <c r="M566" s="1" t="s">
        <v>1711</v>
      </c>
    </row>
    <row r="567" spans="1:13" hidden="1" x14ac:dyDescent="0.25">
      <c r="A567">
        <v>21</v>
      </c>
      <c r="B567" s="1" t="s">
        <v>20</v>
      </c>
      <c r="C567">
        <v>2101</v>
      </c>
      <c r="D567" s="1" t="s">
        <v>1888</v>
      </c>
      <c r="E567">
        <v>210004</v>
      </c>
      <c r="F567" s="1" t="s">
        <v>1663</v>
      </c>
      <c r="G567">
        <v>1</v>
      </c>
      <c r="H567" s="1" t="s">
        <v>10703</v>
      </c>
      <c r="I567">
        <v>6</v>
      </c>
      <c r="J567" s="1" t="s">
        <v>1663</v>
      </c>
      <c r="K567">
        <v>6631</v>
      </c>
      <c r="L567">
        <v>2106631</v>
      </c>
      <c r="M567" s="1" t="s">
        <v>456</v>
      </c>
    </row>
    <row r="568" spans="1:13" hidden="1" x14ac:dyDescent="0.25">
      <c r="A568">
        <v>21</v>
      </c>
      <c r="B568" s="1" t="s">
        <v>20</v>
      </c>
      <c r="C568">
        <v>2101</v>
      </c>
      <c r="D568" s="1" t="s">
        <v>1888</v>
      </c>
      <c r="E568">
        <v>210003</v>
      </c>
      <c r="F568" s="1" t="s">
        <v>1572</v>
      </c>
      <c r="G568">
        <v>4</v>
      </c>
      <c r="H568" s="1" t="s">
        <v>10700</v>
      </c>
      <c r="I568">
        <v>14</v>
      </c>
      <c r="J568" s="1" t="s">
        <v>1572</v>
      </c>
      <c r="K568">
        <v>6672</v>
      </c>
      <c r="L568">
        <v>2106672</v>
      </c>
      <c r="M568" s="1" t="s">
        <v>460</v>
      </c>
    </row>
    <row r="569" spans="1:13" hidden="1" x14ac:dyDescent="0.25">
      <c r="A569">
        <v>21</v>
      </c>
      <c r="B569" s="1" t="s">
        <v>20</v>
      </c>
      <c r="C569">
        <v>2104</v>
      </c>
      <c r="D569" s="1" t="s">
        <v>1806</v>
      </c>
      <c r="E569">
        <v>210018</v>
      </c>
      <c r="F569" s="1" t="s">
        <v>1584</v>
      </c>
      <c r="G569">
        <v>4</v>
      </c>
      <c r="H569" s="1" t="s">
        <v>10700</v>
      </c>
      <c r="I569">
        <v>18</v>
      </c>
      <c r="J569" s="1" t="s">
        <v>10713</v>
      </c>
      <c r="K569">
        <v>6706</v>
      </c>
      <c r="L569">
        <v>2106706</v>
      </c>
      <c r="M569" s="1" t="s">
        <v>1715</v>
      </c>
    </row>
    <row r="570" spans="1:13" hidden="1" x14ac:dyDescent="0.25">
      <c r="A570">
        <v>21</v>
      </c>
      <c r="B570" s="1" t="s">
        <v>20</v>
      </c>
      <c r="C570">
        <v>2101</v>
      </c>
      <c r="D570" s="1" t="s">
        <v>1888</v>
      </c>
      <c r="E570">
        <v>210004</v>
      </c>
      <c r="F570" s="1" t="s">
        <v>1663</v>
      </c>
      <c r="G570">
        <v>1</v>
      </c>
      <c r="H570" s="1" t="s">
        <v>10703</v>
      </c>
      <c r="I570">
        <v>6</v>
      </c>
      <c r="J570" s="1" t="s">
        <v>1663</v>
      </c>
      <c r="K570">
        <v>6755</v>
      </c>
      <c r="L570">
        <v>2106755</v>
      </c>
      <c r="M570" s="1" t="s">
        <v>2474</v>
      </c>
    </row>
    <row r="571" spans="1:13" hidden="1" x14ac:dyDescent="0.25">
      <c r="A571">
        <v>21</v>
      </c>
      <c r="B571" s="1" t="s">
        <v>20</v>
      </c>
      <c r="C571">
        <v>2101</v>
      </c>
      <c r="D571" s="1" t="s">
        <v>1888</v>
      </c>
      <c r="E571">
        <v>210008</v>
      </c>
      <c r="F571" s="1" t="s">
        <v>1591</v>
      </c>
      <c r="G571">
        <v>1</v>
      </c>
      <c r="H571" s="1" t="s">
        <v>10703</v>
      </c>
      <c r="I571">
        <v>1</v>
      </c>
      <c r="J571" s="1" t="s">
        <v>10704</v>
      </c>
      <c r="K571">
        <v>6805</v>
      </c>
      <c r="L571">
        <v>2106805</v>
      </c>
      <c r="M571" s="1" t="s">
        <v>1718</v>
      </c>
    </row>
    <row r="572" spans="1:13" hidden="1" x14ac:dyDescent="0.25">
      <c r="A572">
        <v>21</v>
      </c>
      <c r="B572" s="1" t="s">
        <v>20</v>
      </c>
      <c r="C572">
        <v>2102</v>
      </c>
      <c r="D572" s="1" t="s">
        <v>10705</v>
      </c>
      <c r="E572">
        <v>210009</v>
      </c>
      <c r="F572" s="1" t="s">
        <v>1079</v>
      </c>
      <c r="G572">
        <v>1</v>
      </c>
      <c r="H572" s="1" t="s">
        <v>10703</v>
      </c>
      <c r="I572">
        <v>5</v>
      </c>
      <c r="J572" s="1" t="s">
        <v>10709</v>
      </c>
      <c r="K572">
        <v>6904</v>
      </c>
      <c r="L572">
        <v>2106904</v>
      </c>
      <c r="M572" s="1" t="s">
        <v>1722</v>
      </c>
    </row>
    <row r="573" spans="1:13" hidden="1" x14ac:dyDescent="0.25">
      <c r="A573">
        <v>21</v>
      </c>
      <c r="B573" s="1" t="s">
        <v>20</v>
      </c>
      <c r="C573">
        <v>2105</v>
      </c>
      <c r="D573" s="1" t="s">
        <v>1655</v>
      </c>
      <c r="E573">
        <v>210019</v>
      </c>
      <c r="F573" s="1" t="s">
        <v>1655</v>
      </c>
      <c r="G573">
        <v>2</v>
      </c>
      <c r="H573" s="1" t="s">
        <v>10699</v>
      </c>
      <c r="I573">
        <v>9</v>
      </c>
      <c r="J573" s="1" t="s">
        <v>1655</v>
      </c>
      <c r="K573">
        <v>7001</v>
      </c>
      <c r="L573">
        <v>2107001</v>
      </c>
      <c r="M573" s="1" t="s">
        <v>1726</v>
      </c>
    </row>
    <row r="574" spans="1:13" hidden="1" x14ac:dyDescent="0.25">
      <c r="A574">
        <v>21</v>
      </c>
      <c r="B574" s="1" t="s">
        <v>20</v>
      </c>
      <c r="C574">
        <v>2101</v>
      </c>
      <c r="D574" s="1" t="s">
        <v>1888</v>
      </c>
      <c r="E574">
        <v>210001</v>
      </c>
      <c r="F574" s="1" t="s">
        <v>1888</v>
      </c>
      <c r="G574">
        <v>1</v>
      </c>
      <c r="H574" s="1" t="s">
        <v>10703</v>
      </c>
      <c r="I574">
        <v>3</v>
      </c>
      <c r="J574" s="1" t="s">
        <v>1828</v>
      </c>
      <c r="K574">
        <v>7100</v>
      </c>
      <c r="L574">
        <v>2107100</v>
      </c>
      <c r="M574" s="1" t="s">
        <v>1730</v>
      </c>
    </row>
    <row r="575" spans="1:13" hidden="1" x14ac:dyDescent="0.25">
      <c r="A575">
        <v>21</v>
      </c>
      <c r="B575" s="1" t="s">
        <v>20</v>
      </c>
      <c r="C575">
        <v>2101</v>
      </c>
      <c r="D575" s="1" t="s">
        <v>1888</v>
      </c>
      <c r="E575">
        <v>210004</v>
      </c>
      <c r="F575" s="1" t="s">
        <v>1663</v>
      </c>
      <c r="G575">
        <v>1</v>
      </c>
      <c r="H575" s="1" t="s">
        <v>10703</v>
      </c>
      <c r="I575">
        <v>6</v>
      </c>
      <c r="J575" s="1" t="s">
        <v>1663</v>
      </c>
      <c r="K575">
        <v>7209</v>
      </c>
      <c r="L575">
        <v>2107209</v>
      </c>
      <c r="M575" s="1" t="s">
        <v>1734</v>
      </c>
    </row>
    <row r="576" spans="1:13" hidden="1" x14ac:dyDescent="0.25">
      <c r="A576">
        <v>21</v>
      </c>
      <c r="B576" s="1" t="s">
        <v>20</v>
      </c>
      <c r="C576">
        <v>2105</v>
      </c>
      <c r="D576" s="1" t="s">
        <v>1655</v>
      </c>
      <c r="E576">
        <v>210022</v>
      </c>
      <c r="F576" s="1" t="s">
        <v>1504</v>
      </c>
      <c r="G576">
        <v>5</v>
      </c>
      <c r="H576" s="1" t="s">
        <v>10707</v>
      </c>
      <c r="I576">
        <v>21</v>
      </c>
      <c r="J576" s="1" t="s">
        <v>10715</v>
      </c>
      <c r="K576">
        <v>7258</v>
      </c>
      <c r="L576">
        <v>2107258</v>
      </c>
      <c r="M576" s="1" t="s">
        <v>464</v>
      </c>
    </row>
    <row r="577" spans="1:13" hidden="1" x14ac:dyDescent="0.25">
      <c r="A577">
        <v>21</v>
      </c>
      <c r="B577" s="1" t="s">
        <v>20</v>
      </c>
      <c r="C577">
        <v>2104</v>
      </c>
      <c r="D577" s="1" t="s">
        <v>1806</v>
      </c>
      <c r="E577">
        <v>210017</v>
      </c>
      <c r="F577" s="1" t="s">
        <v>1884</v>
      </c>
      <c r="G577">
        <v>4</v>
      </c>
      <c r="H577" s="1" t="s">
        <v>10700</v>
      </c>
      <c r="I577">
        <v>18</v>
      </c>
      <c r="J577" s="1" t="s">
        <v>10713</v>
      </c>
      <c r="K577">
        <v>7308</v>
      </c>
      <c r="L577">
        <v>2107308</v>
      </c>
      <c r="M577" s="1" t="s">
        <v>1738</v>
      </c>
    </row>
    <row r="578" spans="1:13" hidden="1" x14ac:dyDescent="0.25">
      <c r="A578">
        <v>21</v>
      </c>
      <c r="B578" s="1" t="s">
        <v>20</v>
      </c>
      <c r="C578">
        <v>2102</v>
      </c>
      <c r="D578" s="1" t="s">
        <v>10705</v>
      </c>
      <c r="E578">
        <v>210009</v>
      </c>
      <c r="F578" s="1" t="s">
        <v>1079</v>
      </c>
      <c r="G578">
        <v>2</v>
      </c>
      <c r="H578" s="1" t="s">
        <v>10699</v>
      </c>
      <c r="I578">
        <v>8</v>
      </c>
      <c r="J578" s="1" t="s">
        <v>10706</v>
      </c>
      <c r="K578">
        <v>7357</v>
      </c>
      <c r="L578">
        <v>2107357</v>
      </c>
      <c r="M578" s="1" t="s">
        <v>468</v>
      </c>
    </row>
    <row r="579" spans="1:13" hidden="1" x14ac:dyDescent="0.25">
      <c r="A579">
        <v>21</v>
      </c>
      <c r="B579" s="1" t="s">
        <v>20</v>
      </c>
      <c r="C579">
        <v>2102</v>
      </c>
      <c r="D579" s="1" t="s">
        <v>10705</v>
      </c>
      <c r="E579">
        <v>210010</v>
      </c>
      <c r="F579" s="1" t="s">
        <v>1496</v>
      </c>
      <c r="G579">
        <v>3</v>
      </c>
      <c r="H579" s="1" t="s">
        <v>10710</v>
      </c>
      <c r="I579">
        <v>10</v>
      </c>
      <c r="J579" s="1" t="s">
        <v>10712</v>
      </c>
      <c r="K579">
        <v>7407</v>
      </c>
      <c r="L579">
        <v>2107407</v>
      </c>
      <c r="M579" s="1" t="s">
        <v>1742</v>
      </c>
    </row>
    <row r="580" spans="1:13" hidden="1" x14ac:dyDescent="0.25">
      <c r="A580">
        <v>21</v>
      </c>
      <c r="B580" s="1" t="s">
        <v>20</v>
      </c>
      <c r="C580">
        <v>2101</v>
      </c>
      <c r="D580" s="1" t="s">
        <v>1888</v>
      </c>
      <c r="E580">
        <v>210005</v>
      </c>
      <c r="F580" s="1" t="s">
        <v>1944</v>
      </c>
      <c r="G580">
        <v>1</v>
      </c>
      <c r="H580" s="1" t="s">
        <v>10703</v>
      </c>
      <c r="I580">
        <v>5</v>
      </c>
      <c r="J580" s="1" t="s">
        <v>10709</v>
      </c>
      <c r="K580">
        <v>7456</v>
      </c>
      <c r="L580">
        <v>2107456</v>
      </c>
      <c r="M580" s="1" t="s">
        <v>472</v>
      </c>
    </row>
    <row r="581" spans="1:13" hidden="1" x14ac:dyDescent="0.25">
      <c r="A581">
        <v>21</v>
      </c>
      <c r="B581" s="1" t="s">
        <v>20</v>
      </c>
      <c r="C581">
        <v>2101</v>
      </c>
      <c r="D581" s="1" t="s">
        <v>1888</v>
      </c>
      <c r="E581">
        <v>210001</v>
      </c>
      <c r="F581" s="1" t="s">
        <v>1888</v>
      </c>
      <c r="G581">
        <v>1</v>
      </c>
      <c r="H581" s="1" t="s">
        <v>10703</v>
      </c>
      <c r="I581">
        <v>2</v>
      </c>
      <c r="J581" s="1" t="s">
        <v>10716</v>
      </c>
      <c r="K581">
        <v>7506</v>
      </c>
      <c r="L581">
        <v>2107506</v>
      </c>
      <c r="M581" s="1" t="s">
        <v>1746</v>
      </c>
    </row>
    <row r="582" spans="1:13" hidden="1" x14ac:dyDescent="0.25">
      <c r="A582">
        <v>21</v>
      </c>
      <c r="B582" s="1" t="s">
        <v>20</v>
      </c>
      <c r="C582">
        <v>2101</v>
      </c>
      <c r="D582" s="1" t="s">
        <v>1888</v>
      </c>
      <c r="E582">
        <v>210002</v>
      </c>
      <c r="F582" s="1" t="s">
        <v>1786</v>
      </c>
      <c r="G582">
        <v>1</v>
      </c>
      <c r="H582" s="1" t="s">
        <v>10703</v>
      </c>
      <c r="I582">
        <v>5</v>
      </c>
      <c r="J582" s="1" t="s">
        <v>10709</v>
      </c>
      <c r="K582">
        <v>7605</v>
      </c>
      <c r="L582">
        <v>2107605</v>
      </c>
      <c r="M582" s="1" t="s">
        <v>1750</v>
      </c>
    </row>
    <row r="583" spans="1:13" hidden="1" x14ac:dyDescent="0.25">
      <c r="A583">
        <v>21</v>
      </c>
      <c r="B583" s="1" t="s">
        <v>20</v>
      </c>
      <c r="C583">
        <v>2104</v>
      </c>
      <c r="D583" s="1" t="s">
        <v>1806</v>
      </c>
      <c r="E583">
        <v>210017</v>
      </c>
      <c r="F583" s="1" t="s">
        <v>1884</v>
      </c>
      <c r="G583">
        <v>4</v>
      </c>
      <c r="H583" s="1" t="s">
        <v>10700</v>
      </c>
      <c r="I583">
        <v>18</v>
      </c>
      <c r="J583" s="1" t="s">
        <v>10713</v>
      </c>
      <c r="K583">
        <v>7704</v>
      </c>
      <c r="L583">
        <v>2107704</v>
      </c>
      <c r="M583" s="1" t="s">
        <v>1754</v>
      </c>
    </row>
    <row r="584" spans="1:13" hidden="1" x14ac:dyDescent="0.25">
      <c r="A584">
        <v>21</v>
      </c>
      <c r="B584" s="1" t="s">
        <v>20</v>
      </c>
      <c r="C584">
        <v>2103</v>
      </c>
      <c r="D584" s="1" t="s">
        <v>1564</v>
      </c>
      <c r="E584">
        <v>210014</v>
      </c>
      <c r="F584" s="1" t="s">
        <v>1920</v>
      </c>
      <c r="G584">
        <v>4</v>
      </c>
      <c r="H584" s="1" t="s">
        <v>10700</v>
      </c>
      <c r="I584">
        <v>17</v>
      </c>
      <c r="J584" s="1" t="s">
        <v>1564</v>
      </c>
      <c r="K584">
        <v>7803</v>
      </c>
      <c r="L584">
        <v>2107803</v>
      </c>
      <c r="M584" s="1" t="s">
        <v>1758</v>
      </c>
    </row>
    <row r="585" spans="1:13" hidden="1" x14ac:dyDescent="0.25">
      <c r="A585">
        <v>21</v>
      </c>
      <c r="B585" s="1" t="s">
        <v>20</v>
      </c>
      <c r="C585">
        <v>2104</v>
      </c>
      <c r="D585" s="1" t="s">
        <v>1806</v>
      </c>
      <c r="E585">
        <v>210017</v>
      </c>
      <c r="F585" s="1" t="s">
        <v>1884</v>
      </c>
      <c r="G585">
        <v>4</v>
      </c>
      <c r="H585" s="1" t="s">
        <v>10700</v>
      </c>
      <c r="I585">
        <v>18</v>
      </c>
      <c r="J585" s="1" t="s">
        <v>10713</v>
      </c>
      <c r="K585">
        <v>7902</v>
      </c>
      <c r="L585">
        <v>2107902</v>
      </c>
      <c r="M585" s="1" t="s">
        <v>1762</v>
      </c>
    </row>
    <row r="586" spans="1:13" hidden="1" x14ac:dyDescent="0.25">
      <c r="A586">
        <v>21</v>
      </c>
      <c r="B586" s="1" t="s">
        <v>20</v>
      </c>
      <c r="C586">
        <v>2104</v>
      </c>
      <c r="D586" s="1" t="s">
        <v>1806</v>
      </c>
      <c r="E586">
        <v>210017</v>
      </c>
      <c r="F586" s="1" t="s">
        <v>1884</v>
      </c>
      <c r="G586">
        <v>4</v>
      </c>
      <c r="H586" s="1" t="s">
        <v>10700</v>
      </c>
      <c r="I586">
        <v>18</v>
      </c>
      <c r="J586" s="1" t="s">
        <v>10713</v>
      </c>
      <c r="K586">
        <v>8009</v>
      </c>
      <c r="L586">
        <v>2108009</v>
      </c>
      <c r="M586" s="1" t="s">
        <v>1766</v>
      </c>
    </row>
    <row r="587" spans="1:13" hidden="1" x14ac:dyDescent="0.25">
      <c r="A587">
        <v>21</v>
      </c>
      <c r="B587" s="1" t="s">
        <v>20</v>
      </c>
      <c r="C587">
        <v>2101</v>
      </c>
      <c r="D587" s="1" t="s">
        <v>1888</v>
      </c>
      <c r="E587">
        <v>210007</v>
      </c>
      <c r="F587" s="1" t="s">
        <v>10701</v>
      </c>
      <c r="G587">
        <v>1</v>
      </c>
      <c r="H587" s="1" t="s">
        <v>10703</v>
      </c>
      <c r="I587">
        <v>4</v>
      </c>
      <c r="J587" s="1" t="s">
        <v>10714</v>
      </c>
      <c r="K587">
        <v>8058</v>
      </c>
      <c r="L587">
        <v>2108058</v>
      </c>
      <c r="M587" s="1" t="s">
        <v>476</v>
      </c>
    </row>
    <row r="588" spans="1:13" hidden="1" x14ac:dyDescent="0.25">
      <c r="A588">
        <v>21</v>
      </c>
      <c r="B588" s="1" t="s">
        <v>20</v>
      </c>
      <c r="C588">
        <v>2102</v>
      </c>
      <c r="D588" s="1" t="s">
        <v>10705</v>
      </c>
      <c r="E588">
        <v>210010</v>
      </c>
      <c r="F588" s="1" t="s">
        <v>1496</v>
      </c>
      <c r="G588">
        <v>2</v>
      </c>
      <c r="H588" s="1" t="s">
        <v>10699</v>
      </c>
      <c r="I588">
        <v>8</v>
      </c>
      <c r="J588" s="1" t="s">
        <v>10706</v>
      </c>
      <c r="K588">
        <v>8108</v>
      </c>
      <c r="L588">
        <v>2108108</v>
      </c>
      <c r="M588" s="1" t="s">
        <v>1962</v>
      </c>
    </row>
    <row r="589" spans="1:13" hidden="1" x14ac:dyDescent="0.25">
      <c r="A589">
        <v>21</v>
      </c>
      <c r="B589" s="1" t="s">
        <v>20</v>
      </c>
      <c r="C589">
        <v>2102</v>
      </c>
      <c r="D589" s="1" t="s">
        <v>10705</v>
      </c>
      <c r="E589">
        <v>210012</v>
      </c>
      <c r="F589" s="1" t="s">
        <v>1770</v>
      </c>
      <c r="G589">
        <v>3</v>
      </c>
      <c r="H589" s="1" t="s">
        <v>10710</v>
      </c>
      <c r="I589">
        <v>10</v>
      </c>
      <c r="J589" s="1" t="s">
        <v>10712</v>
      </c>
      <c r="K589">
        <v>8207</v>
      </c>
      <c r="L589">
        <v>2108207</v>
      </c>
      <c r="M589" s="1" t="s">
        <v>1770</v>
      </c>
    </row>
    <row r="590" spans="1:13" hidden="1" x14ac:dyDescent="0.25">
      <c r="A590">
        <v>21</v>
      </c>
      <c r="B590" s="1" t="s">
        <v>20</v>
      </c>
      <c r="C590">
        <v>2101</v>
      </c>
      <c r="D590" s="1" t="s">
        <v>1888</v>
      </c>
      <c r="E590">
        <v>210002</v>
      </c>
      <c r="F590" s="1" t="s">
        <v>1786</v>
      </c>
      <c r="G590">
        <v>1</v>
      </c>
      <c r="H590" s="1" t="s">
        <v>10703</v>
      </c>
      <c r="I590">
        <v>5</v>
      </c>
      <c r="J590" s="1" t="s">
        <v>10709</v>
      </c>
      <c r="K590">
        <v>8256</v>
      </c>
      <c r="L590">
        <v>2108256</v>
      </c>
      <c r="M590" s="1" t="s">
        <v>480</v>
      </c>
    </row>
    <row r="591" spans="1:13" hidden="1" x14ac:dyDescent="0.25">
      <c r="A591">
        <v>21</v>
      </c>
      <c r="B591" s="1" t="s">
        <v>20</v>
      </c>
      <c r="C591">
        <v>2101</v>
      </c>
      <c r="D591" s="1" t="s">
        <v>1888</v>
      </c>
      <c r="E591">
        <v>210005</v>
      </c>
      <c r="F591" s="1" t="s">
        <v>1944</v>
      </c>
      <c r="G591">
        <v>1</v>
      </c>
      <c r="H591" s="1" t="s">
        <v>10703</v>
      </c>
      <c r="I591">
        <v>5</v>
      </c>
      <c r="J591" s="1" t="s">
        <v>10709</v>
      </c>
      <c r="K591">
        <v>8306</v>
      </c>
      <c r="L591">
        <v>2108306</v>
      </c>
      <c r="M591" s="1" t="s">
        <v>1774</v>
      </c>
    </row>
    <row r="592" spans="1:13" hidden="1" x14ac:dyDescent="0.25">
      <c r="A592">
        <v>21</v>
      </c>
      <c r="B592" s="1" t="s">
        <v>20</v>
      </c>
      <c r="C592">
        <v>2101</v>
      </c>
      <c r="D592" s="1" t="s">
        <v>1888</v>
      </c>
      <c r="E592">
        <v>210002</v>
      </c>
      <c r="F592" s="1" t="s">
        <v>1786</v>
      </c>
      <c r="G592">
        <v>1</v>
      </c>
      <c r="H592" s="1" t="s">
        <v>10703</v>
      </c>
      <c r="I592">
        <v>5</v>
      </c>
      <c r="J592" s="1" t="s">
        <v>10709</v>
      </c>
      <c r="K592">
        <v>8405</v>
      </c>
      <c r="L592">
        <v>2108405</v>
      </c>
      <c r="M592" s="1" t="s">
        <v>1778</v>
      </c>
    </row>
    <row r="593" spans="1:13" hidden="1" x14ac:dyDescent="0.25">
      <c r="A593">
        <v>21</v>
      </c>
      <c r="B593" s="1" t="s">
        <v>20</v>
      </c>
      <c r="C593">
        <v>2103</v>
      </c>
      <c r="D593" s="1" t="s">
        <v>1564</v>
      </c>
      <c r="E593">
        <v>210015</v>
      </c>
      <c r="F593" s="1" t="s">
        <v>1576</v>
      </c>
      <c r="G593">
        <v>4</v>
      </c>
      <c r="H593" s="1" t="s">
        <v>10700</v>
      </c>
      <c r="I593">
        <v>15</v>
      </c>
      <c r="J593" s="1" t="s">
        <v>1576</v>
      </c>
      <c r="K593">
        <v>8454</v>
      </c>
      <c r="L593">
        <v>2108454</v>
      </c>
      <c r="M593" s="1" t="s">
        <v>484</v>
      </c>
    </row>
    <row r="594" spans="1:13" hidden="1" x14ac:dyDescent="0.25">
      <c r="A594">
        <v>21</v>
      </c>
      <c r="B594" s="1" t="s">
        <v>20</v>
      </c>
      <c r="C594">
        <v>2102</v>
      </c>
      <c r="D594" s="1" t="s">
        <v>10705</v>
      </c>
      <c r="E594">
        <v>210009</v>
      </c>
      <c r="F594" s="1" t="s">
        <v>1079</v>
      </c>
      <c r="G594">
        <v>2</v>
      </c>
      <c r="H594" s="1" t="s">
        <v>10699</v>
      </c>
      <c r="I594">
        <v>8</v>
      </c>
      <c r="J594" s="1" t="s">
        <v>10706</v>
      </c>
      <c r="K594">
        <v>8504</v>
      </c>
      <c r="L594">
        <v>2108504</v>
      </c>
      <c r="M594" s="1" t="s">
        <v>1782</v>
      </c>
    </row>
    <row r="595" spans="1:13" hidden="1" x14ac:dyDescent="0.25">
      <c r="A595">
        <v>21</v>
      </c>
      <c r="B595" s="1" t="s">
        <v>20</v>
      </c>
      <c r="C595">
        <v>2101</v>
      </c>
      <c r="D595" s="1" t="s">
        <v>1888</v>
      </c>
      <c r="E595">
        <v>210002</v>
      </c>
      <c r="F595" s="1" t="s">
        <v>1786</v>
      </c>
      <c r="G595">
        <v>1</v>
      </c>
      <c r="H595" s="1" t="s">
        <v>10703</v>
      </c>
      <c r="I595">
        <v>5</v>
      </c>
      <c r="J595" s="1" t="s">
        <v>10709</v>
      </c>
      <c r="K595">
        <v>8603</v>
      </c>
      <c r="L595">
        <v>2108603</v>
      </c>
      <c r="M595" s="1" t="s">
        <v>1786</v>
      </c>
    </row>
    <row r="596" spans="1:13" hidden="1" x14ac:dyDescent="0.25">
      <c r="A596">
        <v>21</v>
      </c>
      <c r="B596" s="1" t="s">
        <v>20</v>
      </c>
      <c r="C596">
        <v>2102</v>
      </c>
      <c r="D596" s="1" t="s">
        <v>10705</v>
      </c>
      <c r="E596">
        <v>210009</v>
      </c>
      <c r="F596" s="1" t="s">
        <v>1079</v>
      </c>
      <c r="G596">
        <v>3</v>
      </c>
      <c r="H596" s="1" t="s">
        <v>10710</v>
      </c>
      <c r="I596">
        <v>10</v>
      </c>
      <c r="J596" s="1" t="s">
        <v>10712</v>
      </c>
      <c r="K596">
        <v>8702</v>
      </c>
      <c r="L596">
        <v>2108702</v>
      </c>
      <c r="M596" s="1" t="s">
        <v>1790</v>
      </c>
    </row>
    <row r="597" spans="1:13" hidden="1" x14ac:dyDescent="0.25">
      <c r="A597">
        <v>21</v>
      </c>
      <c r="B597" s="1" t="s">
        <v>20</v>
      </c>
      <c r="C597">
        <v>2101</v>
      </c>
      <c r="D597" s="1" t="s">
        <v>1888</v>
      </c>
      <c r="E597">
        <v>210004</v>
      </c>
      <c r="F597" s="1" t="s">
        <v>1663</v>
      </c>
      <c r="G597">
        <v>1</v>
      </c>
      <c r="H597" s="1" t="s">
        <v>10703</v>
      </c>
      <c r="I597">
        <v>6</v>
      </c>
      <c r="J597" s="1" t="s">
        <v>1663</v>
      </c>
      <c r="K597">
        <v>8801</v>
      </c>
      <c r="L597">
        <v>2108801</v>
      </c>
      <c r="M597" s="1" t="s">
        <v>1794</v>
      </c>
    </row>
    <row r="598" spans="1:13" hidden="1" x14ac:dyDescent="0.25">
      <c r="A598">
        <v>21</v>
      </c>
      <c r="B598" s="1" t="s">
        <v>20</v>
      </c>
      <c r="C598">
        <v>2102</v>
      </c>
      <c r="D598" s="1" t="s">
        <v>10705</v>
      </c>
      <c r="E598">
        <v>210012</v>
      </c>
      <c r="F598" s="1" t="s">
        <v>1770</v>
      </c>
      <c r="G598">
        <v>3</v>
      </c>
      <c r="H598" s="1" t="s">
        <v>10710</v>
      </c>
      <c r="I598">
        <v>10</v>
      </c>
      <c r="J598" s="1" t="s">
        <v>10712</v>
      </c>
      <c r="K598">
        <v>8900</v>
      </c>
      <c r="L598">
        <v>2108900</v>
      </c>
      <c r="M598" s="1" t="s">
        <v>1798</v>
      </c>
    </row>
    <row r="599" spans="1:13" hidden="1" x14ac:dyDescent="0.25">
      <c r="A599">
        <v>21</v>
      </c>
      <c r="B599" s="1" t="s">
        <v>20</v>
      </c>
      <c r="C599">
        <v>2105</v>
      </c>
      <c r="D599" s="1" t="s">
        <v>1655</v>
      </c>
      <c r="E599">
        <v>210019</v>
      </c>
      <c r="F599" s="1" t="s">
        <v>1655</v>
      </c>
      <c r="G599">
        <v>5</v>
      </c>
      <c r="H599" s="1" t="s">
        <v>10707</v>
      </c>
      <c r="I599">
        <v>19</v>
      </c>
      <c r="J599" s="1" t="s">
        <v>1802</v>
      </c>
      <c r="K599">
        <v>9007</v>
      </c>
      <c r="L599">
        <v>2109007</v>
      </c>
      <c r="M599" s="1" t="s">
        <v>1802</v>
      </c>
    </row>
    <row r="600" spans="1:13" hidden="1" x14ac:dyDescent="0.25">
      <c r="A600">
        <v>21</v>
      </c>
      <c r="B600" s="1" t="s">
        <v>20</v>
      </c>
      <c r="C600">
        <v>2101</v>
      </c>
      <c r="D600" s="1" t="s">
        <v>1888</v>
      </c>
      <c r="E600">
        <v>210008</v>
      </c>
      <c r="F600" s="1" t="s">
        <v>1591</v>
      </c>
      <c r="G600">
        <v>1</v>
      </c>
      <c r="H600" s="1" t="s">
        <v>10703</v>
      </c>
      <c r="I600">
        <v>1</v>
      </c>
      <c r="J600" s="1" t="s">
        <v>10704</v>
      </c>
      <c r="K600">
        <v>9056</v>
      </c>
      <c r="L600">
        <v>2109056</v>
      </c>
      <c r="M600" s="1" t="s">
        <v>488</v>
      </c>
    </row>
    <row r="601" spans="1:13" hidden="1" x14ac:dyDescent="0.25">
      <c r="A601">
        <v>21</v>
      </c>
      <c r="B601" s="1" t="s">
        <v>20</v>
      </c>
      <c r="C601">
        <v>2104</v>
      </c>
      <c r="D601" s="1" t="s">
        <v>1806</v>
      </c>
      <c r="E601">
        <v>210016</v>
      </c>
      <c r="F601" s="1" t="s">
        <v>1806</v>
      </c>
      <c r="G601">
        <v>3</v>
      </c>
      <c r="H601" s="1" t="s">
        <v>10710</v>
      </c>
      <c r="I601">
        <v>12</v>
      </c>
      <c r="J601" s="1" t="s">
        <v>1806</v>
      </c>
      <c r="K601">
        <v>9106</v>
      </c>
      <c r="L601">
        <v>2109106</v>
      </c>
      <c r="M601" s="1" t="s">
        <v>1806</v>
      </c>
    </row>
    <row r="602" spans="1:13" hidden="1" x14ac:dyDescent="0.25">
      <c r="A602">
        <v>21</v>
      </c>
      <c r="B602" s="1" t="s">
        <v>20</v>
      </c>
      <c r="C602">
        <v>2101</v>
      </c>
      <c r="D602" s="1" t="s">
        <v>1888</v>
      </c>
      <c r="E602">
        <v>210001</v>
      </c>
      <c r="F602" s="1" t="s">
        <v>1888</v>
      </c>
      <c r="G602">
        <v>1</v>
      </c>
      <c r="H602" s="1" t="s">
        <v>10703</v>
      </c>
      <c r="I602">
        <v>3</v>
      </c>
      <c r="J602" s="1" t="s">
        <v>1828</v>
      </c>
      <c r="K602">
        <v>9205</v>
      </c>
      <c r="L602">
        <v>2109205</v>
      </c>
      <c r="M602" s="1" t="s">
        <v>1810</v>
      </c>
    </row>
    <row r="603" spans="1:13" hidden="1" x14ac:dyDescent="0.25">
      <c r="A603">
        <v>21</v>
      </c>
      <c r="B603" s="1" t="s">
        <v>20</v>
      </c>
      <c r="C603">
        <v>2102</v>
      </c>
      <c r="D603" s="1" t="s">
        <v>10705</v>
      </c>
      <c r="E603">
        <v>210011</v>
      </c>
      <c r="F603" s="1" t="s">
        <v>402</v>
      </c>
      <c r="G603">
        <v>2</v>
      </c>
      <c r="H603" s="1" t="s">
        <v>10699</v>
      </c>
      <c r="I603">
        <v>8</v>
      </c>
      <c r="J603" s="1" t="s">
        <v>10706</v>
      </c>
      <c r="K603">
        <v>9239</v>
      </c>
      <c r="L603">
        <v>2109239</v>
      </c>
      <c r="M603" s="1" t="s">
        <v>105</v>
      </c>
    </row>
    <row r="604" spans="1:13" hidden="1" x14ac:dyDescent="0.25">
      <c r="A604">
        <v>21</v>
      </c>
      <c r="B604" s="1" t="s">
        <v>20</v>
      </c>
      <c r="C604">
        <v>2101</v>
      </c>
      <c r="D604" s="1" t="s">
        <v>1888</v>
      </c>
      <c r="E604">
        <v>210002</v>
      </c>
      <c r="F604" s="1" t="s">
        <v>1786</v>
      </c>
      <c r="G604">
        <v>1</v>
      </c>
      <c r="H604" s="1" t="s">
        <v>10703</v>
      </c>
      <c r="I604">
        <v>5</v>
      </c>
      <c r="J604" s="1" t="s">
        <v>10709</v>
      </c>
      <c r="K604">
        <v>9270</v>
      </c>
      <c r="L604">
        <v>2109270</v>
      </c>
      <c r="M604" s="1" t="s">
        <v>494</v>
      </c>
    </row>
    <row r="605" spans="1:13" hidden="1" x14ac:dyDescent="0.25">
      <c r="A605">
        <v>21</v>
      </c>
      <c r="B605" s="1" t="s">
        <v>20</v>
      </c>
      <c r="C605">
        <v>2101</v>
      </c>
      <c r="D605" s="1" t="s">
        <v>1888</v>
      </c>
      <c r="E605">
        <v>210004</v>
      </c>
      <c r="F605" s="1" t="s">
        <v>1663</v>
      </c>
      <c r="G605">
        <v>1</v>
      </c>
      <c r="H605" s="1" t="s">
        <v>10703</v>
      </c>
      <c r="I605">
        <v>6</v>
      </c>
      <c r="J605" s="1" t="s">
        <v>1663</v>
      </c>
      <c r="K605">
        <v>9304</v>
      </c>
      <c r="L605">
        <v>2109304</v>
      </c>
      <c r="M605" s="1" t="s">
        <v>1814</v>
      </c>
    </row>
    <row r="606" spans="1:13" hidden="1" x14ac:dyDescent="0.25">
      <c r="A606">
        <v>21</v>
      </c>
      <c r="B606" s="1" t="s">
        <v>20</v>
      </c>
      <c r="C606">
        <v>2101</v>
      </c>
      <c r="D606" s="1" t="s">
        <v>1888</v>
      </c>
      <c r="E606">
        <v>210006</v>
      </c>
      <c r="F606" s="1" t="s">
        <v>1516</v>
      </c>
      <c r="G606">
        <v>1</v>
      </c>
      <c r="H606" s="1" t="s">
        <v>10703</v>
      </c>
      <c r="I606">
        <v>4</v>
      </c>
      <c r="J606" s="1" t="s">
        <v>10714</v>
      </c>
      <c r="K606">
        <v>9403</v>
      </c>
      <c r="L606">
        <v>2109403</v>
      </c>
      <c r="M606" s="1" t="s">
        <v>1818</v>
      </c>
    </row>
    <row r="607" spans="1:13" hidden="1" x14ac:dyDescent="0.25">
      <c r="A607">
        <v>21</v>
      </c>
      <c r="B607" s="1" t="s">
        <v>20</v>
      </c>
      <c r="C607">
        <v>2101</v>
      </c>
      <c r="D607" s="1" t="s">
        <v>1888</v>
      </c>
      <c r="E607">
        <v>210001</v>
      </c>
      <c r="F607" s="1" t="s">
        <v>1888</v>
      </c>
      <c r="G607">
        <v>1</v>
      </c>
      <c r="H607" s="1" t="s">
        <v>10703</v>
      </c>
      <c r="I607">
        <v>2</v>
      </c>
      <c r="J607" s="1" t="s">
        <v>10716</v>
      </c>
      <c r="K607">
        <v>9452</v>
      </c>
      <c r="L607">
        <v>2109452</v>
      </c>
      <c r="M607" s="1" t="s">
        <v>498</v>
      </c>
    </row>
    <row r="608" spans="1:13" hidden="1" x14ac:dyDescent="0.25">
      <c r="A608">
        <v>21</v>
      </c>
      <c r="B608" s="1" t="s">
        <v>20</v>
      </c>
      <c r="C608">
        <v>2105</v>
      </c>
      <c r="D608" s="1" t="s">
        <v>1655</v>
      </c>
      <c r="E608">
        <v>210022</v>
      </c>
      <c r="F608" s="1" t="s">
        <v>1504</v>
      </c>
      <c r="G608">
        <v>5</v>
      </c>
      <c r="H608" s="1" t="s">
        <v>10707</v>
      </c>
      <c r="I608">
        <v>20</v>
      </c>
      <c r="J608" s="1" t="s">
        <v>10708</v>
      </c>
      <c r="K608">
        <v>9502</v>
      </c>
      <c r="L608">
        <v>2109502</v>
      </c>
      <c r="M608" s="1" t="s">
        <v>1059</v>
      </c>
    </row>
    <row r="609" spans="1:13" hidden="1" x14ac:dyDescent="0.25">
      <c r="A609">
        <v>21</v>
      </c>
      <c r="B609" s="1" t="s">
        <v>20</v>
      </c>
      <c r="C609">
        <v>2105</v>
      </c>
      <c r="D609" s="1" t="s">
        <v>1655</v>
      </c>
      <c r="E609">
        <v>210019</v>
      </c>
      <c r="F609" s="1" t="s">
        <v>1655</v>
      </c>
      <c r="G609">
        <v>2</v>
      </c>
      <c r="H609" s="1" t="s">
        <v>10699</v>
      </c>
      <c r="I609">
        <v>9</v>
      </c>
      <c r="J609" s="1" t="s">
        <v>1655</v>
      </c>
      <c r="K609">
        <v>9551</v>
      </c>
      <c r="L609">
        <v>2109551</v>
      </c>
      <c r="M609" s="1" t="s">
        <v>502</v>
      </c>
    </row>
    <row r="610" spans="1:13" hidden="1" x14ac:dyDescent="0.25">
      <c r="A610">
        <v>21</v>
      </c>
      <c r="B610" s="1" t="s">
        <v>20</v>
      </c>
      <c r="C610">
        <v>2101</v>
      </c>
      <c r="D610" s="1" t="s">
        <v>1888</v>
      </c>
      <c r="E610">
        <v>210001</v>
      </c>
      <c r="F610" s="1" t="s">
        <v>1888</v>
      </c>
      <c r="G610">
        <v>1</v>
      </c>
      <c r="H610" s="1" t="s">
        <v>10703</v>
      </c>
      <c r="I610">
        <v>3</v>
      </c>
      <c r="J610" s="1" t="s">
        <v>1828</v>
      </c>
      <c r="K610">
        <v>9601</v>
      </c>
      <c r="L610">
        <v>2109601</v>
      </c>
      <c r="M610" s="1" t="s">
        <v>1828</v>
      </c>
    </row>
    <row r="611" spans="1:13" hidden="1" x14ac:dyDescent="0.25">
      <c r="A611">
        <v>21</v>
      </c>
      <c r="B611" s="1" t="s">
        <v>20</v>
      </c>
      <c r="C611">
        <v>2105</v>
      </c>
      <c r="D611" s="1" t="s">
        <v>1655</v>
      </c>
      <c r="E611">
        <v>210022</v>
      </c>
      <c r="F611" s="1" t="s">
        <v>1504</v>
      </c>
      <c r="G611">
        <v>5</v>
      </c>
      <c r="H611" s="1" t="s">
        <v>10707</v>
      </c>
      <c r="I611">
        <v>21</v>
      </c>
      <c r="J611" s="1" t="s">
        <v>10715</v>
      </c>
      <c r="K611">
        <v>9700</v>
      </c>
      <c r="L611">
        <v>2109700</v>
      </c>
      <c r="M611" s="1" t="s">
        <v>1832</v>
      </c>
    </row>
    <row r="612" spans="1:13" hidden="1" x14ac:dyDescent="0.25">
      <c r="A612">
        <v>21</v>
      </c>
      <c r="B612" s="1" t="s">
        <v>20</v>
      </c>
      <c r="C612">
        <v>2104</v>
      </c>
      <c r="D612" s="1" t="s">
        <v>1806</v>
      </c>
      <c r="E612">
        <v>210016</v>
      </c>
      <c r="F612" s="1" t="s">
        <v>1806</v>
      </c>
      <c r="G612">
        <v>3</v>
      </c>
      <c r="H612" s="1" t="s">
        <v>10710</v>
      </c>
      <c r="I612">
        <v>11</v>
      </c>
      <c r="J612" s="1" t="s">
        <v>10711</v>
      </c>
      <c r="K612">
        <v>9759</v>
      </c>
      <c r="L612">
        <v>2109759</v>
      </c>
      <c r="M612" s="1" t="s">
        <v>506</v>
      </c>
    </row>
    <row r="613" spans="1:13" hidden="1" x14ac:dyDescent="0.25">
      <c r="A613">
        <v>21</v>
      </c>
      <c r="B613" s="1" t="s">
        <v>20</v>
      </c>
      <c r="C613">
        <v>2101</v>
      </c>
      <c r="D613" s="1" t="s">
        <v>1888</v>
      </c>
      <c r="E613">
        <v>210002</v>
      </c>
      <c r="F613" s="1" t="s">
        <v>1786</v>
      </c>
      <c r="G613">
        <v>1</v>
      </c>
      <c r="H613" s="1" t="s">
        <v>10703</v>
      </c>
      <c r="I613">
        <v>5</v>
      </c>
      <c r="J613" s="1" t="s">
        <v>10709</v>
      </c>
      <c r="K613">
        <v>9809</v>
      </c>
      <c r="L613">
        <v>2109809</v>
      </c>
      <c r="M613" s="1" t="s">
        <v>1836</v>
      </c>
    </row>
    <row r="614" spans="1:13" hidden="1" x14ac:dyDescent="0.25">
      <c r="A614">
        <v>21</v>
      </c>
      <c r="B614" s="1" t="s">
        <v>20</v>
      </c>
      <c r="C614">
        <v>2102</v>
      </c>
      <c r="D614" s="1" t="s">
        <v>10705</v>
      </c>
      <c r="E614">
        <v>210009</v>
      </c>
      <c r="F614" s="1" t="s">
        <v>1079</v>
      </c>
      <c r="G614">
        <v>2</v>
      </c>
      <c r="H614" s="1" t="s">
        <v>10699</v>
      </c>
      <c r="I614">
        <v>8</v>
      </c>
      <c r="J614" s="1" t="s">
        <v>10706</v>
      </c>
      <c r="K614">
        <v>9908</v>
      </c>
      <c r="L614">
        <v>2109908</v>
      </c>
      <c r="M614" s="1" t="s">
        <v>1079</v>
      </c>
    </row>
    <row r="615" spans="1:13" hidden="1" x14ac:dyDescent="0.25">
      <c r="A615">
        <v>21</v>
      </c>
      <c r="B615" s="1" t="s">
        <v>20</v>
      </c>
      <c r="C615">
        <v>2102</v>
      </c>
      <c r="D615" s="1" t="s">
        <v>10705</v>
      </c>
      <c r="E615">
        <v>210009</v>
      </c>
      <c r="F615" s="1" t="s">
        <v>1079</v>
      </c>
      <c r="G615">
        <v>2</v>
      </c>
      <c r="H615" s="1" t="s">
        <v>10699</v>
      </c>
      <c r="I615">
        <v>8</v>
      </c>
      <c r="J615" s="1" t="s">
        <v>10706</v>
      </c>
      <c r="K615">
        <v>10005</v>
      </c>
      <c r="L615">
        <v>2110005</v>
      </c>
      <c r="M615" s="1" t="s">
        <v>1840</v>
      </c>
    </row>
    <row r="616" spans="1:13" hidden="1" x14ac:dyDescent="0.25">
      <c r="A616">
        <v>21</v>
      </c>
      <c r="B616" s="1" t="s">
        <v>20</v>
      </c>
      <c r="C616">
        <v>2102</v>
      </c>
      <c r="D616" s="1" t="s">
        <v>10705</v>
      </c>
      <c r="E616">
        <v>210011</v>
      </c>
      <c r="F616" s="1" t="s">
        <v>402</v>
      </c>
      <c r="G616">
        <v>2</v>
      </c>
      <c r="H616" s="1" t="s">
        <v>10699</v>
      </c>
      <c r="I616">
        <v>8</v>
      </c>
      <c r="J616" s="1" t="s">
        <v>10706</v>
      </c>
      <c r="K616">
        <v>10039</v>
      </c>
      <c r="L616">
        <v>2110039</v>
      </c>
      <c r="M616" s="1" t="s">
        <v>2476</v>
      </c>
    </row>
    <row r="617" spans="1:13" hidden="1" x14ac:dyDescent="0.25">
      <c r="A617">
        <v>21</v>
      </c>
      <c r="B617" s="1" t="s">
        <v>20</v>
      </c>
      <c r="C617">
        <v>2101</v>
      </c>
      <c r="D617" s="1" t="s">
        <v>1888</v>
      </c>
      <c r="E617">
        <v>210003</v>
      </c>
      <c r="F617" s="1" t="s">
        <v>1572</v>
      </c>
      <c r="G617">
        <v>4</v>
      </c>
      <c r="H617" s="1" t="s">
        <v>10700</v>
      </c>
      <c r="I617">
        <v>13</v>
      </c>
      <c r="J617" s="1" t="s">
        <v>10702</v>
      </c>
      <c r="K617">
        <v>10104</v>
      </c>
      <c r="L617">
        <v>2110104</v>
      </c>
      <c r="M617" s="1" t="s">
        <v>1844</v>
      </c>
    </row>
    <row r="618" spans="1:13" hidden="1" x14ac:dyDescent="0.25">
      <c r="A618">
        <v>21</v>
      </c>
      <c r="B618" s="1" t="s">
        <v>20</v>
      </c>
      <c r="C618">
        <v>2101</v>
      </c>
      <c r="D618" s="1" t="s">
        <v>1888</v>
      </c>
      <c r="E618">
        <v>210001</v>
      </c>
      <c r="F618" s="1" t="s">
        <v>1888</v>
      </c>
      <c r="G618">
        <v>1</v>
      </c>
      <c r="H618" s="1" t="s">
        <v>10703</v>
      </c>
      <c r="I618">
        <v>3</v>
      </c>
      <c r="J618" s="1" t="s">
        <v>1828</v>
      </c>
      <c r="K618">
        <v>10203</v>
      </c>
      <c r="L618">
        <v>2110203</v>
      </c>
      <c r="M618" s="1" t="s">
        <v>1848</v>
      </c>
    </row>
    <row r="619" spans="1:13" hidden="1" x14ac:dyDescent="0.25">
      <c r="A619">
        <v>21</v>
      </c>
      <c r="B619" s="1" t="s">
        <v>20</v>
      </c>
      <c r="C619">
        <v>2101</v>
      </c>
      <c r="D619" s="1" t="s">
        <v>1888</v>
      </c>
      <c r="E619">
        <v>210007</v>
      </c>
      <c r="F619" s="1" t="s">
        <v>10701</v>
      </c>
      <c r="G619">
        <v>4</v>
      </c>
      <c r="H619" s="1" t="s">
        <v>10700</v>
      </c>
      <c r="I619">
        <v>13</v>
      </c>
      <c r="J619" s="1" t="s">
        <v>10702</v>
      </c>
      <c r="K619">
        <v>10237</v>
      </c>
      <c r="L619">
        <v>2110237</v>
      </c>
      <c r="M619" s="1" t="s">
        <v>510</v>
      </c>
    </row>
    <row r="620" spans="1:13" hidden="1" x14ac:dyDescent="0.25">
      <c r="A620">
        <v>21</v>
      </c>
      <c r="B620" s="1" t="s">
        <v>20</v>
      </c>
      <c r="C620">
        <v>2101</v>
      </c>
      <c r="D620" s="1" t="s">
        <v>1888</v>
      </c>
      <c r="E620">
        <v>210006</v>
      </c>
      <c r="F620" s="1" t="s">
        <v>1516</v>
      </c>
      <c r="G620">
        <v>1</v>
      </c>
      <c r="H620" s="1" t="s">
        <v>10703</v>
      </c>
      <c r="I620">
        <v>4</v>
      </c>
      <c r="J620" s="1" t="s">
        <v>10714</v>
      </c>
      <c r="K620">
        <v>10278</v>
      </c>
      <c r="L620">
        <v>2110278</v>
      </c>
      <c r="M620" s="1" t="s">
        <v>514</v>
      </c>
    </row>
    <row r="621" spans="1:13" hidden="1" x14ac:dyDescent="0.25">
      <c r="A621">
        <v>21</v>
      </c>
      <c r="B621" s="1" t="s">
        <v>20</v>
      </c>
      <c r="C621">
        <v>2102</v>
      </c>
      <c r="D621" s="1" t="s">
        <v>10705</v>
      </c>
      <c r="E621">
        <v>210012</v>
      </c>
      <c r="F621" s="1" t="s">
        <v>1770</v>
      </c>
      <c r="G621">
        <v>3</v>
      </c>
      <c r="H621" s="1" t="s">
        <v>10710</v>
      </c>
      <c r="I621">
        <v>10</v>
      </c>
      <c r="J621" s="1" t="s">
        <v>10712</v>
      </c>
      <c r="K621">
        <v>10302</v>
      </c>
      <c r="L621">
        <v>2110302</v>
      </c>
      <c r="M621" s="1" t="s">
        <v>1852</v>
      </c>
    </row>
    <row r="622" spans="1:13" hidden="1" x14ac:dyDescent="0.25">
      <c r="A622">
        <v>21</v>
      </c>
      <c r="B622" s="1" t="s">
        <v>20</v>
      </c>
      <c r="C622">
        <v>2101</v>
      </c>
      <c r="D622" s="1" t="s">
        <v>1888</v>
      </c>
      <c r="E622">
        <v>210003</v>
      </c>
      <c r="F622" s="1" t="s">
        <v>1572</v>
      </c>
      <c r="G622">
        <v>4</v>
      </c>
      <c r="H622" s="1" t="s">
        <v>10700</v>
      </c>
      <c r="I622">
        <v>14</v>
      </c>
      <c r="J622" s="1" t="s">
        <v>1572</v>
      </c>
      <c r="K622">
        <v>10401</v>
      </c>
      <c r="L622">
        <v>2110401</v>
      </c>
      <c r="M622" s="1" t="s">
        <v>1856</v>
      </c>
    </row>
    <row r="623" spans="1:13" hidden="1" x14ac:dyDescent="0.25">
      <c r="A623">
        <v>21</v>
      </c>
      <c r="B623" s="1" t="s">
        <v>20</v>
      </c>
      <c r="C623">
        <v>2101</v>
      </c>
      <c r="D623" s="1" t="s">
        <v>1888</v>
      </c>
      <c r="E623">
        <v>210002</v>
      </c>
      <c r="F623" s="1" t="s">
        <v>1786</v>
      </c>
      <c r="G623">
        <v>1</v>
      </c>
      <c r="H623" s="1" t="s">
        <v>10703</v>
      </c>
      <c r="I623">
        <v>5</v>
      </c>
      <c r="J623" s="1" t="s">
        <v>10709</v>
      </c>
      <c r="K623">
        <v>10500</v>
      </c>
      <c r="L623">
        <v>2110500</v>
      </c>
      <c r="M623" s="1" t="s">
        <v>1860</v>
      </c>
    </row>
    <row r="624" spans="1:13" hidden="1" x14ac:dyDescent="0.25">
      <c r="A624">
        <v>21</v>
      </c>
      <c r="B624" s="1" t="s">
        <v>20</v>
      </c>
      <c r="C624">
        <v>2101</v>
      </c>
      <c r="D624" s="1" t="s">
        <v>1888</v>
      </c>
      <c r="E624">
        <v>210007</v>
      </c>
      <c r="F624" s="1" t="s">
        <v>10701</v>
      </c>
      <c r="G624">
        <v>4</v>
      </c>
      <c r="H624" s="1" t="s">
        <v>10700</v>
      </c>
      <c r="I624">
        <v>13</v>
      </c>
      <c r="J624" s="1" t="s">
        <v>10702</v>
      </c>
      <c r="K624">
        <v>10609</v>
      </c>
      <c r="L624">
        <v>2110609</v>
      </c>
      <c r="M624" s="1" t="s">
        <v>1864</v>
      </c>
    </row>
    <row r="625" spans="1:13" hidden="1" x14ac:dyDescent="0.25">
      <c r="A625">
        <v>21</v>
      </c>
      <c r="B625" s="1" t="s">
        <v>20</v>
      </c>
      <c r="C625">
        <v>2104</v>
      </c>
      <c r="D625" s="1" t="s">
        <v>1806</v>
      </c>
      <c r="E625">
        <v>210017</v>
      </c>
      <c r="F625" s="1" t="s">
        <v>1884</v>
      </c>
      <c r="G625">
        <v>5</v>
      </c>
      <c r="H625" s="1" t="s">
        <v>10707</v>
      </c>
      <c r="I625">
        <v>21</v>
      </c>
      <c r="J625" s="1" t="s">
        <v>10715</v>
      </c>
      <c r="K625">
        <v>10658</v>
      </c>
      <c r="L625">
        <v>2110658</v>
      </c>
      <c r="M625" s="1" t="s">
        <v>518</v>
      </c>
    </row>
    <row r="626" spans="1:13" hidden="1" x14ac:dyDescent="0.25">
      <c r="A626">
        <v>21</v>
      </c>
      <c r="B626" s="1" t="s">
        <v>20</v>
      </c>
      <c r="C626">
        <v>2104</v>
      </c>
      <c r="D626" s="1" t="s">
        <v>1806</v>
      </c>
      <c r="E626">
        <v>210016</v>
      </c>
      <c r="F626" s="1" t="s">
        <v>1806</v>
      </c>
      <c r="G626">
        <v>3</v>
      </c>
      <c r="H626" s="1" t="s">
        <v>10710</v>
      </c>
      <c r="I626">
        <v>12</v>
      </c>
      <c r="J626" s="1" t="s">
        <v>1806</v>
      </c>
      <c r="K626">
        <v>10708</v>
      </c>
      <c r="L626">
        <v>2110708</v>
      </c>
      <c r="M626" s="1" t="s">
        <v>1868</v>
      </c>
    </row>
    <row r="627" spans="1:13" hidden="1" x14ac:dyDescent="0.25">
      <c r="A627">
        <v>21</v>
      </c>
      <c r="B627" s="1" t="s">
        <v>20</v>
      </c>
      <c r="C627">
        <v>2105</v>
      </c>
      <c r="D627" s="1" t="s">
        <v>1655</v>
      </c>
      <c r="E627">
        <v>210022</v>
      </c>
      <c r="F627" s="1" t="s">
        <v>1504</v>
      </c>
      <c r="G627">
        <v>5</v>
      </c>
      <c r="H627" s="1" t="s">
        <v>10707</v>
      </c>
      <c r="I627">
        <v>21</v>
      </c>
      <c r="J627" s="1" t="s">
        <v>10715</v>
      </c>
      <c r="K627">
        <v>10807</v>
      </c>
      <c r="L627">
        <v>2110807</v>
      </c>
      <c r="M627" s="1" t="s">
        <v>1872</v>
      </c>
    </row>
    <row r="628" spans="1:13" hidden="1" x14ac:dyDescent="0.25">
      <c r="A628">
        <v>21</v>
      </c>
      <c r="B628" s="1" t="s">
        <v>20</v>
      </c>
      <c r="C628">
        <v>2105</v>
      </c>
      <c r="D628" s="1" t="s">
        <v>1655</v>
      </c>
      <c r="E628">
        <v>210021</v>
      </c>
      <c r="F628" s="1" t="s">
        <v>1966</v>
      </c>
      <c r="G628">
        <v>2</v>
      </c>
      <c r="H628" s="1" t="s">
        <v>10699</v>
      </c>
      <c r="I628">
        <v>9</v>
      </c>
      <c r="J628" s="1" t="s">
        <v>1655</v>
      </c>
      <c r="K628">
        <v>10856</v>
      </c>
      <c r="L628">
        <v>2110856</v>
      </c>
      <c r="M628" s="1" t="s">
        <v>522</v>
      </c>
    </row>
    <row r="629" spans="1:13" hidden="1" x14ac:dyDescent="0.25">
      <c r="A629">
        <v>21</v>
      </c>
      <c r="B629" s="1" t="s">
        <v>20</v>
      </c>
      <c r="C629">
        <v>2104</v>
      </c>
      <c r="D629" s="1" t="s">
        <v>1806</v>
      </c>
      <c r="E629">
        <v>210017</v>
      </c>
      <c r="F629" s="1" t="s">
        <v>1884</v>
      </c>
      <c r="G629">
        <v>4</v>
      </c>
      <c r="H629" s="1" t="s">
        <v>10700</v>
      </c>
      <c r="I629">
        <v>18</v>
      </c>
      <c r="J629" s="1" t="s">
        <v>10713</v>
      </c>
      <c r="K629">
        <v>10906</v>
      </c>
      <c r="L629">
        <v>2110906</v>
      </c>
      <c r="M629" s="1" t="s">
        <v>1876</v>
      </c>
    </row>
    <row r="630" spans="1:13" hidden="1" x14ac:dyDescent="0.25">
      <c r="A630">
        <v>21</v>
      </c>
      <c r="B630" s="1" t="s">
        <v>20</v>
      </c>
      <c r="C630">
        <v>2101</v>
      </c>
      <c r="D630" s="1" t="s">
        <v>1888</v>
      </c>
      <c r="E630">
        <v>210005</v>
      </c>
      <c r="F630" s="1" t="s">
        <v>1944</v>
      </c>
      <c r="G630">
        <v>1</v>
      </c>
      <c r="H630" s="1" t="s">
        <v>10703</v>
      </c>
      <c r="I630">
        <v>5</v>
      </c>
      <c r="J630" s="1" t="s">
        <v>10709</v>
      </c>
      <c r="K630">
        <v>11003</v>
      </c>
      <c r="L630">
        <v>2111003</v>
      </c>
      <c r="M630" s="1" t="s">
        <v>1880</v>
      </c>
    </row>
    <row r="631" spans="1:13" hidden="1" x14ac:dyDescent="0.25">
      <c r="A631">
        <v>21</v>
      </c>
      <c r="B631" s="1" t="s">
        <v>20</v>
      </c>
      <c r="C631">
        <v>2102</v>
      </c>
      <c r="D631" s="1" t="s">
        <v>10705</v>
      </c>
      <c r="E631">
        <v>210009</v>
      </c>
      <c r="F631" s="1" t="s">
        <v>1079</v>
      </c>
      <c r="G631">
        <v>2</v>
      </c>
      <c r="H631" s="1" t="s">
        <v>10699</v>
      </c>
      <c r="I631">
        <v>8</v>
      </c>
      <c r="J631" s="1" t="s">
        <v>10706</v>
      </c>
      <c r="K631">
        <v>11029</v>
      </c>
      <c r="L631">
        <v>2111029</v>
      </c>
      <c r="M631" s="1" t="s">
        <v>526</v>
      </c>
    </row>
    <row r="632" spans="1:13" hidden="1" x14ac:dyDescent="0.25">
      <c r="A632">
        <v>21</v>
      </c>
      <c r="B632" s="1" t="s">
        <v>20</v>
      </c>
      <c r="C632">
        <v>2105</v>
      </c>
      <c r="D632" s="1" t="s">
        <v>1655</v>
      </c>
      <c r="E632">
        <v>210019</v>
      </c>
      <c r="F632" s="1" t="s">
        <v>1655</v>
      </c>
      <c r="G632">
        <v>5</v>
      </c>
      <c r="H632" s="1" t="s">
        <v>10707</v>
      </c>
      <c r="I632">
        <v>19</v>
      </c>
      <c r="J632" s="1" t="s">
        <v>1802</v>
      </c>
      <c r="K632">
        <v>11052</v>
      </c>
      <c r="L632">
        <v>2111052</v>
      </c>
      <c r="M632" s="1" t="s">
        <v>530</v>
      </c>
    </row>
    <row r="633" spans="1:13" hidden="1" x14ac:dyDescent="0.25">
      <c r="A633">
        <v>21</v>
      </c>
      <c r="B633" s="1" t="s">
        <v>20</v>
      </c>
      <c r="C633">
        <v>2103</v>
      </c>
      <c r="D633" s="1" t="s">
        <v>1564</v>
      </c>
      <c r="E633">
        <v>210013</v>
      </c>
      <c r="F633" s="1" t="s">
        <v>1564</v>
      </c>
      <c r="G633">
        <v>4</v>
      </c>
      <c r="H633" s="1" t="s">
        <v>10700</v>
      </c>
      <c r="I633">
        <v>17</v>
      </c>
      <c r="J633" s="1" t="s">
        <v>1564</v>
      </c>
      <c r="K633">
        <v>11078</v>
      </c>
      <c r="L633">
        <v>2111078</v>
      </c>
      <c r="M633" s="1" t="s">
        <v>534</v>
      </c>
    </row>
    <row r="634" spans="1:13" hidden="1" x14ac:dyDescent="0.25">
      <c r="A634">
        <v>21</v>
      </c>
      <c r="B634" s="1" t="s">
        <v>20</v>
      </c>
      <c r="C634">
        <v>2104</v>
      </c>
      <c r="D634" s="1" t="s">
        <v>1806</v>
      </c>
      <c r="E634">
        <v>210017</v>
      </c>
      <c r="F634" s="1" t="s">
        <v>1884</v>
      </c>
      <c r="G634">
        <v>4</v>
      </c>
      <c r="H634" s="1" t="s">
        <v>10700</v>
      </c>
      <c r="I634">
        <v>18</v>
      </c>
      <c r="J634" s="1" t="s">
        <v>10713</v>
      </c>
      <c r="K634">
        <v>11102</v>
      </c>
      <c r="L634">
        <v>2111102</v>
      </c>
      <c r="M634" s="1" t="s">
        <v>1884</v>
      </c>
    </row>
    <row r="635" spans="1:13" hidden="1" x14ac:dyDescent="0.25">
      <c r="A635">
        <v>21</v>
      </c>
      <c r="B635" s="1" t="s">
        <v>20</v>
      </c>
      <c r="C635">
        <v>2101</v>
      </c>
      <c r="D635" s="1" t="s">
        <v>1888</v>
      </c>
      <c r="E635">
        <v>210001</v>
      </c>
      <c r="F635" s="1" t="s">
        <v>1888</v>
      </c>
      <c r="G635">
        <v>1</v>
      </c>
      <c r="H635" s="1" t="s">
        <v>10703</v>
      </c>
      <c r="I635">
        <v>2</v>
      </c>
      <c r="J635" s="1" t="s">
        <v>10716</v>
      </c>
      <c r="K635">
        <v>11201</v>
      </c>
      <c r="L635">
        <v>2111201</v>
      </c>
      <c r="M635" s="1" t="s">
        <v>1824</v>
      </c>
    </row>
    <row r="636" spans="1:13" hidden="1" x14ac:dyDescent="0.25">
      <c r="A636">
        <v>21</v>
      </c>
      <c r="B636" s="1" t="s">
        <v>20</v>
      </c>
      <c r="C636">
        <v>2104</v>
      </c>
      <c r="D636" s="1" t="s">
        <v>1806</v>
      </c>
      <c r="E636">
        <v>210016</v>
      </c>
      <c r="F636" s="1" t="s">
        <v>1806</v>
      </c>
      <c r="G636">
        <v>3</v>
      </c>
      <c r="H636" s="1" t="s">
        <v>10710</v>
      </c>
      <c r="I636">
        <v>12</v>
      </c>
      <c r="J636" s="1" t="s">
        <v>1806</v>
      </c>
      <c r="K636">
        <v>11250</v>
      </c>
      <c r="L636">
        <v>2111250</v>
      </c>
      <c r="M636" s="1" t="s">
        <v>538</v>
      </c>
    </row>
    <row r="637" spans="1:13" hidden="1" x14ac:dyDescent="0.25">
      <c r="A637">
        <v>21</v>
      </c>
      <c r="B637" s="1" t="s">
        <v>20</v>
      </c>
      <c r="C637">
        <v>2101</v>
      </c>
      <c r="D637" s="1" t="s">
        <v>1888</v>
      </c>
      <c r="E637">
        <v>210001</v>
      </c>
      <c r="F637" s="1" t="s">
        <v>1888</v>
      </c>
      <c r="G637">
        <v>1</v>
      </c>
      <c r="H637" s="1" t="s">
        <v>10703</v>
      </c>
      <c r="I637">
        <v>2</v>
      </c>
      <c r="J637" s="1" t="s">
        <v>10716</v>
      </c>
      <c r="K637">
        <v>11300</v>
      </c>
      <c r="L637">
        <v>2111300</v>
      </c>
      <c r="M637" s="1" t="s">
        <v>1888</v>
      </c>
    </row>
    <row r="638" spans="1:13" hidden="1" x14ac:dyDescent="0.25">
      <c r="A638">
        <v>21</v>
      </c>
      <c r="B638" s="1" t="s">
        <v>20</v>
      </c>
      <c r="C638">
        <v>2102</v>
      </c>
      <c r="D638" s="1" t="s">
        <v>10705</v>
      </c>
      <c r="E638">
        <v>210010</v>
      </c>
      <c r="F638" s="1" t="s">
        <v>1496</v>
      </c>
      <c r="G638">
        <v>3</v>
      </c>
      <c r="H638" s="1" t="s">
        <v>10710</v>
      </c>
      <c r="I638">
        <v>10</v>
      </c>
      <c r="J638" s="1" t="s">
        <v>10712</v>
      </c>
      <c r="K638">
        <v>11409</v>
      </c>
      <c r="L638">
        <v>2111409</v>
      </c>
      <c r="M638" s="1" t="s">
        <v>1659</v>
      </c>
    </row>
    <row r="639" spans="1:13" hidden="1" x14ac:dyDescent="0.25">
      <c r="A639">
        <v>21</v>
      </c>
      <c r="B639" s="1" t="s">
        <v>20</v>
      </c>
      <c r="C639">
        <v>2102</v>
      </c>
      <c r="D639" s="1" t="s">
        <v>10705</v>
      </c>
      <c r="E639">
        <v>210010</v>
      </c>
      <c r="F639" s="1" t="s">
        <v>1496</v>
      </c>
      <c r="G639">
        <v>3</v>
      </c>
      <c r="H639" s="1" t="s">
        <v>10710</v>
      </c>
      <c r="I639">
        <v>10</v>
      </c>
      <c r="J639" s="1" t="s">
        <v>10712</v>
      </c>
      <c r="K639">
        <v>11508</v>
      </c>
      <c r="L639">
        <v>2111508</v>
      </c>
      <c r="M639" s="1" t="s">
        <v>1892</v>
      </c>
    </row>
    <row r="640" spans="1:13" hidden="1" x14ac:dyDescent="0.25">
      <c r="A640">
        <v>21</v>
      </c>
      <c r="B640" s="1" t="s">
        <v>20</v>
      </c>
      <c r="C640">
        <v>2105</v>
      </c>
      <c r="D640" s="1" t="s">
        <v>1655</v>
      </c>
      <c r="E640">
        <v>210019</v>
      </c>
      <c r="F640" s="1" t="s">
        <v>1655</v>
      </c>
      <c r="G640">
        <v>2</v>
      </c>
      <c r="H640" s="1" t="s">
        <v>10699</v>
      </c>
      <c r="I640">
        <v>9</v>
      </c>
      <c r="J640" s="1" t="s">
        <v>1655</v>
      </c>
      <c r="K640">
        <v>11532</v>
      </c>
      <c r="L640">
        <v>2111532</v>
      </c>
      <c r="M640" s="1" t="s">
        <v>542</v>
      </c>
    </row>
    <row r="641" spans="1:13" hidden="1" x14ac:dyDescent="0.25">
      <c r="A641">
        <v>21</v>
      </c>
      <c r="B641" s="1" t="s">
        <v>20</v>
      </c>
      <c r="C641">
        <v>2105</v>
      </c>
      <c r="D641" s="1" t="s">
        <v>1655</v>
      </c>
      <c r="E641">
        <v>210020</v>
      </c>
      <c r="F641" s="1" t="s">
        <v>1512</v>
      </c>
      <c r="G641">
        <v>5</v>
      </c>
      <c r="H641" s="1" t="s">
        <v>10707</v>
      </c>
      <c r="I641">
        <v>19</v>
      </c>
      <c r="J641" s="1" t="s">
        <v>1802</v>
      </c>
      <c r="K641">
        <v>11573</v>
      </c>
      <c r="L641">
        <v>2111573</v>
      </c>
      <c r="M641" s="1" t="s">
        <v>546</v>
      </c>
    </row>
    <row r="642" spans="1:13" hidden="1" x14ac:dyDescent="0.25">
      <c r="A642">
        <v>21</v>
      </c>
      <c r="B642" s="1" t="s">
        <v>20</v>
      </c>
      <c r="C642">
        <v>2105</v>
      </c>
      <c r="D642" s="1" t="s">
        <v>1655</v>
      </c>
      <c r="E642">
        <v>210022</v>
      </c>
      <c r="F642" s="1" t="s">
        <v>1504</v>
      </c>
      <c r="G642">
        <v>5</v>
      </c>
      <c r="H642" s="1" t="s">
        <v>10707</v>
      </c>
      <c r="I642">
        <v>21</v>
      </c>
      <c r="J642" s="1" t="s">
        <v>10715</v>
      </c>
      <c r="K642">
        <v>11607</v>
      </c>
      <c r="L642">
        <v>2111607</v>
      </c>
      <c r="M642" s="1" t="s">
        <v>1896</v>
      </c>
    </row>
    <row r="643" spans="1:13" hidden="1" x14ac:dyDescent="0.25">
      <c r="A643">
        <v>21</v>
      </c>
      <c r="B643" s="1" t="s">
        <v>20</v>
      </c>
      <c r="C643">
        <v>2102</v>
      </c>
      <c r="D643" s="1" t="s">
        <v>10705</v>
      </c>
      <c r="E643">
        <v>210012</v>
      </c>
      <c r="F643" s="1" t="s">
        <v>1770</v>
      </c>
      <c r="G643">
        <v>3</v>
      </c>
      <c r="H643" s="1" t="s">
        <v>10710</v>
      </c>
      <c r="I643">
        <v>10</v>
      </c>
      <c r="J643" s="1" t="s">
        <v>10712</v>
      </c>
      <c r="K643">
        <v>11631</v>
      </c>
      <c r="L643">
        <v>2111631</v>
      </c>
      <c r="M643" s="1" t="s">
        <v>550</v>
      </c>
    </row>
    <row r="644" spans="1:13" hidden="1" x14ac:dyDescent="0.25">
      <c r="A644">
        <v>21</v>
      </c>
      <c r="B644" s="1" t="s">
        <v>20</v>
      </c>
      <c r="C644">
        <v>2102</v>
      </c>
      <c r="D644" s="1" t="s">
        <v>10705</v>
      </c>
      <c r="E644">
        <v>210012</v>
      </c>
      <c r="F644" s="1" t="s">
        <v>1770</v>
      </c>
      <c r="G644">
        <v>3</v>
      </c>
      <c r="H644" s="1" t="s">
        <v>10710</v>
      </c>
      <c r="I644">
        <v>10</v>
      </c>
      <c r="J644" s="1" t="s">
        <v>10712</v>
      </c>
      <c r="K644">
        <v>11672</v>
      </c>
      <c r="L644">
        <v>2111672</v>
      </c>
      <c r="M644" s="1" t="s">
        <v>554</v>
      </c>
    </row>
    <row r="645" spans="1:13" hidden="1" x14ac:dyDescent="0.25">
      <c r="A645">
        <v>21</v>
      </c>
      <c r="B645" s="1" t="s">
        <v>20</v>
      </c>
      <c r="C645">
        <v>2101</v>
      </c>
      <c r="D645" s="1" t="s">
        <v>1888</v>
      </c>
      <c r="E645">
        <v>210005</v>
      </c>
      <c r="F645" s="1" t="s">
        <v>1944</v>
      </c>
      <c r="G645">
        <v>1</v>
      </c>
      <c r="H645" s="1" t="s">
        <v>10703</v>
      </c>
      <c r="I645">
        <v>5</v>
      </c>
      <c r="J645" s="1" t="s">
        <v>10709</v>
      </c>
      <c r="K645">
        <v>11706</v>
      </c>
      <c r="L645">
        <v>2111706</v>
      </c>
      <c r="M645" s="1" t="s">
        <v>1900</v>
      </c>
    </row>
    <row r="646" spans="1:13" hidden="1" x14ac:dyDescent="0.25">
      <c r="A646">
        <v>21</v>
      </c>
      <c r="B646" s="1" t="s">
        <v>20</v>
      </c>
      <c r="C646">
        <v>2102</v>
      </c>
      <c r="D646" s="1" t="s">
        <v>10705</v>
      </c>
      <c r="E646">
        <v>210010</v>
      </c>
      <c r="F646" s="1" t="s">
        <v>1496</v>
      </c>
      <c r="G646">
        <v>3</v>
      </c>
      <c r="H646" s="1" t="s">
        <v>10710</v>
      </c>
      <c r="I646">
        <v>10</v>
      </c>
      <c r="J646" s="1" t="s">
        <v>10712</v>
      </c>
      <c r="K646">
        <v>11722</v>
      </c>
      <c r="L646">
        <v>2111722</v>
      </c>
      <c r="M646" s="1" t="s">
        <v>558</v>
      </c>
    </row>
    <row r="647" spans="1:13" hidden="1" x14ac:dyDescent="0.25">
      <c r="A647">
        <v>21</v>
      </c>
      <c r="B647" s="1" t="s">
        <v>20</v>
      </c>
      <c r="C647">
        <v>2104</v>
      </c>
      <c r="D647" s="1" t="s">
        <v>1806</v>
      </c>
      <c r="E647">
        <v>210016</v>
      </c>
      <c r="F647" s="1" t="s">
        <v>1806</v>
      </c>
      <c r="G647">
        <v>3</v>
      </c>
      <c r="H647" s="1" t="s">
        <v>10710</v>
      </c>
      <c r="I647">
        <v>12</v>
      </c>
      <c r="J647" s="1" t="s">
        <v>1806</v>
      </c>
      <c r="K647">
        <v>11748</v>
      </c>
      <c r="L647">
        <v>2111748</v>
      </c>
      <c r="M647" s="1" t="s">
        <v>562</v>
      </c>
    </row>
    <row r="648" spans="1:13" hidden="1" x14ac:dyDescent="0.25">
      <c r="A648">
        <v>21</v>
      </c>
      <c r="B648" s="1" t="s">
        <v>20</v>
      </c>
      <c r="C648">
        <v>2105</v>
      </c>
      <c r="D648" s="1" t="s">
        <v>1655</v>
      </c>
      <c r="E648">
        <v>210019</v>
      </c>
      <c r="F648" s="1" t="s">
        <v>1655</v>
      </c>
      <c r="G648">
        <v>2</v>
      </c>
      <c r="H648" s="1" t="s">
        <v>10699</v>
      </c>
      <c r="I648">
        <v>9</v>
      </c>
      <c r="J648" s="1" t="s">
        <v>1655</v>
      </c>
      <c r="K648">
        <v>11763</v>
      </c>
      <c r="L648">
        <v>2111763</v>
      </c>
      <c r="M648" s="1" t="s">
        <v>566</v>
      </c>
    </row>
    <row r="649" spans="1:13" hidden="1" x14ac:dyDescent="0.25">
      <c r="A649">
        <v>21</v>
      </c>
      <c r="B649" s="1" t="s">
        <v>20</v>
      </c>
      <c r="C649">
        <v>2101</v>
      </c>
      <c r="D649" s="1" t="s">
        <v>1888</v>
      </c>
      <c r="E649">
        <v>210008</v>
      </c>
      <c r="F649" s="1" t="s">
        <v>1591</v>
      </c>
      <c r="G649">
        <v>1</v>
      </c>
      <c r="H649" s="1" t="s">
        <v>10703</v>
      </c>
      <c r="I649">
        <v>1</v>
      </c>
      <c r="J649" s="1" t="s">
        <v>10704</v>
      </c>
      <c r="K649">
        <v>11789</v>
      </c>
      <c r="L649">
        <v>2111789</v>
      </c>
      <c r="M649" s="1" t="s">
        <v>570</v>
      </c>
    </row>
    <row r="650" spans="1:13" hidden="1" x14ac:dyDescent="0.25">
      <c r="A650">
        <v>21</v>
      </c>
      <c r="B650" s="1" t="s">
        <v>20</v>
      </c>
      <c r="C650">
        <v>2105</v>
      </c>
      <c r="D650" s="1" t="s">
        <v>1655</v>
      </c>
      <c r="E650">
        <v>210020</v>
      </c>
      <c r="F650" s="1" t="s">
        <v>1512</v>
      </c>
      <c r="G650">
        <v>3</v>
      </c>
      <c r="H650" s="1" t="s">
        <v>10710</v>
      </c>
      <c r="I650">
        <v>11</v>
      </c>
      <c r="J650" s="1" t="s">
        <v>10711</v>
      </c>
      <c r="K650">
        <v>11805</v>
      </c>
      <c r="L650">
        <v>2111805</v>
      </c>
      <c r="M650" s="1" t="s">
        <v>1904</v>
      </c>
    </row>
    <row r="651" spans="1:13" hidden="1" x14ac:dyDescent="0.25">
      <c r="A651">
        <v>21</v>
      </c>
      <c r="B651" s="1" t="s">
        <v>20</v>
      </c>
      <c r="C651">
        <v>2104</v>
      </c>
      <c r="D651" s="1" t="s">
        <v>1806</v>
      </c>
      <c r="E651">
        <v>210018</v>
      </c>
      <c r="F651" s="1" t="s">
        <v>1584</v>
      </c>
      <c r="G651">
        <v>4</v>
      </c>
      <c r="H651" s="1" t="s">
        <v>10700</v>
      </c>
      <c r="I651">
        <v>18</v>
      </c>
      <c r="J651" s="1" t="s">
        <v>10713</v>
      </c>
      <c r="K651">
        <v>11904</v>
      </c>
      <c r="L651">
        <v>2111904</v>
      </c>
      <c r="M651" s="1" t="s">
        <v>1908</v>
      </c>
    </row>
    <row r="652" spans="1:13" hidden="1" x14ac:dyDescent="0.25">
      <c r="A652">
        <v>21</v>
      </c>
      <c r="B652" s="1" t="s">
        <v>20</v>
      </c>
      <c r="C652">
        <v>2104</v>
      </c>
      <c r="D652" s="1" t="s">
        <v>1806</v>
      </c>
      <c r="E652">
        <v>210017</v>
      </c>
      <c r="F652" s="1" t="s">
        <v>1884</v>
      </c>
      <c r="G652">
        <v>4</v>
      </c>
      <c r="H652" s="1" t="s">
        <v>10700</v>
      </c>
      <c r="I652">
        <v>18</v>
      </c>
      <c r="J652" s="1" t="s">
        <v>10713</v>
      </c>
      <c r="K652">
        <v>11953</v>
      </c>
      <c r="L652">
        <v>2111953</v>
      </c>
      <c r="M652" s="1" t="s">
        <v>574</v>
      </c>
    </row>
    <row r="653" spans="1:13" hidden="1" x14ac:dyDescent="0.25">
      <c r="A653">
        <v>21</v>
      </c>
      <c r="B653" s="1" t="s">
        <v>20</v>
      </c>
      <c r="C653">
        <v>2105</v>
      </c>
      <c r="D653" s="1" t="s">
        <v>1655</v>
      </c>
      <c r="E653">
        <v>210022</v>
      </c>
      <c r="F653" s="1" t="s">
        <v>1504</v>
      </c>
      <c r="G653">
        <v>5</v>
      </c>
      <c r="H653" s="1" t="s">
        <v>10707</v>
      </c>
      <c r="I653">
        <v>20</v>
      </c>
      <c r="J653" s="1" t="s">
        <v>10708</v>
      </c>
      <c r="K653">
        <v>12001</v>
      </c>
      <c r="L653">
        <v>2112001</v>
      </c>
      <c r="M653" s="1" t="s">
        <v>1912</v>
      </c>
    </row>
    <row r="654" spans="1:13" hidden="1" x14ac:dyDescent="0.25">
      <c r="A654">
        <v>21</v>
      </c>
      <c r="B654" s="1" t="s">
        <v>20</v>
      </c>
      <c r="C654">
        <v>2103</v>
      </c>
      <c r="D654" s="1" t="s">
        <v>1564</v>
      </c>
      <c r="E654">
        <v>210015</v>
      </c>
      <c r="F654" s="1" t="s">
        <v>1576</v>
      </c>
      <c r="G654">
        <v>4</v>
      </c>
      <c r="H654" s="1" t="s">
        <v>10700</v>
      </c>
      <c r="I654">
        <v>15</v>
      </c>
      <c r="J654" s="1" t="s">
        <v>1576</v>
      </c>
      <c r="K654">
        <v>12100</v>
      </c>
      <c r="L654">
        <v>2112100</v>
      </c>
      <c r="M654" s="1" t="s">
        <v>1916</v>
      </c>
    </row>
    <row r="655" spans="1:13" hidden="1" x14ac:dyDescent="0.25">
      <c r="A655">
        <v>21</v>
      </c>
      <c r="B655" s="1" t="s">
        <v>20</v>
      </c>
      <c r="C655">
        <v>2103</v>
      </c>
      <c r="D655" s="1" t="s">
        <v>1564</v>
      </c>
      <c r="E655">
        <v>210014</v>
      </c>
      <c r="F655" s="1" t="s">
        <v>1920</v>
      </c>
      <c r="G655">
        <v>4</v>
      </c>
      <c r="H655" s="1" t="s">
        <v>10700</v>
      </c>
      <c r="I655">
        <v>17</v>
      </c>
      <c r="J655" s="1" t="s">
        <v>1564</v>
      </c>
      <c r="K655">
        <v>12209</v>
      </c>
      <c r="L655">
        <v>2112209</v>
      </c>
      <c r="M655" s="1" t="s">
        <v>1920</v>
      </c>
    </row>
    <row r="656" spans="1:13" hidden="1" x14ac:dyDescent="0.25">
      <c r="A656">
        <v>21</v>
      </c>
      <c r="B656" s="1" t="s">
        <v>20</v>
      </c>
      <c r="C656">
        <v>2102</v>
      </c>
      <c r="D656" s="1" t="s">
        <v>10705</v>
      </c>
      <c r="E656">
        <v>210012</v>
      </c>
      <c r="F656" s="1" t="s">
        <v>1770</v>
      </c>
      <c r="G656">
        <v>3</v>
      </c>
      <c r="H656" s="1" t="s">
        <v>10710</v>
      </c>
      <c r="I656">
        <v>10</v>
      </c>
      <c r="J656" s="1" t="s">
        <v>10712</v>
      </c>
      <c r="K656">
        <v>12233</v>
      </c>
      <c r="L656">
        <v>2112233</v>
      </c>
      <c r="M656" s="1" t="s">
        <v>578</v>
      </c>
    </row>
    <row r="657" spans="1:13" hidden="1" x14ac:dyDescent="0.25">
      <c r="A657">
        <v>21</v>
      </c>
      <c r="B657" s="1" t="s">
        <v>20</v>
      </c>
      <c r="C657">
        <v>2102</v>
      </c>
      <c r="D657" s="1" t="s">
        <v>10705</v>
      </c>
      <c r="E657">
        <v>210009</v>
      </c>
      <c r="F657" s="1" t="s">
        <v>1079</v>
      </c>
      <c r="G657">
        <v>2</v>
      </c>
      <c r="H657" s="1" t="s">
        <v>10699</v>
      </c>
      <c r="I657">
        <v>8</v>
      </c>
      <c r="J657" s="1" t="s">
        <v>10706</v>
      </c>
      <c r="K657">
        <v>12274</v>
      </c>
      <c r="L657">
        <v>2112274</v>
      </c>
      <c r="M657" s="1" t="s">
        <v>582</v>
      </c>
    </row>
    <row r="658" spans="1:13" hidden="1" x14ac:dyDescent="0.25">
      <c r="A658">
        <v>21</v>
      </c>
      <c r="B658" s="1" t="s">
        <v>20</v>
      </c>
      <c r="C658">
        <v>2104</v>
      </c>
      <c r="D658" s="1" t="s">
        <v>1806</v>
      </c>
      <c r="E658">
        <v>210016</v>
      </c>
      <c r="F658" s="1" t="s">
        <v>1806</v>
      </c>
      <c r="G658">
        <v>3</v>
      </c>
      <c r="H658" s="1" t="s">
        <v>10710</v>
      </c>
      <c r="I658">
        <v>11</v>
      </c>
      <c r="J658" s="1" t="s">
        <v>10711</v>
      </c>
      <c r="K658">
        <v>12308</v>
      </c>
      <c r="L658">
        <v>2112308</v>
      </c>
      <c r="M658" s="1" t="s">
        <v>1924</v>
      </c>
    </row>
    <row r="659" spans="1:13" hidden="1" x14ac:dyDescent="0.25">
      <c r="A659">
        <v>21</v>
      </c>
      <c r="B659" s="1" t="s">
        <v>20</v>
      </c>
      <c r="C659">
        <v>2101</v>
      </c>
      <c r="D659" s="1" t="s">
        <v>1888</v>
      </c>
      <c r="E659">
        <v>210002</v>
      </c>
      <c r="F659" s="1" t="s">
        <v>1786</v>
      </c>
      <c r="G659">
        <v>2</v>
      </c>
      <c r="H659" s="1" t="s">
        <v>10699</v>
      </c>
      <c r="I659">
        <v>7</v>
      </c>
      <c r="J659" s="1" t="s">
        <v>9437</v>
      </c>
      <c r="K659">
        <v>12407</v>
      </c>
      <c r="L659">
        <v>2112407</v>
      </c>
      <c r="M659" s="1" t="s">
        <v>1928</v>
      </c>
    </row>
    <row r="660" spans="1:13" hidden="1" x14ac:dyDescent="0.25">
      <c r="A660">
        <v>21</v>
      </c>
      <c r="B660" s="1" t="s">
        <v>20</v>
      </c>
      <c r="C660">
        <v>2101</v>
      </c>
      <c r="D660" s="1" t="s">
        <v>1888</v>
      </c>
      <c r="E660">
        <v>210002</v>
      </c>
      <c r="F660" s="1" t="s">
        <v>1786</v>
      </c>
      <c r="G660">
        <v>2</v>
      </c>
      <c r="H660" s="1" t="s">
        <v>10699</v>
      </c>
      <c r="I660">
        <v>7</v>
      </c>
      <c r="J660" s="1" t="s">
        <v>9437</v>
      </c>
      <c r="K660">
        <v>12456</v>
      </c>
      <c r="L660">
        <v>2112456</v>
      </c>
      <c r="M660" s="1" t="s">
        <v>586</v>
      </c>
    </row>
    <row r="661" spans="1:13" hidden="1" x14ac:dyDescent="0.25">
      <c r="A661">
        <v>21</v>
      </c>
      <c r="B661" s="1" t="s">
        <v>20</v>
      </c>
      <c r="C661">
        <v>2101</v>
      </c>
      <c r="D661" s="1" t="s">
        <v>1888</v>
      </c>
      <c r="E661">
        <v>210007</v>
      </c>
      <c r="F661" s="1" t="s">
        <v>10701</v>
      </c>
      <c r="G661">
        <v>1</v>
      </c>
      <c r="H661" s="1" t="s">
        <v>10703</v>
      </c>
      <c r="I661">
        <v>4</v>
      </c>
      <c r="J661" s="1" t="s">
        <v>10714</v>
      </c>
      <c r="K661">
        <v>12506</v>
      </c>
      <c r="L661">
        <v>2112506</v>
      </c>
      <c r="M661" s="1" t="s">
        <v>1932</v>
      </c>
    </row>
    <row r="662" spans="1:13" hidden="1" x14ac:dyDescent="0.25">
      <c r="A662">
        <v>21</v>
      </c>
      <c r="B662" s="1" t="s">
        <v>20</v>
      </c>
      <c r="C662">
        <v>2101</v>
      </c>
      <c r="D662" s="1" t="s">
        <v>1888</v>
      </c>
      <c r="E662">
        <v>210003</v>
      </c>
      <c r="F662" s="1" t="s">
        <v>1572</v>
      </c>
      <c r="G662">
        <v>4</v>
      </c>
      <c r="H662" s="1" t="s">
        <v>10700</v>
      </c>
      <c r="I662">
        <v>14</v>
      </c>
      <c r="J662" s="1" t="s">
        <v>1572</v>
      </c>
      <c r="K662">
        <v>12605</v>
      </c>
      <c r="L662">
        <v>2112605</v>
      </c>
      <c r="M662" s="1" t="s">
        <v>1936</v>
      </c>
    </row>
    <row r="663" spans="1:13" hidden="1" x14ac:dyDescent="0.25">
      <c r="A663">
        <v>21</v>
      </c>
      <c r="B663" s="1" t="s">
        <v>20</v>
      </c>
      <c r="C663">
        <v>2101</v>
      </c>
      <c r="D663" s="1" t="s">
        <v>1888</v>
      </c>
      <c r="E663">
        <v>210004</v>
      </c>
      <c r="F663" s="1" t="s">
        <v>1663</v>
      </c>
      <c r="G663">
        <v>1</v>
      </c>
      <c r="H663" s="1" t="s">
        <v>10703</v>
      </c>
      <c r="I663">
        <v>6</v>
      </c>
      <c r="J663" s="1" t="s">
        <v>1663</v>
      </c>
      <c r="K663">
        <v>12704</v>
      </c>
      <c r="L663">
        <v>2112704</v>
      </c>
      <c r="M663" s="1" t="s">
        <v>1940</v>
      </c>
    </row>
    <row r="664" spans="1:13" hidden="1" x14ac:dyDescent="0.25">
      <c r="A664">
        <v>21</v>
      </c>
      <c r="B664" s="1" t="s">
        <v>20</v>
      </c>
      <c r="C664">
        <v>2101</v>
      </c>
      <c r="D664" s="1" t="s">
        <v>1888</v>
      </c>
      <c r="E664">
        <v>210005</v>
      </c>
      <c r="F664" s="1" t="s">
        <v>1944</v>
      </c>
      <c r="G664">
        <v>1</v>
      </c>
      <c r="H664" s="1" t="s">
        <v>10703</v>
      </c>
      <c r="I664">
        <v>5</v>
      </c>
      <c r="J664" s="1" t="s">
        <v>10709</v>
      </c>
      <c r="K664">
        <v>12803</v>
      </c>
      <c r="L664">
        <v>2112803</v>
      </c>
      <c r="M664" s="1" t="s">
        <v>1944</v>
      </c>
    </row>
    <row r="665" spans="1:13" hidden="1" x14ac:dyDescent="0.25">
      <c r="A665">
        <v>21</v>
      </c>
      <c r="B665" s="1" t="s">
        <v>20</v>
      </c>
      <c r="C665">
        <v>2105</v>
      </c>
      <c r="D665" s="1" t="s">
        <v>1655</v>
      </c>
      <c r="E665">
        <v>210019</v>
      </c>
      <c r="F665" s="1" t="s">
        <v>1655</v>
      </c>
      <c r="G665">
        <v>2</v>
      </c>
      <c r="H665" s="1" t="s">
        <v>10699</v>
      </c>
      <c r="I665">
        <v>9</v>
      </c>
      <c r="J665" s="1" t="s">
        <v>1655</v>
      </c>
      <c r="K665">
        <v>12852</v>
      </c>
      <c r="L665">
        <v>2112852</v>
      </c>
      <c r="M665" s="1" t="s">
        <v>590</v>
      </c>
    </row>
    <row r="666" spans="1:13" hidden="1" x14ac:dyDescent="0.25">
      <c r="A666">
        <v>21</v>
      </c>
      <c r="B666" s="1" t="s">
        <v>20</v>
      </c>
      <c r="C666">
        <v>2101</v>
      </c>
      <c r="D666" s="1" t="s">
        <v>1888</v>
      </c>
      <c r="E666">
        <v>210005</v>
      </c>
      <c r="F666" s="1" t="s">
        <v>1944</v>
      </c>
      <c r="G666">
        <v>1</v>
      </c>
      <c r="H666" s="1" t="s">
        <v>10703</v>
      </c>
      <c r="I666">
        <v>5</v>
      </c>
      <c r="J666" s="1" t="s">
        <v>10709</v>
      </c>
      <c r="K666">
        <v>12902</v>
      </c>
      <c r="L666">
        <v>2112902</v>
      </c>
      <c r="M666" s="1" t="s">
        <v>1948</v>
      </c>
    </row>
    <row r="667" spans="1:13" hidden="1" x14ac:dyDescent="0.25">
      <c r="A667">
        <v>21</v>
      </c>
      <c r="B667" s="1" t="s">
        <v>20</v>
      </c>
      <c r="C667">
        <v>2102</v>
      </c>
      <c r="D667" s="1" t="s">
        <v>10705</v>
      </c>
      <c r="E667">
        <v>210010</v>
      </c>
      <c r="F667" s="1" t="s">
        <v>1496</v>
      </c>
      <c r="G667">
        <v>2</v>
      </c>
      <c r="H667" s="1" t="s">
        <v>10699</v>
      </c>
      <c r="I667">
        <v>8</v>
      </c>
      <c r="J667" s="1" t="s">
        <v>10706</v>
      </c>
      <c r="K667">
        <v>13009</v>
      </c>
      <c r="L667">
        <v>2113009</v>
      </c>
      <c r="M667" s="1" t="s">
        <v>1952</v>
      </c>
    </row>
    <row r="668" spans="1:13" hidden="1" x14ac:dyDescent="0.25">
      <c r="A668">
        <v>21</v>
      </c>
      <c r="B668" s="1" t="s">
        <v>20</v>
      </c>
      <c r="C668">
        <v>2102</v>
      </c>
      <c r="D668" s="1" t="s">
        <v>10705</v>
      </c>
      <c r="E668">
        <v>210009</v>
      </c>
      <c r="F668" s="1" t="s">
        <v>1079</v>
      </c>
      <c r="G668">
        <v>2</v>
      </c>
      <c r="H668" s="1" t="s">
        <v>10699</v>
      </c>
      <c r="I668">
        <v>8</v>
      </c>
      <c r="J668" s="1" t="s">
        <v>10706</v>
      </c>
      <c r="K668">
        <v>14007</v>
      </c>
      <c r="L668">
        <v>2114007</v>
      </c>
      <c r="M668" s="1" t="s">
        <v>2478</v>
      </c>
    </row>
    <row r="669" spans="1:13" hidden="1" x14ac:dyDescent="0.25">
      <c r="A669">
        <v>22</v>
      </c>
      <c r="B669" s="1" t="s">
        <v>23</v>
      </c>
      <c r="C669">
        <v>2203</v>
      </c>
      <c r="D669" s="1" t="s">
        <v>2326</v>
      </c>
      <c r="E669">
        <v>220010</v>
      </c>
      <c r="F669" s="1" t="s">
        <v>2318</v>
      </c>
      <c r="G669">
        <v>4</v>
      </c>
      <c r="H669" s="1" t="s">
        <v>10717</v>
      </c>
      <c r="I669">
        <v>15</v>
      </c>
      <c r="J669" s="1" t="s">
        <v>10718</v>
      </c>
      <c r="K669">
        <v>53</v>
      </c>
      <c r="L669">
        <v>2200053</v>
      </c>
      <c r="M669" s="1" t="s">
        <v>594</v>
      </c>
    </row>
    <row r="670" spans="1:13" hidden="1" x14ac:dyDescent="0.25">
      <c r="A670">
        <v>22</v>
      </c>
      <c r="B670" s="1" t="s">
        <v>23</v>
      </c>
      <c r="C670">
        <v>2201</v>
      </c>
      <c r="D670" s="1" t="s">
        <v>2410</v>
      </c>
      <c r="E670">
        <v>220002</v>
      </c>
      <c r="F670" s="1" t="s">
        <v>10719</v>
      </c>
      <c r="G670">
        <v>2</v>
      </c>
      <c r="H670" s="1" t="s">
        <v>10720</v>
      </c>
      <c r="I670">
        <v>5</v>
      </c>
      <c r="J670" s="1" t="s">
        <v>10721</v>
      </c>
      <c r="K670">
        <v>103</v>
      </c>
      <c r="L670">
        <v>2200103</v>
      </c>
      <c r="M670" s="1" t="s">
        <v>2046</v>
      </c>
    </row>
    <row r="671" spans="1:13" hidden="1" x14ac:dyDescent="0.25">
      <c r="A671">
        <v>22</v>
      </c>
      <c r="B671" s="1" t="s">
        <v>23</v>
      </c>
      <c r="C671">
        <v>2201</v>
      </c>
      <c r="D671" s="1" t="s">
        <v>2410</v>
      </c>
      <c r="E671">
        <v>220002</v>
      </c>
      <c r="F671" s="1" t="s">
        <v>10719</v>
      </c>
      <c r="G671">
        <v>2</v>
      </c>
      <c r="H671" s="1" t="s">
        <v>10720</v>
      </c>
      <c r="I671">
        <v>5</v>
      </c>
      <c r="J671" s="1" t="s">
        <v>10721</v>
      </c>
      <c r="K671">
        <v>202</v>
      </c>
      <c r="L671">
        <v>2200202</v>
      </c>
      <c r="M671" s="1" t="s">
        <v>2050</v>
      </c>
    </row>
    <row r="672" spans="1:13" hidden="1" x14ac:dyDescent="0.25">
      <c r="A672">
        <v>22</v>
      </c>
      <c r="B672" s="1" t="s">
        <v>23</v>
      </c>
      <c r="C672">
        <v>2203</v>
      </c>
      <c r="D672" s="1" t="s">
        <v>2326</v>
      </c>
      <c r="E672">
        <v>220009</v>
      </c>
      <c r="F672" s="1" t="s">
        <v>2326</v>
      </c>
      <c r="G672">
        <v>4</v>
      </c>
      <c r="H672" s="1" t="s">
        <v>10717</v>
      </c>
      <c r="I672">
        <v>14</v>
      </c>
      <c r="J672" s="1" t="s">
        <v>2334</v>
      </c>
      <c r="K672">
        <v>251</v>
      </c>
      <c r="L672">
        <v>2200251</v>
      </c>
      <c r="M672" s="1" t="s">
        <v>10422</v>
      </c>
    </row>
    <row r="673" spans="1:13" hidden="1" x14ac:dyDescent="0.25">
      <c r="A673">
        <v>22</v>
      </c>
      <c r="B673" s="1" t="s">
        <v>23</v>
      </c>
      <c r="C673">
        <v>2203</v>
      </c>
      <c r="D673" s="1" t="s">
        <v>2326</v>
      </c>
      <c r="E673">
        <v>220009</v>
      </c>
      <c r="F673" s="1" t="s">
        <v>2326</v>
      </c>
      <c r="G673">
        <v>4</v>
      </c>
      <c r="H673" s="1" t="s">
        <v>10717</v>
      </c>
      <c r="I673">
        <v>14</v>
      </c>
      <c r="J673" s="1" t="s">
        <v>2334</v>
      </c>
      <c r="K673">
        <v>277</v>
      </c>
      <c r="L673">
        <v>2200277</v>
      </c>
      <c r="M673" s="1" t="s">
        <v>3413</v>
      </c>
    </row>
    <row r="674" spans="1:13" hidden="1" x14ac:dyDescent="0.25">
      <c r="A674">
        <v>22</v>
      </c>
      <c r="B674" s="1" t="s">
        <v>23</v>
      </c>
      <c r="C674">
        <v>2201</v>
      </c>
      <c r="D674" s="1" t="s">
        <v>2410</v>
      </c>
      <c r="E674">
        <v>220001</v>
      </c>
      <c r="F674" s="1" t="s">
        <v>2410</v>
      </c>
      <c r="G674">
        <v>2</v>
      </c>
      <c r="H674" s="1" t="s">
        <v>10720</v>
      </c>
      <c r="I674">
        <v>4</v>
      </c>
      <c r="J674" s="1" t="s">
        <v>2128</v>
      </c>
      <c r="K674">
        <v>301</v>
      </c>
      <c r="L674">
        <v>2200301</v>
      </c>
      <c r="M674" s="1" t="s">
        <v>2054</v>
      </c>
    </row>
    <row r="675" spans="1:13" hidden="1" x14ac:dyDescent="0.25">
      <c r="A675">
        <v>22</v>
      </c>
      <c r="B675" s="1" t="s">
        <v>23</v>
      </c>
      <c r="C675">
        <v>2201</v>
      </c>
      <c r="D675" s="1" t="s">
        <v>2410</v>
      </c>
      <c r="E675">
        <v>220001</v>
      </c>
      <c r="F675" s="1" t="s">
        <v>2410</v>
      </c>
      <c r="G675">
        <v>2</v>
      </c>
      <c r="H675" s="1" t="s">
        <v>10720</v>
      </c>
      <c r="I675">
        <v>3</v>
      </c>
      <c r="J675" s="1" t="s">
        <v>2410</v>
      </c>
      <c r="K675">
        <v>400</v>
      </c>
      <c r="L675">
        <v>2200400</v>
      </c>
      <c r="M675" s="1" t="s">
        <v>2058</v>
      </c>
    </row>
    <row r="676" spans="1:13" hidden="1" x14ac:dyDescent="0.25">
      <c r="A676">
        <v>22</v>
      </c>
      <c r="B676" s="1" t="s">
        <v>23</v>
      </c>
      <c r="C676">
        <v>2205</v>
      </c>
      <c r="D676" s="1" t="s">
        <v>10722</v>
      </c>
      <c r="E676">
        <v>220016</v>
      </c>
      <c r="F676" s="1" t="s">
        <v>1846</v>
      </c>
      <c r="G676">
        <v>3</v>
      </c>
      <c r="H676" s="1" t="s">
        <v>10723</v>
      </c>
      <c r="I676">
        <v>10</v>
      </c>
      <c r="J676" s="1" t="s">
        <v>10724</v>
      </c>
      <c r="K676">
        <v>459</v>
      </c>
      <c r="L676">
        <v>2200459</v>
      </c>
      <c r="M676" s="1" t="s">
        <v>598</v>
      </c>
    </row>
    <row r="677" spans="1:13" hidden="1" x14ac:dyDescent="0.25">
      <c r="A677">
        <v>22</v>
      </c>
      <c r="B677" s="1" t="s">
        <v>23</v>
      </c>
      <c r="C677">
        <v>2201</v>
      </c>
      <c r="D677" s="1" t="s">
        <v>2410</v>
      </c>
      <c r="E677">
        <v>220002</v>
      </c>
      <c r="F677" s="1" t="s">
        <v>10719</v>
      </c>
      <c r="G677">
        <v>2</v>
      </c>
      <c r="H677" s="1" t="s">
        <v>10720</v>
      </c>
      <c r="I677">
        <v>5</v>
      </c>
      <c r="J677" s="1" t="s">
        <v>10721</v>
      </c>
      <c r="K677">
        <v>509</v>
      </c>
      <c r="L677">
        <v>2200509</v>
      </c>
      <c r="M677" s="1" t="s">
        <v>2062</v>
      </c>
    </row>
    <row r="678" spans="1:13" hidden="1" x14ac:dyDescent="0.25">
      <c r="A678">
        <v>22</v>
      </c>
      <c r="B678" s="1" t="s">
        <v>23</v>
      </c>
      <c r="C678">
        <v>2201</v>
      </c>
      <c r="D678" s="1" t="s">
        <v>2410</v>
      </c>
      <c r="E678">
        <v>220002</v>
      </c>
      <c r="F678" s="1" t="s">
        <v>10719</v>
      </c>
      <c r="G678">
        <v>2</v>
      </c>
      <c r="H678" s="1" t="s">
        <v>10720</v>
      </c>
      <c r="I678">
        <v>5</v>
      </c>
      <c r="J678" s="1" t="s">
        <v>10721</v>
      </c>
      <c r="K678">
        <v>608</v>
      </c>
      <c r="L678">
        <v>2200608</v>
      </c>
      <c r="M678" s="1" t="s">
        <v>2066</v>
      </c>
    </row>
    <row r="679" spans="1:13" hidden="1" x14ac:dyDescent="0.25">
      <c r="A679">
        <v>22</v>
      </c>
      <c r="B679" s="1" t="s">
        <v>23</v>
      </c>
      <c r="C679">
        <v>2204</v>
      </c>
      <c r="D679" s="1" t="s">
        <v>2402</v>
      </c>
      <c r="E679">
        <v>220013</v>
      </c>
      <c r="F679" s="1" t="s">
        <v>2402</v>
      </c>
      <c r="G679">
        <v>3</v>
      </c>
      <c r="H679" s="1" t="s">
        <v>10723</v>
      </c>
      <c r="I679">
        <v>11</v>
      </c>
      <c r="J679" s="1" t="s">
        <v>2402</v>
      </c>
      <c r="K679">
        <v>707</v>
      </c>
      <c r="L679">
        <v>2200707</v>
      </c>
      <c r="M679" s="1" t="s">
        <v>2070</v>
      </c>
    </row>
    <row r="680" spans="1:13" hidden="1" x14ac:dyDescent="0.25">
      <c r="A680">
        <v>22</v>
      </c>
      <c r="B680" s="1" t="s">
        <v>23</v>
      </c>
      <c r="C680">
        <v>2206</v>
      </c>
      <c r="D680" s="1" t="s">
        <v>2186</v>
      </c>
      <c r="E680">
        <v>220018</v>
      </c>
      <c r="F680" s="1" t="s">
        <v>2414</v>
      </c>
      <c r="G680">
        <v>3</v>
      </c>
      <c r="H680" s="1" t="s">
        <v>10723</v>
      </c>
      <c r="I680">
        <v>8</v>
      </c>
      <c r="J680" s="1" t="s">
        <v>2110</v>
      </c>
      <c r="K680">
        <v>806</v>
      </c>
      <c r="L680">
        <v>2200806</v>
      </c>
      <c r="M680" s="1" t="s">
        <v>2074</v>
      </c>
    </row>
    <row r="681" spans="1:13" hidden="1" x14ac:dyDescent="0.25">
      <c r="A681">
        <v>22</v>
      </c>
      <c r="B681" s="1" t="s">
        <v>23</v>
      </c>
      <c r="C681">
        <v>2201</v>
      </c>
      <c r="D681" s="1" t="s">
        <v>2410</v>
      </c>
      <c r="E681">
        <v>220004</v>
      </c>
      <c r="F681" s="1" t="s">
        <v>2416</v>
      </c>
      <c r="G681">
        <v>2</v>
      </c>
      <c r="H681" s="1" t="s">
        <v>10720</v>
      </c>
      <c r="I681">
        <v>6</v>
      </c>
      <c r="J681" s="1" t="s">
        <v>2416</v>
      </c>
      <c r="K681">
        <v>905</v>
      </c>
      <c r="L681">
        <v>2200905</v>
      </c>
      <c r="M681" s="1" t="s">
        <v>2078</v>
      </c>
    </row>
    <row r="682" spans="1:13" hidden="1" x14ac:dyDescent="0.25">
      <c r="A682">
        <v>22</v>
      </c>
      <c r="B682" s="1" t="s">
        <v>23</v>
      </c>
      <c r="C682">
        <v>2203</v>
      </c>
      <c r="D682" s="1" t="s">
        <v>2326</v>
      </c>
      <c r="E682">
        <v>220009</v>
      </c>
      <c r="F682" s="1" t="s">
        <v>2326</v>
      </c>
      <c r="G682">
        <v>4</v>
      </c>
      <c r="H682" s="1" t="s">
        <v>10717</v>
      </c>
      <c r="I682">
        <v>13</v>
      </c>
      <c r="J682" s="1" t="s">
        <v>2326</v>
      </c>
      <c r="K682">
        <v>954</v>
      </c>
      <c r="L682">
        <v>2200954</v>
      </c>
      <c r="M682" s="1" t="s">
        <v>2378</v>
      </c>
    </row>
    <row r="683" spans="1:13" hidden="1" x14ac:dyDescent="0.25">
      <c r="A683">
        <v>22</v>
      </c>
      <c r="B683" s="1" t="s">
        <v>23</v>
      </c>
      <c r="C683">
        <v>2206</v>
      </c>
      <c r="D683" s="1" t="s">
        <v>2186</v>
      </c>
      <c r="E683">
        <v>220017</v>
      </c>
      <c r="F683" s="1" t="s">
        <v>2186</v>
      </c>
      <c r="G683">
        <v>2</v>
      </c>
      <c r="H683" s="1" t="s">
        <v>10720</v>
      </c>
      <c r="I683">
        <v>5</v>
      </c>
      <c r="J683" s="1" t="s">
        <v>10721</v>
      </c>
      <c r="K683">
        <v>1002</v>
      </c>
      <c r="L683">
        <v>2201002</v>
      </c>
      <c r="M683" s="1" t="s">
        <v>2082</v>
      </c>
    </row>
    <row r="684" spans="1:13" hidden="1" x14ac:dyDescent="0.25">
      <c r="A684">
        <v>22</v>
      </c>
      <c r="B684" s="1" t="s">
        <v>23</v>
      </c>
      <c r="C684">
        <v>2201</v>
      </c>
      <c r="D684" s="1" t="s">
        <v>2410</v>
      </c>
      <c r="E684">
        <v>220003</v>
      </c>
      <c r="F684" s="1" t="s">
        <v>2128</v>
      </c>
      <c r="G684">
        <v>2</v>
      </c>
      <c r="H684" s="1" t="s">
        <v>10720</v>
      </c>
      <c r="I684">
        <v>4</v>
      </c>
      <c r="J684" s="1" t="s">
        <v>2128</v>
      </c>
      <c r="K684">
        <v>1051</v>
      </c>
      <c r="L684">
        <v>2201051</v>
      </c>
      <c r="M684" s="1" t="s">
        <v>602</v>
      </c>
    </row>
    <row r="685" spans="1:13" hidden="1" x14ac:dyDescent="0.25">
      <c r="A685">
        <v>22</v>
      </c>
      <c r="B685" s="1" t="s">
        <v>23</v>
      </c>
      <c r="C685">
        <v>2205</v>
      </c>
      <c r="D685" s="1" t="s">
        <v>10722</v>
      </c>
      <c r="E685">
        <v>220015</v>
      </c>
      <c r="F685" s="1" t="s">
        <v>2156</v>
      </c>
      <c r="G685">
        <v>3</v>
      </c>
      <c r="H685" s="1" t="s">
        <v>10723</v>
      </c>
      <c r="I685">
        <v>12</v>
      </c>
      <c r="J685" s="1" t="s">
        <v>10725</v>
      </c>
      <c r="K685">
        <v>1101</v>
      </c>
      <c r="L685">
        <v>2201101</v>
      </c>
      <c r="M685" s="1" t="s">
        <v>2086</v>
      </c>
    </row>
    <row r="686" spans="1:13" hidden="1" x14ac:dyDescent="0.25">
      <c r="A686">
        <v>22</v>
      </c>
      <c r="B686" s="1" t="s">
        <v>23</v>
      </c>
      <c r="C686">
        <v>2206</v>
      </c>
      <c r="D686" s="1" t="s">
        <v>2186</v>
      </c>
      <c r="E686">
        <v>220018</v>
      </c>
      <c r="F686" s="1" t="s">
        <v>2414</v>
      </c>
      <c r="G686">
        <v>3</v>
      </c>
      <c r="H686" s="1" t="s">
        <v>10723</v>
      </c>
      <c r="I686">
        <v>7</v>
      </c>
      <c r="J686" s="1" t="s">
        <v>10726</v>
      </c>
      <c r="K686">
        <v>1150</v>
      </c>
      <c r="L686">
        <v>2201150</v>
      </c>
      <c r="M686" s="1" t="s">
        <v>3389</v>
      </c>
    </row>
    <row r="687" spans="1:13" hidden="1" x14ac:dyDescent="0.25">
      <c r="A687">
        <v>22</v>
      </c>
      <c r="B687" s="1" t="s">
        <v>23</v>
      </c>
      <c r="C687">
        <v>2201</v>
      </c>
      <c r="D687" s="1" t="s">
        <v>2410</v>
      </c>
      <c r="E687">
        <v>220004</v>
      </c>
      <c r="F687" s="1" t="s">
        <v>2416</v>
      </c>
      <c r="G687">
        <v>2</v>
      </c>
      <c r="H687" s="1" t="s">
        <v>10720</v>
      </c>
      <c r="I687">
        <v>6</v>
      </c>
      <c r="J687" s="1" t="s">
        <v>2416</v>
      </c>
      <c r="K687">
        <v>1176</v>
      </c>
      <c r="L687">
        <v>2201176</v>
      </c>
      <c r="M687" s="1" t="s">
        <v>606</v>
      </c>
    </row>
    <row r="688" spans="1:13" hidden="1" x14ac:dyDescent="0.25">
      <c r="A688">
        <v>22</v>
      </c>
      <c r="B688" s="1" t="s">
        <v>23</v>
      </c>
      <c r="C688">
        <v>2201</v>
      </c>
      <c r="D688" s="1" t="s">
        <v>2410</v>
      </c>
      <c r="E688">
        <v>220005</v>
      </c>
      <c r="F688" s="1" t="s">
        <v>2090</v>
      </c>
      <c r="G688">
        <v>1</v>
      </c>
      <c r="H688" s="1" t="s">
        <v>10727</v>
      </c>
      <c r="I688">
        <v>1</v>
      </c>
      <c r="J688" s="1" t="s">
        <v>10728</v>
      </c>
      <c r="K688">
        <v>1200</v>
      </c>
      <c r="L688">
        <v>2201200</v>
      </c>
      <c r="M688" s="1" t="s">
        <v>2090</v>
      </c>
    </row>
    <row r="689" spans="1:13" hidden="1" x14ac:dyDescent="0.25">
      <c r="A689">
        <v>22</v>
      </c>
      <c r="B689" s="1" t="s">
        <v>23</v>
      </c>
      <c r="C689">
        <v>2205</v>
      </c>
      <c r="D689" s="1" t="s">
        <v>10722</v>
      </c>
      <c r="E689">
        <v>220015</v>
      </c>
      <c r="F689" s="1" t="s">
        <v>2156</v>
      </c>
      <c r="G689">
        <v>3</v>
      </c>
      <c r="H689" s="1" t="s">
        <v>10723</v>
      </c>
      <c r="I689">
        <v>10</v>
      </c>
      <c r="J689" s="1" t="s">
        <v>10724</v>
      </c>
      <c r="K689">
        <v>1309</v>
      </c>
      <c r="L689">
        <v>2201309</v>
      </c>
      <c r="M689" s="1" t="s">
        <v>2094</v>
      </c>
    </row>
    <row r="690" spans="1:13" hidden="1" x14ac:dyDescent="0.25">
      <c r="A690">
        <v>22</v>
      </c>
      <c r="B690" s="1" t="s">
        <v>23</v>
      </c>
      <c r="C690">
        <v>2201</v>
      </c>
      <c r="D690" s="1" t="s">
        <v>2410</v>
      </c>
      <c r="E690">
        <v>220002</v>
      </c>
      <c r="F690" s="1" t="s">
        <v>10719</v>
      </c>
      <c r="G690">
        <v>2</v>
      </c>
      <c r="H690" s="1" t="s">
        <v>10720</v>
      </c>
      <c r="I690">
        <v>5</v>
      </c>
      <c r="J690" s="1" t="s">
        <v>10721</v>
      </c>
      <c r="K690">
        <v>1408</v>
      </c>
      <c r="L690">
        <v>2201408</v>
      </c>
      <c r="M690" s="1" t="s">
        <v>2098</v>
      </c>
    </row>
    <row r="691" spans="1:13" hidden="1" x14ac:dyDescent="0.25">
      <c r="A691">
        <v>22</v>
      </c>
      <c r="B691" s="1" t="s">
        <v>23</v>
      </c>
      <c r="C691">
        <v>2202</v>
      </c>
      <c r="D691" s="1" t="s">
        <v>2314</v>
      </c>
      <c r="E691">
        <v>220008</v>
      </c>
      <c r="F691" s="1" t="s">
        <v>426</v>
      </c>
      <c r="G691">
        <v>1</v>
      </c>
      <c r="H691" s="1" t="s">
        <v>10727</v>
      </c>
      <c r="I691">
        <v>1</v>
      </c>
      <c r="J691" s="1" t="s">
        <v>10728</v>
      </c>
      <c r="K691">
        <v>1507</v>
      </c>
      <c r="L691">
        <v>2201507</v>
      </c>
      <c r="M691" s="1" t="s">
        <v>2102</v>
      </c>
    </row>
    <row r="692" spans="1:13" hidden="1" x14ac:dyDescent="0.25">
      <c r="A692">
        <v>22</v>
      </c>
      <c r="B692" s="1" t="s">
        <v>23</v>
      </c>
      <c r="C692">
        <v>2203</v>
      </c>
      <c r="D692" s="1" t="s">
        <v>2326</v>
      </c>
      <c r="E692">
        <v>220012</v>
      </c>
      <c r="F692" s="1" t="s">
        <v>2406</v>
      </c>
      <c r="G692">
        <v>4</v>
      </c>
      <c r="H692" s="1" t="s">
        <v>10717</v>
      </c>
      <c r="I692">
        <v>15</v>
      </c>
      <c r="J692" s="1" t="s">
        <v>10718</v>
      </c>
      <c r="K692">
        <v>1556</v>
      </c>
      <c r="L692">
        <v>2201556</v>
      </c>
      <c r="M692" s="1" t="s">
        <v>610</v>
      </c>
    </row>
    <row r="693" spans="1:13" hidden="1" x14ac:dyDescent="0.25">
      <c r="A693">
        <v>22</v>
      </c>
      <c r="B693" s="1" t="s">
        <v>23</v>
      </c>
      <c r="C693">
        <v>2203</v>
      </c>
      <c r="D693" s="1" t="s">
        <v>2326</v>
      </c>
      <c r="E693">
        <v>220009</v>
      </c>
      <c r="F693" s="1" t="s">
        <v>2326</v>
      </c>
      <c r="G693">
        <v>4</v>
      </c>
      <c r="H693" s="1" t="s">
        <v>10717</v>
      </c>
      <c r="I693">
        <v>15</v>
      </c>
      <c r="J693" s="1" t="s">
        <v>10718</v>
      </c>
      <c r="K693">
        <v>1572</v>
      </c>
      <c r="L693">
        <v>2201572</v>
      </c>
      <c r="M693" s="1" t="s">
        <v>614</v>
      </c>
    </row>
    <row r="694" spans="1:13" hidden="1" x14ac:dyDescent="0.25">
      <c r="A694">
        <v>22</v>
      </c>
      <c r="B694" s="1" t="s">
        <v>23</v>
      </c>
      <c r="C694">
        <v>2201</v>
      </c>
      <c r="D694" s="1" t="s">
        <v>2410</v>
      </c>
      <c r="E694">
        <v>220001</v>
      </c>
      <c r="F694" s="1" t="s">
        <v>2410</v>
      </c>
      <c r="G694">
        <v>2</v>
      </c>
      <c r="H694" s="1" t="s">
        <v>10720</v>
      </c>
      <c r="I694">
        <v>3</v>
      </c>
      <c r="J694" s="1" t="s">
        <v>2410</v>
      </c>
      <c r="K694">
        <v>1606</v>
      </c>
      <c r="L694">
        <v>2201606</v>
      </c>
      <c r="M694" s="1" t="s">
        <v>2106</v>
      </c>
    </row>
    <row r="695" spans="1:13" hidden="1" x14ac:dyDescent="0.25">
      <c r="A695">
        <v>22</v>
      </c>
      <c r="B695" s="1" t="s">
        <v>23</v>
      </c>
      <c r="C695">
        <v>2206</v>
      </c>
      <c r="D695" s="1" t="s">
        <v>2186</v>
      </c>
      <c r="E695">
        <v>220018</v>
      </c>
      <c r="F695" s="1" t="s">
        <v>2414</v>
      </c>
      <c r="G695">
        <v>3</v>
      </c>
      <c r="H695" s="1" t="s">
        <v>10723</v>
      </c>
      <c r="I695">
        <v>8</v>
      </c>
      <c r="J695" s="1" t="s">
        <v>2110</v>
      </c>
      <c r="K695">
        <v>1705</v>
      </c>
      <c r="L695">
        <v>2201705</v>
      </c>
      <c r="M695" s="1" t="s">
        <v>2110</v>
      </c>
    </row>
    <row r="696" spans="1:13" hidden="1" x14ac:dyDescent="0.25">
      <c r="A696">
        <v>22</v>
      </c>
      <c r="B696" s="1" t="s">
        <v>23</v>
      </c>
      <c r="C696">
        <v>2203</v>
      </c>
      <c r="D696" s="1" t="s">
        <v>2326</v>
      </c>
      <c r="E696">
        <v>220010</v>
      </c>
      <c r="F696" s="1" t="s">
        <v>2318</v>
      </c>
      <c r="G696">
        <v>4</v>
      </c>
      <c r="H696" s="1" t="s">
        <v>10717</v>
      </c>
      <c r="I696">
        <v>15</v>
      </c>
      <c r="J696" s="1" t="s">
        <v>10718</v>
      </c>
      <c r="K696">
        <v>1739</v>
      </c>
      <c r="L696">
        <v>2201739</v>
      </c>
      <c r="M696" s="1" t="s">
        <v>618</v>
      </c>
    </row>
    <row r="697" spans="1:13" hidden="1" x14ac:dyDescent="0.25">
      <c r="A697">
        <v>22</v>
      </c>
      <c r="B697" s="1" t="s">
        <v>23</v>
      </c>
      <c r="C697">
        <v>2201</v>
      </c>
      <c r="D697" s="1" t="s">
        <v>2410</v>
      </c>
      <c r="E697">
        <v>220005</v>
      </c>
      <c r="F697" s="1" t="s">
        <v>2090</v>
      </c>
      <c r="G697">
        <v>1</v>
      </c>
      <c r="H697" s="1" t="s">
        <v>10727</v>
      </c>
      <c r="I697">
        <v>1</v>
      </c>
      <c r="J697" s="1" t="s">
        <v>10728</v>
      </c>
      <c r="K697">
        <v>1770</v>
      </c>
      <c r="L697">
        <v>2201770</v>
      </c>
      <c r="M697" s="1" t="s">
        <v>622</v>
      </c>
    </row>
    <row r="698" spans="1:13" hidden="1" x14ac:dyDescent="0.25">
      <c r="A698">
        <v>22</v>
      </c>
      <c r="B698" s="1" t="s">
        <v>23</v>
      </c>
      <c r="C698">
        <v>2203</v>
      </c>
      <c r="D698" s="1" t="s">
        <v>2326</v>
      </c>
      <c r="E698">
        <v>220009</v>
      </c>
      <c r="F698" s="1" t="s">
        <v>2326</v>
      </c>
      <c r="G698">
        <v>4</v>
      </c>
      <c r="H698" s="1" t="s">
        <v>10717</v>
      </c>
      <c r="I698">
        <v>13</v>
      </c>
      <c r="J698" s="1" t="s">
        <v>2326</v>
      </c>
      <c r="K698">
        <v>1804</v>
      </c>
      <c r="L698">
        <v>2201804</v>
      </c>
      <c r="M698" s="1" t="s">
        <v>2114</v>
      </c>
    </row>
    <row r="699" spans="1:13" hidden="1" x14ac:dyDescent="0.25">
      <c r="A699">
        <v>22</v>
      </c>
      <c r="B699" s="1" t="s">
        <v>23</v>
      </c>
      <c r="C699">
        <v>2205</v>
      </c>
      <c r="D699" s="1" t="s">
        <v>10722</v>
      </c>
      <c r="E699">
        <v>220016</v>
      </c>
      <c r="F699" s="1" t="s">
        <v>1846</v>
      </c>
      <c r="G699">
        <v>3</v>
      </c>
      <c r="H699" s="1" t="s">
        <v>10723</v>
      </c>
      <c r="I699">
        <v>10</v>
      </c>
      <c r="J699" s="1" t="s">
        <v>10724</v>
      </c>
      <c r="K699">
        <v>1903</v>
      </c>
      <c r="L699">
        <v>2201903</v>
      </c>
      <c r="M699" s="1" t="s">
        <v>1846</v>
      </c>
    </row>
    <row r="700" spans="1:13" hidden="1" x14ac:dyDescent="0.25">
      <c r="A700">
        <v>22</v>
      </c>
      <c r="B700" s="1" t="s">
        <v>23</v>
      </c>
      <c r="C700">
        <v>2202</v>
      </c>
      <c r="D700" s="1" t="s">
        <v>2314</v>
      </c>
      <c r="E700">
        <v>220006</v>
      </c>
      <c r="F700" s="1" t="s">
        <v>2314</v>
      </c>
      <c r="G700">
        <v>1</v>
      </c>
      <c r="H700" s="1" t="s">
        <v>10727</v>
      </c>
      <c r="I700">
        <v>2</v>
      </c>
      <c r="J700" s="1" t="s">
        <v>10729</v>
      </c>
      <c r="K700">
        <v>1919</v>
      </c>
      <c r="L700">
        <v>2201919</v>
      </c>
      <c r="M700" s="1" t="s">
        <v>3431</v>
      </c>
    </row>
    <row r="701" spans="1:13" hidden="1" x14ac:dyDescent="0.25">
      <c r="A701">
        <v>22</v>
      </c>
      <c r="B701" s="1" t="s">
        <v>23</v>
      </c>
      <c r="C701">
        <v>2204</v>
      </c>
      <c r="D701" s="1" t="s">
        <v>2402</v>
      </c>
      <c r="E701">
        <v>220013</v>
      </c>
      <c r="F701" s="1" t="s">
        <v>2402</v>
      </c>
      <c r="G701">
        <v>3</v>
      </c>
      <c r="H701" s="1" t="s">
        <v>10723</v>
      </c>
      <c r="I701">
        <v>11</v>
      </c>
      <c r="J701" s="1" t="s">
        <v>2402</v>
      </c>
      <c r="K701">
        <v>1929</v>
      </c>
      <c r="L701">
        <v>2201929</v>
      </c>
      <c r="M701" s="1" t="s">
        <v>3395</v>
      </c>
    </row>
    <row r="702" spans="1:13" hidden="1" x14ac:dyDescent="0.25">
      <c r="A702">
        <v>22</v>
      </c>
      <c r="B702" s="1" t="s">
        <v>23</v>
      </c>
      <c r="C702">
        <v>2201</v>
      </c>
      <c r="D702" s="1" t="s">
        <v>2410</v>
      </c>
      <c r="E702">
        <v>220003</v>
      </c>
      <c r="F702" s="1" t="s">
        <v>2128</v>
      </c>
      <c r="G702">
        <v>2</v>
      </c>
      <c r="H702" s="1" t="s">
        <v>10720</v>
      </c>
      <c r="I702">
        <v>4</v>
      </c>
      <c r="J702" s="1" t="s">
        <v>2128</v>
      </c>
      <c r="K702">
        <v>1945</v>
      </c>
      <c r="L702">
        <v>2201945</v>
      </c>
      <c r="M702" s="1" t="s">
        <v>626</v>
      </c>
    </row>
    <row r="703" spans="1:13" hidden="1" x14ac:dyDescent="0.25">
      <c r="A703">
        <v>22</v>
      </c>
      <c r="B703" s="1" t="s">
        <v>23</v>
      </c>
      <c r="C703">
        <v>2202</v>
      </c>
      <c r="D703" s="1" t="s">
        <v>2314</v>
      </c>
      <c r="E703">
        <v>220007</v>
      </c>
      <c r="F703" s="1" t="s">
        <v>2342</v>
      </c>
      <c r="G703">
        <v>1</v>
      </c>
      <c r="H703" s="1" t="s">
        <v>10727</v>
      </c>
      <c r="I703">
        <v>1</v>
      </c>
      <c r="J703" s="1" t="s">
        <v>10728</v>
      </c>
      <c r="K703">
        <v>1960</v>
      </c>
      <c r="L703">
        <v>2201960</v>
      </c>
      <c r="M703" s="1" t="s">
        <v>3427</v>
      </c>
    </row>
    <row r="704" spans="1:13" hidden="1" x14ac:dyDescent="0.25">
      <c r="A704">
        <v>22</v>
      </c>
      <c r="B704" s="1" t="s">
        <v>23</v>
      </c>
      <c r="C704">
        <v>2206</v>
      </c>
      <c r="D704" s="1" t="s">
        <v>2186</v>
      </c>
      <c r="E704">
        <v>220019</v>
      </c>
      <c r="F704" s="1" t="s">
        <v>2132</v>
      </c>
      <c r="G704">
        <v>3</v>
      </c>
      <c r="H704" s="1" t="s">
        <v>10723</v>
      </c>
      <c r="I704">
        <v>11</v>
      </c>
      <c r="J704" s="1" t="s">
        <v>2402</v>
      </c>
      <c r="K704">
        <v>1988</v>
      </c>
      <c r="L704">
        <v>2201988</v>
      </c>
      <c r="M704" s="1" t="s">
        <v>630</v>
      </c>
    </row>
    <row r="705" spans="1:13" hidden="1" x14ac:dyDescent="0.25">
      <c r="A705">
        <v>22</v>
      </c>
      <c r="B705" s="1" t="s">
        <v>23</v>
      </c>
      <c r="C705">
        <v>2202</v>
      </c>
      <c r="D705" s="1" t="s">
        <v>2314</v>
      </c>
      <c r="E705">
        <v>220006</v>
      </c>
      <c r="F705" s="1" t="s">
        <v>2314</v>
      </c>
      <c r="G705">
        <v>1</v>
      </c>
      <c r="H705" s="1" t="s">
        <v>10727</v>
      </c>
      <c r="I705">
        <v>2</v>
      </c>
      <c r="J705" s="1" t="s">
        <v>10729</v>
      </c>
      <c r="K705">
        <v>2000</v>
      </c>
      <c r="L705">
        <v>2202000</v>
      </c>
      <c r="M705" s="1" t="s">
        <v>2120</v>
      </c>
    </row>
    <row r="706" spans="1:13" hidden="1" x14ac:dyDescent="0.25">
      <c r="A706">
        <v>22</v>
      </c>
      <c r="B706" s="1" t="s">
        <v>23</v>
      </c>
      <c r="C706">
        <v>2201</v>
      </c>
      <c r="D706" s="1" t="s">
        <v>2410</v>
      </c>
      <c r="E706">
        <v>220003</v>
      </c>
      <c r="F706" s="1" t="s">
        <v>2128</v>
      </c>
      <c r="G706">
        <v>2</v>
      </c>
      <c r="H706" s="1" t="s">
        <v>10720</v>
      </c>
      <c r="I706">
        <v>4</v>
      </c>
      <c r="J706" s="1" t="s">
        <v>2128</v>
      </c>
      <c r="K706">
        <v>2026</v>
      </c>
      <c r="L706">
        <v>2202026</v>
      </c>
      <c r="M706" s="1" t="s">
        <v>2488</v>
      </c>
    </row>
    <row r="707" spans="1:13" hidden="1" x14ac:dyDescent="0.25">
      <c r="A707">
        <v>22</v>
      </c>
      <c r="B707" s="1" t="s">
        <v>23</v>
      </c>
      <c r="C707">
        <v>2201</v>
      </c>
      <c r="D707" s="1" t="s">
        <v>2410</v>
      </c>
      <c r="E707">
        <v>220005</v>
      </c>
      <c r="F707" s="1" t="s">
        <v>2090</v>
      </c>
      <c r="G707">
        <v>1</v>
      </c>
      <c r="H707" s="1" t="s">
        <v>10727</v>
      </c>
      <c r="I707">
        <v>1</v>
      </c>
      <c r="J707" s="1" t="s">
        <v>10728</v>
      </c>
      <c r="K707">
        <v>2059</v>
      </c>
      <c r="L707">
        <v>2202059</v>
      </c>
      <c r="M707" s="1" t="s">
        <v>2490</v>
      </c>
    </row>
    <row r="708" spans="1:13" hidden="1" x14ac:dyDescent="0.25">
      <c r="A708">
        <v>22</v>
      </c>
      <c r="B708" s="1" t="s">
        <v>23</v>
      </c>
      <c r="C708">
        <v>2203</v>
      </c>
      <c r="D708" s="1" t="s">
        <v>2326</v>
      </c>
      <c r="E708">
        <v>220011</v>
      </c>
      <c r="F708" s="1" t="s">
        <v>2286</v>
      </c>
      <c r="G708">
        <v>4</v>
      </c>
      <c r="H708" s="1" t="s">
        <v>10717</v>
      </c>
      <c r="I708">
        <v>13</v>
      </c>
      <c r="J708" s="1" t="s">
        <v>2326</v>
      </c>
      <c r="K708">
        <v>2075</v>
      </c>
      <c r="L708">
        <v>2202075</v>
      </c>
      <c r="M708" s="1" t="s">
        <v>634</v>
      </c>
    </row>
    <row r="709" spans="1:13" hidden="1" x14ac:dyDescent="0.25">
      <c r="A709">
        <v>22</v>
      </c>
      <c r="B709" s="1" t="s">
        <v>23</v>
      </c>
      <c r="C709">
        <v>2202</v>
      </c>
      <c r="D709" s="1" t="s">
        <v>2314</v>
      </c>
      <c r="E709">
        <v>220006</v>
      </c>
      <c r="F709" s="1" t="s">
        <v>2314</v>
      </c>
      <c r="G709">
        <v>1</v>
      </c>
      <c r="H709" s="1" t="s">
        <v>10727</v>
      </c>
      <c r="I709">
        <v>2</v>
      </c>
      <c r="J709" s="1" t="s">
        <v>10729</v>
      </c>
      <c r="K709">
        <v>2083</v>
      </c>
      <c r="L709">
        <v>2202083</v>
      </c>
      <c r="M709" s="1" t="s">
        <v>638</v>
      </c>
    </row>
    <row r="710" spans="1:13" hidden="1" x14ac:dyDescent="0.25">
      <c r="A710">
        <v>22</v>
      </c>
      <c r="B710" s="1" t="s">
        <v>23</v>
      </c>
      <c r="C710">
        <v>2203</v>
      </c>
      <c r="D710" s="1" t="s">
        <v>2326</v>
      </c>
      <c r="E710">
        <v>220009</v>
      </c>
      <c r="F710" s="1" t="s">
        <v>2326</v>
      </c>
      <c r="G710">
        <v>4</v>
      </c>
      <c r="H710" s="1" t="s">
        <v>10717</v>
      </c>
      <c r="I710">
        <v>15</v>
      </c>
      <c r="J710" s="1" t="s">
        <v>10718</v>
      </c>
      <c r="K710">
        <v>2091</v>
      </c>
      <c r="L710">
        <v>2202091</v>
      </c>
      <c r="M710" s="1" t="s">
        <v>3415</v>
      </c>
    </row>
    <row r="711" spans="1:13" hidden="1" x14ac:dyDescent="0.25">
      <c r="A711">
        <v>22</v>
      </c>
      <c r="B711" s="1" t="s">
        <v>23</v>
      </c>
      <c r="C711">
        <v>2203</v>
      </c>
      <c r="D711" s="1" t="s">
        <v>2326</v>
      </c>
      <c r="E711">
        <v>220012</v>
      </c>
      <c r="F711" s="1" t="s">
        <v>2406</v>
      </c>
      <c r="G711">
        <v>4</v>
      </c>
      <c r="H711" s="1" t="s">
        <v>10717</v>
      </c>
      <c r="I711">
        <v>15</v>
      </c>
      <c r="J711" s="1" t="s">
        <v>10718</v>
      </c>
      <c r="K711">
        <v>2109</v>
      </c>
      <c r="L711">
        <v>2202109</v>
      </c>
      <c r="M711" s="1" t="s">
        <v>2124</v>
      </c>
    </row>
    <row r="712" spans="1:13" hidden="1" x14ac:dyDescent="0.25">
      <c r="A712">
        <v>22</v>
      </c>
      <c r="B712" s="1" t="s">
        <v>23</v>
      </c>
      <c r="C712">
        <v>2204</v>
      </c>
      <c r="D712" s="1" t="s">
        <v>2402</v>
      </c>
      <c r="E712">
        <v>220014</v>
      </c>
      <c r="F712" s="1" t="s">
        <v>2390</v>
      </c>
      <c r="G712">
        <v>4</v>
      </c>
      <c r="H712" s="1" t="s">
        <v>10717</v>
      </c>
      <c r="I712">
        <v>15</v>
      </c>
      <c r="J712" s="1" t="s">
        <v>10718</v>
      </c>
      <c r="K712">
        <v>2117</v>
      </c>
      <c r="L712">
        <v>2202117</v>
      </c>
      <c r="M712" s="1" t="s">
        <v>642</v>
      </c>
    </row>
    <row r="713" spans="1:13" hidden="1" x14ac:dyDescent="0.25">
      <c r="A713">
        <v>22</v>
      </c>
      <c r="B713" s="1" t="s">
        <v>23</v>
      </c>
      <c r="C713">
        <v>2203</v>
      </c>
      <c r="D713" s="1" t="s">
        <v>2326</v>
      </c>
      <c r="E713">
        <v>220009</v>
      </c>
      <c r="F713" s="1" t="s">
        <v>2326</v>
      </c>
      <c r="G713">
        <v>4</v>
      </c>
      <c r="H713" s="1" t="s">
        <v>10717</v>
      </c>
      <c r="I713">
        <v>15</v>
      </c>
      <c r="J713" s="1" t="s">
        <v>10718</v>
      </c>
      <c r="K713">
        <v>2133</v>
      </c>
      <c r="L713">
        <v>2202133</v>
      </c>
      <c r="M713" s="1" t="s">
        <v>646</v>
      </c>
    </row>
    <row r="714" spans="1:13" hidden="1" x14ac:dyDescent="0.25">
      <c r="A714">
        <v>22</v>
      </c>
      <c r="B714" s="1" t="s">
        <v>23</v>
      </c>
      <c r="C714">
        <v>2201</v>
      </c>
      <c r="D714" s="1" t="s">
        <v>2410</v>
      </c>
      <c r="E714">
        <v>220005</v>
      </c>
      <c r="F714" s="1" t="s">
        <v>2090</v>
      </c>
      <c r="G714">
        <v>1</v>
      </c>
      <c r="H714" s="1" t="s">
        <v>10727</v>
      </c>
      <c r="I714">
        <v>1</v>
      </c>
      <c r="J714" s="1" t="s">
        <v>10728</v>
      </c>
      <c r="K714">
        <v>2174</v>
      </c>
      <c r="L714">
        <v>2202174</v>
      </c>
      <c r="M714" s="1" t="s">
        <v>650</v>
      </c>
    </row>
    <row r="715" spans="1:13" hidden="1" x14ac:dyDescent="0.25">
      <c r="A715">
        <v>22</v>
      </c>
      <c r="B715" s="1" t="s">
        <v>23</v>
      </c>
      <c r="C715">
        <v>2201</v>
      </c>
      <c r="D715" s="1" t="s">
        <v>2410</v>
      </c>
      <c r="E715">
        <v>220003</v>
      </c>
      <c r="F715" s="1" t="s">
        <v>2128</v>
      </c>
      <c r="G715">
        <v>2</v>
      </c>
      <c r="H715" s="1" t="s">
        <v>10720</v>
      </c>
      <c r="I715">
        <v>4</v>
      </c>
      <c r="J715" s="1" t="s">
        <v>2128</v>
      </c>
      <c r="K715">
        <v>2208</v>
      </c>
      <c r="L715">
        <v>2202208</v>
      </c>
      <c r="M715" s="1" t="s">
        <v>2128</v>
      </c>
    </row>
    <row r="716" spans="1:13" hidden="1" x14ac:dyDescent="0.25">
      <c r="A716">
        <v>22</v>
      </c>
      <c r="B716" s="1" t="s">
        <v>23</v>
      </c>
      <c r="C716">
        <v>2206</v>
      </c>
      <c r="D716" s="1" t="s">
        <v>2186</v>
      </c>
      <c r="E716">
        <v>220017</v>
      </c>
      <c r="F716" s="1" t="s">
        <v>2186</v>
      </c>
      <c r="G716">
        <v>3</v>
      </c>
      <c r="H716" s="1" t="s">
        <v>10723</v>
      </c>
      <c r="I716">
        <v>9</v>
      </c>
      <c r="J716" s="1" t="s">
        <v>2186</v>
      </c>
      <c r="K716">
        <v>2251</v>
      </c>
      <c r="L716">
        <v>2202251</v>
      </c>
      <c r="M716" s="1" t="s">
        <v>3391</v>
      </c>
    </row>
    <row r="717" spans="1:13" hidden="1" x14ac:dyDescent="0.25">
      <c r="A717">
        <v>22</v>
      </c>
      <c r="B717" s="1" t="s">
        <v>23</v>
      </c>
      <c r="C717">
        <v>2206</v>
      </c>
      <c r="D717" s="1" t="s">
        <v>2186</v>
      </c>
      <c r="E717">
        <v>220019</v>
      </c>
      <c r="F717" s="1" t="s">
        <v>2132</v>
      </c>
      <c r="G717">
        <v>3</v>
      </c>
      <c r="H717" s="1" t="s">
        <v>10723</v>
      </c>
      <c r="I717">
        <v>11</v>
      </c>
      <c r="J717" s="1" t="s">
        <v>2402</v>
      </c>
      <c r="K717">
        <v>2307</v>
      </c>
      <c r="L717">
        <v>2202307</v>
      </c>
      <c r="M717" s="1" t="s">
        <v>2132</v>
      </c>
    </row>
    <row r="718" spans="1:13" hidden="1" x14ac:dyDescent="0.25">
      <c r="A718">
        <v>22</v>
      </c>
      <c r="B718" s="1" t="s">
        <v>23</v>
      </c>
      <c r="C718">
        <v>2202</v>
      </c>
      <c r="D718" s="1" t="s">
        <v>2314</v>
      </c>
      <c r="E718">
        <v>220007</v>
      </c>
      <c r="F718" s="1" t="s">
        <v>2342</v>
      </c>
      <c r="G718">
        <v>2</v>
      </c>
      <c r="H718" s="1" t="s">
        <v>10720</v>
      </c>
      <c r="I718">
        <v>4</v>
      </c>
      <c r="J718" s="1" t="s">
        <v>2128</v>
      </c>
      <c r="K718">
        <v>2406</v>
      </c>
      <c r="L718">
        <v>2202406</v>
      </c>
      <c r="M718" s="1" t="s">
        <v>2136</v>
      </c>
    </row>
    <row r="719" spans="1:13" hidden="1" x14ac:dyDescent="0.25">
      <c r="A719">
        <v>22</v>
      </c>
      <c r="B719" s="1" t="s">
        <v>23</v>
      </c>
      <c r="C719">
        <v>2204</v>
      </c>
      <c r="D719" s="1" t="s">
        <v>2402</v>
      </c>
      <c r="E719">
        <v>220014</v>
      </c>
      <c r="F719" s="1" t="s">
        <v>2390</v>
      </c>
      <c r="G719">
        <v>4</v>
      </c>
      <c r="H719" s="1" t="s">
        <v>10717</v>
      </c>
      <c r="I719">
        <v>15</v>
      </c>
      <c r="J719" s="1" t="s">
        <v>10718</v>
      </c>
      <c r="K719">
        <v>2455</v>
      </c>
      <c r="L719">
        <v>2202455</v>
      </c>
      <c r="M719" s="1" t="s">
        <v>654</v>
      </c>
    </row>
    <row r="720" spans="1:13" hidden="1" x14ac:dyDescent="0.25">
      <c r="A720">
        <v>22</v>
      </c>
      <c r="B720" s="1" t="s">
        <v>23</v>
      </c>
      <c r="C720">
        <v>2204</v>
      </c>
      <c r="D720" s="1" t="s">
        <v>2402</v>
      </c>
      <c r="E720">
        <v>220013</v>
      </c>
      <c r="F720" s="1" t="s">
        <v>2402</v>
      </c>
      <c r="G720">
        <v>3</v>
      </c>
      <c r="H720" s="1" t="s">
        <v>10723</v>
      </c>
      <c r="I720">
        <v>11</v>
      </c>
      <c r="J720" s="1" t="s">
        <v>2402</v>
      </c>
      <c r="K720">
        <v>2505</v>
      </c>
      <c r="L720">
        <v>2202505</v>
      </c>
      <c r="M720" s="1" t="s">
        <v>2140</v>
      </c>
    </row>
    <row r="721" spans="1:13" hidden="1" x14ac:dyDescent="0.25">
      <c r="A721">
        <v>22</v>
      </c>
      <c r="B721" s="1" t="s">
        <v>23</v>
      </c>
      <c r="C721">
        <v>2202</v>
      </c>
      <c r="D721" s="1" t="s">
        <v>2314</v>
      </c>
      <c r="E721">
        <v>220006</v>
      </c>
      <c r="F721" s="1" t="s">
        <v>2314</v>
      </c>
      <c r="G721">
        <v>1</v>
      </c>
      <c r="H721" s="1" t="s">
        <v>10727</v>
      </c>
      <c r="I721">
        <v>2</v>
      </c>
      <c r="J721" s="1" t="s">
        <v>10729</v>
      </c>
      <c r="K721">
        <v>2539</v>
      </c>
      <c r="L721">
        <v>2202539</v>
      </c>
      <c r="M721" s="1" t="s">
        <v>658</v>
      </c>
    </row>
    <row r="722" spans="1:13" hidden="1" x14ac:dyDescent="0.25">
      <c r="A722">
        <v>22</v>
      </c>
      <c r="B722" s="1" t="s">
        <v>23</v>
      </c>
      <c r="C722">
        <v>2203</v>
      </c>
      <c r="D722" s="1" t="s">
        <v>2326</v>
      </c>
      <c r="E722">
        <v>220010</v>
      </c>
      <c r="F722" s="1" t="s">
        <v>2318</v>
      </c>
      <c r="G722">
        <v>4</v>
      </c>
      <c r="H722" s="1" t="s">
        <v>10717</v>
      </c>
      <c r="I722">
        <v>15</v>
      </c>
      <c r="J722" s="1" t="s">
        <v>10718</v>
      </c>
      <c r="K722">
        <v>2554</v>
      </c>
      <c r="L722">
        <v>2202554</v>
      </c>
      <c r="M722" s="1" t="s">
        <v>662</v>
      </c>
    </row>
    <row r="723" spans="1:13" hidden="1" x14ac:dyDescent="0.25">
      <c r="A723">
        <v>22</v>
      </c>
      <c r="B723" s="1" t="s">
        <v>23</v>
      </c>
      <c r="C723">
        <v>2201</v>
      </c>
      <c r="D723" s="1" t="s">
        <v>2410</v>
      </c>
      <c r="E723">
        <v>220003</v>
      </c>
      <c r="F723" s="1" t="s">
        <v>2128</v>
      </c>
      <c r="G723">
        <v>2</v>
      </c>
      <c r="H723" s="1" t="s">
        <v>10720</v>
      </c>
      <c r="I723">
        <v>4</v>
      </c>
      <c r="J723" s="1" t="s">
        <v>2128</v>
      </c>
      <c r="K723">
        <v>2604</v>
      </c>
      <c r="L723">
        <v>2202604</v>
      </c>
      <c r="M723" s="1" t="s">
        <v>2144</v>
      </c>
    </row>
    <row r="724" spans="1:13" hidden="1" x14ac:dyDescent="0.25">
      <c r="A724">
        <v>22</v>
      </c>
      <c r="B724" s="1" t="s">
        <v>23</v>
      </c>
      <c r="C724">
        <v>2202</v>
      </c>
      <c r="D724" s="1" t="s">
        <v>2314</v>
      </c>
      <c r="E724">
        <v>220006</v>
      </c>
      <c r="F724" s="1" t="s">
        <v>2314</v>
      </c>
      <c r="G724">
        <v>1</v>
      </c>
      <c r="H724" s="1" t="s">
        <v>10727</v>
      </c>
      <c r="I724">
        <v>2</v>
      </c>
      <c r="J724" s="1" t="s">
        <v>10729</v>
      </c>
      <c r="K724">
        <v>2653</v>
      </c>
      <c r="L724">
        <v>2202653</v>
      </c>
      <c r="M724" s="1" t="s">
        <v>666</v>
      </c>
    </row>
    <row r="725" spans="1:13" hidden="1" x14ac:dyDescent="0.25">
      <c r="A725">
        <v>22</v>
      </c>
      <c r="B725" s="1" t="s">
        <v>23</v>
      </c>
      <c r="C725">
        <v>2202</v>
      </c>
      <c r="D725" s="1" t="s">
        <v>2314</v>
      </c>
      <c r="E725">
        <v>220006</v>
      </c>
      <c r="F725" s="1" t="s">
        <v>2314</v>
      </c>
      <c r="G725">
        <v>1</v>
      </c>
      <c r="H725" s="1" t="s">
        <v>10727</v>
      </c>
      <c r="I725">
        <v>2</v>
      </c>
      <c r="J725" s="1" t="s">
        <v>10729</v>
      </c>
      <c r="K725">
        <v>2703</v>
      </c>
      <c r="L725">
        <v>2202703</v>
      </c>
      <c r="M725" s="1" t="s">
        <v>2148</v>
      </c>
    </row>
    <row r="726" spans="1:13" hidden="1" x14ac:dyDescent="0.25">
      <c r="A726">
        <v>22</v>
      </c>
      <c r="B726" s="1" t="s">
        <v>23</v>
      </c>
      <c r="C726">
        <v>2201</v>
      </c>
      <c r="D726" s="1" t="s">
        <v>2410</v>
      </c>
      <c r="E726">
        <v>220003</v>
      </c>
      <c r="F726" s="1" t="s">
        <v>2128</v>
      </c>
      <c r="G726">
        <v>2</v>
      </c>
      <c r="H726" s="1" t="s">
        <v>10720</v>
      </c>
      <c r="I726">
        <v>4</v>
      </c>
      <c r="J726" s="1" t="s">
        <v>2128</v>
      </c>
      <c r="K726">
        <v>2711</v>
      </c>
      <c r="L726">
        <v>2202711</v>
      </c>
      <c r="M726" s="1" t="s">
        <v>670</v>
      </c>
    </row>
    <row r="727" spans="1:13" hidden="1" x14ac:dyDescent="0.25">
      <c r="A727">
        <v>22</v>
      </c>
      <c r="B727" s="1" t="s">
        <v>23</v>
      </c>
      <c r="C727">
        <v>2202</v>
      </c>
      <c r="D727" s="1" t="s">
        <v>2314</v>
      </c>
      <c r="E727">
        <v>220006</v>
      </c>
      <c r="F727" s="1" t="s">
        <v>2314</v>
      </c>
      <c r="G727">
        <v>1</v>
      </c>
      <c r="H727" s="1" t="s">
        <v>10727</v>
      </c>
      <c r="I727">
        <v>2</v>
      </c>
      <c r="J727" s="1" t="s">
        <v>10729</v>
      </c>
      <c r="K727">
        <v>2729</v>
      </c>
      <c r="L727">
        <v>2202729</v>
      </c>
      <c r="M727" s="1" t="s">
        <v>674</v>
      </c>
    </row>
    <row r="728" spans="1:13" hidden="1" x14ac:dyDescent="0.25">
      <c r="A728">
        <v>22</v>
      </c>
      <c r="B728" s="1" t="s">
        <v>23</v>
      </c>
      <c r="C728">
        <v>2201</v>
      </c>
      <c r="D728" s="1" t="s">
        <v>2410</v>
      </c>
      <c r="E728">
        <v>220001</v>
      </c>
      <c r="F728" s="1" t="s">
        <v>2410</v>
      </c>
      <c r="G728">
        <v>2</v>
      </c>
      <c r="H728" s="1" t="s">
        <v>10720</v>
      </c>
      <c r="I728">
        <v>3</v>
      </c>
      <c r="J728" s="1" t="s">
        <v>2410</v>
      </c>
      <c r="K728">
        <v>2737</v>
      </c>
      <c r="L728">
        <v>2202737</v>
      </c>
      <c r="M728" s="1" t="s">
        <v>2034</v>
      </c>
    </row>
    <row r="729" spans="1:13" hidden="1" x14ac:dyDescent="0.25">
      <c r="A729">
        <v>22</v>
      </c>
      <c r="B729" s="1" t="s">
        <v>23</v>
      </c>
      <c r="C729">
        <v>2205</v>
      </c>
      <c r="D729" s="1" t="s">
        <v>10722</v>
      </c>
      <c r="E729">
        <v>220016</v>
      </c>
      <c r="F729" s="1" t="s">
        <v>1846</v>
      </c>
      <c r="G729">
        <v>3</v>
      </c>
      <c r="H729" s="1" t="s">
        <v>10723</v>
      </c>
      <c r="I729">
        <v>8</v>
      </c>
      <c r="J729" s="1" t="s">
        <v>2110</v>
      </c>
      <c r="K729">
        <v>2752</v>
      </c>
      <c r="L729">
        <v>2202752</v>
      </c>
      <c r="M729" s="1" t="s">
        <v>3393</v>
      </c>
    </row>
    <row r="730" spans="1:13" hidden="1" x14ac:dyDescent="0.25">
      <c r="A730">
        <v>22</v>
      </c>
      <c r="B730" s="1" t="s">
        <v>23</v>
      </c>
      <c r="C730">
        <v>2203</v>
      </c>
      <c r="D730" s="1" t="s">
        <v>2326</v>
      </c>
      <c r="E730">
        <v>220011</v>
      </c>
      <c r="F730" s="1" t="s">
        <v>2286</v>
      </c>
      <c r="G730">
        <v>4</v>
      </c>
      <c r="H730" s="1" t="s">
        <v>10717</v>
      </c>
      <c r="I730">
        <v>13</v>
      </c>
      <c r="J730" s="1" t="s">
        <v>2326</v>
      </c>
      <c r="K730">
        <v>2778</v>
      </c>
      <c r="L730">
        <v>2202778</v>
      </c>
      <c r="M730" s="1" t="s">
        <v>3397</v>
      </c>
    </row>
    <row r="731" spans="1:13" hidden="1" x14ac:dyDescent="0.25">
      <c r="A731">
        <v>22</v>
      </c>
      <c r="B731" s="1" t="s">
        <v>23</v>
      </c>
      <c r="C731">
        <v>2203</v>
      </c>
      <c r="D731" s="1" t="s">
        <v>2326</v>
      </c>
      <c r="E731">
        <v>220012</v>
      </c>
      <c r="F731" s="1" t="s">
        <v>2406</v>
      </c>
      <c r="G731">
        <v>4</v>
      </c>
      <c r="H731" s="1" t="s">
        <v>10717</v>
      </c>
      <c r="I731">
        <v>15</v>
      </c>
      <c r="J731" s="1" t="s">
        <v>10718</v>
      </c>
      <c r="K731">
        <v>2802</v>
      </c>
      <c r="L731">
        <v>2202802</v>
      </c>
      <c r="M731" s="1" t="s">
        <v>2152</v>
      </c>
    </row>
    <row r="732" spans="1:13" hidden="1" x14ac:dyDescent="0.25">
      <c r="A732">
        <v>22</v>
      </c>
      <c r="B732" s="1" t="s">
        <v>23</v>
      </c>
      <c r="C732">
        <v>2204</v>
      </c>
      <c r="D732" s="1" t="s">
        <v>2402</v>
      </c>
      <c r="E732">
        <v>220013</v>
      </c>
      <c r="F732" s="1" t="s">
        <v>2402</v>
      </c>
      <c r="G732">
        <v>3</v>
      </c>
      <c r="H732" s="1" t="s">
        <v>10723</v>
      </c>
      <c r="I732">
        <v>11</v>
      </c>
      <c r="J732" s="1" t="s">
        <v>2402</v>
      </c>
      <c r="K732">
        <v>2851</v>
      </c>
      <c r="L732">
        <v>2202851</v>
      </c>
      <c r="M732" s="1" t="s">
        <v>3399</v>
      </c>
    </row>
    <row r="733" spans="1:13" hidden="1" x14ac:dyDescent="0.25">
      <c r="A733">
        <v>22</v>
      </c>
      <c r="B733" s="1" t="s">
        <v>23</v>
      </c>
      <c r="C733">
        <v>2205</v>
      </c>
      <c r="D733" s="1" t="s">
        <v>10722</v>
      </c>
      <c r="E733">
        <v>220015</v>
      </c>
      <c r="F733" s="1" t="s">
        <v>2156</v>
      </c>
      <c r="G733">
        <v>3</v>
      </c>
      <c r="H733" s="1" t="s">
        <v>10723</v>
      </c>
      <c r="I733">
        <v>12</v>
      </c>
      <c r="J733" s="1" t="s">
        <v>10725</v>
      </c>
      <c r="K733">
        <v>2901</v>
      </c>
      <c r="L733">
        <v>2202901</v>
      </c>
      <c r="M733" s="1" t="s">
        <v>2156</v>
      </c>
    </row>
    <row r="734" spans="1:13" hidden="1" x14ac:dyDescent="0.25">
      <c r="A734">
        <v>22</v>
      </c>
      <c r="B734" s="1" t="s">
        <v>23</v>
      </c>
      <c r="C734">
        <v>2205</v>
      </c>
      <c r="D734" s="1" t="s">
        <v>10722</v>
      </c>
      <c r="E734">
        <v>220015</v>
      </c>
      <c r="F734" s="1" t="s">
        <v>2156</v>
      </c>
      <c r="G734">
        <v>3</v>
      </c>
      <c r="H734" s="1" t="s">
        <v>10723</v>
      </c>
      <c r="I734">
        <v>12</v>
      </c>
      <c r="J734" s="1" t="s">
        <v>10725</v>
      </c>
      <c r="K734">
        <v>3008</v>
      </c>
      <c r="L734">
        <v>2203008</v>
      </c>
      <c r="M734" s="1" t="s">
        <v>2160</v>
      </c>
    </row>
    <row r="735" spans="1:13" hidden="1" x14ac:dyDescent="0.25">
      <c r="A735">
        <v>22</v>
      </c>
      <c r="B735" s="1" t="s">
        <v>23</v>
      </c>
      <c r="C735">
        <v>2205</v>
      </c>
      <c r="D735" s="1" t="s">
        <v>10722</v>
      </c>
      <c r="E735">
        <v>220016</v>
      </c>
      <c r="F735" s="1" t="s">
        <v>1846</v>
      </c>
      <c r="G735">
        <v>3</v>
      </c>
      <c r="H735" s="1" t="s">
        <v>10723</v>
      </c>
      <c r="I735">
        <v>10</v>
      </c>
      <c r="J735" s="1" t="s">
        <v>10724</v>
      </c>
      <c r="K735">
        <v>3107</v>
      </c>
      <c r="L735">
        <v>2203107</v>
      </c>
      <c r="M735" s="1" t="s">
        <v>2164</v>
      </c>
    </row>
    <row r="736" spans="1:13" hidden="1" x14ac:dyDescent="0.25">
      <c r="A736">
        <v>22</v>
      </c>
      <c r="B736" s="1" t="s">
        <v>23</v>
      </c>
      <c r="C736">
        <v>2205</v>
      </c>
      <c r="D736" s="1" t="s">
        <v>10722</v>
      </c>
      <c r="E736">
        <v>220015</v>
      </c>
      <c r="F736" s="1" t="s">
        <v>2156</v>
      </c>
      <c r="G736">
        <v>3</v>
      </c>
      <c r="H736" s="1" t="s">
        <v>10723</v>
      </c>
      <c r="I736">
        <v>12</v>
      </c>
      <c r="J736" s="1" t="s">
        <v>10725</v>
      </c>
      <c r="K736">
        <v>3206</v>
      </c>
      <c r="L736">
        <v>2203206</v>
      </c>
      <c r="M736" s="1" t="s">
        <v>2168</v>
      </c>
    </row>
    <row r="737" spans="1:13" hidden="1" x14ac:dyDescent="0.25">
      <c r="A737">
        <v>22</v>
      </c>
      <c r="B737" s="1" t="s">
        <v>23</v>
      </c>
      <c r="C737">
        <v>2205</v>
      </c>
      <c r="D737" s="1" t="s">
        <v>10722</v>
      </c>
      <c r="E737">
        <v>220016</v>
      </c>
      <c r="F737" s="1" t="s">
        <v>1846</v>
      </c>
      <c r="G737">
        <v>3</v>
      </c>
      <c r="H737" s="1" t="s">
        <v>10723</v>
      </c>
      <c r="I737">
        <v>10</v>
      </c>
      <c r="J737" s="1" t="s">
        <v>10724</v>
      </c>
      <c r="K737">
        <v>3230</v>
      </c>
      <c r="L737">
        <v>2203230</v>
      </c>
      <c r="M737" s="1" t="s">
        <v>678</v>
      </c>
    </row>
    <row r="738" spans="1:13" hidden="1" x14ac:dyDescent="0.25">
      <c r="A738">
        <v>22</v>
      </c>
      <c r="B738" s="1" t="s">
        <v>23</v>
      </c>
      <c r="C738">
        <v>2203</v>
      </c>
      <c r="D738" s="1" t="s">
        <v>2326</v>
      </c>
      <c r="E738">
        <v>220010</v>
      </c>
      <c r="F738" s="1" t="s">
        <v>2318</v>
      </c>
      <c r="G738">
        <v>4</v>
      </c>
      <c r="H738" s="1" t="s">
        <v>10717</v>
      </c>
      <c r="I738">
        <v>15</v>
      </c>
      <c r="J738" s="1" t="s">
        <v>10718</v>
      </c>
      <c r="K738">
        <v>3271</v>
      </c>
      <c r="L738">
        <v>2203271</v>
      </c>
      <c r="M738" s="1" t="s">
        <v>686</v>
      </c>
    </row>
    <row r="739" spans="1:13" hidden="1" x14ac:dyDescent="0.25">
      <c r="A739">
        <v>22</v>
      </c>
      <c r="B739" s="1" t="s">
        <v>23</v>
      </c>
      <c r="C739">
        <v>2201</v>
      </c>
      <c r="D739" s="1" t="s">
        <v>2410</v>
      </c>
      <c r="E739">
        <v>220001</v>
      </c>
      <c r="F739" s="1" t="s">
        <v>2410</v>
      </c>
      <c r="G739">
        <v>2</v>
      </c>
      <c r="H739" s="1" t="s">
        <v>10720</v>
      </c>
      <c r="I739">
        <v>3</v>
      </c>
      <c r="J739" s="1" t="s">
        <v>2410</v>
      </c>
      <c r="K739">
        <v>3255</v>
      </c>
      <c r="L739">
        <v>2203255</v>
      </c>
      <c r="M739" s="1" t="s">
        <v>682</v>
      </c>
    </row>
    <row r="740" spans="1:13" hidden="1" x14ac:dyDescent="0.25">
      <c r="A740">
        <v>22</v>
      </c>
      <c r="B740" s="1" t="s">
        <v>23</v>
      </c>
      <c r="C740">
        <v>2201</v>
      </c>
      <c r="D740" s="1" t="s">
        <v>2410</v>
      </c>
      <c r="E740">
        <v>220001</v>
      </c>
      <c r="F740" s="1" t="s">
        <v>2410</v>
      </c>
      <c r="G740">
        <v>2</v>
      </c>
      <c r="H740" s="1" t="s">
        <v>10720</v>
      </c>
      <c r="I740">
        <v>3</v>
      </c>
      <c r="J740" s="1" t="s">
        <v>2410</v>
      </c>
      <c r="K740">
        <v>3305</v>
      </c>
      <c r="L740">
        <v>2203305</v>
      </c>
      <c r="M740" s="1" t="s">
        <v>2172</v>
      </c>
    </row>
    <row r="741" spans="1:13" hidden="1" x14ac:dyDescent="0.25">
      <c r="A741">
        <v>22</v>
      </c>
      <c r="B741" s="1" t="s">
        <v>23</v>
      </c>
      <c r="C741">
        <v>2204</v>
      </c>
      <c r="D741" s="1" t="s">
        <v>2402</v>
      </c>
      <c r="E741">
        <v>220013</v>
      </c>
      <c r="F741" s="1" t="s">
        <v>2402</v>
      </c>
      <c r="G741">
        <v>3</v>
      </c>
      <c r="H741" s="1" t="s">
        <v>10723</v>
      </c>
      <c r="I741">
        <v>11</v>
      </c>
      <c r="J741" s="1" t="s">
        <v>2402</v>
      </c>
      <c r="K741">
        <v>3354</v>
      </c>
      <c r="L741">
        <v>2203354</v>
      </c>
      <c r="M741" s="1" t="s">
        <v>2420</v>
      </c>
    </row>
    <row r="742" spans="1:13" hidden="1" x14ac:dyDescent="0.25">
      <c r="A742">
        <v>22</v>
      </c>
      <c r="B742" s="1" t="s">
        <v>23</v>
      </c>
      <c r="C742">
        <v>2203</v>
      </c>
      <c r="D742" s="1" t="s">
        <v>2326</v>
      </c>
      <c r="E742">
        <v>220009</v>
      </c>
      <c r="F742" s="1" t="s">
        <v>2326</v>
      </c>
      <c r="G742">
        <v>4</v>
      </c>
      <c r="H742" s="1" t="s">
        <v>10717</v>
      </c>
      <c r="I742">
        <v>13</v>
      </c>
      <c r="J742" s="1" t="s">
        <v>2326</v>
      </c>
      <c r="K742">
        <v>3404</v>
      </c>
      <c r="L742">
        <v>2203404</v>
      </c>
      <c r="M742" s="1" t="s">
        <v>2176</v>
      </c>
    </row>
    <row r="743" spans="1:13" hidden="1" x14ac:dyDescent="0.25">
      <c r="A743">
        <v>22</v>
      </c>
      <c r="B743" s="1" t="s">
        <v>23</v>
      </c>
      <c r="C743">
        <v>2204</v>
      </c>
      <c r="D743" s="1" t="s">
        <v>2402</v>
      </c>
      <c r="E743">
        <v>220013</v>
      </c>
      <c r="F743" s="1" t="s">
        <v>2402</v>
      </c>
      <c r="G743">
        <v>3</v>
      </c>
      <c r="H743" s="1" t="s">
        <v>10723</v>
      </c>
      <c r="I743">
        <v>11</v>
      </c>
      <c r="J743" s="1" t="s">
        <v>2402</v>
      </c>
      <c r="K743">
        <v>3453</v>
      </c>
      <c r="L743">
        <v>2203453</v>
      </c>
      <c r="M743" s="1" t="s">
        <v>2480</v>
      </c>
    </row>
    <row r="744" spans="1:13" hidden="1" x14ac:dyDescent="0.25">
      <c r="A744">
        <v>22</v>
      </c>
      <c r="B744" s="1" t="s">
        <v>23</v>
      </c>
      <c r="C744">
        <v>2202</v>
      </c>
      <c r="D744" s="1" t="s">
        <v>2314</v>
      </c>
      <c r="E744">
        <v>220007</v>
      </c>
      <c r="F744" s="1" t="s">
        <v>2342</v>
      </c>
      <c r="G744">
        <v>2</v>
      </c>
      <c r="H744" s="1" t="s">
        <v>10720</v>
      </c>
      <c r="I744">
        <v>4</v>
      </c>
      <c r="J744" s="1" t="s">
        <v>2128</v>
      </c>
      <c r="K744">
        <v>3420</v>
      </c>
      <c r="L744">
        <v>2203420</v>
      </c>
      <c r="M744" s="1" t="s">
        <v>2290</v>
      </c>
    </row>
    <row r="745" spans="1:13" hidden="1" x14ac:dyDescent="0.25">
      <c r="A745">
        <v>22</v>
      </c>
      <c r="B745" s="1" t="s">
        <v>23</v>
      </c>
      <c r="C745">
        <v>2201</v>
      </c>
      <c r="D745" s="1" t="s">
        <v>2410</v>
      </c>
      <c r="E745">
        <v>220002</v>
      </c>
      <c r="F745" s="1" t="s">
        <v>10719</v>
      </c>
      <c r="G745">
        <v>2</v>
      </c>
      <c r="H745" s="1" t="s">
        <v>10720</v>
      </c>
      <c r="I745">
        <v>6</v>
      </c>
      <c r="J745" s="1" t="s">
        <v>2416</v>
      </c>
      <c r="K745">
        <v>3503</v>
      </c>
      <c r="L745">
        <v>2203503</v>
      </c>
      <c r="M745" s="1" t="s">
        <v>2180</v>
      </c>
    </row>
    <row r="746" spans="1:13" hidden="1" x14ac:dyDescent="0.25">
      <c r="A746">
        <v>22</v>
      </c>
      <c r="B746" s="1" t="s">
        <v>23</v>
      </c>
      <c r="C746">
        <v>2206</v>
      </c>
      <c r="D746" s="1" t="s">
        <v>2186</v>
      </c>
      <c r="E746">
        <v>220019</v>
      </c>
      <c r="F746" s="1" t="s">
        <v>2132</v>
      </c>
      <c r="G746">
        <v>3</v>
      </c>
      <c r="H746" s="1" t="s">
        <v>10723</v>
      </c>
      <c r="I746">
        <v>8</v>
      </c>
      <c r="J746" s="1" t="s">
        <v>2110</v>
      </c>
      <c r="K746">
        <v>3602</v>
      </c>
      <c r="L746">
        <v>2203602</v>
      </c>
      <c r="M746" s="1" t="s">
        <v>2182</v>
      </c>
    </row>
    <row r="747" spans="1:13" hidden="1" x14ac:dyDescent="0.25">
      <c r="A747">
        <v>22</v>
      </c>
      <c r="B747" s="1" t="s">
        <v>23</v>
      </c>
      <c r="C747">
        <v>2202</v>
      </c>
      <c r="D747" s="1" t="s">
        <v>2314</v>
      </c>
      <c r="E747">
        <v>220008</v>
      </c>
      <c r="F747" s="1" t="s">
        <v>426</v>
      </c>
      <c r="G747">
        <v>1</v>
      </c>
      <c r="H747" s="1" t="s">
        <v>10727</v>
      </c>
      <c r="I747">
        <v>1</v>
      </c>
      <c r="J747" s="1" t="s">
        <v>10728</v>
      </c>
      <c r="K747">
        <v>3701</v>
      </c>
      <c r="L747">
        <v>2203701</v>
      </c>
      <c r="M747" s="1" t="s">
        <v>426</v>
      </c>
    </row>
    <row r="748" spans="1:13" hidden="1" x14ac:dyDescent="0.25">
      <c r="A748">
        <v>22</v>
      </c>
      <c r="B748" s="1" t="s">
        <v>23</v>
      </c>
      <c r="C748">
        <v>2204</v>
      </c>
      <c r="D748" s="1" t="s">
        <v>2402</v>
      </c>
      <c r="E748">
        <v>220013</v>
      </c>
      <c r="F748" s="1" t="s">
        <v>2402</v>
      </c>
      <c r="G748">
        <v>3</v>
      </c>
      <c r="H748" s="1" t="s">
        <v>10723</v>
      </c>
      <c r="I748">
        <v>11</v>
      </c>
      <c r="J748" s="1" t="s">
        <v>2402</v>
      </c>
      <c r="K748">
        <v>3750</v>
      </c>
      <c r="L748">
        <v>2203750</v>
      </c>
      <c r="M748" s="1" t="s">
        <v>3401</v>
      </c>
    </row>
    <row r="749" spans="1:13" hidden="1" x14ac:dyDescent="0.25">
      <c r="A749">
        <v>22</v>
      </c>
      <c r="B749" s="1" t="s">
        <v>23</v>
      </c>
      <c r="C749">
        <v>2206</v>
      </c>
      <c r="D749" s="1" t="s">
        <v>2186</v>
      </c>
      <c r="E749">
        <v>220019</v>
      </c>
      <c r="F749" s="1" t="s">
        <v>2132</v>
      </c>
      <c r="G749">
        <v>3</v>
      </c>
      <c r="H749" s="1" t="s">
        <v>10723</v>
      </c>
      <c r="I749">
        <v>9</v>
      </c>
      <c r="J749" s="1" t="s">
        <v>2186</v>
      </c>
      <c r="K749">
        <v>3800</v>
      </c>
      <c r="L749">
        <v>2203800</v>
      </c>
      <c r="M749" s="1" t="s">
        <v>2184</v>
      </c>
    </row>
    <row r="750" spans="1:13" hidden="1" x14ac:dyDescent="0.25">
      <c r="A750">
        <v>22</v>
      </c>
      <c r="B750" s="1" t="s">
        <v>23</v>
      </c>
      <c r="C750">
        <v>2203</v>
      </c>
      <c r="D750" s="1" t="s">
        <v>2326</v>
      </c>
      <c r="E750">
        <v>220011</v>
      </c>
      <c r="F750" s="1" t="s">
        <v>2286</v>
      </c>
      <c r="G750">
        <v>4</v>
      </c>
      <c r="H750" s="1" t="s">
        <v>10717</v>
      </c>
      <c r="I750">
        <v>15</v>
      </c>
      <c r="J750" s="1" t="s">
        <v>10718</v>
      </c>
      <c r="K750">
        <v>3859</v>
      </c>
      <c r="L750">
        <v>2203859</v>
      </c>
      <c r="M750" s="1" t="s">
        <v>690</v>
      </c>
    </row>
    <row r="751" spans="1:13" hidden="1" x14ac:dyDescent="0.25">
      <c r="A751">
        <v>22</v>
      </c>
      <c r="B751" s="1" t="s">
        <v>23</v>
      </c>
      <c r="C751">
        <v>2206</v>
      </c>
      <c r="D751" s="1" t="s">
        <v>2186</v>
      </c>
      <c r="E751">
        <v>220017</v>
      </c>
      <c r="F751" s="1" t="s">
        <v>2186</v>
      </c>
      <c r="G751">
        <v>3</v>
      </c>
      <c r="H751" s="1" t="s">
        <v>10723</v>
      </c>
      <c r="I751">
        <v>9</v>
      </c>
      <c r="J751" s="1" t="s">
        <v>2186</v>
      </c>
      <c r="K751">
        <v>3909</v>
      </c>
      <c r="L751">
        <v>2203909</v>
      </c>
      <c r="M751" s="1" t="s">
        <v>2186</v>
      </c>
    </row>
    <row r="752" spans="1:13" hidden="1" x14ac:dyDescent="0.25">
      <c r="A752">
        <v>22</v>
      </c>
      <c r="B752" s="1" t="s">
        <v>23</v>
      </c>
      <c r="C752">
        <v>2201</v>
      </c>
      <c r="D752" s="1" t="s">
        <v>2410</v>
      </c>
      <c r="E752">
        <v>220002</v>
      </c>
      <c r="F752" s="1" t="s">
        <v>10719</v>
      </c>
      <c r="G752">
        <v>2</v>
      </c>
      <c r="H752" s="1" t="s">
        <v>10720</v>
      </c>
      <c r="I752">
        <v>6</v>
      </c>
      <c r="J752" s="1" t="s">
        <v>2416</v>
      </c>
      <c r="K752">
        <v>4006</v>
      </c>
      <c r="L752">
        <v>2204006</v>
      </c>
      <c r="M752" s="1" t="s">
        <v>2188</v>
      </c>
    </row>
    <row r="753" spans="1:13" hidden="1" x14ac:dyDescent="0.25">
      <c r="A753">
        <v>22</v>
      </c>
      <c r="B753" s="1" t="s">
        <v>23</v>
      </c>
      <c r="C753">
        <v>2206</v>
      </c>
      <c r="D753" s="1" t="s">
        <v>2186</v>
      </c>
      <c r="E753">
        <v>220017</v>
      </c>
      <c r="F753" s="1" t="s">
        <v>2186</v>
      </c>
      <c r="G753">
        <v>2</v>
      </c>
      <c r="H753" s="1" t="s">
        <v>10720</v>
      </c>
      <c r="I753">
        <v>5</v>
      </c>
      <c r="J753" s="1" t="s">
        <v>10721</v>
      </c>
      <c r="K753">
        <v>4105</v>
      </c>
      <c r="L753">
        <v>2204105</v>
      </c>
      <c r="M753" s="1" t="s">
        <v>2190</v>
      </c>
    </row>
    <row r="754" spans="1:13" hidden="1" x14ac:dyDescent="0.25">
      <c r="A754">
        <v>22</v>
      </c>
      <c r="B754" s="1" t="s">
        <v>23</v>
      </c>
      <c r="C754">
        <v>2203</v>
      </c>
      <c r="D754" s="1" t="s">
        <v>2326</v>
      </c>
      <c r="E754">
        <v>220009</v>
      </c>
      <c r="F754" s="1" t="s">
        <v>2326</v>
      </c>
      <c r="G754">
        <v>4</v>
      </c>
      <c r="H754" s="1" t="s">
        <v>10717</v>
      </c>
      <c r="I754">
        <v>15</v>
      </c>
      <c r="J754" s="1" t="s">
        <v>10718</v>
      </c>
      <c r="K754">
        <v>4154</v>
      </c>
      <c r="L754">
        <v>2204154</v>
      </c>
      <c r="M754" s="1" t="s">
        <v>694</v>
      </c>
    </row>
    <row r="755" spans="1:13" hidden="1" x14ac:dyDescent="0.25">
      <c r="A755">
        <v>22</v>
      </c>
      <c r="B755" s="1" t="s">
        <v>23</v>
      </c>
      <c r="C755">
        <v>2203</v>
      </c>
      <c r="D755" s="1" t="s">
        <v>2326</v>
      </c>
      <c r="E755">
        <v>220009</v>
      </c>
      <c r="F755" s="1" t="s">
        <v>2326</v>
      </c>
      <c r="G755">
        <v>4</v>
      </c>
      <c r="H755" s="1" t="s">
        <v>10717</v>
      </c>
      <c r="I755">
        <v>14</v>
      </c>
      <c r="J755" s="1" t="s">
        <v>2334</v>
      </c>
      <c r="K755">
        <v>4204</v>
      </c>
      <c r="L755">
        <v>2204204</v>
      </c>
      <c r="M755" s="1" t="s">
        <v>2192</v>
      </c>
    </row>
    <row r="756" spans="1:13" hidden="1" x14ac:dyDescent="0.25">
      <c r="A756">
        <v>22</v>
      </c>
      <c r="B756" s="1" t="s">
        <v>23</v>
      </c>
      <c r="C756">
        <v>2203</v>
      </c>
      <c r="D756" s="1" t="s">
        <v>2326</v>
      </c>
      <c r="E756">
        <v>220009</v>
      </c>
      <c r="F756" s="1" t="s">
        <v>2326</v>
      </c>
      <c r="G756">
        <v>4</v>
      </c>
      <c r="H756" s="1" t="s">
        <v>10717</v>
      </c>
      <c r="I756">
        <v>15</v>
      </c>
      <c r="J756" s="1" t="s">
        <v>10718</v>
      </c>
      <c r="K756">
        <v>4303</v>
      </c>
      <c r="L756">
        <v>2204303</v>
      </c>
      <c r="M756" s="1" t="s">
        <v>2194</v>
      </c>
    </row>
    <row r="757" spans="1:13" hidden="1" x14ac:dyDescent="0.25">
      <c r="A757">
        <v>22</v>
      </c>
      <c r="B757" s="1" t="s">
        <v>23</v>
      </c>
      <c r="C757">
        <v>2203</v>
      </c>
      <c r="D757" s="1" t="s">
        <v>2326</v>
      </c>
      <c r="E757">
        <v>220009</v>
      </c>
      <c r="F757" s="1" t="s">
        <v>2326</v>
      </c>
      <c r="G757">
        <v>4</v>
      </c>
      <c r="H757" s="1" t="s">
        <v>10717</v>
      </c>
      <c r="I757">
        <v>13</v>
      </c>
      <c r="J757" s="1" t="s">
        <v>2326</v>
      </c>
      <c r="K757">
        <v>4352</v>
      </c>
      <c r="L757">
        <v>2204352</v>
      </c>
      <c r="M757" s="1" t="s">
        <v>698</v>
      </c>
    </row>
    <row r="758" spans="1:13" hidden="1" x14ac:dyDescent="0.25">
      <c r="A758">
        <v>22</v>
      </c>
      <c r="B758" s="1" t="s">
        <v>23</v>
      </c>
      <c r="C758">
        <v>2205</v>
      </c>
      <c r="D758" s="1" t="s">
        <v>10722</v>
      </c>
      <c r="E758">
        <v>220015</v>
      </c>
      <c r="F758" s="1" t="s">
        <v>2156</v>
      </c>
      <c r="G758">
        <v>3</v>
      </c>
      <c r="H758" s="1" t="s">
        <v>10723</v>
      </c>
      <c r="I758">
        <v>10</v>
      </c>
      <c r="J758" s="1" t="s">
        <v>10724</v>
      </c>
      <c r="K758">
        <v>4402</v>
      </c>
      <c r="L758">
        <v>2204402</v>
      </c>
      <c r="M758" s="1" t="s">
        <v>2196</v>
      </c>
    </row>
    <row r="759" spans="1:13" hidden="1" x14ac:dyDescent="0.25">
      <c r="A759">
        <v>22</v>
      </c>
      <c r="B759" s="1" t="s">
        <v>23</v>
      </c>
      <c r="C759">
        <v>2206</v>
      </c>
      <c r="D759" s="1" t="s">
        <v>2186</v>
      </c>
      <c r="E759">
        <v>220017</v>
      </c>
      <c r="F759" s="1" t="s">
        <v>2186</v>
      </c>
      <c r="G759">
        <v>3</v>
      </c>
      <c r="H759" s="1" t="s">
        <v>10723</v>
      </c>
      <c r="I759">
        <v>9</v>
      </c>
      <c r="J759" s="1" t="s">
        <v>2186</v>
      </c>
      <c r="K759">
        <v>4501</v>
      </c>
      <c r="L759">
        <v>2204501</v>
      </c>
      <c r="M759" s="1" t="s">
        <v>2198</v>
      </c>
    </row>
    <row r="760" spans="1:13" hidden="1" x14ac:dyDescent="0.25">
      <c r="A760">
        <v>22</v>
      </c>
      <c r="B760" s="1" t="s">
        <v>23</v>
      </c>
      <c r="C760">
        <v>2204</v>
      </c>
      <c r="D760" s="1" t="s">
        <v>2402</v>
      </c>
      <c r="E760">
        <v>220013</v>
      </c>
      <c r="F760" s="1" t="s">
        <v>2402</v>
      </c>
      <c r="G760">
        <v>3</v>
      </c>
      <c r="H760" s="1" t="s">
        <v>10723</v>
      </c>
      <c r="I760">
        <v>11</v>
      </c>
      <c r="J760" s="1" t="s">
        <v>2402</v>
      </c>
      <c r="K760">
        <v>4550</v>
      </c>
      <c r="L760">
        <v>2204550</v>
      </c>
      <c r="M760" s="1" t="s">
        <v>700</v>
      </c>
    </row>
    <row r="761" spans="1:13" hidden="1" x14ac:dyDescent="0.25">
      <c r="A761">
        <v>22</v>
      </c>
      <c r="B761" s="1" t="s">
        <v>23</v>
      </c>
      <c r="C761">
        <v>2201</v>
      </c>
      <c r="D761" s="1" t="s">
        <v>2410</v>
      </c>
      <c r="E761">
        <v>220002</v>
      </c>
      <c r="F761" s="1" t="s">
        <v>10719</v>
      </c>
      <c r="G761">
        <v>2</v>
      </c>
      <c r="H761" s="1" t="s">
        <v>10720</v>
      </c>
      <c r="I761">
        <v>5</v>
      </c>
      <c r="J761" s="1" t="s">
        <v>10721</v>
      </c>
      <c r="K761">
        <v>4600</v>
      </c>
      <c r="L761">
        <v>2204600</v>
      </c>
      <c r="M761" s="1" t="s">
        <v>2200</v>
      </c>
    </row>
    <row r="762" spans="1:13" hidden="1" x14ac:dyDescent="0.25">
      <c r="A762">
        <v>22</v>
      </c>
      <c r="B762" s="1" t="s">
        <v>23</v>
      </c>
      <c r="C762">
        <v>2202</v>
      </c>
      <c r="D762" s="1" t="s">
        <v>2314</v>
      </c>
      <c r="E762">
        <v>220006</v>
      </c>
      <c r="F762" s="1" t="s">
        <v>2314</v>
      </c>
      <c r="G762">
        <v>1</v>
      </c>
      <c r="H762" s="1" t="s">
        <v>10727</v>
      </c>
      <c r="I762">
        <v>2</v>
      </c>
      <c r="J762" s="1" t="s">
        <v>10729</v>
      </c>
      <c r="K762">
        <v>4659</v>
      </c>
      <c r="L762">
        <v>2204659</v>
      </c>
      <c r="M762" s="1" t="s">
        <v>704</v>
      </c>
    </row>
    <row r="763" spans="1:13" hidden="1" x14ac:dyDescent="0.25">
      <c r="A763">
        <v>22</v>
      </c>
      <c r="B763" s="1" t="s">
        <v>23</v>
      </c>
      <c r="C763">
        <v>2201</v>
      </c>
      <c r="D763" s="1" t="s">
        <v>2410</v>
      </c>
      <c r="E763">
        <v>220004</v>
      </c>
      <c r="F763" s="1" t="s">
        <v>2416</v>
      </c>
      <c r="G763">
        <v>2</v>
      </c>
      <c r="H763" s="1" t="s">
        <v>10720</v>
      </c>
      <c r="I763">
        <v>6</v>
      </c>
      <c r="J763" s="1" t="s">
        <v>2416</v>
      </c>
      <c r="K763">
        <v>4709</v>
      </c>
      <c r="L763">
        <v>2204709</v>
      </c>
      <c r="M763" s="1" t="s">
        <v>2202</v>
      </c>
    </row>
    <row r="764" spans="1:13" hidden="1" x14ac:dyDescent="0.25">
      <c r="A764">
        <v>22</v>
      </c>
      <c r="B764" s="1" t="s">
        <v>23</v>
      </c>
      <c r="C764">
        <v>2201</v>
      </c>
      <c r="D764" s="1" t="s">
        <v>2410</v>
      </c>
      <c r="E764">
        <v>220004</v>
      </c>
      <c r="F764" s="1" t="s">
        <v>2416</v>
      </c>
      <c r="G764">
        <v>4</v>
      </c>
      <c r="H764" s="1" t="s">
        <v>10717</v>
      </c>
      <c r="I764">
        <v>13</v>
      </c>
      <c r="J764" s="1" t="s">
        <v>2326</v>
      </c>
      <c r="K764">
        <v>4808</v>
      </c>
      <c r="L764">
        <v>2204808</v>
      </c>
      <c r="M764" s="1" t="s">
        <v>2206</v>
      </c>
    </row>
    <row r="765" spans="1:13" hidden="1" x14ac:dyDescent="0.25">
      <c r="A765">
        <v>22</v>
      </c>
      <c r="B765" s="1" t="s">
        <v>23</v>
      </c>
      <c r="C765">
        <v>2203</v>
      </c>
      <c r="D765" s="1" t="s">
        <v>2326</v>
      </c>
      <c r="E765">
        <v>220009</v>
      </c>
      <c r="F765" s="1" t="s">
        <v>2326</v>
      </c>
      <c r="G765">
        <v>4</v>
      </c>
      <c r="H765" s="1" t="s">
        <v>10717</v>
      </c>
      <c r="I765">
        <v>15</v>
      </c>
      <c r="J765" s="1" t="s">
        <v>10718</v>
      </c>
      <c r="K765">
        <v>4907</v>
      </c>
      <c r="L765">
        <v>2204907</v>
      </c>
      <c r="M765" s="1" t="s">
        <v>2210</v>
      </c>
    </row>
    <row r="766" spans="1:13" hidden="1" x14ac:dyDescent="0.25">
      <c r="A766">
        <v>22</v>
      </c>
      <c r="B766" s="1" t="s">
        <v>23</v>
      </c>
      <c r="C766">
        <v>2203</v>
      </c>
      <c r="D766" s="1" t="s">
        <v>2326</v>
      </c>
      <c r="E766">
        <v>220009</v>
      </c>
      <c r="F766" s="1" t="s">
        <v>2326</v>
      </c>
      <c r="G766">
        <v>4</v>
      </c>
      <c r="H766" s="1" t="s">
        <v>10717</v>
      </c>
      <c r="I766">
        <v>15</v>
      </c>
      <c r="J766" s="1" t="s">
        <v>10718</v>
      </c>
      <c r="K766">
        <v>5003</v>
      </c>
      <c r="L766">
        <v>2205003</v>
      </c>
      <c r="M766" s="1" t="s">
        <v>2214</v>
      </c>
    </row>
    <row r="767" spans="1:13" hidden="1" x14ac:dyDescent="0.25">
      <c r="A767">
        <v>22</v>
      </c>
      <c r="B767" s="1" t="s">
        <v>23</v>
      </c>
      <c r="C767">
        <v>2206</v>
      </c>
      <c r="D767" s="1" t="s">
        <v>2186</v>
      </c>
      <c r="E767">
        <v>220017</v>
      </c>
      <c r="F767" s="1" t="s">
        <v>2186</v>
      </c>
      <c r="G767">
        <v>3</v>
      </c>
      <c r="H767" s="1" t="s">
        <v>10723</v>
      </c>
      <c r="I767">
        <v>9</v>
      </c>
      <c r="J767" s="1" t="s">
        <v>2186</v>
      </c>
      <c r="K767">
        <v>5102</v>
      </c>
      <c r="L767">
        <v>2205102</v>
      </c>
      <c r="M767" s="1" t="s">
        <v>2218</v>
      </c>
    </row>
    <row r="768" spans="1:13" hidden="1" x14ac:dyDescent="0.25">
      <c r="A768">
        <v>22</v>
      </c>
      <c r="B768" s="1" t="s">
        <v>23</v>
      </c>
      <c r="C768">
        <v>2203</v>
      </c>
      <c r="D768" s="1" t="s">
        <v>2326</v>
      </c>
      <c r="E768">
        <v>220010</v>
      </c>
      <c r="F768" s="1" t="s">
        <v>2318</v>
      </c>
      <c r="G768">
        <v>4</v>
      </c>
      <c r="H768" s="1" t="s">
        <v>10717</v>
      </c>
      <c r="I768">
        <v>15</v>
      </c>
      <c r="J768" s="1" t="s">
        <v>10718</v>
      </c>
      <c r="K768">
        <v>5151</v>
      </c>
      <c r="L768">
        <v>2205151</v>
      </c>
      <c r="M768" s="1" t="s">
        <v>3417</v>
      </c>
    </row>
    <row r="769" spans="1:13" hidden="1" x14ac:dyDescent="0.25">
      <c r="A769">
        <v>22</v>
      </c>
      <c r="B769" s="1" t="s">
        <v>23</v>
      </c>
      <c r="C769">
        <v>2203</v>
      </c>
      <c r="D769" s="1" t="s">
        <v>2326</v>
      </c>
      <c r="E769">
        <v>220009</v>
      </c>
      <c r="F769" s="1" t="s">
        <v>2326</v>
      </c>
      <c r="G769">
        <v>4</v>
      </c>
      <c r="H769" s="1" t="s">
        <v>10717</v>
      </c>
      <c r="I769">
        <v>15</v>
      </c>
      <c r="J769" s="1" t="s">
        <v>10718</v>
      </c>
      <c r="K769">
        <v>5201</v>
      </c>
      <c r="L769">
        <v>2205201</v>
      </c>
      <c r="M769" s="1" t="s">
        <v>2222</v>
      </c>
    </row>
    <row r="770" spans="1:13" hidden="1" x14ac:dyDescent="0.25">
      <c r="A770">
        <v>22</v>
      </c>
      <c r="B770" s="1" t="s">
        <v>23</v>
      </c>
      <c r="C770">
        <v>2201</v>
      </c>
      <c r="D770" s="1" t="s">
        <v>2410</v>
      </c>
      <c r="E770">
        <v>220002</v>
      </c>
      <c r="F770" s="1" t="s">
        <v>10719</v>
      </c>
      <c r="G770">
        <v>2</v>
      </c>
      <c r="H770" s="1" t="s">
        <v>10720</v>
      </c>
      <c r="I770">
        <v>5</v>
      </c>
      <c r="J770" s="1" t="s">
        <v>10721</v>
      </c>
      <c r="K770">
        <v>5250</v>
      </c>
      <c r="L770">
        <v>2205250</v>
      </c>
      <c r="M770" s="1" t="s">
        <v>2038</v>
      </c>
    </row>
    <row r="771" spans="1:13" hidden="1" x14ac:dyDescent="0.25">
      <c r="A771">
        <v>22</v>
      </c>
      <c r="B771" s="1" t="s">
        <v>23</v>
      </c>
      <c r="C771">
        <v>2201</v>
      </c>
      <c r="D771" s="1" t="s">
        <v>2410</v>
      </c>
      <c r="E771">
        <v>220003</v>
      </c>
      <c r="F771" s="1" t="s">
        <v>2128</v>
      </c>
      <c r="G771">
        <v>2</v>
      </c>
      <c r="H771" s="1" t="s">
        <v>10720</v>
      </c>
      <c r="I771">
        <v>4</v>
      </c>
      <c r="J771" s="1" t="s">
        <v>2128</v>
      </c>
      <c r="K771">
        <v>5276</v>
      </c>
      <c r="L771">
        <v>2205276</v>
      </c>
      <c r="M771" s="1" t="s">
        <v>708</v>
      </c>
    </row>
    <row r="772" spans="1:13" hidden="1" x14ac:dyDescent="0.25">
      <c r="A772">
        <v>22</v>
      </c>
      <c r="B772" s="1" t="s">
        <v>23</v>
      </c>
      <c r="C772">
        <v>2206</v>
      </c>
      <c r="D772" s="1" t="s">
        <v>2186</v>
      </c>
      <c r="E772">
        <v>220017</v>
      </c>
      <c r="F772" s="1" t="s">
        <v>2186</v>
      </c>
      <c r="G772">
        <v>3</v>
      </c>
      <c r="H772" s="1" t="s">
        <v>10723</v>
      </c>
      <c r="I772">
        <v>9</v>
      </c>
      <c r="J772" s="1" t="s">
        <v>2186</v>
      </c>
      <c r="K772">
        <v>5300</v>
      </c>
      <c r="L772">
        <v>2205300</v>
      </c>
      <c r="M772" s="1" t="s">
        <v>2226</v>
      </c>
    </row>
    <row r="773" spans="1:13" hidden="1" x14ac:dyDescent="0.25">
      <c r="A773">
        <v>22</v>
      </c>
      <c r="B773" s="1" t="s">
        <v>23</v>
      </c>
      <c r="C773">
        <v>2204</v>
      </c>
      <c r="D773" s="1" t="s">
        <v>2402</v>
      </c>
      <c r="E773">
        <v>220014</v>
      </c>
      <c r="F773" s="1" t="s">
        <v>2390</v>
      </c>
      <c r="G773">
        <v>4</v>
      </c>
      <c r="H773" s="1" t="s">
        <v>10717</v>
      </c>
      <c r="I773">
        <v>15</v>
      </c>
      <c r="J773" s="1" t="s">
        <v>10718</v>
      </c>
      <c r="K773">
        <v>5359</v>
      </c>
      <c r="L773">
        <v>2205359</v>
      </c>
      <c r="M773" s="1" t="s">
        <v>712</v>
      </c>
    </row>
    <row r="774" spans="1:13" hidden="1" x14ac:dyDescent="0.25">
      <c r="A774">
        <v>22</v>
      </c>
      <c r="B774" s="1" t="s">
        <v>23</v>
      </c>
      <c r="C774">
        <v>2202</v>
      </c>
      <c r="D774" s="1" t="s">
        <v>2314</v>
      </c>
      <c r="E774">
        <v>220008</v>
      </c>
      <c r="F774" s="1" t="s">
        <v>426</v>
      </c>
      <c r="G774">
        <v>1</v>
      </c>
      <c r="H774" s="1" t="s">
        <v>10727</v>
      </c>
      <c r="I774">
        <v>1</v>
      </c>
      <c r="J774" s="1" t="s">
        <v>10728</v>
      </c>
      <c r="K774">
        <v>5409</v>
      </c>
      <c r="L774">
        <v>2205409</v>
      </c>
      <c r="M774" s="1" t="s">
        <v>2228</v>
      </c>
    </row>
    <row r="775" spans="1:13" hidden="1" x14ac:dyDescent="0.25">
      <c r="A775">
        <v>22</v>
      </c>
      <c r="B775" s="1" t="s">
        <v>23</v>
      </c>
      <c r="C775">
        <v>2202</v>
      </c>
      <c r="D775" s="1" t="s">
        <v>2314</v>
      </c>
      <c r="E775">
        <v>220008</v>
      </c>
      <c r="F775" s="1" t="s">
        <v>426</v>
      </c>
      <c r="G775">
        <v>1</v>
      </c>
      <c r="H775" s="1" t="s">
        <v>10727</v>
      </c>
      <c r="I775">
        <v>1</v>
      </c>
      <c r="J775" s="1" t="s">
        <v>10728</v>
      </c>
      <c r="K775">
        <v>5458</v>
      </c>
      <c r="L775">
        <v>2205458</v>
      </c>
      <c r="M775" s="1" t="s">
        <v>716</v>
      </c>
    </row>
    <row r="776" spans="1:13" hidden="1" x14ac:dyDescent="0.25">
      <c r="A776">
        <v>22</v>
      </c>
      <c r="B776" s="1" t="s">
        <v>23</v>
      </c>
      <c r="C776">
        <v>2201</v>
      </c>
      <c r="D776" s="1" t="s">
        <v>2410</v>
      </c>
      <c r="E776">
        <v>220001</v>
      </c>
      <c r="F776" s="1" t="s">
        <v>2410</v>
      </c>
      <c r="G776">
        <v>2</v>
      </c>
      <c r="H776" s="1" t="s">
        <v>10720</v>
      </c>
      <c r="I776">
        <v>3</v>
      </c>
      <c r="J776" s="1" t="s">
        <v>2410</v>
      </c>
      <c r="K776">
        <v>5508</v>
      </c>
      <c r="L776">
        <v>2205508</v>
      </c>
      <c r="M776" s="1" t="s">
        <v>2232</v>
      </c>
    </row>
    <row r="777" spans="1:13" hidden="1" x14ac:dyDescent="0.25">
      <c r="A777">
        <v>22</v>
      </c>
      <c r="B777" s="1" t="s">
        <v>23</v>
      </c>
      <c r="C777">
        <v>2201</v>
      </c>
      <c r="D777" s="1" t="s">
        <v>2410</v>
      </c>
      <c r="E777">
        <v>220003</v>
      </c>
      <c r="F777" s="1" t="s">
        <v>2128</v>
      </c>
      <c r="G777">
        <v>2</v>
      </c>
      <c r="H777" s="1" t="s">
        <v>10720</v>
      </c>
      <c r="I777">
        <v>4</v>
      </c>
      <c r="J777" s="1" t="s">
        <v>2128</v>
      </c>
      <c r="K777">
        <v>5516</v>
      </c>
      <c r="L777">
        <v>2205516</v>
      </c>
      <c r="M777" s="1" t="s">
        <v>720</v>
      </c>
    </row>
    <row r="778" spans="1:13" hidden="1" x14ac:dyDescent="0.25">
      <c r="A778">
        <v>22</v>
      </c>
      <c r="B778" s="1" t="s">
        <v>23</v>
      </c>
      <c r="C778">
        <v>2205</v>
      </c>
      <c r="D778" s="1" t="s">
        <v>10722</v>
      </c>
      <c r="E778">
        <v>220015</v>
      </c>
      <c r="F778" s="1" t="s">
        <v>2156</v>
      </c>
      <c r="G778">
        <v>3</v>
      </c>
      <c r="H778" s="1" t="s">
        <v>10723</v>
      </c>
      <c r="I778">
        <v>12</v>
      </c>
      <c r="J778" s="1" t="s">
        <v>10725</v>
      </c>
      <c r="K778">
        <v>5524</v>
      </c>
      <c r="L778">
        <v>2205524</v>
      </c>
      <c r="M778" s="1" t="s">
        <v>724</v>
      </c>
    </row>
    <row r="779" spans="1:13" hidden="1" x14ac:dyDescent="0.25">
      <c r="A779">
        <v>22</v>
      </c>
      <c r="B779" s="1" t="s">
        <v>23</v>
      </c>
      <c r="C779">
        <v>2204</v>
      </c>
      <c r="D779" s="1" t="s">
        <v>2402</v>
      </c>
      <c r="E779">
        <v>220013</v>
      </c>
      <c r="F779" s="1" t="s">
        <v>2402</v>
      </c>
      <c r="G779">
        <v>3</v>
      </c>
      <c r="H779" s="1" t="s">
        <v>10723</v>
      </c>
      <c r="I779">
        <v>11</v>
      </c>
      <c r="J779" s="1" t="s">
        <v>2402</v>
      </c>
      <c r="K779">
        <v>5532</v>
      </c>
      <c r="L779">
        <v>2205532</v>
      </c>
      <c r="M779" s="1" t="s">
        <v>728</v>
      </c>
    </row>
    <row r="780" spans="1:13" hidden="1" x14ac:dyDescent="0.25">
      <c r="A780">
        <v>22</v>
      </c>
      <c r="B780" s="1" t="s">
        <v>23</v>
      </c>
      <c r="C780">
        <v>2201</v>
      </c>
      <c r="D780" s="1" t="s">
        <v>2410</v>
      </c>
      <c r="E780">
        <v>220001</v>
      </c>
      <c r="F780" s="1" t="s">
        <v>2410</v>
      </c>
      <c r="G780">
        <v>2</v>
      </c>
      <c r="H780" s="1" t="s">
        <v>10720</v>
      </c>
      <c r="I780">
        <v>3</v>
      </c>
      <c r="J780" s="1" t="s">
        <v>2410</v>
      </c>
      <c r="K780">
        <v>5557</v>
      </c>
      <c r="L780">
        <v>2205557</v>
      </c>
      <c r="M780" s="1" t="s">
        <v>2042</v>
      </c>
    </row>
    <row r="781" spans="1:13" hidden="1" x14ac:dyDescent="0.25">
      <c r="A781">
        <v>22</v>
      </c>
      <c r="B781" s="1" t="s">
        <v>23</v>
      </c>
      <c r="C781">
        <v>2202</v>
      </c>
      <c r="D781" s="1" t="s">
        <v>2314</v>
      </c>
      <c r="E781">
        <v>220007</v>
      </c>
      <c r="F781" s="1" t="s">
        <v>2342</v>
      </c>
      <c r="G781">
        <v>2</v>
      </c>
      <c r="H781" s="1" t="s">
        <v>10720</v>
      </c>
      <c r="I781">
        <v>4</v>
      </c>
      <c r="J781" s="1" t="s">
        <v>2128</v>
      </c>
      <c r="K781">
        <v>5573</v>
      </c>
      <c r="L781">
        <v>2205573</v>
      </c>
      <c r="M781" s="1" t="s">
        <v>736</v>
      </c>
    </row>
    <row r="782" spans="1:13" hidden="1" x14ac:dyDescent="0.25">
      <c r="A782">
        <v>22</v>
      </c>
      <c r="B782" s="1" t="s">
        <v>23</v>
      </c>
      <c r="C782">
        <v>2204</v>
      </c>
      <c r="D782" s="1" t="s">
        <v>2402</v>
      </c>
      <c r="E782">
        <v>220014</v>
      </c>
      <c r="F782" s="1" t="s">
        <v>2390</v>
      </c>
      <c r="G782">
        <v>4</v>
      </c>
      <c r="H782" s="1" t="s">
        <v>10717</v>
      </c>
      <c r="I782">
        <v>15</v>
      </c>
      <c r="J782" s="1" t="s">
        <v>10718</v>
      </c>
      <c r="K782">
        <v>5565</v>
      </c>
      <c r="L782">
        <v>2205565</v>
      </c>
      <c r="M782" s="1" t="s">
        <v>3403</v>
      </c>
    </row>
    <row r="783" spans="1:13" hidden="1" x14ac:dyDescent="0.25">
      <c r="A783">
        <v>22</v>
      </c>
      <c r="B783" s="1" t="s">
        <v>23</v>
      </c>
      <c r="C783">
        <v>2201</v>
      </c>
      <c r="D783" s="1" t="s">
        <v>2410</v>
      </c>
      <c r="E783">
        <v>220001</v>
      </c>
      <c r="F783" s="1" t="s">
        <v>2410</v>
      </c>
      <c r="G783">
        <v>2</v>
      </c>
      <c r="H783" s="1" t="s">
        <v>10720</v>
      </c>
      <c r="I783">
        <v>3</v>
      </c>
      <c r="J783" s="1" t="s">
        <v>2410</v>
      </c>
      <c r="K783">
        <v>5581</v>
      </c>
      <c r="L783">
        <v>2205581</v>
      </c>
      <c r="M783" s="1" t="s">
        <v>740</v>
      </c>
    </row>
    <row r="784" spans="1:13" hidden="1" x14ac:dyDescent="0.25">
      <c r="A784">
        <v>22</v>
      </c>
      <c r="B784" s="1" t="s">
        <v>23</v>
      </c>
      <c r="C784">
        <v>2201</v>
      </c>
      <c r="D784" s="1" t="s">
        <v>2410</v>
      </c>
      <c r="E784">
        <v>220004</v>
      </c>
      <c r="F784" s="1" t="s">
        <v>2416</v>
      </c>
      <c r="G784">
        <v>2</v>
      </c>
      <c r="H784" s="1" t="s">
        <v>10720</v>
      </c>
      <c r="I784">
        <v>6</v>
      </c>
      <c r="J784" s="1" t="s">
        <v>2416</v>
      </c>
      <c r="K784">
        <v>5599</v>
      </c>
      <c r="L784">
        <v>2205599</v>
      </c>
      <c r="M784" s="1" t="s">
        <v>744</v>
      </c>
    </row>
    <row r="785" spans="1:13" hidden="1" x14ac:dyDescent="0.25">
      <c r="A785">
        <v>22</v>
      </c>
      <c r="B785" s="1" t="s">
        <v>23</v>
      </c>
      <c r="C785">
        <v>2201</v>
      </c>
      <c r="D785" s="1" t="s">
        <v>2410</v>
      </c>
      <c r="E785">
        <v>220002</v>
      </c>
      <c r="F785" s="1" t="s">
        <v>10719</v>
      </c>
      <c r="G785">
        <v>2</v>
      </c>
      <c r="H785" s="1" t="s">
        <v>10720</v>
      </c>
      <c r="I785">
        <v>5</v>
      </c>
      <c r="J785" s="1" t="s">
        <v>10721</v>
      </c>
      <c r="K785">
        <v>5540</v>
      </c>
      <c r="L785">
        <v>2205540</v>
      </c>
      <c r="M785" s="1" t="s">
        <v>732</v>
      </c>
    </row>
    <row r="786" spans="1:13" hidden="1" x14ac:dyDescent="0.25">
      <c r="A786">
        <v>22</v>
      </c>
      <c r="B786" s="1" t="s">
        <v>23</v>
      </c>
      <c r="C786">
        <v>2206</v>
      </c>
      <c r="D786" s="1" t="s">
        <v>2186</v>
      </c>
      <c r="E786">
        <v>220017</v>
      </c>
      <c r="F786" s="1" t="s">
        <v>2186</v>
      </c>
      <c r="G786">
        <v>3</v>
      </c>
      <c r="H786" s="1" t="s">
        <v>10723</v>
      </c>
      <c r="I786">
        <v>8</v>
      </c>
      <c r="J786" s="1" t="s">
        <v>2110</v>
      </c>
      <c r="K786">
        <v>5607</v>
      </c>
      <c r="L786">
        <v>2205607</v>
      </c>
      <c r="M786" s="1" t="s">
        <v>2234</v>
      </c>
    </row>
    <row r="787" spans="1:13" hidden="1" x14ac:dyDescent="0.25">
      <c r="A787">
        <v>22</v>
      </c>
      <c r="B787" s="1" t="s">
        <v>23</v>
      </c>
      <c r="C787">
        <v>2202</v>
      </c>
      <c r="D787" s="1" t="s">
        <v>2314</v>
      </c>
      <c r="E787">
        <v>220006</v>
      </c>
      <c r="F787" s="1" t="s">
        <v>2314</v>
      </c>
      <c r="G787">
        <v>1</v>
      </c>
      <c r="H787" s="1" t="s">
        <v>10727</v>
      </c>
      <c r="I787">
        <v>2</v>
      </c>
      <c r="J787" s="1" t="s">
        <v>10729</v>
      </c>
      <c r="K787">
        <v>5706</v>
      </c>
      <c r="L787">
        <v>2205706</v>
      </c>
      <c r="M787" s="1" t="s">
        <v>2236</v>
      </c>
    </row>
    <row r="788" spans="1:13" hidden="1" x14ac:dyDescent="0.25">
      <c r="A788">
        <v>22</v>
      </c>
      <c r="B788" s="1" t="s">
        <v>23</v>
      </c>
      <c r="C788">
        <v>2202</v>
      </c>
      <c r="D788" s="1" t="s">
        <v>2314</v>
      </c>
      <c r="E788">
        <v>220008</v>
      </c>
      <c r="F788" s="1" t="s">
        <v>426</v>
      </c>
      <c r="G788">
        <v>1</v>
      </c>
      <c r="H788" s="1" t="s">
        <v>10727</v>
      </c>
      <c r="I788">
        <v>1</v>
      </c>
      <c r="J788" s="1" t="s">
        <v>10728</v>
      </c>
      <c r="K788">
        <v>5805</v>
      </c>
      <c r="L788">
        <v>2205805</v>
      </c>
      <c r="M788" s="1" t="s">
        <v>2238</v>
      </c>
    </row>
    <row r="789" spans="1:13" hidden="1" x14ac:dyDescent="0.25">
      <c r="A789">
        <v>22</v>
      </c>
      <c r="B789" s="1" t="s">
        <v>23</v>
      </c>
      <c r="C789">
        <v>2202</v>
      </c>
      <c r="D789" s="1" t="s">
        <v>2314</v>
      </c>
      <c r="E789">
        <v>220008</v>
      </c>
      <c r="F789" s="1" t="s">
        <v>426</v>
      </c>
      <c r="G789">
        <v>1</v>
      </c>
      <c r="H789" s="1" t="s">
        <v>10727</v>
      </c>
      <c r="I789">
        <v>1</v>
      </c>
      <c r="J789" s="1" t="s">
        <v>10728</v>
      </c>
      <c r="K789">
        <v>5854</v>
      </c>
      <c r="L789">
        <v>2205854</v>
      </c>
      <c r="M789" s="1" t="s">
        <v>748</v>
      </c>
    </row>
    <row r="790" spans="1:13" hidden="1" x14ac:dyDescent="0.25">
      <c r="A790">
        <v>22</v>
      </c>
      <c r="B790" s="1" t="s">
        <v>23</v>
      </c>
      <c r="C790">
        <v>2206</v>
      </c>
      <c r="D790" s="1" t="s">
        <v>2186</v>
      </c>
      <c r="E790">
        <v>220018</v>
      </c>
      <c r="F790" s="1" t="s">
        <v>2414</v>
      </c>
      <c r="G790">
        <v>3</v>
      </c>
      <c r="H790" s="1" t="s">
        <v>10723</v>
      </c>
      <c r="I790">
        <v>8</v>
      </c>
      <c r="J790" s="1" t="s">
        <v>2110</v>
      </c>
      <c r="K790">
        <v>5904</v>
      </c>
      <c r="L790">
        <v>2205904</v>
      </c>
      <c r="M790" s="1" t="s">
        <v>2242</v>
      </c>
    </row>
    <row r="791" spans="1:13" hidden="1" x14ac:dyDescent="0.25">
      <c r="A791">
        <v>22</v>
      </c>
      <c r="B791" s="1" t="s">
        <v>23</v>
      </c>
      <c r="C791">
        <v>2203</v>
      </c>
      <c r="D791" s="1" t="s">
        <v>2326</v>
      </c>
      <c r="E791">
        <v>220009</v>
      </c>
      <c r="F791" s="1" t="s">
        <v>2326</v>
      </c>
      <c r="G791">
        <v>4</v>
      </c>
      <c r="H791" s="1" t="s">
        <v>10717</v>
      </c>
      <c r="I791">
        <v>15</v>
      </c>
      <c r="J791" s="1" t="s">
        <v>10718</v>
      </c>
      <c r="K791">
        <v>5953</v>
      </c>
      <c r="L791">
        <v>2205953</v>
      </c>
      <c r="M791" s="1" t="s">
        <v>3419</v>
      </c>
    </row>
    <row r="792" spans="1:13" hidden="1" x14ac:dyDescent="0.25">
      <c r="A792">
        <v>22</v>
      </c>
      <c r="B792" s="1" t="s">
        <v>23</v>
      </c>
      <c r="C792">
        <v>2206</v>
      </c>
      <c r="D792" s="1" t="s">
        <v>2186</v>
      </c>
      <c r="E792">
        <v>220017</v>
      </c>
      <c r="F792" s="1" t="s">
        <v>2186</v>
      </c>
      <c r="G792">
        <v>3</v>
      </c>
      <c r="H792" s="1" t="s">
        <v>10723</v>
      </c>
      <c r="I792">
        <v>8</v>
      </c>
      <c r="J792" s="1" t="s">
        <v>2110</v>
      </c>
      <c r="K792">
        <v>6001</v>
      </c>
      <c r="L792">
        <v>2206001</v>
      </c>
      <c r="M792" s="1" t="s">
        <v>2246</v>
      </c>
    </row>
    <row r="793" spans="1:13" hidden="1" x14ac:dyDescent="0.25">
      <c r="A793">
        <v>22</v>
      </c>
      <c r="B793" s="1" t="s">
        <v>23</v>
      </c>
      <c r="C793">
        <v>2203</v>
      </c>
      <c r="D793" s="1" t="s">
        <v>2326</v>
      </c>
      <c r="E793">
        <v>220009</v>
      </c>
      <c r="F793" s="1" t="s">
        <v>2326</v>
      </c>
      <c r="G793">
        <v>4</v>
      </c>
      <c r="H793" s="1" t="s">
        <v>10717</v>
      </c>
      <c r="I793">
        <v>15</v>
      </c>
      <c r="J793" s="1" t="s">
        <v>10718</v>
      </c>
      <c r="K793">
        <v>6050</v>
      </c>
      <c r="L793">
        <v>2206050</v>
      </c>
      <c r="M793" s="1" t="s">
        <v>752</v>
      </c>
    </row>
    <row r="794" spans="1:13" hidden="1" x14ac:dyDescent="0.25">
      <c r="A794">
        <v>22</v>
      </c>
      <c r="B794" s="1" t="s">
        <v>23</v>
      </c>
      <c r="C794">
        <v>2202</v>
      </c>
      <c r="D794" s="1" t="s">
        <v>2314</v>
      </c>
      <c r="E794">
        <v>220008</v>
      </c>
      <c r="F794" s="1" t="s">
        <v>426</v>
      </c>
      <c r="G794">
        <v>1</v>
      </c>
      <c r="H794" s="1" t="s">
        <v>10727</v>
      </c>
      <c r="I794">
        <v>1</v>
      </c>
      <c r="J794" s="1" t="s">
        <v>10728</v>
      </c>
      <c r="K794">
        <v>6100</v>
      </c>
      <c r="L794">
        <v>2206100</v>
      </c>
      <c r="M794" s="1" t="s">
        <v>2250</v>
      </c>
    </row>
    <row r="795" spans="1:13" hidden="1" x14ac:dyDescent="0.25">
      <c r="A795">
        <v>22</v>
      </c>
      <c r="B795" s="1" t="s">
        <v>23</v>
      </c>
      <c r="C795">
        <v>2201</v>
      </c>
      <c r="D795" s="1" t="s">
        <v>2410</v>
      </c>
      <c r="E795">
        <v>220001</v>
      </c>
      <c r="F795" s="1" t="s">
        <v>2410</v>
      </c>
      <c r="G795">
        <v>1</v>
      </c>
      <c r="H795" s="1" t="s">
        <v>10727</v>
      </c>
      <c r="I795">
        <v>1</v>
      </c>
      <c r="J795" s="1" t="s">
        <v>10728</v>
      </c>
      <c r="K795">
        <v>6209</v>
      </c>
      <c r="L795">
        <v>2206209</v>
      </c>
      <c r="M795" s="1" t="s">
        <v>2254</v>
      </c>
    </row>
    <row r="796" spans="1:13" hidden="1" x14ac:dyDescent="0.25">
      <c r="A796">
        <v>22</v>
      </c>
      <c r="B796" s="1" t="s">
        <v>23</v>
      </c>
      <c r="C796">
        <v>2201</v>
      </c>
      <c r="D796" s="1" t="s">
        <v>2410</v>
      </c>
      <c r="E796">
        <v>220002</v>
      </c>
      <c r="F796" s="1" t="s">
        <v>10719</v>
      </c>
      <c r="G796">
        <v>2</v>
      </c>
      <c r="H796" s="1" t="s">
        <v>10720</v>
      </c>
      <c r="I796">
        <v>3</v>
      </c>
      <c r="J796" s="1" t="s">
        <v>2410</v>
      </c>
      <c r="K796">
        <v>6308</v>
      </c>
      <c r="L796">
        <v>2206308</v>
      </c>
      <c r="M796" s="1" t="s">
        <v>2258</v>
      </c>
    </row>
    <row r="797" spans="1:13" hidden="1" x14ac:dyDescent="0.25">
      <c r="A797">
        <v>22</v>
      </c>
      <c r="B797" s="1" t="s">
        <v>23</v>
      </c>
      <c r="C797">
        <v>2202</v>
      </c>
      <c r="D797" s="1" t="s">
        <v>2314</v>
      </c>
      <c r="E797">
        <v>220007</v>
      </c>
      <c r="F797" s="1" t="s">
        <v>2342</v>
      </c>
      <c r="G797">
        <v>2</v>
      </c>
      <c r="H797" s="1" t="s">
        <v>10720</v>
      </c>
      <c r="I797">
        <v>4</v>
      </c>
      <c r="J797" s="1" t="s">
        <v>2128</v>
      </c>
      <c r="K797">
        <v>6357</v>
      </c>
      <c r="L797">
        <v>2206357</v>
      </c>
      <c r="M797" s="1" t="s">
        <v>756</v>
      </c>
    </row>
    <row r="798" spans="1:13" hidden="1" x14ac:dyDescent="0.25">
      <c r="A798">
        <v>22</v>
      </c>
      <c r="B798" s="1" t="s">
        <v>23</v>
      </c>
      <c r="C798">
        <v>2201</v>
      </c>
      <c r="D798" s="1" t="s">
        <v>2410</v>
      </c>
      <c r="E798">
        <v>220001</v>
      </c>
      <c r="F798" s="1" t="s">
        <v>2410</v>
      </c>
      <c r="G798">
        <v>2</v>
      </c>
      <c r="H798" s="1" t="s">
        <v>10720</v>
      </c>
      <c r="I798">
        <v>3</v>
      </c>
      <c r="J798" s="1" t="s">
        <v>2410</v>
      </c>
      <c r="K798">
        <v>6407</v>
      </c>
      <c r="L798">
        <v>2206407</v>
      </c>
      <c r="M798" s="1" t="s">
        <v>2262</v>
      </c>
    </row>
    <row r="799" spans="1:13" hidden="1" x14ac:dyDescent="0.25">
      <c r="A799">
        <v>22</v>
      </c>
      <c r="B799" s="1" t="s">
        <v>23</v>
      </c>
      <c r="C799">
        <v>2203</v>
      </c>
      <c r="D799" s="1" t="s">
        <v>2326</v>
      </c>
      <c r="E799">
        <v>220009</v>
      </c>
      <c r="F799" s="1" t="s">
        <v>2326</v>
      </c>
      <c r="G799">
        <v>4</v>
      </c>
      <c r="H799" s="1" t="s">
        <v>10717</v>
      </c>
      <c r="I799">
        <v>14</v>
      </c>
      <c r="J799" s="1" t="s">
        <v>2334</v>
      </c>
      <c r="K799">
        <v>6506</v>
      </c>
      <c r="L799">
        <v>2206506</v>
      </c>
      <c r="M799" s="1" t="s">
        <v>2266</v>
      </c>
    </row>
    <row r="800" spans="1:13" hidden="1" x14ac:dyDescent="0.25">
      <c r="A800">
        <v>22</v>
      </c>
      <c r="B800" s="1" t="s">
        <v>23</v>
      </c>
      <c r="C800">
        <v>2205</v>
      </c>
      <c r="D800" s="1" t="s">
        <v>10722</v>
      </c>
      <c r="E800">
        <v>220015</v>
      </c>
      <c r="F800" s="1" t="s">
        <v>2156</v>
      </c>
      <c r="G800">
        <v>3</v>
      </c>
      <c r="H800" s="1" t="s">
        <v>10723</v>
      </c>
      <c r="I800">
        <v>10</v>
      </c>
      <c r="J800" s="1" t="s">
        <v>10724</v>
      </c>
      <c r="K800">
        <v>6605</v>
      </c>
      <c r="L800">
        <v>2206605</v>
      </c>
      <c r="M800" s="1" t="s">
        <v>2270</v>
      </c>
    </row>
    <row r="801" spans="1:13" hidden="1" x14ac:dyDescent="0.25">
      <c r="A801">
        <v>22</v>
      </c>
      <c r="B801" s="1" t="s">
        <v>23</v>
      </c>
      <c r="C801">
        <v>2205</v>
      </c>
      <c r="D801" s="1" t="s">
        <v>10722</v>
      </c>
      <c r="E801">
        <v>220015</v>
      </c>
      <c r="F801" s="1" t="s">
        <v>2156</v>
      </c>
      <c r="G801">
        <v>3</v>
      </c>
      <c r="H801" s="1" t="s">
        <v>10723</v>
      </c>
      <c r="I801">
        <v>12</v>
      </c>
      <c r="J801" s="1" t="s">
        <v>10725</v>
      </c>
      <c r="K801">
        <v>6654</v>
      </c>
      <c r="L801">
        <v>2206654</v>
      </c>
      <c r="M801" s="1" t="s">
        <v>760</v>
      </c>
    </row>
    <row r="802" spans="1:13" hidden="1" x14ac:dyDescent="0.25">
      <c r="A802">
        <v>22</v>
      </c>
      <c r="B802" s="1" t="s">
        <v>23</v>
      </c>
      <c r="C802">
        <v>2202</v>
      </c>
      <c r="D802" s="1" t="s">
        <v>2314</v>
      </c>
      <c r="E802">
        <v>220008</v>
      </c>
      <c r="F802" s="1" t="s">
        <v>426</v>
      </c>
      <c r="G802">
        <v>1</v>
      </c>
      <c r="H802" s="1" t="s">
        <v>10727</v>
      </c>
      <c r="I802">
        <v>1</v>
      </c>
      <c r="J802" s="1" t="s">
        <v>10728</v>
      </c>
      <c r="K802">
        <v>6670</v>
      </c>
      <c r="L802">
        <v>2206670</v>
      </c>
      <c r="M802" s="1" t="s">
        <v>764</v>
      </c>
    </row>
    <row r="803" spans="1:13" hidden="1" x14ac:dyDescent="0.25">
      <c r="A803">
        <v>22</v>
      </c>
      <c r="B803" s="1" t="s">
        <v>23</v>
      </c>
      <c r="C803">
        <v>2202</v>
      </c>
      <c r="D803" s="1" t="s">
        <v>2314</v>
      </c>
      <c r="E803">
        <v>220006</v>
      </c>
      <c r="F803" s="1" t="s">
        <v>2314</v>
      </c>
      <c r="G803">
        <v>1</v>
      </c>
      <c r="H803" s="1" t="s">
        <v>10727</v>
      </c>
      <c r="I803">
        <v>2</v>
      </c>
      <c r="J803" s="1" t="s">
        <v>10729</v>
      </c>
      <c r="K803">
        <v>6696</v>
      </c>
      <c r="L803">
        <v>2206696</v>
      </c>
      <c r="M803" s="1" t="s">
        <v>768</v>
      </c>
    </row>
    <row r="804" spans="1:13" hidden="1" x14ac:dyDescent="0.25">
      <c r="A804">
        <v>22</v>
      </c>
      <c r="B804" s="1" t="s">
        <v>23</v>
      </c>
      <c r="C804">
        <v>2206</v>
      </c>
      <c r="D804" s="1" t="s">
        <v>2186</v>
      </c>
      <c r="E804">
        <v>220017</v>
      </c>
      <c r="F804" s="1" t="s">
        <v>2186</v>
      </c>
      <c r="G804">
        <v>3</v>
      </c>
      <c r="H804" s="1" t="s">
        <v>10723</v>
      </c>
      <c r="I804">
        <v>9</v>
      </c>
      <c r="J804" s="1" t="s">
        <v>2186</v>
      </c>
      <c r="K804">
        <v>6704</v>
      </c>
      <c r="L804">
        <v>2206704</v>
      </c>
      <c r="M804" s="1" t="s">
        <v>2274</v>
      </c>
    </row>
    <row r="805" spans="1:13" hidden="1" x14ac:dyDescent="0.25">
      <c r="A805">
        <v>22</v>
      </c>
      <c r="B805" s="1" t="s">
        <v>23</v>
      </c>
      <c r="C805">
        <v>2201</v>
      </c>
      <c r="D805" s="1" t="s">
        <v>2410</v>
      </c>
      <c r="E805">
        <v>220001</v>
      </c>
      <c r="F805" s="1" t="s">
        <v>2410</v>
      </c>
      <c r="G805">
        <v>2</v>
      </c>
      <c r="H805" s="1" t="s">
        <v>10720</v>
      </c>
      <c r="I805">
        <v>3</v>
      </c>
      <c r="J805" s="1" t="s">
        <v>2410</v>
      </c>
      <c r="K805">
        <v>6720</v>
      </c>
      <c r="L805">
        <v>2206720</v>
      </c>
      <c r="M805" s="1" t="s">
        <v>9633</v>
      </c>
    </row>
    <row r="806" spans="1:13" hidden="1" x14ac:dyDescent="0.25">
      <c r="A806">
        <v>22</v>
      </c>
      <c r="B806" s="1" t="s">
        <v>23</v>
      </c>
      <c r="C806">
        <v>2201</v>
      </c>
      <c r="D806" s="1" t="s">
        <v>2410</v>
      </c>
      <c r="E806">
        <v>220003</v>
      </c>
      <c r="F806" s="1" t="s">
        <v>2128</v>
      </c>
      <c r="G806">
        <v>2</v>
      </c>
      <c r="H806" s="1" t="s">
        <v>10720</v>
      </c>
      <c r="I806">
        <v>4</v>
      </c>
      <c r="J806" s="1" t="s">
        <v>2128</v>
      </c>
      <c r="K806">
        <v>6753</v>
      </c>
      <c r="L806">
        <v>2206753</v>
      </c>
      <c r="M806" s="1" t="s">
        <v>772</v>
      </c>
    </row>
    <row r="807" spans="1:13" hidden="1" x14ac:dyDescent="0.25">
      <c r="A807">
        <v>22</v>
      </c>
      <c r="B807" s="1" t="s">
        <v>23</v>
      </c>
      <c r="C807">
        <v>2201</v>
      </c>
      <c r="D807" s="1" t="s">
        <v>2410</v>
      </c>
      <c r="E807">
        <v>220005</v>
      </c>
      <c r="F807" s="1" t="s">
        <v>2090</v>
      </c>
      <c r="G807">
        <v>1</v>
      </c>
      <c r="H807" s="1" t="s">
        <v>10727</v>
      </c>
      <c r="I807">
        <v>1</v>
      </c>
      <c r="J807" s="1" t="s">
        <v>10728</v>
      </c>
      <c r="K807">
        <v>6803</v>
      </c>
      <c r="L807">
        <v>2206803</v>
      </c>
      <c r="M807" s="1" t="s">
        <v>2278</v>
      </c>
    </row>
    <row r="808" spans="1:13" hidden="1" x14ac:dyDescent="0.25">
      <c r="A808">
        <v>22</v>
      </c>
      <c r="B808" s="1" t="s">
        <v>23</v>
      </c>
      <c r="C808">
        <v>2204</v>
      </c>
      <c r="D808" s="1" t="s">
        <v>2402</v>
      </c>
      <c r="E808">
        <v>220014</v>
      </c>
      <c r="F808" s="1" t="s">
        <v>2390</v>
      </c>
      <c r="G808">
        <v>4</v>
      </c>
      <c r="H808" s="1" t="s">
        <v>10717</v>
      </c>
      <c r="I808">
        <v>15</v>
      </c>
      <c r="J808" s="1" t="s">
        <v>10718</v>
      </c>
      <c r="K808">
        <v>7959</v>
      </c>
      <c r="L808">
        <v>2207959</v>
      </c>
      <c r="M808" s="1" t="s">
        <v>800</v>
      </c>
    </row>
    <row r="809" spans="1:13" hidden="1" x14ac:dyDescent="0.25">
      <c r="A809">
        <v>22</v>
      </c>
      <c r="B809" s="1" t="s">
        <v>23</v>
      </c>
      <c r="C809">
        <v>2201</v>
      </c>
      <c r="D809" s="1" t="s">
        <v>2410</v>
      </c>
      <c r="E809">
        <v>220004</v>
      </c>
      <c r="F809" s="1" t="s">
        <v>2416</v>
      </c>
      <c r="G809">
        <v>2</v>
      </c>
      <c r="H809" s="1" t="s">
        <v>10720</v>
      </c>
      <c r="I809">
        <v>6</v>
      </c>
      <c r="J809" s="1" t="s">
        <v>2416</v>
      </c>
      <c r="K809">
        <v>6902</v>
      </c>
      <c r="L809">
        <v>2206902</v>
      </c>
      <c r="M809" s="1" t="s">
        <v>2282</v>
      </c>
    </row>
    <row r="810" spans="1:13" hidden="1" x14ac:dyDescent="0.25">
      <c r="A810">
        <v>22</v>
      </c>
      <c r="B810" s="1" t="s">
        <v>23</v>
      </c>
      <c r="C810">
        <v>2201</v>
      </c>
      <c r="D810" s="1" t="s">
        <v>2410</v>
      </c>
      <c r="E810">
        <v>220001</v>
      </c>
      <c r="F810" s="1" t="s">
        <v>2410</v>
      </c>
      <c r="G810">
        <v>2</v>
      </c>
      <c r="H810" s="1" t="s">
        <v>10720</v>
      </c>
      <c r="I810">
        <v>4</v>
      </c>
      <c r="J810" s="1" t="s">
        <v>2128</v>
      </c>
      <c r="K810">
        <v>6951</v>
      </c>
      <c r="L810">
        <v>2206951</v>
      </c>
      <c r="M810" s="1" t="s">
        <v>776</v>
      </c>
    </row>
    <row r="811" spans="1:13" hidden="1" x14ac:dyDescent="0.25">
      <c r="A811">
        <v>22</v>
      </c>
      <c r="B811" s="1" t="s">
        <v>23</v>
      </c>
      <c r="C811">
        <v>2203</v>
      </c>
      <c r="D811" s="1" t="s">
        <v>2326</v>
      </c>
      <c r="E811">
        <v>220011</v>
      </c>
      <c r="F811" s="1" t="s">
        <v>2286</v>
      </c>
      <c r="G811">
        <v>4</v>
      </c>
      <c r="H811" s="1" t="s">
        <v>10717</v>
      </c>
      <c r="I811">
        <v>13</v>
      </c>
      <c r="J811" s="1" t="s">
        <v>2326</v>
      </c>
      <c r="K811">
        <v>7009</v>
      </c>
      <c r="L811">
        <v>2207009</v>
      </c>
      <c r="M811" s="1" t="s">
        <v>2286</v>
      </c>
    </row>
    <row r="812" spans="1:13" hidden="1" x14ac:dyDescent="0.25">
      <c r="A812">
        <v>22</v>
      </c>
      <c r="B812" s="1" t="s">
        <v>23</v>
      </c>
      <c r="C812">
        <v>2201</v>
      </c>
      <c r="D812" s="1" t="s">
        <v>2410</v>
      </c>
      <c r="E812">
        <v>220002</v>
      </c>
      <c r="F812" s="1" t="s">
        <v>10719</v>
      </c>
      <c r="G812">
        <v>2</v>
      </c>
      <c r="H812" s="1" t="s">
        <v>10720</v>
      </c>
      <c r="I812">
        <v>5</v>
      </c>
      <c r="J812" s="1" t="s">
        <v>10721</v>
      </c>
      <c r="K812">
        <v>7108</v>
      </c>
      <c r="L812">
        <v>2207108</v>
      </c>
      <c r="M812" s="1" t="s">
        <v>780</v>
      </c>
    </row>
    <row r="813" spans="1:13" hidden="1" x14ac:dyDescent="0.25">
      <c r="A813">
        <v>22</v>
      </c>
      <c r="B813" s="1" t="s">
        <v>23</v>
      </c>
      <c r="C813">
        <v>2203</v>
      </c>
      <c r="D813" s="1" t="s">
        <v>2326</v>
      </c>
      <c r="E813">
        <v>220009</v>
      </c>
      <c r="F813" s="1" t="s">
        <v>2326</v>
      </c>
      <c r="G813">
        <v>4</v>
      </c>
      <c r="H813" s="1" t="s">
        <v>10717</v>
      </c>
      <c r="I813">
        <v>15</v>
      </c>
      <c r="J813" s="1" t="s">
        <v>10718</v>
      </c>
      <c r="K813">
        <v>7207</v>
      </c>
      <c r="L813">
        <v>2207207</v>
      </c>
      <c r="M813" s="1" t="s">
        <v>2294</v>
      </c>
    </row>
    <row r="814" spans="1:13" hidden="1" x14ac:dyDescent="0.25">
      <c r="A814">
        <v>22</v>
      </c>
      <c r="B814" s="1" t="s">
        <v>23</v>
      </c>
      <c r="C814">
        <v>2203</v>
      </c>
      <c r="D814" s="1" t="s">
        <v>2326</v>
      </c>
      <c r="E814">
        <v>220012</v>
      </c>
      <c r="F814" s="1" t="s">
        <v>2406</v>
      </c>
      <c r="G814">
        <v>4</v>
      </c>
      <c r="H814" s="1" t="s">
        <v>10717</v>
      </c>
      <c r="I814">
        <v>15</v>
      </c>
      <c r="J814" s="1" t="s">
        <v>10718</v>
      </c>
      <c r="K814">
        <v>7306</v>
      </c>
      <c r="L814">
        <v>2207306</v>
      </c>
      <c r="M814" s="1" t="s">
        <v>2298</v>
      </c>
    </row>
    <row r="815" spans="1:13" hidden="1" x14ac:dyDescent="0.25">
      <c r="A815">
        <v>22</v>
      </c>
      <c r="B815" s="1" t="s">
        <v>23</v>
      </c>
      <c r="C815">
        <v>2206</v>
      </c>
      <c r="D815" s="1" t="s">
        <v>2186</v>
      </c>
      <c r="E815">
        <v>220019</v>
      </c>
      <c r="F815" s="1" t="s">
        <v>2132</v>
      </c>
      <c r="G815">
        <v>3</v>
      </c>
      <c r="H815" s="1" t="s">
        <v>10723</v>
      </c>
      <c r="I815">
        <v>11</v>
      </c>
      <c r="J815" s="1" t="s">
        <v>2402</v>
      </c>
      <c r="K815">
        <v>7355</v>
      </c>
      <c r="L815">
        <v>2207355</v>
      </c>
      <c r="M815" s="1" t="s">
        <v>784</v>
      </c>
    </row>
    <row r="816" spans="1:13" hidden="1" x14ac:dyDescent="0.25">
      <c r="A816">
        <v>22</v>
      </c>
      <c r="B816" s="1" t="s">
        <v>23</v>
      </c>
      <c r="C816">
        <v>2205</v>
      </c>
      <c r="D816" s="1" t="s">
        <v>10722</v>
      </c>
      <c r="E816">
        <v>220016</v>
      </c>
      <c r="F816" s="1" t="s">
        <v>1846</v>
      </c>
      <c r="G816">
        <v>3</v>
      </c>
      <c r="H816" s="1" t="s">
        <v>10723</v>
      </c>
      <c r="I816">
        <v>10</v>
      </c>
      <c r="J816" s="1" t="s">
        <v>10724</v>
      </c>
      <c r="K816">
        <v>7405</v>
      </c>
      <c r="L816">
        <v>2207405</v>
      </c>
      <c r="M816" s="1" t="s">
        <v>2302</v>
      </c>
    </row>
    <row r="817" spans="1:13" hidden="1" x14ac:dyDescent="0.25">
      <c r="A817">
        <v>22</v>
      </c>
      <c r="B817" s="1" t="s">
        <v>23</v>
      </c>
      <c r="C817">
        <v>2201</v>
      </c>
      <c r="D817" s="1" t="s">
        <v>2410</v>
      </c>
      <c r="E817">
        <v>220002</v>
      </c>
      <c r="F817" s="1" t="s">
        <v>10719</v>
      </c>
      <c r="G817">
        <v>2</v>
      </c>
      <c r="H817" s="1" t="s">
        <v>10720</v>
      </c>
      <c r="I817">
        <v>5</v>
      </c>
      <c r="J817" s="1" t="s">
        <v>10721</v>
      </c>
      <c r="K817">
        <v>7504</v>
      </c>
      <c r="L817">
        <v>2207504</v>
      </c>
      <c r="M817" s="1" t="s">
        <v>2306</v>
      </c>
    </row>
    <row r="818" spans="1:13" hidden="1" x14ac:dyDescent="0.25">
      <c r="A818">
        <v>22</v>
      </c>
      <c r="B818" s="1" t="s">
        <v>23</v>
      </c>
      <c r="C818">
        <v>2203</v>
      </c>
      <c r="D818" s="1" t="s">
        <v>2326</v>
      </c>
      <c r="E818">
        <v>220009</v>
      </c>
      <c r="F818" s="1" t="s">
        <v>2326</v>
      </c>
      <c r="G818">
        <v>4</v>
      </c>
      <c r="H818" s="1" t="s">
        <v>10717</v>
      </c>
      <c r="I818">
        <v>13</v>
      </c>
      <c r="J818" s="1" t="s">
        <v>2326</v>
      </c>
      <c r="K818">
        <v>7553</v>
      </c>
      <c r="L818">
        <v>2207553</v>
      </c>
      <c r="M818" s="1" t="s">
        <v>788</v>
      </c>
    </row>
    <row r="819" spans="1:13" hidden="1" x14ac:dyDescent="0.25">
      <c r="A819">
        <v>22</v>
      </c>
      <c r="B819" s="1" t="s">
        <v>23</v>
      </c>
      <c r="C819">
        <v>2205</v>
      </c>
      <c r="D819" s="1" t="s">
        <v>10722</v>
      </c>
      <c r="E819">
        <v>220015</v>
      </c>
      <c r="F819" s="1" t="s">
        <v>2156</v>
      </c>
      <c r="G819">
        <v>3</v>
      </c>
      <c r="H819" s="1" t="s">
        <v>10723</v>
      </c>
      <c r="I819">
        <v>12</v>
      </c>
      <c r="J819" s="1" t="s">
        <v>10725</v>
      </c>
      <c r="K819">
        <v>7603</v>
      </c>
      <c r="L819">
        <v>2207603</v>
      </c>
      <c r="M819" s="1" t="s">
        <v>2310</v>
      </c>
    </row>
    <row r="820" spans="1:13" hidden="1" x14ac:dyDescent="0.25">
      <c r="A820">
        <v>22</v>
      </c>
      <c r="B820" s="1" t="s">
        <v>23</v>
      </c>
      <c r="C820">
        <v>2202</v>
      </c>
      <c r="D820" s="1" t="s">
        <v>2314</v>
      </c>
      <c r="E820">
        <v>220006</v>
      </c>
      <c r="F820" s="1" t="s">
        <v>2314</v>
      </c>
      <c r="G820">
        <v>1</v>
      </c>
      <c r="H820" s="1" t="s">
        <v>10727</v>
      </c>
      <c r="I820">
        <v>2</v>
      </c>
      <c r="J820" s="1" t="s">
        <v>10729</v>
      </c>
      <c r="K820">
        <v>7702</v>
      </c>
      <c r="L820">
        <v>2207702</v>
      </c>
      <c r="M820" s="1" t="s">
        <v>2314</v>
      </c>
    </row>
    <row r="821" spans="1:13" hidden="1" x14ac:dyDescent="0.25">
      <c r="A821">
        <v>22</v>
      </c>
      <c r="B821" s="1" t="s">
        <v>23</v>
      </c>
      <c r="C821">
        <v>2201</v>
      </c>
      <c r="D821" s="1" t="s">
        <v>2410</v>
      </c>
      <c r="E821">
        <v>220002</v>
      </c>
      <c r="F821" s="1" t="s">
        <v>10719</v>
      </c>
      <c r="G821">
        <v>2</v>
      </c>
      <c r="H821" s="1" t="s">
        <v>10720</v>
      </c>
      <c r="I821">
        <v>5</v>
      </c>
      <c r="J821" s="1" t="s">
        <v>10721</v>
      </c>
      <c r="K821">
        <v>7751</v>
      </c>
      <c r="L821">
        <v>2207751</v>
      </c>
      <c r="M821" s="1" t="s">
        <v>2484</v>
      </c>
    </row>
    <row r="822" spans="1:13" hidden="1" x14ac:dyDescent="0.25">
      <c r="A822">
        <v>22</v>
      </c>
      <c r="B822" s="1" t="s">
        <v>23</v>
      </c>
      <c r="C822">
        <v>2203</v>
      </c>
      <c r="D822" s="1" t="s">
        <v>2326</v>
      </c>
      <c r="E822">
        <v>220010</v>
      </c>
      <c r="F822" s="1" t="s">
        <v>2318</v>
      </c>
      <c r="G822">
        <v>4</v>
      </c>
      <c r="H822" s="1" t="s">
        <v>10717</v>
      </c>
      <c r="I822">
        <v>15</v>
      </c>
      <c r="J822" s="1" t="s">
        <v>10718</v>
      </c>
      <c r="K822">
        <v>7777</v>
      </c>
      <c r="L822">
        <v>2207777</v>
      </c>
      <c r="M822" s="1" t="s">
        <v>3421</v>
      </c>
    </row>
    <row r="823" spans="1:13" hidden="1" x14ac:dyDescent="0.25">
      <c r="A823">
        <v>22</v>
      </c>
      <c r="B823" s="1" t="s">
        <v>23</v>
      </c>
      <c r="C823">
        <v>2201</v>
      </c>
      <c r="D823" s="1" t="s">
        <v>2410</v>
      </c>
      <c r="E823">
        <v>220001</v>
      </c>
      <c r="F823" s="1" t="s">
        <v>2410</v>
      </c>
      <c r="G823">
        <v>2</v>
      </c>
      <c r="H823" s="1" t="s">
        <v>10720</v>
      </c>
      <c r="I823">
        <v>3</v>
      </c>
      <c r="J823" s="1" t="s">
        <v>2410</v>
      </c>
      <c r="K823">
        <v>7793</v>
      </c>
      <c r="L823">
        <v>2207793</v>
      </c>
      <c r="M823" s="1" t="s">
        <v>2224</v>
      </c>
    </row>
    <row r="824" spans="1:13" hidden="1" x14ac:dyDescent="0.25">
      <c r="A824">
        <v>22</v>
      </c>
      <c r="B824" s="1" t="s">
        <v>23</v>
      </c>
      <c r="C824">
        <v>2203</v>
      </c>
      <c r="D824" s="1" t="s">
        <v>2326</v>
      </c>
      <c r="E824">
        <v>220010</v>
      </c>
      <c r="F824" s="1" t="s">
        <v>2318</v>
      </c>
      <c r="G824">
        <v>4</v>
      </c>
      <c r="H824" s="1" t="s">
        <v>10717</v>
      </c>
      <c r="I824">
        <v>15</v>
      </c>
      <c r="J824" s="1" t="s">
        <v>10718</v>
      </c>
      <c r="K824">
        <v>7801</v>
      </c>
      <c r="L824">
        <v>2207801</v>
      </c>
      <c r="M824" s="1" t="s">
        <v>2318</v>
      </c>
    </row>
    <row r="825" spans="1:13" hidden="1" x14ac:dyDescent="0.25">
      <c r="A825">
        <v>22</v>
      </c>
      <c r="B825" s="1" t="s">
        <v>23</v>
      </c>
      <c r="C825">
        <v>2206</v>
      </c>
      <c r="D825" s="1" t="s">
        <v>2186</v>
      </c>
      <c r="E825">
        <v>220019</v>
      </c>
      <c r="F825" s="1" t="s">
        <v>2132</v>
      </c>
      <c r="G825">
        <v>3</v>
      </c>
      <c r="H825" s="1" t="s">
        <v>10723</v>
      </c>
      <c r="I825">
        <v>9</v>
      </c>
      <c r="J825" s="1" t="s">
        <v>2186</v>
      </c>
      <c r="K825">
        <v>7850</v>
      </c>
      <c r="L825">
        <v>2207850</v>
      </c>
      <c r="M825" s="1" t="s">
        <v>792</v>
      </c>
    </row>
    <row r="826" spans="1:13" hidden="1" x14ac:dyDescent="0.25">
      <c r="A826">
        <v>22</v>
      </c>
      <c r="B826" s="1" t="s">
        <v>23</v>
      </c>
      <c r="C826">
        <v>2202</v>
      </c>
      <c r="D826" s="1" t="s">
        <v>2314</v>
      </c>
      <c r="E826">
        <v>220007</v>
      </c>
      <c r="F826" s="1" t="s">
        <v>2342</v>
      </c>
      <c r="G826">
        <v>2</v>
      </c>
      <c r="H826" s="1" t="s">
        <v>10720</v>
      </c>
      <c r="I826">
        <v>4</v>
      </c>
      <c r="J826" s="1" t="s">
        <v>2128</v>
      </c>
      <c r="K826">
        <v>7900</v>
      </c>
      <c r="L826">
        <v>2207900</v>
      </c>
      <c r="M826" s="1" t="s">
        <v>2322</v>
      </c>
    </row>
    <row r="827" spans="1:13" hidden="1" x14ac:dyDescent="0.25">
      <c r="A827">
        <v>22</v>
      </c>
      <c r="B827" s="1" t="s">
        <v>23</v>
      </c>
      <c r="C827">
        <v>2204</v>
      </c>
      <c r="D827" s="1" t="s">
        <v>2402</v>
      </c>
      <c r="E827">
        <v>220014</v>
      </c>
      <c r="F827" s="1" t="s">
        <v>2390</v>
      </c>
      <c r="G827">
        <v>4</v>
      </c>
      <c r="H827" s="1" t="s">
        <v>10717</v>
      </c>
      <c r="I827">
        <v>15</v>
      </c>
      <c r="J827" s="1" t="s">
        <v>10718</v>
      </c>
      <c r="K827">
        <v>7934</v>
      </c>
      <c r="L827">
        <v>2207934</v>
      </c>
      <c r="M827" s="1" t="s">
        <v>796</v>
      </c>
    </row>
    <row r="828" spans="1:13" hidden="1" x14ac:dyDescent="0.25">
      <c r="A828">
        <v>22</v>
      </c>
      <c r="B828" s="1" t="s">
        <v>23</v>
      </c>
      <c r="C828">
        <v>2203</v>
      </c>
      <c r="D828" s="1" t="s">
        <v>2326</v>
      </c>
      <c r="E828">
        <v>220009</v>
      </c>
      <c r="F828" s="1" t="s">
        <v>2326</v>
      </c>
      <c r="G828">
        <v>4</v>
      </c>
      <c r="H828" s="1" t="s">
        <v>10717</v>
      </c>
      <c r="I828">
        <v>13</v>
      </c>
      <c r="J828" s="1" t="s">
        <v>2326</v>
      </c>
      <c r="K828">
        <v>8007</v>
      </c>
      <c r="L828">
        <v>2208007</v>
      </c>
      <c r="M828" s="1" t="s">
        <v>2326</v>
      </c>
    </row>
    <row r="829" spans="1:13" hidden="1" x14ac:dyDescent="0.25">
      <c r="A829">
        <v>22</v>
      </c>
      <c r="B829" s="1" t="s">
        <v>23</v>
      </c>
      <c r="C829">
        <v>2201</v>
      </c>
      <c r="D829" s="1" t="s">
        <v>2410</v>
      </c>
      <c r="E829">
        <v>220004</v>
      </c>
      <c r="F829" s="1" t="s">
        <v>2416</v>
      </c>
      <c r="G829">
        <v>2</v>
      </c>
      <c r="H829" s="1" t="s">
        <v>10720</v>
      </c>
      <c r="I829">
        <v>6</v>
      </c>
      <c r="J829" s="1" t="s">
        <v>2416</v>
      </c>
      <c r="K829">
        <v>8106</v>
      </c>
      <c r="L829">
        <v>2208106</v>
      </c>
      <c r="M829" s="1" t="s">
        <v>2330</v>
      </c>
    </row>
    <row r="830" spans="1:13" hidden="1" x14ac:dyDescent="0.25">
      <c r="A830">
        <v>22</v>
      </c>
      <c r="B830" s="1" t="s">
        <v>23</v>
      </c>
      <c r="C830">
        <v>2203</v>
      </c>
      <c r="D830" s="1" t="s">
        <v>2326</v>
      </c>
      <c r="E830">
        <v>220009</v>
      </c>
      <c r="F830" s="1" t="s">
        <v>2326</v>
      </c>
      <c r="G830">
        <v>4</v>
      </c>
      <c r="H830" s="1" t="s">
        <v>10717</v>
      </c>
      <c r="I830">
        <v>14</v>
      </c>
      <c r="J830" s="1" t="s">
        <v>2334</v>
      </c>
      <c r="K830">
        <v>8205</v>
      </c>
      <c r="L830">
        <v>2208205</v>
      </c>
      <c r="M830" s="1" t="s">
        <v>2334</v>
      </c>
    </row>
    <row r="831" spans="1:13" hidden="1" x14ac:dyDescent="0.25">
      <c r="A831">
        <v>22</v>
      </c>
      <c r="B831" s="1" t="s">
        <v>23</v>
      </c>
      <c r="C831">
        <v>2202</v>
      </c>
      <c r="D831" s="1" t="s">
        <v>2314</v>
      </c>
      <c r="E831">
        <v>220007</v>
      </c>
      <c r="F831" s="1" t="s">
        <v>2342</v>
      </c>
      <c r="G831">
        <v>1</v>
      </c>
      <c r="H831" s="1" t="s">
        <v>10727</v>
      </c>
      <c r="I831">
        <v>2</v>
      </c>
      <c r="J831" s="1" t="s">
        <v>10729</v>
      </c>
      <c r="K831">
        <v>8304</v>
      </c>
      <c r="L831">
        <v>2208304</v>
      </c>
      <c r="M831" s="1" t="s">
        <v>2338</v>
      </c>
    </row>
    <row r="832" spans="1:13" hidden="1" x14ac:dyDescent="0.25">
      <c r="A832">
        <v>22</v>
      </c>
      <c r="B832" s="1" t="s">
        <v>23</v>
      </c>
      <c r="C832">
        <v>2202</v>
      </c>
      <c r="D832" s="1" t="s">
        <v>2314</v>
      </c>
      <c r="E832">
        <v>220007</v>
      </c>
      <c r="F832" s="1" t="s">
        <v>2342</v>
      </c>
      <c r="G832">
        <v>1</v>
      </c>
      <c r="H832" s="1" t="s">
        <v>10727</v>
      </c>
      <c r="I832">
        <v>1</v>
      </c>
      <c r="J832" s="1" t="s">
        <v>10728</v>
      </c>
      <c r="K832">
        <v>8403</v>
      </c>
      <c r="L832">
        <v>2208403</v>
      </c>
      <c r="M832" s="1" t="s">
        <v>2342</v>
      </c>
    </row>
    <row r="833" spans="1:13" hidden="1" x14ac:dyDescent="0.25">
      <c r="A833">
        <v>22</v>
      </c>
      <c r="B833" s="1" t="s">
        <v>23</v>
      </c>
      <c r="C833">
        <v>2201</v>
      </c>
      <c r="D833" s="1" t="s">
        <v>2410</v>
      </c>
      <c r="E833">
        <v>220005</v>
      </c>
      <c r="F833" s="1" t="s">
        <v>2090</v>
      </c>
      <c r="G833">
        <v>1</v>
      </c>
      <c r="H833" s="1" t="s">
        <v>10727</v>
      </c>
      <c r="I833">
        <v>1</v>
      </c>
      <c r="J833" s="1" t="s">
        <v>10728</v>
      </c>
      <c r="K833">
        <v>8502</v>
      </c>
      <c r="L833">
        <v>2208502</v>
      </c>
      <c r="M833" s="1" t="s">
        <v>2346</v>
      </c>
    </row>
    <row r="834" spans="1:13" hidden="1" x14ac:dyDescent="0.25">
      <c r="A834">
        <v>22</v>
      </c>
      <c r="B834" s="1" t="s">
        <v>23</v>
      </c>
      <c r="C834">
        <v>2206</v>
      </c>
      <c r="D834" s="1" t="s">
        <v>2186</v>
      </c>
      <c r="E834">
        <v>220017</v>
      </c>
      <c r="F834" s="1" t="s">
        <v>2186</v>
      </c>
      <c r="G834">
        <v>3</v>
      </c>
      <c r="H834" s="1" t="s">
        <v>10723</v>
      </c>
      <c r="I834">
        <v>8</v>
      </c>
      <c r="J834" s="1" t="s">
        <v>2110</v>
      </c>
      <c r="K834">
        <v>8551</v>
      </c>
      <c r="L834">
        <v>2208551</v>
      </c>
      <c r="M834" s="1" t="s">
        <v>804</v>
      </c>
    </row>
    <row r="835" spans="1:13" hidden="1" x14ac:dyDescent="0.25">
      <c r="A835">
        <v>22</v>
      </c>
      <c r="B835" s="1" t="s">
        <v>23</v>
      </c>
      <c r="C835">
        <v>2201</v>
      </c>
      <c r="D835" s="1" t="s">
        <v>2410</v>
      </c>
      <c r="E835">
        <v>220002</v>
      </c>
      <c r="F835" s="1" t="s">
        <v>10719</v>
      </c>
      <c r="G835">
        <v>2</v>
      </c>
      <c r="H835" s="1" t="s">
        <v>10720</v>
      </c>
      <c r="I835">
        <v>6</v>
      </c>
      <c r="J835" s="1" t="s">
        <v>2416</v>
      </c>
      <c r="K835">
        <v>8601</v>
      </c>
      <c r="L835">
        <v>2208601</v>
      </c>
      <c r="M835" s="1" t="s">
        <v>2350</v>
      </c>
    </row>
    <row r="836" spans="1:13" hidden="1" x14ac:dyDescent="0.25">
      <c r="A836">
        <v>22</v>
      </c>
      <c r="B836" s="1" t="s">
        <v>23</v>
      </c>
      <c r="C836">
        <v>2203</v>
      </c>
      <c r="D836" s="1" t="s">
        <v>2326</v>
      </c>
      <c r="E836">
        <v>220010</v>
      </c>
      <c r="F836" s="1" t="s">
        <v>2318</v>
      </c>
      <c r="G836">
        <v>4</v>
      </c>
      <c r="H836" s="1" t="s">
        <v>10717</v>
      </c>
      <c r="I836">
        <v>15</v>
      </c>
      <c r="J836" s="1" t="s">
        <v>10718</v>
      </c>
      <c r="K836">
        <v>8650</v>
      </c>
      <c r="L836">
        <v>2208650</v>
      </c>
      <c r="M836" s="1" t="s">
        <v>3423</v>
      </c>
    </row>
    <row r="837" spans="1:13" hidden="1" x14ac:dyDescent="0.25">
      <c r="A837">
        <v>22</v>
      </c>
      <c r="B837" s="1" t="s">
        <v>23</v>
      </c>
      <c r="C837">
        <v>2205</v>
      </c>
      <c r="D837" s="1" t="s">
        <v>10722</v>
      </c>
      <c r="E837">
        <v>220016</v>
      </c>
      <c r="F837" s="1" t="s">
        <v>1846</v>
      </c>
      <c r="G837">
        <v>3</v>
      </c>
      <c r="H837" s="1" t="s">
        <v>10723</v>
      </c>
      <c r="I837">
        <v>10</v>
      </c>
      <c r="J837" s="1" t="s">
        <v>10724</v>
      </c>
      <c r="K837">
        <v>8700</v>
      </c>
      <c r="L837">
        <v>2208700</v>
      </c>
      <c r="M837" s="1" t="s">
        <v>2354</v>
      </c>
    </row>
    <row r="838" spans="1:13" hidden="1" x14ac:dyDescent="0.25">
      <c r="A838">
        <v>22</v>
      </c>
      <c r="B838" s="1" t="s">
        <v>23</v>
      </c>
      <c r="C838">
        <v>2201</v>
      </c>
      <c r="D838" s="1" t="s">
        <v>2410</v>
      </c>
      <c r="E838">
        <v>220002</v>
      </c>
      <c r="F838" s="1" t="s">
        <v>10719</v>
      </c>
      <c r="G838">
        <v>2</v>
      </c>
      <c r="H838" s="1" t="s">
        <v>10720</v>
      </c>
      <c r="I838">
        <v>5</v>
      </c>
      <c r="J838" s="1" t="s">
        <v>10721</v>
      </c>
      <c r="K838">
        <v>8809</v>
      </c>
      <c r="L838">
        <v>2208809</v>
      </c>
      <c r="M838" s="1" t="s">
        <v>2358</v>
      </c>
    </row>
    <row r="839" spans="1:13" hidden="1" x14ac:dyDescent="0.25">
      <c r="A839">
        <v>22</v>
      </c>
      <c r="B839" s="1" t="s">
        <v>23</v>
      </c>
      <c r="C839">
        <v>2205</v>
      </c>
      <c r="D839" s="1" t="s">
        <v>10722</v>
      </c>
      <c r="E839">
        <v>220015</v>
      </c>
      <c r="F839" s="1" t="s">
        <v>2156</v>
      </c>
      <c r="G839">
        <v>3</v>
      </c>
      <c r="H839" s="1" t="s">
        <v>10723</v>
      </c>
      <c r="I839">
        <v>12</v>
      </c>
      <c r="J839" s="1" t="s">
        <v>10725</v>
      </c>
      <c r="K839">
        <v>8858</v>
      </c>
      <c r="L839">
        <v>2208858</v>
      </c>
      <c r="M839" s="1" t="s">
        <v>808</v>
      </c>
    </row>
    <row r="840" spans="1:13" hidden="1" x14ac:dyDescent="0.25">
      <c r="A840">
        <v>22</v>
      </c>
      <c r="B840" s="1" t="s">
        <v>23</v>
      </c>
      <c r="C840">
        <v>2204</v>
      </c>
      <c r="D840" s="1" t="s">
        <v>2402</v>
      </c>
      <c r="E840">
        <v>220014</v>
      </c>
      <c r="F840" s="1" t="s">
        <v>2390</v>
      </c>
      <c r="G840">
        <v>4</v>
      </c>
      <c r="H840" s="1" t="s">
        <v>10717</v>
      </c>
      <c r="I840">
        <v>15</v>
      </c>
      <c r="J840" s="1" t="s">
        <v>10718</v>
      </c>
      <c r="K840">
        <v>8874</v>
      </c>
      <c r="L840">
        <v>2208874</v>
      </c>
      <c r="M840" s="1" t="s">
        <v>812</v>
      </c>
    </row>
    <row r="841" spans="1:13" hidden="1" x14ac:dyDescent="0.25">
      <c r="A841">
        <v>22</v>
      </c>
      <c r="B841" s="1" t="s">
        <v>23</v>
      </c>
      <c r="C841">
        <v>2206</v>
      </c>
      <c r="D841" s="1" t="s">
        <v>2186</v>
      </c>
      <c r="E841">
        <v>220018</v>
      </c>
      <c r="F841" s="1" t="s">
        <v>2414</v>
      </c>
      <c r="G841">
        <v>3</v>
      </c>
      <c r="H841" s="1" t="s">
        <v>10723</v>
      </c>
      <c r="I841">
        <v>7</v>
      </c>
      <c r="J841" s="1" t="s">
        <v>10726</v>
      </c>
      <c r="K841">
        <v>8908</v>
      </c>
      <c r="L841">
        <v>2208908</v>
      </c>
      <c r="M841" s="1" t="s">
        <v>2362</v>
      </c>
    </row>
    <row r="842" spans="1:13" hidden="1" x14ac:dyDescent="0.25">
      <c r="A842">
        <v>22</v>
      </c>
      <c r="B842" s="1" t="s">
        <v>23</v>
      </c>
      <c r="C842">
        <v>2206</v>
      </c>
      <c r="D842" s="1" t="s">
        <v>2186</v>
      </c>
      <c r="E842">
        <v>220019</v>
      </c>
      <c r="F842" s="1" t="s">
        <v>2132</v>
      </c>
      <c r="G842">
        <v>3</v>
      </c>
      <c r="H842" s="1" t="s">
        <v>10723</v>
      </c>
      <c r="I842">
        <v>9</v>
      </c>
      <c r="J842" s="1" t="s">
        <v>2186</v>
      </c>
      <c r="K842">
        <v>9005</v>
      </c>
      <c r="L842">
        <v>2209005</v>
      </c>
      <c r="M842" s="1" t="s">
        <v>2366</v>
      </c>
    </row>
    <row r="843" spans="1:13" hidden="1" x14ac:dyDescent="0.25">
      <c r="A843">
        <v>22</v>
      </c>
      <c r="B843" s="1" t="s">
        <v>23</v>
      </c>
      <c r="C843">
        <v>2203</v>
      </c>
      <c r="D843" s="1" t="s">
        <v>2326</v>
      </c>
      <c r="E843">
        <v>220009</v>
      </c>
      <c r="F843" s="1" t="s">
        <v>2326</v>
      </c>
      <c r="G843">
        <v>4</v>
      </c>
      <c r="H843" s="1" t="s">
        <v>10717</v>
      </c>
      <c r="I843">
        <v>13</v>
      </c>
      <c r="J843" s="1" t="s">
        <v>2326</v>
      </c>
      <c r="K843">
        <v>9104</v>
      </c>
      <c r="L843">
        <v>2209104</v>
      </c>
      <c r="M843" s="1" t="s">
        <v>2368</v>
      </c>
    </row>
    <row r="844" spans="1:13" hidden="1" x14ac:dyDescent="0.25">
      <c r="A844">
        <v>22</v>
      </c>
      <c r="B844" s="1" t="s">
        <v>23</v>
      </c>
      <c r="C844">
        <v>2201</v>
      </c>
      <c r="D844" s="1" t="s">
        <v>2410</v>
      </c>
      <c r="E844">
        <v>220004</v>
      </c>
      <c r="F844" s="1" t="s">
        <v>2416</v>
      </c>
      <c r="G844">
        <v>2</v>
      </c>
      <c r="H844" s="1" t="s">
        <v>10720</v>
      </c>
      <c r="I844">
        <v>6</v>
      </c>
      <c r="J844" s="1" t="s">
        <v>2416</v>
      </c>
      <c r="K844">
        <v>9153</v>
      </c>
      <c r="L844">
        <v>2209153</v>
      </c>
      <c r="M844" s="1" t="s">
        <v>2486</v>
      </c>
    </row>
    <row r="845" spans="1:13" hidden="1" x14ac:dyDescent="0.25">
      <c r="A845">
        <v>22</v>
      </c>
      <c r="B845" s="1" t="s">
        <v>23</v>
      </c>
      <c r="C845">
        <v>2205</v>
      </c>
      <c r="D845" s="1" t="s">
        <v>10722</v>
      </c>
      <c r="E845">
        <v>220015</v>
      </c>
      <c r="F845" s="1" t="s">
        <v>2156</v>
      </c>
      <c r="G845">
        <v>3</v>
      </c>
      <c r="H845" s="1" t="s">
        <v>10723</v>
      </c>
      <c r="I845">
        <v>7</v>
      </c>
      <c r="J845" s="1" t="s">
        <v>10726</v>
      </c>
      <c r="K845">
        <v>9203</v>
      </c>
      <c r="L845">
        <v>2209203</v>
      </c>
      <c r="M845" s="1" t="s">
        <v>1165</v>
      </c>
    </row>
    <row r="846" spans="1:13" hidden="1" x14ac:dyDescent="0.25">
      <c r="A846">
        <v>22</v>
      </c>
      <c r="B846" s="1" t="s">
        <v>23</v>
      </c>
      <c r="C846">
        <v>2205</v>
      </c>
      <c r="D846" s="1" t="s">
        <v>10722</v>
      </c>
      <c r="E846">
        <v>220016</v>
      </c>
      <c r="F846" s="1" t="s">
        <v>1846</v>
      </c>
      <c r="G846">
        <v>3</v>
      </c>
      <c r="H846" s="1" t="s">
        <v>10723</v>
      </c>
      <c r="I846">
        <v>10</v>
      </c>
      <c r="J846" s="1" t="s">
        <v>10724</v>
      </c>
      <c r="K846">
        <v>9302</v>
      </c>
      <c r="L846">
        <v>2209302</v>
      </c>
      <c r="M846" s="1" t="s">
        <v>2372</v>
      </c>
    </row>
    <row r="847" spans="1:13" hidden="1" x14ac:dyDescent="0.25">
      <c r="A847">
        <v>22</v>
      </c>
      <c r="B847" s="1" t="s">
        <v>23</v>
      </c>
      <c r="C847">
        <v>2203</v>
      </c>
      <c r="D847" s="1" t="s">
        <v>2326</v>
      </c>
      <c r="E847">
        <v>220011</v>
      </c>
      <c r="F847" s="1" t="s">
        <v>2286</v>
      </c>
      <c r="G847">
        <v>4</v>
      </c>
      <c r="H847" s="1" t="s">
        <v>10717</v>
      </c>
      <c r="I847">
        <v>13</v>
      </c>
      <c r="J847" s="1" t="s">
        <v>2326</v>
      </c>
      <c r="K847">
        <v>9377</v>
      </c>
      <c r="L847">
        <v>2209377</v>
      </c>
      <c r="M847" s="1" t="s">
        <v>3405</v>
      </c>
    </row>
    <row r="848" spans="1:13" hidden="1" x14ac:dyDescent="0.25">
      <c r="A848">
        <v>22</v>
      </c>
      <c r="B848" s="1" t="s">
        <v>23</v>
      </c>
      <c r="C848">
        <v>2203</v>
      </c>
      <c r="D848" s="1" t="s">
        <v>2326</v>
      </c>
      <c r="E848">
        <v>220009</v>
      </c>
      <c r="F848" s="1" t="s">
        <v>2326</v>
      </c>
      <c r="G848">
        <v>4</v>
      </c>
      <c r="H848" s="1" t="s">
        <v>10717</v>
      </c>
      <c r="I848">
        <v>13</v>
      </c>
      <c r="J848" s="1" t="s">
        <v>2326</v>
      </c>
      <c r="K848">
        <v>9351</v>
      </c>
      <c r="L848">
        <v>2209351</v>
      </c>
      <c r="M848" s="1" t="s">
        <v>3425</v>
      </c>
    </row>
    <row r="849" spans="1:13" hidden="1" x14ac:dyDescent="0.25">
      <c r="A849">
        <v>22</v>
      </c>
      <c r="B849" s="1" t="s">
        <v>23</v>
      </c>
      <c r="C849">
        <v>2203</v>
      </c>
      <c r="D849" s="1" t="s">
        <v>2326</v>
      </c>
      <c r="E849">
        <v>220009</v>
      </c>
      <c r="F849" s="1" t="s">
        <v>2326</v>
      </c>
      <c r="G849">
        <v>4</v>
      </c>
      <c r="H849" s="1" t="s">
        <v>10717</v>
      </c>
      <c r="I849">
        <v>14</v>
      </c>
      <c r="J849" s="1" t="s">
        <v>2334</v>
      </c>
      <c r="K849">
        <v>9401</v>
      </c>
      <c r="L849">
        <v>2209401</v>
      </c>
      <c r="M849" s="1" t="s">
        <v>2376</v>
      </c>
    </row>
    <row r="850" spans="1:13" hidden="1" x14ac:dyDescent="0.25">
      <c r="A850">
        <v>22</v>
      </c>
      <c r="B850" s="1" t="s">
        <v>23</v>
      </c>
      <c r="C850">
        <v>2201</v>
      </c>
      <c r="D850" s="1" t="s">
        <v>2410</v>
      </c>
      <c r="E850">
        <v>220002</v>
      </c>
      <c r="F850" s="1" t="s">
        <v>10719</v>
      </c>
      <c r="G850">
        <v>2</v>
      </c>
      <c r="H850" s="1" t="s">
        <v>10720</v>
      </c>
      <c r="I850">
        <v>5</v>
      </c>
      <c r="J850" s="1" t="s">
        <v>10721</v>
      </c>
      <c r="K850">
        <v>9450</v>
      </c>
      <c r="L850">
        <v>2209450</v>
      </c>
      <c r="M850" s="1" t="s">
        <v>816</v>
      </c>
    </row>
    <row r="851" spans="1:13" hidden="1" x14ac:dyDescent="0.25">
      <c r="A851">
        <v>22</v>
      </c>
      <c r="B851" s="1" t="s">
        <v>23</v>
      </c>
      <c r="C851">
        <v>2203</v>
      </c>
      <c r="D851" s="1" t="s">
        <v>2326</v>
      </c>
      <c r="E851">
        <v>220011</v>
      </c>
      <c r="F851" s="1" t="s">
        <v>2286</v>
      </c>
      <c r="G851">
        <v>4</v>
      </c>
      <c r="H851" s="1" t="s">
        <v>10717</v>
      </c>
      <c r="I851">
        <v>15</v>
      </c>
      <c r="J851" s="1" t="s">
        <v>10718</v>
      </c>
      <c r="K851">
        <v>9500</v>
      </c>
      <c r="L851">
        <v>2209500</v>
      </c>
      <c r="M851" s="1" t="s">
        <v>2380</v>
      </c>
    </row>
    <row r="852" spans="1:13" hidden="1" x14ac:dyDescent="0.25">
      <c r="A852">
        <v>22</v>
      </c>
      <c r="B852" s="1" t="s">
        <v>23</v>
      </c>
      <c r="C852">
        <v>2204</v>
      </c>
      <c r="D852" s="1" t="s">
        <v>2402</v>
      </c>
      <c r="E852">
        <v>220013</v>
      </c>
      <c r="F852" s="1" t="s">
        <v>2402</v>
      </c>
      <c r="G852">
        <v>3</v>
      </c>
      <c r="H852" s="1" t="s">
        <v>10723</v>
      </c>
      <c r="I852">
        <v>11</v>
      </c>
      <c r="J852" s="1" t="s">
        <v>2402</v>
      </c>
      <c r="K852">
        <v>9559</v>
      </c>
      <c r="L852">
        <v>2209559</v>
      </c>
      <c r="M852" s="1" t="s">
        <v>3407</v>
      </c>
    </row>
    <row r="853" spans="1:13" hidden="1" x14ac:dyDescent="0.25">
      <c r="A853">
        <v>22</v>
      </c>
      <c r="B853" s="1" t="s">
        <v>23</v>
      </c>
      <c r="C853">
        <v>2201</v>
      </c>
      <c r="D853" s="1" t="s">
        <v>2410</v>
      </c>
      <c r="E853">
        <v>220002</v>
      </c>
      <c r="F853" s="1" t="s">
        <v>10719</v>
      </c>
      <c r="G853">
        <v>2</v>
      </c>
      <c r="H853" s="1" t="s">
        <v>10720</v>
      </c>
      <c r="I853">
        <v>6</v>
      </c>
      <c r="J853" s="1" t="s">
        <v>2416</v>
      </c>
      <c r="K853">
        <v>9609</v>
      </c>
      <c r="L853">
        <v>2209609</v>
      </c>
      <c r="M853" s="1" t="s">
        <v>2382</v>
      </c>
    </row>
    <row r="854" spans="1:13" hidden="1" x14ac:dyDescent="0.25">
      <c r="A854">
        <v>22</v>
      </c>
      <c r="B854" s="1" t="s">
        <v>23</v>
      </c>
      <c r="C854">
        <v>2203</v>
      </c>
      <c r="D854" s="1" t="s">
        <v>2326</v>
      </c>
      <c r="E854">
        <v>220012</v>
      </c>
      <c r="F854" s="1" t="s">
        <v>2406</v>
      </c>
      <c r="G854">
        <v>4</v>
      </c>
      <c r="H854" s="1" t="s">
        <v>10717</v>
      </c>
      <c r="I854">
        <v>15</v>
      </c>
      <c r="J854" s="1" t="s">
        <v>10718</v>
      </c>
      <c r="K854">
        <v>9658</v>
      </c>
      <c r="L854">
        <v>2209658</v>
      </c>
      <c r="M854" s="1" t="s">
        <v>820</v>
      </c>
    </row>
    <row r="855" spans="1:13" hidden="1" x14ac:dyDescent="0.25">
      <c r="A855">
        <v>22</v>
      </c>
      <c r="B855" s="1" t="s">
        <v>23</v>
      </c>
      <c r="C855">
        <v>2206</v>
      </c>
      <c r="D855" s="1" t="s">
        <v>2186</v>
      </c>
      <c r="E855">
        <v>220017</v>
      </c>
      <c r="F855" s="1" t="s">
        <v>2186</v>
      </c>
      <c r="G855">
        <v>3</v>
      </c>
      <c r="H855" s="1" t="s">
        <v>10723</v>
      </c>
      <c r="I855">
        <v>9</v>
      </c>
      <c r="J855" s="1" t="s">
        <v>2186</v>
      </c>
      <c r="K855">
        <v>9708</v>
      </c>
      <c r="L855">
        <v>2209708</v>
      </c>
      <c r="M855" s="1" t="s">
        <v>2384</v>
      </c>
    </row>
    <row r="856" spans="1:13" hidden="1" x14ac:dyDescent="0.25">
      <c r="A856">
        <v>22</v>
      </c>
      <c r="B856" s="1" t="s">
        <v>23</v>
      </c>
      <c r="C856">
        <v>2205</v>
      </c>
      <c r="D856" s="1" t="s">
        <v>10722</v>
      </c>
      <c r="E856">
        <v>220015</v>
      </c>
      <c r="F856" s="1" t="s">
        <v>2156</v>
      </c>
      <c r="G856">
        <v>3</v>
      </c>
      <c r="H856" s="1" t="s">
        <v>10723</v>
      </c>
      <c r="I856">
        <v>10</v>
      </c>
      <c r="J856" s="1" t="s">
        <v>10724</v>
      </c>
      <c r="K856">
        <v>9757</v>
      </c>
      <c r="L856">
        <v>2209757</v>
      </c>
      <c r="M856" s="1" t="s">
        <v>824</v>
      </c>
    </row>
    <row r="857" spans="1:13" hidden="1" x14ac:dyDescent="0.25">
      <c r="A857">
        <v>22</v>
      </c>
      <c r="B857" s="1" t="s">
        <v>23</v>
      </c>
      <c r="C857">
        <v>2201</v>
      </c>
      <c r="D857" s="1" t="s">
        <v>2410</v>
      </c>
      <c r="E857">
        <v>220002</v>
      </c>
      <c r="F857" s="1" t="s">
        <v>10719</v>
      </c>
      <c r="G857">
        <v>2</v>
      </c>
      <c r="H857" s="1" t="s">
        <v>10720</v>
      </c>
      <c r="I857">
        <v>5</v>
      </c>
      <c r="J857" s="1" t="s">
        <v>10721</v>
      </c>
      <c r="K857">
        <v>9807</v>
      </c>
      <c r="L857">
        <v>2209807</v>
      </c>
      <c r="M857" s="1" t="s">
        <v>2386</v>
      </c>
    </row>
    <row r="858" spans="1:13" hidden="1" x14ac:dyDescent="0.25">
      <c r="A858">
        <v>22</v>
      </c>
      <c r="B858" s="1" t="s">
        <v>23</v>
      </c>
      <c r="C858">
        <v>2203</v>
      </c>
      <c r="D858" s="1" t="s">
        <v>2326</v>
      </c>
      <c r="E858">
        <v>220009</v>
      </c>
      <c r="F858" s="1" t="s">
        <v>2326</v>
      </c>
      <c r="G858">
        <v>4</v>
      </c>
      <c r="H858" s="1" t="s">
        <v>10717</v>
      </c>
      <c r="I858">
        <v>13</v>
      </c>
      <c r="J858" s="1" t="s">
        <v>2326</v>
      </c>
      <c r="K858">
        <v>9856</v>
      </c>
      <c r="L858">
        <v>2209856</v>
      </c>
      <c r="M858" s="1" t="s">
        <v>2482</v>
      </c>
    </row>
    <row r="859" spans="1:13" hidden="1" x14ac:dyDescent="0.25">
      <c r="A859">
        <v>22</v>
      </c>
      <c r="B859" s="1" t="s">
        <v>23</v>
      </c>
      <c r="C859">
        <v>2202</v>
      </c>
      <c r="D859" s="1" t="s">
        <v>2314</v>
      </c>
      <c r="E859">
        <v>220007</v>
      </c>
      <c r="F859" s="1" t="s">
        <v>2342</v>
      </c>
      <c r="G859">
        <v>1</v>
      </c>
      <c r="H859" s="1" t="s">
        <v>10727</v>
      </c>
      <c r="I859">
        <v>2</v>
      </c>
      <c r="J859" s="1" t="s">
        <v>10729</v>
      </c>
      <c r="K859">
        <v>9872</v>
      </c>
      <c r="L859">
        <v>2209872</v>
      </c>
      <c r="M859" s="1" t="s">
        <v>828</v>
      </c>
    </row>
    <row r="860" spans="1:13" hidden="1" x14ac:dyDescent="0.25">
      <c r="A860">
        <v>22</v>
      </c>
      <c r="B860" s="1" t="s">
        <v>23</v>
      </c>
      <c r="C860">
        <v>2201</v>
      </c>
      <c r="D860" s="1" t="s">
        <v>2410</v>
      </c>
      <c r="E860">
        <v>220003</v>
      </c>
      <c r="F860" s="1" t="s">
        <v>2128</v>
      </c>
      <c r="G860">
        <v>2</v>
      </c>
      <c r="H860" s="1" t="s">
        <v>10720</v>
      </c>
      <c r="I860">
        <v>4</v>
      </c>
      <c r="J860" s="1" t="s">
        <v>2128</v>
      </c>
      <c r="K860">
        <v>9906</v>
      </c>
      <c r="L860">
        <v>2209906</v>
      </c>
      <c r="M860" s="1" t="s">
        <v>2388</v>
      </c>
    </row>
    <row r="861" spans="1:13" hidden="1" x14ac:dyDescent="0.25">
      <c r="A861">
        <v>22</v>
      </c>
      <c r="B861" s="1" t="s">
        <v>23</v>
      </c>
      <c r="C861">
        <v>2203</v>
      </c>
      <c r="D861" s="1" t="s">
        <v>2326</v>
      </c>
      <c r="E861">
        <v>220011</v>
      </c>
      <c r="F861" s="1" t="s">
        <v>2286</v>
      </c>
      <c r="G861">
        <v>4</v>
      </c>
      <c r="H861" s="1" t="s">
        <v>10717</v>
      </c>
      <c r="I861">
        <v>13</v>
      </c>
      <c r="J861" s="1" t="s">
        <v>2326</v>
      </c>
      <c r="K861">
        <v>9955</v>
      </c>
      <c r="L861">
        <v>2209955</v>
      </c>
      <c r="M861" s="1" t="s">
        <v>832</v>
      </c>
    </row>
    <row r="862" spans="1:13" hidden="1" x14ac:dyDescent="0.25">
      <c r="A862">
        <v>22</v>
      </c>
      <c r="B862" s="1" t="s">
        <v>23</v>
      </c>
      <c r="C862">
        <v>2202</v>
      </c>
      <c r="D862" s="1" t="s">
        <v>2314</v>
      </c>
      <c r="E862">
        <v>220008</v>
      </c>
      <c r="F862" s="1" t="s">
        <v>426</v>
      </c>
      <c r="G862">
        <v>1</v>
      </c>
      <c r="H862" s="1" t="s">
        <v>10727</v>
      </c>
      <c r="I862">
        <v>1</v>
      </c>
      <c r="J862" s="1" t="s">
        <v>10728</v>
      </c>
      <c r="K862">
        <v>9971</v>
      </c>
      <c r="L862">
        <v>2209971</v>
      </c>
      <c r="M862" s="1" t="s">
        <v>834</v>
      </c>
    </row>
    <row r="863" spans="1:13" hidden="1" x14ac:dyDescent="0.25">
      <c r="A863">
        <v>22</v>
      </c>
      <c r="B863" s="1" t="s">
        <v>23</v>
      </c>
      <c r="C863">
        <v>2204</v>
      </c>
      <c r="D863" s="1" t="s">
        <v>2402</v>
      </c>
      <c r="E863">
        <v>220014</v>
      </c>
      <c r="F863" s="1" t="s">
        <v>2390</v>
      </c>
      <c r="G863">
        <v>4</v>
      </c>
      <c r="H863" s="1" t="s">
        <v>10717</v>
      </c>
      <c r="I863">
        <v>15</v>
      </c>
      <c r="J863" s="1" t="s">
        <v>10718</v>
      </c>
      <c r="K863">
        <v>10003</v>
      </c>
      <c r="L863">
        <v>2210003</v>
      </c>
      <c r="M863" s="1" t="s">
        <v>2390</v>
      </c>
    </row>
    <row r="864" spans="1:13" hidden="1" x14ac:dyDescent="0.25">
      <c r="A864">
        <v>22</v>
      </c>
      <c r="B864" s="1" t="s">
        <v>23</v>
      </c>
      <c r="C864">
        <v>2202</v>
      </c>
      <c r="D864" s="1" t="s">
        <v>2314</v>
      </c>
      <c r="E864">
        <v>220007</v>
      </c>
      <c r="F864" s="1" t="s">
        <v>2342</v>
      </c>
      <c r="G864">
        <v>1</v>
      </c>
      <c r="H864" s="1" t="s">
        <v>10727</v>
      </c>
      <c r="I864">
        <v>2</v>
      </c>
      <c r="J864" s="1" t="s">
        <v>10729</v>
      </c>
      <c r="K864">
        <v>10052</v>
      </c>
      <c r="L864">
        <v>2210052</v>
      </c>
      <c r="M864" s="1" t="s">
        <v>3429</v>
      </c>
    </row>
    <row r="865" spans="1:13" hidden="1" x14ac:dyDescent="0.25">
      <c r="A865">
        <v>22</v>
      </c>
      <c r="B865" s="1" t="s">
        <v>23</v>
      </c>
      <c r="C865">
        <v>2206</v>
      </c>
      <c r="D865" s="1" t="s">
        <v>2186</v>
      </c>
      <c r="E865">
        <v>220017</v>
      </c>
      <c r="F865" s="1" t="s">
        <v>2186</v>
      </c>
      <c r="G865">
        <v>3</v>
      </c>
      <c r="H865" s="1" t="s">
        <v>10723</v>
      </c>
      <c r="I865">
        <v>9</v>
      </c>
      <c r="J865" s="1" t="s">
        <v>2186</v>
      </c>
      <c r="K865">
        <v>10102</v>
      </c>
      <c r="L865">
        <v>2210102</v>
      </c>
      <c r="M865" s="1" t="s">
        <v>2392</v>
      </c>
    </row>
    <row r="866" spans="1:13" hidden="1" x14ac:dyDescent="0.25">
      <c r="A866">
        <v>22</v>
      </c>
      <c r="B866" s="1" t="s">
        <v>23</v>
      </c>
      <c r="C866">
        <v>2203</v>
      </c>
      <c r="D866" s="1" t="s">
        <v>2326</v>
      </c>
      <c r="E866">
        <v>220009</v>
      </c>
      <c r="F866" s="1" t="s">
        <v>2326</v>
      </c>
      <c r="G866">
        <v>4</v>
      </c>
      <c r="H866" s="1" t="s">
        <v>10717</v>
      </c>
      <c r="I866">
        <v>13</v>
      </c>
      <c r="J866" s="1" t="s">
        <v>2326</v>
      </c>
      <c r="K866">
        <v>10201</v>
      </c>
      <c r="L866">
        <v>2210201</v>
      </c>
      <c r="M866" s="1" t="s">
        <v>2394</v>
      </c>
    </row>
    <row r="867" spans="1:13" hidden="1" x14ac:dyDescent="0.25">
      <c r="A867">
        <v>22</v>
      </c>
      <c r="B867" s="1" t="s">
        <v>23</v>
      </c>
      <c r="C867">
        <v>2203</v>
      </c>
      <c r="D867" s="1" t="s">
        <v>2326</v>
      </c>
      <c r="E867">
        <v>220009</v>
      </c>
      <c r="F867" s="1" t="s">
        <v>2326</v>
      </c>
      <c r="G867">
        <v>4</v>
      </c>
      <c r="H867" s="1" t="s">
        <v>10717</v>
      </c>
      <c r="I867">
        <v>14</v>
      </c>
      <c r="J867" s="1" t="s">
        <v>2334</v>
      </c>
      <c r="K867">
        <v>10300</v>
      </c>
      <c r="L867">
        <v>2210300</v>
      </c>
      <c r="M867" s="1" t="s">
        <v>2396</v>
      </c>
    </row>
    <row r="868" spans="1:13" hidden="1" x14ac:dyDescent="0.25">
      <c r="A868">
        <v>22</v>
      </c>
      <c r="B868" s="1" t="s">
        <v>23</v>
      </c>
      <c r="C868">
        <v>2204</v>
      </c>
      <c r="D868" s="1" t="s">
        <v>2402</v>
      </c>
      <c r="E868">
        <v>220013</v>
      </c>
      <c r="F868" s="1" t="s">
        <v>2402</v>
      </c>
      <c r="G868">
        <v>3</v>
      </c>
      <c r="H868" s="1" t="s">
        <v>10723</v>
      </c>
      <c r="I868">
        <v>11</v>
      </c>
      <c r="J868" s="1" t="s">
        <v>2402</v>
      </c>
      <c r="K868">
        <v>10359</v>
      </c>
      <c r="L868">
        <v>2210359</v>
      </c>
      <c r="M868" s="1" t="s">
        <v>3409</v>
      </c>
    </row>
    <row r="869" spans="1:13" hidden="1" x14ac:dyDescent="0.25">
      <c r="A869">
        <v>22</v>
      </c>
      <c r="B869" s="1" t="s">
        <v>23</v>
      </c>
      <c r="C869">
        <v>2203</v>
      </c>
      <c r="D869" s="1" t="s">
        <v>2326</v>
      </c>
      <c r="E869">
        <v>220009</v>
      </c>
      <c r="F869" s="1" t="s">
        <v>2326</v>
      </c>
      <c r="G869">
        <v>4</v>
      </c>
      <c r="H869" s="1" t="s">
        <v>10717</v>
      </c>
      <c r="I869">
        <v>13</v>
      </c>
      <c r="J869" s="1" t="s">
        <v>2326</v>
      </c>
      <c r="K869">
        <v>10375</v>
      </c>
      <c r="L869">
        <v>2210375</v>
      </c>
      <c r="M869" s="1" t="s">
        <v>838</v>
      </c>
    </row>
    <row r="870" spans="1:13" hidden="1" x14ac:dyDescent="0.25">
      <c r="A870">
        <v>22</v>
      </c>
      <c r="B870" s="1" t="s">
        <v>23</v>
      </c>
      <c r="C870">
        <v>2201</v>
      </c>
      <c r="D870" s="1" t="s">
        <v>2410</v>
      </c>
      <c r="E870">
        <v>220002</v>
      </c>
      <c r="F870" s="1" t="s">
        <v>10719</v>
      </c>
      <c r="G870">
        <v>2</v>
      </c>
      <c r="H870" s="1" t="s">
        <v>10720</v>
      </c>
      <c r="I870">
        <v>6</v>
      </c>
      <c r="J870" s="1" t="s">
        <v>2416</v>
      </c>
      <c r="K870">
        <v>10383</v>
      </c>
      <c r="L870">
        <v>2210383</v>
      </c>
      <c r="M870" s="1" t="s">
        <v>842</v>
      </c>
    </row>
    <row r="871" spans="1:13" hidden="1" x14ac:dyDescent="0.25">
      <c r="A871">
        <v>22</v>
      </c>
      <c r="B871" s="1" t="s">
        <v>23</v>
      </c>
      <c r="C871">
        <v>2203</v>
      </c>
      <c r="D871" s="1" t="s">
        <v>2326</v>
      </c>
      <c r="E871">
        <v>220011</v>
      </c>
      <c r="F871" s="1" t="s">
        <v>2286</v>
      </c>
      <c r="G871">
        <v>3</v>
      </c>
      <c r="H871" s="1" t="s">
        <v>10723</v>
      </c>
      <c r="I871">
        <v>9</v>
      </c>
      <c r="J871" s="1" t="s">
        <v>2186</v>
      </c>
      <c r="K871">
        <v>10391</v>
      </c>
      <c r="L871">
        <v>2210391</v>
      </c>
      <c r="M871" s="1" t="s">
        <v>846</v>
      </c>
    </row>
    <row r="872" spans="1:13" hidden="1" x14ac:dyDescent="0.25">
      <c r="A872">
        <v>22</v>
      </c>
      <c r="B872" s="1" t="s">
        <v>23</v>
      </c>
      <c r="C872">
        <v>2201</v>
      </c>
      <c r="D872" s="1" t="s">
        <v>2410</v>
      </c>
      <c r="E872">
        <v>220003</v>
      </c>
      <c r="F872" s="1" t="s">
        <v>2128</v>
      </c>
      <c r="G872">
        <v>2</v>
      </c>
      <c r="H872" s="1" t="s">
        <v>10720</v>
      </c>
      <c r="I872">
        <v>4</v>
      </c>
      <c r="J872" s="1" t="s">
        <v>2128</v>
      </c>
      <c r="K872">
        <v>10409</v>
      </c>
      <c r="L872">
        <v>2210409</v>
      </c>
      <c r="M872" s="1" t="s">
        <v>2398</v>
      </c>
    </row>
    <row r="873" spans="1:13" hidden="1" x14ac:dyDescent="0.25">
      <c r="A873">
        <v>22</v>
      </c>
      <c r="B873" s="1" t="s">
        <v>23</v>
      </c>
      <c r="C873">
        <v>2201</v>
      </c>
      <c r="D873" s="1" t="s">
        <v>2410</v>
      </c>
      <c r="E873">
        <v>220002</v>
      </c>
      <c r="F873" s="1" t="s">
        <v>10719</v>
      </c>
      <c r="G873">
        <v>2</v>
      </c>
      <c r="H873" s="1" t="s">
        <v>10720</v>
      </c>
      <c r="I873">
        <v>5</v>
      </c>
      <c r="J873" s="1" t="s">
        <v>10721</v>
      </c>
      <c r="K873">
        <v>10508</v>
      </c>
      <c r="L873">
        <v>2210508</v>
      </c>
      <c r="M873" s="1" t="s">
        <v>2400</v>
      </c>
    </row>
    <row r="874" spans="1:13" hidden="1" x14ac:dyDescent="0.25">
      <c r="A874">
        <v>22</v>
      </c>
      <c r="B874" s="1" t="s">
        <v>23</v>
      </c>
      <c r="C874">
        <v>2204</v>
      </c>
      <c r="D874" s="1" t="s">
        <v>2402</v>
      </c>
      <c r="E874">
        <v>220013</v>
      </c>
      <c r="F874" s="1" t="s">
        <v>2402</v>
      </c>
      <c r="G874">
        <v>3</v>
      </c>
      <c r="H874" s="1" t="s">
        <v>10723</v>
      </c>
      <c r="I874">
        <v>11</v>
      </c>
      <c r="J874" s="1" t="s">
        <v>2402</v>
      </c>
      <c r="K874">
        <v>10607</v>
      </c>
      <c r="L874">
        <v>2210607</v>
      </c>
      <c r="M874" s="1" t="s">
        <v>2402</v>
      </c>
    </row>
    <row r="875" spans="1:13" hidden="1" x14ac:dyDescent="0.25">
      <c r="A875">
        <v>22</v>
      </c>
      <c r="B875" s="1" t="s">
        <v>23</v>
      </c>
      <c r="C875">
        <v>2205</v>
      </c>
      <c r="D875" s="1" t="s">
        <v>10722</v>
      </c>
      <c r="E875">
        <v>220015</v>
      </c>
      <c r="F875" s="1" t="s">
        <v>2156</v>
      </c>
      <c r="G875">
        <v>3</v>
      </c>
      <c r="H875" s="1" t="s">
        <v>10723</v>
      </c>
      <c r="I875">
        <v>12</v>
      </c>
      <c r="J875" s="1" t="s">
        <v>10725</v>
      </c>
      <c r="K875">
        <v>10623</v>
      </c>
      <c r="L875">
        <v>2210623</v>
      </c>
      <c r="M875" s="1" t="s">
        <v>850</v>
      </c>
    </row>
    <row r="876" spans="1:13" hidden="1" x14ac:dyDescent="0.25">
      <c r="A876">
        <v>22</v>
      </c>
      <c r="B876" s="1" t="s">
        <v>23</v>
      </c>
      <c r="C876">
        <v>2206</v>
      </c>
      <c r="D876" s="1" t="s">
        <v>2186</v>
      </c>
      <c r="E876">
        <v>220018</v>
      </c>
      <c r="F876" s="1" t="s">
        <v>2414</v>
      </c>
      <c r="G876">
        <v>3</v>
      </c>
      <c r="H876" s="1" t="s">
        <v>10723</v>
      </c>
      <c r="I876">
        <v>8</v>
      </c>
      <c r="J876" s="1" t="s">
        <v>2110</v>
      </c>
      <c r="K876">
        <v>10631</v>
      </c>
      <c r="L876">
        <v>2210631</v>
      </c>
      <c r="M876" s="1" t="s">
        <v>854</v>
      </c>
    </row>
    <row r="877" spans="1:13" hidden="1" x14ac:dyDescent="0.25">
      <c r="A877">
        <v>22</v>
      </c>
      <c r="B877" s="1" t="s">
        <v>23</v>
      </c>
      <c r="C877">
        <v>2201</v>
      </c>
      <c r="D877" s="1" t="s">
        <v>2410</v>
      </c>
      <c r="E877">
        <v>220003</v>
      </c>
      <c r="F877" s="1" t="s">
        <v>2128</v>
      </c>
      <c r="G877">
        <v>2</v>
      </c>
      <c r="H877" s="1" t="s">
        <v>10720</v>
      </c>
      <c r="I877">
        <v>4</v>
      </c>
      <c r="J877" s="1" t="s">
        <v>2128</v>
      </c>
      <c r="K877">
        <v>10656</v>
      </c>
      <c r="L877">
        <v>2210656</v>
      </c>
      <c r="M877" s="1" t="s">
        <v>2570</v>
      </c>
    </row>
    <row r="878" spans="1:13" hidden="1" x14ac:dyDescent="0.25">
      <c r="A878">
        <v>22</v>
      </c>
      <c r="B878" s="1" t="s">
        <v>23</v>
      </c>
      <c r="C878">
        <v>2203</v>
      </c>
      <c r="D878" s="1" t="s">
        <v>2326</v>
      </c>
      <c r="E878">
        <v>220010</v>
      </c>
      <c r="F878" s="1" t="s">
        <v>2318</v>
      </c>
      <c r="G878">
        <v>4</v>
      </c>
      <c r="H878" s="1" t="s">
        <v>10717</v>
      </c>
      <c r="I878">
        <v>15</v>
      </c>
      <c r="J878" s="1" t="s">
        <v>10718</v>
      </c>
      <c r="K878">
        <v>10706</v>
      </c>
      <c r="L878">
        <v>2210706</v>
      </c>
      <c r="M878" s="1" t="s">
        <v>2404</v>
      </c>
    </row>
    <row r="879" spans="1:13" hidden="1" x14ac:dyDescent="0.25">
      <c r="A879">
        <v>22</v>
      </c>
      <c r="B879" s="1" t="s">
        <v>23</v>
      </c>
      <c r="C879">
        <v>2203</v>
      </c>
      <c r="D879" s="1" t="s">
        <v>2326</v>
      </c>
      <c r="E879">
        <v>220012</v>
      </c>
      <c r="F879" s="1" t="s">
        <v>2406</v>
      </c>
      <c r="G879">
        <v>4</v>
      </c>
      <c r="H879" s="1" t="s">
        <v>10717</v>
      </c>
      <c r="I879">
        <v>15</v>
      </c>
      <c r="J879" s="1" t="s">
        <v>10718</v>
      </c>
      <c r="K879">
        <v>10805</v>
      </c>
      <c r="L879">
        <v>2210805</v>
      </c>
      <c r="M879" s="1" t="s">
        <v>2406</v>
      </c>
    </row>
    <row r="880" spans="1:13" hidden="1" x14ac:dyDescent="0.25">
      <c r="A880">
        <v>22</v>
      </c>
      <c r="B880" s="1" t="s">
        <v>23</v>
      </c>
      <c r="C880">
        <v>2203</v>
      </c>
      <c r="D880" s="1" t="s">
        <v>2326</v>
      </c>
      <c r="E880">
        <v>220012</v>
      </c>
      <c r="F880" s="1" t="s">
        <v>2406</v>
      </c>
      <c r="G880">
        <v>4</v>
      </c>
      <c r="H880" s="1" t="s">
        <v>10717</v>
      </c>
      <c r="I880">
        <v>15</v>
      </c>
      <c r="J880" s="1" t="s">
        <v>10718</v>
      </c>
      <c r="K880">
        <v>10904</v>
      </c>
      <c r="L880">
        <v>2210904</v>
      </c>
      <c r="M880" s="1" t="s">
        <v>2408</v>
      </c>
    </row>
    <row r="881" spans="1:13" hidden="1" x14ac:dyDescent="0.25">
      <c r="A881">
        <v>22</v>
      </c>
      <c r="B881" s="1" t="s">
        <v>23</v>
      </c>
      <c r="C881">
        <v>2203</v>
      </c>
      <c r="D881" s="1" t="s">
        <v>2326</v>
      </c>
      <c r="E881">
        <v>220009</v>
      </c>
      <c r="F881" s="1" t="s">
        <v>2326</v>
      </c>
      <c r="G881">
        <v>4</v>
      </c>
      <c r="H881" s="1" t="s">
        <v>10717</v>
      </c>
      <c r="I881">
        <v>13</v>
      </c>
      <c r="J881" s="1" t="s">
        <v>2326</v>
      </c>
      <c r="K881">
        <v>10938</v>
      </c>
      <c r="L881">
        <v>2210938</v>
      </c>
      <c r="M881" s="1" t="s">
        <v>858</v>
      </c>
    </row>
    <row r="882" spans="1:13" hidden="1" x14ac:dyDescent="0.25">
      <c r="A882">
        <v>22</v>
      </c>
      <c r="B882" s="1" t="s">
        <v>23</v>
      </c>
      <c r="C882">
        <v>2206</v>
      </c>
      <c r="D882" s="1" t="s">
        <v>2186</v>
      </c>
      <c r="E882">
        <v>220019</v>
      </c>
      <c r="F882" s="1" t="s">
        <v>2132</v>
      </c>
      <c r="G882">
        <v>3</v>
      </c>
      <c r="H882" s="1" t="s">
        <v>10723</v>
      </c>
      <c r="I882">
        <v>11</v>
      </c>
      <c r="J882" s="1" t="s">
        <v>2402</v>
      </c>
      <c r="K882">
        <v>10953</v>
      </c>
      <c r="L882">
        <v>2210953</v>
      </c>
      <c r="M882" s="1" t="s">
        <v>862</v>
      </c>
    </row>
    <row r="883" spans="1:13" hidden="1" x14ac:dyDescent="0.25">
      <c r="A883">
        <v>22</v>
      </c>
      <c r="B883" s="1" t="s">
        <v>23</v>
      </c>
      <c r="C883">
        <v>2203</v>
      </c>
      <c r="D883" s="1" t="s">
        <v>2326</v>
      </c>
      <c r="E883">
        <v>220011</v>
      </c>
      <c r="F883" s="1" t="s">
        <v>2286</v>
      </c>
      <c r="G883">
        <v>4</v>
      </c>
      <c r="H883" s="1" t="s">
        <v>10717</v>
      </c>
      <c r="I883">
        <v>13</v>
      </c>
      <c r="J883" s="1" t="s">
        <v>2326</v>
      </c>
      <c r="K883">
        <v>10979</v>
      </c>
      <c r="L883">
        <v>2210979</v>
      </c>
      <c r="M883" s="1" t="s">
        <v>866</v>
      </c>
    </row>
    <row r="884" spans="1:13" hidden="1" x14ac:dyDescent="0.25">
      <c r="A884">
        <v>22</v>
      </c>
      <c r="B884" s="1" t="s">
        <v>23</v>
      </c>
      <c r="C884">
        <v>2201</v>
      </c>
      <c r="D884" s="1" t="s">
        <v>2410</v>
      </c>
      <c r="E884">
        <v>220001</v>
      </c>
      <c r="F884" s="1" t="s">
        <v>2410</v>
      </c>
      <c r="G884">
        <v>2</v>
      </c>
      <c r="H884" s="1" t="s">
        <v>10720</v>
      </c>
      <c r="I884">
        <v>3</v>
      </c>
      <c r="J884" s="1" t="s">
        <v>2410</v>
      </c>
      <c r="K884">
        <v>11001</v>
      </c>
      <c r="L884">
        <v>2211001</v>
      </c>
      <c r="M884" s="1" t="s">
        <v>2410</v>
      </c>
    </row>
    <row r="885" spans="1:13" hidden="1" x14ac:dyDescent="0.25">
      <c r="A885">
        <v>22</v>
      </c>
      <c r="B885" s="1" t="s">
        <v>23</v>
      </c>
      <c r="C885">
        <v>2201</v>
      </c>
      <c r="D885" s="1" t="s">
        <v>2410</v>
      </c>
      <c r="E885">
        <v>220001</v>
      </c>
      <c r="F885" s="1" t="s">
        <v>2410</v>
      </c>
      <c r="G885">
        <v>2</v>
      </c>
      <c r="H885" s="1" t="s">
        <v>10720</v>
      </c>
      <c r="I885">
        <v>3</v>
      </c>
      <c r="J885" s="1" t="s">
        <v>2410</v>
      </c>
      <c r="K885">
        <v>11100</v>
      </c>
      <c r="L885">
        <v>2211100</v>
      </c>
      <c r="M885" s="1" t="s">
        <v>2412</v>
      </c>
    </row>
    <row r="886" spans="1:13" hidden="1" x14ac:dyDescent="0.25">
      <c r="A886">
        <v>22</v>
      </c>
      <c r="B886" s="1" t="s">
        <v>23</v>
      </c>
      <c r="C886">
        <v>2206</v>
      </c>
      <c r="D886" s="1" t="s">
        <v>2186</v>
      </c>
      <c r="E886">
        <v>220018</v>
      </c>
      <c r="F886" s="1" t="s">
        <v>2414</v>
      </c>
      <c r="G886">
        <v>3</v>
      </c>
      <c r="H886" s="1" t="s">
        <v>10723</v>
      </c>
      <c r="I886">
        <v>7</v>
      </c>
      <c r="J886" s="1" t="s">
        <v>10726</v>
      </c>
      <c r="K886">
        <v>11209</v>
      </c>
      <c r="L886">
        <v>2211209</v>
      </c>
      <c r="M886" s="1" t="s">
        <v>2414</v>
      </c>
    </row>
    <row r="887" spans="1:13" hidden="1" x14ac:dyDescent="0.25">
      <c r="A887">
        <v>22</v>
      </c>
      <c r="B887" s="1" t="s">
        <v>23</v>
      </c>
      <c r="C887">
        <v>2201</v>
      </c>
      <c r="D887" s="1" t="s">
        <v>2410</v>
      </c>
      <c r="E887">
        <v>220004</v>
      </c>
      <c r="F887" s="1" t="s">
        <v>2416</v>
      </c>
      <c r="G887">
        <v>2</v>
      </c>
      <c r="H887" s="1" t="s">
        <v>10720</v>
      </c>
      <c r="I887">
        <v>6</v>
      </c>
      <c r="J887" s="1" t="s">
        <v>2416</v>
      </c>
      <c r="K887">
        <v>11308</v>
      </c>
      <c r="L887">
        <v>2211308</v>
      </c>
      <c r="M887" s="1" t="s">
        <v>2416</v>
      </c>
    </row>
    <row r="888" spans="1:13" hidden="1" x14ac:dyDescent="0.25">
      <c r="A888">
        <v>22</v>
      </c>
      <c r="B888" s="1" t="s">
        <v>23</v>
      </c>
      <c r="C888">
        <v>2204</v>
      </c>
      <c r="D888" s="1" t="s">
        <v>2402</v>
      </c>
      <c r="E888">
        <v>220013</v>
      </c>
      <c r="F888" s="1" t="s">
        <v>2402</v>
      </c>
      <c r="G888">
        <v>3</v>
      </c>
      <c r="H888" s="1" t="s">
        <v>10723</v>
      </c>
      <c r="I888">
        <v>11</v>
      </c>
      <c r="J888" s="1" t="s">
        <v>2402</v>
      </c>
      <c r="K888">
        <v>11357</v>
      </c>
      <c r="L888">
        <v>2211357</v>
      </c>
      <c r="M888" s="1" t="s">
        <v>3411</v>
      </c>
    </row>
    <row r="889" spans="1:13" hidden="1" x14ac:dyDescent="0.25">
      <c r="A889">
        <v>22</v>
      </c>
      <c r="B889" s="1" t="s">
        <v>23</v>
      </c>
      <c r="C889">
        <v>2201</v>
      </c>
      <c r="D889" s="1" t="s">
        <v>2410</v>
      </c>
      <c r="E889">
        <v>220002</v>
      </c>
      <c r="F889" s="1" t="s">
        <v>10719</v>
      </c>
      <c r="G889">
        <v>2</v>
      </c>
      <c r="H889" s="1" t="s">
        <v>10720</v>
      </c>
      <c r="I889">
        <v>6</v>
      </c>
      <c r="J889" s="1" t="s">
        <v>2416</v>
      </c>
      <c r="K889">
        <v>11407</v>
      </c>
      <c r="L889">
        <v>2211407</v>
      </c>
      <c r="M889" s="1" t="s">
        <v>2418</v>
      </c>
    </row>
    <row r="890" spans="1:13" hidden="1" x14ac:dyDescent="0.25">
      <c r="A890">
        <v>22</v>
      </c>
      <c r="B890" s="1" t="s">
        <v>23</v>
      </c>
      <c r="C890">
        <v>2203</v>
      </c>
      <c r="D890" s="1" t="s">
        <v>2326</v>
      </c>
      <c r="E890">
        <v>220009</v>
      </c>
      <c r="F890" s="1" t="s">
        <v>2326</v>
      </c>
      <c r="G890">
        <v>4</v>
      </c>
      <c r="H890" s="1" t="s">
        <v>10717</v>
      </c>
      <c r="I890">
        <v>15</v>
      </c>
      <c r="J890" s="1" t="s">
        <v>10718</v>
      </c>
      <c r="K890">
        <v>11506</v>
      </c>
      <c r="L890">
        <v>2211506</v>
      </c>
      <c r="M890" s="1" t="s">
        <v>870</v>
      </c>
    </row>
    <row r="891" spans="1:13" hidden="1" x14ac:dyDescent="0.25">
      <c r="A891">
        <v>22</v>
      </c>
      <c r="B891" s="1" t="s">
        <v>23</v>
      </c>
      <c r="C891">
        <v>2203</v>
      </c>
      <c r="D891" s="1" t="s">
        <v>2326</v>
      </c>
      <c r="E891">
        <v>220009</v>
      </c>
      <c r="F891" s="1" t="s">
        <v>2326</v>
      </c>
      <c r="G891">
        <v>4</v>
      </c>
      <c r="H891" s="1" t="s">
        <v>10717</v>
      </c>
      <c r="I891">
        <v>15</v>
      </c>
      <c r="J891" s="1" t="s">
        <v>10718</v>
      </c>
      <c r="K891">
        <v>11605</v>
      </c>
      <c r="L891">
        <v>2211605</v>
      </c>
      <c r="M891" s="1" t="s">
        <v>874</v>
      </c>
    </row>
    <row r="892" spans="1:13" hidden="1" x14ac:dyDescent="0.25">
      <c r="A892">
        <v>22</v>
      </c>
      <c r="B892" s="1" t="s">
        <v>23</v>
      </c>
      <c r="C892">
        <v>2203</v>
      </c>
      <c r="D892" s="1" t="s">
        <v>2326</v>
      </c>
      <c r="E892">
        <v>220009</v>
      </c>
      <c r="F892" s="1" t="s">
        <v>2326</v>
      </c>
      <c r="G892">
        <v>4</v>
      </c>
      <c r="H892" s="1" t="s">
        <v>10717</v>
      </c>
      <c r="I892">
        <v>13</v>
      </c>
      <c r="J892" s="1" t="s">
        <v>2326</v>
      </c>
      <c r="K892">
        <v>11704</v>
      </c>
      <c r="L892">
        <v>2211704</v>
      </c>
      <c r="M892" s="1" t="s">
        <v>878</v>
      </c>
    </row>
    <row r="893" spans="1:13" hidden="1" x14ac:dyDescent="0.25">
      <c r="A893">
        <v>23</v>
      </c>
      <c r="B893" s="1" t="s">
        <v>25</v>
      </c>
      <c r="C893">
        <v>2304</v>
      </c>
      <c r="D893" s="1" t="s">
        <v>2634</v>
      </c>
      <c r="E893">
        <v>230012</v>
      </c>
      <c r="F893" s="1" t="s">
        <v>2540</v>
      </c>
      <c r="G893">
        <v>7</v>
      </c>
      <c r="H893" s="1" t="s">
        <v>10730</v>
      </c>
      <c r="I893">
        <v>33</v>
      </c>
      <c r="J893" s="1" t="s">
        <v>2540</v>
      </c>
      <c r="K893">
        <v>101</v>
      </c>
      <c r="L893">
        <v>2300101</v>
      </c>
      <c r="M893" s="1" t="s">
        <v>2492</v>
      </c>
    </row>
    <row r="894" spans="1:13" hidden="1" x14ac:dyDescent="0.25">
      <c r="A894">
        <v>23</v>
      </c>
      <c r="B894" s="1" t="s">
        <v>25</v>
      </c>
      <c r="C894">
        <v>2301</v>
      </c>
      <c r="D894" s="1" t="s">
        <v>2580</v>
      </c>
      <c r="E894">
        <v>230003</v>
      </c>
      <c r="F894" s="1" t="s">
        <v>10731</v>
      </c>
      <c r="G894">
        <v>2</v>
      </c>
      <c r="H894" s="1" t="s">
        <v>10732</v>
      </c>
      <c r="I894">
        <v>13</v>
      </c>
      <c r="J894" s="1" t="s">
        <v>2532</v>
      </c>
      <c r="K894">
        <v>150</v>
      </c>
      <c r="L894">
        <v>2300150</v>
      </c>
      <c r="M894" s="1" t="s">
        <v>2422</v>
      </c>
    </row>
    <row r="895" spans="1:13" hidden="1" x14ac:dyDescent="0.25">
      <c r="A895">
        <v>23</v>
      </c>
      <c r="B895" s="1" t="s">
        <v>25</v>
      </c>
      <c r="C895">
        <v>2306</v>
      </c>
      <c r="D895" s="1" t="s">
        <v>2744</v>
      </c>
      <c r="E895">
        <v>230017</v>
      </c>
      <c r="F895" s="1" t="s">
        <v>2494</v>
      </c>
      <c r="G895">
        <v>1</v>
      </c>
      <c r="H895" s="1" t="s">
        <v>10733</v>
      </c>
      <c r="I895">
        <v>1</v>
      </c>
      <c r="J895" s="1" t="s">
        <v>10734</v>
      </c>
      <c r="K895">
        <v>200</v>
      </c>
      <c r="L895">
        <v>2300200</v>
      </c>
      <c r="M895" s="1" t="s">
        <v>2494</v>
      </c>
    </row>
    <row r="896" spans="1:13" hidden="1" x14ac:dyDescent="0.25">
      <c r="A896">
        <v>23</v>
      </c>
      <c r="B896" s="1" t="s">
        <v>25</v>
      </c>
      <c r="C896">
        <v>2303</v>
      </c>
      <c r="D896" s="1" t="s">
        <v>2602</v>
      </c>
      <c r="E896">
        <v>230009</v>
      </c>
      <c r="F896" s="1" t="s">
        <v>2602</v>
      </c>
      <c r="G896">
        <v>4</v>
      </c>
      <c r="H896" s="1" t="s">
        <v>10735</v>
      </c>
      <c r="I896">
        <v>21</v>
      </c>
      <c r="J896" s="1" t="s">
        <v>10736</v>
      </c>
      <c r="K896">
        <v>309</v>
      </c>
      <c r="L896">
        <v>2300309</v>
      </c>
      <c r="M896" s="1" t="s">
        <v>2496</v>
      </c>
    </row>
    <row r="897" spans="1:13" hidden="1" x14ac:dyDescent="0.25">
      <c r="A897">
        <v>23</v>
      </c>
      <c r="B897" s="1" t="s">
        <v>25</v>
      </c>
      <c r="C897">
        <v>2304</v>
      </c>
      <c r="D897" s="1" t="s">
        <v>2634</v>
      </c>
      <c r="E897">
        <v>230011</v>
      </c>
      <c r="F897" s="1" t="s">
        <v>2634</v>
      </c>
      <c r="G897">
        <v>4</v>
      </c>
      <c r="H897" s="1" t="s">
        <v>10735</v>
      </c>
      <c r="I897">
        <v>20</v>
      </c>
      <c r="J897" s="1" t="s">
        <v>10737</v>
      </c>
      <c r="K897">
        <v>408</v>
      </c>
      <c r="L897">
        <v>2300408</v>
      </c>
      <c r="M897" s="1" t="s">
        <v>2498</v>
      </c>
    </row>
    <row r="898" spans="1:13" hidden="1" x14ac:dyDescent="0.25">
      <c r="A898">
        <v>23</v>
      </c>
      <c r="B898" s="1" t="s">
        <v>25</v>
      </c>
      <c r="C898">
        <v>2306</v>
      </c>
      <c r="D898" s="1" t="s">
        <v>2744</v>
      </c>
      <c r="E898">
        <v>230015</v>
      </c>
      <c r="F898" s="1" t="s">
        <v>2744</v>
      </c>
      <c r="G898">
        <v>1</v>
      </c>
      <c r="H898" s="1" t="s">
        <v>10733</v>
      </c>
      <c r="I898">
        <v>4</v>
      </c>
      <c r="J898" s="1" t="s">
        <v>2652</v>
      </c>
      <c r="K898">
        <v>507</v>
      </c>
      <c r="L898">
        <v>2300507</v>
      </c>
      <c r="M898" s="1" t="s">
        <v>2500</v>
      </c>
    </row>
    <row r="899" spans="1:13" hidden="1" x14ac:dyDescent="0.25">
      <c r="A899">
        <v>23</v>
      </c>
      <c r="B899" s="1" t="s">
        <v>25</v>
      </c>
      <c r="C899">
        <v>2304</v>
      </c>
      <c r="D899" s="1" t="s">
        <v>2634</v>
      </c>
      <c r="E899">
        <v>230011</v>
      </c>
      <c r="F899" s="1" t="s">
        <v>2634</v>
      </c>
      <c r="G899">
        <v>7</v>
      </c>
      <c r="H899" s="1" t="s">
        <v>10730</v>
      </c>
      <c r="I899">
        <v>30</v>
      </c>
      <c r="J899" s="1" t="s">
        <v>2554</v>
      </c>
      <c r="K899">
        <v>606</v>
      </c>
      <c r="L899">
        <v>2300606</v>
      </c>
      <c r="M899" s="1" t="s">
        <v>2502</v>
      </c>
    </row>
    <row r="900" spans="1:13" hidden="1" x14ac:dyDescent="0.25">
      <c r="A900">
        <v>23</v>
      </c>
      <c r="B900" s="1" t="s">
        <v>25</v>
      </c>
      <c r="C900">
        <v>2302</v>
      </c>
      <c r="D900" s="1" t="s">
        <v>2714</v>
      </c>
      <c r="E900">
        <v>230007</v>
      </c>
      <c r="F900" s="1" t="s">
        <v>10738</v>
      </c>
      <c r="G900">
        <v>5</v>
      </c>
      <c r="H900" s="1" t="s">
        <v>2626</v>
      </c>
      <c r="I900">
        <v>23</v>
      </c>
      <c r="J900" s="1" t="s">
        <v>10739</v>
      </c>
      <c r="K900">
        <v>705</v>
      </c>
      <c r="L900">
        <v>2300705</v>
      </c>
      <c r="M900" s="1" t="s">
        <v>2504</v>
      </c>
    </row>
    <row r="901" spans="1:13" hidden="1" x14ac:dyDescent="0.25">
      <c r="A901">
        <v>23</v>
      </c>
      <c r="B901" s="1" t="s">
        <v>25</v>
      </c>
      <c r="C901">
        <v>2301</v>
      </c>
      <c r="D901" s="1" t="s">
        <v>2580</v>
      </c>
      <c r="E901">
        <v>230002</v>
      </c>
      <c r="F901" s="1" t="s">
        <v>2616</v>
      </c>
      <c r="G901">
        <v>2</v>
      </c>
      <c r="H901" s="1" t="s">
        <v>10732</v>
      </c>
      <c r="I901">
        <v>8</v>
      </c>
      <c r="J901" s="1" t="s">
        <v>2616</v>
      </c>
      <c r="K901">
        <v>754</v>
      </c>
      <c r="L901">
        <v>2300754</v>
      </c>
      <c r="M901" s="1" t="s">
        <v>2772</v>
      </c>
    </row>
    <row r="902" spans="1:13" hidden="1" x14ac:dyDescent="0.25">
      <c r="A902">
        <v>23</v>
      </c>
      <c r="B902" s="1" t="s">
        <v>25</v>
      </c>
      <c r="C902">
        <v>2304</v>
      </c>
      <c r="D902" s="1" t="s">
        <v>2634</v>
      </c>
      <c r="E902">
        <v>230011</v>
      </c>
      <c r="F902" s="1" t="s">
        <v>2634</v>
      </c>
      <c r="G902">
        <v>6</v>
      </c>
      <c r="H902" s="1" t="s">
        <v>10740</v>
      </c>
      <c r="I902">
        <v>27</v>
      </c>
      <c r="J902" s="1" t="s">
        <v>2766</v>
      </c>
      <c r="K902">
        <v>804</v>
      </c>
      <c r="L902">
        <v>2300804</v>
      </c>
      <c r="M902" s="1" t="s">
        <v>2506</v>
      </c>
    </row>
    <row r="903" spans="1:13" hidden="1" x14ac:dyDescent="0.25">
      <c r="A903">
        <v>23</v>
      </c>
      <c r="B903" s="1" t="s">
        <v>25</v>
      </c>
      <c r="C903">
        <v>2301</v>
      </c>
      <c r="D903" s="1" t="s">
        <v>2580</v>
      </c>
      <c r="E903">
        <v>230005</v>
      </c>
      <c r="F903" s="1" t="s">
        <v>10741</v>
      </c>
      <c r="G903">
        <v>2</v>
      </c>
      <c r="H903" s="1" t="s">
        <v>10732</v>
      </c>
      <c r="I903">
        <v>11</v>
      </c>
      <c r="J903" s="1" t="s">
        <v>10742</v>
      </c>
      <c r="K903">
        <v>903</v>
      </c>
      <c r="L903">
        <v>2300903</v>
      </c>
      <c r="M903" s="1" t="s">
        <v>2508</v>
      </c>
    </row>
    <row r="904" spans="1:13" hidden="1" x14ac:dyDescent="0.25">
      <c r="A904">
        <v>23</v>
      </c>
      <c r="B904" s="1" t="s">
        <v>25</v>
      </c>
      <c r="C904">
        <v>2301</v>
      </c>
      <c r="D904" s="1" t="s">
        <v>2580</v>
      </c>
      <c r="E904">
        <v>230001</v>
      </c>
      <c r="F904" s="1" t="s">
        <v>2580</v>
      </c>
      <c r="G904">
        <v>3</v>
      </c>
      <c r="H904" s="1" t="s">
        <v>10743</v>
      </c>
      <c r="I904">
        <v>16</v>
      </c>
      <c r="J904" s="1" t="s">
        <v>2580</v>
      </c>
      <c r="K904">
        <v>1000</v>
      </c>
      <c r="L904">
        <v>2301000</v>
      </c>
      <c r="M904" s="1" t="s">
        <v>2510</v>
      </c>
    </row>
    <row r="905" spans="1:13" hidden="1" x14ac:dyDescent="0.25">
      <c r="A905">
        <v>23</v>
      </c>
      <c r="B905" s="1" t="s">
        <v>25</v>
      </c>
      <c r="C905">
        <v>2302</v>
      </c>
      <c r="D905" s="1" t="s">
        <v>2714</v>
      </c>
      <c r="E905">
        <v>230008</v>
      </c>
      <c r="F905" s="1" t="s">
        <v>2512</v>
      </c>
      <c r="G905">
        <v>5</v>
      </c>
      <c r="H905" s="1" t="s">
        <v>2626</v>
      </c>
      <c r="I905">
        <v>22</v>
      </c>
      <c r="J905" s="1" t="s">
        <v>10744</v>
      </c>
      <c r="K905">
        <v>1109</v>
      </c>
      <c r="L905">
        <v>2301109</v>
      </c>
      <c r="M905" s="1" t="s">
        <v>2512</v>
      </c>
    </row>
    <row r="906" spans="1:13" hidden="1" x14ac:dyDescent="0.25">
      <c r="A906">
        <v>23</v>
      </c>
      <c r="B906" s="1" t="s">
        <v>25</v>
      </c>
      <c r="C906">
        <v>2301</v>
      </c>
      <c r="D906" s="1" t="s">
        <v>2580</v>
      </c>
      <c r="E906">
        <v>230003</v>
      </c>
      <c r="F906" s="1" t="s">
        <v>10731</v>
      </c>
      <c r="G906">
        <v>2</v>
      </c>
      <c r="H906" s="1" t="s">
        <v>10732</v>
      </c>
      <c r="I906">
        <v>13</v>
      </c>
      <c r="J906" s="1" t="s">
        <v>2532</v>
      </c>
      <c r="K906">
        <v>1208</v>
      </c>
      <c r="L906">
        <v>2301208</v>
      </c>
      <c r="M906" s="1" t="s">
        <v>2514</v>
      </c>
    </row>
    <row r="907" spans="1:13" hidden="1" x14ac:dyDescent="0.25">
      <c r="A907">
        <v>23</v>
      </c>
      <c r="B907" s="1" t="s">
        <v>25</v>
      </c>
      <c r="C907">
        <v>2305</v>
      </c>
      <c r="D907" s="1" t="s">
        <v>2574</v>
      </c>
      <c r="E907">
        <v>230013</v>
      </c>
      <c r="F907" s="1" t="s">
        <v>2574</v>
      </c>
      <c r="G907">
        <v>4</v>
      </c>
      <c r="H907" s="1" t="s">
        <v>10735</v>
      </c>
      <c r="I907">
        <v>18</v>
      </c>
      <c r="J907" s="1" t="s">
        <v>10745</v>
      </c>
      <c r="K907">
        <v>1257</v>
      </c>
      <c r="L907">
        <v>2301257</v>
      </c>
      <c r="M907" s="1" t="s">
        <v>2022</v>
      </c>
    </row>
    <row r="908" spans="1:13" hidden="1" x14ac:dyDescent="0.25">
      <c r="A908">
        <v>23</v>
      </c>
      <c r="B908" s="1" t="s">
        <v>25</v>
      </c>
      <c r="C908">
        <v>2304</v>
      </c>
      <c r="D908" s="1" t="s">
        <v>2634</v>
      </c>
      <c r="E908">
        <v>230011</v>
      </c>
      <c r="F908" s="1" t="s">
        <v>2634</v>
      </c>
      <c r="G908">
        <v>7</v>
      </c>
      <c r="H908" s="1" t="s">
        <v>10730</v>
      </c>
      <c r="I908">
        <v>29</v>
      </c>
      <c r="J908" s="1" t="s">
        <v>10746</v>
      </c>
      <c r="K908">
        <v>1307</v>
      </c>
      <c r="L908">
        <v>2301307</v>
      </c>
      <c r="M908" s="1" t="s">
        <v>2516</v>
      </c>
    </row>
    <row r="909" spans="1:13" hidden="1" x14ac:dyDescent="0.25">
      <c r="A909">
        <v>23</v>
      </c>
      <c r="B909" s="1" t="s">
        <v>25</v>
      </c>
      <c r="C909">
        <v>2301</v>
      </c>
      <c r="D909" s="1" t="s">
        <v>2580</v>
      </c>
      <c r="E909">
        <v>230003</v>
      </c>
      <c r="F909" s="1" t="s">
        <v>10731</v>
      </c>
      <c r="G909">
        <v>2</v>
      </c>
      <c r="H909" s="1" t="s">
        <v>10732</v>
      </c>
      <c r="I909">
        <v>13</v>
      </c>
      <c r="J909" s="1" t="s">
        <v>2532</v>
      </c>
      <c r="K909">
        <v>1406</v>
      </c>
      <c r="L909">
        <v>2301406</v>
      </c>
      <c r="M909" s="1" t="s">
        <v>2518</v>
      </c>
    </row>
    <row r="910" spans="1:13" hidden="1" x14ac:dyDescent="0.25">
      <c r="A910">
        <v>23</v>
      </c>
      <c r="B910" s="1" t="s">
        <v>25</v>
      </c>
      <c r="C910">
        <v>2305</v>
      </c>
      <c r="D910" s="1" t="s">
        <v>2574</v>
      </c>
      <c r="E910">
        <v>230014</v>
      </c>
      <c r="F910" s="1" t="s">
        <v>2752</v>
      </c>
      <c r="G910">
        <v>4</v>
      </c>
      <c r="H910" s="1" t="s">
        <v>10735</v>
      </c>
      <c r="I910">
        <v>20</v>
      </c>
      <c r="J910" s="1" t="s">
        <v>10737</v>
      </c>
      <c r="K910">
        <v>1505</v>
      </c>
      <c r="L910">
        <v>2301505</v>
      </c>
      <c r="M910" s="1" t="s">
        <v>2520</v>
      </c>
    </row>
    <row r="911" spans="1:13" hidden="1" x14ac:dyDescent="0.25">
      <c r="A911">
        <v>23</v>
      </c>
      <c r="B911" s="1" t="s">
        <v>25</v>
      </c>
      <c r="C911">
        <v>2304</v>
      </c>
      <c r="D911" s="1" t="s">
        <v>2634</v>
      </c>
      <c r="E911">
        <v>230011</v>
      </c>
      <c r="F911" s="1" t="s">
        <v>2634</v>
      </c>
      <c r="G911">
        <v>7</v>
      </c>
      <c r="H911" s="1" t="s">
        <v>10730</v>
      </c>
      <c r="I911">
        <v>29</v>
      </c>
      <c r="J911" s="1" t="s">
        <v>10746</v>
      </c>
      <c r="K911">
        <v>1604</v>
      </c>
      <c r="L911">
        <v>2301604</v>
      </c>
      <c r="M911" s="1" t="s">
        <v>2522</v>
      </c>
    </row>
    <row r="912" spans="1:13" hidden="1" x14ac:dyDescent="0.25">
      <c r="A912">
        <v>23</v>
      </c>
      <c r="B912" s="1" t="s">
        <v>25</v>
      </c>
      <c r="C912">
        <v>2304</v>
      </c>
      <c r="D912" s="1" t="s">
        <v>2634</v>
      </c>
      <c r="E912">
        <v>230011</v>
      </c>
      <c r="F912" s="1" t="s">
        <v>2634</v>
      </c>
      <c r="G912">
        <v>7</v>
      </c>
      <c r="H912" s="1" t="s">
        <v>10730</v>
      </c>
      <c r="I912">
        <v>31</v>
      </c>
      <c r="J912" s="1" t="s">
        <v>2530</v>
      </c>
      <c r="K912">
        <v>1703</v>
      </c>
      <c r="L912">
        <v>2301703</v>
      </c>
      <c r="M912" s="1" t="s">
        <v>2524</v>
      </c>
    </row>
    <row r="913" spans="1:13" hidden="1" x14ac:dyDescent="0.25">
      <c r="A913">
        <v>23</v>
      </c>
      <c r="B913" s="1" t="s">
        <v>25</v>
      </c>
      <c r="C913">
        <v>2303</v>
      </c>
      <c r="D913" s="1" t="s">
        <v>2602</v>
      </c>
      <c r="E913">
        <v>230010</v>
      </c>
      <c r="F913" s="1" t="s">
        <v>2600</v>
      </c>
      <c r="G913">
        <v>6</v>
      </c>
      <c r="H913" s="1" t="s">
        <v>10740</v>
      </c>
      <c r="I913">
        <v>28</v>
      </c>
      <c r="J913" s="1" t="s">
        <v>2638</v>
      </c>
      <c r="K913">
        <v>1802</v>
      </c>
      <c r="L913">
        <v>2301802</v>
      </c>
      <c r="M913" s="1" t="s">
        <v>2526</v>
      </c>
    </row>
    <row r="914" spans="1:13" hidden="1" x14ac:dyDescent="0.25">
      <c r="A914">
        <v>23</v>
      </c>
      <c r="B914" s="1" t="s">
        <v>25</v>
      </c>
      <c r="C914">
        <v>2302</v>
      </c>
      <c r="D914" s="1" t="s">
        <v>2714</v>
      </c>
      <c r="E914">
        <v>230006</v>
      </c>
      <c r="F914" s="1" t="s">
        <v>2714</v>
      </c>
      <c r="G914">
        <v>4</v>
      </c>
      <c r="H914" s="1" t="s">
        <v>10735</v>
      </c>
      <c r="I914">
        <v>19</v>
      </c>
      <c r="J914" s="1" t="s">
        <v>10747</v>
      </c>
      <c r="K914">
        <v>1851</v>
      </c>
      <c r="L914">
        <v>2301851</v>
      </c>
      <c r="M914" s="1" t="s">
        <v>2424</v>
      </c>
    </row>
    <row r="915" spans="1:13" hidden="1" x14ac:dyDescent="0.25">
      <c r="A915">
        <v>23</v>
      </c>
      <c r="B915" s="1" t="s">
        <v>25</v>
      </c>
      <c r="C915">
        <v>2304</v>
      </c>
      <c r="D915" s="1" t="s">
        <v>2634</v>
      </c>
      <c r="E915">
        <v>230011</v>
      </c>
      <c r="F915" s="1" t="s">
        <v>2634</v>
      </c>
      <c r="G915">
        <v>7</v>
      </c>
      <c r="H915" s="1" t="s">
        <v>10730</v>
      </c>
      <c r="I915">
        <v>32</v>
      </c>
      <c r="J915" s="1" t="s">
        <v>10748</v>
      </c>
      <c r="K915">
        <v>1901</v>
      </c>
      <c r="L915">
        <v>2301901</v>
      </c>
      <c r="M915" s="1" t="s">
        <v>2528</v>
      </c>
    </row>
    <row r="916" spans="1:13" hidden="1" x14ac:dyDescent="0.25">
      <c r="A916">
        <v>23</v>
      </c>
      <c r="B916" s="1" t="s">
        <v>25</v>
      </c>
      <c r="C916">
        <v>2301</v>
      </c>
      <c r="D916" s="1" t="s">
        <v>2580</v>
      </c>
      <c r="E916">
        <v>230003</v>
      </c>
      <c r="F916" s="1" t="s">
        <v>10731</v>
      </c>
      <c r="G916">
        <v>2</v>
      </c>
      <c r="H916" s="1" t="s">
        <v>10732</v>
      </c>
      <c r="I916">
        <v>14</v>
      </c>
      <c r="J916" s="1" t="s">
        <v>2430</v>
      </c>
      <c r="K916">
        <v>1950</v>
      </c>
      <c r="L916">
        <v>2301950</v>
      </c>
      <c r="M916" s="1" t="s">
        <v>2426</v>
      </c>
    </row>
    <row r="917" spans="1:13" hidden="1" x14ac:dyDescent="0.25">
      <c r="A917">
        <v>23</v>
      </c>
      <c r="B917" s="1" t="s">
        <v>25</v>
      </c>
      <c r="C917">
        <v>2304</v>
      </c>
      <c r="D917" s="1" t="s">
        <v>2634</v>
      </c>
      <c r="E917">
        <v>230012</v>
      </c>
      <c r="F917" s="1" t="s">
        <v>2540</v>
      </c>
      <c r="G917">
        <v>7</v>
      </c>
      <c r="H917" s="1" t="s">
        <v>10730</v>
      </c>
      <c r="I917">
        <v>31</v>
      </c>
      <c r="J917" s="1" t="s">
        <v>2530</v>
      </c>
      <c r="K917">
        <v>2008</v>
      </c>
      <c r="L917">
        <v>2302008</v>
      </c>
      <c r="M917" s="1" t="s">
        <v>2530</v>
      </c>
    </row>
    <row r="918" spans="1:13" hidden="1" x14ac:dyDescent="0.25">
      <c r="A918">
        <v>23</v>
      </c>
      <c r="B918" s="1" t="s">
        <v>25</v>
      </c>
      <c r="C918">
        <v>2306</v>
      </c>
      <c r="D918" s="1" t="s">
        <v>2744</v>
      </c>
      <c r="E918">
        <v>230018</v>
      </c>
      <c r="F918" s="1" t="s">
        <v>2542</v>
      </c>
      <c r="G918">
        <v>1</v>
      </c>
      <c r="H918" s="1" t="s">
        <v>10733</v>
      </c>
      <c r="I918">
        <v>1</v>
      </c>
      <c r="J918" s="1" t="s">
        <v>10734</v>
      </c>
      <c r="K918">
        <v>2057</v>
      </c>
      <c r="L918">
        <v>2302057</v>
      </c>
      <c r="M918" s="1" t="s">
        <v>2428</v>
      </c>
    </row>
    <row r="919" spans="1:13" hidden="1" x14ac:dyDescent="0.25">
      <c r="A919">
        <v>23</v>
      </c>
      <c r="B919" s="1" t="s">
        <v>25</v>
      </c>
      <c r="C919">
        <v>2301</v>
      </c>
      <c r="D919" s="1" t="s">
        <v>2580</v>
      </c>
      <c r="E919">
        <v>230003</v>
      </c>
      <c r="F919" s="1" t="s">
        <v>10731</v>
      </c>
      <c r="G919">
        <v>2</v>
      </c>
      <c r="H919" s="1" t="s">
        <v>10732</v>
      </c>
      <c r="I919">
        <v>13</v>
      </c>
      <c r="J919" s="1" t="s">
        <v>2532</v>
      </c>
      <c r="K919">
        <v>2107</v>
      </c>
      <c r="L919">
        <v>2302107</v>
      </c>
      <c r="M919" s="1" t="s">
        <v>2532</v>
      </c>
    </row>
    <row r="920" spans="1:13" hidden="1" x14ac:dyDescent="0.25">
      <c r="A920">
        <v>23</v>
      </c>
      <c r="B920" s="1" t="s">
        <v>25</v>
      </c>
      <c r="C920">
        <v>2301</v>
      </c>
      <c r="D920" s="1" t="s">
        <v>2580</v>
      </c>
      <c r="E920">
        <v>230001</v>
      </c>
      <c r="F920" s="1" t="s">
        <v>2580</v>
      </c>
      <c r="G920">
        <v>2</v>
      </c>
      <c r="H920" s="1" t="s">
        <v>10732</v>
      </c>
      <c r="I920">
        <v>15</v>
      </c>
      <c r="J920" s="1" t="s">
        <v>2560</v>
      </c>
      <c r="K920">
        <v>2206</v>
      </c>
      <c r="L920">
        <v>2302206</v>
      </c>
      <c r="M920" s="1" t="s">
        <v>2534</v>
      </c>
    </row>
    <row r="921" spans="1:13" hidden="1" x14ac:dyDescent="0.25">
      <c r="A921">
        <v>23</v>
      </c>
      <c r="B921" s="1" t="s">
        <v>25</v>
      </c>
      <c r="C921">
        <v>2306</v>
      </c>
      <c r="D921" s="1" t="s">
        <v>2744</v>
      </c>
      <c r="E921">
        <v>230017</v>
      </c>
      <c r="F921" s="1" t="s">
        <v>2494</v>
      </c>
      <c r="G921">
        <v>1</v>
      </c>
      <c r="H921" s="1" t="s">
        <v>10733</v>
      </c>
      <c r="I921">
        <v>1</v>
      </c>
      <c r="J921" s="1" t="s">
        <v>10734</v>
      </c>
      <c r="K921">
        <v>2305</v>
      </c>
      <c r="L921">
        <v>2302305</v>
      </c>
      <c r="M921" s="1" t="s">
        <v>2536</v>
      </c>
    </row>
    <row r="922" spans="1:13" hidden="1" x14ac:dyDescent="0.25">
      <c r="A922">
        <v>23</v>
      </c>
      <c r="B922" s="1" t="s">
        <v>25</v>
      </c>
      <c r="C922">
        <v>2301</v>
      </c>
      <c r="D922" s="1" t="s">
        <v>2580</v>
      </c>
      <c r="E922">
        <v>230004</v>
      </c>
      <c r="F922" s="1" t="s">
        <v>2546</v>
      </c>
      <c r="G922">
        <v>4</v>
      </c>
      <c r="H922" s="1" t="s">
        <v>10735</v>
      </c>
      <c r="I922">
        <v>19</v>
      </c>
      <c r="J922" s="1" t="s">
        <v>10747</v>
      </c>
      <c r="K922">
        <v>2404</v>
      </c>
      <c r="L922">
        <v>2302404</v>
      </c>
      <c r="M922" s="1" t="s">
        <v>2538</v>
      </c>
    </row>
    <row r="923" spans="1:13" hidden="1" x14ac:dyDescent="0.25">
      <c r="A923">
        <v>23</v>
      </c>
      <c r="B923" s="1" t="s">
        <v>25</v>
      </c>
      <c r="C923">
        <v>2304</v>
      </c>
      <c r="D923" s="1" t="s">
        <v>2634</v>
      </c>
      <c r="E923">
        <v>230012</v>
      </c>
      <c r="F923" s="1" t="s">
        <v>2540</v>
      </c>
      <c r="G923">
        <v>7</v>
      </c>
      <c r="H923" s="1" t="s">
        <v>10730</v>
      </c>
      <c r="I923">
        <v>33</v>
      </c>
      <c r="J923" s="1" t="s">
        <v>2540</v>
      </c>
      <c r="K923">
        <v>2503</v>
      </c>
      <c r="L923">
        <v>2302503</v>
      </c>
      <c r="M923" s="1" t="s">
        <v>2540</v>
      </c>
    </row>
    <row r="924" spans="1:13" hidden="1" x14ac:dyDescent="0.25">
      <c r="A924">
        <v>23</v>
      </c>
      <c r="B924" s="1" t="s">
        <v>25</v>
      </c>
      <c r="C924">
        <v>2306</v>
      </c>
      <c r="D924" s="1" t="s">
        <v>2744</v>
      </c>
      <c r="E924">
        <v>230018</v>
      </c>
      <c r="F924" s="1" t="s">
        <v>2542</v>
      </c>
      <c r="G924">
        <v>1</v>
      </c>
      <c r="H924" s="1" t="s">
        <v>10733</v>
      </c>
      <c r="I924">
        <v>1</v>
      </c>
      <c r="J924" s="1" t="s">
        <v>10734</v>
      </c>
      <c r="K924">
        <v>2602</v>
      </c>
      <c r="L924">
        <v>2302602</v>
      </c>
      <c r="M924" s="1" t="s">
        <v>2542</v>
      </c>
    </row>
    <row r="925" spans="1:13" hidden="1" x14ac:dyDescent="0.25">
      <c r="A925">
        <v>23</v>
      </c>
      <c r="B925" s="1" t="s">
        <v>25</v>
      </c>
      <c r="C925">
        <v>2304</v>
      </c>
      <c r="D925" s="1" t="s">
        <v>2634</v>
      </c>
      <c r="E925">
        <v>230011</v>
      </c>
      <c r="F925" s="1" t="s">
        <v>2634</v>
      </c>
      <c r="G925">
        <v>7</v>
      </c>
      <c r="H925" s="1" t="s">
        <v>10730</v>
      </c>
      <c r="I925">
        <v>29</v>
      </c>
      <c r="J925" s="1" t="s">
        <v>10746</v>
      </c>
      <c r="K925">
        <v>2701</v>
      </c>
      <c r="L925">
        <v>2302701</v>
      </c>
      <c r="M925" s="1" t="s">
        <v>2544</v>
      </c>
    </row>
    <row r="926" spans="1:13" hidden="1" x14ac:dyDescent="0.25">
      <c r="A926">
        <v>23</v>
      </c>
      <c r="B926" s="1" t="s">
        <v>25</v>
      </c>
      <c r="C926">
        <v>2301</v>
      </c>
      <c r="D926" s="1" t="s">
        <v>2580</v>
      </c>
      <c r="E926">
        <v>230004</v>
      </c>
      <c r="F926" s="1" t="s">
        <v>2546</v>
      </c>
      <c r="G926">
        <v>2</v>
      </c>
      <c r="H926" s="1" t="s">
        <v>10732</v>
      </c>
      <c r="I926">
        <v>12</v>
      </c>
      <c r="J926" s="1" t="s">
        <v>2546</v>
      </c>
      <c r="K926">
        <v>2800</v>
      </c>
      <c r="L926">
        <v>2302800</v>
      </c>
      <c r="M926" s="1" t="s">
        <v>2546</v>
      </c>
    </row>
    <row r="927" spans="1:13" hidden="1" x14ac:dyDescent="0.25">
      <c r="A927">
        <v>23</v>
      </c>
      <c r="B927" s="1" t="s">
        <v>25</v>
      </c>
      <c r="C927">
        <v>2301</v>
      </c>
      <c r="D927" s="1" t="s">
        <v>2580</v>
      </c>
      <c r="E927">
        <v>230003</v>
      </c>
      <c r="F927" s="1" t="s">
        <v>10731</v>
      </c>
      <c r="G927">
        <v>2</v>
      </c>
      <c r="H927" s="1" t="s">
        <v>10732</v>
      </c>
      <c r="I927">
        <v>13</v>
      </c>
      <c r="J927" s="1" t="s">
        <v>2532</v>
      </c>
      <c r="K927">
        <v>2909</v>
      </c>
      <c r="L927">
        <v>2302909</v>
      </c>
      <c r="M927" s="1" t="s">
        <v>2548</v>
      </c>
    </row>
    <row r="928" spans="1:13" hidden="1" x14ac:dyDescent="0.25">
      <c r="A928">
        <v>23</v>
      </c>
      <c r="B928" s="1" t="s">
        <v>25</v>
      </c>
      <c r="C928">
        <v>2301</v>
      </c>
      <c r="D928" s="1" t="s">
        <v>2580</v>
      </c>
      <c r="E928">
        <v>230004</v>
      </c>
      <c r="F928" s="1" t="s">
        <v>2546</v>
      </c>
      <c r="G928">
        <v>2</v>
      </c>
      <c r="H928" s="1" t="s">
        <v>10732</v>
      </c>
      <c r="I928">
        <v>12</v>
      </c>
      <c r="J928" s="1" t="s">
        <v>2546</v>
      </c>
      <c r="K928">
        <v>3006</v>
      </c>
      <c r="L928">
        <v>2303006</v>
      </c>
      <c r="M928" s="1" t="s">
        <v>2550</v>
      </c>
    </row>
    <row r="929" spans="1:13" hidden="1" x14ac:dyDescent="0.25">
      <c r="A929">
        <v>23</v>
      </c>
      <c r="B929" s="1" t="s">
        <v>25</v>
      </c>
      <c r="C929">
        <v>2306</v>
      </c>
      <c r="D929" s="1" t="s">
        <v>2744</v>
      </c>
      <c r="E929">
        <v>230015</v>
      </c>
      <c r="F929" s="1" t="s">
        <v>2744</v>
      </c>
      <c r="G929">
        <v>1</v>
      </c>
      <c r="H929" s="1" t="s">
        <v>10733</v>
      </c>
      <c r="I929">
        <v>5</v>
      </c>
      <c r="J929" s="1" t="s">
        <v>2744</v>
      </c>
      <c r="K929">
        <v>3105</v>
      </c>
      <c r="L929">
        <v>2303105</v>
      </c>
      <c r="M929" s="1" t="s">
        <v>2552</v>
      </c>
    </row>
    <row r="930" spans="1:13" hidden="1" x14ac:dyDescent="0.25">
      <c r="A930">
        <v>23</v>
      </c>
      <c r="B930" s="1" t="s">
        <v>25</v>
      </c>
      <c r="C930">
        <v>2304</v>
      </c>
      <c r="D930" s="1" t="s">
        <v>2634</v>
      </c>
      <c r="E930">
        <v>230011</v>
      </c>
      <c r="F930" s="1" t="s">
        <v>2634</v>
      </c>
      <c r="G930">
        <v>7</v>
      </c>
      <c r="H930" s="1" t="s">
        <v>10730</v>
      </c>
      <c r="I930">
        <v>30</v>
      </c>
      <c r="J930" s="1" t="s">
        <v>2554</v>
      </c>
      <c r="K930">
        <v>3204</v>
      </c>
      <c r="L930">
        <v>2303204</v>
      </c>
      <c r="M930" s="1" t="s">
        <v>2554</v>
      </c>
    </row>
    <row r="931" spans="1:13" hidden="1" x14ac:dyDescent="0.25">
      <c r="A931">
        <v>23</v>
      </c>
      <c r="B931" s="1" t="s">
        <v>25</v>
      </c>
      <c r="C931">
        <v>2303</v>
      </c>
      <c r="D931" s="1" t="s">
        <v>2602</v>
      </c>
      <c r="E931">
        <v>230009</v>
      </c>
      <c r="F931" s="1" t="s">
        <v>2602</v>
      </c>
      <c r="G931">
        <v>6</v>
      </c>
      <c r="H931" s="1" t="s">
        <v>10740</v>
      </c>
      <c r="I931">
        <v>27</v>
      </c>
      <c r="J931" s="1" t="s">
        <v>2766</v>
      </c>
      <c r="K931">
        <v>3303</v>
      </c>
      <c r="L931">
        <v>2303303</v>
      </c>
      <c r="M931" s="1" t="s">
        <v>2556</v>
      </c>
    </row>
    <row r="932" spans="1:13" hidden="1" x14ac:dyDescent="0.25">
      <c r="A932">
        <v>23</v>
      </c>
      <c r="B932" s="1" t="s">
        <v>25</v>
      </c>
      <c r="C932">
        <v>2306</v>
      </c>
      <c r="D932" s="1" t="s">
        <v>2744</v>
      </c>
      <c r="E932">
        <v>230016</v>
      </c>
      <c r="F932" s="1" t="s">
        <v>10749</v>
      </c>
      <c r="G932">
        <v>1</v>
      </c>
      <c r="H932" s="1" t="s">
        <v>10733</v>
      </c>
      <c r="I932">
        <v>2</v>
      </c>
      <c r="J932" s="1" t="s">
        <v>10750</v>
      </c>
      <c r="K932">
        <v>3402</v>
      </c>
      <c r="L932">
        <v>2303402</v>
      </c>
      <c r="M932" s="1" t="s">
        <v>2558</v>
      </c>
    </row>
    <row r="933" spans="1:13" hidden="1" x14ac:dyDescent="0.25">
      <c r="A933">
        <v>23</v>
      </c>
      <c r="B933" s="1" t="s">
        <v>25</v>
      </c>
      <c r="C933">
        <v>2301</v>
      </c>
      <c r="D933" s="1" t="s">
        <v>2580</v>
      </c>
      <c r="E933">
        <v>230001</v>
      </c>
      <c r="F933" s="1" t="s">
        <v>2580</v>
      </c>
      <c r="G933">
        <v>2</v>
      </c>
      <c r="H933" s="1" t="s">
        <v>10732</v>
      </c>
      <c r="I933">
        <v>15</v>
      </c>
      <c r="J933" s="1" t="s">
        <v>2560</v>
      </c>
      <c r="K933">
        <v>3501</v>
      </c>
      <c r="L933">
        <v>2303501</v>
      </c>
      <c r="M933" s="1" t="s">
        <v>2560</v>
      </c>
    </row>
    <row r="934" spans="1:13" hidden="1" x14ac:dyDescent="0.25">
      <c r="A934">
        <v>23</v>
      </c>
      <c r="B934" s="1" t="s">
        <v>25</v>
      </c>
      <c r="C934">
        <v>2303</v>
      </c>
      <c r="D934" s="1" t="s">
        <v>2602</v>
      </c>
      <c r="E934">
        <v>230009</v>
      </c>
      <c r="F934" s="1" t="s">
        <v>2602</v>
      </c>
      <c r="G934">
        <v>4</v>
      </c>
      <c r="H934" s="1" t="s">
        <v>10735</v>
      </c>
      <c r="I934">
        <v>20</v>
      </c>
      <c r="J934" s="1" t="s">
        <v>10737</v>
      </c>
      <c r="K934">
        <v>3600</v>
      </c>
      <c r="L934">
        <v>2303600</v>
      </c>
      <c r="M934" s="1" t="s">
        <v>2562</v>
      </c>
    </row>
    <row r="935" spans="1:13" hidden="1" x14ac:dyDescent="0.25">
      <c r="A935">
        <v>23</v>
      </c>
      <c r="B935" s="1" t="s">
        <v>25</v>
      </c>
      <c r="C935">
        <v>2306</v>
      </c>
      <c r="D935" s="1" t="s">
        <v>2744</v>
      </c>
      <c r="E935">
        <v>230015</v>
      </c>
      <c r="F935" s="1" t="s">
        <v>2744</v>
      </c>
      <c r="G935">
        <v>1</v>
      </c>
      <c r="H935" s="1" t="s">
        <v>10733</v>
      </c>
      <c r="I935">
        <v>7</v>
      </c>
      <c r="J935" s="1" t="s">
        <v>2730</v>
      </c>
      <c r="K935">
        <v>3659</v>
      </c>
      <c r="L935">
        <v>2303659</v>
      </c>
      <c r="M935" s="1" t="s">
        <v>2010</v>
      </c>
    </row>
    <row r="936" spans="1:13" hidden="1" x14ac:dyDescent="0.25">
      <c r="A936">
        <v>23</v>
      </c>
      <c r="B936" s="1" t="s">
        <v>25</v>
      </c>
      <c r="C936">
        <v>2301</v>
      </c>
      <c r="D936" s="1" t="s">
        <v>2580</v>
      </c>
      <c r="E936">
        <v>230001</v>
      </c>
      <c r="F936" s="1" t="s">
        <v>2580</v>
      </c>
      <c r="G936">
        <v>3</v>
      </c>
      <c r="H936" s="1" t="s">
        <v>10743</v>
      </c>
      <c r="I936">
        <v>16</v>
      </c>
      <c r="J936" s="1" t="s">
        <v>2580</v>
      </c>
      <c r="K936">
        <v>3709</v>
      </c>
      <c r="L936">
        <v>2303709</v>
      </c>
      <c r="M936" s="1" t="s">
        <v>2564</v>
      </c>
    </row>
    <row r="937" spans="1:13" hidden="1" x14ac:dyDescent="0.25">
      <c r="A937">
        <v>23</v>
      </c>
      <c r="B937" s="1" t="s">
        <v>25</v>
      </c>
      <c r="C937">
        <v>2303</v>
      </c>
      <c r="D937" s="1" t="s">
        <v>2602</v>
      </c>
      <c r="E937">
        <v>230009</v>
      </c>
      <c r="F937" s="1" t="s">
        <v>2602</v>
      </c>
      <c r="G937">
        <v>6</v>
      </c>
      <c r="H937" s="1" t="s">
        <v>10740</v>
      </c>
      <c r="I937">
        <v>26</v>
      </c>
      <c r="J937" s="1" t="s">
        <v>2602</v>
      </c>
      <c r="K937">
        <v>3808</v>
      </c>
      <c r="L937">
        <v>2303808</v>
      </c>
      <c r="M937" s="1" t="s">
        <v>2566</v>
      </c>
    </row>
    <row r="938" spans="1:13" hidden="1" x14ac:dyDescent="0.25">
      <c r="A938">
        <v>23</v>
      </c>
      <c r="B938" s="1" t="s">
        <v>25</v>
      </c>
      <c r="C938">
        <v>2306</v>
      </c>
      <c r="D938" s="1" t="s">
        <v>2744</v>
      </c>
      <c r="E938">
        <v>230018</v>
      </c>
      <c r="F938" s="1" t="s">
        <v>2542</v>
      </c>
      <c r="G938">
        <v>1</v>
      </c>
      <c r="H938" s="1" t="s">
        <v>10733</v>
      </c>
      <c r="I938">
        <v>1</v>
      </c>
      <c r="J938" s="1" t="s">
        <v>10734</v>
      </c>
      <c r="K938">
        <v>3907</v>
      </c>
      <c r="L938">
        <v>2303907</v>
      </c>
      <c r="M938" s="1" t="s">
        <v>2568</v>
      </c>
    </row>
    <row r="939" spans="1:13" hidden="1" x14ac:dyDescent="0.25">
      <c r="A939">
        <v>23</v>
      </c>
      <c r="B939" s="1" t="s">
        <v>25</v>
      </c>
      <c r="C939">
        <v>2302</v>
      </c>
      <c r="D939" s="1" t="s">
        <v>2714</v>
      </c>
      <c r="E939">
        <v>230006</v>
      </c>
      <c r="F939" s="1" t="s">
        <v>2714</v>
      </c>
      <c r="G939">
        <v>4</v>
      </c>
      <c r="H939" s="1" t="s">
        <v>10735</v>
      </c>
      <c r="I939">
        <v>19</v>
      </c>
      <c r="J939" s="1" t="s">
        <v>10747</v>
      </c>
      <c r="K939">
        <v>3931</v>
      </c>
      <c r="L939">
        <v>2303931</v>
      </c>
      <c r="M939" s="1" t="s">
        <v>2030</v>
      </c>
    </row>
    <row r="940" spans="1:13" hidden="1" x14ac:dyDescent="0.25">
      <c r="A940">
        <v>23</v>
      </c>
      <c r="B940" s="1" t="s">
        <v>25</v>
      </c>
      <c r="C940">
        <v>2301</v>
      </c>
      <c r="D940" s="1" t="s">
        <v>2580</v>
      </c>
      <c r="E940">
        <v>230001</v>
      </c>
      <c r="F940" s="1" t="s">
        <v>2580</v>
      </c>
      <c r="G940">
        <v>2</v>
      </c>
      <c r="H940" s="1" t="s">
        <v>10732</v>
      </c>
      <c r="I940">
        <v>14</v>
      </c>
      <c r="J940" s="1" t="s">
        <v>2430</v>
      </c>
      <c r="K940">
        <v>3956</v>
      </c>
      <c r="L940">
        <v>2303956</v>
      </c>
      <c r="M940" s="1" t="s">
        <v>2430</v>
      </c>
    </row>
    <row r="941" spans="1:13" hidden="1" x14ac:dyDescent="0.25">
      <c r="A941">
        <v>23</v>
      </c>
      <c r="B941" s="1" t="s">
        <v>25</v>
      </c>
      <c r="C941">
        <v>2306</v>
      </c>
      <c r="D941" s="1" t="s">
        <v>2744</v>
      </c>
      <c r="E941">
        <v>230015</v>
      </c>
      <c r="F941" s="1" t="s">
        <v>2744</v>
      </c>
      <c r="G941">
        <v>1</v>
      </c>
      <c r="H941" s="1" t="s">
        <v>10733</v>
      </c>
      <c r="I941">
        <v>3</v>
      </c>
      <c r="J941" s="1" t="s">
        <v>2572</v>
      </c>
      <c r="K941">
        <v>4004</v>
      </c>
      <c r="L941">
        <v>2304004</v>
      </c>
      <c r="M941" s="1" t="s">
        <v>2572</v>
      </c>
    </row>
    <row r="942" spans="1:13" hidden="1" x14ac:dyDescent="0.25">
      <c r="A942">
        <v>23</v>
      </c>
      <c r="B942" s="1" t="s">
        <v>25</v>
      </c>
      <c r="C942">
        <v>2305</v>
      </c>
      <c r="D942" s="1" t="s">
        <v>2574</v>
      </c>
      <c r="E942">
        <v>230013</v>
      </c>
      <c r="F942" s="1" t="s">
        <v>2574</v>
      </c>
      <c r="G942">
        <v>4</v>
      </c>
      <c r="H942" s="1" t="s">
        <v>10735</v>
      </c>
      <c r="I942">
        <v>18</v>
      </c>
      <c r="J942" s="1" t="s">
        <v>10745</v>
      </c>
      <c r="K942">
        <v>4103</v>
      </c>
      <c r="L942">
        <v>2304103</v>
      </c>
      <c r="M942" s="1" t="s">
        <v>2574</v>
      </c>
    </row>
    <row r="943" spans="1:13" hidden="1" x14ac:dyDescent="0.25">
      <c r="A943">
        <v>23</v>
      </c>
      <c r="B943" s="1" t="s">
        <v>25</v>
      </c>
      <c r="C943">
        <v>2304</v>
      </c>
      <c r="D943" s="1" t="s">
        <v>2634</v>
      </c>
      <c r="E943">
        <v>230011</v>
      </c>
      <c r="F943" s="1" t="s">
        <v>2634</v>
      </c>
      <c r="G943">
        <v>7</v>
      </c>
      <c r="H943" s="1" t="s">
        <v>10730</v>
      </c>
      <c r="I943">
        <v>32</v>
      </c>
      <c r="J943" s="1" t="s">
        <v>10748</v>
      </c>
      <c r="K943">
        <v>4202</v>
      </c>
      <c r="L943">
        <v>2304202</v>
      </c>
      <c r="M943" s="1" t="s">
        <v>2576</v>
      </c>
    </row>
    <row r="944" spans="1:13" hidden="1" x14ac:dyDescent="0.25">
      <c r="A944">
        <v>23</v>
      </c>
      <c r="B944" s="1" t="s">
        <v>25</v>
      </c>
      <c r="C944">
        <v>2306</v>
      </c>
      <c r="D944" s="1" t="s">
        <v>2744</v>
      </c>
      <c r="E944">
        <v>230016</v>
      </c>
      <c r="F944" s="1" t="s">
        <v>10749</v>
      </c>
      <c r="G944">
        <v>1</v>
      </c>
      <c r="H944" s="1" t="s">
        <v>10733</v>
      </c>
      <c r="I944">
        <v>2</v>
      </c>
      <c r="J944" s="1" t="s">
        <v>10750</v>
      </c>
      <c r="K944">
        <v>4236</v>
      </c>
      <c r="L944">
        <v>2304236</v>
      </c>
      <c r="M944" s="1" t="s">
        <v>2432</v>
      </c>
    </row>
    <row r="945" spans="1:13" hidden="1" x14ac:dyDescent="0.25">
      <c r="A945">
        <v>23</v>
      </c>
      <c r="B945" s="1" t="s">
        <v>25</v>
      </c>
      <c r="C945">
        <v>2306</v>
      </c>
      <c r="D945" s="1" t="s">
        <v>2744</v>
      </c>
      <c r="E945">
        <v>230017</v>
      </c>
      <c r="F945" s="1" t="s">
        <v>2494</v>
      </c>
      <c r="G945">
        <v>1</v>
      </c>
      <c r="H945" s="1" t="s">
        <v>10733</v>
      </c>
      <c r="I945">
        <v>1</v>
      </c>
      <c r="J945" s="1" t="s">
        <v>10734</v>
      </c>
      <c r="K945">
        <v>4251</v>
      </c>
      <c r="L945">
        <v>2304251</v>
      </c>
      <c r="M945" s="1" t="s">
        <v>2774</v>
      </c>
    </row>
    <row r="946" spans="1:13" hidden="1" x14ac:dyDescent="0.25">
      <c r="A946">
        <v>23</v>
      </c>
      <c r="B946" s="1" t="s">
        <v>25</v>
      </c>
      <c r="C946">
        <v>2302</v>
      </c>
      <c r="D946" s="1" t="s">
        <v>2714</v>
      </c>
      <c r="E946">
        <v>230006</v>
      </c>
      <c r="F946" s="1" t="s">
        <v>2714</v>
      </c>
      <c r="G946">
        <v>4</v>
      </c>
      <c r="H946" s="1" t="s">
        <v>10735</v>
      </c>
      <c r="I946">
        <v>21</v>
      </c>
      <c r="J946" s="1" t="s">
        <v>10736</v>
      </c>
      <c r="K946">
        <v>4269</v>
      </c>
      <c r="L946">
        <v>2304269</v>
      </c>
      <c r="M946" s="1" t="s">
        <v>2434</v>
      </c>
    </row>
    <row r="947" spans="1:13" hidden="1" x14ac:dyDescent="0.25">
      <c r="A947">
        <v>23</v>
      </c>
      <c r="B947" s="1" t="s">
        <v>25</v>
      </c>
      <c r="C947">
        <v>2302</v>
      </c>
      <c r="D947" s="1" t="s">
        <v>2714</v>
      </c>
      <c r="E947">
        <v>230007</v>
      </c>
      <c r="F947" s="1" t="s">
        <v>10738</v>
      </c>
      <c r="G947">
        <v>5</v>
      </c>
      <c r="H947" s="1" t="s">
        <v>2626</v>
      </c>
      <c r="I947">
        <v>25</v>
      </c>
      <c r="J947" s="1" t="s">
        <v>10751</v>
      </c>
      <c r="K947">
        <v>4277</v>
      </c>
      <c r="L947">
        <v>2304277</v>
      </c>
      <c r="M947" s="1" t="s">
        <v>2436</v>
      </c>
    </row>
    <row r="948" spans="1:13" hidden="1" x14ac:dyDescent="0.25">
      <c r="A948">
        <v>23</v>
      </c>
      <c r="B948" s="1" t="s">
        <v>25</v>
      </c>
      <c r="C948">
        <v>2301</v>
      </c>
      <c r="D948" s="1" t="s">
        <v>2580</v>
      </c>
      <c r="E948">
        <v>230001</v>
      </c>
      <c r="F948" s="1" t="s">
        <v>2580</v>
      </c>
      <c r="G948">
        <v>3</v>
      </c>
      <c r="H948" s="1" t="s">
        <v>10743</v>
      </c>
      <c r="I948">
        <v>16</v>
      </c>
      <c r="J948" s="1" t="s">
        <v>2580</v>
      </c>
      <c r="K948">
        <v>4285</v>
      </c>
      <c r="L948">
        <v>2304285</v>
      </c>
      <c r="M948" s="1" t="s">
        <v>2438</v>
      </c>
    </row>
    <row r="949" spans="1:13" hidden="1" x14ac:dyDescent="0.25">
      <c r="A949">
        <v>23</v>
      </c>
      <c r="B949" s="1" t="s">
        <v>25</v>
      </c>
      <c r="C949">
        <v>2304</v>
      </c>
      <c r="D949" s="1" t="s">
        <v>2634</v>
      </c>
      <c r="E949">
        <v>230011</v>
      </c>
      <c r="F949" s="1" t="s">
        <v>2634</v>
      </c>
      <c r="G949">
        <v>7</v>
      </c>
      <c r="H949" s="1" t="s">
        <v>10730</v>
      </c>
      <c r="I949">
        <v>30</v>
      </c>
      <c r="J949" s="1" t="s">
        <v>2554</v>
      </c>
      <c r="K949">
        <v>4301</v>
      </c>
      <c r="L949">
        <v>2304301</v>
      </c>
      <c r="M949" s="1" t="s">
        <v>2578</v>
      </c>
    </row>
    <row r="950" spans="1:13" hidden="1" x14ac:dyDescent="0.25">
      <c r="A950">
        <v>23</v>
      </c>
      <c r="B950" s="1" t="s">
        <v>25</v>
      </c>
      <c r="C950">
        <v>2306</v>
      </c>
      <c r="D950" s="1" t="s">
        <v>2744</v>
      </c>
      <c r="E950">
        <v>230015</v>
      </c>
      <c r="F950" s="1" t="s">
        <v>2744</v>
      </c>
      <c r="G950">
        <v>1</v>
      </c>
      <c r="H950" s="1" t="s">
        <v>10733</v>
      </c>
      <c r="I950">
        <v>5</v>
      </c>
      <c r="J950" s="1" t="s">
        <v>2744</v>
      </c>
      <c r="K950">
        <v>4350</v>
      </c>
      <c r="L950">
        <v>2304350</v>
      </c>
      <c r="M950" s="1" t="s">
        <v>2776</v>
      </c>
    </row>
    <row r="951" spans="1:13" hidden="1" x14ac:dyDescent="0.25">
      <c r="A951">
        <v>23</v>
      </c>
      <c r="B951" s="1" t="s">
        <v>25</v>
      </c>
      <c r="C951">
        <v>2301</v>
      </c>
      <c r="D951" s="1" t="s">
        <v>2580</v>
      </c>
      <c r="E951">
        <v>230001</v>
      </c>
      <c r="F951" s="1" t="s">
        <v>2580</v>
      </c>
      <c r="G951">
        <v>3</v>
      </c>
      <c r="H951" s="1" t="s">
        <v>10743</v>
      </c>
      <c r="I951">
        <v>16</v>
      </c>
      <c r="J951" s="1" t="s">
        <v>2580</v>
      </c>
      <c r="K951">
        <v>4400</v>
      </c>
      <c r="L951">
        <v>2304400</v>
      </c>
      <c r="M951" s="1" t="s">
        <v>2580</v>
      </c>
    </row>
    <row r="952" spans="1:13" hidden="1" x14ac:dyDescent="0.25">
      <c r="A952">
        <v>23</v>
      </c>
      <c r="B952" s="1" t="s">
        <v>25</v>
      </c>
      <c r="C952">
        <v>2302</v>
      </c>
      <c r="D952" s="1" t="s">
        <v>2714</v>
      </c>
      <c r="E952">
        <v>230008</v>
      </c>
      <c r="F952" s="1" t="s">
        <v>2512</v>
      </c>
      <c r="G952">
        <v>5</v>
      </c>
      <c r="H952" s="1" t="s">
        <v>2626</v>
      </c>
      <c r="I952">
        <v>22</v>
      </c>
      <c r="J952" s="1" t="s">
        <v>10744</v>
      </c>
      <c r="K952">
        <v>4459</v>
      </c>
      <c r="L952">
        <v>2304459</v>
      </c>
      <c r="M952" s="1" t="s">
        <v>2018</v>
      </c>
    </row>
    <row r="953" spans="1:13" hidden="1" x14ac:dyDescent="0.25">
      <c r="A953">
        <v>23</v>
      </c>
      <c r="B953" s="1" t="s">
        <v>25</v>
      </c>
      <c r="C953">
        <v>2306</v>
      </c>
      <c r="D953" s="1" t="s">
        <v>2744</v>
      </c>
      <c r="E953">
        <v>230015</v>
      </c>
      <c r="F953" s="1" t="s">
        <v>2744</v>
      </c>
      <c r="G953">
        <v>1</v>
      </c>
      <c r="H953" s="1" t="s">
        <v>10733</v>
      </c>
      <c r="I953">
        <v>3</v>
      </c>
      <c r="J953" s="1" t="s">
        <v>2572</v>
      </c>
      <c r="K953">
        <v>4509</v>
      </c>
      <c r="L953">
        <v>2304509</v>
      </c>
      <c r="M953" s="1" t="s">
        <v>2582</v>
      </c>
    </row>
    <row r="954" spans="1:13" hidden="1" x14ac:dyDescent="0.25">
      <c r="A954">
        <v>23</v>
      </c>
      <c r="B954" s="1" t="s">
        <v>25</v>
      </c>
      <c r="C954">
        <v>2301</v>
      </c>
      <c r="D954" s="1" t="s">
        <v>2580</v>
      </c>
      <c r="E954">
        <v>230005</v>
      </c>
      <c r="F954" s="1" t="s">
        <v>10741</v>
      </c>
      <c r="G954">
        <v>2</v>
      </c>
      <c r="H954" s="1" t="s">
        <v>10732</v>
      </c>
      <c r="I954">
        <v>11</v>
      </c>
      <c r="J954" s="1" t="s">
        <v>10742</v>
      </c>
      <c r="K954">
        <v>4608</v>
      </c>
      <c r="L954">
        <v>2304608</v>
      </c>
      <c r="M954" s="1" t="s">
        <v>2584</v>
      </c>
    </row>
    <row r="955" spans="1:13" hidden="1" x14ac:dyDescent="0.25">
      <c r="A955">
        <v>23</v>
      </c>
      <c r="B955" s="1" t="s">
        <v>25</v>
      </c>
      <c r="C955">
        <v>2306</v>
      </c>
      <c r="D955" s="1" t="s">
        <v>2744</v>
      </c>
      <c r="E955">
        <v>230015</v>
      </c>
      <c r="F955" s="1" t="s">
        <v>2744</v>
      </c>
      <c r="G955">
        <v>1</v>
      </c>
      <c r="H955" s="1" t="s">
        <v>10733</v>
      </c>
      <c r="I955">
        <v>5</v>
      </c>
      <c r="J955" s="1" t="s">
        <v>2744</v>
      </c>
      <c r="K955">
        <v>4657</v>
      </c>
      <c r="L955">
        <v>2304657</v>
      </c>
      <c r="M955" s="1" t="s">
        <v>2440</v>
      </c>
    </row>
    <row r="956" spans="1:13" hidden="1" x14ac:dyDescent="0.25">
      <c r="A956">
        <v>23</v>
      </c>
      <c r="B956" s="1" t="s">
        <v>25</v>
      </c>
      <c r="C956">
        <v>2306</v>
      </c>
      <c r="D956" s="1" t="s">
        <v>2744</v>
      </c>
      <c r="E956">
        <v>230018</v>
      </c>
      <c r="F956" s="1" t="s">
        <v>2542</v>
      </c>
      <c r="G956">
        <v>1</v>
      </c>
      <c r="H956" s="1" t="s">
        <v>10733</v>
      </c>
      <c r="I956">
        <v>1</v>
      </c>
      <c r="J956" s="1" t="s">
        <v>10734</v>
      </c>
      <c r="K956">
        <v>4707</v>
      </c>
      <c r="L956">
        <v>2304707</v>
      </c>
      <c r="M956" s="1" t="s">
        <v>2586</v>
      </c>
    </row>
    <row r="957" spans="1:13" hidden="1" x14ac:dyDescent="0.25">
      <c r="A957">
        <v>23</v>
      </c>
      <c r="B957" s="1" t="s">
        <v>25</v>
      </c>
      <c r="C957">
        <v>2304</v>
      </c>
      <c r="D957" s="1" t="s">
        <v>2634</v>
      </c>
      <c r="E957">
        <v>230011</v>
      </c>
      <c r="F957" s="1" t="s">
        <v>2634</v>
      </c>
      <c r="G957">
        <v>7</v>
      </c>
      <c r="H957" s="1" t="s">
        <v>10730</v>
      </c>
      <c r="I957">
        <v>30</v>
      </c>
      <c r="J957" s="1" t="s">
        <v>2554</v>
      </c>
      <c r="K957">
        <v>4806</v>
      </c>
      <c r="L957">
        <v>2304806</v>
      </c>
      <c r="M957" s="1" t="s">
        <v>2588</v>
      </c>
    </row>
    <row r="958" spans="1:13" hidden="1" x14ac:dyDescent="0.25">
      <c r="A958">
        <v>23</v>
      </c>
      <c r="B958" s="1" t="s">
        <v>25</v>
      </c>
      <c r="C958">
        <v>2306</v>
      </c>
      <c r="D958" s="1" t="s">
        <v>2744</v>
      </c>
      <c r="E958">
        <v>230015</v>
      </c>
      <c r="F958" s="1" t="s">
        <v>2744</v>
      </c>
      <c r="G958">
        <v>1</v>
      </c>
      <c r="H958" s="1" t="s">
        <v>10733</v>
      </c>
      <c r="I958">
        <v>5</v>
      </c>
      <c r="J958" s="1" t="s">
        <v>2744</v>
      </c>
      <c r="K958">
        <v>4905</v>
      </c>
      <c r="L958">
        <v>2304905</v>
      </c>
      <c r="M958" s="1" t="s">
        <v>2590</v>
      </c>
    </row>
    <row r="959" spans="1:13" hidden="1" x14ac:dyDescent="0.25">
      <c r="A959">
        <v>23</v>
      </c>
      <c r="B959" s="1" t="s">
        <v>25</v>
      </c>
      <c r="C959">
        <v>2301</v>
      </c>
      <c r="D959" s="1" t="s">
        <v>2580</v>
      </c>
      <c r="E959">
        <v>230001</v>
      </c>
      <c r="F959" s="1" t="s">
        <v>2580</v>
      </c>
      <c r="G959">
        <v>3</v>
      </c>
      <c r="H959" s="1" t="s">
        <v>10743</v>
      </c>
      <c r="I959">
        <v>16</v>
      </c>
      <c r="J959" s="1" t="s">
        <v>2580</v>
      </c>
      <c r="K959">
        <v>4954</v>
      </c>
      <c r="L959">
        <v>2304954</v>
      </c>
      <c r="M959" s="1" t="s">
        <v>2442</v>
      </c>
    </row>
    <row r="960" spans="1:13" hidden="1" x14ac:dyDescent="0.25">
      <c r="A960">
        <v>23</v>
      </c>
      <c r="B960" s="1" t="s">
        <v>25</v>
      </c>
      <c r="C960">
        <v>2306</v>
      </c>
      <c r="D960" s="1" t="s">
        <v>2744</v>
      </c>
      <c r="E960">
        <v>230016</v>
      </c>
      <c r="F960" s="1" t="s">
        <v>10749</v>
      </c>
      <c r="G960">
        <v>1</v>
      </c>
      <c r="H960" s="1" t="s">
        <v>10733</v>
      </c>
      <c r="I960">
        <v>2</v>
      </c>
      <c r="J960" s="1" t="s">
        <v>10750</v>
      </c>
      <c r="K960">
        <v>5001</v>
      </c>
      <c r="L960">
        <v>2305001</v>
      </c>
      <c r="M960" s="1" t="s">
        <v>2592</v>
      </c>
    </row>
    <row r="961" spans="1:13" hidden="1" x14ac:dyDescent="0.25">
      <c r="A961">
        <v>23</v>
      </c>
      <c r="B961" s="1" t="s">
        <v>25</v>
      </c>
      <c r="C961">
        <v>2301</v>
      </c>
      <c r="D961" s="1" t="s">
        <v>2580</v>
      </c>
      <c r="E961">
        <v>230003</v>
      </c>
      <c r="F961" s="1" t="s">
        <v>10731</v>
      </c>
      <c r="G961">
        <v>2</v>
      </c>
      <c r="H961" s="1" t="s">
        <v>10732</v>
      </c>
      <c r="I961">
        <v>13</v>
      </c>
      <c r="J961" s="1" t="s">
        <v>2532</v>
      </c>
      <c r="K961">
        <v>5100</v>
      </c>
      <c r="L961">
        <v>2305100</v>
      </c>
      <c r="M961" s="1" t="s">
        <v>2594</v>
      </c>
    </row>
    <row r="962" spans="1:13" hidden="1" x14ac:dyDescent="0.25">
      <c r="A962">
        <v>23</v>
      </c>
      <c r="B962" s="1" t="s">
        <v>25</v>
      </c>
      <c r="C962">
        <v>2306</v>
      </c>
      <c r="D962" s="1" t="s">
        <v>2744</v>
      </c>
      <c r="E962">
        <v>230015</v>
      </c>
      <c r="F962" s="1" t="s">
        <v>2744</v>
      </c>
      <c r="G962">
        <v>1</v>
      </c>
      <c r="H962" s="1" t="s">
        <v>10733</v>
      </c>
      <c r="I962">
        <v>7</v>
      </c>
      <c r="J962" s="1" t="s">
        <v>2730</v>
      </c>
      <c r="K962">
        <v>5209</v>
      </c>
      <c r="L962">
        <v>2305209</v>
      </c>
      <c r="M962" s="1" t="s">
        <v>2596</v>
      </c>
    </row>
    <row r="963" spans="1:13" hidden="1" x14ac:dyDescent="0.25">
      <c r="A963">
        <v>23</v>
      </c>
      <c r="B963" s="1" t="s">
        <v>25</v>
      </c>
      <c r="C963">
        <v>2301</v>
      </c>
      <c r="D963" s="1" t="s">
        <v>2580</v>
      </c>
      <c r="E963">
        <v>230001</v>
      </c>
      <c r="F963" s="1" t="s">
        <v>2580</v>
      </c>
      <c r="G963">
        <v>3</v>
      </c>
      <c r="H963" s="1" t="s">
        <v>10743</v>
      </c>
      <c r="I963">
        <v>17</v>
      </c>
      <c r="J963" s="1" t="s">
        <v>2680</v>
      </c>
      <c r="K963">
        <v>5233</v>
      </c>
      <c r="L963">
        <v>2305233</v>
      </c>
      <c r="M963" s="1" t="s">
        <v>2444</v>
      </c>
    </row>
    <row r="964" spans="1:13" hidden="1" x14ac:dyDescent="0.25">
      <c r="A964">
        <v>23</v>
      </c>
      <c r="B964" s="1" t="s">
        <v>25</v>
      </c>
      <c r="C964">
        <v>2302</v>
      </c>
      <c r="D964" s="1" t="s">
        <v>2714</v>
      </c>
      <c r="E964">
        <v>230006</v>
      </c>
      <c r="F964" s="1" t="s">
        <v>2714</v>
      </c>
      <c r="G964">
        <v>4</v>
      </c>
      <c r="H964" s="1" t="s">
        <v>10735</v>
      </c>
      <c r="I964">
        <v>19</v>
      </c>
      <c r="J964" s="1" t="s">
        <v>10747</v>
      </c>
      <c r="K964">
        <v>5266</v>
      </c>
      <c r="L964">
        <v>2305266</v>
      </c>
      <c r="M964" s="1" t="s">
        <v>2446</v>
      </c>
    </row>
    <row r="965" spans="1:13" hidden="1" x14ac:dyDescent="0.25">
      <c r="A965">
        <v>23</v>
      </c>
      <c r="B965" s="1" t="s">
        <v>25</v>
      </c>
      <c r="C965">
        <v>2306</v>
      </c>
      <c r="D965" s="1" t="s">
        <v>2744</v>
      </c>
      <c r="E965">
        <v>230016</v>
      </c>
      <c r="F965" s="1" t="s">
        <v>10749</v>
      </c>
      <c r="G965">
        <v>1</v>
      </c>
      <c r="H965" s="1" t="s">
        <v>10733</v>
      </c>
      <c r="I965">
        <v>2</v>
      </c>
      <c r="J965" s="1" t="s">
        <v>10750</v>
      </c>
      <c r="K965">
        <v>5308</v>
      </c>
      <c r="L965">
        <v>2305308</v>
      </c>
      <c r="M965" s="1" t="s">
        <v>2598</v>
      </c>
    </row>
    <row r="966" spans="1:13" hidden="1" x14ac:dyDescent="0.25">
      <c r="A966">
        <v>23</v>
      </c>
      <c r="B966" s="1" t="s">
        <v>25</v>
      </c>
      <c r="C966">
        <v>2302</v>
      </c>
      <c r="D966" s="1" t="s">
        <v>2714</v>
      </c>
      <c r="E966">
        <v>230006</v>
      </c>
      <c r="F966" s="1" t="s">
        <v>2714</v>
      </c>
      <c r="G966">
        <v>5</v>
      </c>
      <c r="H966" s="1" t="s">
        <v>2626</v>
      </c>
      <c r="I966">
        <v>23</v>
      </c>
      <c r="J966" s="1" t="s">
        <v>10739</v>
      </c>
      <c r="K966">
        <v>5332</v>
      </c>
      <c r="L966">
        <v>2305332</v>
      </c>
      <c r="M966" s="1" t="s">
        <v>2448</v>
      </c>
    </row>
    <row r="967" spans="1:13" hidden="1" x14ac:dyDescent="0.25">
      <c r="A967">
        <v>23</v>
      </c>
      <c r="B967" s="1" t="s">
        <v>25</v>
      </c>
      <c r="C967">
        <v>2302</v>
      </c>
      <c r="D967" s="1" t="s">
        <v>2714</v>
      </c>
      <c r="E967">
        <v>230008</v>
      </c>
      <c r="F967" s="1" t="s">
        <v>2512</v>
      </c>
      <c r="G967">
        <v>5</v>
      </c>
      <c r="H967" s="1" t="s">
        <v>2626</v>
      </c>
      <c r="I967">
        <v>22</v>
      </c>
      <c r="J967" s="1" t="s">
        <v>10744</v>
      </c>
      <c r="K967">
        <v>5357</v>
      </c>
      <c r="L967">
        <v>2305357</v>
      </c>
      <c r="M967" s="1" t="s">
        <v>2778</v>
      </c>
    </row>
    <row r="968" spans="1:13" hidden="1" x14ac:dyDescent="0.25">
      <c r="A968">
        <v>23</v>
      </c>
      <c r="B968" s="1" t="s">
        <v>25</v>
      </c>
      <c r="C968">
        <v>2303</v>
      </c>
      <c r="D968" s="1" t="s">
        <v>2602</v>
      </c>
      <c r="E968">
        <v>230010</v>
      </c>
      <c r="F968" s="1" t="s">
        <v>2600</v>
      </c>
      <c r="G968">
        <v>6</v>
      </c>
      <c r="H968" s="1" t="s">
        <v>10740</v>
      </c>
      <c r="I968">
        <v>26</v>
      </c>
      <c r="J968" s="1" t="s">
        <v>2602</v>
      </c>
      <c r="K968">
        <v>5407</v>
      </c>
      <c r="L968">
        <v>2305407</v>
      </c>
      <c r="M968" s="1" t="s">
        <v>2600</v>
      </c>
    </row>
    <row r="969" spans="1:13" hidden="1" x14ac:dyDescent="0.25">
      <c r="A969">
        <v>23</v>
      </c>
      <c r="B969" s="1" t="s">
        <v>25</v>
      </c>
      <c r="C969">
        <v>2303</v>
      </c>
      <c r="D969" s="1" t="s">
        <v>2602</v>
      </c>
      <c r="E969">
        <v>230009</v>
      </c>
      <c r="F969" s="1" t="s">
        <v>2602</v>
      </c>
      <c r="G969">
        <v>6</v>
      </c>
      <c r="H969" s="1" t="s">
        <v>10740</v>
      </c>
      <c r="I969">
        <v>26</v>
      </c>
      <c r="J969" s="1" t="s">
        <v>2602</v>
      </c>
      <c r="K969">
        <v>5506</v>
      </c>
      <c r="L969">
        <v>2305506</v>
      </c>
      <c r="M969" s="1" t="s">
        <v>2602</v>
      </c>
    </row>
    <row r="970" spans="1:13" hidden="1" x14ac:dyDescent="0.25">
      <c r="A970">
        <v>23</v>
      </c>
      <c r="B970" s="1" t="s">
        <v>25</v>
      </c>
      <c r="C970">
        <v>2305</v>
      </c>
      <c r="D970" s="1" t="s">
        <v>2574</v>
      </c>
      <c r="E970">
        <v>230013</v>
      </c>
      <c r="F970" s="1" t="s">
        <v>2574</v>
      </c>
      <c r="G970">
        <v>4</v>
      </c>
      <c r="H970" s="1" t="s">
        <v>10735</v>
      </c>
      <c r="I970">
        <v>18</v>
      </c>
      <c r="J970" s="1" t="s">
        <v>10745</v>
      </c>
      <c r="K970">
        <v>5605</v>
      </c>
      <c r="L970">
        <v>2305605</v>
      </c>
      <c r="M970" s="1" t="s">
        <v>2604</v>
      </c>
    </row>
    <row r="971" spans="1:13" hidden="1" x14ac:dyDescent="0.25">
      <c r="A971">
        <v>23</v>
      </c>
      <c r="B971" s="1" t="s">
        <v>25</v>
      </c>
      <c r="C971">
        <v>2305</v>
      </c>
      <c r="D971" s="1" t="s">
        <v>2574</v>
      </c>
      <c r="E971">
        <v>230013</v>
      </c>
      <c r="F971" s="1" t="s">
        <v>2574</v>
      </c>
      <c r="G971">
        <v>4</v>
      </c>
      <c r="H971" s="1" t="s">
        <v>10735</v>
      </c>
      <c r="I971">
        <v>18</v>
      </c>
      <c r="J971" s="1" t="s">
        <v>10745</v>
      </c>
      <c r="K971">
        <v>5654</v>
      </c>
      <c r="L971">
        <v>2305654</v>
      </c>
      <c r="M971" s="1" t="s">
        <v>2450</v>
      </c>
    </row>
    <row r="972" spans="1:13" hidden="1" x14ac:dyDescent="0.25">
      <c r="A972">
        <v>23</v>
      </c>
      <c r="B972" s="1" t="s">
        <v>25</v>
      </c>
      <c r="C972">
        <v>2303</v>
      </c>
      <c r="D972" s="1" t="s">
        <v>2602</v>
      </c>
      <c r="E972">
        <v>230010</v>
      </c>
      <c r="F972" s="1" t="s">
        <v>2600</v>
      </c>
      <c r="G972">
        <v>6</v>
      </c>
      <c r="H972" s="1" t="s">
        <v>10740</v>
      </c>
      <c r="I972">
        <v>28</v>
      </c>
      <c r="J972" s="1" t="s">
        <v>2638</v>
      </c>
      <c r="K972">
        <v>5704</v>
      </c>
      <c r="L972">
        <v>2305704</v>
      </c>
      <c r="M972" s="1" t="s">
        <v>2606</v>
      </c>
    </row>
    <row r="973" spans="1:13" hidden="1" x14ac:dyDescent="0.25">
      <c r="A973">
        <v>23</v>
      </c>
      <c r="B973" s="1" t="s">
        <v>25</v>
      </c>
      <c r="C973">
        <v>2306</v>
      </c>
      <c r="D973" s="1" t="s">
        <v>2744</v>
      </c>
      <c r="E973">
        <v>230016</v>
      </c>
      <c r="F973" s="1" t="s">
        <v>10749</v>
      </c>
      <c r="G973">
        <v>1</v>
      </c>
      <c r="H973" s="1" t="s">
        <v>10733</v>
      </c>
      <c r="I973">
        <v>6</v>
      </c>
      <c r="J973" s="1" t="s">
        <v>2608</v>
      </c>
      <c r="K973">
        <v>5803</v>
      </c>
      <c r="L973">
        <v>2305803</v>
      </c>
      <c r="M973" s="1" t="s">
        <v>2608</v>
      </c>
    </row>
    <row r="974" spans="1:13" hidden="1" x14ac:dyDescent="0.25">
      <c r="A974">
        <v>23</v>
      </c>
      <c r="B974" s="1" t="s">
        <v>25</v>
      </c>
      <c r="C974">
        <v>2306</v>
      </c>
      <c r="D974" s="1" t="s">
        <v>2744</v>
      </c>
      <c r="E974">
        <v>230016</v>
      </c>
      <c r="F974" s="1" t="s">
        <v>10749</v>
      </c>
      <c r="G974">
        <v>1</v>
      </c>
      <c r="H974" s="1" t="s">
        <v>10733</v>
      </c>
      <c r="I974">
        <v>6</v>
      </c>
      <c r="J974" s="1" t="s">
        <v>2608</v>
      </c>
      <c r="K974">
        <v>5902</v>
      </c>
      <c r="L974">
        <v>2305902</v>
      </c>
      <c r="M974" s="1" t="s">
        <v>234</v>
      </c>
    </row>
    <row r="975" spans="1:13" hidden="1" x14ac:dyDescent="0.25">
      <c r="A975">
        <v>23</v>
      </c>
      <c r="B975" s="1" t="s">
        <v>25</v>
      </c>
      <c r="C975">
        <v>2302</v>
      </c>
      <c r="D975" s="1" t="s">
        <v>2714</v>
      </c>
      <c r="E975">
        <v>230007</v>
      </c>
      <c r="F975" s="1" t="s">
        <v>10738</v>
      </c>
      <c r="G975">
        <v>5</v>
      </c>
      <c r="H975" s="1" t="s">
        <v>2626</v>
      </c>
      <c r="I975">
        <v>25</v>
      </c>
      <c r="J975" s="1" t="s">
        <v>10751</v>
      </c>
      <c r="K975">
        <v>6009</v>
      </c>
      <c r="L975">
        <v>2306009</v>
      </c>
      <c r="M975" s="1" t="s">
        <v>131</v>
      </c>
    </row>
    <row r="976" spans="1:13" hidden="1" x14ac:dyDescent="0.25">
      <c r="A976">
        <v>23</v>
      </c>
      <c r="B976" s="1" t="s">
        <v>25</v>
      </c>
      <c r="C976">
        <v>2301</v>
      </c>
      <c r="D976" s="1" t="s">
        <v>2580</v>
      </c>
      <c r="E976">
        <v>230005</v>
      </c>
      <c r="F976" s="1" t="s">
        <v>10741</v>
      </c>
      <c r="G976">
        <v>1</v>
      </c>
      <c r="H976" s="1" t="s">
        <v>10733</v>
      </c>
      <c r="I976">
        <v>5</v>
      </c>
      <c r="J976" s="1" t="s">
        <v>2744</v>
      </c>
      <c r="K976">
        <v>6108</v>
      </c>
      <c r="L976">
        <v>2306108</v>
      </c>
      <c r="M976" s="1" t="s">
        <v>2610</v>
      </c>
    </row>
    <row r="977" spans="1:13" hidden="1" x14ac:dyDescent="0.25">
      <c r="A977">
        <v>23</v>
      </c>
      <c r="B977" s="1" t="s">
        <v>25</v>
      </c>
      <c r="C977">
        <v>2302</v>
      </c>
      <c r="D977" s="1" t="s">
        <v>2714</v>
      </c>
      <c r="E977">
        <v>230008</v>
      </c>
      <c r="F977" s="1" t="s">
        <v>2512</v>
      </c>
      <c r="G977">
        <v>5</v>
      </c>
      <c r="H977" s="1" t="s">
        <v>2626</v>
      </c>
      <c r="I977">
        <v>22</v>
      </c>
      <c r="J977" s="1" t="s">
        <v>10744</v>
      </c>
      <c r="K977">
        <v>6207</v>
      </c>
      <c r="L977">
        <v>2306207</v>
      </c>
      <c r="M977" s="1" t="s">
        <v>2612</v>
      </c>
    </row>
    <row r="978" spans="1:13" hidden="1" x14ac:dyDescent="0.25">
      <c r="A978">
        <v>23</v>
      </c>
      <c r="B978" s="1" t="s">
        <v>25</v>
      </c>
      <c r="C978">
        <v>2301</v>
      </c>
      <c r="D978" s="1" t="s">
        <v>2580</v>
      </c>
      <c r="E978">
        <v>230001</v>
      </c>
      <c r="F978" s="1" t="s">
        <v>2580</v>
      </c>
      <c r="G978">
        <v>3</v>
      </c>
      <c r="H978" s="1" t="s">
        <v>10743</v>
      </c>
      <c r="I978">
        <v>16</v>
      </c>
      <c r="J978" s="1" t="s">
        <v>2580</v>
      </c>
      <c r="K978">
        <v>6256</v>
      </c>
      <c r="L978">
        <v>2306256</v>
      </c>
      <c r="M978" s="1" t="s">
        <v>2026</v>
      </c>
    </row>
    <row r="979" spans="1:13" hidden="1" x14ac:dyDescent="0.25">
      <c r="A979">
        <v>23</v>
      </c>
      <c r="B979" s="1" t="s">
        <v>25</v>
      </c>
      <c r="C979">
        <v>2301</v>
      </c>
      <c r="D979" s="1" t="s">
        <v>2580</v>
      </c>
      <c r="E979">
        <v>230005</v>
      </c>
      <c r="F979" s="1" t="s">
        <v>10741</v>
      </c>
      <c r="G979">
        <v>2</v>
      </c>
      <c r="H979" s="1" t="s">
        <v>10732</v>
      </c>
      <c r="I979">
        <v>10</v>
      </c>
      <c r="J979" s="1" t="s">
        <v>2762</v>
      </c>
      <c r="K979">
        <v>6306</v>
      </c>
      <c r="L979">
        <v>2306306</v>
      </c>
      <c r="M979" s="1" t="s">
        <v>2614</v>
      </c>
    </row>
    <row r="980" spans="1:13" hidden="1" x14ac:dyDescent="0.25">
      <c r="A980">
        <v>23</v>
      </c>
      <c r="B980" s="1" t="s">
        <v>25</v>
      </c>
      <c r="C980">
        <v>2301</v>
      </c>
      <c r="D980" s="1" t="s">
        <v>2580</v>
      </c>
      <c r="E980">
        <v>230002</v>
      </c>
      <c r="F980" s="1" t="s">
        <v>2616</v>
      </c>
      <c r="G980">
        <v>2</v>
      </c>
      <c r="H980" s="1" t="s">
        <v>10732</v>
      </c>
      <c r="I980">
        <v>8</v>
      </c>
      <c r="J980" s="1" t="s">
        <v>2616</v>
      </c>
      <c r="K980">
        <v>6405</v>
      </c>
      <c r="L980">
        <v>2306405</v>
      </c>
      <c r="M980" s="1" t="s">
        <v>2616</v>
      </c>
    </row>
    <row r="981" spans="1:13" hidden="1" x14ac:dyDescent="0.25">
      <c r="A981">
        <v>23</v>
      </c>
      <c r="B981" s="1" t="s">
        <v>25</v>
      </c>
      <c r="C981">
        <v>2301</v>
      </c>
      <c r="D981" s="1" t="s">
        <v>2580</v>
      </c>
      <c r="E981">
        <v>230003</v>
      </c>
      <c r="F981" s="1" t="s">
        <v>10731</v>
      </c>
      <c r="G981">
        <v>2</v>
      </c>
      <c r="H981" s="1" t="s">
        <v>10732</v>
      </c>
      <c r="I981">
        <v>13</v>
      </c>
      <c r="J981" s="1" t="s">
        <v>2532</v>
      </c>
      <c r="K981">
        <v>6504</v>
      </c>
      <c r="L981">
        <v>2306504</v>
      </c>
      <c r="M981" s="1" t="s">
        <v>2618</v>
      </c>
    </row>
    <row r="982" spans="1:13" hidden="1" x14ac:dyDescent="0.25">
      <c r="A982">
        <v>23</v>
      </c>
      <c r="B982" s="1" t="s">
        <v>25</v>
      </c>
      <c r="C982">
        <v>2306</v>
      </c>
      <c r="D982" s="1" t="s">
        <v>2744</v>
      </c>
      <c r="E982">
        <v>230017</v>
      </c>
      <c r="F982" s="1" t="s">
        <v>2494</v>
      </c>
      <c r="G982">
        <v>1</v>
      </c>
      <c r="H982" s="1" t="s">
        <v>10733</v>
      </c>
      <c r="I982">
        <v>1</v>
      </c>
      <c r="J982" s="1" t="s">
        <v>10734</v>
      </c>
      <c r="K982">
        <v>6553</v>
      </c>
      <c r="L982">
        <v>2306553</v>
      </c>
      <c r="M982" s="1" t="s">
        <v>2780</v>
      </c>
    </row>
    <row r="983" spans="1:13" hidden="1" x14ac:dyDescent="0.25">
      <c r="A983">
        <v>23</v>
      </c>
      <c r="B983" s="1" t="s">
        <v>25</v>
      </c>
      <c r="C983">
        <v>2301</v>
      </c>
      <c r="D983" s="1" t="s">
        <v>2580</v>
      </c>
      <c r="E983">
        <v>230004</v>
      </c>
      <c r="F983" s="1" t="s">
        <v>2546</v>
      </c>
      <c r="G983">
        <v>2</v>
      </c>
      <c r="H983" s="1" t="s">
        <v>10732</v>
      </c>
      <c r="I983">
        <v>12</v>
      </c>
      <c r="J983" s="1" t="s">
        <v>2546</v>
      </c>
      <c r="K983">
        <v>6603</v>
      </c>
      <c r="L983">
        <v>2306603</v>
      </c>
      <c r="M983" s="1" t="s">
        <v>2620</v>
      </c>
    </row>
    <row r="984" spans="1:13" hidden="1" x14ac:dyDescent="0.25">
      <c r="A984">
        <v>23</v>
      </c>
      <c r="B984" s="1" t="s">
        <v>25</v>
      </c>
      <c r="C984">
        <v>2302</v>
      </c>
      <c r="D984" s="1" t="s">
        <v>2714</v>
      </c>
      <c r="E984">
        <v>230007</v>
      </c>
      <c r="F984" s="1" t="s">
        <v>10738</v>
      </c>
      <c r="G984">
        <v>5</v>
      </c>
      <c r="H984" s="1" t="s">
        <v>2626</v>
      </c>
      <c r="I984">
        <v>24</v>
      </c>
      <c r="J984" s="1" t="s">
        <v>10752</v>
      </c>
      <c r="K984">
        <v>6702</v>
      </c>
      <c r="L984">
        <v>2306702</v>
      </c>
      <c r="M984" s="1" t="s">
        <v>2622</v>
      </c>
    </row>
    <row r="985" spans="1:13" hidden="1" x14ac:dyDescent="0.25">
      <c r="A985">
        <v>23</v>
      </c>
      <c r="B985" s="1" t="s">
        <v>25</v>
      </c>
      <c r="C985">
        <v>2302</v>
      </c>
      <c r="D985" s="1" t="s">
        <v>2714</v>
      </c>
      <c r="E985">
        <v>230007</v>
      </c>
      <c r="F985" s="1" t="s">
        <v>10738</v>
      </c>
      <c r="G985">
        <v>5</v>
      </c>
      <c r="H985" s="1" t="s">
        <v>2626</v>
      </c>
      <c r="I985">
        <v>24</v>
      </c>
      <c r="J985" s="1" t="s">
        <v>10752</v>
      </c>
      <c r="K985">
        <v>6801</v>
      </c>
      <c r="L985">
        <v>2306801</v>
      </c>
      <c r="M985" s="1" t="s">
        <v>2624</v>
      </c>
    </row>
    <row r="986" spans="1:13" hidden="1" x14ac:dyDescent="0.25">
      <c r="A986">
        <v>23</v>
      </c>
      <c r="B986" s="1" t="s">
        <v>25</v>
      </c>
      <c r="C986">
        <v>2302</v>
      </c>
      <c r="D986" s="1" t="s">
        <v>2714</v>
      </c>
      <c r="E986">
        <v>230007</v>
      </c>
      <c r="F986" s="1" t="s">
        <v>10738</v>
      </c>
      <c r="G986">
        <v>5</v>
      </c>
      <c r="H986" s="1" t="s">
        <v>2626</v>
      </c>
      <c r="I986">
        <v>24</v>
      </c>
      <c r="J986" s="1" t="s">
        <v>10752</v>
      </c>
      <c r="K986">
        <v>6900</v>
      </c>
      <c r="L986">
        <v>2306900</v>
      </c>
      <c r="M986" s="1" t="s">
        <v>2626</v>
      </c>
    </row>
    <row r="987" spans="1:13" hidden="1" x14ac:dyDescent="0.25">
      <c r="A987">
        <v>23</v>
      </c>
      <c r="B987" s="1" t="s">
        <v>25</v>
      </c>
      <c r="C987">
        <v>2302</v>
      </c>
      <c r="D987" s="1" t="s">
        <v>2714</v>
      </c>
      <c r="E987">
        <v>230008</v>
      </c>
      <c r="F987" s="1" t="s">
        <v>2512</v>
      </c>
      <c r="G987">
        <v>5</v>
      </c>
      <c r="H987" s="1" t="s">
        <v>2626</v>
      </c>
      <c r="I987">
        <v>23</v>
      </c>
      <c r="J987" s="1" t="s">
        <v>10739</v>
      </c>
      <c r="K987">
        <v>7007</v>
      </c>
      <c r="L987">
        <v>2307007</v>
      </c>
      <c r="M987" s="1" t="s">
        <v>2628</v>
      </c>
    </row>
    <row r="988" spans="1:13" hidden="1" x14ac:dyDescent="0.25">
      <c r="A988">
        <v>23</v>
      </c>
      <c r="B988" s="1" t="s">
        <v>25</v>
      </c>
      <c r="C988">
        <v>2304</v>
      </c>
      <c r="D988" s="1" t="s">
        <v>2634</v>
      </c>
      <c r="E988">
        <v>230011</v>
      </c>
      <c r="F988" s="1" t="s">
        <v>2634</v>
      </c>
      <c r="G988">
        <v>7</v>
      </c>
      <c r="H988" s="1" t="s">
        <v>10730</v>
      </c>
      <c r="I988">
        <v>32</v>
      </c>
      <c r="J988" s="1" t="s">
        <v>10748</v>
      </c>
      <c r="K988">
        <v>7106</v>
      </c>
      <c r="L988">
        <v>2307106</v>
      </c>
      <c r="M988" s="1" t="s">
        <v>2630</v>
      </c>
    </row>
    <row r="989" spans="1:13" hidden="1" x14ac:dyDescent="0.25">
      <c r="A989">
        <v>23</v>
      </c>
      <c r="B989" s="1" t="s">
        <v>25</v>
      </c>
      <c r="C989">
        <v>2304</v>
      </c>
      <c r="D989" s="1" t="s">
        <v>2634</v>
      </c>
      <c r="E989">
        <v>230012</v>
      </c>
      <c r="F989" s="1" t="s">
        <v>2540</v>
      </c>
      <c r="G989">
        <v>7</v>
      </c>
      <c r="H989" s="1" t="s">
        <v>10730</v>
      </c>
      <c r="I989">
        <v>33</v>
      </c>
      <c r="J989" s="1" t="s">
        <v>2540</v>
      </c>
      <c r="K989">
        <v>7205</v>
      </c>
      <c r="L989">
        <v>2307205</v>
      </c>
      <c r="M989" s="1" t="s">
        <v>2632</v>
      </c>
    </row>
    <row r="990" spans="1:13" hidden="1" x14ac:dyDescent="0.25">
      <c r="A990">
        <v>23</v>
      </c>
      <c r="B990" s="1" t="s">
        <v>25</v>
      </c>
      <c r="C990">
        <v>2306</v>
      </c>
      <c r="D990" s="1" t="s">
        <v>2744</v>
      </c>
      <c r="E990">
        <v>230017</v>
      </c>
      <c r="F990" s="1" t="s">
        <v>2494</v>
      </c>
      <c r="G990">
        <v>1</v>
      </c>
      <c r="H990" s="1" t="s">
        <v>10733</v>
      </c>
      <c r="I990">
        <v>1</v>
      </c>
      <c r="J990" s="1" t="s">
        <v>10734</v>
      </c>
      <c r="K990">
        <v>7254</v>
      </c>
      <c r="L990">
        <v>2307254</v>
      </c>
      <c r="M990" s="1" t="s">
        <v>2014</v>
      </c>
    </row>
    <row r="991" spans="1:13" hidden="1" x14ac:dyDescent="0.25">
      <c r="A991">
        <v>23</v>
      </c>
      <c r="B991" s="1" t="s">
        <v>25</v>
      </c>
      <c r="C991">
        <v>2304</v>
      </c>
      <c r="D991" s="1" t="s">
        <v>2634</v>
      </c>
      <c r="E991">
        <v>230011</v>
      </c>
      <c r="F991" s="1" t="s">
        <v>2634</v>
      </c>
      <c r="G991">
        <v>7</v>
      </c>
      <c r="H991" s="1" t="s">
        <v>10730</v>
      </c>
      <c r="I991">
        <v>32</v>
      </c>
      <c r="J991" s="1" t="s">
        <v>10748</v>
      </c>
      <c r="K991">
        <v>7304</v>
      </c>
      <c r="L991">
        <v>2307304</v>
      </c>
      <c r="M991" s="1" t="s">
        <v>2634</v>
      </c>
    </row>
    <row r="992" spans="1:13" hidden="1" x14ac:dyDescent="0.25">
      <c r="A992">
        <v>23</v>
      </c>
      <c r="B992" s="1" t="s">
        <v>25</v>
      </c>
      <c r="C992">
        <v>2303</v>
      </c>
      <c r="D992" s="1" t="s">
        <v>2602</v>
      </c>
      <c r="E992">
        <v>230009</v>
      </c>
      <c r="F992" s="1" t="s">
        <v>2602</v>
      </c>
      <c r="G992">
        <v>6</v>
      </c>
      <c r="H992" s="1" t="s">
        <v>10740</v>
      </c>
      <c r="I992">
        <v>27</v>
      </c>
      <c r="J992" s="1" t="s">
        <v>2766</v>
      </c>
      <c r="K992">
        <v>7403</v>
      </c>
      <c r="L992">
        <v>2307403</v>
      </c>
      <c r="M992" s="1" t="s">
        <v>2636</v>
      </c>
    </row>
    <row r="993" spans="1:13" hidden="1" x14ac:dyDescent="0.25">
      <c r="A993">
        <v>23</v>
      </c>
      <c r="B993" s="1" t="s">
        <v>25</v>
      </c>
      <c r="C993">
        <v>2304</v>
      </c>
      <c r="D993" s="1" t="s">
        <v>2634</v>
      </c>
      <c r="E993">
        <v>230011</v>
      </c>
      <c r="F993" s="1" t="s">
        <v>2634</v>
      </c>
      <c r="G993">
        <v>6</v>
      </c>
      <c r="H993" s="1" t="s">
        <v>10740</v>
      </c>
      <c r="I993">
        <v>28</v>
      </c>
      <c r="J993" s="1" t="s">
        <v>2638</v>
      </c>
      <c r="K993">
        <v>7502</v>
      </c>
      <c r="L993">
        <v>2307502</v>
      </c>
      <c r="M993" s="1" t="s">
        <v>2638</v>
      </c>
    </row>
    <row r="994" spans="1:13" hidden="1" x14ac:dyDescent="0.25">
      <c r="A994">
        <v>23</v>
      </c>
      <c r="B994" s="1" t="s">
        <v>25</v>
      </c>
      <c r="C994">
        <v>2302</v>
      </c>
      <c r="D994" s="1" t="s">
        <v>2714</v>
      </c>
      <c r="E994">
        <v>230007</v>
      </c>
      <c r="F994" s="1" t="s">
        <v>10738</v>
      </c>
      <c r="G994">
        <v>5</v>
      </c>
      <c r="H994" s="1" t="s">
        <v>2626</v>
      </c>
      <c r="I994">
        <v>23</v>
      </c>
      <c r="J994" s="1" t="s">
        <v>10739</v>
      </c>
      <c r="K994">
        <v>7601</v>
      </c>
      <c r="L994">
        <v>2307601</v>
      </c>
      <c r="M994" s="1" t="s">
        <v>2640</v>
      </c>
    </row>
    <row r="995" spans="1:13" hidden="1" x14ac:dyDescent="0.25">
      <c r="A995">
        <v>23</v>
      </c>
      <c r="B995" s="1" t="s">
        <v>25</v>
      </c>
      <c r="C995">
        <v>2301</v>
      </c>
      <c r="D995" s="1" t="s">
        <v>2580</v>
      </c>
      <c r="E995">
        <v>230004</v>
      </c>
      <c r="F995" s="1" t="s">
        <v>2546</v>
      </c>
      <c r="G995">
        <v>4</v>
      </c>
      <c r="H995" s="1" t="s">
        <v>10735</v>
      </c>
      <c r="I995">
        <v>19</v>
      </c>
      <c r="J995" s="1" t="s">
        <v>10747</v>
      </c>
      <c r="K995">
        <v>7635</v>
      </c>
      <c r="L995">
        <v>2307635</v>
      </c>
      <c r="M995" s="1" t="s">
        <v>2452</v>
      </c>
    </row>
    <row r="996" spans="1:13" hidden="1" x14ac:dyDescent="0.25">
      <c r="A996">
        <v>23</v>
      </c>
      <c r="B996" s="1" t="s">
        <v>25</v>
      </c>
      <c r="C996">
        <v>2301</v>
      </c>
      <c r="D996" s="1" t="s">
        <v>2580</v>
      </c>
      <c r="E996">
        <v>230001</v>
      </c>
      <c r="F996" s="1" t="s">
        <v>2580</v>
      </c>
      <c r="G996">
        <v>3</v>
      </c>
      <c r="H996" s="1" t="s">
        <v>10743</v>
      </c>
      <c r="I996">
        <v>16</v>
      </c>
      <c r="J996" s="1" t="s">
        <v>2580</v>
      </c>
      <c r="K996">
        <v>7650</v>
      </c>
      <c r="L996">
        <v>2307650</v>
      </c>
      <c r="M996" s="1" t="s">
        <v>2770</v>
      </c>
    </row>
    <row r="997" spans="1:13" hidden="1" x14ac:dyDescent="0.25">
      <c r="A997">
        <v>23</v>
      </c>
      <c r="B997" s="1" t="s">
        <v>25</v>
      </c>
      <c r="C997">
        <v>2301</v>
      </c>
      <c r="D997" s="1" t="s">
        <v>2580</v>
      </c>
      <c r="E997">
        <v>230001</v>
      </c>
      <c r="F997" s="1" t="s">
        <v>2580</v>
      </c>
      <c r="G997">
        <v>3</v>
      </c>
      <c r="H997" s="1" t="s">
        <v>10743</v>
      </c>
      <c r="I997">
        <v>16</v>
      </c>
      <c r="J997" s="1" t="s">
        <v>2580</v>
      </c>
      <c r="K997">
        <v>7700</v>
      </c>
      <c r="L997">
        <v>2307700</v>
      </c>
      <c r="M997" s="1" t="s">
        <v>2642</v>
      </c>
    </row>
    <row r="998" spans="1:13" hidden="1" x14ac:dyDescent="0.25">
      <c r="A998">
        <v>23</v>
      </c>
      <c r="B998" s="1" t="s">
        <v>25</v>
      </c>
      <c r="C998">
        <v>2306</v>
      </c>
      <c r="D998" s="1" t="s">
        <v>2744</v>
      </c>
      <c r="E998">
        <v>230017</v>
      </c>
      <c r="F998" s="1" t="s">
        <v>2494</v>
      </c>
      <c r="G998">
        <v>1</v>
      </c>
      <c r="H998" s="1" t="s">
        <v>10733</v>
      </c>
      <c r="I998">
        <v>1</v>
      </c>
      <c r="J998" s="1" t="s">
        <v>10734</v>
      </c>
      <c r="K998">
        <v>7809</v>
      </c>
      <c r="L998">
        <v>2307809</v>
      </c>
      <c r="M998" s="1" t="s">
        <v>2644</v>
      </c>
    </row>
    <row r="999" spans="1:13" hidden="1" x14ac:dyDescent="0.25">
      <c r="A999">
        <v>23</v>
      </c>
      <c r="B999" s="1" t="s">
        <v>25</v>
      </c>
      <c r="C999">
        <v>2306</v>
      </c>
      <c r="D999" s="1" t="s">
        <v>2744</v>
      </c>
      <c r="E999">
        <v>230015</v>
      </c>
      <c r="F999" s="1" t="s">
        <v>2744</v>
      </c>
      <c r="G999">
        <v>1</v>
      </c>
      <c r="H999" s="1" t="s">
        <v>10733</v>
      </c>
      <c r="I999">
        <v>1</v>
      </c>
      <c r="J999" s="1" t="s">
        <v>10734</v>
      </c>
      <c r="K999">
        <v>7908</v>
      </c>
      <c r="L999">
        <v>2307908</v>
      </c>
      <c r="M999" s="1" t="s">
        <v>2646</v>
      </c>
    </row>
    <row r="1000" spans="1:13" hidden="1" x14ac:dyDescent="0.25">
      <c r="A1000">
        <v>23</v>
      </c>
      <c r="B1000" s="1" t="s">
        <v>25</v>
      </c>
      <c r="C1000">
        <v>2306</v>
      </c>
      <c r="D1000" s="1" t="s">
        <v>2744</v>
      </c>
      <c r="E1000">
        <v>230015</v>
      </c>
      <c r="F1000" s="1" t="s">
        <v>2744</v>
      </c>
      <c r="G1000">
        <v>1</v>
      </c>
      <c r="H1000" s="1" t="s">
        <v>10733</v>
      </c>
      <c r="I1000">
        <v>5</v>
      </c>
      <c r="J1000" s="1" t="s">
        <v>2744</v>
      </c>
      <c r="K1000">
        <v>8005</v>
      </c>
      <c r="L1000">
        <v>2308005</v>
      </c>
      <c r="M1000" s="1" t="s">
        <v>2648</v>
      </c>
    </row>
    <row r="1001" spans="1:13" hidden="1" x14ac:dyDescent="0.25">
      <c r="A1001">
        <v>23</v>
      </c>
      <c r="B1001" s="1" t="s">
        <v>25</v>
      </c>
      <c r="C1001">
        <v>2304</v>
      </c>
      <c r="D1001" s="1" t="s">
        <v>2634</v>
      </c>
      <c r="E1001">
        <v>230012</v>
      </c>
      <c r="F1001" s="1" t="s">
        <v>2540</v>
      </c>
      <c r="G1001">
        <v>7</v>
      </c>
      <c r="H1001" s="1" t="s">
        <v>10730</v>
      </c>
      <c r="I1001">
        <v>31</v>
      </c>
      <c r="J1001" s="1" t="s">
        <v>2530</v>
      </c>
      <c r="K1001">
        <v>8104</v>
      </c>
      <c r="L1001">
        <v>2308104</v>
      </c>
      <c r="M1001" s="1" t="s">
        <v>2650</v>
      </c>
    </row>
    <row r="1002" spans="1:13" hidden="1" x14ac:dyDescent="0.25">
      <c r="A1002">
        <v>23</v>
      </c>
      <c r="B1002" s="1" t="s">
        <v>25</v>
      </c>
      <c r="C1002">
        <v>2306</v>
      </c>
      <c r="D1002" s="1" t="s">
        <v>2744</v>
      </c>
      <c r="E1002">
        <v>230015</v>
      </c>
      <c r="F1002" s="1" t="s">
        <v>2744</v>
      </c>
      <c r="G1002">
        <v>1</v>
      </c>
      <c r="H1002" s="1" t="s">
        <v>10733</v>
      </c>
      <c r="I1002">
        <v>4</v>
      </c>
      <c r="J1002" s="1" t="s">
        <v>2652</v>
      </c>
      <c r="K1002">
        <v>8203</v>
      </c>
      <c r="L1002">
        <v>2308203</v>
      </c>
      <c r="M1002" s="1" t="s">
        <v>2652</v>
      </c>
    </row>
    <row r="1003" spans="1:13" hidden="1" x14ac:dyDescent="0.25">
      <c r="A1003">
        <v>23</v>
      </c>
      <c r="B1003" s="1" t="s">
        <v>25</v>
      </c>
      <c r="C1003">
        <v>2304</v>
      </c>
      <c r="D1003" s="1" t="s">
        <v>2634</v>
      </c>
      <c r="E1003">
        <v>230012</v>
      </c>
      <c r="F1003" s="1" t="s">
        <v>2540</v>
      </c>
      <c r="G1003">
        <v>7</v>
      </c>
      <c r="H1003" s="1" t="s">
        <v>10730</v>
      </c>
      <c r="I1003">
        <v>33</v>
      </c>
      <c r="J1003" s="1" t="s">
        <v>2540</v>
      </c>
      <c r="K1003">
        <v>8302</v>
      </c>
      <c r="L1003">
        <v>2308302</v>
      </c>
      <c r="M1003" s="1" t="s">
        <v>2654</v>
      </c>
    </row>
    <row r="1004" spans="1:13" hidden="1" x14ac:dyDescent="0.25">
      <c r="A1004">
        <v>23</v>
      </c>
      <c r="B1004" s="1" t="s">
        <v>25</v>
      </c>
      <c r="C1004">
        <v>2302</v>
      </c>
      <c r="D1004" s="1" t="s">
        <v>2714</v>
      </c>
      <c r="E1004">
        <v>230006</v>
      </c>
      <c r="F1004" s="1" t="s">
        <v>2714</v>
      </c>
      <c r="G1004">
        <v>4</v>
      </c>
      <c r="H1004" s="1" t="s">
        <v>10735</v>
      </c>
      <c r="I1004">
        <v>21</v>
      </c>
      <c r="J1004" s="1" t="s">
        <v>10736</v>
      </c>
      <c r="K1004">
        <v>8351</v>
      </c>
      <c r="L1004">
        <v>2308351</v>
      </c>
      <c r="M1004" s="1" t="s">
        <v>2782</v>
      </c>
    </row>
    <row r="1005" spans="1:13" hidden="1" x14ac:dyDescent="0.25">
      <c r="A1005">
        <v>23</v>
      </c>
      <c r="B1005" s="1" t="s">
        <v>25</v>
      </c>
      <c r="C1005">
        <v>2301</v>
      </c>
      <c r="D1005" s="1" t="s">
        <v>2580</v>
      </c>
      <c r="E1005">
        <v>230002</v>
      </c>
      <c r="F1005" s="1" t="s">
        <v>2616</v>
      </c>
      <c r="G1005">
        <v>1</v>
      </c>
      <c r="H1005" s="1" t="s">
        <v>10733</v>
      </c>
      <c r="I1005">
        <v>5</v>
      </c>
      <c r="J1005" s="1" t="s">
        <v>2744</v>
      </c>
      <c r="K1005">
        <v>8377</v>
      </c>
      <c r="L1005">
        <v>2308377</v>
      </c>
      <c r="M1005" s="1" t="s">
        <v>2454</v>
      </c>
    </row>
    <row r="1006" spans="1:13" hidden="1" x14ac:dyDescent="0.25">
      <c r="A1006">
        <v>23</v>
      </c>
      <c r="B1006" s="1" t="s">
        <v>25</v>
      </c>
      <c r="C1006">
        <v>2304</v>
      </c>
      <c r="D1006" s="1" t="s">
        <v>2634</v>
      </c>
      <c r="E1006">
        <v>230011</v>
      </c>
      <c r="F1006" s="1" t="s">
        <v>2634</v>
      </c>
      <c r="G1006">
        <v>7</v>
      </c>
      <c r="H1006" s="1" t="s">
        <v>10730</v>
      </c>
      <c r="I1006">
        <v>32</v>
      </c>
      <c r="J1006" s="1" t="s">
        <v>10748</v>
      </c>
      <c r="K1006">
        <v>8401</v>
      </c>
      <c r="L1006">
        <v>2308401</v>
      </c>
      <c r="M1006" s="1" t="s">
        <v>2656</v>
      </c>
    </row>
    <row r="1007" spans="1:13" hidden="1" x14ac:dyDescent="0.25">
      <c r="A1007">
        <v>23</v>
      </c>
      <c r="B1007" s="1" t="s">
        <v>25</v>
      </c>
      <c r="C1007">
        <v>2303</v>
      </c>
      <c r="D1007" s="1" t="s">
        <v>2602</v>
      </c>
      <c r="E1007">
        <v>230009</v>
      </c>
      <c r="F1007" s="1" t="s">
        <v>2602</v>
      </c>
      <c r="G1007">
        <v>4</v>
      </c>
      <c r="H1007" s="1" t="s">
        <v>10735</v>
      </c>
      <c r="I1007">
        <v>21</v>
      </c>
      <c r="J1007" s="1" t="s">
        <v>10736</v>
      </c>
      <c r="K1007">
        <v>8500</v>
      </c>
      <c r="L1007">
        <v>2308500</v>
      </c>
      <c r="M1007" s="1" t="s">
        <v>2658</v>
      </c>
    </row>
    <row r="1008" spans="1:13" hidden="1" x14ac:dyDescent="0.25">
      <c r="A1008">
        <v>23</v>
      </c>
      <c r="B1008" s="1" t="s">
        <v>25</v>
      </c>
      <c r="C1008">
        <v>2305</v>
      </c>
      <c r="D1008" s="1" t="s">
        <v>2574</v>
      </c>
      <c r="E1008">
        <v>230013</v>
      </c>
      <c r="F1008" s="1" t="s">
        <v>2574</v>
      </c>
      <c r="G1008">
        <v>4</v>
      </c>
      <c r="H1008" s="1" t="s">
        <v>10735</v>
      </c>
      <c r="I1008">
        <v>18</v>
      </c>
      <c r="J1008" s="1" t="s">
        <v>10745</v>
      </c>
      <c r="K1008">
        <v>8609</v>
      </c>
      <c r="L1008">
        <v>2308609</v>
      </c>
      <c r="M1008" s="1" t="s">
        <v>2660</v>
      </c>
    </row>
    <row r="1009" spans="1:13" hidden="1" x14ac:dyDescent="0.25">
      <c r="A1009">
        <v>23</v>
      </c>
      <c r="B1009" s="1" t="s">
        <v>25</v>
      </c>
      <c r="C1009">
        <v>2302</v>
      </c>
      <c r="D1009" s="1" t="s">
        <v>2714</v>
      </c>
      <c r="E1009">
        <v>230007</v>
      </c>
      <c r="F1009" s="1" t="s">
        <v>10738</v>
      </c>
      <c r="G1009">
        <v>5</v>
      </c>
      <c r="H1009" s="1" t="s">
        <v>2626</v>
      </c>
      <c r="I1009">
        <v>23</v>
      </c>
      <c r="J1009" s="1" t="s">
        <v>10739</v>
      </c>
      <c r="K1009">
        <v>8708</v>
      </c>
      <c r="L1009">
        <v>2308708</v>
      </c>
      <c r="M1009" s="1" t="s">
        <v>2662</v>
      </c>
    </row>
    <row r="1010" spans="1:13" hidden="1" x14ac:dyDescent="0.25">
      <c r="A1010">
        <v>23</v>
      </c>
      <c r="B1010" s="1" t="s">
        <v>25</v>
      </c>
      <c r="C1010">
        <v>2306</v>
      </c>
      <c r="D1010" s="1" t="s">
        <v>2744</v>
      </c>
      <c r="E1010">
        <v>230015</v>
      </c>
      <c r="F1010" s="1" t="s">
        <v>2744</v>
      </c>
      <c r="G1010">
        <v>1</v>
      </c>
      <c r="H1010" s="1" t="s">
        <v>10733</v>
      </c>
      <c r="I1010">
        <v>3</v>
      </c>
      <c r="J1010" s="1" t="s">
        <v>2572</v>
      </c>
      <c r="K1010">
        <v>8807</v>
      </c>
      <c r="L1010">
        <v>2308807</v>
      </c>
      <c r="M1010" s="1" t="s">
        <v>2664</v>
      </c>
    </row>
    <row r="1011" spans="1:13" hidden="1" x14ac:dyDescent="0.25">
      <c r="A1011">
        <v>23</v>
      </c>
      <c r="B1011" s="1" t="s">
        <v>25</v>
      </c>
      <c r="C1011">
        <v>2306</v>
      </c>
      <c r="D1011" s="1" t="s">
        <v>2744</v>
      </c>
      <c r="E1011">
        <v>230015</v>
      </c>
      <c r="F1011" s="1" t="s">
        <v>2744</v>
      </c>
      <c r="G1011">
        <v>1</v>
      </c>
      <c r="H1011" s="1" t="s">
        <v>10733</v>
      </c>
      <c r="I1011">
        <v>1</v>
      </c>
      <c r="J1011" s="1" t="s">
        <v>10734</v>
      </c>
      <c r="K1011">
        <v>8906</v>
      </c>
      <c r="L1011">
        <v>2308906</v>
      </c>
      <c r="M1011" s="1" t="s">
        <v>2666</v>
      </c>
    </row>
    <row r="1012" spans="1:13" hidden="1" x14ac:dyDescent="0.25">
      <c r="A1012">
        <v>23</v>
      </c>
      <c r="B1012" s="1" t="s">
        <v>25</v>
      </c>
      <c r="C1012">
        <v>2306</v>
      </c>
      <c r="D1012" s="1" t="s">
        <v>2744</v>
      </c>
      <c r="E1012">
        <v>230015</v>
      </c>
      <c r="F1012" s="1" t="s">
        <v>2744</v>
      </c>
      <c r="G1012">
        <v>1</v>
      </c>
      <c r="H1012" s="1" t="s">
        <v>10733</v>
      </c>
      <c r="I1012">
        <v>5</v>
      </c>
      <c r="J1012" s="1" t="s">
        <v>2744</v>
      </c>
      <c r="K1012">
        <v>9003</v>
      </c>
      <c r="L1012">
        <v>2309003</v>
      </c>
      <c r="M1012" s="1" t="s">
        <v>2668</v>
      </c>
    </row>
    <row r="1013" spans="1:13" hidden="1" x14ac:dyDescent="0.25">
      <c r="A1013">
        <v>23</v>
      </c>
      <c r="B1013" s="1" t="s">
        <v>25</v>
      </c>
      <c r="C1013">
        <v>2301</v>
      </c>
      <c r="D1013" s="1" t="s">
        <v>2580</v>
      </c>
      <c r="E1013">
        <v>230003</v>
      </c>
      <c r="F1013" s="1" t="s">
        <v>10731</v>
      </c>
      <c r="G1013">
        <v>2</v>
      </c>
      <c r="H1013" s="1" t="s">
        <v>10732</v>
      </c>
      <c r="I1013">
        <v>13</v>
      </c>
      <c r="J1013" s="1" t="s">
        <v>2532</v>
      </c>
      <c r="K1013">
        <v>9102</v>
      </c>
      <c r="L1013">
        <v>2309102</v>
      </c>
      <c r="M1013" s="1" t="s">
        <v>2670</v>
      </c>
    </row>
    <row r="1014" spans="1:13" hidden="1" x14ac:dyDescent="0.25">
      <c r="A1014">
        <v>23</v>
      </c>
      <c r="B1014" s="1" t="s">
        <v>25</v>
      </c>
      <c r="C1014">
        <v>2304</v>
      </c>
      <c r="D1014" s="1" t="s">
        <v>2634</v>
      </c>
      <c r="E1014">
        <v>230011</v>
      </c>
      <c r="F1014" s="1" t="s">
        <v>2634</v>
      </c>
      <c r="G1014">
        <v>7</v>
      </c>
      <c r="H1014" s="1" t="s">
        <v>10730</v>
      </c>
      <c r="I1014">
        <v>32</v>
      </c>
      <c r="J1014" s="1" t="s">
        <v>10748</v>
      </c>
      <c r="K1014">
        <v>9201</v>
      </c>
      <c r="L1014">
        <v>2309201</v>
      </c>
      <c r="M1014" s="1" t="s">
        <v>2672</v>
      </c>
    </row>
    <row r="1015" spans="1:13" hidden="1" x14ac:dyDescent="0.25">
      <c r="A1015">
        <v>23</v>
      </c>
      <c r="B1015" s="1" t="s">
        <v>25</v>
      </c>
      <c r="C1015">
        <v>2305</v>
      </c>
      <c r="D1015" s="1" t="s">
        <v>2574</v>
      </c>
      <c r="E1015">
        <v>230013</v>
      </c>
      <c r="F1015" s="1" t="s">
        <v>2574</v>
      </c>
      <c r="G1015">
        <v>4</v>
      </c>
      <c r="H1015" s="1" t="s">
        <v>10735</v>
      </c>
      <c r="I1015">
        <v>18</v>
      </c>
      <c r="J1015" s="1" t="s">
        <v>10745</v>
      </c>
      <c r="K1015">
        <v>9300</v>
      </c>
      <c r="L1015">
        <v>2309300</v>
      </c>
      <c r="M1015" s="1" t="s">
        <v>2674</v>
      </c>
    </row>
    <row r="1016" spans="1:13" hidden="1" x14ac:dyDescent="0.25">
      <c r="A1016">
        <v>23</v>
      </c>
      <c r="B1016" s="1" t="s">
        <v>25</v>
      </c>
      <c r="C1016">
        <v>2305</v>
      </c>
      <c r="D1016" s="1" t="s">
        <v>2574</v>
      </c>
      <c r="E1016">
        <v>230013</v>
      </c>
      <c r="F1016" s="1" t="s">
        <v>2574</v>
      </c>
      <c r="G1016">
        <v>4</v>
      </c>
      <c r="H1016" s="1" t="s">
        <v>10735</v>
      </c>
      <c r="I1016">
        <v>18</v>
      </c>
      <c r="J1016" s="1" t="s">
        <v>10745</v>
      </c>
      <c r="K1016">
        <v>9409</v>
      </c>
      <c r="L1016">
        <v>2309409</v>
      </c>
      <c r="M1016" s="1" t="s">
        <v>2676</v>
      </c>
    </row>
    <row r="1017" spans="1:13" hidden="1" x14ac:dyDescent="0.25">
      <c r="A1017">
        <v>23</v>
      </c>
      <c r="B1017" s="1" t="s">
        <v>25</v>
      </c>
      <c r="C1017">
        <v>2301</v>
      </c>
      <c r="D1017" s="1" t="s">
        <v>2580</v>
      </c>
      <c r="E1017">
        <v>230003</v>
      </c>
      <c r="F1017" s="1" t="s">
        <v>10731</v>
      </c>
      <c r="G1017">
        <v>2</v>
      </c>
      <c r="H1017" s="1" t="s">
        <v>10732</v>
      </c>
      <c r="I1017">
        <v>14</v>
      </c>
      <c r="J1017" s="1" t="s">
        <v>2430</v>
      </c>
      <c r="K1017">
        <v>9458</v>
      </c>
      <c r="L1017">
        <v>2309458</v>
      </c>
      <c r="M1017" s="1" t="s">
        <v>2456</v>
      </c>
    </row>
    <row r="1018" spans="1:13" hidden="1" x14ac:dyDescent="0.25">
      <c r="A1018">
        <v>23</v>
      </c>
      <c r="B1018" s="1" t="s">
        <v>25</v>
      </c>
      <c r="C1018">
        <v>2303</v>
      </c>
      <c r="D1018" s="1" t="s">
        <v>2602</v>
      </c>
      <c r="E1018">
        <v>230010</v>
      </c>
      <c r="F1018" s="1" t="s">
        <v>2600</v>
      </c>
      <c r="G1018">
        <v>6</v>
      </c>
      <c r="H1018" s="1" t="s">
        <v>10740</v>
      </c>
      <c r="I1018">
        <v>26</v>
      </c>
      <c r="J1018" s="1" t="s">
        <v>2602</v>
      </c>
      <c r="K1018">
        <v>9508</v>
      </c>
      <c r="L1018">
        <v>2309508</v>
      </c>
      <c r="M1018" s="1" t="s">
        <v>2678</v>
      </c>
    </row>
    <row r="1019" spans="1:13" hidden="1" x14ac:dyDescent="0.25">
      <c r="A1019">
        <v>23</v>
      </c>
      <c r="B1019" s="1" t="s">
        <v>25</v>
      </c>
      <c r="C1019">
        <v>2301</v>
      </c>
      <c r="D1019" s="1" t="s">
        <v>2580</v>
      </c>
      <c r="E1019">
        <v>230001</v>
      </c>
      <c r="F1019" s="1" t="s">
        <v>2580</v>
      </c>
      <c r="G1019">
        <v>3</v>
      </c>
      <c r="H1019" s="1" t="s">
        <v>10743</v>
      </c>
      <c r="I1019">
        <v>17</v>
      </c>
      <c r="J1019" s="1" t="s">
        <v>2680</v>
      </c>
      <c r="K1019">
        <v>9607</v>
      </c>
      <c r="L1019">
        <v>2309607</v>
      </c>
      <c r="M1019" s="1" t="s">
        <v>2680</v>
      </c>
    </row>
    <row r="1020" spans="1:13" hidden="1" x14ac:dyDescent="0.25">
      <c r="A1020">
        <v>23</v>
      </c>
      <c r="B1020" s="1" t="s">
        <v>25</v>
      </c>
      <c r="C1020">
        <v>2301</v>
      </c>
      <c r="D1020" s="1" t="s">
        <v>2580</v>
      </c>
      <c r="E1020">
        <v>230001</v>
      </c>
      <c r="F1020" s="1" t="s">
        <v>2580</v>
      </c>
      <c r="G1020">
        <v>3</v>
      </c>
      <c r="H1020" s="1" t="s">
        <v>10743</v>
      </c>
      <c r="I1020">
        <v>16</v>
      </c>
      <c r="J1020" s="1" t="s">
        <v>2580</v>
      </c>
      <c r="K1020">
        <v>9706</v>
      </c>
      <c r="L1020">
        <v>2309706</v>
      </c>
      <c r="M1020" s="1" t="s">
        <v>2682</v>
      </c>
    </row>
    <row r="1021" spans="1:13" hidden="1" x14ac:dyDescent="0.25">
      <c r="A1021">
        <v>23</v>
      </c>
      <c r="B1021" s="1" t="s">
        <v>25</v>
      </c>
      <c r="C1021">
        <v>2301</v>
      </c>
      <c r="D1021" s="1" t="s">
        <v>2580</v>
      </c>
      <c r="E1021">
        <v>230003</v>
      </c>
      <c r="F1021" s="1" t="s">
        <v>10731</v>
      </c>
      <c r="G1021">
        <v>2</v>
      </c>
      <c r="H1021" s="1" t="s">
        <v>10732</v>
      </c>
      <c r="I1021">
        <v>13</v>
      </c>
      <c r="J1021" s="1" t="s">
        <v>2532</v>
      </c>
      <c r="K1021">
        <v>9805</v>
      </c>
      <c r="L1021">
        <v>2309805</v>
      </c>
      <c r="M1021" s="1" t="s">
        <v>2684</v>
      </c>
    </row>
    <row r="1022" spans="1:13" hidden="1" x14ac:dyDescent="0.25">
      <c r="A1022">
        <v>23</v>
      </c>
      <c r="B1022" s="1" t="s">
        <v>25</v>
      </c>
      <c r="C1022">
        <v>2306</v>
      </c>
      <c r="D1022" s="1" t="s">
        <v>2744</v>
      </c>
      <c r="E1022">
        <v>230015</v>
      </c>
      <c r="F1022" s="1" t="s">
        <v>2744</v>
      </c>
      <c r="G1022">
        <v>1</v>
      </c>
      <c r="H1022" s="1" t="s">
        <v>10733</v>
      </c>
      <c r="I1022">
        <v>5</v>
      </c>
      <c r="J1022" s="1" t="s">
        <v>2744</v>
      </c>
      <c r="K1022">
        <v>9904</v>
      </c>
      <c r="L1022">
        <v>2309904</v>
      </c>
      <c r="M1022" s="1" t="s">
        <v>2686</v>
      </c>
    </row>
    <row r="1023" spans="1:13" hidden="1" x14ac:dyDescent="0.25">
      <c r="A1023">
        <v>23</v>
      </c>
      <c r="B1023" s="1" t="s">
        <v>25</v>
      </c>
      <c r="C1023">
        <v>2302</v>
      </c>
      <c r="D1023" s="1" t="s">
        <v>2714</v>
      </c>
      <c r="E1023">
        <v>230007</v>
      </c>
      <c r="F1023" s="1" t="s">
        <v>10738</v>
      </c>
      <c r="G1023">
        <v>5</v>
      </c>
      <c r="H1023" s="1" t="s">
        <v>2626</v>
      </c>
      <c r="I1023">
        <v>23</v>
      </c>
      <c r="J1023" s="1" t="s">
        <v>10739</v>
      </c>
      <c r="K1023">
        <v>10001</v>
      </c>
      <c r="L1023">
        <v>2310001</v>
      </c>
      <c r="M1023" s="1" t="s">
        <v>2688</v>
      </c>
    </row>
    <row r="1024" spans="1:13" hidden="1" x14ac:dyDescent="0.25">
      <c r="A1024">
        <v>23</v>
      </c>
      <c r="B1024" s="1" t="s">
        <v>25</v>
      </c>
      <c r="C1024">
        <v>2301</v>
      </c>
      <c r="D1024" s="1" t="s">
        <v>2580</v>
      </c>
      <c r="E1024">
        <v>230001</v>
      </c>
      <c r="F1024" s="1" t="s">
        <v>2580</v>
      </c>
      <c r="G1024">
        <v>2</v>
      </c>
      <c r="H1024" s="1" t="s">
        <v>10732</v>
      </c>
      <c r="I1024">
        <v>13</v>
      </c>
      <c r="J1024" s="1" t="s">
        <v>2532</v>
      </c>
      <c r="K1024">
        <v>10100</v>
      </c>
      <c r="L1024">
        <v>2310100</v>
      </c>
      <c r="M1024" s="1" t="s">
        <v>2690</v>
      </c>
    </row>
    <row r="1025" spans="1:13" hidden="1" x14ac:dyDescent="0.25">
      <c r="A1025">
        <v>23</v>
      </c>
      <c r="B1025" s="1" t="s">
        <v>25</v>
      </c>
      <c r="C1025">
        <v>2301</v>
      </c>
      <c r="D1025" s="1" t="s">
        <v>2580</v>
      </c>
      <c r="E1025">
        <v>230001</v>
      </c>
      <c r="F1025" s="1" t="s">
        <v>2580</v>
      </c>
      <c r="G1025">
        <v>2</v>
      </c>
      <c r="H1025" s="1" t="s">
        <v>10732</v>
      </c>
      <c r="I1025">
        <v>9</v>
      </c>
      <c r="J1025" s="1" t="s">
        <v>10753</v>
      </c>
      <c r="K1025">
        <v>10209</v>
      </c>
      <c r="L1025">
        <v>2310209</v>
      </c>
      <c r="M1025" s="1" t="s">
        <v>2692</v>
      </c>
    </row>
    <row r="1026" spans="1:13" hidden="1" x14ac:dyDescent="0.25">
      <c r="A1026">
        <v>23</v>
      </c>
      <c r="B1026" s="1" t="s">
        <v>25</v>
      </c>
      <c r="C1026">
        <v>2301</v>
      </c>
      <c r="D1026" s="1" t="s">
        <v>2580</v>
      </c>
      <c r="E1026">
        <v>230001</v>
      </c>
      <c r="F1026" s="1" t="s">
        <v>2580</v>
      </c>
      <c r="G1026">
        <v>2</v>
      </c>
      <c r="H1026" s="1" t="s">
        <v>10732</v>
      </c>
      <c r="I1026">
        <v>9</v>
      </c>
      <c r="J1026" s="1" t="s">
        <v>10753</v>
      </c>
      <c r="K1026">
        <v>10258</v>
      </c>
      <c r="L1026">
        <v>2310258</v>
      </c>
      <c r="M1026" s="1" t="s">
        <v>2784</v>
      </c>
    </row>
    <row r="1027" spans="1:13" hidden="1" x14ac:dyDescent="0.25">
      <c r="A1027">
        <v>23</v>
      </c>
      <c r="B1027" s="1" t="s">
        <v>25</v>
      </c>
      <c r="C1027">
        <v>2305</v>
      </c>
      <c r="D1027" s="1" t="s">
        <v>2574</v>
      </c>
      <c r="E1027">
        <v>230014</v>
      </c>
      <c r="F1027" s="1" t="s">
        <v>2752</v>
      </c>
      <c r="G1027">
        <v>4</v>
      </c>
      <c r="H1027" s="1" t="s">
        <v>10735</v>
      </c>
      <c r="I1027">
        <v>20</v>
      </c>
      <c r="J1027" s="1" t="s">
        <v>10737</v>
      </c>
      <c r="K1027">
        <v>10308</v>
      </c>
      <c r="L1027">
        <v>2310308</v>
      </c>
      <c r="M1027" s="1" t="s">
        <v>2694</v>
      </c>
    </row>
    <row r="1028" spans="1:13" hidden="1" x14ac:dyDescent="0.25">
      <c r="A1028">
        <v>23</v>
      </c>
      <c r="B1028" s="1" t="s">
        <v>25</v>
      </c>
      <c r="C1028">
        <v>2301</v>
      </c>
      <c r="D1028" s="1" t="s">
        <v>2580</v>
      </c>
      <c r="E1028">
        <v>230004</v>
      </c>
      <c r="F1028" s="1" t="s">
        <v>2546</v>
      </c>
      <c r="G1028">
        <v>2</v>
      </c>
      <c r="H1028" s="1" t="s">
        <v>10732</v>
      </c>
      <c r="I1028">
        <v>12</v>
      </c>
      <c r="J1028" s="1" t="s">
        <v>2546</v>
      </c>
      <c r="K1028">
        <v>10407</v>
      </c>
      <c r="L1028">
        <v>2310407</v>
      </c>
      <c r="M1028" s="1" t="s">
        <v>2696</v>
      </c>
    </row>
    <row r="1029" spans="1:13" hidden="1" x14ac:dyDescent="0.25">
      <c r="A1029">
        <v>23</v>
      </c>
      <c r="B1029" s="1" t="s">
        <v>25</v>
      </c>
      <c r="C1029">
        <v>2302</v>
      </c>
      <c r="D1029" s="1" t="s">
        <v>2714</v>
      </c>
      <c r="E1029">
        <v>230006</v>
      </c>
      <c r="F1029" s="1" t="s">
        <v>2714</v>
      </c>
      <c r="G1029">
        <v>4</v>
      </c>
      <c r="H1029" s="1" t="s">
        <v>10735</v>
      </c>
      <c r="I1029">
        <v>21</v>
      </c>
      <c r="J1029" s="1" t="s">
        <v>10736</v>
      </c>
      <c r="K1029">
        <v>10506</v>
      </c>
      <c r="L1029">
        <v>2310506</v>
      </c>
      <c r="M1029" s="1" t="s">
        <v>2698</v>
      </c>
    </row>
    <row r="1030" spans="1:13" hidden="1" x14ac:dyDescent="0.25">
      <c r="A1030">
        <v>23</v>
      </c>
      <c r="B1030" s="1" t="s">
        <v>25</v>
      </c>
      <c r="C1030">
        <v>2304</v>
      </c>
      <c r="D1030" s="1" t="s">
        <v>2634</v>
      </c>
      <c r="E1030">
        <v>230012</v>
      </c>
      <c r="F1030" s="1" t="s">
        <v>2540</v>
      </c>
      <c r="G1030">
        <v>7</v>
      </c>
      <c r="H1030" s="1" t="s">
        <v>10730</v>
      </c>
      <c r="I1030">
        <v>33</v>
      </c>
      <c r="J1030" s="1" t="s">
        <v>2540</v>
      </c>
      <c r="K1030">
        <v>10605</v>
      </c>
      <c r="L1030">
        <v>2310605</v>
      </c>
      <c r="M1030" s="1" t="s">
        <v>2700</v>
      </c>
    </row>
    <row r="1031" spans="1:13" hidden="1" x14ac:dyDescent="0.25">
      <c r="A1031">
        <v>23</v>
      </c>
      <c r="B1031" s="1" t="s">
        <v>25</v>
      </c>
      <c r="C1031">
        <v>2301</v>
      </c>
      <c r="D1031" s="1" t="s">
        <v>2580</v>
      </c>
      <c r="E1031">
        <v>230005</v>
      </c>
      <c r="F1031" s="1" t="s">
        <v>10741</v>
      </c>
      <c r="G1031">
        <v>2</v>
      </c>
      <c r="H1031" s="1" t="s">
        <v>10732</v>
      </c>
      <c r="I1031">
        <v>11</v>
      </c>
      <c r="J1031" s="1" t="s">
        <v>10742</v>
      </c>
      <c r="K1031">
        <v>10704</v>
      </c>
      <c r="L1031">
        <v>2310704</v>
      </c>
      <c r="M1031" s="1" t="s">
        <v>2702</v>
      </c>
    </row>
    <row r="1032" spans="1:13" hidden="1" x14ac:dyDescent="0.25">
      <c r="A1032">
        <v>23</v>
      </c>
      <c r="B1032" s="1" t="s">
        <v>25</v>
      </c>
      <c r="C1032">
        <v>2302</v>
      </c>
      <c r="D1032" s="1" t="s">
        <v>2714</v>
      </c>
      <c r="E1032">
        <v>230007</v>
      </c>
      <c r="F1032" s="1" t="s">
        <v>10738</v>
      </c>
      <c r="G1032">
        <v>5</v>
      </c>
      <c r="H1032" s="1" t="s">
        <v>2626</v>
      </c>
      <c r="I1032">
        <v>25</v>
      </c>
      <c r="J1032" s="1" t="s">
        <v>10751</v>
      </c>
      <c r="K1032">
        <v>10803</v>
      </c>
      <c r="L1032">
        <v>2310803</v>
      </c>
      <c r="M1032" s="1" t="s">
        <v>2704</v>
      </c>
    </row>
    <row r="1033" spans="1:13" hidden="1" x14ac:dyDescent="0.25">
      <c r="A1033">
        <v>23</v>
      </c>
      <c r="B1033" s="1" t="s">
        <v>25</v>
      </c>
      <c r="C1033">
        <v>2301</v>
      </c>
      <c r="D1033" s="1" t="s">
        <v>2580</v>
      </c>
      <c r="E1033">
        <v>230001</v>
      </c>
      <c r="F1033" s="1" t="s">
        <v>2580</v>
      </c>
      <c r="G1033">
        <v>2</v>
      </c>
      <c r="H1033" s="1" t="s">
        <v>10732</v>
      </c>
      <c r="I1033">
        <v>15</v>
      </c>
      <c r="J1033" s="1" t="s">
        <v>2560</v>
      </c>
      <c r="K1033">
        <v>10852</v>
      </c>
      <c r="L1033">
        <v>2310852</v>
      </c>
      <c r="M1033" s="1" t="s">
        <v>2458</v>
      </c>
    </row>
    <row r="1034" spans="1:13" hidden="1" x14ac:dyDescent="0.25">
      <c r="A1034">
        <v>23</v>
      </c>
      <c r="B1034" s="1" t="s">
        <v>25</v>
      </c>
      <c r="C1034">
        <v>2303</v>
      </c>
      <c r="D1034" s="1" t="s">
        <v>2602</v>
      </c>
      <c r="E1034">
        <v>230009</v>
      </c>
      <c r="F1034" s="1" t="s">
        <v>2602</v>
      </c>
      <c r="G1034">
        <v>4</v>
      </c>
      <c r="H1034" s="1" t="s">
        <v>10735</v>
      </c>
      <c r="I1034">
        <v>21</v>
      </c>
      <c r="J1034" s="1" t="s">
        <v>10736</v>
      </c>
      <c r="K1034">
        <v>10902</v>
      </c>
      <c r="L1034">
        <v>2310902</v>
      </c>
      <c r="M1034" s="1" t="s">
        <v>2706</v>
      </c>
    </row>
    <row r="1035" spans="1:13" hidden="1" x14ac:dyDescent="0.25">
      <c r="A1035">
        <v>23</v>
      </c>
      <c r="B1035" s="1" t="s">
        <v>25</v>
      </c>
      <c r="C1035">
        <v>2306</v>
      </c>
      <c r="D1035" s="1" t="s">
        <v>2744</v>
      </c>
      <c r="E1035">
        <v>230016</v>
      </c>
      <c r="F1035" s="1" t="s">
        <v>10749</v>
      </c>
      <c r="G1035">
        <v>1</v>
      </c>
      <c r="H1035" s="1" t="s">
        <v>10733</v>
      </c>
      <c r="I1035">
        <v>6</v>
      </c>
      <c r="J1035" s="1" t="s">
        <v>2608</v>
      </c>
      <c r="K1035">
        <v>10951</v>
      </c>
      <c r="L1035">
        <v>2310951</v>
      </c>
      <c r="M1035" s="1" t="s">
        <v>2460</v>
      </c>
    </row>
    <row r="1036" spans="1:13" hidden="1" x14ac:dyDescent="0.25">
      <c r="A1036">
        <v>23</v>
      </c>
      <c r="B1036" s="1" t="s">
        <v>25</v>
      </c>
      <c r="C1036">
        <v>2305</v>
      </c>
      <c r="D1036" s="1" t="s">
        <v>2574</v>
      </c>
      <c r="E1036">
        <v>230013</v>
      </c>
      <c r="F1036" s="1" t="s">
        <v>2574</v>
      </c>
      <c r="G1036">
        <v>1</v>
      </c>
      <c r="H1036" s="1" t="s">
        <v>10733</v>
      </c>
      <c r="I1036">
        <v>6</v>
      </c>
      <c r="J1036" s="1" t="s">
        <v>2608</v>
      </c>
      <c r="K1036">
        <v>11009</v>
      </c>
      <c r="L1036">
        <v>2311009</v>
      </c>
      <c r="M1036" s="1" t="s">
        <v>2708</v>
      </c>
    </row>
    <row r="1037" spans="1:13" hidden="1" x14ac:dyDescent="0.25">
      <c r="A1037">
        <v>23</v>
      </c>
      <c r="B1037" s="1" t="s">
        <v>25</v>
      </c>
      <c r="C1037">
        <v>2304</v>
      </c>
      <c r="D1037" s="1" t="s">
        <v>2634</v>
      </c>
      <c r="E1037">
        <v>230012</v>
      </c>
      <c r="F1037" s="1" t="s">
        <v>2540</v>
      </c>
      <c r="G1037">
        <v>7</v>
      </c>
      <c r="H1037" s="1" t="s">
        <v>10730</v>
      </c>
      <c r="I1037">
        <v>32</v>
      </c>
      <c r="J1037" s="1" t="s">
        <v>10748</v>
      </c>
      <c r="K1037">
        <v>11108</v>
      </c>
      <c r="L1037">
        <v>2311108</v>
      </c>
      <c r="M1037" s="1" t="s">
        <v>2710</v>
      </c>
    </row>
    <row r="1038" spans="1:13" hidden="1" x14ac:dyDescent="0.25">
      <c r="A1038">
        <v>23</v>
      </c>
      <c r="B1038" s="1" t="s">
        <v>25</v>
      </c>
      <c r="C1038">
        <v>2304</v>
      </c>
      <c r="D1038" s="1" t="s">
        <v>2634</v>
      </c>
      <c r="E1038">
        <v>230011</v>
      </c>
      <c r="F1038" s="1" t="s">
        <v>2634</v>
      </c>
      <c r="G1038">
        <v>7</v>
      </c>
      <c r="H1038" s="1" t="s">
        <v>10730</v>
      </c>
      <c r="I1038">
        <v>29</v>
      </c>
      <c r="J1038" s="1" t="s">
        <v>10746</v>
      </c>
      <c r="K1038">
        <v>11207</v>
      </c>
      <c r="L1038">
        <v>2311207</v>
      </c>
      <c r="M1038" s="1" t="s">
        <v>2712</v>
      </c>
    </row>
    <row r="1039" spans="1:13" hidden="1" x14ac:dyDescent="0.25">
      <c r="A1039">
        <v>23</v>
      </c>
      <c r="B1039" s="1" t="s">
        <v>25</v>
      </c>
      <c r="C1039">
        <v>2302</v>
      </c>
      <c r="D1039" s="1" t="s">
        <v>2714</v>
      </c>
      <c r="E1039">
        <v>230007</v>
      </c>
      <c r="F1039" s="1" t="s">
        <v>10738</v>
      </c>
      <c r="G1039">
        <v>5</v>
      </c>
      <c r="H1039" s="1" t="s">
        <v>2626</v>
      </c>
      <c r="I1039">
        <v>25</v>
      </c>
      <c r="J1039" s="1" t="s">
        <v>10751</v>
      </c>
      <c r="K1039">
        <v>11231</v>
      </c>
      <c r="L1039">
        <v>2311231</v>
      </c>
      <c r="M1039" s="1" t="s">
        <v>2462</v>
      </c>
    </row>
    <row r="1040" spans="1:13" hidden="1" x14ac:dyDescent="0.25">
      <c r="A1040">
        <v>23</v>
      </c>
      <c r="B1040" s="1" t="s">
        <v>25</v>
      </c>
      <c r="C1040">
        <v>2305</v>
      </c>
      <c r="D1040" s="1" t="s">
        <v>2574</v>
      </c>
      <c r="E1040">
        <v>230013</v>
      </c>
      <c r="F1040" s="1" t="s">
        <v>2574</v>
      </c>
      <c r="G1040">
        <v>4</v>
      </c>
      <c r="H1040" s="1" t="s">
        <v>10735</v>
      </c>
      <c r="I1040">
        <v>18</v>
      </c>
      <c r="J1040" s="1" t="s">
        <v>10745</v>
      </c>
      <c r="K1040">
        <v>11264</v>
      </c>
      <c r="L1040">
        <v>2311264</v>
      </c>
      <c r="M1040" s="1" t="s">
        <v>10564</v>
      </c>
    </row>
    <row r="1041" spans="1:13" hidden="1" x14ac:dyDescent="0.25">
      <c r="A1041">
        <v>23</v>
      </c>
      <c r="B1041" s="1" t="s">
        <v>25</v>
      </c>
      <c r="C1041">
        <v>2302</v>
      </c>
      <c r="D1041" s="1" t="s">
        <v>2714</v>
      </c>
      <c r="E1041">
        <v>230006</v>
      </c>
      <c r="F1041" s="1" t="s">
        <v>2714</v>
      </c>
      <c r="G1041">
        <v>4</v>
      </c>
      <c r="H1041" s="1" t="s">
        <v>10735</v>
      </c>
      <c r="I1041">
        <v>19</v>
      </c>
      <c r="J1041" s="1" t="s">
        <v>10747</v>
      </c>
      <c r="K1041">
        <v>11306</v>
      </c>
      <c r="L1041">
        <v>2311306</v>
      </c>
      <c r="M1041" s="1" t="s">
        <v>2714</v>
      </c>
    </row>
    <row r="1042" spans="1:13" hidden="1" x14ac:dyDescent="0.25">
      <c r="A1042">
        <v>23</v>
      </c>
      <c r="B1042" s="1" t="s">
        <v>25</v>
      </c>
      <c r="C1042">
        <v>2303</v>
      </c>
      <c r="D1042" s="1" t="s">
        <v>2602</v>
      </c>
      <c r="E1042">
        <v>230009</v>
      </c>
      <c r="F1042" s="1" t="s">
        <v>2602</v>
      </c>
      <c r="G1042">
        <v>6</v>
      </c>
      <c r="H1042" s="1" t="s">
        <v>10740</v>
      </c>
      <c r="I1042">
        <v>26</v>
      </c>
      <c r="J1042" s="1" t="s">
        <v>2602</v>
      </c>
      <c r="K1042">
        <v>11355</v>
      </c>
      <c r="L1042">
        <v>2311355</v>
      </c>
      <c r="M1042" s="1" t="s">
        <v>10504</v>
      </c>
    </row>
    <row r="1043" spans="1:13" hidden="1" x14ac:dyDescent="0.25">
      <c r="A1043">
        <v>23</v>
      </c>
      <c r="B1043" s="1" t="s">
        <v>25</v>
      </c>
      <c r="C1043">
        <v>2302</v>
      </c>
      <c r="D1043" s="1" t="s">
        <v>2714</v>
      </c>
      <c r="E1043">
        <v>230006</v>
      </c>
      <c r="F1043" s="1" t="s">
        <v>2714</v>
      </c>
      <c r="G1043">
        <v>4</v>
      </c>
      <c r="H1043" s="1" t="s">
        <v>10735</v>
      </c>
      <c r="I1043">
        <v>19</v>
      </c>
      <c r="J1043" s="1" t="s">
        <v>10747</v>
      </c>
      <c r="K1043">
        <v>11405</v>
      </c>
      <c r="L1043">
        <v>2311405</v>
      </c>
      <c r="M1043" s="1" t="s">
        <v>2716</v>
      </c>
    </row>
    <row r="1044" spans="1:13" hidden="1" x14ac:dyDescent="0.25">
      <c r="A1044">
        <v>23</v>
      </c>
      <c r="B1044" s="1" t="s">
        <v>25</v>
      </c>
      <c r="C1044">
        <v>2302</v>
      </c>
      <c r="D1044" s="1" t="s">
        <v>2714</v>
      </c>
      <c r="E1044">
        <v>230007</v>
      </c>
      <c r="F1044" s="1" t="s">
        <v>10738</v>
      </c>
      <c r="G1044">
        <v>5</v>
      </c>
      <c r="H1044" s="1" t="s">
        <v>2626</v>
      </c>
      <c r="I1044">
        <v>23</v>
      </c>
      <c r="J1044" s="1" t="s">
        <v>10739</v>
      </c>
      <c r="K1044">
        <v>11504</v>
      </c>
      <c r="L1044">
        <v>2311504</v>
      </c>
      <c r="M1044" s="1" t="s">
        <v>2718</v>
      </c>
    </row>
    <row r="1045" spans="1:13" hidden="1" x14ac:dyDescent="0.25">
      <c r="A1045">
        <v>23</v>
      </c>
      <c r="B1045" s="1" t="s">
        <v>25</v>
      </c>
      <c r="C1045">
        <v>2301</v>
      </c>
      <c r="D1045" s="1" t="s">
        <v>2580</v>
      </c>
      <c r="E1045">
        <v>230003</v>
      </c>
      <c r="F1045" s="1" t="s">
        <v>10731</v>
      </c>
      <c r="G1045">
        <v>2</v>
      </c>
      <c r="H1045" s="1" t="s">
        <v>10732</v>
      </c>
      <c r="I1045">
        <v>13</v>
      </c>
      <c r="J1045" s="1" t="s">
        <v>2532</v>
      </c>
      <c r="K1045">
        <v>11603</v>
      </c>
      <c r="L1045">
        <v>2311603</v>
      </c>
      <c r="M1045" s="1" t="s">
        <v>1187</v>
      </c>
    </row>
    <row r="1046" spans="1:13" hidden="1" x14ac:dyDescent="0.25">
      <c r="A1046">
        <v>23</v>
      </c>
      <c r="B1046" s="1" t="s">
        <v>25</v>
      </c>
      <c r="C1046">
        <v>2306</v>
      </c>
      <c r="D1046" s="1" t="s">
        <v>2744</v>
      </c>
      <c r="E1046">
        <v>230015</v>
      </c>
      <c r="F1046" s="1" t="s">
        <v>2744</v>
      </c>
      <c r="G1046">
        <v>1</v>
      </c>
      <c r="H1046" s="1" t="s">
        <v>10733</v>
      </c>
      <c r="I1046">
        <v>6</v>
      </c>
      <c r="J1046" s="1" t="s">
        <v>2608</v>
      </c>
      <c r="K1046">
        <v>11702</v>
      </c>
      <c r="L1046">
        <v>2311702</v>
      </c>
      <c r="M1046" s="1" t="s">
        <v>2720</v>
      </c>
    </row>
    <row r="1047" spans="1:13" hidden="1" x14ac:dyDescent="0.25">
      <c r="A1047">
        <v>23</v>
      </c>
      <c r="B1047" s="1" t="s">
        <v>25</v>
      </c>
      <c r="C1047">
        <v>2302</v>
      </c>
      <c r="D1047" s="1" t="s">
        <v>2714</v>
      </c>
      <c r="E1047">
        <v>230007</v>
      </c>
      <c r="F1047" s="1" t="s">
        <v>10738</v>
      </c>
      <c r="G1047">
        <v>5</v>
      </c>
      <c r="H1047" s="1" t="s">
        <v>2626</v>
      </c>
      <c r="I1047">
        <v>23</v>
      </c>
      <c r="J1047" s="1" t="s">
        <v>10739</v>
      </c>
      <c r="K1047">
        <v>11801</v>
      </c>
      <c r="L1047">
        <v>2311801</v>
      </c>
      <c r="M1047" s="1" t="s">
        <v>2722</v>
      </c>
    </row>
    <row r="1048" spans="1:13" hidden="1" x14ac:dyDescent="0.25">
      <c r="A1048">
        <v>23</v>
      </c>
      <c r="B1048" s="1" t="s">
        <v>25</v>
      </c>
      <c r="C1048">
        <v>2303</v>
      </c>
      <c r="D1048" s="1" t="s">
        <v>2602</v>
      </c>
      <c r="E1048">
        <v>230009</v>
      </c>
      <c r="F1048" s="1" t="s">
        <v>2602</v>
      </c>
      <c r="G1048">
        <v>4</v>
      </c>
      <c r="H1048" s="1" t="s">
        <v>10735</v>
      </c>
      <c r="I1048">
        <v>20</v>
      </c>
      <c r="J1048" s="1" t="s">
        <v>10737</v>
      </c>
      <c r="K1048">
        <v>11900</v>
      </c>
      <c r="L1048">
        <v>2311900</v>
      </c>
      <c r="M1048" s="1" t="s">
        <v>2724</v>
      </c>
    </row>
    <row r="1049" spans="1:13" hidden="1" x14ac:dyDescent="0.25">
      <c r="A1049">
        <v>23</v>
      </c>
      <c r="B1049" s="1" t="s">
        <v>25</v>
      </c>
      <c r="C1049">
        <v>2304</v>
      </c>
      <c r="D1049" s="1" t="s">
        <v>2634</v>
      </c>
      <c r="E1049">
        <v>230011</v>
      </c>
      <c r="F1049" s="1" t="s">
        <v>2634</v>
      </c>
      <c r="G1049">
        <v>7</v>
      </c>
      <c r="H1049" s="1" t="s">
        <v>10730</v>
      </c>
      <c r="I1049">
        <v>29</v>
      </c>
      <c r="J1049" s="1" t="s">
        <v>10746</v>
      </c>
      <c r="K1049">
        <v>11959</v>
      </c>
      <c r="L1049">
        <v>2311959</v>
      </c>
      <c r="M1049" s="1" t="s">
        <v>2464</v>
      </c>
    </row>
    <row r="1050" spans="1:13" hidden="1" x14ac:dyDescent="0.25">
      <c r="A1050">
        <v>23</v>
      </c>
      <c r="B1050" s="1" t="s">
        <v>25</v>
      </c>
      <c r="C1050">
        <v>2306</v>
      </c>
      <c r="D1050" s="1" t="s">
        <v>2744</v>
      </c>
      <c r="E1050">
        <v>230015</v>
      </c>
      <c r="F1050" s="1" t="s">
        <v>2744</v>
      </c>
      <c r="G1050">
        <v>1</v>
      </c>
      <c r="H1050" s="1" t="s">
        <v>10733</v>
      </c>
      <c r="I1050">
        <v>7</v>
      </c>
      <c r="J1050" s="1" t="s">
        <v>2730</v>
      </c>
      <c r="K1050">
        <v>12205</v>
      </c>
      <c r="L1050">
        <v>2312205</v>
      </c>
      <c r="M1050" s="1" t="s">
        <v>2730</v>
      </c>
    </row>
    <row r="1051" spans="1:13" hidden="1" x14ac:dyDescent="0.25">
      <c r="A1051">
        <v>23</v>
      </c>
      <c r="B1051" s="1" t="s">
        <v>25</v>
      </c>
      <c r="C1051">
        <v>2306</v>
      </c>
      <c r="D1051" s="1" t="s">
        <v>2744</v>
      </c>
      <c r="E1051">
        <v>230015</v>
      </c>
      <c r="F1051" s="1" t="s">
        <v>2744</v>
      </c>
      <c r="G1051">
        <v>1</v>
      </c>
      <c r="H1051" s="1" t="s">
        <v>10733</v>
      </c>
      <c r="I1051">
        <v>5</v>
      </c>
      <c r="J1051" s="1" t="s">
        <v>2744</v>
      </c>
      <c r="K1051">
        <v>12007</v>
      </c>
      <c r="L1051">
        <v>2312007</v>
      </c>
      <c r="M1051" s="1" t="s">
        <v>2726</v>
      </c>
    </row>
    <row r="1052" spans="1:13" hidden="1" x14ac:dyDescent="0.25">
      <c r="A1052">
        <v>23</v>
      </c>
      <c r="B1052" s="1" t="s">
        <v>25</v>
      </c>
      <c r="C1052">
        <v>2304</v>
      </c>
      <c r="D1052" s="1" t="s">
        <v>2634</v>
      </c>
      <c r="E1052">
        <v>230011</v>
      </c>
      <c r="F1052" s="1" t="s">
        <v>2634</v>
      </c>
      <c r="G1052">
        <v>7</v>
      </c>
      <c r="H1052" s="1" t="s">
        <v>10730</v>
      </c>
      <c r="I1052">
        <v>32</v>
      </c>
      <c r="J1052" s="1" t="s">
        <v>10748</v>
      </c>
      <c r="K1052">
        <v>12106</v>
      </c>
      <c r="L1052">
        <v>2312106</v>
      </c>
      <c r="M1052" s="1" t="s">
        <v>2728</v>
      </c>
    </row>
    <row r="1053" spans="1:13" hidden="1" x14ac:dyDescent="0.25">
      <c r="A1053">
        <v>23</v>
      </c>
      <c r="B1053" s="1" t="s">
        <v>25</v>
      </c>
      <c r="C1053">
        <v>2306</v>
      </c>
      <c r="D1053" s="1" t="s">
        <v>2744</v>
      </c>
      <c r="E1053">
        <v>230016</v>
      </c>
      <c r="F1053" s="1" t="s">
        <v>10749</v>
      </c>
      <c r="G1053">
        <v>1</v>
      </c>
      <c r="H1053" s="1" t="s">
        <v>10733</v>
      </c>
      <c r="I1053">
        <v>2</v>
      </c>
      <c r="J1053" s="1" t="s">
        <v>10750</v>
      </c>
      <c r="K1053">
        <v>12304</v>
      </c>
      <c r="L1053">
        <v>2312304</v>
      </c>
      <c r="M1053" s="1" t="s">
        <v>2732</v>
      </c>
    </row>
    <row r="1054" spans="1:13" hidden="1" x14ac:dyDescent="0.25">
      <c r="A1054">
        <v>23</v>
      </c>
      <c r="B1054" s="1" t="s">
        <v>25</v>
      </c>
      <c r="C1054">
        <v>2301</v>
      </c>
      <c r="D1054" s="1" t="s">
        <v>2580</v>
      </c>
      <c r="E1054">
        <v>230001</v>
      </c>
      <c r="F1054" s="1" t="s">
        <v>2580</v>
      </c>
      <c r="G1054">
        <v>2</v>
      </c>
      <c r="H1054" s="1" t="s">
        <v>10732</v>
      </c>
      <c r="I1054">
        <v>9</v>
      </c>
      <c r="J1054" s="1" t="s">
        <v>10753</v>
      </c>
      <c r="K1054">
        <v>12403</v>
      </c>
      <c r="L1054">
        <v>2312403</v>
      </c>
      <c r="M1054" s="1" t="s">
        <v>2734</v>
      </c>
    </row>
    <row r="1055" spans="1:13" hidden="1" x14ac:dyDescent="0.25">
      <c r="A1055">
        <v>23</v>
      </c>
      <c r="B1055" s="1" t="s">
        <v>25</v>
      </c>
      <c r="C1055">
        <v>2302</v>
      </c>
      <c r="D1055" s="1" t="s">
        <v>2714</v>
      </c>
      <c r="E1055">
        <v>230007</v>
      </c>
      <c r="F1055" s="1" t="s">
        <v>10738</v>
      </c>
      <c r="G1055">
        <v>5</v>
      </c>
      <c r="H1055" s="1" t="s">
        <v>2626</v>
      </c>
      <c r="I1055">
        <v>23</v>
      </c>
      <c r="J1055" s="1" t="s">
        <v>10739</v>
      </c>
      <c r="K1055">
        <v>12502</v>
      </c>
      <c r="L1055">
        <v>2312502</v>
      </c>
      <c r="M1055" s="1" t="s">
        <v>2736</v>
      </c>
    </row>
    <row r="1056" spans="1:13" hidden="1" x14ac:dyDescent="0.25">
      <c r="A1056">
        <v>23</v>
      </c>
      <c r="B1056" s="1" t="s">
        <v>25</v>
      </c>
      <c r="C1056">
        <v>2301</v>
      </c>
      <c r="D1056" s="1" t="s">
        <v>2580</v>
      </c>
      <c r="E1056">
        <v>230001</v>
      </c>
      <c r="F1056" s="1" t="s">
        <v>2580</v>
      </c>
      <c r="G1056">
        <v>2</v>
      </c>
      <c r="H1056" s="1" t="s">
        <v>10732</v>
      </c>
      <c r="I1056">
        <v>11</v>
      </c>
      <c r="J1056" s="1" t="s">
        <v>10742</v>
      </c>
      <c r="K1056">
        <v>12601</v>
      </c>
      <c r="L1056">
        <v>2312601</v>
      </c>
      <c r="M1056" s="1" t="s">
        <v>2738</v>
      </c>
    </row>
    <row r="1057" spans="1:13" hidden="1" x14ac:dyDescent="0.25">
      <c r="A1057">
        <v>23</v>
      </c>
      <c r="B1057" s="1" t="s">
        <v>25</v>
      </c>
      <c r="C1057">
        <v>2302</v>
      </c>
      <c r="D1057" s="1" t="s">
        <v>2714</v>
      </c>
      <c r="E1057">
        <v>230006</v>
      </c>
      <c r="F1057" s="1" t="s">
        <v>2714</v>
      </c>
      <c r="G1057">
        <v>4</v>
      </c>
      <c r="H1057" s="1" t="s">
        <v>10735</v>
      </c>
      <c r="I1057">
        <v>21</v>
      </c>
      <c r="J1057" s="1" t="s">
        <v>10736</v>
      </c>
      <c r="K1057">
        <v>12700</v>
      </c>
      <c r="L1057">
        <v>2312700</v>
      </c>
      <c r="M1057" s="1" t="s">
        <v>2740</v>
      </c>
    </row>
    <row r="1058" spans="1:13" hidden="1" x14ac:dyDescent="0.25">
      <c r="A1058">
        <v>23</v>
      </c>
      <c r="B1058" s="1" t="s">
        <v>25</v>
      </c>
      <c r="C1058">
        <v>2306</v>
      </c>
      <c r="D1058" s="1" t="s">
        <v>2744</v>
      </c>
      <c r="E1058">
        <v>230015</v>
      </c>
      <c r="F1058" s="1" t="s">
        <v>2744</v>
      </c>
      <c r="G1058">
        <v>1</v>
      </c>
      <c r="H1058" s="1" t="s">
        <v>10733</v>
      </c>
      <c r="I1058">
        <v>5</v>
      </c>
      <c r="J1058" s="1" t="s">
        <v>2744</v>
      </c>
      <c r="K1058">
        <v>12809</v>
      </c>
      <c r="L1058">
        <v>2312809</v>
      </c>
      <c r="M1058" s="1" t="s">
        <v>2742</v>
      </c>
    </row>
    <row r="1059" spans="1:13" hidden="1" x14ac:dyDescent="0.25">
      <c r="A1059">
        <v>23</v>
      </c>
      <c r="B1059" s="1" t="s">
        <v>25</v>
      </c>
      <c r="C1059">
        <v>2306</v>
      </c>
      <c r="D1059" s="1" t="s">
        <v>2744</v>
      </c>
      <c r="E1059">
        <v>230015</v>
      </c>
      <c r="F1059" s="1" t="s">
        <v>2744</v>
      </c>
      <c r="G1059">
        <v>1</v>
      </c>
      <c r="H1059" s="1" t="s">
        <v>10733</v>
      </c>
      <c r="I1059">
        <v>5</v>
      </c>
      <c r="J1059" s="1" t="s">
        <v>2744</v>
      </c>
      <c r="K1059">
        <v>12908</v>
      </c>
      <c r="L1059">
        <v>2312908</v>
      </c>
      <c r="M1059" s="1" t="s">
        <v>2744</v>
      </c>
    </row>
    <row r="1060" spans="1:13" hidden="1" x14ac:dyDescent="0.25">
      <c r="A1060">
        <v>23</v>
      </c>
      <c r="B1060" s="1" t="s">
        <v>25</v>
      </c>
      <c r="C1060">
        <v>2302</v>
      </c>
      <c r="D1060" s="1" t="s">
        <v>2714</v>
      </c>
      <c r="E1060">
        <v>230006</v>
      </c>
      <c r="F1060" s="1" t="s">
        <v>2714</v>
      </c>
      <c r="G1060">
        <v>4</v>
      </c>
      <c r="H1060" s="1" t="s">
        <v>10735</v>
      </c>
      <c r="I1060">
        <v>21</v>
      </c>
      <c r="J1060" s="1" t="s">
        <v>10736</v>
      </c>
      <c r="K1060">
        <v>13005</v>
      </c>
      <c r="L1060">
        <v>2313005</v>
      </c>
      <c r="M1060" s="1" t="s">
        <v>2746</v>
      </c>
    </row>
    <row r="1061" spans="1:13" hidden="1" x14ac:dyDescent="0.25">
      <c r="A1061">
        <v>23</v>
      </c>
      <c r="B1061" s="1" t="s">
        <v>25</v>
      </c>
      <c r="C1061">
        <v>2302</v>
      </c>
      <c r="D1061" s="1" t="s">
        <v>2714</v>
      </c>
      <c r="E1061">
        <v>230007</v>
      </c>
      <c r="F1061" s="1" t="s">
        <v>10738</v>
      </c>
      <c r="G1061">
        <v>5</v>
      </c>
      <c r="H1061" s="1" t="s">
        <v>2626</v>
      </c>
      <c r="I1061">
        <v>23</v>
      </c>
      <c r="J1061" s="1" t="s">
        <v>10739</v>
      </c>
      <c r="K1061">
        <v>13104</v>
      </c>
      <c r="L1061">
        <v>2313104</v>
      </c>
      <c r="M1061" s="1" t="s">
        <v>2748</v>
      </c>
    </row>
    <row r="1062" spans="1:13" hidden="1" x14ac:dyDescent="0.25">
      <c r="A1062">
        <v>23</v>
      </c>
      <c r="B1062" s="1" t="s">
        <v>25</v>
      </c>
      <c r="C1062">
        <v>2305</v>
      </c>
      <c r="D1062" s="1" t="s">
        <v>2574</v>
      </c>
      <c r="E1062">
        <v>230013</v>
      </c>
      <c r="F1062" s="1" t="s">
        <v>2574</v>
      </c>
      <c r="G1062">
        <v>4</v>
      </c>
      <c r="H1062" s="1" t="s">
        <v>10735</v>
      </c>
      <c r="I1062">
        <v>18</v>
      </c>
      <c r="J1062" s="1" t="s">
        <v>10745</v>
      </c>
      <c r="K1062">
        <v>13203</v>
      </c>
      <c r="L1062">
        <v>2313203</v>
      </c>
      <c r="M1062" s="1" t="s">
        <v>2750</v>
      </c>
    </row>
    <row r="1063" spans="1:13" hidden="1" x14ac:dyDescent="0.25">
      <c r="A1063">
        <v>23</v>
      </c>
      <c r="B1063" s="1" t="s">
        <v>25</v>
      </c>
      <c r="C1063">
        <v>2304</v>
      </c>
      <c r="D1063" s="1" t="s">
        <v>2634</v>
      </c>
      <c r="E1063">
        <v>230011</v>
      </c>
      <c r="F1063" s="1" t="s">
        <v>2634</v>
      </c>
      <c r="G1063">
        <v>6</v>
      </c>
      <c r="H1063" s="1" t="s">
        <v>10740</v>
      </c>
      <c r="I1063">
        <v>27</v>
      </c>
      <c r="J1063" s="1" t="s">
        <v>2766</v>
      </c>
      <c r="K1063">
        <v>13252</v>
      </c>
      <c r="L1063">
        <v>2313252</v>
      </c>
      <c r="M1063" s="1" t="s">
        <v>2466</v>
      </c>
    </row>
    <row r="1064" spans="1:13" hidden="1" x14ac:dyDescent="0.25">
      <c r="A1064">
        <v>23</v>
      </c>
      <c r="B1064" s="1" t="s">
        <v>25</v>
      </c>
      <c r="C1064">
        <v>2305</v>
      </c>
      <c r="D1064" s="1" t="s">
        <v>2574</v>
      </c>
      <c r="E1064">
        <v>230014</v>
      </c>
      <c r="F1064" s="1" t="s">
        <v>2752</v>
      </c>
      <c r="G1064">
        <v>4</v>
      </c>
      <c r="H1064" s="1" t="s">
        <v>10735</v>
      </c>
      <c r="I1064">
        <v>20</v>
      </c>
      <c r="J1064" s="1" t="s">
        <v>10737</v>
      </c>
      <c r="K1064">
        <v>13302</v>
      </c>
      <c r="L1064">
        <v>2313302</v>
      </c>
      <c r="M1064" s="1" t="s">
        <v>2752</v>
      </c>
    </row>
    <row r="1065" spans="1:13" hidden="1" x14ac:dyDescent="0.25">
      <c r="A1065">
        <v>23</v>
      </c>
      <c r="B1065" s="1" t="s">
        <v>25</v>
      </c>
      <c r="C1065">
        <v>2301</v>
      </c>
      <c r="D1065" s="1" t="s">
        <v>2580</v>
      </c>
      <c r="E1065">
        <v>230005</v>
      </c>
      <c r="F1065" s="1" t="s">
        <v>10741</v>
      </c>
      <c r="G1065">
        <v>2</v>
      </c>
      <c r="H1065" s="1" t="s">
        <v>10732</v>
      </c>
      <c r="I1065">
        <v>11</v>
      </c>
      <c r="J1065" s="1" t="s">
        <v>10742</v>
      </c>
      <c r="K1065">
        <v>13351</v>
      </c>
      <c r="L1065">
        <v>2313351</v>
      </c>
      <c r="M1065" s="1" t="s">
        <v>2468</v>
      </c>
    </row>
    <row r="1066" spans="1:13" hidden="1" x14ac:dyDescent="0.25">
      <c r="A1066">
        <v>23</v>
      </c>
      <c r="B1066" s="1" t="s">
        <v>25</v>
      </c>
      <c r="C1066">
        <v>2306</v>
      </c>
      <c r="D1066" s="1" t="s">
        <v>2744</v>
      </c>
      <c r="E1066">
        <v>230016</v>
      </c>
      <c r="F1066" s="1" t="s">
        <v>10749</v>
      </c>
      <c r="G1066">
        <v>1</v>
      </c>
      <c r="H1066" s="1" t="s">
        <v>10733</v>
      </c>
      <c r="I1066">
        <v>2</v>
      </c>
      <c r="J1066" s="1" t="s">
        <v>10750</v>
      </c>
      <c r="K1066">
        <v>13401</v>
      </c>
      <c r="L1066">
        <v>2313401</v>
      </c>
      <c r="M1066" s="1" t="s">
        <v>2754</v>
      </c>
    </row>
    <row r="1067" spans="1:13" hidden="1" x14ac:dyDescent="0.25">
      <c r="A1067">
        <v>23</v>
      </c>
      <c r="B1067" s="1" t="s">
        <v>25</v>
      </c>
      <c r="C1067">
        <v>2301</v>
      </c>
      <c r="D1067" s="1" t="s">
        <v>2580</v>
      </c>
      <c r="E1067">
        <v>230002</v>
      </c>
      <c r="F1067" s="1" t="s">
        <v>2616</v>
      </c>
      <c r="G1067">
        <v>2</v>
      </c>
      <c r="H1067" s="1" t="s">
        <v>10732</v>
      </c>
      <c r="I1067">
        <v>8</v>
      </c>
      <c r="J1067" s="1" t="s">
        <v>2616</v>
      </c>
      <c r="K1067">
        <v>13500</v>
      </c>
      <c r="L1067">
        <v>2313500</v>
      </c>
      <c r="M1067" s="1" t="s">
        <v>2756</v>
      </c>
    </row>
    <row r="1068" spans="1:13" hidden="1" x14ac:dyDescent="0.25">
      <c r="A1068">
        <v>23</v>
      </c>
      <c r="B1068" s="1" t="s">
        <v>25</v>
      </c>
      <c r="C1068">
        <v>2301</v>
      </c>
      <c r="D1068" s="1" t="s">
        <v>2580</v>
      </c>
      <c r="E1068">
        <v>230002</v>
      </c>
      <c r="F1068" s="1" t="s">
        <v>2616</v>
      </c>
      <c r="G1068">
        <v>2</v>
      </c>
      <c r="H1068" s="1" t="s">
        <v>10732</v>
      </c>
      <c r="I1068">
        <v>10</v>
      </c>
      <c r="J1068" s="1" t="s">
        <v>2762</v>
      </c>
      <c r="K1068">
        <v>13559</v>
      </c>
      <c r="L1068">
        <v>2313559</v>
      </c>
      <c r="M1068" s="1" t="s">
        <v>2470</v>
      </c>
    </row>
    <row r="1069" spans="1:13" hidden="1" x14ac:dyDescent="0.25">
      <c r="A1069">
        <v>23</v>
      </c>
      <c r="B1069" s="1" t="s">
        <v>25</v>
      </c>
      <c r="C1069">
        <v>2306</v>
      </c>
      <c r="D1069" s="1" t="s">
        <v>2744</v>
      </c>
      <c r="E1069">
        <v>230016</v>
      </c>
      <c r="F1069" s="1" t="s">
        <v>10749</v>
      </c>
      <c r="G1069">
        <v>1</v>
      </c>
      <c r="H1069" s="1" t="s">
        <v>10733</v>
      </c>
      <c r="I1069">
        <v>2</v>
      </c>
      <c r="J1069" s="1" t="s">
        <v>10750</v>
      </c>
      <c r="K1069">
        <v>13609</v>
      </c>
      <c r="L1069">
        <v>2313609</v>
      </c>
      <c r="M1069" s="1" t="s">
        <v>2758</v>
      </c>
    </row>
    <row r="1070" spans="1:13" hidden="1" x14ac:dyDescent="0.25">
      <c r="A1070">
        <v>23</v>
      </c>
      <c r="B1070" s="1" t="s">
        <v>25</v>
      </c>
      <c r="C1070">
        <v>2303</v>
      </c>
      <c r="D1070" s="1" t="s">
        <v>2602</v>
      </c>
      <c r="E1070">
        <v>230010</v>
      </c>
      <c r="F1070" s="1" t="s">
        <v>2600</v>
      </c>
      <c r="G1070">
        <v>6</v>
      </c>
      <c r="H1070" s="1" t="s">
        <v>10740</v>
      </c>
      <c r="I1070">
        <v>28</v>
      </c>
      <c r="J1070" s="1" t="s">
        <v>2638</v>
      </c>
      <c r="K1070">
        <v>13708</v>
      </c>
      <c r="L1070">
        <v>2313708</v>
      </c>
      <c r="M1070" s="1" t="s">
        <v>2760</v>
      </c>
    </row>
    <row r="1071" spans="1:13" hidden="1" x14ac:dyDescent="0.25">
      <c r="A1071">
        <v>23</v>
      </c>
      <c r="B1071" s="1" t="s">
        <v>25</v>
      </c>
      <c r="C1071">
        <v>2301</v>
      </c>
      <c r="D1071" s="1" t="s">
        <v>2580</v>
      </c>
      <c r="E1071">
        <v>230002</v>
      </c>
      <c r="F1071" s="1" t="s">
        <v>2616</v>
      </c>
      <c r="G1071">
        <v>2</v>
      </c>
      <c r="H1071" s="1" t="s">
        <v>10732</v>
      </c>
      <c r="I1071">
        <v>10</v>
      </c>
      <c r="J1071" s="1" t="s">
        <v>2762</v>
      </c>
      <c r="K1071">
        <v>13757</v>
      </c>
      <c r="L1071">
        <v>2313757</v>
      </c>
      <c r="M1071" s="1" t="s">
        <v>10506</v>
      </c>
    </row>
    <row r="1072" spans="1:13" hidden="1" x14ac:dyDescent="0.25">
      <c r="A1072">
        <v>23</v>
      </c>
      <c r="B1072" s="1" t="s">
        <v>25</v>
      </c>
      <c r="C1072">
        <v>2301</v>
      </c>
      <c r="D1072" s="1" t="s">
        <v>2580</v>
      </c>
      <c r="E1072">
        <v>230002</v>
      </c>
      <c r="F1072" s="1" t="s">
        <v>2616</v>
      </c>
      <c r="G1072">
        <v>2</v>
      </c>
      <c r="H1072" s="1" t="s">
        <v>10732</v>
      </c>
      <c r="I1072">
        <v>10</v>
      </c>
      <c r="J1072" s="1" t="s">
        <v>2762</v>
      </c>
      <c r="K1072">
        <v>13807</v>
      </c>
      <c r="L1072">
        <v>2313807</v>
      </c>
      <c r="M1072" s="1" t="s">
        <v>2762</v>
      </c>
    </row>
    <row r="1073" spans="1:13" hidden="1" x14ac:dyDescent="0.25">
      <c r="A1073">
        <v>23</v>
      </c>
      <c r="B1073" s="1" t="s">
        <v>25</v>
      </c>
      <c r="C1073">
        <v>2306</v>
      </c>
      <c r="D1073" s="1" t="s">
        <v>2744</v>
      </c>
      <c r="E1073">
        <v>230015</v>
      </c>
      <c r="F1073" s="1" t="s">
        <v>2744</v>
      </c>
      <c r="G1073">
        <v>1</v>
      </c>
      <c r="H1073" s="1" t="s">
        <v>10733</v>
      </c>
      <c r="I1073">
        <v>3</v>
      </c>
      <c r="J1073" s="1" t="s">
        <v>2572</v>
      </c>
      <c r="K1073">
        <v>13906</v>
      </c>
      <c r="L1073">
        <v>2313906</v>
      </c>
      <c r="M1073" s="1" t="s">
        <v>2764</v>
      </c>
    </row>
    <row r="1074" spans="1:13" hidden="1" x14ac:dyDescent="0.25">
      <c r="A1074">
        <v>23</v>
      </c>
      <c r="B1074" s="1" t="s">
        <v>25</v>
      </c>
      <c r="C1074">
        <v>2306</v>
      </c>
      <c r="D1074" s="1" t="s">
        <v>2744</v>
      </c>
      <c r="E1074">
        <v>230015</v>
      </c>
      <c r="F1074" s="1" t="s">
        <v>2744</v>
      </c>
      <c r="G1074">
        <v>1</v>
      </c>
      <c r="H1074" s="1" t="s">
        <v>10733</v>
      </c>
      <c r="I1074">
        <v>6</v>
      </c>
      <c r="J1074" s="1" t="s">
        <v>2608</v>
      </c>
      <c r="K1074">
        <v>13955</v>
      </c>
      <c r="L1074">
        <v>2313955</v>
      </c>
      <c r="M1074" s="1" t="s">
        <v>10508</v>
      </c>
    </row>
    <row r="1075" spans="1:13" hidden="1" x14ac:dyDescent="0.25">
      <c r="A1075">
        <v>23</v>
      </c>
      <c r="B1075" s="1" t="s">
        <v>25</v>
      </c>
      <c r="C1075">
        <v>2304</v>
      </c>
      <c r="D1075" s="1" t="s">
        <v>2634</v>
      </c>
      <c r="E1075">
        <v>230011</v>
      </c>
      <c r="F1075" s="1" t="s">
        <v>2634</v>
      </c>
      <c r="G1075">
        <v>6</v>
      </c>
      <c r="H1075" s="1" t="s">
        <v>10740</v>
      </c>
      <c r="I1075">
        <v>27</v>
      </c>
      <c r="J1075" s="1" t="s">
        <v>2766</v>
      </c>
      <c r="K1075">
        <v>14003</v>
      </c>
      <c r="L1075">
        <v>2314003</v>
      </c>
      <c r="M1075" s="1" t="s">
        <v>2766</v>
      </c>
    </row>
    <row r="1076" spans="1:13" hidden="1" x14ac:dyDescent="0.25">
      <c r="A1076">
        <v>23</v>
      </c>
      <c r="B1076" s="1" t="s">
        <v>25</v>
      </c>
      <c r="C1076">
        <v>2306</v>
      </c>
      <c r="D1076" s="1" t="s">
        <v>2744</v>
      </c>
      <c r="E1076">
        <v>230016</v>
      </c>
      <c r="F1076" s="1" t="s">
        <v>10749</v>
      </c>
      <c r="G1076">
        <v>1</v>
      </c>
      <c r="H1076" s="1" t="s">
        <v>10733</v>
      </c>
      <c r="I1076">
        <v>2</v>
      </c>
      <c r="J1076" s="1" t="s">
        <v>10750</v>
      </c>
      <c r="K1076">
        <v>14102</v>
      </c>
      <c r="L1076">
        <v>2314102</v>
      </c>
      <c r="M1076" s="1" t="s">
        <v>2768</v>
      </c>
    </row>
    <row r="1077" spans="1:13" hidden="1" x14ac:dyDescent="0.25">
      <c r="A1077">
        <v>24</v>
      </c>
      <c r="B1077" s="1" t="s">
        <v>27</v>
      </c>
      <c r="C1077">
        <v>2402</v>
      </c>
      <c r="D1077" s="1" t="s">
        <v>2822</v>
      </c>
      <c r="E1077">
        <v>240008</v>
      </c>
      <c r="F1077" s="1" t="s">
        <v>2842</v>
      </c>
      <c r="G1077">
        <v>2</v>
      </c>
      <c r="H1077" s="1" t="s">
        <v>10754</v>
      </c>
      <c r="I1077">
        <v>12</v>
      </c>
      <c r="J1077" s="1" t="s">
        <v>10755</v>
      </c>
      <c r="K1077">
        <v>109</v>
      </c>
      <c r="L1077">
        <v>2400109</v>
      </c>
      <c r="M1077" s="1" t="s">
        <v>2786</v>
      </c>
    </row>
    <row r="1078" spans="1:13" hidden="1" x14ac:dyDescent="0.25">
      <c r="A1078">
        <v>24</v>
      </c>
      <c r="B1078" s="1" t="s">
        <v>27</v>
      </c>
      <c r="C1078">
        <v>2403</v>
      </c>
      <c r="D1078" s="1" t="s">
        <v>2936</v>
      </c>
      <c r="E1078">
        <v>240011</v>
      </c>
      <c r="F1078" s="1" t="s">
        <v>2788</v>
      </c>
      <c r="G1078">
        <v>1</v>
      </c>
      <c r="H1078" s="1" t="s">
        <v>10756</v>
      </c>
      <c r="I1078">
        <v>4</v>
      </c>
      <c r="J1078" s="1" t="s">
        <v>10757</v>
      </c>
      <c r="K1078">
        <v>208</v>
      </c>
      <c r="L1078">
        <v>2400208</v>
      </c>
      <c r="M1078" s="1" t="s">
        <v>2788</v>
      </c>
    </row>
    <row r="1079" spans="1:13" hidden="1" x14ac:dyDescent="0.25">
      <c r="A1079">
        <v>24</v>
      </c>
      <c r="B1079" s="1" t="s">
        <v>27</v>
      </c>
      <c r="C1079">
        <v>2403</v>
      </c>
      <c r="D1079" s="1" t="s">
        <v>2936</v>
      </c>
      <c r="E1079">
        <v>240011</v>
      </c>
      <c r="F1079" s="1" t="s">
        <v>2788</v>
      </c>
      <c r="G1079">
        <v>2</v>
      </c>
      <c r="H1079" s="1" t="s">
        <v>10754</v>
      </c>
      <c r="I1079">
        <v>9</v>
      </c>
      <c r="J1079" s="1" t="s">
        <v>2800</v>
      </c>
      <c r="K1079">
        <v>307</v>
      </c>
      <c r="L1079">
        <v>2400307</v>
      </c>
      <c r="M1079" s="1" t="s">
        <v>2790</v>
      </c>
    </row>
    <row r="1080" spans="1:13" hidden="1" x14ac:dyDescent="0.25">
      <c r="A1080">
        <v>24</v>
      </c>
      <c r="B1080" s="1" t="s">
        <v>27</v>
      </c>
      <c r="C1080">
        <v>2403</v>
      </c>
      <c r="D1080" s="1" t="s">
        <v>2936</v>
      </c>
      <c r="E1080">
        <v>240010</v>
      </c>
      <c r="F1080" s="1" t="s">
        <v>2963</v>
      </c>
      <c r="G1080">
        <v>1</v>
      </c>
      <c r="H1080" s="1" t="s">
        <v>10756</v>
      </c>
      <c r="I1080">
        <v>5</v>
      </c>
      <c r="J1080" s="1" t="s">
        <v>10758</v>
      </c>
      <c r="K1080">
        <v>406</v>
      </c>
      <c r="L1080">
        <v>2400406</v>
      </c>
      <c r="M1080" s="1" t="s">
        <v>2792</v>
      </c>
    </row>
    <row r="1081" spans="1:13" hidden="1" x14ac:dyDescent="0.25">
      <c r="A1081">
        <v>24</v>
      </c>
      <c r="B1081" s="1" t="s">
        <v>27</v>
      </c>
      <c r="C1081">
        <v>2403</v>
      </c>
      <c r="D1081" s="1" t="s">
        <v>2936</v>
      </c>
      <c r="E1081">
        <v>240010</v>
      </c>
      <c r="F1081" s="1" t="s">
        <v>2963</v>
      </c>
      <c r="G1081">
        <v>1</v>
      </c>
      <c r="H1081" s="1" t="s">
        <v>10756</v>
      </c>
      <c r="I1081">
        <v>6</v>
      </c>
      <c r="J1081" s="1" t="s">
        <v>2963</v>
      </c>
      <c r="K1081">
        <v>505</v>
      </c>
      <c r="L1081">
        <v>2400505</v>
      </c>
      <c r="M1081" s="1" t="s">
        <v>2794</v>
      </c>
    </row>
    <row r="1082" spans="1:13" hidden="1" x14ac:dyDescent="0.25">
      <c r="A1082">
        <v>24</v>
      </c>
      <c r="B1082" s="1" t="s">
        <v>27</v>
      </c>
      <c r="C1082">
        <v>2403</v>
      </c>
      <c r="D1082" s="1" t="s">
        <v>2936</v>
      </c>
      <c r="E1082">
        <v>240010</v>
      </c>
      <c r="F1082" s="1" t="s">
        <v>2963</v>
      </c>
      <c r="G1082">
        <v>1</v>
      </c>
      <c r="H1082" s="1" t="s">
        <v>10756</v>
      </c>
      <c r="I1082">
        <v>7</v>
      </c>
      <c r="J1082" s="1" t="s">
        <v>3059</v>
      </c>
      <c r="K1082">
        <v>604</v>
      </c>
      <c r="L1082">
        <v>2400604</v>
      </c>
      <c r="M1082" s="1" t="s">
        <v>2796</v>
      </c>
    </row>
    <row r="1083" spans="1:13" hidden="1" x14ac:dyDescent="0.25">
      <c r="A1083">
        <v>24</v>
      </c>
      <c r="B1083" s="1" t="s">
        <v>27</v>
      </c>
      <c r="C1083">
        <v>2403</v>
      </c>
      <c r="D1083" s="1" t="s">
        <v>2936</v>
      </c>
      <c r="E1083">
        <v>240011</v>
      </c>
      <c r="F1083" s="1" t="s">
        <v>2788</v>
      </c>
      <c r="G1083">
        <v>1</v>
      </c>
      <c r="H1083" s="1" t="s">
        <v>10756</v>
      </c>
      <c r="I1083">
        <v>4</v>
      </c>
      <c r="J1083" s="1" t="s">
        <v>10757</v>
      </c>
      <c r="K1083">
        <v>703</v>
      </c>
      <c r="L1083">
        <v>2400703</v>
      </c>
      <c r="M1083" s="1" t="s">
        <v>2798</v>
      </c>
    </row>
    <row r="1084" spans="1:13" hidden="1" x14ac:dyDescent="0.25">
      <c r="A1084">
        <v>24</v>
      </c>
      <c r="B1084" s="1" t="s">
        <v>27</v>
      </c>
      <c r="C1084">
        <v>2403</v>
      </c>
      <c r="D1084" s="1" t="s">
        <v>2936</v>
      </c>
      <c r="E1084">
        <v>240011</v>
      </c>
      <c r="F1084" s="1" t="s">
        <v>2788</v>
      </c>
      <c r="G1084">
        <v>2</v>
      </c>
      <c r="H1084" s="1" t="s">
        <v>10754</v>
      </c>
      <c r="I1084">
        <v>9</v>
      </c>
      <c r="J1084" s="1" t="s">
        <v>2800</v>
      </c>
      <c r="K1084">
        <v>802</v>
      </c>
      <c r="L1084">
        <v>2400802</v>
      </c>
      <c r="M1084" s="1" t="s">
        <v>2800</v>
      </c>
    </row>
    <row r="1085" spans="1:13" hidden="1" x14ac:dyDescent="0.25">
      <c r="A1085">
        <v>24</v>
      </c>
      <c r="B1085" s="1" t="s">
        <v>27</v>
      </c>
      <c r="C1085">
        <v>2403</v>
      </c>
      <c r="D1085" s="1" t="s">
        <v>2936</v>
      </c>
      <c r="E1085">
        <v>240010</v>
      </c>
      <c r="F1085" s="1" t="s">
        <v>2963</v>
      </c>
      <c r="G1085">
        <v>1</v>
      </c>
      <c r="H1085" s="1" t="s">
        <v>10756</v>
      </c>
      <c r="I1085">
        <v>7</v>
      </c>
      <c r="J1085" s="1" t="s">
        <v>3059</v>
      </c>
      <c r="K1085">
        <v>901</v>
      </c>
      <c r="L1085">
        <v>2400901</v>
      </c>
      <c r="M1085" s="1" t="s">
        <v>2802</v>
      </c>
    </row>
    <row r="1086" spans="1:13" hidden="1" x14ac:dyDescent="0.25">
      <c r="A1086">
        <v>24</v>
      </c>
      <c r="B1086" s="1" t="s">
        <v>27</v>
      </c>
      <c r="C1086">
        <v>2403</v>
      </c>
      <c r="D1086" s="1" t="s">
        <v>2936</v>
      </c>
      <c r="E1086">
        <v>240009</v>
      </c>
      <c r="F1086" s="1" t="s">
        <v>2936</v>
      </c>
      <c r="G1086">
        <v>1</v>
      </c>
      <c r="H1086" s="1" t="s">
        <v>10756</v>
      </c>
      <c r="I1086">
        <v>2</v>
      </c>
      <c r="J1086" s="1" t="s">
        <v>10759</v>
      </c>
      <c r="K1086">
        <v>1008</v>
      </c>
      <c r="L1086">
        <v>2401008</v>
      </c>
      <c r="M1086" s="1" t="s">
        <v>2804</v>
      </c>
    </row>
    <row r="1087" spans="1:13" hidden="1" x14ac:dyDescent="0.25">
      <c r="A1087">
        <v>24</v>
      </c>
      <c r="B1087" s="1" t="s">
        <v>27</v>
      </c>
      <c r="C1087">
        <v>2403</v>
      </c>
      <c r="D1087" s="1" t="s">
        <v>2936</v>
      </c>
      <c r="E1087">
        <v>240009</v>
      </c>
      <c r="F1087" s="1" t="s">
        <v>2936</v>
      </c>
      <c r="G1087">
        <v>1</v>
      </c>
      <c r="H1087" s="1" t="s">
        <v>10756</v>
      </c>
      <c r="I1087">
        <v>1</v>
      </c>
      <c r="J1087" s="1" t="s">
        <v>2936</v>
      </c>
      <c r="K1087">
        <v>1107</v>
      </c>
      <c r="L1087">
        <v>2401107</v>
      </c>
      <c r="M1087" s="1" t="s">
        <v>2806</v>
      </c>
    </row>
    <row r="1088" spans="1:13" hidden="1" x14ac:dyDescent="0.25">
      <c r="A1088">
        <v>24</v>
      </c>
      <c r="B1088" s="1" t="s">
        <v>27</v>
      </c>
      <c r="C1088">
        <v>2401</v>
      </c>
      <c r="D1088" s="1" t="s">
        <v>2938</v>
      </c>
      <c r="E1088">
        <v>240003</v>
      </c>
      <c r="F1088" s="1" t="s">
        <v>2826</v>
      </c>
      <c r="G1088">
        <v>4</v>
      </c>
      <c r="H1088" s="1" t="s">
        <v>10760</v>
      </c>
      <c r="I1088">
        <v>19</v>
      </c>
      <c r="J1088" s="1" t="s">
        <v>10761</v>
      </c>
      <c r="K1088">
        <v>1206</v>
      </c>
      <c r="L1088">
        <v>2401206</v>
      </c>
      <c r="M1088" s="1" t="s">
        <v>2808</v>
      </c>
    </row>
    <row r="1089" spans="1:13" hidden="1" x14ac:dyDescent="0.25">
      <c r="A1089">
        <v>24</v>
      </c>
      <c r="B1089" s="1" t="s">
        <v>27</v>
      </c>
      <c r="C1089">
        <v>2401</v>
      </c>
      <c r="D1089" s="1" t="s">
        <v>2938</v>
      </c>
      <c r="E1089">
        <v>240003</v>
      </c>
      <c r="F1089" s="1" t="s">
        <v>2826</v>
      </c>
      <c r="G1089">
        <v>4</v>
      </c>
      <c r="H1089" s="1" t="s">
        <v>10760</v>
      </c>
      <c r="I1089">
        <v>19</v>
      </c>
      <c r="J1089" s="1" t="s">
        <v>10761</v>
      </c>
      <c r="K1089">
        <v>1404</v>
      </c>
      <c r="L1089">
        <v>2401404</v>
      </c>
      <c r="M1089" s="1" t="s">
        <v>2812</v>
      </c>
    </row>
    <row r="1090" spans="1:13" hidden="1" x14ac:dyDescent="0.25">
      <c r="A1090">
        <v>24</v>
      </c>
      <c r="B1090" s="1" t="s">
        <v>27</v>
      </c>
      <c r="C1090">
        <v>2403</v>
      </c>
      <c r="D1090" s="1" t="s">
        <v>2936</v>
      </c>
      <c r="E1090">
        <v>240009</v>
      </c>
      <c r="F1090" s="1" t="s">
        <v>2936</v>
      </c>
      <c r="G1090">
        <v>1</v>
      </c>
      <c r="H1090" s="1" t="s">
        <v>10756</v>
      </c>
      <c r="I1090">
        <v>1</v>
      </c>
      <c r="J1090" s="1" t="s">
        <v>2936</v>
      </c>
      <c r="K1090">
        <v>1453</v>
      </c>
      <c r="L1090">
        <v>2401453</v>
      </c>
      <c r="M1090" s="1" t="s">
        <v>962</v>
      </c>
    </row>
    <row r="1091" spans="1:13" hidden="1" x14ac:dyDescent="0.25">
      <c r="A1091">
        <v>24</v>
      </c>
      <c r="B1091" s="1" t="s">
        <v>27</v>
      </c>
      <c r="C1091">
        <v>2401</v>
      </c>
      <c r="D1091" s="1" t="s">
        <v>2938</v>
      </c>
      <c r="E1091">
        <v>240006</v>
      </c>
      <c r="F1091" s="1" t="s">
        <v>3023</v>
      </c>
      <c r="G1091">
        <v>3</v>
      </c>
      <c r="H1091" s="1" t="s">
        <v>10762</v>
      </c>
      <c r="I1091">
        <v>14</v>
      </c>
      <c r="J1091" s="1" t="s">
        <v>10763</v>
      </c>
      <c r="K1091">
        <v>1503</v>
      </c>
      <c r="L1091">
        <v>2401503</v>
      </c>
      <c r="M1091" s="1" t="s">
        <v>2814</v>
      </c>
    </row>
    <row r="1092" spans="1:13" hidden="1" x14ac:dyDescent="0.25">
      <c r="A1092">
        <v>24</v>
      </c>
      <c r="B1092" s="1" t="s">
        <v>27</v>
      </c>
      <c r="C1092">
        <v>2401</v>
      </c>
      <c r="D1092" s="1" t="s">
        <v>2938</v>
      </c>
      <c r="E1092">
        <v>240001</v>
      </c>
      <c r="F1092" s="1" t="s">
        <v>2938</v>
      </c>
      <c r="G1092">
        <v>3</v>
      </c>
      <c r="H1092" s="1" t="s">
        <v>10762</v>
      </c>
      <c r="I1092">
        <v>13</v>
      </c>
      <c r="J1092" s="1" t="s">
        <v>10764</v>
      </c>
      <c r="K1092">
        <v>1602</v>
      </c>
      <c r="L1092">
        <v>2401602</v>
      </c>
      <c r="M1092" s="1" t="s">
        <v>2816</v>
      </c>
    </row>
    <row r="1093" spans="1:13" hidden="1" x14ac:dyDescent="0.25">
      <c r="A1093">
        <v>24</v>
      </c>
      <c r="B1093" s="1" t="s">
        <v>27</v>
      </c>
      <c r="C1093">
        <v>2402</v>
      </c>
      <c r="D1093" s="1" t="s">
        <v>2822</v>
      </c>
      <c r="E1093">
        <v>240008</v>
      </c>
      <c r="F1093" s="1" t="s">
        <v>2842</v>
      </c>
      <c r="G1093">
        <v>2</v>
      </c>
      <c r="H1093" s="1" t="s">
        <v>10754</v>
      </c>
      <c r="I1093">
        <v>10</v>
      </c>
      <c r="J1093" s="1" t="s">
        <v>10765</v>
      </c>
      <c r="K1093">
        <v>1651</v>
      </c>
      <c r="L1093">
        <v>2401651</v>
      </c>
      <c r="M1093" s="1" t="s">
        <v>882</v>
      </c>
    </row>
    <row r="1094" spans="1:13" hidden="1" x14ac:dyDescent="0.25">
      <c r="A1094">
        <v>24</v>
      </c>
      <c r="B1094" s="1" t="s">
        <v>27</v>
      </c>
      <c r="C1094">
        <v>2401</v>
      </c>
      <c r="D1094" s="1" t="s">
        <v>2938</v>
      </c>
      <c r="E1094">
        <v>240001</v>
      </c>
      <c r="F1094" s="1" t="s">
        <v>2938</v>
      </c>
      <c r="G1094">
        <v>3</v>
      </c>
      <c r="H1094" s="1" t="s">
        <v>10762</v>
      </c>
      <c r="I1094">
        <v>15</v>
      </c>
      <c r="J1094" s="1" t="s">
        <v>10762</v>
      </c>
      <c r="K1094">
        <v>1701</v>
      </c>
      <c r="L1094">
        <v>2401701</v>
      </c>
      <c r="M1094" s="1" t="s">
        <v>1846</v>
      </c>
    </row>
    <row r="1095" spans="1:13" hidden="1" x14ac:dyDescent="0.25">
      <c r="A1095">
        <v>24</v>
      </c>
      <c r="B1095" s="1" t="s">
        <v>27</v>
      </c>
      <c r="C1095">
        <v>2401</v>
      </c>
      <c r="D1095" s="1" t="s">
        <v>2938</v>
      </c>
      <c r="E1095">
        <v>240001</v>
      </c>
      <c r="F1095" s="1" t="s">
        <v>2938</v>
      </c>
      <c r="G1095">
        <v>3</v>
      </c>
      <c r="H1095" s="1" t="s">
        <v>10762</v>
      </c>
      <c r="I1095">
        <v>15</v>
      </c>
      <c r="J1095" s="1" t="s">
        <v>10762</v>
      </c>
      <c r="K1095">
        <v>1800</v>
      </c>
      <c r="L1095">
        <v>2401800</v>
      </c>
      <c r="M1095" s="1" t="s">
        <v>2818</v>
      </c>
    </row>
    <row r="1096" spans="1:13" hidden="1" x14ac:dyDescent="0.25">
      <c r="A1096">
        <v>24</v>
      </c>
      <c r="B1096" s="1" t="s">
        <v>27</v>
      </c>
      <c r="C1096">
        <v>2401</v>
      </c>
      <c r="D1096" s="1" t="s">
        <v>2938</v>
      </c>
      <c r="E1096">
        <v>240005</v>
      </c>
      <c r="F1096" s="1" t="s">
        <v>2893</v>
      </c>
      <c r="G1096">
        <v>2</v>
      </c>
      <c r="H1096" s="1" t="s">
        <v>10754</v>
      </c>
      <c r="I1096">
        <v>8</v>
      </c>
      <c r="J1096" s="1" t="s">
        <v>2922</v>
      </c>
      <c r="K1096">
        <v>1859</v>
      </c>
      <c r="L1096">
        <v>2401859</v>
      </c>
      <c r="M1096" s="1" t="s">
        <v>886</v>
      </c>
    </row>
    <row r="1097" spans="1:13" hidden="1" x14ac:dyDescent="0.25">
      <c r="A1097">
        <v>24</v>
      </c>
      <c r="B1097" s="1" t="s">
        <v>27</v>
      </c>
      <c r="C1097">
        <v>2401</v>
      </c>
      <c r="D1097" s="1" t="s">
        <v>2938</v>
      </c>
      <c r="E1097">
        <v>240006</v>
      </c>
      <c r="F1097" s="1" t="s">
        <v>3023</v>
      </c>
      <c r="G1097">
        <v>2</v>
      </c>
      <c r="H1097" s="1" t="s">
        <v>10754</v>
      </c>
      <c r="I1097">
        <v>9</v>
      </c>
      <c r="J1097" s="1" t="s">
        <v>2800</v>
      </c>
      <c r="K1097">
        <v>1909</v>
      </c>
      <c r="L1097">
        <v>2401909</v>
      </c>
      <c r="M1097" s="1" t="s">
        <v>2820</v>
      </c>
    </row>
    <row r="1098" spans="1:13" hidden="1" x14ac:dyDescent="0.25">
      <c r="A1098">
        <v>24</v>
      </c>
      <c r="B1098" s="1" t="s">
        <v>27</v>
      </c>
      <c r="C1098">
        <v>2402</v>
      </c>
      <c r="D1098" s="1" t="s">
        <v>2822</v>
      </c>
      <c r="E1098">
        <v>240007</v>
      </c>
      <c r="F1098" s="1" t="s">
        <v>2822</v>
      </c>
      <c r="G1098">
        <v>2</v>
      </c>
      <c r="H1098" s="1" t="s">
        <v>10754</v>
      </c>
      <c r="I1098">
        <v>11</v>
      </c>
      <c r="J1098" s="1" t="s">
        <v>10766</v>
      </c>
      <c r="K1098">
        <v>2006</v>
      </c>
      <c r="L1098">
        <v>2402006</v>
      </c>
      <c r="M1098" s="1" t="s">
        <v>2822</v>
      </c>
    </row>
    <row r="1099" spans="1:13" hidden="1" x14ac:dyDescent="0.25">
      <c r="A1099">
        <v>24</v>
      </c>
      <c r="B1099" s="1" t="s">
        <v>27</v>
      </c>
      <c r="C1099">
        <v>2403</v>
      </c>
      <c r="D1099" s="1" t="s">
        <v>2936</v>
      </c>
      <c r="E1099">
        <v>240009</v>
      </c>
      <c r="F1099" s="1" t="s">
        <v>2936</v>
      </c>
      <c r="G1099">
        <v>1</v>
      </c>
      <c r="H1099" s="1" t="s">
        <v>10756</v>
      </c>
      <c r="I1099">
        <v>3</v>
      </c>
      <c r="J1099" s="1" t="s">
        <v>10767</v>
      </c>
      <c r="K1099">
        <v>1305</v>
      </c>
      <c r="L1099">
        <v>2401305</v>
      </c>
      <c r="M1099" s="1" t="s">
        <v>2810</v>
      </c>
    </row>
    <row r="1100" spans="1:13" hidden="1" x14ac:dyDescent="0.25">
      <c r="A1100">
        <v>24</v>
      </c>
      <c r="B1100" s="1" t="s">
        <v>27</v>
      </c>
      <c r="C1100">
        <v>2401</v>
      </c>
      <c r="D1100" s="1" t="s">
        <v>2938</v>
      </c>
      <c r="E1100">
        <v>240004</v>
      </c>
      <c r="F1100" s="1" t="s">
        <v>2999</v>
      </c>
      <c r="G1100">
        <v>3</v>
      </c>
      <c r="H1100" s="1" t="s">
        <v>10762</v>
      </c>
      <c r="I1100">
        <v>14</v>
      </c>
      <c r="J1100" s="1" t="s">
        <v>10763</v>
      </c>
      <c r="K1100">
        <v>2105</v>
      </c>
      <c r="L1100">
        <v>2402105</v>
      </c>
      <c r="M1100" s="1" t="s">
        <v>2824</v>
      </c>
    </row>
    <row r="1101" spans="1:13" hidden="1" x14ac:dyDescent="0.25">
      <c r="A1101">
        <v>24</v>
      </c>
      <c r="B1101" s="1" t="s">
        <v>27</v>
      </c>
      <c r="C1101">
        <v>2401</v>
      </c>
      <c r="D1101" s="1" t="s">
        <v>2938</v>
      </c>
      <c r="E1101">
        <v>240003</v>
      </c>
      <c r="F1101" s="1" t="s">
        <v>2826</v>
      </c>
      <c r="G1101">
        <v>4</v>
      </c>
      <c r="H1101" s="1" t="s">
        <v>10760</v>
      </c>
      <c r="I1101">
        <v>19</v>
      </c>
      <c r="J1101" s="1" t="s">
        <v>10761</v>
      </c>
      <c r="K1101">
        <v>2204</v>
      </c>
      <c r="L1101">
        <v>2402204</v>
      </c>
      <c r="M1101" s="1" t="s">
        <v>2826</v>
      </c>
    </row>
    <row r="1102" spans="1:13" hidden="1" x14ac:dyDescent="0.25">
      <c r="A1102">
        <v>24</v>
      </c>
      <c r="B1102" s="1" t="s">
        <v>27</v>
      </c>
      <c r="C1102">
        <v>2403</v>
      </c>
      <c r="D1102" s="1" t="s">
        <v>2936</v>
      </c>
      <c r="E1102">
        <v>240009</v>
      </c>
      <c r="F1102" s="1" t="s">
        <v>2936</v>
      </c>
      <c r="G1102">
        <v>1</v>
      </c>
      <c r="H1102" s="1" t="s">
        <v>10756</v>
      </c>
      <c r="I1102">
        <v>2</v>
      </c>
      <c r="J1102" s="1" t="s">
        <v>10759</v>
      </c>
      <c r="K1102">
        <v>2303</v>
      </c>
      <c r="L1102">
        <v>2402303</v>
      </c>
      <c r="M1102" s="1" t="s">
        <v>988</v>
      </c>
    </row>
    <row r="1103" spans="1:13" hidden="1" x14ac:dyDescent="0.25">
      <c r="A1103">
        <v>24</v>
      </c>
      <c r="B1103" s="1" t="s">
        <v>27</v>
      </c>
      <c r="C1103">
        <v>2402</v>
      </c>
      <c r="D1103" s="1" t="s">
        <v>2822</v>
      </c>
      <c r="E1103">
        <v>240008</v>
      </c>
      <c r="F1103" s="1" t="s">
        <v>2842</v>
      </c>
      <c r="G1103">
        <v>2</v>
      </c>
      <c r="H1103" s="1" t="s">
        <v>10754</v>
      </c>
      <c r="I1103">
        <v>12</v>
      </c>
      <c r="J1103" s="1" t="s">
        <v>10755</v>
      </c>
      <c r="K1103">
        <v>2402</v>
      </c>
      <c r="L1103">
        <v>2402402</v>
      </c>
      <c r="M1103" s="1" t="s">
        <v>2828</v>
      </c>
    </row>
    <row r="1104" spans="1:13" hidden="1" x14ac:dyDescent="0.25">
      <c r="A1104">
        <v>24</v>
      </c>
      <c r="B1104" s="1" t="s">
        <v>27</v>
      </c>
      <c r="C1104">
        <v>2403</v>
      </c>
      <c r="D1104" s="1" t="s">
        <v>2936</v>
      </c>
      <c r="E1104">
        <v>240011</v>
      </c>
      <c r="F1104" s="1" t="s">
        <v>2788</v>
      </c>
      <c r="G1104">
        <v>1</v>
      </c>
      <c r="H1104" s="1" t="s">
        <v>10756</v>
      </c>
      <c r="I1104">
        <v>4</v>
      </c>
      <c r="J1104" s="1" t="s">
        <v>10757</v>
      </c>
      <c r="K1104">
        <v>2501</v>
      </c>
      <c r="L1104">
        <v>2402501</v>
      </c>
      <c r="M1104" s="1" t="s">
        <v>2830</v>
      </c>
    </row>
    <row r="1105" spans="1:13" hidden="1" x14ac:dyDescent="0.25">
      <c r="A1105">
        <v>24</v>
      </c>
      <c r="B1105" s="1" t="s">
        <v>27</v>
      </c>
      <c r="C1105">
        <v>2401</v>
      </c>
      <c r="D1105" s="1" t="s">
        <v>2938</v>
      </c>
      <c r="E1105">
        <v>240001</v>
      </c>
      <c r="F1105" s="1" t="s">
        <v>2938</v>
      </c>
      <c r="G1105">
        <v>4</v>
      </c>
      <c r="H1105" s="1" t="s">
        <v>10760</v>
      </c>
      <c r="I1105">
        <v>17</v>
      </c>
      <c r="J1105" s="1" t="s">
        <v>2920</v>
      </c>
      <c r="K1105">
        <v>2600</v>
      </c>
      <c r="L1105">
        <v>2402600</v>
      </c>
      <c r="M1105" s="1" t="s">
        <v>2832</v>
      </c>
    </row>
    <row r="1106" spans="1:13" hidden="1" x14ac:dyDescent="0.25">
      <c r="A1106">
        <v>24</v>
      </c>
      <c r="B1106" s="1" t="s">
        <v>27</v>
      </c>
      <c r="C1106">
        <v>2402</v>
      </c>
      <c r="D1106" s="1" t="s">
        <v>2822</v>
      </c>
      <c r="E1106">
        <v>240008</v>
      </c>
      <c r="F1106" s="1" t="s">
        <v>2842</v>
      </c>
      <c r="G1106">
        <v>2</v>
      </c>
      <c r="H1106" s="1" t="s">
        <v>10754</v>
      </c>
      <c r="I1106">
        <v>10</v>
      </c>
      <c r="J1106" s="1" t="s">
        <v>10765</v>
      </c>
      <c r="K1106">
        <v>2709</v>
      </c>
      <c r="L1106">
        <v>2402709</v>
      </c>
      <c r="M1106" s="1" t="s">
        <v>2834</v>
      </c>
    </row>
    <row r="1107" spans="1:13" hidden="1" x14ac:dyDescent="0.25">
      <c r="A1107">
        <v>24</v>
      </c>
      <c r="B1107" s="1" t="s">
        <v>27</v>
      </c>
      <c r="C1107">
        <v>2401</v>
      </c>
      <c r="D1107" s="1" t="s">
        <v>2938</v>
      </c>
      <c r="E1107">
        <v>240004</v>
      </c>
      <c r="F1107" s="1" t="s">
        <v>2999</v>
      </c>
      <c r="G1107">
        <v>3</v>
      </c>
      <c r="H1107" s="1" t="s">
        <v>10762</v>
      </c>
      <c r="I1107">
        <v>14</v>
      </c>
      <c r="J1107" s="1" t="s">
        <v>10763</v>
      </c>
      <c r="K1107">
        <v>2808</v>
      </c>
      <c r="L1107">
        <v>2402808</v>
      </c>
      <c r="M1107" s="1" t="s">
        <v>2836</v>
      </c>
    </row>
    <row r="1108" spans="1:13" hidden="1" x14ac:dyDescent="0.25">
      <c r="A1108">
        <v>24</v>
      </c>
      <c r="B1108" s="1" t="s">
        <v>27</v>
      </c>
      <c r="C1108">
        <v>2403</v>
      </c>
      <c r="D1108" s="1" t="s">
        <v>2936</v>
      </c>
      <c r="E1108">
        <v>240010</v>
      </c>
      <c r="F1108" s="1" t="s">
        <v>2963</v>
      </c>
      <c r="G1108">
        <v>1</v>
      </c>
      <c r="H1108" s="1" t="s">
        <v>10756</v>
      </c>
      <c r="I1108">
        <v>5</v>
      </c>
      <c r="J1108" s="1" t="s">
        <v>10758</v>
      </c>
      <c r="K1108">
        <v>2907</v>
      </c>
      <c r="L1108">
        <v>2402907</v>
      </c>
      <c r="M1108" s="1" t="s">
        <v>2838</v>
      </c>
    </row>
    <row r="1109" spans="1:13" hidden="1" x14ac:dyDescent="0.25">
      <c r="A1109">
        <v>24</v>
      </c>
      <c r="B1109" s="1" t="s">
        <v>27</v>
      </c>
      <c r="C1109">
        <v>2402</v>
      </c>
      <c r="D1109" s="1" t="s">
        <v>2822</v>
      </c>
      <c r="E1109">
        <v>240007</v>
      </c>
      <c r="F1109" s="1" t="s">
        <v>2822</v>
      </c>
      <c r="G1109">
        <v>2</v>
      </c>
      <c r="H1109" s="1" t="s">
        <v>10754</v>
      </c>
      <c r="I1109">
        <v>12</v>
      </c>
      <c r="J1109" s="1" t="s">
        <v>10755</v>
      </c>
      <c r="K1109">
        <v>3004</v>
      </c>
      <c r="L1109">
        <v>2403004</v>
      </c>
      <c r="M1109" s="1" t="s">
        <v>2840</v>
      </c>
    </row>
    <row r="1110" spans="1:13" hidden="1" x14ac:dyDescent="0.25">
      <c r="A1110">
        <v>24</v>
      </c>
      <c r="B1110" s="1" t="s">
        <v>27</v>
      </c>
      <c r="C1110">
        <v>2402</v>
      </c>
      <c r="D1110" s="1" t="s">
        <v>2822</v>
      </c>
      <c r="E1110">
        <v>240008</v>
      </c>
      <c r="F1110" s="1" t="s">
        <v>2842</v>
      </c>
      <c r="G1110">
        <v>2</v>
      </c>
      <c r="H1110" s="1" t="s">
        <v>10754</v>
      </c>
      <c r="I1110">
        <v>12</v>
      </c>
      <c r="J1110" s="1" t="s">
        <v>10755</v>
      </c>
      <c r="K1110">
        <v>3103</v>
      </c>
      <c r="L1110">
        <v>2403103</v>
      </c>
      <c r="M1110" s="1" t="s">
        <v>2842</v>
      </c>
    </row>
    <row r="1111" spans="1:13" hidden="1" x14ac:dyDescent="0.25">
      <c r="A1111">
        <v>24</v>
      </c>
      <c r="B1111" s="1" t="s">
        <v>27</v>
      </c>
      <c r="C1111">
        <v>2403</v>
      </c>
      <c r="D1111" s="1" t="s">
        <v>2936</v>
      </c>
      <c r="E1111">
        <v>240010</v>
      </c>
      <c r="F1111" s="1" t="s">
        <v>2963</v>
      </c>
      <c r="G1111">
        <v>1</v>
      </c>
      <c r="H1111" s="1" t="s">
        <v>10756</v>
      </c>
      <c r="I1111">
        <v>5</v>
      </c>
      <c r="J1111" s="1" t="s">
        <v>10758</v>
      </c>
      <c r="K1111">
        <v>3202</v>
      </c>
      <c r="L1111">
        <v>2403202</v>
      </c>
      <c r="M1111" s="1" t="s">
        <v>2844</v>
      </c>
    </row>
    <row r="1112" spans="1:13" hidden="1" x14ac:dyDescent="0.25">
      <c r="A1112">
        <v>24</v>
      </c>
      <c r="B1112" s="1" t="s">
        <v>27</v>
      </c>
      <c r="C1112">
        <v>2403</v>
      </c>
      <c r="D1112" s="1" t="s">
        <v>2936</v>
      </c>
      <c r="E1112">
        <v>240010</v>
      </c>
      <c r="F1112" s="1" t="s">
        <v>2963</v>
      </c>
      <c r="G1112">
        <v>1</v>
      </c>
      <c r="H1112" s="1" t="s">
        <v>10756</v>
      </c>
      <c r="I1112">
        <v>5</v>
      </c>
      <c r="J1112" s="1" t="s">
        <v>10758</v>
      </c>
      <c r="K1112">
        <v>3301</v>
      </c>
      <c r="L1112">
        <v>2403301</v>
      </c>
      <c r="M1112" s="1" t="s">
        <v>2846</v>
      </c>
    </row>
    <row r="1113" spans="1:13" hidden="1" x14ac:dyDescent="0.25">
      <c r="A1113">
        <v>24</v>
      </c>
      <c r="B1113" s="1" t="s">
        <v>27</v>
      </c>
      <c r="C1113">
        <v>2402</v>
      </c>
      <c r="D1113" s="1" t="s">
        <v>2822</v>
      </c>
      <c r="E1113">
        <v>240007</v>
      </c>
      <c r="F1113" s="1" t="s">
        <v>2822</v>
      </c>
      <c r="G1113">
        <v>2</v>
      </c>
      <c r="H1113" s="1" t="s">
        <v>10754</v>
      </c>
      <c r="I1113">
        <v>12</v>
      </c>
      <c r="J1113" s="1" t="s">
        <v>10755</v>
      </c>
      <c r="K1113">
        <v>3400</v>
      </c>
      <c r="L1113">
        <v>2403400</v>
      </c>
      <c r="M1113" s="1" t="s">
        <v>2848</v>
      </c>
    </row>
    <row r="1114" spans="1:13" hidden="1" x14ac:dyDescent="0.25">
      <c r="A1114">
        <v>24</v>
      </c>
      <c r="B1114" s="1" t="s">
        <v>27</v>
      </c>
      <c r="C1114">
        <v>2401</v>
      </c>
      <c r="D1114" s="1" t="s">
        <v>2938</v>
      </c>
      <c r="E1114">
        <v>240003</v>
      </c>
      <c r="F1114" s="1" t="s">
        <v>2826</v>
      </c>
      <c r="G1114">
        <v>4</v>
      </c>
      <c r="H1114" s="1" t="s">
        <v>10760</v>
      </c>
      <c r="I1114">
        <v>19</v>
      </c>
      <c r="J1114" s="1" t="s">
        <v>10761</v>
      </c>
      <c r="K1114">
        <v>3509</v>
      </c>
      <c r="L1114">
        <v>2403509</v>
      </c>
      <c r="M1114" s="1" t="s">
        <v>42</v>
      </c>
    </row>
    <row r="1115" spans="1:13" hidden="1" x14ac:dyDescent="0.25">
      <c r="A1115">
        <v>24</v>
      </c>
      <c r="B1115" s="1" t="s">
        <v>27</v>
      </c>
      <c r="C1115">
        <v>2401</v>
      </c>
      <c r="D1115" s="1" t="s">
        <v>2938</v>
      </c>
      <c r="E1115">
        <v>240001</v>
      </c>
      <c r="F1115" s="1" t="s">
        <v>2938</v>
      </c>
      <c r="G1115">
        <v>4</v>
      </c>
      <c r="H1115" s="1" t="s">
        <v>10760</v>
      </c>
      <c r="I1115">
        <v>18</v>
      </c>
      <c r="J1115" s="1" t="s">
        <v>2938</v>
      </c>
      <c r="K1115">
        <v>3608</v>
      </c>
      <c r="L1115">
        <v>2403608</v>
      </c>
      <c r="M1115" s="1" t="s">
        <v>2851</v>
      </c>
    </row>
    <row r="1116" spans="1:13" hidden="1" x14ac:dyDescent="0.25">
      <c r="A1116">
        <v>24</v>
      </c>
      <c r="B1116" s="1" t="s">
        <v>27</v>
      </c>
      <c r="C1116">
        <v>2403</v>
      </c>
      <c r="D1116" s="1" t="s">
        <v>2936</v>
      </c>
      <c r="E1116">
        <v>240009</v>
      </c>
      <c r="F1116" s="1" t="s">
        <v>2936</v>
      </c>
      <c r="G1116">
        <v>1</v>
      </c>
      <c r="H1116" s="1" t="s">
        <v>10756</v>
      </c>
      <c r="I1116">
        <v>2</v>
      </c>
      <c r="J1116" s="1" t="s">
        <v>10759</v>
      </c>
      <c r="K1116">
        <v>3707</v>
      </c>
      <c r="L1116">
        <v>2403707</v>
      </c>
      <c r="M1116" s="1" t="s">
        <v>2853</v>
      </c>
    </row>
    <row r="1117" spans="1:13" hidden="1" x14ac:dyDescent="0.25">
      <c r="A1117">
        <v>24</v>
      </c>
      <c r="B1117" s="1" t="s">
        <v>27</v>
      </c>
      <c r="C1117">
        <v>2403</v>
      </c>
      <c r="D1117" s="1" t="s">
        <v>2936</v>
      </c>
      <c r="E1117">
        <v>240011</v>
      </c>
      <c r="F1117" s="1" t="s">
        <v>2788</v>
      </c>
      <c r="G1117">
        <v>2</v>
      </c>
      <c r="H1117" s="1" t="s">
        <v>10754</v>
      </c>
      <c r="I1117">
        <v>9</v>
      </c>
      <c r="J1117" s="1" t="s">
        <v>2800</v>
      </c>
      <c r="K1117">
        <v>3756</v>
      </c>
      <c r="L1117">
        <v>2403756</v>
      </c>
      <c r="M1117" s="1" t="s">
        <v>890</v>
      </c>
    </row>
    <row r="1118" spans="1:13" hidden="1" x14ac:dyDescent="0.25">
      <c r="A1118">
        <v>24</v>
      </c>
      <c r="B1118" s="1" t="s">
        <v>27</v>
      </c>
      <c r="C1118">
        <v>2402</v>
      </c>
      <c r="D1118" s="1" t="s">
        <v>2822</v>
      </c>
      <c r="E1118">
        <v>240008</v>
      </c>
      <c r="F1118" s="1" t="s">
        <v>2842</v>
      </c>
      <c r="G1118">
        <v>2</v>
      </c>
      <c r="H1118" s="1" t="s">
        <v>10754</v>
      </c>
      <c r="I1118">
        <v>10</v>
      </c>
      <c r="J1118" s="1" t="s">
        <v>10765</v>
      </c>
      <c r="K1118">
        <v>3806</v>
      </c>
      <c r="L1118">
        <v>2403806</v>
      </c>
      <c r="M1118" s="1" t="s">
        <v>2855</v>
      </c>
    </row>
    <row r="1119" spans="1:13" hidden="1" x14ac:dyDescent="0.25">
      <c r="A1119">
        <v>24</v>
      </c>
      <c r="B1119" s="1" t="s">
        <v>27</v>
      </c>
      <c r="C1119">
        <v>2403</v>
      </c>
      <c r="D1119" s="1" t="s">
        <v>2936</v>
      </c>
      <c r="E1119">
        <v>240010</v>
      </c>
      <c r="F1119" s="1" t="s">
        <v>2963</v>
      </c>
      <c r="G1119">
        <v>1</v>
      </c>
      <c r="H1119" s="1" t="s">
        <v>10756</v>
      </c>
      <c r="I1119">
        <v>6</v>
      </c>
      <c r="J1119" s="1" t="s">
        <v>2963</v>
      </c>
      <c r="K1119">
        <v>3905</v>
      </c>
      <c r="L1119">
        <v>2403905</v>
      </c>
      <c r="M1119" s="1" t="s">
        <v>2857</v>
      </c>
    </row>
    <row r="1120" spans="1:13" hidden="1" x14ac:dyDescent="0.25">
      <c r="A1120">
        <v>24</v>
      </c>
      <c r="B1120" s="1" t="s">
        <v>27</v>
      </c>
      <c r="C1120">
        <v>2403</v>
      </c>
      <c r="D1120" s="1" t="s">
        <v>2936</v>
      </c>
      <c r="E1120">
        <v>240010</v>
      </c>
      <c r="F1120" s="1" t="s">
        <v>2963</v>
      </c>
      <c r="G1120">
        <v>1</v>
      </c>
      <c r="H1120" s="1" t="s">
        <v>10756</v>
      </c>
      <c r="I1120">
        <v>7</v>
      </c>
      <c r="J1120" s="1" t="s">
        <v>3059</v>
      </c>
      <c r="K1120">
        <v>4002</v>
      </c>
      <c r="L1120">
        <v>2404002</v>
      </c>
      <c r="M1120" s="1" t="s">
        <v>2930</v>
      </c>
    </row>
    <row r="1121" spans="1:13" hidden="1" x14ac:dyDescent="0.25">
      <c r="A1121">
        <v>24</v>
      </c>
      <c r="B1121" s="1" t="s">
        <v>27</v>
      </c>
      <c r="C1121">
        <v>2401</v>
      </c>
      <c r="D1121" s="1" t="s">
        <v>2938</v>
      </c>
      <c r="E1121">
        <v>240005</v>
      </c>
      <c r="F1121" s="1" t="s">
        <v>2893</v>
      </c>
      <c r="G1121">
        <v>2</v>
      </c>
      <c r="H1121" s="1" t="s">
        <v>10754</v>
      </c>
      <c r="I1121">
        <v>8</v>
      </c>
      <c r="J1121" s="1" t="s">
        <v>2922</v>
      </c>
      <c r="K1121">
        <v>4101</v>
      </c>
      <c r="L1121">
        <v>2404101</v>
      </c>
      <c r="M1121" s="1" t="s">
        <v>2859</v>
      </c>
    </row>
    <row r="1122" spans="1:13" hidden="1" x14ac:dyDescent="0.25">
      <c r="A1122">
        <v>24</v>
      </c>
      <c r="B1122" s="1" t="s">
        <v>27</v>
      </c>
      <c r="C1122">
        <v>2401</v>
      </c>
      <c r="D1122" s="1" t="s">
        <v>2938</v>
      </c>
      <c r="E1122">
        <v>240003</v>
      </c>
      <c r="F1122" s="1" t="s">
        <v>2826</v>
      </c>
      <c r="G1122">
        <v>4</v>
      </c>
      <c r="H1122" s="1" t="s">
        <v>10760</v>
      </c>
      <c r="I1122">
        <v>19</v>
      </c>
      <c r="J1122" s="1" t="s">
        <v>10761</v>
      </c>
      <c r="K1122">
        <v>4200</v>
      </c>
      <c r="L1122">
        <v>2404200</v>
      </c>
      <c r="M1122" s="1" t="s">
        <v>2861</v>
      </c>
    </row>
    <row r="1123" spans="1:13" hidden="1" x14ac:dyDescent="0.25">
      <c r="A1123">
        <v>24</v>
      </c>
      <c r="B1123" s="1" t="s">
        <v>27</v>
      </c>
      <c r="C1123">
        <v>2403</v>
      </c>
      <c r="D1123" s="1" t="s">
        <v>2936</v>
      </c>
      <c r="E1123">
        <v>240009</v>
      </c>
      <c r="F1123" s="1" t="s">
        <v>2936</v>
      </c>
      <c r="G1123">
        <v>1</v>
      </c>
      <c r="H1123" s="1" t="s">
        <v>10756</v>
      </c>
      <c r="I1123">
        <v>2</v>
      </c>
      <c r="J1123" s="1" t="s">
        <v>10759</v>
      </c>
      <c r="K1123">
        <v>4309</v>
      </c>
      <c r="L1123">
        <v>2404309</v>
      </c>
      <c r="M1123" s="1" t="s">
        <v>2863</v>
      </c>
    </row>
    <row r="1124" spans="1:13" hidden="1" x14ac:dyDescent="0.25">
      <c r="A1124">
        <v>24</v>
      </c>
      <c r="B1124" s="1" t="s">
        <v>27</v>
      </c>
      <c r="C1124">
        <v>2403</v>
      </c>
      <c r="D1124" s="1" t="s">
        <v>2936</v>
      </c>
      <c r="E1124">
        <v>240009</v>
      </c>
      <c r="F1124" s="1" t="s">
        <v>2936</v>
      </c>
      <c r="G1124">
        <v>1</v>
      </c>
      <c r="H1124" s="1" t="s">
        <v>10756</v>
      </c>
      <c r="I1124">
        <v>1</v>
      </c>
      <c r="J1124" s="1" t="s">
        <v>2936</v>
      </c>
      <c r="K1124">
        <v>4408</v>
      </c>
      <c r="L1124">
        <v>2404408</v>
      </c>
      <c r="M1124" s="1" t="s">
        <v>2865</v>
      </c>
    </row>
    <row r="1125" spans="1:13" hidden="1" x14ac:dyDescent="0.25">
      <c r="A1125">
        <v>24</v>
      </c>
      <c r="B1125" s="1" t="s">
        <v>27</v>
      </c>
      <c r="C1125">
        <v>2403</v>
      </c>
      <c r="D1125" s="1" t="s">
        <v>2936</v>
      </c>
      <c r="E1125">
        <v>240011</v>
      </c>
      <c r="F1125" s="1" t="s">
        <v>2788</v>
      </c>
      <c r="G1125">
        <v>2</v>
      </c>
      <c r="H1125" s="1" t="s">
        <v>10754</v>
      </c>
      <c r="I1125">
        <v>8</v>
      </c>
      <c r="J1125" s="1" t="s">
        <v>2922</v>
      </c>
      <c r="K1125">
        <v>4507</v>
      </c>
      <c r="L1125">
        <v>2404507</v>
      </c>
      <c r="M1125" s="1" t="s">
        <v>2867</v>
      </c>
    </row>
    <row r="1126" spans="1:13" hidden="1" x14ac:dyDescent="0.25">
      <c r="A1126">
        <v>24</v>
      </c>
      <c r="B1126" s="1" t="s">
        <v>27</v>
      </c>
      <c r="C1126">
        <v>2401</v>
      </c>
      <c r="D1126" s="1" t="s">
        <v>2938</v>
      </c>
      <c r="E1126">
        <v>240001</v>
      </c>
      <c r="F1126" s="1" t="s">
        <v>2938</v>
      </c>
      <c r="G1126">
        <v>3</v>
      </c>
      <c r="H1126" s="1" t="s">
        <v>10762</v>
      </c>
      <c r="I1126">
        <v>15</v>
      </c>
      <c r="J1126" s="1" t="s">
        <v>10762</v>
      </c>
      <c r="K1126">
        <v>4606</v>
      </c>
      <c r="L1126">
        <v>2404606</v>
      </c>
      <c r="M1126" s="1" t="s">
        <v>2869</v>
      </c>
    </row>
    <row r="1127" spans="1:13" hidden="1" x14ac:dyDescent="0.25">
      <c r="A1127">
        <v>24</v>
      </c>
      <c r="B1127" s="1" t="s">
        <v>27</v>
      </c>
      <c r="C1127">
        <v>2403</v>
      </c>
      <c r="D1127" s="1" t="s">
        <v>2936</v>
      </c>
      <c r="E1127">
        <v>240011</v>
      </c>
      <c r="F1127" s="1" t="s">
        <v>2788</v>
      </c>
      <c r="G1127">
        <v>1</v>
      </c>
      <c r="H1127" s="1" t="s">
        <v>10756</v>
      </c>
      <c r="I1127">
        <v>4</v>
      </c>
      <c r="J1127" s="1" t="s">
        <v>10757</v>
      </c>
      <c r="K1127">
        <v>4705</v>
      </c>
      <c r="L1127">
        <v>2404705</v>
      </c>
      <c r="M1127" s="1" t="s">
        <v>2871</v>
      </c>
    </row>
    <row r="1128" spans="1:13" hidden="1" x14ac:dyDescent="0.25">
      <c r="A1128">
        <v>24</v>
      </c>
      <c r="B1128" s="1" t="s">
        <v>27</v>
      </c>
      <c r="C1128">
        <v>2402</v>
      </c>
      <c r="D1128" s="1" t="s">
        <v>2822</v>
      </c>
      <c r="E1128">
        <v>240007</v>
      </c>
      <c r="F1128" s="1" t="s">
        <v>2822</v>
      </c>
      <c r="G1128">
        <v>2</v>
      </c>
      <c r="H1128" s="1" t="s">
        <v>10754</v>
      </c>
      <c r="I1128">
        <v>11</v>
      </c>
      <c r="J1128" s="1" t="s">
        <v>10766</v>
      </c>
      <c r="K1128">
        <v>4804</v>
      </c>
      <c r="L1128">
        <v>2404804</v>
      </c>
      <c r="M1128" s="1" t="s">
        <v>2873</v>
      </c>
    </row>
    <row r="1129" spans="1:13" hidden="1" x14ac:dyDescent="0.25">
      <c r="A1129">
        <v>24</v>
      </c>
      <c r="B1129" s="1" t="s">
        <v>27</v>
      </c>
      <c r="C1129">
        <v>2403</v>
      </c>
      <c r="D1129" s="1" t="s">
        <v>2936</v>
      </c>
      <c r="E1129">
        <v>240011</v>
      </c>
      <c r="F1129" s="1" t="s">
        <v>2788</v>
      </c>
      <c r="G1129">
        <v>1</v>
      </c>
      <c r="H1129" s="1" t="s">
        <v>10756</v>
      </c>
      <c r="I1129">
        <v>4</v>
      </c>
      <c r="J1129" s="1" t="s">
        <v>10757</v>
      </c>
      <c r="K1129">
        <v>4853</v>
      </c>
      <c r="L1129">
        <v>2404853</v>
      </c>
      <c r="M1129" s="1" t="s">
        <v>894</v>
      </c>
    </row>
    <row r="1130" spans="1:13" hidden="1" x14ac:dyDescent="0.25">
      <c r="A1130">
        <v>24</v>
      </c>
      <c r="B1130" s="1" t="s">
        <v>27</v>
      </c>
      <c r="C1130">
        <v>2403</v>
      </c>
      <c r="D1130" s="1" t="s">
        <v>2936</v>
      </c>
      <c r="E1130">
        <v>240009</v>
      </c>
      <c r="F1130" s="1" t="s">
        <v>2936</v>
      </c>
      <c r="G1130">
        <v>1</v>
      </c>
      <c r="H1130" s="1" t="s">
        <v>10756</v>
      </c>
      <c r="I1130">
        <v>6</v>
      </c>
      <c r="J1130" s="1" t="s">
        <v>2963</v>
      </c>
      <c r="K1130">
        <v>4903</v>
      </c>
      <c r="L1130">
        <v>2404903</v>
      </c>
      <c r="M1130" s="1" t="s">
        <v>2875</v>
      </c>
    </row>
    <row r="1131" spans="1:13" hidden="1" x14ac:dyDescent="0.25">
      <c r="A1131">
        <v>24</v>
      </c>
      <c r="B1131" s="1" t="s">
        <v>27</v>
      </c>
      <c r="C1131">
        <v>2401</v>
      </c>
      <c r="D1131" s="1" t="s">
        <v>2938</v>
      </c>
      <c r="E1131">
        <v>240004</v>
      </c>
      <c r="F1131" s="1" t="s">
        <v>2999</v>
      </c>
      <c r="G1131">
        <v>3</v>
      </c>
      <c r="H1131" s="1" t="s">
        <v>10762</v>
      </c>
      <c r="I1131">
        <v>14</v>
      </c>
      <c r="J1131" s="1" t="s">
        <v>10763</v>
      </c>
      <c r="K1131">
        <v>5009</v>
      </c>
      <c r="L1131">
        <v>2405009</v>
      </c>
      <c r="M1131" s="1" t="s">
        <v>2877</v>
      </c>
    </row>
    <row r="1132" spans="1:13" hidden="1" x14ac:dyDescent="0.25">
      <c r="A1132">
        <v>24</v>
      </c>
      <c r="B1132" s="1" t="s">
        <v>27</v>
      </c>
      <c r="C1132">
        <v>2401</v>
      </c>
      <c r="D1132" s="1" t="s">
        <v>2938</v>
      </c>
      <c r="E1132">
        <v>240005</v>
      </c>
      <c r="F1132" s="1" t="s">
        <v>2893</v>
      </c>
      <c r="G1132">
        <v>3</v>
      </c>
      <c r="H1132" s="1" t="s">
        <v>10762</v>
      </c>
      <c r="I1132">
        <v>13</v>
      </c>
      <c r="J1132" s="1" t="s">
        <v>10764</v>
      </c>
      <c r="K1132">
        <v>5108</v>
      </c>
      <c r="L1132">
        <v>2405108</v>
      </c>
      <c r="M1132" s="1" t="s">
        <v>2879</v>
      </c>
    </row>
    <row r="1133" spans="1:13" hidden="1" x14ac:dyDescent="0.25">
      <c r="A1133">
        <v>24</v>
      </c>
      <c r="B1133" s="1" t="s">
        <v>27</v>
      </c>
      <c r="C1133">
        <v>2403</v>
      </c>
      <c r="D1133" s="1" t="s">
        <v>2936</v>
      </c>
      <c r="E1133">
        <v>240009</v>
      </c>
      <c r="F1133" s="1" t="s">
        <v>2936</v>
      </c>
      <c r="G1133">
        <v>1</v>
      </c>
      <c r="H1133" s="1" t="s">
        <v>10756</v>
      </c>
      <c r="I1133">
        <v>3</v>
      </c>
      <c r="J1133" s="1" t="s">
        <v>10767</v>
      </c>
      <c r="K1133">
        <v>5207</v>
      </c>
      <c r="L1133">
        <v>2405207</v>
      </c>
      <c r="M1133" s="1" t="s">
        <v>2881</v>
      </c>
    </row>
    <row r="1134" spans="1:13" hidden="1" x14ac:dyDescent="0.25">
      <c r="A1134">
        <v>24</v>
      </c>
      <c r="B1134" s="1" t="s">
        <v>27</v>
      </c>
      <c r="C1134">
        <v>2401</v>
      </c>
      <c r="D1134" s="1" t="s">
        <v>2938</v>
      </c>
      <c r="E1134">
        <v>240002</v>
      </c>
      <c r="F1134" s="1" t="s">
        <v>10768</v>
      </c>
      <c r="G1134">
        <v>3</v>
      </c>
      <c r="H1134" s="1" t="s">
        <v>10762</v>
      </c>
      <c r="I1134">
        <v>15</v>
      </c>
      <c r="J1134" s="1" t="s">
        <v>10762</v>
      </c>
      <c r="K1134">
        <v>5306</v>
      </c>
      <c r="L1134">
        <v>2405306</v>
      </c>
      <c r="M1134" s="1" t="s">
        <v>2883</v>
      </c>
    </row>
    <row r="1135" spans="1:13" hidden="1" x14ac:dyDescent="0.25">
      <c r="A1135">
        <v>24</v>
      </c>
      <c r="B1135" s="1" t="s">
        <v>27</v>
      </c>
      <c r="C1135">
        <v>2401</v>
      </c>
      <c r="D1135" s="1" t="s">
        <v>2938</v>
      </c>
      <c r="E1135">
        <v>240004</v>
      </c>
      <c r="F1135" s="1" t="s">
        <v>2999</v>
      </c>
      <c r="G1135">
        <v>3</v>
      </c>
      <c r="H1135" s="1" t="s">
        <v>10762</v>
      </c>
      <c r="I1135">
        <v>14</v>
      </c>
      <c r="J1135" s="1" t="s">
        <v>10763</v>
      </c>
      <c r="K1135">
        <v>5405</v>
      </c>
      <c r="L1135">
        <v>2405405</v>
      </c>
      <c r="M1135" s="1" t="s">
        <v>2885</v>
      </c>
    </row>
    <row r="1136" spans="1:13" hidden="1" x14ac:dyDescent="0.25">
      <c r="A1136">
        <v>24</v>
      </c>
      <c r="B1136" s="1" t="s">
        <v>27</v>
      </c>
      <c r="C1136">
        <v>2401</v>
      </c>
      <c r="D1136" s="1" t="s">
        <v>2938</v>
      </c>
      <c r="E1136">
        <v>240005</v>
      </c>
      <c r="F1136" s="1" t="s">
        <v>2893</v>
      </c>
      <c r="G1136">
        <v>2</v>
      </c>
      <c r="H1136" s="1" t="s">
        <v>10754</v>
      </c>
      <c r="I1136">
        <v>9</v>
      </c>
      <c r="J1136" s="1" t="s">
        <v>2800</v>
      </c>
      <c r="K1136">
        <v>5504</v>
      </c>
      <c r="L1136">
        <v>2405504</v>
      </c>
      <c r="M1136" s="1" t="s">
        <v>2887</v>
      </c>
    </row>
    <row r="1137" spans="1:13" hidden="1" x14ac:dyDescent="0.25">
      <c r="A1137">
        <v>24</v>
      </c>
      <c r="B1137" s="1" t="s">
        <v>27</v>
      </c>
      <c r="C1137">
        <v>2402</v>
      </c>
      <c r="D1137" s="1" t="s">
        <v>2822</v>
      </c>
      <c r="E1137">
        <v>240007</v>
      </c>
      <c r="F1137" s="1" t="s">
        <v>2822</v>
      </c>
      <c r="G1137">
        <v>2</v>
      </c>
      <c r="H1137" s="1" t="s">
        <v>10754</v>
      </c>
      <c r="I1137">
        <v>11</v>
      </c>
      <c r="J1137" s="1" t="s">
        <v>10766</v>
      </c>
      <c r="K1137">
        <v>5603</v>
      </c>
      <c r="L1137">
        <v>2405603</v>
      </c>
      <c r="M1137" s="1" t="s">
        <v>2889</v>
      </c>
    </row>
    <row r="1138" spans="1:13" hidden="1" x14ac:dyDescent="0.25">
      <c r="A1138">
        <v>24</v>
      </c>
      <c r="B1138" s="1" t="s">
        <v>27</v>
      </c>
      <c r="C1138">
        <v>2402</v>
      </c>
      <c r="D1138" s="1" t="s">
        <v>2822</v>
      </c>
      <c r="E1138">
        <v>240007</v>
      </c>
      <c r="F1138" s="1" t="s">
        <v>2822</v>
      </c>
      <c r="G1138">
        <v>2</v>
      </c>
      <c r="H1138" s="1" t="s">
        <v>10754</v>
      </c>
      <c r="I1138">
        <v>12</v>
      </c>
      <c r="J1138" s="1" t="s">
        <v>10755</v>
      </c>
      <c r="K1138">
        <v>5702</v>
      </c>
      <c r="L1138">
        <v>2405702</v>
      </c>
      <c r="M1138" s="1" t="s">
        <v>2891</v>
      </c>
    </row>
    <row r="1139" spans="1:13" hidden="1" x14ac:dyDescent="0.25">
      <c r="A1139">
        <v>24</v>
      </c>
      <c r="B1139" s="1" t="s">
        <v>27</v>
      </c>
      <c r="C1139">
        <v>2401</v>
      </c>
      <c r="D1139" s="1" t="s">
        <v>2938</v>
      </c>
      <c r="E1139">
        <v>240005</v>
      </c>
      <c r="F1139" s="1" t="s">
        <v>2893</v>
      </c>
      <c r="G1139">
        <v>3</v>
      </c>
      <c r="H1139" s="1" t="s">
        <v>10762</v>
      </c>
      <c r="I1139">
        <v>13</v>
      </c>
      <c r="J1139" s="1" t="s">
        <v>10764</v>
      </c>
      <c r="K1139">
        <v>5801</v>
      </c>
      <c r="L1139">
        <v>2405801</v>
      </c>
      <c r="M1139" s="1" t="s">
        <v>2893</v>
      </c>
    </row>
    <row r="1140" spans="1:13" hidden="1" x14ac:dyDescent="0.25">
      <c r="A1140">
        <v>24</v>
      </c>
      <c r="B1140" s="1" t="s">
        <v>27</v>
      </c>
      <c r="C1140">
        <v>2403</v>
      </c>
      <c r="D1140" s="1" t="s">
        <v>2936</v>
      </c>
      <c r="E1140">
        <v>240010</v>
      </c>
      <c r="F1140" s="1" t="s">
        <v>2963</v>
      </c>
      <c r="G1140">
        <v>1</v>
      </c>
      <c r="H1140" s="1" t="s">
        <v>10756</v>
      </c>
      <c r="I1140">
        <v>7</v>
      </c>
      <c r="J1140" s="1" t="s">
        <v>3059</v>
      </c>
      <c r="K1140">
        <v>5900</v>
      </c>
      <c r="L1140">
        <v>2405900</v>
      </c>
      <c r="M1140" s="1" t="s">
        <v>2895</v>
      </c>
    </row>
    <row r="1141" spans="1:13" hidden="1" x14ac:dyDescent="0.25">
      <c r="A1141">
        <v>24</v>
      </c>
      <c r="B1141" s="1" t="s">
        <v>27</v>
      </c>
      <c r="C1141">
        <v>2403</v>
      </c>
      <c r="D1141" s="1" t="s">
        <v>2936</v>
      </c>
      <c r="E1141">
        <v>240010</v>
      </c>
      <c r="F1141" s="1" t="s">
        <v>2963</v>
      </c>
      <c r="G1141">
        <v>1</v>
      </c>
      <c r="H1141" s="1" t="s">
        <v>10756</v>
      </c>
      <c r="I1141">
        <v>6</v>
      </c>
      <c r="J1141" s="1" t="s">
        <v>2963</v>
      </c>
      <c r="K1141">
        <v>6007</v>
      </c>
      <c r="L1141">
        <v>2406007</v>
      </c>
      <c r="M1141" s="1" t="s">
        <v>2897</v>
      </c>
    </row>
    <row r="1142" spans="1:13" hidden="1" x14ac:dyDescent="0.25">
      <c r="A1142">
        <v>24</v>
      </c>
      <c r="B1142" s="1" t="s">
        <v>27</v>
      </c>
      <c r="C1142">
        <v>2402</v>
      </c>
      <c r="D1142" s="1" t="s">
        <v>2822</v>
      </c>
      <c r="E1142">
        <v>240007</v>
      </c>
      <c r="F1142" s="1" t="s">
        <v>2822</v>
      </c>
      <c r="G1142">
        <v>1</v>
      </c>
      <c r="H1142" s="1" t="s">
        <v>10756</v>
      </c>
      <c r="I1142">
        <v>4</v>
      </c>
      <c r="J1142" s="1" t="s">
        <v>10757</v>
      </c>
      <c r="K1142">
        <v>6106</v>
      </c>
      <c r="L1142">
        <v>2406106</v>
      </c>
      <c r="M1142" s="1" t="s">
        <v>2899</v>
      </c>
    </row>
    <row r="1143" spans="1:13" hidden="1" x14ac:dyDescent="0.25">
      <c r="A1143">
        <v>24</v>
      </c>
      <c r="B1143" s="1" t="s">
        <v>27</v>
      </c>
      <c r="C1143">
        <v>2401</v>
      </c>
      <c r="D1143" s="1" t="s">
        <v>2938</v>
      </c>
      <c r="E1143">
        <v>240001</v>
      </c>
      <c r="F1143" s="1" t="s">
        <v>2938</v>
      </c>
      <c r="G1143">
        <v>3</v>
      </c>
      <c r="H1143" s="1" t="s">
        <v>10762</v>
      </c>
      <c r="I1143">
        <v>15</v>
      </c>
      <c r="J1143" s="1" t="s">
        <v>10762</v>
      </c>
      <c r="K1143">
        <v>6155</v>
      </c>
      <c r="L1143">
        <v>2406155</v>
      </c>
      <c r="M1143" s="1" t="s">
        <v>2230</v>
      </c>
    </row>
    <row r="1144" spans="1:13" hidden="1" x14ac:dyDescent="0.25">
      <c r="A1144">
        <v>24</v>
      </c>
      <c r="B1144" s="1" t="s">
        <v>27</v>
      </c>
      <c r="C1144">
        <v>2401</v>
      </c>
      <c r="D1144" s="1" t="s">
        <v>2938</v>
      </c>
      <c r="E1144">
        <v>240002</v>
      </c>
      <c r="F1144" s="1" t="s">
        <v>10768</v>
      </c>
      <c r="G1144">
        <v>3</v>
      </c>
      <c r="H1144" s="1" t="s">
        <v>10762</v>
      </c>
      <c r="I1144">
        <v>15</v>
      </c>
      <c r="J1144" s="1" t="s">
        <v>10762</v>
      </c>
      <c r="K1144">
        <v>6205</v>
      </c>
      <c r="L1144">
        <v>2406205</v>
      </c>
      <c r="M1144" s="1" t="s">
        <v>2902</v>
      </c>
    </row>
    <row r="1145" spans="1:13" hidden="1" x14ac:dyDescent="0.25">
      <c r="A1145">
        <v>24</v>
      </c>
      <c r="B1145" s="1" t="s">
        <v>27</v>
      </c>
      <c r="C1145">
        <v>2401</v>
      </c>
      <c r="D1145" s="1" t="s">
        <v>2938</v>
      </c>
      <c r="E1145">
        <v>240002</v>
      </c>
      <c r="F1145" s="1" t="s">
        <v>10768</v>
      </c>
      <c r="G1145">
        <v>3</v>
      </c>
      <c r="H1145" s="1" t="s">
        <v>10762</v>
      </c>
      <c r="I1145">
        <v>15</v>
      </c>
      <c r="J1145" s="1" t="s">
        <v>10762</v>
      </c>
      <c r="K1145">
        <v>6304</v>
      </c>
      <c r="L1145">
        <v>2406304</v>
      </c>
      <c r="M1145" s="1" t="s">
        <v>2904</v>
      </c>
    </row>
    <row r="1146" spans="1:13" hidden="1" x14ac:dyDescent="0.25">
      <c r="A1146">
        <v>24</v>
      </c>
      <c r="B1146" s="1" t="s">
        <v>27</v>
      </c>
      <c r="C1146">
        <v>2401</v>
      </c>
      <c r="D1146" s="1" t="s">
        <v>2938</v>
      </c>
      <c r="E1146">
        <v>240006</v>
      </c>
      <c r="F1146" s="1" t="s">
        <v>3023</v>
      </c>
      <c r="G1146">
        <v>3</v>
      </c>
      <c r="H1146" s="1" t="s">
        <v>10762</v>
      </c>
      <c r="I1146">
        <v>14</v>
      </c>
      <c r="J1146" s="1" t="s">
        <v>10763</v>
      </c>
      <c r="K1146">
        <v>6403</v>
      </c>
      <c r="L1146">
        <v>2406403</v>
      </c>
      <c r="M1146" s="1" t="s">
        <v>2906</v>
      </c>
    </row>
    <row r="1147" spans="1:13" hidden="1" x14ac:dyDescent="0.25">
      <c r="A1147">
        <v>24</v>
      </c>
      <c r="B1147" s="1" t="s">
        <v>27</v>
      </c>
      <c r="C1147">
        <v>2402</v>
      </c>
      <c r="D1147" s="1" t="s">
        <v>2822</v>
      </c>
      <c r="E1147">
        <v>240008</v>
      </c>
      <c r="F1147" s="1" t="s">
        <v>2842</v>
      </c>
      <c r="G1147">
        <v>2</v>
      </c>
      <c r="H1147" s="1" t="s">
        <v>10754</v>
      </c>
      <c r="I1147">
        <v>10</v>
      </c>
      <c r="J1147" s="1" t="s">
        <v>10765</v>
      </c>
      <c r="K1147">
        <v>6502</v>
      </c>
      <c r="L1147">
        <v>2406502</v>
      </c>
      <c r="M1147" s="1" t="s">
        <v>2908</v>
      </c>
    </row>
    <row r="1148" spans="1:13" hidden="1" x14ac:dyDescent="0.25">
      <c r="A1148">
        <v>24</v>
      </c>
      <c r="B1148" s="1" t="s">
        <v>27</v>
      </c>
      <c r="C1148">
        <v>2401</v>
      </c>
      <c r="D1148" s="1" t="s">
        <v>2938</v>
      </c>
      <c r="E1148">
        <v>240001</v>
      </c>
      <c r="F1148" s="1" t="s">
        <v>2938</v>
      </c>
      <c r="G1148">
        <v>3</v>
      </c>
      <c r="H1148" s="1" t="s">
        <v>10762</v>
      </c>
      <c r="I1148">
        <v>15</v>
      </c>
      <c r="J1148" s="1" t="s">
        <v>10762</v>
      </c>
      <c r="K1148">
        <v>6601</v>
      </c>
      <c r="L1148">
        <v>2406601</v>
      </c>
      <c r="M1148" s="1" t="s">
        <v>2910</v>
      </c>
    </row>
    <row r="1149" spans="1:13" hidden="1" x14ac:dyDescent="0.25">
      <c r="A1149">
        <v>24</v>
      </c>
      <c r="B1149" s="1" t="s">
        <v>27</v>
      </c>
      <c r="C1149">
        <v>2403</v>
      </c>
      <c r="D1149" s="1" t="s">
        <v>2936</v>
      </c>
      <c r="E1149">
        <v>240011</v>
      </c>
      <c r="F1149" s="1" t="s">
        <v>2788</v>
      </c>
      <c r="G1149">
        <v>2</v>
      </c>
      <c r="H1149" s="1" t="s">
        <v>10754</v>
      </c>
      <c r="I1149">
        <v>9</v>
      </c>
      <c r="J1149" s="1" t="s">
        <v>2800</v>
      </c>
      <c r="K1149">
        <v>6700</v>
      </c>
      <c r="L1149">
        <v>2406700</v>
      </c>
      <c r="M1149" s="1" t="s">
        <v>2912</v>
      </c>
    </row>
    <row r="1150" spans="1:13" hidden="1" x14ac:dyDescent="0.25">
      <c r="A1150">
        <v>24</v>
      </c>
      <c r="B1150" s="1" t="s">
        <v>27</v>
      </c>
      <c r="C1150">
        <v>2401</v>
      </c>
      <c r="D1150" s="1" t="s">
        <v>2938</v>
      </c>
      <c r="E1150">
        <v>240004</v>
      </c>
      <c r="F1150" s="1" t="s">
        <v>2999</v>
      </c>
      <c r="G1150">
        <v>3</v>
      </c>
      <c r="H1150" s="1" t="s">
        <v>10762</v>
      </c>
      <c r="I1150">
        <v>14</v>
      </c>
      <c r="J1150" s="1" t="s">
        <v>10763</v>
      </c>
      <c r="K1150">
        <v>6809</v>
      </c>
      <c r="L1150">
        <v>2406809</v>
      </c>
      <c r="M1150" s="1" t="s">
        <v>2914</v>
      </c>
    </row>
    <row r="1151" spans="1:13" hidden="1" x14ac:dyDescent="0.25">
      <c r="A1151">
        <v>24</v>
      </c>
      <c r="B1151" s="1" t="s">
        <v>27</v>
      </c>
      <c r="C1151">
        <v>2403</v>
      </c>
      <c r="D1151" s="1" t="s">
        <v>2936</v>
      </c>
      <c r="E1151">
        <v>240010</v>
      </c>
      <c r="F1151" s="1" t="s">
        <v>2963</v>
      </c>
      <c r="G1151">
        <v>1</v>
      </c>
      <c r="H1151" s="1" t="s">
        <v>10756</v>
      </c>
      <c r="I1151">
        <v>7</v>
      </c>
      <c r="J1151" s="1" t="s">
        <v>3059</v>
      </c>
      <c r="K1151">
        <v>6908</v>
      </c>
      <c r="L1151">
        <v>2406908</v>
      </c>
      <c r="M1151" s="1" t="s">
        <v>2916</v>
      </c>
    </row>
    <row r="1152" spans="1:13" hidden="1" x14ac:dyDescent="0.25">
      <c r="A1152">
        <v>24</v>
      </c>
      <c r="B1152" s="1" t="s">
        <v>27</v>
      </c>
      <c r="C1152">
        <v>2403</v>
      </c>
      <c r="D1152" s="1" t="s">
        <v>2936</v>
      </c>
      <c r="E1152">
        <v>240010</v>
      </c>
      <c r="F1152" s="1" t="s">
        <v>2963</v>
      </c>
      <c r="G1152">
        <v>1</v>
      </c>
      <c r="H1152" s="1" t="s">
        <v>10756</v>
      </c>
      <c r="I1152">
        <v>5</v>
      </c>
      <c r="J1152" s="1" t="s">
        <v>10758</v>
      </c>
      <c r="K1152">
        <v>7005</v>
      </c>
      <c r="L1152">
        <v>2407005</v>
      </c>
      <c r="M1152" s="1" t="s">
        <v>2918</v>
      </c>
    </row>
    <row r="1153" spans="1:13" hidden="1" x14ac:dyDescent="0.25">
      <c r="A1153">
        <v>24</v>
      </c>
      <c r="B1153" s="1" t="s">
        <v>27</v>
      </c>
      <c r="C1153">
        <v>2401</v>
      </c>
      <c r="D1153" s="1" t="s">
        <v>2938</v>
      </c>
      <c r="E1153">
        <v>240001</v>
      </c>
      <c r="F1153" s="1" t="s">
        <v>2938</v>
      </c>
      <c r="G1153">
        <v>4</v>
      </c>
      <c r="H1153" s="1" t="s">
        <v>10760</v>
      </c>
      <c r="I1153">
        <v>17</v>
      </c>
      <c r="J1153" s="1" t="s">
        <v>2920</v>
      </c>
      <c r="K1153">
        <v>7104</v>
      </c>
      <c r="L1153">
        <v>2407104</v>
      </c>
      <c r="M1153" s="1" t="s">
        <v>2920</v>
      </c>
    </row>
    <row r="1154" spans="1:13" hidden="1" x14ac:dyDescent="0.25">
      <c r="A1154">
        <v>24</v>
      </c>
      <c r="B1154" s="1" t="s">
        <v>27</v>
      </c>
      <c r="C1154">
        <v>2403</v>
      </c>
      <c r="D1154" s="1" t="s">
        <v>2936</v>
      </c>
      <c r="E1154">
        <v>240011</v>
      </c>
      <c r="F1154" s="1" t="s">
        <v>2788</v>
      </c>
      <c r="G1154">
        <v>2</v>
      </c>
      <c r="H1154" s="1" t="s">
        <v>10754</v>
      </c>
      <c r="I1154">
        <v>8</v>
      </c>
      <c r="J1154" s="1" t="s">
        <v>2922</v>
      </c>
      <c r="K1154">
        <v>7203</v>
      </c>
      <c r="L1154">
        <v>2407203</v>
      </c>
      <c r="M1154" s="1" t="s">
        <v>2922</v>
      </c>
    </row>
    <row r="1155" spans="1:13" hidden="1" x14ac:dyDescent="0.25">
      <c r="A1155">
        <v>24</v>
      </c>
      <c r="B1155" s="1" t="s">
        <v>27</v>
      </c>
      <c r="C1155">
        <v>2403</v>
      </c>
      <c r="D1155" s="1" t="s">
        <v>2936</v>
      </c>
      <c r="E1155">
        <v>240010</v>
      </c>
      <c r="F1155" s="1" t="s">
        <v>2963</v>
      </c>
      <c r="G1155">
        <v>1</v>
      </c>
      <c r="H1155" s="1" t="s">
        <v>10756</v>
      </c>
      <c r="I1155">
        <v>5</v>
      </c>
      <c r="J1155" s="1" t="s">
        <v>10758</v>
      </c>
      <c r="K1155">
        <v>7252</v>
      </c>
      <c r="L1155">
        <v>2407252</v>
      </c>
      <c r="M1155" s="1" t="s">
        <v>898</v>
      </c>
    </row>
    <row r="1156" spans="1:13" hidden="1" x14ac:dyDescent="0.25">
      <c r="A1156">
        <v>24</v>
      </c>
      <c r="B1156" s="1" t="s">
        <v>27</v>
      </c>
      <c r="C1156">
        <v>2403</v>
      </c>
      <c r="D1156" s="1" t="s">
        <v>2936</v>
      </c>
      <c r="E1156">
        <v>240010</v>
      </c>
      <c r="F1156" s="1" t="s">
        <v>2963</v>
      </c>
      <c r="G1156">
        <v>1</v>
      </c>
      <c r="H1156" s="1" t="s">
        <v>10756</v>
      </c>
      <c r="I1156">
        <v>6</v>
      </c>
      <c r="J1156" s="1" t="s">
        <v>2963</v>
      </c>
      <c r="K1156">
        <v>7302</v>
      </c>
      <c r="L1156">
        <v>2407302</v>
      </c>
      <c r="M1156" s="1" t="s">
        <v>2924</v>
      </c>
    </row>
    <row r="1157" spans="1:13" hidden="1" x14ac:dyDescent="0.25">
      <c r="A1157">
        <v>24</v>
      </c>
      <c r="B1157" s="1" t="s">
        <v>27</v>
      </c>
      <c r="C1157">
        <v>2403</v>
      </c>
      <c r="D1157" s="1" t="s">
        <v>2936</v>
      </c>
      <c r="E1157">
        <v>240010</v>
      </c>
      <c r="F1157" s="1" t="s">
        <v>2963</v>
      </c>
      <c r="G1157">
        <v>1</v>
      </c>
      <c r="H1157" s="1" t="s">
        <v>10756</v>
      </c>
      <c r="I1157">
        <v>7</v>
      </c>
      <c r="J1157" s="1" t="s">
        <v>3059</v>
      </c>
      <c r="K1157">
        <v>7401</v>
      </c>
      <c r="L1157">
        <v>2407401</v>
      </c>
      <c r="M1157" s="1" t="s">
        <v>2926</v>
      </c>
    </row>
    <row r="1158" spans="1:13" hidden="1" x14ac:dyDescent="0.25">
      <c r="A1158">
        <v>24</v>
      </c>
      <c r="B1158" s="1" t="s">
        <v>27</v>
      </c>
      <c r="C1158">
        <v>2401</v>
      </c>
      <c r="D1158" s="1" t="s">
        <v>2938</v>
      </c>
      <c r="E1158">
        <v>240001</v>
      </c>
      <c r="F1158" s="1" t="s">
        <v>2938</v>
      </c>
      <c r="G1158">
        <v>4</v>
      </c>
      <c r="H1158" s="1" t="s">
        <v>10760</v>
      </c>
      <c r="I1158">
        <v>16</v>
      </c>
      <c r="J1158" s="1" t="s">
        <v>10769</v>
      </c>
      <c r="K1158">
        <v>7500</v>
      </c>
      <c r="L1158">
        <v>2407500</v>
      </c>
      <c r="M1158" s="1" t="s">
        <v>2928</v>
      </c>
    </row>
    <row r="1159" spans="1:13" hidden="1" x14ac:dyDescent="0.25">
      <c r="A1159">
        <v>24</v>
      </c>
      <c r="B1159" s="1" t="s">
        <v>27</v>
      </c>
      <c r="C1159">
        <v>2403</v>
      </c>
      <c r="D1159" s="1" t="s">
        <v>2936</v>
      </c>
      <c r="E1159">
        <v>240009</v>
      </c>
      <c r="F1159" s="1" t="s">
        <v>2936</v>
      </c>
      <c r="G1159">
        <v>1</v>
      </c>
      <c r="H1159" s="1" t="s">
        <v>10756</v>
      </c>
      <c r="I1159">
        <v>3</v>
      </c>
      <c r="J1159" s="1" t="s">
        <v>10767</v>
      </c>
      <c r="K1159">
        <v>7609</v>
      </c>
      <c r="L1159">
        <v>2407609</v>
      </c>
      <c r="M1159" s="1" t="s">
        <v>2901</v>
      </c>
    </row>
    <row r="1160" spans="1:13" hidden="1" x14ac:dyDescent="0.25">
      <c r="A1160">
        <v>24</v>
      </c>
      <c r="B1160" s="1" t="s">
        <v>27</v>
      </c>
      <c r="C1160">
        <v>2401</v>
      </c>
      <c r="D1160" s="1" t="s">
        <v>2938</v>
      </c>
      <c r="E1160">
        <v>240003</v>
      </c>
      <c r="F1160" s="1" t="s">
        <v>2826</v>
      </c>
      <c r="G1160">
        <v>4</v>
      </c>
      <c r="H1160" s="1" t="s">
        <v>10760</v>
      </c>
      <c r="I1160">
        <v>19</v>
      </c>
      <c r="J1160" s="1" t="s">
        <v>10761</v>
      </c>
      <c r="K1160">
        <v>7708</v>
      </c>
      <c r="L1160">
        <v>2407708</v>
      </c>
      <c r="M1160" s="1" t="s">
        <v>2932</v>
      </c>
    </row>
    <row r="1161" spans="1:13" hidden="1" x14ac:dyDescent="0.25">
      <c r="A1161">
        <v>24</v>
      </c>
      <c r="B1161" s="1" t="s">
        <v>27</v>
      </c>
      <c r="C1161">
        <v>2401</v>
      </c>
      <c r="D1161" s="1" t="s">
        <v>2938</v>
      </c>
      <c r="E1161">
        <v>240001</v>
      </c>
      <c r="F1161" s="1" t="s">
        <v>2938</v>
      </c>
      <c r="G1161">
        <v>3</v>
      </c>
      <c r="H1161" s="1" t="s">
        <v>10762</v>
      </c>
      <c r="I1161">
        <v>15</v>
      </c>
      <c r="J1161" s="1" t="s">
        <v>10762</v>
      </c>
      <c r="K1161">
        <v>7807</v>
      </c>
      <c r="L1161">
        <v>2407807</v>
      </c>
      <c r="M1161" s="1" t="s">
        <v>1045</v>
      </c>
    </row>
    <row r="1162" spans="1:13" hidden="1" x14ac:dyDescent="0.25">
      <c r="A1162">
        <v>24</v>
      </c>
      <c r="B1162" s="1" t="s">
        <v>27</v>
      </c>
      <c r="C1162">
        <v>2401</v>
      </c>
      <c r="D1162" s="1" t="s">
        <v>2938</v>
      </c>
      <c r="E1162">
        <v>240002</v>
      </c>
      <c r="F1162" s="1" t="s">
        <v>10768</v>
      </c>
      <c r="G1162">
        <v>3</v>
      </c>
      <c r="H1162" s="1" t="s">
        <v>10762</v>
      </c>
      <c r="I1162">
        <v>14</v>
      </c>
      <c r="J1162" s="1" t="s">
        <v>10763</v>
      </c>
      <c r="K1162">
        <v>7906</v>
      </c>
      <c r="L1162">
        <v>2407906</v>
      </c>
      <c r="M1162" s="1" t="s">
        <v>2934</v>
      </c>
    </row>
    <row r="1163" spans="1:13" hidden="1" x14ac:dyDescent="0.25">
      <c r="A1163">
        <v>24</v>
      </c>
      <c r="B1163" s="1" t="s">
        <v>27</v>
      </c>
      <c r="C1163">
        <v>2403</v>
      </c>
      <c r="D1163" s="1" t="s">
        <v>2936</v>
      </c>
      <c r="E1163">
        <v>240009</v>
      </c>
      <c r="F1163" s="1" t="s">
        <v>2936</v>
      </c>
      <c r="G1163">
        <v>1</v>
      </c>
      <c r="H1163" s="1" t="s">
        <v>10756</v>
      </c>
      <c r="I1163">
        <v>1</v>
      </c>
      <c r="J1163" s="1" t="s">
        <v>2936</v>
      </c>
      <c r="K1163">
        <v>8003</v>
      </c>
      <c r="L1163">
        <v>2408003</v>
      </c>
      <c r="M1163" s="1" t="s">
        <v>2936</v>
      </c>
    </row>
    <row r="1164" spans="1:13" hidden="1" x14ac:dyDescent="0.25">
      <c r="A1164">
        <v>24</v>
      </c>
      <c r="B1164" s="1" t="s">
        <v>27</v>
      </c>
      <c r="C1164">
        <v>2401</v>
      </c>
      <c r="D1164" s="1" t="s">
        <v>2938</v>
      </c>
      <c r="E1164">
        <v>240001</v>
      </c>
      <c r="F1164" s="1" t="s">
        <v>2938</v>
      </c>
      <c r="G1164">
        <v>4</v>
      </c>
      <c r="H1164" s="1" t="s">
        <v>10760</v>
      </c>
      <c r="I1164">
        <v>18</v>
      </c>
      <c r="J1164" s="1" t="s">
        <v>2938</v>
      </c>
      <c r="K1164">
        <v>8102</v>
      </c>
      <c r="L1164">
        <v>2408102</v>
      </c>
      <c r="M1164" s="1" t="s">
        <v>2938</v>
      </c>
    </row>
    <row r="1165" spans="1:13" hidden="1" x14ac:dyDescent="0.25">
      <c r="A1165">
        <v>24</v>
      </c>
      <c r="B1165" s="1" t="s">
        <v>27</v>
      </c>
      <c r="C1165">
        <v>2401</v>
      </c>
      <c r="D1165" s="1" t="s">
        <v>2938</v>
      </c>
      <c r="E1165">
        <v>240001</v>
      </c>
      <c r="F1165" s="1" t="s">
        <v>2938</v>
      </c>
      <c r="G1165">
        <v>4</v>
      </c>
      <c r="H1165" s="1" t="s">
        <v>10760</v>
      </c>
      <c r="I1165">
        <v>17</v>
      </c>
      <c r="J1165" s="1" t="s">
        <v>2920</v>
      </c>
      <c r="K1165">
        <v>8201</v>
      </c>
      <c r="L1165">
        <v>2408201</v>
      </c>
      <c r="M1165" s="1" t="s">
        <v>2940</v>
      </c>
    </row>
    <row r="1166" spans="1:13" hidden="1" x14ac:dyDescent="0.25">
      <c r="A1166">
        <v>24</v>
      </c>
      <c r="B1166" s="1" t="s">
        <v>27</v>
      </c>
      <c r="C1166">
        <v>2401</v>
      </c>
      <c r="D1166" s="1" t="s">
        <v>2938</v>
      </c>
      <c r="E1166">
        <v>240002</v>
      </c>
      <c r="F1166" s="1" t="s">
        <v>10768</v>
      </c>
      <c r="G1166">
        <v>3</v>
      </c>
      <c r="H1166" s="1" t="s">
        <v>10762</v>
      </c>
      <c r="I1166">
        <v>15</v>
      </c>
      <c r="J1166" s="1" t="s">
        <v>10762</v>
      </c>
      <c r="K1166">
        <v>8300</v>
      </c>
      <c r="L1166">
        <v>2408300</v>
      </c>
      <c r="M1166" s="1" t="s">
        <v>2942</v>
      </c>
    </row>
    <row r="1167" spans="1:13" hidden="1" x14ac:dyDescent="0.25">
      <c r="A1167">
        <v>24</v>
      </c>
      <c r="B1167" s="1" t="s">
        <v>27</v>
      </c>
      <c r="C1167">
        <v>2403</v>
      </c>
      <c r="D1167" s="1" t="s">
        <v>2936</v>
      </c>
      <c r="E1167">
        <v>240010</v>
      </c>
      <c r="F1167" s="1" t="s">
        <v>2963</v>
      </c>
      <c r="G1167">
        <v>1</v>
      </c>
      <c r="H1167" s="1" t="s">
        <v>10756</v>
      </c>
      <c r="I1167">
        <v>7</v>
      </c>
      <c r="J1167" s="1" t="s">
        <v>3059</v>
      </c>
      <c r="K1167">
        <v>8409</v>
      </c>
      <c r="L1167">
        <v>2408409</v>
      </c>
      <c r="M1167" s="1" t="s">
        <v>2944</v>
      </c>
    </row>
    <row r="1168" spans="1:13" hidden="1" x14ac:dyDescent="0.25">
      <c r="A1168">
        <v>24</v>
      </c>
      <c r="B1168" s="1" t="s">
        <v>27</v>
      </c>
      <c r="C1168">
        <v>2402</v>
      </c>
      <c r="D1168" s="1" t="s">
        <v>2822</v>
      </c>
      <c r="E1168">
        <v>240007</v>
      </c>
      <c r="F1168" s="1" t="s">
        <v>2822</v>
      </c>
      <c r="G1168">
        <v>2</v>
      </c>
      <c r="H1168" s="1" t="s">
        <v>10754</v>
      </c>
      <c r="I1168">
        <v>12</v>
      </c>
      <c r="J1168" s="1" t="s">
        <v>10755</v>
      </c>
      <c r="K1168">
        <v>8508</v>
      </c>
      <c r="L1168">
        <v>2408508</v>
      </c>
      <c r="M1168" s="1" t="s">
        <v>2946</v>
      </c>
    </row>
    <row r="1169" spans="1:13" hidden="1" x14ac:dyDescent="0.25">
      <c r="A1169">
        <v>24</v>
      </c>
      <c r="B1169" s="1" t="s">
        <v>27</v>
      </c>
      <c r="C1169">
        <v>2403</v>
      </c>
      <c r="D1169" s="1" t="s">
        <v>2936</v>
      </c>
      <c r="E1169">
        <v>240010</v>
      </c>
      <c r="F1169" s="1" t="s">
        <v>2963</v>
      </c>
      <c r="G1169">
        <v>1</v>
      </c>
      <c r="H1169" s="1" t="s">
        <v>10756</v>
      </c>
      <c r="I1169">
        <v>6</v>
      </c>
      <c r="J1169" s="1" t="s">
        <v>2963</v>
      </c>
      <c r="K1169">
        <v>8607</v>
      </c>
      <c r="L1169">
        <v>2408607</v>
      </c>
      <c r="M1169" s="1" t="s">
        <v>48</v>
      </c>
    </row>
    <row r="1170" spans="1:13" hidden="1" x14ac:dyDescent="0.25">
      <c r="A1170">
        <v>24</v>
      </c>
      <c r="B1170" s="1" t="s">
        <v>27</v>
      </c>
      <c r="C1170">
        <v>2403</v>
      </c>
      <c r="D1170" s="1" t="s">
        <v>2936</v>
      </c>
      <c r="E1170">
        <v>240011</v>
      </c>
      <c r="F1170" s="1" t="s">
        <v>2788</v>
      </c>
      <c r="G1170">
        <v>1</v>
      </c>
      <c r="H1170" s="1" t="s">
        <v>10756</v>
      </c>
      <c r="I1170">
        <v>3</v>
      </c>
      <c r="J1170" s="1" t="s">
        <v>10767</v>
      </c>
      <c r="K1170">
        <v>8706</v>
      </c>
      <c r="L1170">
        <v>2408706</v>
      </c>
      <c r="M1170" s="1" t="s">
        <v>2949</v>
      </c>
    </row>
    <row r="1171" spans="1:13" hidden="1" x14ac:dyDescent="0.25">
      <c r="A1171">
        <v>24</v>
      </c>
      <c r="B1171" s="1" t="s">
        <v>27</v>
      </c>
      <c r="C1171">
        <v>2401</v>
      </c>
      <c r="D1171" s="1" t="s">
        <v>2938</v>
      </c>
      <c r="E1171">
        <v>240005</v>
      </c>
      <c r="F1171" s="1" t="s">
        <v>2893</v>
      </c>
      <c r="G1171">
        <v>3</v>
      </c>
      <c r="H1171" s="1" t="s">
        <v>10762</v>
      </c>
      <c r="I1171">
        <v>13</v>
      </c>
      <c r="J1171" s="1" t="s">
        <v>10764</v>
      </c>
      <c r="K1171">
        <v>8805</v>
      </c>
      <c r="L1171">
        <v>2408805</v>
      </c>
      <c r="M1171" s="1" t="s">
        <v>2951</v>
      </c>
    </row>
    <row r="1172" spans="1:13" hidden="1" x14ac:dyDescent="0.25">
      <c r="A1172">
        <v>24</v>
      </c>
      <c r="B1172" s="1" t="s">
        <v>27</v>
      </c>
      <c r="C1172">
        <v>2402</v>
      </c>
      <c r="D1172" s="1" t="s">
        <v>2822</v>
      </c>
      <c r="E1172">
        <v>240007</v>
      </c>
      <c r="F1172" s="1" t="s">
        <v>2822</v>
      </c>
      <c r="G1172">
        <v>2</v>
      </c>
      <c r="H1172" s="1" t="s">
        <v>10754</v>
      </c>
      <c r="I1172">
        <v>12</v>
      </c>
      <c r="J1172" s="1" t="s">
        <v>10755</v>
      </c>
      <c r="K1172">
        <v>8904</v>
      </c>
      <c r="L1172">
        <v>2408904</v>
      </c>
      <c r="M1172" s="1" t="s">
        <v>2953</v>
      </c>
    </row>
    <row r="1173" spans="1:13" hidden="1" x14ac:dyDescent="0.25">
      <c r="A1173">
        <v>24</v>
      </c>
      <c r="B1173" s="1" t="s">
        <v>27</v>
      </c>
      <c r="C1173">
        <v>2401</v>
      </c>
      <c r="D1173" s="1" t="s">
        <v>2938</v>
      </c>
      <c r="E1173">
        <v>240001</v>
      </c>
      <c r="F1173" s="1" t="s">
        <v>2938</v>
      </c>
      <c r="G1173">
        <v>4</v>
      </c>
      <c r="H1173" s="1" t="s">
        <v>10760</v>
      </c>
      <c r="I1173">
        <v>18</v>
      </c>
      <c r="J1173" s="1" t="s">
        <v>2938</v>
      </c>
      <c r="K1173">
        <v>3251</v>
      </c>
      <c r="L1173">
        <v>2403251</v>
      </c>
      <c r="M1173" s="1" t="s">
        <v>2955</v>
      </c>
    </row>
    <row r="1174" spans="1:13" hidden="1" x14ac:dyDescent="0.25">
      <c r="A1174">
        <v>24</v>
      </c>
      <c r="B1174" s="1" t="s">
        <v>27</v>
      </c>
      <c r="C1174">
        <v>2401</v>
      </c>
      <c r="D1174" s="1" t="s">
        <v>2938</v>
      </c>
      <c r="E1174">
        <v>240002</v>
      </c>
      <c r="F1174" s="1" t="s">
        <v>10768</v>
      </c>
      <c r="G1174">
        <v>3</v>
      </c>
      <c r="H1174" s="1" t="s">
        <v>10762</v>
      </c>
      <c r="I1174">
        <v>15</v>
      </c>
      <c r="J1174" s="1" t="s">
        <v>10762</v>
      </c>
      <c r="K1174">
        <v>9100</v>
      </c>
      <c r="L1174">
        <v>2409100</v>
      </c>
      <c r="M1174" s="1" t="s">
        <v>2957</v>
      </c>
    </row>
    <row r="1175" spans="1:13" hidden="1" x14ac:dyDescent="0.25">
      <c r="A1175">
        <v>24</v>
      </c>
      <c r="B1175" s="1" t="s">
        <v>27</v>
      </c>
      <c r="C1175">
        <v>2401</v>
      </c>
      <c r="D1175" s="1" t="s">
        <v>2938</v>
      </c>
      <c r="E1175">
        <v>240002</v>
      </c>
      <c r="F1175" s="1" t="s">
        <v>10768</v>
      </c>
      <c r="G1175">
        <v>3</v>
      </c>
      <c r="H1175" s="1" t="s">
        <v>10762</v>
      </c>
      <c r="I1175">
        <v>15</v>
      </c>
      <c r="J1175" s="1" t="s">
        <v>10762</v>
      </c>
      <c r="K1175">
        <v>9209</v>
      </c>
      <c r="L1175">
        <v>2409209</v>
      </c>
      <c r="M1175" s="1" t="s">
        <v>2959</v>
      </c>
    </row>
    <row r="1176" spans="1:13" hidden="1" x14ac:dyDescent="0.25">
      <c r="A1176">
        <v>24</v>
      </c>
      <c r="B1176" s="1" t="s">
        <v>27</v>
      </c>
      <c r="C1176">
        <v>2403</v>
      </c>
      <c r="D1176" s="1" t="s">
        <v>2936</v>
      </c>
      <c r="E1176">
        <v>240010</v>
      </c>
      <c r="F1176" s="1" t="s">
        <v>2963</v>
      </c>
      <c r="G1176">
        <v>1</v>
      </c>
      <c r="H1176" s="1" t="s">
        <v>10756</v>
      </c>
      <c r="I1176">
        <v>7</v>
      </c>
      <c r="J1176" s="1" t="s">
        <v>3059</v>
      </c>
      <c r="K1176">
        <v>9308</v>
      </c>
      <c r="L1176">
        <v>2409308</v>
      </c>
      <c r="M1176" s="1" t="s">
        <v>2961</v>
      </c>
    </row>
    <row r="1177" spans="1:13" hidden="1" x14ac:dyDescent="0.25">
      <c r="A1177">
        <v>24</v>
      </c>
      <c r="B1177" s="1" t="s">
        <v>27</v>
      </c>
      <c r="C1177">
        <v>2403</v>
      </c>
      <c r="D1177" s="1" t="s">
        <v>2936</v>
      </c>
      <c r="E1177">
        <v>240010</v>
      </c>
      <c r="F1177" s="1" t="s">
        <v>2963</v>
      </c>
      <c r="G1177">
        <v>1</v>
      </c>
      <c r="H1177" s="1" t="s">
        <v>10756</v>
      </c>
      <c r="I1177">
        <v>6</v>
      </c>
      <c r="J1177" s="1" t="s">
        <v>2963</v>
      </c>
      <c r="K1177">
        <v>9407</v>
      </c>
      <c r="L1177">
        <v>2409407</v>
      </c>
      <c r="M1177" s="1" t="s">
        <v>2963</v>
      </c>
    </row>
    <row r="1178" spans="1:13" hidden="1" x14ac:dyDescent="0.25">
      <c r="A1178">
        <v>24</v>
      </c>
      <c r="B1178" s="1" t="s">
        <v>27</v>
      </c>
      <c r="C1178">
        <v>2401</v>
      </c>
      <c r="D1178" s="1" t="s">
        <v>2938</v>
      </c>
      <c r="E1178">
        <v>240005</v>
      </c>
      <c r="F1178" s="1" t="s">
        <v>2893</v>
      </c>
      <c r="G1178">
        <v>4</v>
      </c>
      <c r="H1178" s="1" t="s">
        <v>10760</v>
      </c>
      <c r="I1178">
        <v>16</v>
      </c>
      <c r="J1178" s="1" t="s">
        <v>10769</v>
      </c>
      <c r="K1178">
        <v>9506</v>
      </c>
      <c r="L1178">
        <v>2409506</v>
      </c>
      <c r="M1178" s="1" t="s">
        <v>2965</v>
      </c>
    </row>
    <row r="1179" spans="1:13" hidden="1" x14ac:dyDescent="0.25">
      <c r="A1179">
        <v>24</v>
      </c>
      <c r="B1179" s="1" t="s">
        <v>27</v>
      </c>
      <c r="C1179">
        <v>2401</v>
      </c>
      <c r="D1179" s="1" t="s">
        <v>2938</v>
      </c>
      <c r="E1179">
        <v>240005</v>
      </c>
      <c r="F1179" s="1" t="s">
        <v>2893</v>
      </c>
      <c r="G1179">
        <v>2</v>
      </c>
      <c r="H1179" s="1" t="s">
        <v>10754</v>
      </c>
      <c r="I1179">
        <v>9</v>
      </c>
      <c r="J1179" s="1" t="s">
        <v>2800</v>
      </c>
      <c r="K1179">
        <v>9605</v>
      </c>
      <c r="L1179">
        <v>2409605</v>
      </c>
      <c r="M1179" s="1" t="s">
        <v>2967</v>
      </c>
    </row>
    <row r="1180" spans="1:13" hidden="1" x14ac:dyDescent="0.25">
      <c r="A1180">
        <v>24</v>
      </c>
      <c r="B1180" s="1" t="s">
        <v>27</v>
      </c>
      <c r="C1180">
        <v>2401</v>
      </c>
      <c r="D1180" s="1" t="s">
        <v>2938</v>
      </c>
      <c r="E1180">
        <v>240005</v>
      </c>
      <c r="F1180" s="1" t="s">
        <v>2893</v>
      </c>
      <c r="G1180">
        <v>2</v>
      </c>
      <c r="H1180" s="1" t="s">
        <v>10754</v>
      </c>
      <c r="I1180">
        <v>9</v>
      </c>
      <c r="J1180" s="1" t="s">
        <v>2800</v>
      </c>
      <c r="K1180">
        <v>9704</v>
      </c>
      <c r="L1180">
        <v>2409704</v>
      </c>
      <c r="M1180" s="1" t="s">
        <v>2969</v>
      </c>
    </row>
    <row r="1181" spans="1:13" hidden="1" x14ac:dyDescent="0.25">
      <c r="A1181">
        <v>24</v>
      </c>
      <c r="B1181" s="1" t="s">
        <v>27</v>
      </c>
      <c r="C1181">
        <v>2401</v>
      </c>
      <c r="D1181" s="1" t="s">
        <v>2938</v>
      </c>
      <c r="E1181">
        <v>240003</v>
      </c>
      <c r="F1181" s="1" t="s">
        <v>2826</v>
      </c>
      <c r="G1181">
        <v>4</v>
      </c>
      <c r="H1181" s="1" t="s">
        <v>10760</v>
      </c>
      <c r="I1181">
        <v>19</v>
      </c>
      <c r="J1181" s="1" t="s">
        <v>10761</v>
      </c>
      <c r="K1181">
        <v>9803</v>
      </c>
      <c r="L1181">
        <v>2409803</v>
      </c>
      <c r="M1181" s="1" t="s">
        <v>2971</v>
      </c>
    </row>
    <row r="1182" spans="1:13" hidden="1" x14ac:dyDescent="0.25">
      <c r="A1182">
        <v>24</v>
      </c>
      <c r="B1182" s="1" t="s">
        <v>27</v>
      </c>
      <c r="C1182">
        <v>2403</v>
      </c>
      <c r="D1182" s="1" t="s">
        <v>2936</v>
      </c>
      <c r="E1182">
        <v>240011</v>
      </c>
      <c r="F1182" s="1" t="s">
        <v>2788</v>
      </c>
      <c r="G1182">
        <v>1</v>
      </c>
      <c r="H1182" s="1" t="s">
        <v>10756</v>
      </c>
      <c r="I1182">
        <v>4</v>
      </c>
      <c r="J1182" s="1" t="s">
        <v>10757</v>
      </c>
      <c r="K1182">
        <v>9902</v>
      </c>
      <c r="L1182">
        <v>2409902</v>
      </c>
      <c r="M1182" s="1" t="s">
        <v>2973</v>
      </c>
    </row>
    <row r="1183" spans="1:13" hidden="1" x14ac:dyDescent="0.25">
      <c r="A1183">
        <v>24</v>
      </c>
      <c r="B1183" s="1" t="s">
        <v>27</v>
      </c>
      <c r="C1183">
        <v>2403</v>
      </c>
      <c r="D1183" s="1" t="s">
        <v>2936</v>
      </c>
      <c r="E1183">
        <v>240010</v>
      </c>
      <c r="F1183" s="1" t="s">
        <v>2963</v>
      </c>
      <c r="G1183">
        <v>1</v>
      </c>
      <c r="H1183" s="1" t="s">
        <v>10756</v>
      </c>
      <c r="I1183">
        <v>6</v>
      </c>
      <c r="J1183" s="1" t="s">
        <v>2963</v>
      </c>
      <c r="K1183">
        <v>10009</v>
      </c>
      <c r="L1183">
        <v>2410009</v>
      </c>
      <c r="M1183" s="1" t="s">
        <v>2975</v>
      </c>
    </row>
    <row r="1184" spans="1:13" hidden="1" x14ac:dyDescent="0.25">
      <c r="A1184">
        <v>24</v>
      </c>
      <c r="B1184" s="1" t="s">
        <v>27</v>
      </c>
      <c r="C1184">
        <v>2401</v>
      </c>
      <c r="D1184" s="1" t="s">
        <v>2938</v>
      </c>
      <c r="E1184">
        <v>240001</v>
      </c>
      <c r="F1184" s="1" t="s">
        <v>2938</v>
      </c>
      <c r="G1184">
        <v>3</v>
      </c>
      <c r="H1184" s="1" t="s">
        <v>10762</v>
      </c>
      <c r="I1184">
        <v>13</v>
      </c>
      <c r="J1184" s="1" t="s">
        <v>10764</v>
      </c>
      <c r="K1184">
        <v>10108</v>
      </c>
      <c r="L1184">
        <v>2410108</v>
      </c>
      <c r="M1184" s="1" t="s">
        <v>2977</v>
      </c>
    </row>
    <row r="1185" spans="1:13" hidden="1" x14ac:dyDescent="0.25">
      <c r="A1185">
        <v>24</v>
      </c>
      <c r="B1185" s="1" t="s">
        <v>27</v>
      </c>
      <c r="C1185">
        <v>2403</v>
      </c>
      <c r="D1185" s="1" t="s">
        <v>2936</v>
      </c>
      <c r="E1185">
        <v>240010</v>
      </c>
      <c r="F1185" s="1" t="s">
        <v>2963</v>
      </c>
      <c r="G1185">
        <v>1</v>
      </c>
      <c r="H1185" s="1" t="s">
        <v>10756</v>
      </c>
      <c r="I1185">
        <v>6</v>
      </c>
      <c r="J1185" s="1" t="s">
        <v>2963</v>
      </c>
      <c r="K1185">
        <v>10207</v>
      </c>
      <c r="L1185">
        <v>2410207</v>
      </c>
      <c r="M1185" s="1" t="s">
        <v>2979</v>
      </c>
    </row>
    <row r="1186" spans="1:13" hidden="1" x14ac:dyDescent="0.25">
      <c r="A1186">
        <v>24</v>
      </c>
      <c r="B1186" s="1" t="s">
        <v>27</v>
      </c>
      <c r="C1186">
        <v>2403</v>
      </c>
      <c r="D1186" s="1" t="s">
        <v>2936</v>
      </c>
      <c r="E1186">
        <v>240011</v>
      </c>
      <c r="F1186" s="1" t="s">
        <v>2788</v>
      </c>
      <c r="G1186">
        <v>1</v>
      </c>
      <c r="H1186" s="1" t="s">
        <v>10756</v>
      </c>
      <c r="I1186">
        <v>4</v>
      </c>
      <c r="J1186" s="1" t="s">
        <v>10757</v>
      </c>
      <c r="K1186">
        <v>10256</v>
      </c>
      <c r="L1186">
        <v>2410256</v>
      </c>
      <c r="M1186" s="1" t="s">
        <v>910</v>
      </c>
    </row>
    <row r="1187" spans="1:13" hidden="1" x14ac:dyDescent="0.25">
      <c r="A1187">
        <v>24</v>
      </c>
      <c r="B1187" s="1" t="s">
        <v>27</v>
      </c>
      <c r="C1187">
        <v>2401</v>
      </c>
      <c r="D1187" s="1" t="s">
        <v>2938</v>
      </c>
      <c r="E1187">
        <v>240001</v>
      </c>
      <c r="F1187" s="1" t="s">
        <v>2938</v>
      </c>
      <c r="G1187">
        <v>4</v>
      </c>
      <c r="H1187" s="1" t="s">
        <v>10760</v>
      </c>
      <c r="I1187">
        <v>16</v>
      </c>
      <c r="J1187" s="1" t="s">
        <v>10769</v>
      </c>
      <c r="K1187">
        <v>10405</v>
      </c>
      <c r="L1187">
        <v>2410405</v>
      </c>
      <c r="M1187" s="1" t="s">
        <v>2983</v>
      </c>
    </row>
    <row r="1188" spans="1:13" hidden="1" x14ac:dyDescent="0.25">
      <c r="A1188">
        <v>24</v>
      </c>
      <c r="B1188" s="1" t="s">
        <v>27</v>
      </c>
      <c r="C1188">
        <v>2403</v>
      </c>
      <c r="D1188" s="1" t="s">
        <v>2936</v>
      </c>
      <c r="E1188">
        <v>240010</v>
      </c>
      <c r="F1188" s="1" t="s">
        <v>2963</v>
      </c>
      <c r="G1188">
        <v>1</v>
      </c>
      <c r="H1188" s="1" t="s">
        <v>10756</v>
      </c>
      <c r="I1188">
        <v>6</v>
      </c>
      <c r="J1188" s="1" t="s">
        <v>2963</v>
      </c>
      <c r="K1188">
        <v>10504</v>
      </c>
      <c r="L1188">
        <v>2410504</v>
      </c>
      <c r="M1188" s="1" t="s">
        <v>2985</v>
      </c>
    </row>
    <row r="1189" spans="1:13" hidden="1" x14ac:dyDescent="0.25">
      <c r="A1189">
        <v>24</v>
      </c>
      <c r="B1189" s="1" t="s">
        <v>27</v>
      </c>
      <c r="C1189">
        <v>2403</v>
      </c>
      <c r="D1189" s="1" t="s">
        <v>2936</v>
      </c>
      <c r="E1189">
        <v>240010</v>
      </c>
      <c r="F1189" s="1" t="s">
        <v>2963</v>
      </c>
      <c r="G1189">
        <v>1</v>
      </c>
      <c r="H1189" s="1" t="s">
        <v>10756</v>
      </c>
      <c r="I1189">
        <v>7</v>
      </c>
      <c r="J1189" s="1" t="s">
        <v>3059</v>
      </c>
      <c r="K1189">
        <v>10603</v>
      </c>
      <c r="L1189">
        <v>2410603</v>
      </c>
      <c r="M1189" s="1" t="s">
        <v>3065</v>
      </c>
    </row>
    <row r="1190" spans="1:13" hidden="1" x14ac:dyDescent="0.25">
      <c r="A1190">
        <v>24</v>
      </c>
      <c r="B1190" s="1" t="s">
        <v>27</v>
      </c>
      <c r="C1190">
        <v>2403</v>
      </c>
      <c r="D1190" s="1" t="s">
        <v>2936</v>
      </c>
      <c r="E1190">
        <v>240010</v>
      </c>
      <c r="F1190" s="1" t="s">
        <v>2963</v>
      </c>
      <c r="G1190">
        <v>1</v>
      </c>
      <c r="H1190" s="1" t="s">
        <v>10756</v>
      </c>
      <c r="I1190">
        <v>6</v>
      </c>
      <c r="J1190" s="1" t="s">
        <v>2963</v>
      </c>
      <c r="K1190">
        <v>10702</v>
      </c>
      <c r="L1190">
        <v>2410702</v>
      </c>
      <c r="M1190" s="1" t="s">
        <v>2987</v>
      </c>
    </row>
    <row r="1191" spans="1:13" hidden="1" x14ac:dyDescent="0.25">
      <c r="A1191">
        <v>24</v>
      </c>
      <c r="B1191" s="1" t="s">
        <v>27</v>
      </c>
      <c r="C1191">
        <v>2403</v>
      </c>
      <c r="D1191" s="1" t="s">
        <v>2936</v>
      </c>
      <c r="E1191">
        <v>240010</v>
      </c>
      <c r="F1191" s="1" t="s">
        <v>2963</v>
      </c>
      <c r="G1191">
        <v>1</v>
      </c>
      <c r="H1191" s="1" t="s">
        <v>10756</v>
      </c>
      <c r="I1191">
        <v>5</v>
      </c>
      <c r="J1191" s="1" t="s">
        <v>10758</v>
      </c>
      <c r="K1191">
        <v>10801</v>
      </c>
      <c r="L1191">
        <v>2410801</v>
      </c>
      <c r="M1191" s="1" t="s">
        <v>2989</v>
      </c>
    </row>
    <row r="1192" spans="1:13" hidden="1" x14ac:dyDescent="0.25">
      <c r="A1192">
        <v>24</v>
      </c>
      <c r="B1192" s="1" t="s">
        <v>27</v>
      </c>
      <c r="C1192">
        <v>2401</v>
      </c>
      <c r="D1192" s="1" t="s">
        <v>2938</v>
      </c>
      <c r="E1192">
        <v>240006</v>
      </c>
      <c r="F1192" s="1" t="s">
        <v>3023</v>
      </c>
      <c r="G1192">
        <v>3</v>
      </c>
      <c r="H1192" s="1" t="s">
        <v>10762</v>
      </c>
      <c r="I1192">
        <v>15</v>
      </c>
      <c r="J1192" s="1" t="s">
        <v>10762</v>
      </c>
      <c r="K1192">
        <v>10900</v>
      </c>
      <c r="L1192">
        <v>2410900</v>
      </c>
      <c r="M1192" s="1" t="s">
        <v>2991</v>
      </c>
    </row>
    <row r="1193" spans="1:13" hidden="1" x14ac:dyDescent="0.25">
      <c r="A1193">
        <v>24</v>
      </c>
      <c r="B1193" s="1" t="s">
        <v>27</v>
      </c>
      <c r="C1193">
        <v>2401</v>
      </c>
      <c r="D1193" s="1" t="s">
        <v>2938</v>
      </c>
      <c r="E1193">
        <v>240001</v>
      </c>
      <c r="F1193" s="1" t="s">
        <v>2938</v>
      </c>
      <c r="G1193">
        <v>4</v>
      </c>
      <c r="H1193" s="1" t="s">
        <v>10760</v>
      </c>
      <c r="I1193">
        <v>16</v>
      </c>
      <c r="J1193" s="1" t="s">
        <v>10769</v>
      </c>
      <c r="K1193">
        <v>8953</v>
      </c>
      <c r="L1193">
        <v>2408953</v>
      </c>
      <c r="M1193" s="1" t="s">
        <v>902</v>
      </c>
    </row>
    <row r="1194" spans="1:13" hidden="1" x14ac:dyDescent="0.25">
      <c r="A1194">
        <v>24</v>
      </c>
      <c r="B1194" s="1" t="s">
        <v>27</v>
      </c>
      <c r="C1194">
        <v>2403</v>
      </c>
      <c r="D1194" s="1" t="s">
        <v>2936</v>
      </c>
      <c r="E1194">
        <v>240009</v>
      </c>
      <c r="F1194" s="1" t="s">
        <v>2936</v>
      </c>
      <c r="G1194">
        <v>1</v>
      </c>
      <c r="H1194" s="1" t="s">
        <v>10756</v>
      </c>
      <c r="I1194">
        <v>6</v>
      </c>
      <c r="J1194" s="1" t="s">
        <v>2963</v>
      </c>
      <c r="K1194">
        <v>11007</v>
      </c>
      <c r="L1194">
        <v>2411007</v>
      </c>
      <c r="M1194" s="1" t="s">
        <v>2993</v>
      </c>
    </row>
    <row r="1195" spans="1:13" hidden="1" x14ac:dyDescent="0.25">
      <c r="A1195">
        <v>24</v>
      </c>
      <c r="B1195" s="1" t="s">
        <v>27</v>
      </c>
      <c r="C1195">
        <v>2401</v>
      </c>
      <c r="D1195" s="1" t="s">
        <v>2938</v>
      </c>
      <c r="E1195">
        <v>240006</v>
      </c>
      <c r="F1195" s="1" t="s">
        <v>3023</v>
      </c>
      <c r="G1195">
        <v>3</v>
      </c>
      <c r="H1195" s="1" t="s">
        <v>10762</v>
      </c>
      <c r="I1195">
        <v>14</v>
      </c>
      <c r="J1195" s="1" t="s">
        <v>10763</v>
      </c>
      <c r="K1195">
        <v>11106</v>
      </c>
      <c r="L1195">
        <v>2411106</v>
      </c>
      <c r="M1195" s="1" t="s">
        <v>2995</v>
      </c>
    </row>
    <row r="1196" spans="1:13" hidden="1" x14ac:dyDescent="0.25">
      <c r="A1196">
        <v>24</v>
      </c>
      <c r="B1196" s="1" t="s">
        <v>27</v>
      </c>
      <c r="C1196">
        <v>2401</v>
      </c>
      <c r="D1196" s="1" t="s">
        <v>2938</v>
      </c>
      <c r="E1196">
        <v>240004</v>
      </c>
      <c r="F1196" s="1" t="s">
        <v>2999</v>
      </c>
      <c r="G1196">
        <v>3</v>
      </c>
      <c r="H1196" s="1" t="s">
        <v>10762</v>
      </c>
      <c r="I1196">
        <v>14</v>
      </c>
      <c r="J1196" s="1" t="s">
        <v>10763</v>
      </c>
      <c r="K1196">
        <v>11205</v>
      </c>
      <c r="L1196">
        <v>2411205</v>
      </c>
      <c r="M1196" s="1" t="s">
        <v>2999</v>
      </c>
    </row>
    <row r="1197" spans="1:13" hidden="1" x14ac:dyDescent="0.25">
      <c r="A1197">
        <v>24</v>
      </c>
      <c r="B1197" s="1" t="s">
        <v>27</v>
      </c>
      <c r="C1197">
        <v>2401</v>
      </c>
      <c r="D1197" s="1" t="s">
        <v>2938</v>
      </c>
      <c r="E1197">
        <v>240006</v>
      </c>
      <c r="F1197" s="1" t="s">
        <v>3023</v>
      </c>
      <c r="G1197">
        <v>3</v>
      </c>
      <c r="H1197" s="1" t="s">
        <v>10762</v>
      </c>
      <c r="I1197">
        <v>15</v>
      </c>
      <c r="J1197" s="1" t="s">
        <v>10762</v>
      </c>
      <c r="K1197">
        <v>9332</v>
      </c>
      <c r="L1197">
        <v>2409332</v>
      </c>
      <c r="M1197" s="1" t="s">
        <v>906</v>
      </c>
    </row>
    <row r="1198" spans="1:13" hidden="1" x14ac:dyDescent="0.25">
      <c r="A1198">
        <v>24</v>
      </c>
      <c r="B1198" s="1" t="s">
        <v>27</v>
      </c>
      <c r="C1198">
        <v>2403</v>
      </c>
      <c r="D1198" s="1" t="s">
        <v>2936</v>
      </c>
      <c r="E1198">
        <v>240011</v>
      </c>
      <c r="F1198" s="1" t="s">
        <v>2788</v>
      </c>
      <c r="G1198">
        <v>2</v>
      </c>
      <c r="H1198" s="1" t="s">
        <v>10754</v>
      </c>
      <c r="I1198">
        <v>10</v>
      </c>
      <c r="J1198" s="1" t="s">
        <v>10765</v>
      </c>
      <c r="K1198">
        <v>11403</v>
      </c>
      <c r="L1198">
        <v>2411403</v>
      </c>
      <c r="M1198" s="1" t="s">
        <v>3003</v>
      </c>
    </row>
    <row r="1199" spans="1:13" hidden="1" x14ac:dyDescent="0.25">
      <c r="A1199">
        <v>24</v>
      </c>
      <c r="B1199" s="1" t="s">
        <v>27</v>
      </c>
      <c r="C1199">
        <v>2402</v>
      </c>
      <c r="D1199" s="1" t="s">
        <v>2822</v>
      </c>
      <c r="E1199">
        <v>240007</v>
      </c>
      <c r="F1199" s="1" t="s">
        <v>2822</v>
      </c>
      <c r="G1199">
        <v>2</v>
      </c>
      <c r="H1199" s="1" t="s">
        <v>10754</v>
      </c>
      <c r="I1199">
        <v>12</v>
      </c>
      <c r="J1199" s="1" t="s">
        <v>10755</v>
      </c>
      <c r="K1199">
        <v>11429</v>
      </c>
      <c r="L1199">
        <v>2411429</v>
      </c>
      <c r="M1199" s="1" t="s">
        <v>3001</v>
      </c>
    </row>
    <row r="1200" spans="1:13" hidden="1" x14ac:dyDescent="0.25">
      <c r="A1200">
        <v>24</v>
      </c>
      <c r="B1200" s="1" t="s">
        <v>27</v>
      </c>
      <c r="C1200">
        <v>2401</v>
      </c>
      <c r="D1200" s="1" t="s">
        <v>2938</v>
      </c>
      <c r="E1200">
        <v>240002</v>
      </c>
      <c r="F1200" s="1" t="s">
        <v>10768</v>
      </c>
      <c r="G1200">
        <v>3</v>
      </c>
      <c r="H1200" s="1" t="s">
        <v>10762</v>
      </c>
      <c r="I1200">
        <v>15</v>
      </c>
      <c r="J1200" s="1" t="s">
        <v>10762</v>
      </c>
      <c r="K1200">
        <v>11502</v>
      </c>
      <c r="L1200">
        <v>2411502</v>
      </c>
      <c r="M1200" s="1" t="s">
        <v>3005</v>
      </c>
    </row>
    <row r="1201" spans="1:13" hidden="1" x14ac:dyDescent="0.25">
      <c r="A1201">
        <v>24</v>
      </c>
      <c r="B1201" s="1" t="s">
        <v>27</v>
      </c>
      <c r="C1201">
        <v>2401</v>
      </c>
      <c r="D1201" s="1" t="s">
        <v>2938</v>
      </c>
      <c r="E1201">
        <v>240005</v>
      </c>
      <c r="F1201" s="1" t="s">
        <v>2893</v>
      </c>
      <c r="G1201">
        <v>2</v>
      </c>
      <c r="H1201" s="1" t="s">
        <v>10754</v>
      </c>
      <c r="I1201">
        <v>8</v>
      </c>
      <c r="J1201" s="1" t="s">
        <v>2922</v>
      </c>
      <c r="K1201">
        <v>11601</v>
      </c>
      <c r="L1201">
        <v>2411601</v>
      </c>
      <c r="M1201" s="1" t="s">
        <v>3007</v>
      </c>
    </row>
    <row r="1202" spans="1:13" hidden="1" x14ac:dyDescent="0.25">
      <c r="A1202">
        <v>24</v>
      </c>
      <c r="B1202" s="1" t="s">
        <v>27</v>
      </c>
      <c r="C1202">
        <v>2401</v>
      </c>
      <c r="D1202" s="1" t="s">
        <v>2938</v>
      </c>
      <c r="E1202">
        <v>240004</v>
      </c>
      <c r="F1202" s="1" t="s">
        <v>2999</v>
      </c>
      <c r="G1202">
        <v>3</v>
      </c>
      <c r="H1202" s="1" t="s">
        <v>10762</v>
      </c>
      <c r="I1202">
        <v>14</v>
      </c>
      <c r="J1202" s="1" t="s">
        <v>10763</v>
      </c>
      <c r="K1202">
        <v>11700</v>
      </c>
      <c r="L1202">
        <v>2411700</v>
      </c>
      <c r="M1202" s="1" t="s">
        <v>3009</v>
      </c>
    </row>
    <row r="1203" spans="1:13" hidden="1" x14ac:dyDescent="0.25">
      <c r="A1203">
        <v>24</v>
      </c>
      <c r="B1203" s="1" t="s">
        <v>27</v>
      </c>
      <c r="C1203">
        <v>2402</v>
      </c>
      <c r="D1203" s="1" t="s">
        <v>2822</v>
      </c>
      <c r="E1203">
        <v>240007</v>
      </c>
      <c r="F1203" s="1" t="s">
        <v>2822</v>
      </c>
      <c r="G1203">
        <v>2</v>
      </c>
      <c r="H1203" s="1" t="s">
        <v>10754</v>
      </c>
      <c r="I1203">
        <v>11</v>
      </c>
      <c r="J1203" s="1" t="s">
        <v>10766</v>
      </c>
      <c r="K1203">
        <v>11809</v>
      </c>
      <c r="L1203">
        <v>2411809</v>
      </c>
      <c r="M1203" s="1" t="s">
        <v>3011</v>
      </c>
    </row>
    <row r="1204" spans="1:13" hidden="1" x14ac:dyDescent="0.25">
      <c r="A1204">
        <v>24</v>
      </c>
      <c r="B1204" s="1" t="s">
        <v>27</v>
      </c>
      <c r="C1204">
        <v>2403</v>
      </c>
      <c r="D1204" s="1" t="s">
        <v>2936</v>
      </c>
      <c r="E1204">
        <v>240010</v>
      </c>
      <c r="F1204" s="1" t="s">
        <v>2963</v>
      </c>
      <c r="G1204">
        <v>1</v>
      </c>
      <c r="H1204" s="1" t="s">
        <v>10756</v>
      </c>
      <c r="I1204">
        <v>6</v>
      </c>
      <c r="J1204" s="1" t="s">
        <v>2963</v>
      </c>
      <c r="K1204">
        <v>11908</v>
      </c>
      <c r="L1204">
        <v>2411908</v>
      </c>
      <c r="M1204" s="1" t="s">
        <v>2997</v>
      </c>
    </row>
    <row r="1205" spans="1:13" hidden="1" x14ac:dyDescent="0.25">
      <c r="A1205">
        <v>24</v>
      </c>
      <c r="B1205" s="1" t="s">
        <v>27</v>
      </c>
      <c r="C1205">
        <v>2401</v>
      </c>
      <c r="D1205" s="1" t="s">
        <v>2938</v>
      </c>
      <c r="E1205">
        <v>240001</v>
      </c>
      <c r="F1205" s="1" t="s">
        <v>2938</v>
      </c>
      <c r="G1205">
        <v>4</v>
      </c>
      <c r="H1205" s="1" t="s">
        <v>10760</v>
      </c>
      <c r="I1205">
        <v>17</v>
      </c>
      <c r="J1205" s="1" t="s">
        <v>2920</v>
      </c>
      <c r="K1205">
        <v>12005</v>
      </c>
      <c r="L1205">
        <v>2412005</v>
      </c>
      <c r="M1205" s="1" t="s">
        <v>2734</v>
      </c>
    </row>
    <row r="1206" spans="1:13" hidden="1" x14ac:dyDescent="0.25">
      <c r="A1206">
        <v>24</v>
      </c>
      <c r="B1206" s="1" t="s">
        <v>27</v>
      </c>
      <c r="C1206">
        <v>2402</v>
      </c>
      <c r="D1206" s="1" t="s">
        <v>2822</v>
      </c>
      <c r="E1206">
        <v>240007</v>
      </c>
      <c r="F1206" s="1" t="s">
        <v>2822</v>
      </c>
      <c r="G1206">
        <v>2</v>
      </c>
      <c r="H1206" s="1" t="s">
        <v>10754</v>
      </c>
      <c r="I1206">
        <v>11</v>
      </c>
      <c r="J1206" s="1" t="s">
        <v>10766</v>
      </c>
      <c r="K1206">
        <v>12104</v>
      </c>
      <c r="L1206">
        <v>2412104</v>
      </c>
      <c r="M1206" s="1" t="s">
        <v>3013</v>
      </c>
    </row>
    <row r="1207" spans="1:13" hidden="1" x14ac:dyDescent="0.25">
      <c r="A1207">
        <v>24</v>
      </c>
      <c r="B1207" s="1" t="s">
        <v>27</v>
      </c>
      <c r="C1207">
        <v>2401</v>
      </c>
      <c r="D1207" s="1" t="s">
        <v>2938</v>
      </c>
      <c r="E1207">
        <v>240001</v>
      </c>
      <c r="F1207" s="1" t="s">
        <v>2938</v>
      </c>
      <c r="G1207">
        <v>4</v>
      </c>
      <c r="H1207" s="1" t="s">
        <v>10760</v>
      </c>
      <c r="I1207">
        <v>17</v>
      </c>
      <c r="J1207" s="1" t="s">
        <v>2920</v>
      </c>
      <c r="K1207">
        <v>12203</v>
      </c>
      <c r="L1207">
        <v>2412203</v>
      </c>
      <c r="M1207" s="1" t="s">
        <v>3015</v>
      </c>
    </row>
    <row r="1208" spans="1:13" hidden="1" x14ac:dyDescent="0.25">
      <c r="A1208">
        <v>24</v>
      </c>
      <c r="B1208" s="1" t="s">
        <v>27</v>
      </c>
      <c r="C1208">
        <v>2401</v>
      </c>
      <c r="D1208" s="1" t="s">
        <v>2938</v>
      </c>
      <c r="E1208">
        <v>240002</v>
      </c>
      <c r="F1208" s="1" t="s">
        <v>10768</v>
      </c>
      <c r="G1208">
        <v>3</v>
      </c>
      <c r="H1208" s="1" t="s">
        <v>10762</v>
      </c>
      <c r="I1208">
        <v>14</v>
      </c>
      <c r="J1208" s="1" t="s">
        <v>10763</v>
      </c>
      <c r="K1208">
        <v>12302</v>
      </c>
      <c r="L1208">
        <v>2412302</v>
      </c>
      <c r="M1208" s="1" t="s">
        <v>3017</v>
      </c>
    </row>
    <row r="1209" spans="1:13" hidden="1" x14ac:dyDescent="0.25">
      <c r="A1209">
        <v>24</v>
      </c>
      <c r="B1209" s="1" t="s">
        <v>27</v>
      </c>
      <c r="C1209">
        <v>2402</v>
      </c>
      <c r="D1209" s="1" t="s">
        <v>2822</v>
      </c>
      <c r="E1209">
        <v>240007</v>
      </c>
      <c r="F1209" s="1" t="s">
        <v>2822</v>
      </c>
      <c r="G1209">
        <v>2</v>
      </c>
      <c r="H1209" s="1" t="s">
        <v>10754</v>
      </c>
      <c r="I1209">
        <v>12</v>
      </c>
      <c r="J1209" s="1" t="s">
        <v>10755</v>
      </c>
      <c r="K1209">
        <v>12401</v>
      </c>
      <c r="L1209">
        <v>2412401</v>
      </c>
      <c r="M1209" s="1" t="s">
        <v>3019</v>
      </c>
    </row>
    <row r="1210" spans="1:13" hidden="1" x14ac:dyDescent="0.25">
      <c r="A1210">
        <v>24</v>
      </c>
      <c r="B1210" s="1" t="s">
        <v>27</v>
      </c>
      <c r="C1210">
        <v>2403</v>
      </c>
      <c r="D1210" s="1" t="s">
        <v>2936</v>
      </c>
      <c r="E1210">
        <v>240010</v>
      </c>
      <c r="F1210" s="1" t="s">
        <v>2963</v>
      </c>
      <c r="G1210">
        <v>1</v>
      </c>
      <c r="H1210" s="1" t="s">
        <v>10756</v>
      </c>
      <c r="I1210">
        <v>5</v>
      </c>
      <c r="J1210" s="1" t="s">
        <v>10758</v>
      </c>
      <c r="K1210">
        <v>12500</v>
      </c>
      <c r="L1210">
        <v>2412500</v>
      </c>
      <c r="M1210" s="1" t="s">
        <v>3021</v>
      </c>
    </row>
    <row r="1211" spans="1:13" hidden="1" x14ac:dyDescent="0.25">
      <c r="A1211">
        <v>24</v>
      </c>
      <c r="B1211" s="1" t="s">
        <v>27</v>
      </c>
      <c r="C1211">
        <v>2401</v>
      </c>
      <c r="D1211" s="1" t="s">
        <v>2938</v>
      </c>
      <c r="E1211">
        <v>240001</v>
      </c>
      <c r="F1211" s="1" t="s">
        <v>2938</v>
      </c>
      <c r="G1211">
        <v>4</v>
      </c>
      <c r="H1211" s="1" t="s">
        <v>10760</v>
      </c>
      <c r="I1211">
        <v>16</v>
      </c>
      <c r="J1211" s="1" t="s">
        <v>10769</v>
      </c>
      <c r="K1211">
        <v>12559</v>
      </c>
      <c r="L1211">
        <v>2412559</v>
      </c>
      <c r="M1211" s="1" t="s">
        <v>918</v>
      </c>
    </row>
    <row r="1212" spans="1:13" hidden="1" x14ac:dyDescent="0.25">
      <c r="A1212">
        <v>24</v>
      </c>
      <c r="B1212" s="1" t="s">
        <v>27</v>
      </c>
      <c r="C1212">
        <v>2401</v>
      </c>
      <c r="D1212" s="1" t="s">
        <v>2938</v>
      </c>
      <c r="E1212">
        <v>240006</v>
      </c>
      <c r="F1212" s="1" t="s">
        <v>3023</v>
      </c>
      <c r="G1212">
        <v>3</v>
      </c>
      <c r="H1212" s="1" t="s">
        <v>10762</v>
      </c>
      <c r="I1212">
        <v>15</v>
      </c>
      <c r="J1212" s="1" t="s">
        <v>10762</v>
      </c>
      <c r="K1212">
        <v>12609</v>
      </c>
      <c r="L1212">
        <v>2412609</v>
      </c>
      <c r="M1212" s="1" t="s">
        <v>3023</v>
      </c>
    </row>
    <row r="1213" spans="1:13" hidden="1" x14ac:dyDescent="0.25">
      <c r="A1213">
        <v>24</v>
      </c>
      <c r="B1213" s="1" t="s">
        <v>27</v>
      </c>
      <c r="C1213">
        <v>2401</v>
      </c>
      <c r="D1213" s="1" t="s">
        <v>2938</v>
      </c>
      <c r="E1213">
        <v>240006</v>
      </c>
      <c r="F1213" s="1" t="s">
        <v>3023</v>
      </c>
      <c r="G1213">
        <v>3</v>
      </c>
      <c r="H1213" s="1" t="s">
        <v>10762</v>
      </c>
      <c r="I1213">
        <v>15</v>
      </c>
      <c r="J1213" s="1" t="s">
        <v>10762</v>
      </c>
      <c r="K1213">
        <v>12708</v>
      </c>
      <c r="L1213">
        <v>2412708</v>
      </c>
      <c r="M1213" s="1" t="s">
        <v>3025</v>
      </c>
    </row>
    <row r="1214" spans="1:13" hidden="1" x14ac:dyDescent="0.25">
      <c r="A1214">
        <v>24</v>
      </c>
      <c r="B1214" s="1" t="s">
        <v>27</v>
      </c>
      <c r="C1214">
        <v>2403</v>
      </c>
      <c r="D1214" s="1" t="s">
        <v>2936</v>
      </c>
      <c r="E1214">
        <v>240011</v>
      </c>
      <c r="F1214" s="1" t="s">
        <v>2788</v>
      </c>
      <c r="G1214">
        <v>1</v>
      </c>
      <c r="H1214" s="1" t="s">
        <v>10756</v>
      </c>
      <c r="I1214">
        <v>4</v>
      </c>
      <c r="J1214" s="1" t="s">
        <v>10757</v>
      </c>
      <c r="K1214">
        <v>12807</v>
      </c>
      <c r="L1214">
        <v>2412807</v>
      </c>
      <c r="M1214" s="1" t="s">
        <v>3027</v>
      </c>
    </row>
    <row r="1215" spans="1:13" hidden="1" x14ac:dyDescent="0.25">
      <c r="A1215">
        <v>24</v>
      </c>
      <c r="B1215" s="1" t="s">
        <v>27</v>
      </c>
      <c r="C1215">
        <v>2401</v>
      </c>
      <c r="D1215" s="1" t="s">
        <v>2938</v>
      </c>
      <c r="E1215">
        <v>240006</v>
      </c>
      <c r="F1215" s="1" t="s">
        <v>3023</v>
      </c>
      <c r="G1215">
        <v>3</v>
      </c>
      <c r="H1215" s="1" t="s">
        <v>10762</v>
      </c>
      <c r="I1215">
        <v>14</v>
      </c>
      <c r="J1215" s="1" t="s">
        <v>10763</v>
      </c>
      <c r="K1215">
        <v>12906</v>
      </c>
      <c r="L1215">
        <v>2412906</v>
      </c>
      <c r="M1215" s="1" t="s">
        <v>3029</v>
      </c>
    </row>
    <row r="1216" spans="1:13" hidden="1" x14ac:dyDescent="0.25">
      <c r="A1216">
        <v>24</v>
      </c>
      <c r="B1216" s="1" t="s">
        <v>27</v>
      </c>
      <c r="C1216">
        <v>2402</v>
      </c>
      <c r="D1216" s="1" t="s">
        <v>2822</v>
      </c>
      <c r="E1216">
        <v>240008</v>
      </c>
      <c r="F1216" s="1" t="s">
        <v>2842</v>
      </c>
      <c r="G1216">
        <v>2</v>
      </c>
      <c r="H1216" s="1" t="s">
        <v>10754</v>
      </c>
      <c r="I1216">
        <v>10</v>
      </c>
      <c r="J1216" s="1" t="s">
        <v>10765</v>
      </c>
      <c r="K1216">
        <v>13003</v>
      </c>
      <c r="L1216">
        <v>2413003</v>
      </c>
      <c r="M1216" s="1" t="s">
        <v>3031</v>
      </c>
    </row>
    <row r="1217" spans="1:13" hidden="1" x14ac:dyDescent="0.25">
      <c r="A1217">
        <v>24</v>
      </c>
      <c r="B1217" s="1" t="s">
        <v>27</v>
      </c>
      <c r="C1217">
        <v>2401</v>
      </c>
      <c r="D1217" s="1" t="s">
        <v>2938</v>
      </c>
      <c r="E1217">
        <v>240006</v>
      </c>
      <c r="F1217" s="1" t="s">
        <v>3023</v>
      </c>
      <c r="G1217">
        <v>3</v>
      </c>
      <c r="H1217" s="1" t="s">
        <v>10762</v>
      </c>
      <c r="I1217">
        <v>15</v>
      </c>
      <c r="J1217" s="1" t="s">
        <v>10762</v>
      </c>
      <c r="K1217">
        <v>13102</v>
      </c>
      <c r="L1217">
        <v>2413102</v>
      </c>
      <c r="M1217" s="1" t="s">
        <v>3033</v>
      </c>
    </row>
    <row r="1218" spans="1:13" hidden="1" x14ac:dyDescent="0.25">
      <c r="A1218">
        <v>24</v>
      </c>
      <c r="B1218" s="1" t="s">
        <v>27</v>
      </c>
      <c r="C1218">
        <v>2401</v>
      </c>
      <c r="D1218" s="1" t="s">
        <v>2938</v>
      </c>
      <c r="E1218">
        <v>240001</v>
      </c>
      <c r="F1218" s="1" t="s">
        <v>2938</v>
      </c>
      <c r="G1218">
        <v>4</v>
      </c>
      <c r="H1218" s="1" t="s">
        <v>10760</v>
      </c>
      <c r="I1218">
        <v>19</v>
      </c>
      <c r="J1218" s="1" t="s">
        <v>10761</v>
      </c>
      <c r="K1218">
        <v>13201</v>
      </c>
      <c r="L1218">
        <v>2413201</v>
      </c>
      <c r="M1218" s="1" t="s">
        <v>3035</v>
      </c>
    </row>
    <row r="1219" spans="1:13" hidden="1" x14ac:dyDescent="0.25">
      <c r="A1219">
        <v>24</v>
      </c>
      <c r="B1219" s="1" t="s">
        <v>27</v>
      </c>
      <c r="C1219">
        <v>2401</v>
      </c>
      <c r="D1219" s="1" t="s">
        <v>2938</v>
      </c>
      <c r="E1219">
        <v>240002</v>
      </c>
      <c r="F1219" s="1" t="s">
        <v>10768</v>
      </c>
      <c r="G1219">
        <v>3</v>
      </c>
      <c r="H1219" s="1" t="s">
        <v>10762</v>
      </c>
      <c r="I1219">
        <v>15</v>
      </c>
      <c r="J1219" s="1" t="s">
        <v>10762</v>
      </c>
      <c r="K1219">
        <v>10306</v>
      </c>
      <c r="L1219">
        <v>2410306</v>
      </c>
      <c r="M1219" s="1" t="s">
        <v>2981</v>
      </c>
    </row>
    <row r="1220" spans="1:13" hidden="1" x14ac:dyDescent="0.25">
      <c r="A1220">
        <v>24</v>
      </c>
      <c r="B1220" s="1" t="s">
        <v>27</v>
      </c>
      <c r="C1220">
        <v>2401</v>
      </c>
      <c r="D1220" s="1" t="s">
        <v>2938</v>
      </c>
      <c r="E1220">
        <v>240002</v>
      </c>
      <c r="F1220" s="1" t="s">
        <v>10768</v>
      </c>
      <c r="G1220">
        <v>3</v>
      </c>
      <c r="H1220" s="1" t="s">
        <v>10762</v>
      </c>
      <c r="I1220">
        <v>14</v>
      </c>
      <c r="J1220" s="1" t="s">
        <v>10763</v>
      </c>
      <c r="K1220">
        <v>13300</v>
      </c>
      <c r="L1220">
        <v>2413300</v>
      </c>
      <c r="M1220" s="1" t="s">
        <v>3037</v>
      </c>
    </row>
    <row r="1221" spans="1:13" hidden="1" x14ac:dyDescent="0.25">
      <c r="A1221">
        <v>24</v>
      </c>
      <c r="B1221" s="1" t="s">
        <v>27</v>
      </c>
      <c r="C1221">
        <v>2403</v>
      </c>
      <c r="D1221" s="1" t="s">
        <v>2936</v>
      </c>
      <c r="E1221">
        <v>240009</v>
      </c>
      <c r="F1221" s="1" t="s">
        <v>2936</v>
      </c>
      <c r="G1221">
        <v>1</v>
      </c>
      <c r="H1221" s="1" t="s">
        <v>10756</v>
      </c>
      <c r="I1221">
        <v>1</v>
      </c>
      <c r="J1221" s="1" t="s">
        <v>2936</v>
      </c>
      <c r="K1221">
        <v>13359</v>
      </c>
      <c r="L1221">
        <v>2413359</v>
      </c>
      <c r="M1221" s="1" t="s">
        <v>3097</v>
      </c>
    </row>
    <row r="1222" spans="1:13" hidden="1" x14ac:dyDescent="0.25">
      <c r="A1222">
        <v>24</v>
      </c>
      <c r="B1222" s="1" t="s">
        <v>27</v>
      </c>
      <c r="C1222">
        <v>2402</v>
      </c>
      <c r="D1222" s="1" t="s">
        <v>2822</v>
      </c>
      <c r="E1222">
        <v>240007</v>
      </c>
      <c r="F1222" s="1" t="s">
        <v>2822</v>
      </c>
      <c r="G1222">
        <v>2</v>
      </c>
      <c r="H1222" s="1" t="s">
        <v>10754</v>
      </c>
      <c r="I1222">
        <v>11</v>
      </c>
      <c r="J1222" s="1" t="s">
        <v>10766</v>
      </c>
      <c r="K1222">
        <v>13409</v>
      </c>
      <c r="L1222">
        <v>2413409</v>
      </c>
      <c r="M1222" s="1" t="s">
        <v>3039</v>
      </c>
    </row>
    <row r="1223" spans="1:13" hidden="1" x14ac:dyDescent="0.25">
      <c r="A1223">
        <v>24</v>
      </c>
      <c r="B1223" s="1" t="s">
        <v>27</v>
      </c>
      <c r="C1223">
        <v>2401</v>
      </c>
      <c r="D1223" s="1" t="s">
        <v>2938</v>
      </c>
      <c r="E1223">
        <v>240002</v>
      </c>
      <c r="F1223" s="1" t="s">
        <v>10768</v>
      </c>
      <c r="G1223">
        <v>3</v>
      </c>
      <c r="H1223" s="1" t="s">
        <v>10762</v>
      </c>
      <c r="I1223">
        <v>15</v>
      </c>
      <c r="J1223" s="1" t="s">
        <v>10762</v>
      </c>
      <c r="K1223">
        <v>13508</v>
      </c>
      <c r="L1223">
        <v>2413508</v>
      </c>
      <c r="M1223" s="1" t="s">
        <v>3041</v>
      </c>
    </row>
    <row r="1224" spans="1:13" hidden="1" x14ac:dyDescent="0.25">
      <c r="A1224">
        <v>24</v>
      </c>
      <c r="B1224" s="1" t="s">
        <v>27</v>
      </c>
      <c r="C1224">
        <v>2403</v>
      </c>
      <c r="D1224" s="1" t="s">
        <v>2936</v>
      </c>
      <c r="E1224">
        <v>240010</v>
      </c>
      <c r="F1224" s="1" t="s">
        <v>2963</v>
      </c>
      <c r="G1224">
        <v>1</v>
      </c>
      <c r="H1224" s="1" t="s">
        <v>10756</v>
      </c>
      <c r="I1224">
        <v>7</v>
      </c>
      <c r="J1224" s="1" t="s">
        <v>3059</v>
      </c>
      <c r="K1224">
        <v>13557</v>
      </c>
      <c r="L1224">
        <v>2413557</v>
      </c>
      <c r="M1224" s="1" t="s">
        <v>922</v>
      </c>
    </row>
    <row r="1225" spans="1:13" hidden="1" x14ac:dyDescent="0.25">
      <c r="A1225">
        <v>24</v>
      </c>
      <c r="B1225" s="1" t="s">
        <v>27</v>
      </c>
      <c r="C1225">
        <v>2403</v>
      </c>
      <c r="D1225" s="1" t="s">
        <v>2936</v>
      </c>
      <c r="E1225">
        <v>240009</v>
      </c>
      <c r="F1225" s="1" t="s">
        <v>2936</v>
      </c>
      <c r="G1225">
        <v>1</v>
      </c>
      <c r="H1225" s="1" t="s">
        <v>10756</v>
      </c>
      <c r="I1225">
        <v>6</v>
      </c>
      <c r="J1225" s="1" t="s">
        <v>2963</v>
      </c>
      <c r="K1225">
        <v>13607</v>
      </c>
      <c r="L1225">
        <v>2413607</v>
      </c>
      <c r="M1225" s="1" t="s">
        <v>3043</v>
      </c>
    </row>
    <row r="1226" spans="1:13" hidden="1" x14ac:dyDescent="0.25">
      <c r="A1226">
        <v>24</v>
      </c>
      <c r="B1226" s="1" t="s">
        <v>27</v>
      </c>
      <c r="C1226">
        <v>2401</v>
      </c>
      <c r="D1226" s="1" t="s">
        <v>2938</v>
      </c>
      <c r="E1226">
        <v>240004</v>
      </c>
      <c r="F1226" s="1" t="s">
        <v>2999</v>
      </c>
      <c r="G1226">
        <v>3</v>
      </c>
      <c r="H1226" s="1" t="s">
        <v>10762</v>
      </c>
      <c r="I1226">
        <v>14</v>
      </c>
      <c r="J1226" s="1" t="s">
        <v>10763</v>
      </c>
      <c r="K1226">
        <v>13706</v>
      </c>
      <c r="L1226">
        <v>2413706</v>
      </c>
      <c r="M1226" s="1" t="s">
        <v>1904</v>
      </c>
    </row>
    <row r="1227" spans="1:13" hidden="1" x14ac:dyDescent="0.25">
      <c r="A1227">
        <v>24</v>
      </c>
      <c r="B1227" s="1" t="s">
        <v>27</v>
      </c>
      <c r="C1227">
        <v>2403</v>
      </c>
      <c r="D1227" s="1" t="s">
        <v>2936</v>
      </c>
      <c r="E1227">
        <v>240010</v>
      </c>
      <c r="F1227" s="1" t="s">
        <v>2963</v>
      </c>
      <c r="G1227">
        <v>1</v>
      </c>
      <c r="H1227" s="1" t="s">
        <v>10756</v>
      </c>
      <c r="I1227">
        <v>6</v>
      </c>
      <c r="J1227" s="1" t="s">
        <v>2963</v>
      </c>
      <c r="K1227">
        <v>13805</v>
      </c>
      <c r="L1227">
        <v>2413805</v>
      </c>
      <c r="M1227" s="1" t="s">
        <v>3045</v>
      </c>
    </row>
    <row r="1228" spans="1:13" hidden="1" x14ac:dyDescent="0.25">
      <c r="A1228">
        <v>24</v>
      </c>
      <c r="B1228" s="1" t="s">
        <v>27</v>
      </c>
      <c r="C1228">
        <v>2401</v>
      </c>
      <c r="D1228" s="1" t="s">
        <v>2938</v>
      </c>
      <c r="E1228">
        <v>240001</v>
      </c>
      <c r="F1228" s="1" t="s">
        <v>2938</v>
      </c>
      <c r="G1228">
        <v>4</v>
      </c>
      <c r="H1228" s="1" t="s">
        <v>10760</v>
      </c>
      <c r="I1228">
        <v>16</v>
      </c>
      <c r="J1228" s="1" t="s">
        <v>10769</v>
      </c>
      <c r="K1228">
        <v>13904</v>
      </c>
      <c r="L1228">
        <v>2413904</v>
      </c>
      <c r="M1228" s="1" t="s">
        <v>3047</v>
      </c>
    </row>
    <row r="1229" spans="1:13" hidden="1" x14ac:dyDescent="0.25">
      <c r="A1229">
        <v>24</v>
      </c>
      <c r="B1229" s="1" t="s">
        <v>27</v>
      </c>
      <c r="C1229">
        <v>2401</v>
      </c>
      <c r="D1229" s="1" t="s">
        <v>2938</v>
      </c>
      <c r="E1229">
        <v>240004</v>
      </c>
      <c r="F1229" s="1" t="s">
        <v>2999</v>
      </c>
      <c r="G1229">
        <v>3</v>
      </c>
      <c r="H1229" s="1" t="s">
        <v>10762</v>
      </c>
      <c r="I1229">
        <v>14</v>
      </c>
      <c r="J1229" s="1" t="s">
        <v>10763</v>
      </c>
      <c r="K1229">
        <v>14001</v>
      </c>
      <c r="L1229">
        <v>2414001</v>
      </c>
      <c r="M1229" s="1" t="s">
        <v>3049</v>
      </c>
    </row>
    <row r="1230" spans="1:13" hidden="1" x14ac:dyDescent="0.25">
      <c r="A1230">
        <v>24</v>
      </c>
      <c r="B1230" s="1" t="s">
        <v>27</v>
      </c>
      <c r="C1230">
        <v>2403</v>
      </c>
      <c r="D1230" s="1" t="s">
        <v>2936</v>
      </c>
      <c r="E1230">
        <v>240010</v>
      </c>
      <c r="F1230" s="1" t="s">
        <v>2963</v>
      </c>
      <c r="G1230">
        <v>1</v>
      </c>
      <c r="H1230" s="1" t="s">
        <v>10756</v>
      </c>
      <c r="I1230">
        <v>6</v>
      </c>
      <c r="J1230" s="1" t="s">
        <v>2963</v>
      </c>
      <c r="K1230">
        <v>14100</v>
      </c>
      <c r="L1230">
        <v>2414100</v>
      </c>
      <c r="M1230" s="1" t="s">
        <v>3051</v>
      </c>
    </row>
    <row r="1231" spans="1:13" hidden="1" x14ac:dyDescent="0.25">
      <c r="A1231">
        <v>24</v>
      </c>
      <c r="B1231" s="1" t="s">
        <v>27</v>
      </c>
      <c r="C1231">
        <v>2402</v>
      </c>
      <c r="D1231" s="1" t="s">
        <v>2822</v>
      </c>
      <c r="E1231">
        <v>240008</v>
      </c>
      <c r="F1231" s="1" t="s">
        <v>2842</v>
      </c>
      <c r="G1231">
        <v>2</v>
      </c>
      <c r="H1231" s="1" t="s">
        <v>10754</v>
      </c>
      <c r="I1231">
        <v>10</v>
      </c>
      <c r="J1231" s="1" t="s">
        <v>10765</v>
      </c>
      <c r="K1231">
        <v>14159</v>
      </c>
      <c r="L1231">
        <v>2414159</v>
      </c>
      <c r="M1231" s="1" t="s">
        <v>926</v>
      </c>
    </row>
    <row r="1232" spans="1:13" hidden="1" x14ac:dyDescent="0.25">
      <c r="A1232">
        <v>24</v>
      </c>
      <c r="B1232" s="1" t="s">
        <v>27</v>
      </c>
      <c r="C1232">
        <v>2403</v>
      </c>
      <c r="D1232" s="1" t="s">
        <v>2936</v>
      </c>
      <c r="E1232">
        <v>240009</v>
      </c>
      <c r="F1232" s="1" t="s">
        <v>2936</v>
      </c>
      <c r="G1232">
        <v>1</v>
      </c>
      <c r="H1232" s="1" t="s">
        <v>10756</v>
      </c>
      <c r="I1232">
        <v>1</v>
      </c>
      <c r="J1232" s="1" t="s">
        <v>2936</v>
      </c>
      <c r="K1232">
        <v>11056</v>
      </c>
      <c r="L1232">
        <v>2411056</v>
      </c>
      <c r="M1232" s="1" t="s">
        <v>914</v>
      </c>
    </row>
    <row r="1233" spans="1:13" hidden="1" x14ac:dyDescent="0.25">
      <c r="A1233">
        <v>24</v>
      </c>
      <c r="B1233" s="1" t="s">
        <v>27</v>
      </c>
      <c r="C1233">
        <v>2401</v>
      </c>
      <c r="D1233" s="1" t="s">
        <v>2938</v>
      </c>
      <c r="E1233">
        <v>240003</v>
      </c>
      <c r="F1233" s="1" t="s">
        <v>2826</v>
      </c>
      <c r="G1233">
        <v>4</v>
      </c>
      <c r="H1233" s="1" t="s">
        <v>10760</v>
      </c>
      <c r="I1233">
        <v>19</v>
      </c>
      <c r="J1233" s="1" t="s">
        <v>10761</v>
      </c>
      <c r="K1233">
        <v>14209</v>
      </c>
      <c r="L1233">
        <v>2414209</v>
      </c>
      <c r="M1233" s="1" t="s">
        <v>3053</v>
      </c>
    </row>
    <row r="1234" spans="1:13" hidden="1" x14ac:dyDescent="0.25">
      <c r="A1234">
        <v>24</v>
      </c>
      <c r="B1234" s="1" t="s">
        <v>27</v>
      </c>
      <c r="C1234">
        <v>2402</v>
      </c>
      <c r="D1234" s="1" t="s">
        <v>2822</v>
      </c>
      <c r="E1234">
        <v>240007</v>
      </c>
      <c r="F1234" s="1" t="s">
        <v>2822</v>
      </c>
      <c r="G1234">
        <v>2</v>
      </c>
      <c r="H1234" s="1" t="s">
        <v>10754</v>
      </c>
      <c r="I1234">
        <v>11</v>
      </c>
      <c r="J1234" s="1" t="s">
        <v>10766</v>
      </c>
      <c r="K1234">
        <v>14308</v>
      </c>
      <c r="L1234">
        <v>2414308</v>
      </c>
      <c r="M1234" s="1" t="s">
        <v>3055</v>
      </c>
    </row>
    <row r="1235" spans="1:13" hidden="1" x14ac:dyDescent="0.25">
      <c r="A1235">
        <v>24</v>
      </c>
      <c r="B1235" s="1" t="s">
        <v>27</v>
      </c>
      <c r="C1235">
        <v>2401</v>
      </c>
      <c r="D1235" s="1" t="s">
        <v>2938</v>
      </c>
      <c r="E1235">
        <v>240001</v>
      </c>
      <c r="F1235" s="1" t="s">
        <v>2938</v>
      </c>
      <c r="G1235">
        <v>4</v>
      </c>
      <c r="H1235" s="1" t="s">
        <v>10760</v>
      </c>
      <c r="I1235">
        <v>16</v>
      </c>
      <c r="J1235" s="1" t="s">
        <v>10769</v>
      </c>
      <c r="K1235">
        <v>14407</v>
      </c>
      <c r="L1235">
        <v>2414407</v>
      </c>
      <c r="M1235" s="1" t="s">
        <v>3057</v>
      </c>
    </row>
    <row r="1236" spans="1:13" hidden="1" x14ac:dyDescent="0.25">
      <c r="A1236">
        <v>24</v>
      </c>
      <c r="B1236" s="1" t="s">
        <v>27</v>
      </c>
      <c r="C1236">
        <v>2403</v>
      </c>
      <c r="D1236" s="1" t="s">
        <v>2936</v>
      </c>
      <c r="E1236">
        <v>240011</v>
      </c>
      <c r="F1236" s="1" t="s">
        <v>2788</v>
      </c>
      <c r="G1236">
        <v>1</v>
      </c>
      <c r="H1236" s="1" t="s">
        <v>10756</v>
      </c>
      <c r="I1236">
        <v>3</v>
      </c>
      <c r="J1236" s="1" t="s">
        <v>10767</v>
      </c>
      <c r="K1236">
        <v>14456</v>
      </c>
      <c r="L1236">
        <v>2414456</v>
      </c>
      <c r="M1236" s="1" t="s">
        <v>930</v>
      </c>
    </row>
    <row r="1237" spans="1:13" hidden="1" x14ac:dyDescent="0.25">
      <c r="A1237">
        <v>24</v>
      </c>
      <c r="B1237" s="1" t="s">
        <v>27</v>
      </c>
      <c r="C1237">
        <v>2403</v>
      </c>
      <c r="D1237" s="1" t="s">
        <v>2936</v>
      </c>
      <c r="E1237">
        <v>240010</v>
      </c>
      <c r="F1237" s="1" t="s">
        <v>2963</v>
      </c>
      <c r="G1237">
        <v>1</v>
      </c>
      <c r="H1237" s="1" t="s">
        <v>10756</v>
      </c>
      <c r="I1237">
        <v>7</v>
      </c>
      <c r="J1237" s="1" t="s">
        <v>3059</v>
      </c>
      <c r="K1237">
        <v>14506</v>
      </c>
      <c r="L1237">
        <v>2414506</v>
      </c>
      <c r="M1237" s="1" t="s">
        <v>3059</v>
      </c>
    </row>
    <row r="1238" spans="1:13" hidden="1" x14ac:dyDescent="0.25">
      <c r="A1238">
        <v>24</v>
      </c>
      <c r="B1238" s="1" t="s">
        <v>27</v>
      </c>
      <c r="C1238">
        <v>2403</v>
      </c>
      <c r="D1238" s="1" t="s">
        <v>2936</v>
      </c>
      <c r="E1238">
        <v>240009</v>
      </c>
      <c r="F1238" s="1" t="s">
        <v>2936</v>
      </c>
      <c r="G1238">
        <v>1</v>
      </c>
      <c r="H1238" s="1" t="s">
        <v>10756</v>
      </c>
      <c r="I1238">
        <v>3</v>
      </c>
      <c r="J1238" s="1" t="s">
        <v>10767</v>
      </c>
      <c r="K1238">
        <v>14605</v>
      </c>
      <c r="L1238">
        <v>2414605</v>
      </c>
      <c r="M1238" s="1" t="s">
        <v>3061</v>
      </c>
    </row>
    <row r="1239" spans="1:13" hidden="1" x14ac:dyDescent="0.25">
      <c r="A1239">
        <v>24</v>
      </c>
      <c r="B1239" s="1" t="s">
        <v>27</v>
      </c>
      <c r="C1239">
        <v>2401</v>
      </c>
      <c r="D1239" s="1" t="s">
        <v>2938</v>
      </c>
      <c r="E1239">
        <v>240002</v>
      </c>
      <c r="F1239" s="1" t="s">
        <v>10768</v>
      </c>
      <c r="G1239">
        <v>3</v>
      </c>
      <c r="H1239" s="1" t="s">
        <v>10762</v>
      </c>
      <c r="I1239">
        <v>15</v>
      </c>
      <c r="J1239" s="1" t="s">
        <v>10762</v>
      </c>
      <c r="K1239">
        <v>14704</v>
      </c>
      <c r="L1239">
        <v>2414704</v>
      </c>
      <c r="M1239" s="1" t="s">
        <v>3063</v>
      </c>
    </row>
    <row r="1240" spans="1:13" hidden="1" x14ac:dyDescent="0.25">
      <c r="A1240">
        <v>24</v>
      </c>
      <c r="B1240" s="1" t="s">
        <v>27</v>
      </c>
      <c r="C1240">
        <v>2403</v>
      </c>
      <c r="D1240" s="1" t="s">
        <v>2936</v>
      </c>
      <c r="E1240">
        <v>240010</v>
      </c>
      <c r="F1240" s="1" t="s">
        <v>2963</v>
      </c>
      <c r="G1240">
        <v>1</v>
      </c>
      <c r="H1240" s="1" t="s">
        <v>10756</v>
      </c>
      <c r="I1240">
        <v>5</v>
      </c>
      <c r="J1240" s="1" t="s">
        <v>10758</v>
      </c>
      <c r="K1240">
        <v>14753</v>
      </c>
      <c r="L1240">
        <v>2414753</v>
      </c>
      <c r="M1240" s="1" t="s">
        <v>934</v>
      </c>
    </row>
    <row r="1241" spans="1:13" hidden="1" x14ac:dyDescent="0.25">
      <c r="A1241">
        <v>24</v>
      </c>
      <c r="B1241" s="1" t="s">
        <v>27</v>
      </c>
      <c r="C1241">
        <v>2401</v>
      </c>
      <c r="D1241" s="1" t="s">
        <v>2938</v>
      </c>
      <c r="E1241">
        <v>240001</v>
      </c>
      <c r="F1241" s="1" t="s">
        <v>2938</v>
      </c>
      <c r="G1241">
        <v>3</v>
      </c>
      <c r="H1241" s="1" t="s">
        <v>10762</v>
      </c>
      <c r="I1241">
        <v>15</v>
      </c>
      <c r="J1241" s="1" t="s">
        <v>10762</v>
      </c>
      <c r="K1241">
        <v>14803</v>
      </c>
      <c r="L1241">
        <v>2414803</v>
      </c>
      <c r="M1241" s="1" t="s">
        <v>3067</v>
      </c>
    </row>
    <row r="1242" spans="1:13" hidden="1" x14ac:dyDescent="0.25">
      <c r="A1242">
        <v>24</v>
      </c>
      <c r="B1242" s="1" t="s">
        <v>27</v>
      </c>
      <c r="C1242">
        <v>2403</v>
      </c>
      <c r="D1242" s="1" t="s">
        <v>2936</v>
      </c>
      <c r="E1242">
        <v>240010</v>
      </c>
      <c r="F1242" s="1" t="s">
        <v>2963</v>
      </c>
      <c r="G1242">
        <v>1</v>
      </c>
      <c r="H1242" s="1" t="s">
        <v>10756</v>
      </c>
      <c r="I1242">
        <v>6</v>
      </c>
      <c r="J1242" s="1" t="s">
        <v>2963</v>
      </c>
      <c r="K1242">
        <v>14902</v>
      </c>
      <c r="L1242">
        <v>2414902</v>
      </c>
      <c r="M1242" s="1" t="s">
        <v>3069</v>
      </c>
    </row>
    <row r="1243" spans="1:13" hidden="1" x14ac:dyDescent="0.25">
      <c r="A1243">
        <v>24</v>
      </c>
      <c r="B1243" s="1" t="s">
        <v>27</v>
      </c>
      <c r="C1243">
        <v>2401</v>
      </c>
      <c r="D1243" s="1" t="s">
        <v>2938</v>
      </c>
      <c r="E1243">
        <v>240003</v>
      </c>
      <c r="F1243" s="1" t="s">
        <v>2826</v>
      </c>
      <c r="G1243">
        <v>4</v>
      </c>
      <c r="H1243" s="1" t="s">
        <v>10760</v>
      </c>
      <c r="I1243">
        <v>19</v>
      </c>
      <c r="J1243" s="1" t="s">
        <v>10761</v>
      </c>
      <c r="K1243">
        <v>15008</v>
      </c>
      <c r="L1243">
        <v>2415008</v>
      </c>
      <c r="M1243" s="1" t="s">
        <v>3071</v>
      </c>
    </row>
    <row r="1244" spans="1:13" hidden="1" x14ac:dyDescent="0.25">
      <c r="A1244">
        <v>25</v>
      </c>
      <c r="B1244" s="1" t="s">
        <v>29</v>
      </c>
      <c r="C1244">
        <v>2503</v>
      </c>
      <c r="D1244" s="1" t="s">
        <v>3277</v>
      </c>
      <c r="E1244">
        <v>250009</v>
      </c>
      <c r="F1244" s="1" t="s">
        <v>3277</v>
      </c>
      <c r="G1244">
        <v>1</v>
      </c>
      <c r="H1244" s="1" t="s">
        <v>10770</v>
      </c>
      <c r="I1244">
        <v>7</v>
      </c>
      <c r="J1244" s="1" t="s">
        <v>10771</v>
      </c>
      <c r="K1244">
        <v>106</v>
      </c>
      <c r="L1244">
        <v>2500106</v>
      </c>
      <c r="M1244" s="1" t="s">
        <v>2050</v>
      </c>
    </row>
    <row r="1245" spans="1:13" hidden="1" x14ac:dyDescent="0.25">
      <c r="A1245">
        <v>25</v>
      </c>
      <c r="B1245" s="1" t="s">
        <v>29</v>
      </c>
      <c r="C1245">
        <v>2503</v>
      </c>
      <c r="D1245" s="1" t="s">
        <v>3277</v>
      </c>
      <c r="E1245">
        <v>250010</v>
      </c>
      <c r="F1245" s="1" t="s">
        <v>3207</v>
      </c>
      <c r="G1245">
        <v>1</v>
      </c>
      <c r="H1245" s="1" t="s">
        <v>10770</v>
      </c>
      <c r="I1245">
        <v>5</v>
      </c>
      <c r="J1245" s="1" t="s">
        <v>3285</v>
      </c>
      <c r="K1245">
        <v>205</v>
      </c>
      <c r="L1245">
        <v>2500205</v>
      </c>
      <c r="M1245" s="1" t="s">
        <v>3073</v>
      </c>
    </row>
    <row r="1246" spans="1:13" hidden="1" x14ac:dyDescent="0.25">
      <c r="A1246">
        <v>25</v>
      </c>
      <c r="B1246" s="1" t="s">
        <v>29</v>
      </c>
      <c r="C1246">
        <v>2502</v>
      </c>
      <c r="D1246" s="1" t="s">
        <v>3147</v>
      </c>
      <c r="E1246">
        <v>250005</v>
      </c>
      <c r="F1246" s="1" t="s">
        <v>3147</v>
      </c>
      <c r="G1246">
        <v>3</v>
      </c>
      <c r="H1246" s="1" t="s">
        <v>10772</v>
      </c>
      <c r="I1246">
        <v>15</v>
      </c>
      <c r="J1246" s="1" t="s">
        <v>10773</v>
      </c>
      <c r="K1246">
        <v>304</v>
      </c>
      <c r="L1246">
        <v>2500304</v>
      </c>
      <c r="M1246" s="1" t="s">
        <v>3075</v>
      </c>
    </row>
    <row r="1247" spans="1:13" hidden="1" x14ac:dyDescent="0.25">
      <c r="A1247">
        <v>25</v>
      </c>
      <c r="B1247" s="1" t="s">
        <v>29</v>
      </c>
      <c r="C1247">
        <v>2502</v>
      </c>
      <c r="D1247" s="1" t="s">
        <v>3147</v>
      </c>
      <c r="E1247">
        <v>250005</v>
      </c>
      <c r="F1247" s="1" t="s">
        <v>3147</v>
      </c>
      <c r="G1247">
        <v>3</v>
      </c>
      <c r="H1247" s="1" t="s">
        <v>10772</v>
      </c>
      <c r="I1247">
        <v>15</v>
      </c>
      <c r="J1247" s="1" t="s">
        <v>10773</v>
      </c>
      <c r="K1247">
        <v>403</v>
      </c>
      <c r="L1247">
        <v>2500403</v>
      </c>
      <c r="M1247" s="1" t="s">
        <v>3077</v>
      </c>
    </row>
    <row r="1248" spans="1:13" hidden="1" x14ac:dyDescent="0.25">
      <c r="A1248">
        <v>25</v>
      </c>
      <c r="B1248" s="1" t="s">
        <v>29</v>
      </c>
      <c r="C1248">
        <v>2501</v>
      </c>
      <c r="D1248" s="1" t="s">
        <v>3217</v>
      </c>
      <c r="E1248">
        <v>250002</v>
      </c>
      <c r="F1248" s="1" t="s">
        <v>3193</v>
      </c>
      <c r="G1248">
        <v>3</v>
      </c>
      <c r="H1248" s="1" t="s">
        <v>10772</v>
      </c>
      <c r="I1248">
        <v>16</v>
      </c>
      <c r="J1248" s="1" t="s">
        <v>3193</v>
      </c>
      <c r="K1248">
        <v>502</v>
      </c>
      <c r="L1248">
        <v>2500502</v>
      </c>
      <c r="M1248" s="1" t="s">
        <v>3079</v>
      </c>
    </row>
    <row r="1249" spans="1:13" hidden="1" x14ac:dyDescent="0.25">
      <c r="A1249">
        <v>25</v>
      </c>
      <c r="B1249" s="1" t="s">
        <v>29</v>
      </c>
      <c r="C1249">
        <v>2502</v>
      </c>
      <c r="D1249" s="1" t="s">
        <v>3147</v>
      </c>
      <c r="E1249">
        <v>250005</v>
      </c>
      <c r="F1249" s="1" t="s">
        <v>3147</v>
      </c>
      <c r="G1249">
        <v>2</v>
      </c>
      <c r="H1249" s="1" t="s">
        <v>3121</v>
      </c>
      <c r="I1249">
        <v>11</v>
      </c>
      <c r="J1249" s="1" t="s">
        <v>10774</v>
      </c>
      <c r="K1249">
        <v>536</v>
      </c>
      <c r="L1249">
        <v>2500536</v>
      </c>
      <c r="M1249" s="1" t="s">
        <v>938</v>
      </c>
    </row>
    <row r="1250" spans="1:13" hidden="1" x14ac:dyDescent="0.25">
      <c r="A1250">
        <v>25</v>
      </c>
      <c r="B1250" s="1" t="s">
        <v>29</v>
      </c>
      <c r="C1250">
        <v>2502</v>
      </c>
      <c r="D1250" s="1" t="s">
        <v>3147</v>
      </c>
      <c r="E1250">
        <v>250005</v>
      </c>
      <c r="F1250" s="1" t="s">
        <v>3147</v>
      </c>
      <c r="G1250">
        <v>3</v>
      </c>
      <c r="H1250" s="1" t="s">
        <v>10772</v>
      </c>
      <c r="I1250">
        <v>12</v>
      </c>
      <c r="J1250" s="1" t="s">
        <v>10775</v>
      </c>
      <c r="K1250">
        <v>577</v>
      </c>
      <c r="L1250">
        <v>2500577</v>
      </c>
      <c r="M1250" s="1" t="s">
        <v>942</v>
      </c>
    </row>
    <row r="1251" spans="1:13" hidden="1" x14ac:dyDescent="0.25">
      <c r="A1251">
        <v>25</v>
      </c>
      <c r="B1251" s="1" t="s">
        <v>29</v>
      </c>
      <c r="C1251">
        <v>2501</v>
      </c>
      <c r="D1251" s="1" t="s">
        <v>3217</v>
      </c>
      <c r="E1251">
        <v>250001</v>
      </c>
      <c r="F1251" s="1" t="s">
        <v>3217</v>
      </c>
      <c r="G1251">
        <v>4</v>
      </c>
      <c r="H1251" s="1" t="s">
        <v>10776</v>
      </c>
      <c r="I1251">
        <v>23</v>
      </c>
      <c r="J1251" s="1" t="s">
        <v>10761</v>
      </c>
      <c r="K1251">
        <v>601</v>
      </c>
      <c r="L1251">
        <v>2500601</v>
      </c>
      <c r="M1251" s="1" t="s">
        <v>3081</v>
      </c>
    </row>
    <row r="1252" spans="1:13" hidden="1" x14ac:dyDescent="0.25">
      <c r="A1252">
        <v>25</v>
      </c>
      <c r="B1252" s="1" t="s">
        <v>29</v>
      </c>
      <c r="C1252">
        <v>2502</v>
      </c>
      <c r="D1252" s="1" t="s">
        <v>3147</v>
      </c>
      <c r="E1252">
        <v>250008</v>
      </c>
      <c r="F1252" s="1" t="s">
        <v>3373</v>
      </c>
      <c r="G1252">
        <v>2</v>
      </c>
      <c r="H1252" s="1" t="s">
        <v>3121</v>
      </c>
      <c r="I1252">
        <v>10</v>
      </c>
      <c r="J1252" s="1" t="s">
        <v>10777</v>
      </c>
      <c r="K1252">
        <v>734</v>
      </c>
      <c r="L1252">
        <v>2500734</v>
      </c>
      <c r="M1252" s="1" t="s">
        <v>946</v>
      </c>
    </row>
    <row r="1253" spans="1:13" hidden="1" x14ac:dyDescent="0.25">
      <c r="A1253">
        <v>25</v>
      </c>
      <c r="B1253" s="1" t="s">
        <v>29</v>
      </c>
      <c r="C1253">
        <v>2504</v>
      </c>
      <c r="D1253" s="1" t="s">
        <v>10778</v>
      </c>
      <c r="E1253">
        <v>250014</v>
      </c>
      <c r="F1253" s="1" t="s">
        <v>3371</v>
      </c>
      <c r="G1253">
        <v>1</v>
      </c>
      <c r="H1253" s="1" t="s">
        <v>10770</v>
      </c>
      <c r="I1253">
        <v>3</v>
      </c>
      <c r="J1253" s="1" t="s">
        <v>3371</v>
      </c>
      <c r="K1253">
        <v>775</v>
      </c>
      <c r="L1253">
        <v>2500775</v>
      </c>
      <c r="M1253" s="1" t="s">
        <v>950</v>
      </c>
    </row>
    <row r="1254" spans="1:13" hidden="1" x14ac:dyDescent="0.25">
      <c r="A1254">
        <v>25</v>
      </c>
      <c r="B1254" s="1" t="s">
        <v>29</v>
      </c>
      <c r="C1254">
        <v>2501</v>
      </c>
      <c r="D1254" s="1" t="s">
        <v>3217</v>
      </c>
      <c r="E1254">
        <v>250002</v>
      </c>
      <c r="F1254" s="1" t="s">
        <v>3193</v>
      </c>
      <c r="G1254">
        <v>3</v>
      </c>
      <c r="H1254" s="1" t="s">
        <v>10772</v>
      </c>
      <c r="I1254">
        <v>16</v>
      </c>
      <c r="J1254" s="1" t="s">
        <v>3193</v>
      </c>
      <c r="K1254">
        <v>809</v>
      </c>
      <c r="L1254">
        <v>2500809</v>
      </c>
      <c r="M1254" s="1" t="s">
        <v>3085</v>
      </c>
    </row>
    <row r="1255" spans="1:13" hidden="1" x14ac:dyDescent="0.25">
      <c r="A1255">
        <v>25</v>
      </c>
      <c r="B1255" s="1" t="s">
        <v>29</v>
      </c>
      <c r="C1255">
        <v>2501</v>
      </c>
      <c r="D1255" s="1" t="s">
        <v>3217</v>
      </c>
      <c r="E1255">
        <v>250002</v>
      </c>
      <c r="F1255" s="1" t="s">
        <v>3193</v>
      </c>
      <c r="G1255">
        <v>3</v>
      </c>
      <c r="H1255" s="1" t="s">
        <v>10772</v>
      </c>
      <c r="I1255">
        <v>12</v>
      </c>
      <c r="J1255" s="1" t="s">
        <v>10775</v>
      </c>
      <c r="K1255">
        <v>908</v>
      </c>
      <c r="L1255">
        <v>2500908</v>
      </c>
      <c r="M1255" s="1" t="s">
        <v>3087</v>
      </c>
    </row>
    <row r="1256" spans="1:13" hidden="1" x14ac:dyDescent="0.25">
      <c r="A1256">
        <v>25</v>
      </c>
      <c r="B1256" s="1" t="s">
        <v>29</v>
      </c>
      <c r="C1256">
        <v>2501</v>
      </c>
      <c r="D1256" s="1" t="s">
        <v>3217</v>
      </c>
      <c r="E1256">
        <v>250002</v>
      </c>
      <c r="F1256" s="1" t="s">
        <v>3193</v>
      </c>
      <c r="G1256">
        <v>3</v>
      </c>
      <c r="H1256" s="1" t="s">
        <v>10772</v>
      </c>
      <c r="I1256">
        <v>13</v>
      </c>
      <c r="J1256" s="1" t="s">
        <v>10779</v>
      </c>
      <c r="K1256">
        <v>1005</v>
      </c>
      <c r="L1256">
        <v>2501005</v>
      </c>
      <c r="M1256" s="1" t="s">
        <v>3089</v>
      </c>
    </row>
    <row r="1257" spans="1:13" hidden="1" x14ac:dyDescent="0.25">
      <c r="A1257">
        <v>25</v>
      </c>
      <c r="B1257" s="1" t="s">
        <v>29</v>
      </c>
      <c r="C1257">
        <v>2502</v>
      </c>
      <c r="D1257" s="1" t="s">
        <v>3147</v>
      </c>
      <c r="E1257">
        <v>250005</v>
      </c>
      <c r="F1257" s="1" t="s">
        <v>3147</v>
      </c>
      <c r="G1257">
        <v>3</v>
      </c>
      <c r="H1257" s="1" t="s">
        <v>10772</v>
      </c>
      <c r="I1257">
        <v>15</v>
      </c>
      <c r="J1257" s="1" t="s">
        <v>10773</v>
      </c>
      <c r="K1257">
        <v>1104</v>
      </c>
      <c r="L1257">
        <v>2501104</v>
      </c>
      <c r="M1257" s="1" t="s">
        <v>3091</v>
      </c>
    </row>
    <row r="1258" spans="1:13" hidden="1" x14ac:dyDescent="0.25">
      <c r="A1258">
        <v>25</v>
      </c>
      <c r="B1258" s="1" t="s">
        <v>29</v>
      </c>
      <c r="C1258">
        <v>2503</v>
      </c>
      <c r="D1258" s="1" t="s">
        <v>3277</v>
      </c>
      <c r="E1258">
        <v>250009</v>
      </c>
      <c r="F1258" s="1" t="s">
        <v>3277</v>
      </c>
      <c r="G1258">
        <v>1</v>
      </c>
      <c r="H1258" s="1" t="s">
        <v>10770</v>
      </c>
      <c r="I1258">
        <v>4</v>
      </c>
      <c r="J1258" s="1" t="s">
        <v>3277</v>
      </c>
      <c r="K1258">
        <v>1153</v>
      </c>
      <c r="L1258">
        <v>2501153</v>
      </c>
      <c r="M1258" s="1" t="s">
        <v>954</v>
      </c>
    </row>
    <row r="1259" spans="1:13" hidden="1" x14ac:dyDescent="0.25">
      <c r="A1259">
        <v>25</v>
      </c>
      <c r="B1259" s="1" t="s">
        <v>29</v>
      </c>
      <c r="C1259">
        <v>2502</v>
      </c>
      <c r="D1259" s="1" t="s">
        <v>3147</v>
      </c>
      <c r="E1259">
        <v>250005</v>
      </c>
      <c r="F1259" s="1" t="s">
        <v>3147</v>
      </c>
      <c r="G1259">
        <v>3</v>
      </c>
      <c r="H1259" s="1" t="s">
        <v>10772</v>
      </c>
      <c r="I1259">
        <v>14</v>
      </c>
      <c r="J1259" s="1" t="s">
        <v>3187</v>
      </c>
      <c r="K1259">
        <v>1203</v>
      </c>
      <c r="L1259">
        <v>2501203</v>
      </c>
      <c r="M1259" s="1" t="s">
        <v>3093</v>
      </c>
    </row>
    <row r="1260" spans="1:13" hidden="1" x14ac:dyDescent="0.25">
      <c r="A1260">
        <v>25</v>
      </c>
      <c r="B1260" s="1" t="s">
        <v>29</v>
      </c>
      <c r="C1260">
        <v>2502</v>
      </c>
      <c r="D1260" s="1" t="s">
        <v>3147</v>
      </c>
      <c r="E1260">
        <v>250005</v>
      </c>
      <c r="F1260" s="1" t="s">
        <v>3147</v>
      </c>
      <c r="G1260">
        <v>3</v>
      </c>
      <c r="H1260" s="1" t="s">
        <v>10772</v>
      </c>
      <c r="I1260">
        <v>19</v>
      </c>
      <c r="J1260" s="1" t="s">
        <v>3387</v>
      </c>
      <c r="K1260">
        <v>1302</v>
      </c>
      <c r="L1260">
        <v>2501302</v>
      </c>
      <c r="M1260" s="1" t="s">
        <v>3095</v>
      </c>
    </row>
    <row r="1261" spans="1:13" hidden="1" x14ac:dyDescent="0.25">
      <c r="A1261">
        <v>25</v>
      </c>
      <c r="B1261" s="1" t="s">
        <v>29</v>
      </c>
      <c r="C1261">
        <v>2502</v>
      </c>
      <c r="D1261" s="1" t="s">
        <v>3147</v>
      </c>
      <c r="E1261">
        <v>250005</v>
      </c>
      <c r="F1261" s="1" t="s">
        <v>3147</v>
      </c>
      <c r="G1261">
        <v>2</v>
      </c>
      <c r="H1261" s="1" t="s">
        <v>3121</v>
      </c>
      <c r="I1261">
        <v>10</v>
      </c>
      <c r="J1261" s="1" t="s">
        <v>10777</v>
      </c>
      <c r="K1261">
        <v>1351</v>
      </c>
      <c r="L1261">
        <v>2501351</v>
      </c>
      <c r="M1261" s="1" t="s">
        <v>958</v>
      </c>
    </row>
    <row r="1262" spans="1:13" hidden="1" x14ac:dyDescent="0.25">
      <c r="A1262">
        <v>25</v>
      </c>
      <c r="B1262" s="1" t="s">
        <v>29</v>
      </c>
      <c r="C1262">
        <v>2501</v>
      </c>
      <c r="D1262" s="1" t="s">
        <v>3217</v>
      </c>
      <c r="E1262">
        <v>250003</v>
      </c>
      <c r="F1262" s="1" t="s">
        <v>10780</v>
      </c>
      <c r="G1262">
        <v>4</v>
      </c>
      <c r="H1262" s="1" t="s">
        <v>10776</v>
      </c>
      <c r="I1262">
        <v>20</v>
      </c>
      <c r="J1262" s="1" t="s">
        <v>10781</v>
      </c>
      <c r="K1262">
        <v>1401</v>
      </c>
      <c r="L1262">
        <v>2501401</v>
      </c>
      <c r="M1262" s="1" t="s">
        <v>3099</v>
      </c>
    </row>
    <row r="1263" spans="1:13" hidden="1" x14ac:dyDescent="0.25">
      <c r="A1263">
        <v>25</v>
      </c>
      <c r="B1263" s="1" t="s">
        <v>29</v>
      </c>
      <c r="C1263">
        <v>2501</v>
      </c>
      <c r="D1263" s="1" t="s">
        <v>3217</v>
      </c>
      <c r="E1263">
        <v>250002</v>
      </c>
      <c r="F1263" s="1" t="s">
        <v>3193</v>
      </c>
      <c r="G1263">
        <v>3</v>
      </c>
      <c r="H1263" s="1" t="s">
        <v>10772</v>
      </c>
      <c r="I1263">
        <v>15</v>
      </c>
      <c r="J1263" s="1" t="s">
        <v>10773</v>
      </c>
      <c r="K1263">
        <v>1500</v>
      </c>
      <c r="L1263">
        <v>2501500</v>
      </c>
      <c r="M1263" s="1" t="s">
        <v>3101</v>
      </c>
    </row>
    <row r="1264" spans="1:13" hidden="1" x14ac:dyDescent="0.25">
      <c r="A1264">
        <v>25</v>
      </c>
      <c r="B1264" s="1" t="s">
        <v>29</v>
      </c>
      <c r="C1264">
        <v>2502</v>
      </c>
      <c r="D1264" s="1" t="s">
        <v>3147</v>
      </c>
      <c r="E1264">
        <v>250006</v>
      </c>
      <c r="F1264" s="1" t="s">
        <v>10782</v>
      </c>
      <c r="G1264">
        <v>2</v>
      </c>
      <c r="H1264" s="1" t="s">
        <v>3121</v>
      </c>
      <c r="I1264">
        <v>9</v>
      </c>
      <c r="J1264" s="1" t="s">
        <v>10783</v>
      </c>
      <c r="K1264">
        <v>1534</v>
      </c>
      <c r="L1264">
        <v>2501534</v>
      </c>
      <c r="M1264" s="1" t="s">
        <v>962</v>
      </c>
    </row>
    <row r="1265" spans="1:13" hidden="1" x14ac:dyDescent="0.25">
      <c r="A1265">
        <v>25</v>
      </c>
      <c r="B1265" s="1" t="s">
        <v>29</v>
      </c>
      <c r="C1265">
        <v>2502</v>
      </c>
      <c r="D1265" s="1" t="s">
        <v>3147</v>
      </c>
      <c r="E1265">
        <v>250006</v>
      </c>
      <c r="F1265" s="1" t="s">
        <v>10782</v>
      </c>
      <c r="G1265">
        <v>3</v>
      </c>
      <c r="H1265" s="1" t="s">
        <v>10772</v>
      </c>
      <c r="I1265">
        <v>12</v>
      </c>
      <c r="J1265" s="1" t="s">
        <v>10775</v>
      </c>
      <c r="K1265">
        <v>1609</v>
      </c>
      <c r="L1265">
        <v>2501609</v>
      </c>
      <c r="M1265" s="1" t="s">
        <v>3103</v>
      </c>
    </row>
    <row r="1266" spans="1:13" hidden="1" x14ac:dyDescent="0.25">
      <c r="A1266">
        <v>25</v>
      </c>
      <c r="B1266" s="1" t="s">
        <v>29</v>
      </c>
      <c r="C1266">
        <v>2502</v>
      </c>
      <c r="D1266" s="1" t="s">
        <v>3147</v>
      </c>
      <c r="E1266">
        <v>250005</v>
      </c>
      <c r="F1266" s="1" t="s">
        <v>3147</v>
      </c>
      <c r="G1266">
        <v>2</v>
      </c>
      <c r="H1266" s="1" t="s">
        <v>3121</v>
      </c>
      <c r="I1266">
        <v>11</v>
      </c>
      <c r="J1266" s="1" t="s">
        <v>10774</v>
      </c>
      <c r="K1266">
        <v>1575</v>
      </c>
      <c r="L1266">
        <v>2501575</v>
      </c>
      <c r="M1266" s="1" t="s">
        <v>966</v>
      </c>
    </row>
    <row r="1267" spans="1:13" hidden="1" x14ac:dyDescent="0.25">
      <c r="A1267">
        <v>25</v>
      </c>
      <c r="B1267" s="1" t="s">
        <v>29</v>
      </c>
      <c r="C1267">
        <v>2502</v>
      </c>
      <c r="D1267" s="1" t="s">
        <v>3147</v>
      </c>
      <c r="E1267">
        <v>250005</v>
      </c>
      <c r="F1267" s="1" t="s">
        <v>3147</v>
      </c>
      <c r="G1267">
        <v>2</v>
      </c>
      <c r="H1267" s="1" t="s">
        <v>3121</v>
      </c>
      <c r="I1267">
        <v>11</v>
      </c>
      <c r="J1267" s="1" t="s">
        <v>10774</v>
      </c>
      <c r="K1267">
        <v>1708</v>
      </c>
      <c r="L1267">
        <v>2501708</v>
      </c>
      <c r="M1267" s="1" t="s">
        <v>3105</v>
      </c>
    </row>
    <row r="1268" spans="1:13" hidden="1" x14ac:dyDescent="0.25">
      <c r="A1268">
        <v>25</v>
      </c>
      <c r="B1268" s="1" t="s">
        <v>29</v>
      </c>
      <c r="C1268">
        <v>2501</v>
      </c>
      <c r="D1268" s="1" t="s">
        <v>3217</v>
      </c>
      <c r="E1268">
        <v>250001</v>
      </c>
      <c r="F1268" s="1" t="s">
        <v>3217</v>
      </c>
      <c r="G1268">
        <v>4</v>
      </c>
      <c r="H1268" s="1" t="s">
        <v>10776</v>
      </c>
      <c r="I1268">
        <v>22</v>
      </c>
      <c r="J1268" s="1" t="s">
        <v>3217</v>
      </c>
      <c r="K1268">
        <v>1807</v>
      </c>
      <c r="L1268">
        <v>2501807</v>
      </c>
      <c r="M1268" s="1" t="s">
        <v>3107</v>
      </c>
    </row>
    <row r="1269" spans="1:13" hidden="1" x14ac:dyDescent="0.25">
      <c r="A1269">
        <v>25</v>
      </c>
      <c r="B1269" s="1" t="s">
        <v>29</v>
      </c>
      <c r="C1269">
        <v>2501</v>
      </c>
      <c r="D1269" s="1" t="s">
        <v>3217</v>
      </c>
      <c r="E1269">
        <v>250002</v>
      </c>
      <c r="F1269" s="1" t="s">
        <v>3193</v>
      </c>
      <c r="G1269">
        <v>3</v>
      </c>
      <c r="H1269" s="1" t="s">
        <v>10772</v>
      </c>
      <c r="I1269">
        <v>16</v>
      </c>
      <c r="J1269" s="1" t="s">
        <v>3193</v>
      </c>
      <c r="K1269">
        <v>1906</v>
      </c>
      <c r="L1269">
        <v>2501906</v>
      </c>
      <c r="M1269" s="1" t="s">
        <v>912</v>
      </c>
    </row>
    <row r="1270" spans="1:13" hidden="1" x14ac:dyDescent="0.25">
      <c r="A1270">
        <v>25</v>
      </c>
      <c r="B1270" s="1" t="s">
        <v>29</v>
      </c>
      <c r="C1270">
        <v>2503</v>
      </c>
      <c r="D1270" s="1" t="s">
        <v>3277</v>
      </c>
      <c r="E1270">
        <v>250011</v>
      </c>
      <c r="F1270" s="1" t="s">
        <v>10784</v>
      </c>
      <c r="G1270">
        <v>1</v>
      </c>
      <c r="H1270" s="1" t="s">
        <v>10770</v>
      </c>
      <c r="I1270">
        <v>1</v>
      </c>
      <c r="J1270" s="1" t="s">
        <v>3153</v>
      </c>
      <c r="K1270">
        <v>2003</v>
      </c>
      <c r="L1270">
        <v>2502003</v>
      </c>
      <c r="M1270" s="1" t="s">
        <v>3109</v>
      </c>
    </row>
    <row r="1271" spans="1:13" hidden="1" x14ac:dyDescent="0.25">
      <c r="A1271">
        <v>25</v>
      </c>
      <c r="B1271" s="1" t="s">
        <v>29</v>
      </c>
      <c r="C1271">
        <v>2504</v>
      </c>
      <c r="D1271" s="1" t="s">
        <v>10778</v>
      </c>
      <c r="E1271">
        <v>250014</v>
      </c>
      <c r="F1271" s="1" t="s">
        <v>3371</v>
      </c>
      <c r="G1271">
        <v>1</v>
      </c>
      <c r="H1271" s="1" t="s">
        <v>10770</v>
      </c>
      <c r="I1271">
        <v>2</v>
      </c>
      <c r="J1271" s="1" t="s">
        <v>3141</v>
      </c>
      <c r="K1271">
        <v>2052</v>
      </c>
      <c r="L1271">
        <v>2502052</v>
      </c>
      <c r="M1271" s="1" t="s">
        <v>970</v>
      </c>
    </row>
    <row r="1272" spans="1:13" hidden="1" x14ac:dyDescent="0.25">
      <c r="A1272">
        <v>25</v>
      </c>
      <c r="B1272" s="1" t="s">
        <v>29</v>
      </c>
      <c r="C1272">
        <v>2503</v>
      </c>
      <c r="D1272" s="1" t="s">
        <v>3277</v>
      </c>
      <c r="E1272">
        <v>250010</v>
      </c>
      <c r="F1272" s="1" t="s">
        <v>3207</v>
      </c>
      <c r="G1272">
        <v>1</v>
      </c>
      <c r="H1272" s="1" t="s">
        <v>10770</v>
      </c>
      <c r="I1272">
        <v>6</v>
      </c>
      <c r="J1272" s="1" t="s">
        <v>3207</v>
      </c>
      <c r="K1272">
        <v>2102</v>
      </c>
      <c r="L1272">
        <v>2502102</v>
      </c>
      <c r="M1272" s="1" t="s">
        <v>3111</v>
      </c>
    </row>
    <row r="1273" spans="1:13" hidden="1" x14ac:dyDescent="0.25">
      <c r="A1273">
        <v>25</v>
      </c>
      <c r="B1273" s="1" t="s">
        <v>29</v>
      </c>
      <c r="C1273">
        <v>2502</v>
      </c>
      <c r="D1273" s="1" t="s">
        <v>3147</v>
      </c>
      <c r="E1273">
        <v>250005</v>
      </c>
      <c r="F1273" s="1" t="s">
        <v>3147</v>
      </c>
      <c r="G1273">
        <v>3</v>
      </c>
      <c r="H1273" s="1" t="s">
        <v>10772</v>
      </c>
      <c r="I1273">
        <v>17</v>
      </c>
      <c r="J1273" s="1" t="s">
        <v>3147</v>
      </c>
      <c r="K1273">
        <v>2151</v>
      </c>
      <c r="L1273">
        <v>2502151</v>
      </c>
      <c r="M1273" s="1" t="s">
        <v>664</v>
      </c>
    </row>
    <row r="1274" spans="1:13" hidden="1" x14ac:dyDescent="0.25">
      <c r="A1274">
        <v>25</v>
      </c>
      <c r="B1274" s="1" t="s">
        <v>29</v>
      </c>
      <c r="C1274">
        <v>2504</v>
      </c>
      <c r="D1274" s="1" t="s">
        <v>10778</v>
      </c>
      <c r="E1274">
        <v>250015</v>
      </c>
      <c r="F1274" s="1" t="s">
        <v>3141</v>
      </c>
      <c r="G1274">
        <v>1</v>
      </c>
      <c r="H1274" s="1" t="s">
        <v>10770</v>
      </c>
      <c r="I1274">
        <v>2</v>
      </c>
      <c r="J1274" s="1" t="s">
        <v>3141</v>
      </c>
      <c r="K1274">
        <v>2201</v>
      </c>
      <c r="L1274">
        <v>2502201</v>
      </c>
      <c r="M1274" s="1" t="s">
        <v>1846</v>
      </c>
    </row>
    <row r="1275" spans="1:13" hidden="1" x14ac:dyDescent="0.25">
      <c r="A1275">
        <v>25</v>
      </c>
      <c r="B1275" s="1" t="s">
        <v>29</v>
      </c>
      <c r="C1275">
        <v>2503</v>
      </c>
      <c r="D1275" s="1" t="s">
        <v>3277</v>
      </c>
      <c r="E1275">
        <v>250011</v>
      </c>
      <c r="F1275" s="1" t="s">
        <v>10784</v>
      </c>
      <c r="G1275">
        <v>1</v>
      </c>
      <c r="H1275" s="1" t="s">
        <v>10770</v>
      </c>
      <c r="I1275">
        <v>1</v>
      </c>
      <c r="J1275" s="1" t="s">
        <v>3153</v>
      </c>
      <c r="K1275">
        <v>2300</v>
      </c>
      <c r="L1275">
        <v>2502300</v>
      </c>
      <c r="M1275" s="1" t="s">
        <v>3113</v>
      </c>
    </row>
    <row r="1276" spans="1:13" hidden="1" x14ac:dyDescent="0.25">
      <c r="A1276">
        <v>25</v>
      </c>
      <c r="B1276" s="1" t="s">
        <v>29</v>
      </c>
      <c r="C1276">
        <v>2504</v>
      </c>
      <c r="D1276" s="1" t="s">
        <v>10778</v>
      </c>
      <c r="E1276">
        <v>250015</v>
      </c>
      <c r="F1276" s="1" t="s">
        <v>3141</v>
      </c>
      <c r="G1276">
        <v>1</v>
      </c>
      <c r="H1276" s="1" t="s">
        <v>10770</v>
      </c>
      <c r="I1276">
        <v>2</v>
      </c>
      <c r="J1276" s="1" t="s">
        <v>3141</v>
      </c>
      <c r="K1276">
        <v>2409</v>
      </c>
      <c r="L1276">
        <v>2502409</v>
      </c>
      <c r="M1276" s="1" t="s">
        <v>3115</v>
      </c>
    </row>
    <row r="1277" spans="1:13" hidden="1" x14ac:dyDescent="0.25">
      <c r="A1277">
        <v>25</v>
      </c>
      <c r="B1277" s="1" t="s">
        <v>29</v>
      </c>
      <c r="C1277">
        <v>2502</v>
      </c>
      <c r="D1277" s="1" t="s">
        <v>3147</v>
      </c>
      <c r="E1277">
        <v>250005</v>
      </c>
      <c r="F1277" s="1" t="s">
        <v>3147</v>
      </c>
      <c r="G1277">
        <v>2</v>
      </c>
      <c r="H1277" s="1" t="s">
        <v>3121</v>
      </c>
      <c r="I1277">
        <v>11</v>
      </c>
      <c r="J1277" s="1" t="s">
        <v>10774</v>
      </c>
      <c r="K1277">
        <v>2508</v>
      </c>
      <c r="L1277">
        <v>2502508</v>
      </c>
      <c r="M1277" s="1" t="s">
        <v>3117</v>
      </c>
    </row>
    <row r="1278" spans="1:13" hidden="1" x14ac:dyDescent="0.25">
      <c r="A1278">
        <v>25</v>
      </c>
      <c r="B1278" s="1" t="s">
        <v>29</v>
      </c>
      <c r="C1278">
        <v>2501</v>
      </c>
      <c r="D1278" s="1" t="s">
        <v>3217</v>
      </c>
      <c r="E1278">
        <v>250002</v>
      </c>
      <c r="F1278" s="1" t="s">
        <v>3193</v>
      </c>
      <c r="G1278">
        <v>3</v>
      </c>
      <c r="H1278" s="1" t="s">
        <v>10772</v>
      </c>
      <c r="I1278">
        <v>15</v>
      </c>
      <c r="J1278" s="1" t="s">
        <v>10773</v>
      </c>
      <c r="K1278">
        <v>2706</v>
      </c>
      <c r="L1278">
        <v>2502706</v>
      </c>
      <c r="M1278" s="1" t="s">
        <v>3121</v>
      </c>
    </row>
    <row r="1279" spans="1:13" hidden="1" x14ac:dyDescent="0.25">
      <c r="A1279">
        <v>25</v>
      </c>
      <c r="B1279" s="1" t="s">
        <v>29</v>
      </c>
      <c r="C1279">
        <v>2503</v>
      </c>
      <c r="D1279" s="1" t="s">
        <v>3277</v>
      </c>
      <c r="E1279">
        <v>250011</v>
      </c>
      <c r="F1279" s="1" t="s">
        <v>10784</v>
      </c>
      <c r="G1279">
        <v>1</v>
      </c>
      <c r="H1279" s="1" t="s">
        <v>10770</v>
      </c>
      <c r="I1279">
        <v>1</v>
      </c>
      <c r="J1279" s="1" t="s">
        <v>3153</v>
      </c>
      <c r="K1279">
        <v>2805</v>
      </c>
      <c r="L1279">
        <v>2502805</v>
      </c>
      <c r="M1279" s="1" t="s">
        <v>3123</v>
      </c>
    </row>
    <row r="1280" spans="1:13" hidden="1" x14ac:dyDescent="0.25">
      <c r="A1280">
        <v>25</v>
      </c>
      <c r="B1280" s="1" t="s">
        <v>29</v>
      </c>
      <c r="C1280">
        <v>2503</v>
      </c>
      <c r="D1280" s="1" t="s">
        <v>3277</v>
      </c>
      <c r="E1280">
        <v>250011</v>
      </c>
      <c r="F1280" s="1" t="s">
        <v>10784</v>
      </c>
      <c r="G1280">
        <v>1</v>
      </c>
      <c r="H1280" s="1" t="s">
        <v>10770</v>
      </c>
      <c r="I1280">
        <v>1</v>
      </c>
      <c r="J1280" s="1" t="s">
        <v>3153</v>
      </c>
      <c r="K1280">
        <v>2904</v>
      </c>
      <c r="L1280">
        <v>2502904</v>
      </c>
      <c r="M1280" s="1" t="s">
        <v>3125</v>
      </c>
    </row>
    <row r="1281" spans="1:13" hidden="1" x14ac:dyDescent="0.25">
      <c r="A1281">
        <v>25</v>
      </c>
      <c r="B1281" s="1" t="s">
        <v>29</v>
      </c>
      <c r="C1281">
        <v>2501</v>
      </c>
      <c r="D1281" s="1" t="s">
        <v>3217</v>
      </c>
      <c r="E1281">
        <v>250001</v>
      </c>
      <c r="F1281" s="1" t="s">
        <v>3217</v>
      </c>
      <c r="G1281">
        <v>4</v>
      </c>
      <c r="H1281" s="1" t="s">
        <v>10776</v>
      </c>
      <c r="I1281">
        <v>23</v>
      </c>
      <c r="J1281" s="1" t="s">
        <v>10761</v>
      </c>
      <c r="K1281">
        <v>3001</v>
      </c>
      <c r="L1281">
        <v>2503001</v>
      </c>
      <c r="M1281" s="1" t="s">
        <v>3127</v>
      </c>
    </row>
    <row r="1282" spans="1:13" hidden="1" x14ac:dyDescent="0.25">
      <c r="A1282">
        <v>25</v>
      </c>
      <c r="B1282" s="1" t="s">
        <v>29</v>
      </c>
      <c r="C1282">
        <v>2502</v>
      </c>
      <c r="D1282" s="1" t="s">
        <v>3147</v>
      </c>
      <c r="E1282">
        <v>250005</v>
      </c>
      <c r="F1282" s="1" t="s">
        <v>3147</v>
      </c>
      <c r="G1282">
        <v>2</v>
      </c>
      <c r="H1282" s="1" t="s">
        <v>3121</v>
      </c>
      <c r="I1282">
        <v>11</v>
      </c>
      <c r="J1282" s="1" t="s">
        <v>10774</v>
      </c>
      <c r="K1282">
        <v>3100</v>
      </c>
      <c r="L1282">
        <v>2503100</v>
      </c>
      <c r="M1282" s="1" t="s">
        <v>3129</v>
      </c>
    </row>
    <row r="1283" spans="1:13" hidden="1" x14ac:dyDescent="0.25">
      <c r="A1283">
        <v>25</v>
      </c>
      <c r="B1283" s="1" t="s">
        <v>29</v>
      </c>
      <c r="C1283">
        <v>2501</v>
      </c>
      <c r="D1283" s="1" t="s">
        <v>3217</v>
      </c>
      <c r="E1283">
        <v>250001</v>
      </c>
      <c r="F1283" s="1" t="s">
        <v>3217</v>
      </c>
      <c r="G1283">
        <v>4</v>
      </c>
      <c r="H1283" s="1" t="s">
        <v>10776</v>
      </c>
      <c r="I1283">
        <v>22</v>
      </c>
      <c r="J1283" s="1" t="s">
        <v>3217</v>
      </c>
      <c r="K1283">
        <v>3209</v>
      </c>
      <c r="L1283">
        <v>2503209</v>
      </c>
      <c r="M1283" s="1" t="s">
        <v>3131</v>
      </c>
    </row>
    <row r="1284" spans="1:13" hidden="1" x14ac:dyDescent="0.25">
      <c r="A1284">
        <v>25</v>
      </c>
      <c r="B1284" s="1" t="s">
        <v>29</v>
      </c>
      <c r="C1284">
        <v>2504</v>
      </c>
      <c r="D1284" s="1" t="s">
        <v>10778</v>
      </c>
      <c r="E1284">
        <v>250015</v>
      </c>
      <c r="F1284" s="1" t="s">
        <v>3141</v>
      </c>
      <c r="G1284">
        <v>1</v>
      </c>
      <c r="H1284" s="1" t="s">
        <v>10770</v>
      </c>
      <c r="I1284">
        <v>2</v>
      </c>
      <c r="J1284" s="1" t="s">
        <v>3141</v>
      </c>
      <c r="K1284">
        <v>3308</v>
      </c>
      <c r="L1284">
        <v>2503308</v>
      </c>
      <c r="M1284" s="1" t="s">
        <v>3133</v>
      </c>
    </row>
    <row r="1285" spans="1:13" hidden="1" x14ac:dyDescent="0.25">
      <c r="A1285">
        <v>25</v>
      </c>
      <c r="B1285" s="1" t="s">
        <v>29</v>
      </c>
      <c r="C1285">
        <v>2503</v>
      </c>
      <c r="D1285" s="1" t="s">
        <v>3277</v>
      </c>
      <c r="E1285">
        <v>250009</v>
      </c>
      <c r="F1285" s="1" t="s">
        <v>3277</v>
      </c>
      <c r="G1285">
        <v>1</v>
      </c>
      <c r="H1285" s="1" t="s">
        <v>10770</v>
      </c>
      <c r="I1285">
        <v>4</v>
      </c>
      <c r="J1285" s="1" t="s">
        <v>3277</v>
      </c>
      <c r="K1285">
        <v>3407</v>
      </c>
      <c r="L1285">
        <v>2503407</v>
      </c>
      <c r="M1285" s="1" t="s">
        <v>3135</v>
      </c>
    </row>
    <row r="1286" spans="1:13" hidden="1" x14ac:dyDescent="0.25">
      <c r="A1286">
        <v>25</v>
      </c>
      <c r="B1286" s="1" t="s">
        <v>29</v>
      </c>
      <c r="C1286">
        <v>2501</v>
      </c>
      <c r="D1286" s="1" t="s">
        <v>3217</v>
      </c>
      <c r="E1286">
        <v>250002</v>
      </c>
      <c r="F1286" s="1" t="s">
        <v>3193</v>
      </c>
      <c r="G1286">
        <v>3</v>
      </c>
      <c r="H1286" s="1" t="s">
        <v>10772</v>
      </c>
      <c r="I1286">
        <v>13</v>
      </c>
      <c r="J1286" s="1" t="s">
        <v>10779</v>
      </c>
      <c r="K1286">
        <v>3506</v>
      </c>
      <c r="L1286">
        <v>2503506</v>
      </c>
      <c r="M1286" s="1" t="s">
        <v>3137</v>
      </c>
    </row>
    <row r="1287" spans="1:13" hidden="1" x14ac:dyDescent="0.25">
      <c r="A1287">
        <v>25</v>
      </c>
      <c r="B1287" s="1" t="s">
        <v>29</v>
      </c>
      <c r="C1287">
        <v>2503</v>
      </c>
      <c r="D1287" s="1" t="s">
        <v>3277</v>
      </c>
      <c r="E1287">
        <v>250009</v>
      </c>
      <c r="F1287" s="1" t="s">
        <v>3277</v>
      </c>
      <c r="G1287">
        <v>1</v>
      </c>
      <c r="H1287" s="1" t="s">
        <v>10770</v>
      </c>
      <c r="I1287">
        <v>7</v>
      </c>
      <c r="J1287" s="1" t="s">
        <v>10771</v>
      </c>
      <c r="K1287">
        <v>3555</v>
      </c>
      <c r="L1287">
        <v>2503555</v>
      </c>
      <c r="M1287" s="1" t="s">
        <v>976</v>
      </c>
    </row>
    <row r="1288" spans="1:13" hidden="1" x14ac:dyDescent="0.25">
      <c r="A1288">
        <v>25</v>
      </c>
      <c r="B1288" s="1" t="s">
        <v>29</v>
      </c>
      <c r="C1288">
        <v>2501</v>
      </c>
      <c r="D1288" s="1" t="s">
        <v>3217</v>
      </c>
      <c r="E1288">
        <v>250002</v>
      </c>
      <c r="F1288" s="1" t="s">
        <v>3193</v>
      </c>
      <c r="G1288">
        <v>3</v>
      </c>
      <c r="H1288" s="1" t="s">
        <v>10772</v>
      </c>
      <c r="I1288">
        <v>16</v>
      </c>
      <c r="J1288" s="1" t="s">
        <v>3193</v>
      </c>
      <c r="K1288">
        <v>3605</v>
      </c>
      <c r="L1288">
        <v>2503605</v>
      </c>
      <c r="M1288" s="1" t="s">
        <v>3139</v>
      </c>
    </row>
    <row r="1289" spans="1:13" hidden="1" x14ac:dyDescent="0.25">
      <c r="A1289">
        <v>25</v>
      </c>
      <c r="B1289" s="1" t="s">
        <v>29</v>
      </c>
      <c r="C1289">
        <v>2504</v>
      </c>
      <c r="D1289" s="1" t="s">
        <v>10778</v>
      </c>
      <c r="E1289">
        <v>250015</v>
      </c>
      <c r="F1289" s="1" t="s">
        <v>3141</v>
      </c>
      <c r="G1289">
        <v>1</v>
      </c>
      <c r="H1289" s="1" t="s">
        <v>10770</v>
      </c>
      <c r="I1289">
        <v>2</v>
      </c>
      <c r="J1289" s="1" t="s">
        <v>3141</v>
      </c>
      <c r="K1289">
        <v>3704</v>
      </c>
      <c r="L1289">
        <v>2503704</v>
      </c>
      <c r="M1289" s="1" t="s">
        <v>3141</v>
      </c>
    </row>
    <row r="1290" spans="1:13" hidden="1" x14ac:dyDescent="0.25">
      <c r="A1290">
        <v>25</v>
      </c>
      <c r="B1290" s="1" t="s">
        <v>29</v>
      </c>
      <c r="C1290">
        <v>2503</v>
      </c>
      <c r="D1290" s="1" t="s">
        <v>3277</v>
      </c>
      <c r="E1290">
        <v>250012</v>
      </c>
      <c r="F1290" s="1" t="s">
        <v>3299</v>
      </c>
      <c r="G1290">
        <v>1</v>
      </c>
      <c r="H1290" s="1" t="s">
        <v>10770</v>
      </c>
      <c r="I1290">
        <v>3</v>
      </c>
      <c r="J1290" s="1" t="s">
        <v>3371</v>
      </c>
      <c r="K1290">
        <v>3753</v>
      </c>
      <c r="L1290">
        <v>2503753</v>
      </c>
      <c r="M1290" s="1" t="s">
        <v>980</v>
      </c>
    </row>
    <row r="1291" spans="1:13" hidden="1" x14ac:dyDescent="0.25">
      <c r="A1291">
        <v>25</v>
      </c>
      <c r="B1291" s="1" t="s">
        <v>29</v>
      </c>
      <c r="C1291">
        <v>2501</v>
      </c>
      <c r="D1291" s="1" t="s">
        <v>3217</v>
      </c>
      <c r="E1291">
        <v>250001</v>
      </c>
      <c r="F1291" s="1" t="s">
        <v>3217</v>
      </c>
      <c r="G1291">
        <v>3</v>
      </c>
      <c r="H1291" s="1" t="s">
        <v>10772</v>
      </c>
      <c r="I1291">
        <v>18</v>
      </c>
      <c r="J1291" s="1" t="s">
        <v>3205</v>
      </c>
      <c r="K1291">
        <v>3803</v>
      </c>
      <c r="L1291">
        <v>2503803</v>
      </c>
      <c r="M1291" s="1" t="s">
        <v>3143</v>
      </c>
    </row>
    <row r="1292" spans="1:13" hidden="1" x14ac:dyDescent="0.25">
      <c r="A1292">
        <v>25</v>
      </c>
      <c r="B1292" s="1" t="s">
        <v>29</v>
      </c>
      <c r="C1292">
        <v>2502</v>
      </c>
      <c r="D1292" s="1" t="s">
        <v>3147</v>
      </c>
      <c r="E1292">
        <v>250007</v>
      </c>
      <c r="F1292" s="1" t="s">
        <v>3261</v>
      </c>
      <c r="G1292">
        <v>2</v>
      </c>
      <c r="H1292" s="1" t="s">
        <v>3121</v>
      </c>
      <c r="I1292">
        <v>10</v>
      </c>
      <c r="J1292" s="1" t="s">
        <v>10777</v>
      </c>
      <c r="K1292">
        <v>3902</v>
      </c>
      <c r="L1292">
        <v>2503902</v>
      </c>
      <c r="M1292" s="1" t="s">
        <v>3145</v>
      </c>
    </row>
    <row r="1293" spans="1:13" hidden="1" x14ac:dyDescent="0.25">
      <c r="A1293">
        <v>25</v>
      </c>
      <c r="B1293" s="1" t="s">
        <v>29</v>
      </c>
      <c r="C1293">
        <v>2502</v>
      </c>
      <c r="D1293" s="1" t="s">
        <v>3147</v>
      </c>
      <c r="E1293">
        <v>250005</v>
      </c>
      <c r="F1293" s="1" t="s">
        <v>3147</v>
      </c>
      <c r="G1293">
        <v>3</v>
      </c>
      <c r="H1293" s="1" t="s">
        <v>10772</v>
      </c>
      <c r="I1293">
        <v>17</v>
      </c>
      <c r="J1293" s="1" t="s">
        <v>3147</v>
      </c>
      <c r="K1293">
        <v>4009</v>
      </c>
      <c r="L1293">
        <v>2504009</v>
      </c>
      <c r="M1293" s="1" t="s">
        <v>3147</v>
      </c>
    </row>
    <row r="1294" spans="1:13" hidden="1" x14ac:dyDescent="0.25">
      <c r="A1294">
        <v>25</v>
      </c>
      <c r="B1294" s="1" t="s">
        <v>29</v>
      </c>
      <c r="C1294">
        <v>2501</v>
      </c>
      <c r="D1294" s="1" t="s">
        <v>3217</v>
      </c>
      <c r="E1294">
        <v>250003</v>
      </c>
      <c r="F1294" s="1" t="s">
        <v>10780</v>
      </c>
      <c r="G1294">
        <v>4</v>
      </c>
      <c r="H1294" s="1" t="s">
        <v>10776</v>
      </c>
      <c r="I1294">
        <v>20</v>
      </c>
      <c r="J1294" s="1" t="s">
        <v>10781</v>
      </c>
      <c r="K1294">
        <v>4033</v>
      </c>
      <c r="L1294">
        <v>2504033</v>
      </c>
      <c r="M1294" s="1" t="s">
        <v>984</v>
      </c>
    </row>
    <row r="1295" spans="1:13" hidden="1" x14ac:dyDescent="0.25">
      <c r="A1295">
        <v>25</v>
      </c>
      <c r="B1295" s="1" t="s">
        <v>29</v>
      </c>
      <c r="C1295">
        <v>2502</v>
      </c>
      <c r="D1295" s="1" t="s">
        <v>3147</v>
      </c>
      <c r="E1295">
        <v>250005</v>
      </c>
      <c r="F1295" s="1" t="s">
        <v>3147</v>
      </c>
      <c r="G1295">
        <v>2</v>
      </c>
      <c r="H1295" s="1" t="s">
        <v>3121</v>
      </c>
      <c r="I1295">
        <v>11</v>
      </c>
      <c r="J1295" s="1" t="s">
        <v>10774</v>
      </c>
      <c r="K1295">
        <v>4074</v>
      </c>
      <c r="L1295">
        <v>2504074</v>
      </c>
      <c r="M1295" s="1" t="s">
        <v>988</v>
      </c>
    </row>
    <row r="1296" spans="1:13" hidden="1" x14ac:dyDescent="0.25">
      <c r="A1296">
        <v>25</v>
      </c>
      <c r="B1296" s="1" t="s">
        <v>29</v>
      </c>
      <c r="C1296">
        <v>2504</v>
      </c>
      <c r="D1296" s="1" t="s">
        <v>10778</v>
      </c>
      <c r="E1296">
        <v>250015</v>
      </c>
      <c r="F1296" s="1" t="s">
        <v>3141</v>
      </c>
      <c r="G1296">
        <v>1</v>
      </c>
      <c r="H1296" s="1" t="s">
        <v>10770</v>
      </c>
      <c r="I1296">
        <v>2</v>
      </c>
      <c r="J1296" s="1" t="s">
        <v>3141</v>
      </c>
      <c r="K1296">
        <v>4108</v>
      </c>
      <c r="L1296">
        <v>2504108</v>
      </c>
      <c r="M1296" s="1" t="s">
        <v>3149</v>
      </c>
    </row>
    <row r="1297" spans="1:13" hidden="1" x14ac:dyDescent="0.25">
      <c r="A1297">
        <v>25</v>
      </c>
      <c r="B1297" s="1" t="s">
        <v>29</v>
      </c>
      <c r="C1297">
        <v>2501</v>
      </c>
      <c r="D1297" s="1" t="s">
        <v>3217</v>
      </c>
      <c r="E1297">
        <v>250002</v>
      </c>
      <c r="F1297" s="1" t="s">
        <v>3193</v>
      </c>
      <c r="G1297">
        <v>3</v>
      </c>
      <c r="H1297" s="1" t="s">
        <v>10772</v>
      </c>
      <c r="I1297">
        <v>13</v>
      </c>
      <c r="J1297" s="1" t="s">
        <v>10779</v>
      </c>
      <c r="K1297">
        <v>4157</v>
      </c>
      <c r="L1297">
        <v>2504157</v>
      </c>
      <c r="M1297" s="1" t="s">
        <v>992</v>
      </c>
    </row>
    <row r="1298" spans="1:13" hidden="1" x14ac:dyDescent="0.25">
      <c r="A1298">
        <v>25</v>
      </c>
      <c r="B1298" s="1" t="s">
        <v>29</v>
      </c>
      <c r="C1298">
        <v>2503</v>
      </c>
      <c r="D1298" s="1" t="s">
        <v>3277</v>
      </c>
      <c r="E1298">
        <v>250009</v>
      </c>
      <c r="F1298" s="1" t="s">
        <v>3277</v>
      </c>
      <c r="G1298">
        <v>1</v>
      </c>
      <c r="H1298" s="1" t="s">
        <v>10770</v>
      </c>
      <c r="I1298">
        <v>5</v>
      </c>
      <c r="J1298" s="1" t="s">
        <v>3285</v>
      </c>
      <c r="K1298">
        <v>4207</v>
      </c>
      <c r="L1298">
        <v>2504207</v>
      </c>
      <c r="M1298" s="1" t="s">
        <v>3151</v>
      </c>
    </row>
    <row r="1299" spans="1:13" hidden="1" x14ac:dyDescent="0.25">
      <c r="A1299">
        <v>25</v>
      </c>
      <c r="B1299" s="1" t="s">
        <v>29</v>
      </c>
      <c r="C1299">
        <v>2503</v>
      </c>
      <c r="D1299" s="1" t="s">
        <v>3277</v>
      </c>
      <c r="E1299">
        <v>250011</v>
      </c>
      <c r="F1299" s="1" t="s">
        <v>10784</v>
      </c>
      <c r="G1299">
        <v>1</v>
      </c>
      <c r="H1299" s="1" t="s">
        <v>10770</v>
      </c>
      <c r="I1299">
        <v>1</v>
      </c>
      <c r="J1299" s="1" t="s">
        <v>3153</v>
      </c>
      <c r="K1299">
        <v>4306</v>
      </c>
      <c r="L1299">
        <v>2504306</v>
      </c>
      <c r="M1299" s="1" t="s">
        <v>3153</v>
      </c>
    </row>
    <row r="1300" spans="1:13" hidden="1" x14ac:dyDescent="0.25">
      <c r="A1300">
        <v>25</v>
      </c>
      <c r="B1300" s="1" t="s">
        <v>29</v>
      </c>
      <c r="C1300">
        <v>2502</v>
      </c>
      <c r="D1300" s="1" t="s">
        <v>3147</v>
      </c>
      <c r="E1300">
        <v>250005</v>
      </c>
      <c r="F1300" s="1" t="s">
        <v>3147</v>
      </c>
      <c r="G1300">
        <v>2</v>
      </c>
      <c r="H1300" s="1" t="s">
        <v>3121</v>
      </c>
      <c r="I1300">
        <v>11</v>
      </c>
      <c r="J1300" s="1" t="s">
        <v>10774</v>
      </c>
      <c r="K1300">
        <v>4355</v>
      </c>
      <c r="L1300">
        <v>2504355</v>
      </c>
      <c r="M1300" s="1" t="s">
        <v>996</v>
      </c>
    </row>
    <row r="1301" spans="1:13" hidden="1" x14ac:dyDescent="0.25">
      <c r="A1301">
        <v>25</v>
      </c>
      <c r="B1301" s="1" t="s">
        <v>29</v>
      </c>
      <c r="C1301">
        <v>2503</v>
      </c>
      <c r="D1301" s="1" t="s">
        <v>3277</v>
      </c>
      <c r="E1301">
        <v>250010</v>
      </c>
      <c r="F1301" s="1" t="s">
        <v>3207</v>
      </c>
      <c r="G1301">
        <v>1</v>
      </c>
      <c r="H1301" s="1" t="s">
        <v>10770</v>
      </c>
      <c r="I1301">
        <v>6</v>
      </c>
      <c r="J1301" s="1" t="s">
        <v>3207</v>
      </c>
      <c r="K1301">
        <v>4405</v>
      </c>
      <c r="L1301">
        <v>2504405</v>
      </c>
      <c r="M1301" s="1" t="s">
        <v>3155</v>
      </c>
    </row>
    <row r="1302" spans="1:13" hidden="1" x14ac:dyDescent="0.25">
      <c r="A1302">
        <v>25</v>
      </c>
      <c r="B1302" s="1" t="s">
        <v>29</v>
      </c>
      <c r="C1302">
        <v>2503</v>
      </c>
      <c r="D1302" s="1" t="s">
        <v>3277</v>
      </c>
      <c r="E1302">
        <v>250012</v>
      </c>
      <c r="F1302" s="1" t="s">
        <v>3299</v>
      </c>
      <c r="G1302">
        <v>1</v>
      </c>
      <c r="H1302" s="1" t="s">
        <v>10770</v>
      </c>
      <c r="I1302">
        <v>3</v>
      </c>
      <c r="J1302" s="1" t="s">
        <v>3371</v>
      </c>
      <c r="K1302">
        <v>4504</v>
      </c>
      <c r="L1302">
        <v>2504504</v>
      </c>
      <c r="M1302" s="1" t="s">
        <v>3157</v>
      </c>
    </row>
    <row r="1303" spans="1:13" hidden="1" x14ac:dyDescent="0.25">
      <c r="A1303">
        <v>25</v>
      </c>
      <c r="B1303" s="1" t="s">
        <v>29</v>
      </c>
      <c r="C1303">
        <v>2501</v>
      </c>
      <c r="D1303" s="1" t="s">
        <v>3217</v>
      </c>
      <c r="E1303">
        <v>250001</v>
      </c>
      <c r="F1303" s="1" t="s">
        <v>3217</v>
      </c>
      <c r="G1303">
        <v>4</v>
      </c>
      <c r="H1303" s="1" t="s">
        <v>10776</v>
      </c>
      <c r="I1303">
        <v>22</v>
      </c>
      <c r="J1303" s="1" t="s">
        <v>3217</v>
      </c>
      <c r="K1303">
        <v>4603</v>
      </c>
      <c r="L1303">
        <v>2504603</v>
      </c>
      <c r="M1303" s="1" t="s">
        <v>3159</v>
      </c>
    </row>
    <row r="1304" spans="1:13" hidden="1" x14ac:dyDescent="0.25">
      <c r="A1304">
        <v>25</v>
      </c>
      <c r="B1304" s="1" t="s">
        <v>29</v>
      </c>
      <c r="C1304">
        <v>2502</v>
      </c>
      <c r="D1304" s="1" t="s">
        <v>3147</v>
      </c>
      <c r="E1304">
        <v>250008</v>
      </c>
      <c r="F1304" s="1" t="s">
        <v>3373</v>
      </c>
      <c r="G1304">
        <v>2</v>
      </c>
      <c r="H1304" s="1" t="s">
        <v>3121</v>
      </c>
      <c r="I1304">
        <v>10</v>
      </c>
      <c r="J1304" s="1" t="s">
        <v>10777</v>
      </c>
      <c r="K1304">
        <v>4702</v>
      </c>
      <c r="L1304">
        <v>2504702</v>
      </c>
      <c r="M1304" s="1" t="s">
        <v>3161</v>
      </c>
    </row>
    <row r="1305" spans="1:13" hidden="1" x14ac:dyDescent="0.25">
      <c r="A1305">
        <v>25</v>
      </c>
      <c r="B1305" s="1" t="s">
        <v>29</v>
      </c>
      <c r="C1305">
        <v>2503</v>
      </c>
      <c r="D1305" s="1" t="s">
        <v>3277</v>
      </c>
      <c r="E1305">
        <v>250009</v>
      </c>
      <c r="F1305" s="1" t="s">
        <v>3277</v>
      </c>
      <c r="G1305">
        <v>1</v>
      </c>
      <c r="H1305" s="1" t="s">
        <v>10770</v>
      </c>
      <c r="I1305">
        <v>5</v>
      </c>
      <c r="J1305" s="1" t="s">
        <v>3285</v>
      </c>
      <c r="K1305">
        <v>4801</v>
      </c>
      <c r="L1305">
        <v>2504801</v>
      </c>
      <c r="M1305" s="1" t="s">
        <v>3163</v>
      </c>
    </row>
    <row r="1306" spans="1:13" hidden="1" x14ac:dyDescent="0.25">
      <c r="A1306">
        <v>25</v>
      </c>
      <c r="B1306" s="1" t="s">
        <v>29</v>
      </c>
      <c r="C1306">
        <v>2502</v>
      </c>
      <c r="D1306" s="1" t="s">
        <v>3147</v>
      </c>
      <c r="E1306">
        <v>250008</v>
      </c>
      <c r="F1306" s="1" t="s">
        <v>3373</v>
      </c>
      <c r="G1306">
        <v>2</v>
      </c>
      <c r="H1306" s="1" t="s">
        <v>3121</v>
      </c>
      <c r="I1306">
        <v>10</v>
      </c>
      <c r="J1306" s="1" t="s">
        <v>10777</v>
      </c>
      <c r="K1306">
        <v>4850</v>
      </c>
      <c r="L1306">
        <v>2504850</v>
      </c>
      <c r="M1306" s="1" t="s">
        <v>1000</v>
      </c>
    </row>
    <row r="1307" spans="1:13" hidden="1" x14ac:dyDescent="0.25">
      <c r="A1307">
        <v>25</v>
      </c>
      <c r="B1307" s="1" t="s">
        <v>29</v>
      </c>
      <c r="C1307">
        <v>2501</v>
      </c>
      <c r="D1307" s="1" t="s">
        <v>3217</v>
      </c>
      <c r="E1307">
        <v>250001</v>
      </c>
      <c r="F1307" s="1" t="s">
        <v>3217</v>
      </c>
      <c r="G1307">
        <v>4</v>
      </c>
      <c r="H1307" s="1" t="s">
        <v>10776</v>
      </c>
      <c r="I1307">
        <v>21</v>
      </c>
      <c r="J1307" s="1" t="s">
        <v>3353</v>
      </c>
      <c r="K1307">
        <v>4900</v>
      </c>
      <c r="L1307">
        <v>2504900</v>
      </c>
      <c r="M1307" s="1" t="s">
        <v>3165</v>
      </c>
    </row>
    <row r="1308" spans="1:13" hidden="1" x14ac:dyDescent="0.25">
      <c r="A1308">
        <v>25</v>
      </c>
      <c r="B1308" s="1" t="s">
        <v>29</v>
      </c>
      <c r="C1308">
        <v>2502</v>
      </c>
      <c r="D1308" s="1" t="s">
        <v>3147</v>
      </c>
      <c r="E1308">
        <v>250005</v>
      </c>
      <c r="F1308" s="1" t="s">
        <v>3147</v>
      </c>
      <c r="G1308">
        <v>2</v>
      </c>
      <c r="H1308" s="1" t="s">
        <v>3121</v>
      </c>
      <c r="I1308">
        <v>9</v>
      </c>
      <c r="J1308" s="1" t="s">
        <v>10783</v>
      </c>
      <c r="K1308">
        <v>5006</v>
      </c>
      <c r="L1308">
        <v>2505006</v>
      </c>
      <c r="M1308" s="1" t="s">
        <v>3167</v>
      </c>
    </row>
    <row r="1309" spans="1:13" hidden="1" x14ac:dyDescent="0.25">
      <c r="A1309">
        <v>25</v>
      </c>
      <c r="B1309" s="1" t="s">
        <v>29</v>
      </c>
      <c r="C1309">
        <v>2502</v>
      </c>
      <c r="D1309" s="1" t="s">
        <v>3147</v>
      </c>
      <c r="E1309">
        <v>250006</v>
      </c>
      <c r="F1309" s="1" t="s">
        <v>10782</v>
      </c>
      <c r="G1309">
        <v>3</v>
      </c>
      <c r="H1309" s="1" t="s">
        <v>10772</v>
      </c>
      <c r="I1309">
        <v>12</v>
      </c>
      <c r="J1309" s="1" t="s">
        <v>10775</v>
      </c>
      <c r="K1309">
        <v>5105</v>
      </c>
      <c r="L1309">
        <v>2505105</v>
      </c>
      <c r="M1309" s="1" t="s">
        <v>3169</v>
      </c>
    </row>
    <row r="1310" spans="1:13" hidden="1" x14ac:dyDescent="0.25">
      <c r="A1310">
        <v>25</v>
      </c>
      <c r="B1310" s="1" t="s">
        <v>29</v>
      </c>
      <c r="C1310">
        <v>2501</v>
      </c>
      <c r="D1310" s="1" t="s">
        <v>3217</v>
      </c>
      <c r="E1310">
        <v>250001</v>
      </c>
      <c r="F1310" s="1" t="s">
        <v>3217</v>
      </c>
      <c r="G1310">
        <v>4</v>
      </c>
      <c r="H1310" s="1" t="s">
        <v>10776</v>
      </c>
      <c r="I1310">
        <v>20</v>
      </c>
      <c r="J1310" s="1" t="s">
        <v>10781</v>
      </c>
      <c r="K1310">
        <v>5238</v>
      </c>
      <c r="L1310">
        <v>2505238</v>
      </c>
      <c r="M1310" s="1" t="s">
        <v>1004</v>
      </c>
    </row>
    <row r="1311" spans="1:13" hidden="1" x14ac:dyDescent="0.25">
      <c r="A1311">
        <v>25</v>
      </c>
      <c r="B1311" s="1" t="s">
        <v>29</v>
      </c>
      <c r="C1311">
        <v>2501</v>
      </c>
      <c r="D1311" s="1" t="s">
        <v>3217</v>
      </c>
      <c r="E1311">
        <v>250002</v>
      </c>
      <c r="F1311" s="1" t="s">
        <v>3193</v>
      </c>
      <c r="G1311">
        <v>3</v>
      </c>
      <c r="H1311" s="1" t="s">
        <v>10772</v>
      </c>
      <c r="I1311">
        <v>16</v>
      </c>
      <c r="J1311" s="1" t="s">
        <v>3193</v>
      </c>
      <c r="K1311">
        <v>5204</v>
      </c>
      <c r="L1311">
        <v>2505204</v>
      </c>
      <c r="M1311" s="1" t="s">
        <v>3171</v>
      </c>
    </row>
    <row r="1312" spans="1:13" hidden="1" x14ac:dyDescent="0.25">
      <c r="A1312">
        <v>25</v>
      </c>
      <c r="B1312" s="1" t="s">
        <v>29</v>
      </c>
      <c r="C1312">
        <v>2501</v>
      </c>
      <c r="D1312" s="1" t="s">
        <v>3217</v>
      </c>
      <c r="E1312">
        <v>250003</v>
      </c>
      <c r="F1312" s="1" t="s">
        <v>10780</v>
      </c>
      <c r="G1312">
        <v>4</v>
      </c>
      <c r="H1312" s="1" t="s">
        <v>10776</v>
      </c>
      <c r="I1312">
        <v>20</v>
      </c>
      <c r="J1312" s="1" t="s">
        <v>10781</v>
      </c>
      <c r="K1312">
        <v>5279</v>
      </c>
      <c r="L1312">
        <v>2505279</v>
      </c>
      <c r="M1312" s="1" t="s">
        <v>1008</v>
      </c>
    </row>
    <row r="1313" spans="1:13" hidden="1" x14ac:dyDescent="0.25">
      <c r="A1313">
        <v>25</v>
      </c>
      <c r="B1313" s="1" t="s">
        <v>29</v>
      </c>
      <c r="C1313">
        <v>2503</v>
      </c>
      <c r="D1313" s="1" t="s">
        <v>3277</v>
      </c>
      <c r="E1313">
        <v>250010</v>
      </c>
      <c r="F1313" s="1" t="s">
        <v>3207</v>
      </c>
      <c r="G1313">
        <v>1</v>
      </c>
      <c r="H1313" s="1" t="s">
        <v>10770</v>
      </c>
      <c r="I1313">
        <v>6</v>
      </c>
      <c r="J1313" s="1" t="s">
        <v>3207</v>
      </c>
      <c r="K1313">
        <v>5303</v>
      </c>
      <c r="L1313">
        <v>2505303</v>
      </c>
      <c r="M1313" s="1" t="s">
        <v>3173</v>
      </c>
    </row>
    <row r="1314" spans="1:13" hidden="1" x14ac:dyDescent="0.25">
      <c r="A1314">
        <v>25</v>
      </c>
      <c r="B1314" s="1" t="s">
        <v>29</v>
      </c>
      <c r="C1314">
        <v>2502</v>
      </c>
      <c r="D1314" s="1" t="s">
        <v>3147</v>
      </c>
      <c r="E1314">
        <v>250006</v>
      </c>
      <c r="F1314" s="1" t="s">
        <v>10782</v>
      </c>
      <c r="G1314">
        <v>3</v>
      </c>
      <c r="H1314" s="1" t="s">
        <v>10772</v>
      </c>
      <c r="I1314">
        <v>12</v>
      </c>
      <c r="J1314" s="1" t="s">
        <v>10775</v>
      </c>
      <c r="K1314">
        <v>5352</v>
      </c>
      <c r="L1314">
        <v>2505352</v>
      </c>
      <c r="M1314" s="1" t="s">
        <v>1012</v>
      </c>
    </row>
    <row r="1315" spans="1:13" hidden="1" x14ac:dyDescent="0.25">
      <c r="A1315">
        <v>25</v>
      </c>
      <c r="B1315" s="1" t="s">
        <v>29</v>
      </c>
      <c r="C1315">
        <v>2503</v>
      </c>
      <c r="D1315" s="1" t="s">
        <v>3277</v>
      </c>
      <c r="E1315">
        <v>250009</v>
      </c>
      <c r="F1315" s="1" t="s">
        <v>3277</v>
      </c>
      <c r="G1315">
        <v>1</v>
      </c>
      <c r="H1315" s="1" t="s">
        <v>10770</v>
      </c>
      <c r="I1315">
        <v>7</v>
      </c>
      <c r="J1315" s="1" t="s">
        <v>10771</v>
      </c>
      <c r="K1315">
        <v>5402</v>
      </c>
      <c r="L1315">
        <v>2505402</v>
      </c>
      <c r="M1315" s="1" t="s">
        <v>3175</v>
      </c>
    </row>
    <row r="1316" spans="1:13" hidden="1" x14ac:dyDescent="0.25">
      <c r="A1316">
        <v>25</v>
      </c>
      <c r="B1316" s="1" t="s">
        <v>29</v>
      </c>
      <c r="C1316">
        <v>2503</v>
      </c>
      <c r="D1316" s="1" t="s">
        <v>3277</v>
      </c>
      <c r="E1316">
        <v>250010</v>
      </c>
      <c r="F1316" s="1" t="s">
        <v>3207</v>
      </c>
      <c r="G1316">
        <v>1</v>
      </c>
      <c r="H1316" s="1" t="s">
        <v>10770</v>
      </c>
      <c r="I1316">
        <v>6</v>
      </c>
      <c r="J1316" s="1" t="s">
        <v>3207</v>
      </c>
      <c r="K1316">
        <v>5600</v>
      </c>
      <c r="L1316">
        <v>2505600</v>
      </c>
      <c r="M1316" s="1" t="s">
        <v>3179</v>
      </c>
    </row>
    <row r="1317" spans="1:13" hidden="1" x14ac:dyDescent="0.25">
      <c r="A1317">
        <v>25</v>
      </c>
      <c r="B1317" s="1" t="s">
        <v>29</v>
      </c>
      <c r="C1317">
        <v>2501</v>
      </c>
      <c r="D1317" s="1" t="s">
        <v>3217</v>
      </c>
      <c r="E1317">
        <v>250002</v>
      </c>
      <c r="F1317" s="1" t="s">
        <v>3193</v>
      </c>
      <c r="G1317">
        <v>3</v>
      </c>
      <c r="H1317" s="1" t="s">
        <v>10772</v>
      </c>
      <c r="I1317">
        <v>13</v>
      </c>
      <c r="J1317" s="1" t="s">
        <v>10779</v>
      </c>
      <c r="K1317">
        <v>5709</v>
      </c>
      <c r="L1317">
        <v>2505709</v>
      </c>
      <c r="M1317" s="1" t="s">
        <v>3181</v>
      </c>
    </row>
    <row r="1318" spans="1:13" hidden="1" x14ac:dyDescent="0.25">
      <c r="A1318">
        <v>25</v>
      </c>
      <c r="B1318" s="1" t="s">
        <v>29</v>
      </c>
      <c r="C1318">
        <v>2501</v>
      </c>
      <c r="D1318" s="1" t="s">
        <v>3217</v>
      </c>
      <c r="E1318">
        <v>250002</v>
      </c>
      <c r="F1318" s="1" t="s">
        <v>3193</v>
      </c>
      <c r="G1318">
        <v>3</v>
      </c>
      <c r="H1318" s="1" t="s">
        <v>10772</v>
      </c>
      <c r="I1318">
        <v>16</v>
      </c>
      <c r="J1318" s="1" t="s">
        <v>3193</v>
      </c>
      <c r="K1318">
        <v>5808</v>
      </c>
      <c r="L1318">
        <v>2505808</v>
      </c>
      <c r="M1318" s="1" t="s">
        <v>3183</v>
      </c>
    </row>
    <row r="1319" spans="1:13" hidden="1" x14ac:dyDescent="0.25">
      <c r="A1319">
        <v>25</v>
      </c>
      <c r="B1319" s="1" t="s">
        <v>29</v>
      </c>
      <c r="C1319">
        <v>2503</v>
      </c>
      <c r="D1319" s="1" t="s">
        <v>3277</v>
      </c>
      <c r="E1319">
        <v>250009</v>
      </c>
      <c r="F1319" s="1" t="s">
        <v>3277</v>
      </c>
      <c r="G1319">
        <v>1</v>
      </c>
      <c r="H1319" s="1" t="s">
        <v>10770</v>
      </c>
      <c r="I1319">
        <v>5</v>
      </c>
      <c r="J1319" s="1" t="s">
        <v>3285</v>
      </c>
      <c r="K1319">
        <v>5907</v>
      </c>
      <c r="L1319">
        <v>2505907</v>
      </c>
      <c r="M1319" s="1" t="s">
        <v>3185</v>
      </c>
    </row>
    <row r="1320" spans="1:13" hidden="1" x14ac:dyDescent="0.25">
      <c r="A1320">
        <v>25</v>
      </c>
      <c r="B1320" s="1" t="s">
        <v>29</v>
      </c>
      <c r="C1320">
        <v>2502</v>
      </c>
      <c r="D1320" s="1" t="s">
        <v>3147</v>
      </c>
      <c r="E1320">
        <v>250005</v>
      </c>
      <c r="F1320" s="1" t="s">
        <v>3147</v>
      </c>
      <c r="G1320">
        <v>3</v>
      </c>
      <c r="H1320" s="1" t="s">
        <v>10772</v>
      </c>
      <c r="I1320">
        <v>14</v>
      </c>
      <c r="J1320" s="1" t="s">
        <v>3187</v>
      </c>
      <c r="K1320">
        <v>6004</v>
      </c>
      <c r="L1320">
        <v>2506004</v>
      </c>
      <c r="M1320" s="1" t="s">
        <v>3187</v>
      </c>
    </row>
    <row r="1321" spans="1:13" hidden="1" x14ac:dyDescent="0.25">
      <c r="A1321">
        <v>25</v>
      </c>
      <c r="B1321" s="1" t="s">
        <v>29</v>
      </c>
      <c r="C1321">
        <v>2502</v>
      </c>
      <c r="D1321" s="1" t="s">
        <v>3147</v>
      </c>
      <c r="E1321">
        <v>250005</v>
      </c>
      <c r="F1321" s="1" t="s">
        <v>3147</v>
      </c>
      <c r="G1321">
        <v>3</v>
      </c>
      <c r="H1321" s="1" t="s">
        <v>10772</v>
      </c>
      <c r="I1321">
        <v>17</v>
      </c>
      <c r="J1321" s="1" t="s">
        <v>3147</v>
      </c>
      <c r="K1321">
        <v>6103</v>
      </c>
      <c r="L1321">
        <v>2506103</v>
      </c>
      <c r="M1321" s="1" t="s">
        <v>3189</v>
      </c>
    </row>
    <row r="1322" spans="1:13" hidden="1" x14ac:dyDescent="0.25">
      <c r="A1322">
        <v>25</v>
      </c>
      <c r="B1322" s="1" t="s">
        <v>29</v>
      </c>
      <c r="C1322">
        <v>2502</v>
      </c>
      <c r="D1322" s="1" t="s">
        <v>3147</v>
      </c>
      <c r="E1322">
        <v>250006</v>
      </c>
      <c r="F1322" s="1" t="s">
        <v>10782</v>
      </c>
      <c r="G1322">
        <v>2</v>
      </c>
      <c r="H1322" s="1" t="s">
        <v>3121</v>
      </c>
      <c r="I1322">
        <v>9</v>
      </c>
      <c r="J1322" s="1" t="s">
        <v>10783</v>
      </c>
      <c r="K1322">
        <v>6202</v>
      </c>
      <c r="L1322">
        <v>2506202</v>
      </c>
      <c r="M1322" s="1" t="s">
        <v>3191</v>
      </c>
    </row>
    <row r="1323" spans="1:13" hidden="1" x14ac:dyDescent="0.25">
      <c r="A1323">
        <v>25</v>
      </c>
      <c r="B1323" s="1" t="s">
        <v>29</v>
      </c>
      <c r="C1323">
        <v>2502</v>
      </c>
      <c r="D1323" s="1" t="s">
        <v>3147</v>
      </c>
      <c r="E1323">
        <v>250005</v>
      </c>
      <c r="F1323" s="1" t="s">
        <v>3147</v>
      </c>
      <c r="G1323">
        <v>3</v>
      </c>
      <c r="H1323" s="1" t="s">
        <v>10772</v>
      </c>
      <c r="I1323">
        <v>19</v>
      </c>
      <c r="J1323" s="1" t="s">
        <v>3387</v>
      </c>
      <c r="K1323">
        <v>6251</v>
      </c>
      <c r="L1323">
        <v>2506251</v>
      </c>
      <c r="M1323" s="1" t="s">
        <v>1016</v>
      </c>
    </row>
    <row r="1324" spans="1:13" hidden="1" x14ac:dyDescent="0.25">
      <c r="A1324">
        <v>25</v>
      </c>
      <c r="B1324" s="1" t="s">
        <v>29</v>
      </c>
      <c r="C1324">
        <v>2501</v>
      </c>
      <c r="D1324" s="1" t="s">
        <v>3217</v>
      </c>
      <c r="E1324">
        <v>250002</v>
      </c>
      <c r="F1324" s="1" t="s">
        <v>3193</v>
      </c>
      <c r="G1324">
        <v>3</v>
      </c>
      <c r="H1324" s="1" t="s">
        <v>10772</v>
      </c>
      <c r="I1324">
        <v>16</v>
      </c>
      <c r="J1324" s="1" t="s">
        <v>3193</v>
      </c>
      <c r="K1324">
        <v>6301</v>
      </c>
      <c r="L1324">
        <v>2506301</v>
      </c>
      <c r="M1324" s="1" t="s">
        <v>3193</v>
      </c>
    </row>
    <row r="1325" spans="1:13" hidden="1" x14ac:dyDescent="0.25">
      <c r="A1325">
        <v>25</v>
      </c>
      <c r="B1325" s="1" t="s">
        <v>29</v>
      </c>
      <c r="C1325">
        <v>2501</v>
      </c>
      <c r="D1325" s="1" t="s">
        <v>3217</v>
      </c>
      <c r="E1325">
        <v>250001</v>
      </c>
      <c r="F1325" s="1" t="s">
        <v>3217</v>
      </c>
      <c r="G1325">
        <v>3</v>
      </c>
      <c r="H1325" s="1" t="s">
        <v>10772</v>
      </c>
      <c r="I1325">
        <v>18</v>
      </c>
      <c r="J1325" s="1" t="s">
        <v>3205</v>
      </c>
      <c r="K1325">
        <v>6400</v>
      </c>
      <c r="L1325">
        <v>2506400</v>
      </c>
      <c r="M1325" s="1" t="s">
        <v>3195</v>
      </c>
    </row>
    <row r="1326" spans="1:13" hidden="1" x14ac:dyDescent="0.25">
      <c r="A1326">
        <v>25</v>
      </c>
      <c r="B1326" s="1" t="s">
        <v>29</v>
      </c>
      <c r="C1326">
        <v>2502</v>
      </c>
      <c r="D1326" s="1" t="s">
        <v>3147</v>
      </c>
      <c r="E1326">
        <v>250005</v>
      </c>
      <c r="F1326" s="1" t="s">
        <v>3147</v>
      </c>
      <c r="G1326">
        <v>2</v>
      </c>
      <c r="H1326" s="1" t="s">
        <v>3121</v>
      </c>
      <c r="I1326">
        <v>11</v>
      </c>
      <c r="J1326" s="1" t="s">
        <v>10774</v>
      </c>
      <c r="K1326">
        <v>6509</v>
      </c>
      <c r="L1326">
        <v>2506509</v>
      </c>
      <c r="M1326" s="1" t="s">
        <v>3197</v>
      </c>
    </row>
    <row r="1327" spans="1:13" hidden="1" x14ac:dyDescent="0.25">
      <c r="A1327">
        <v>25</v>
      </c>
      <c r="B1327" s="1" t="s">
        <v>29</v>
      </c>
      <c r="C1327">
        <v>2503</v>
      </c>
      <c r="D1327" s="1" t="s">
        <v>3277</v>
      </c>
      <c r="E1327">
        <v>250010</v>
      </c>
      <c r="F1327" s="1" t="s">
        <v>3207</v>
      </c>
      <c r="G1327">
        <v>1</v>
      </c>
      <c r="H1327" s="1" t="s">
        <v>10770</v>
      </c>
      <c r="I1327">
        <v>6</v>
      </c>
      <c r="J1327" s="1" t="s">
        <v>3207</v>
      </c>
      <c r="K1327">
        <v>6608</v>
      </c>
      <c r="L1327">
        <v>2506608</v>
      </c>
      <c r="M1327" s="1" t="s">
        <v>3199</v>
      </c>
    </row>
    <row r="1328" spans="1:13" hidden="1" x14ac:dyDescent="0.25">
      <c r="A1328">
        <v>25</v>
      </c>
      <c r="B1328" s="1" t="s">
        <v>29</v>
      </c>
      <c r="C1328">
        <v>2503</v>
      </c>
      <c r="D1328" s="1" t="s">
        <v>3277</v>
      </c>
      <c r="E1328">
        <v>250010</v>
      </c>
      <c r="F1328" s="1" t="s">
        <v>3207</v>
      </c>
      <c r="G1328">
        <v>1</v>
      </c>
      <c r="H1328" s="1" t="s">
        <v>10770</v>
      </c>
      <c r="I1328">
        <v>5</v>
      </c>
      <c r="J1328" s="1" t="s">
        <v>3285</v>
      </c>
      <c r="K1328">
        <v>2607</v>
      </c>
      <c r="L1328">
        <v>2502607</v>
      </c>
      <c r="M1328" s="1" t="s">
        <v>3119</v>
      </c>
    </row>
    <row r="1329" spans="1:13" hidden="1" x14ac:dyDescent="0.25">
      <c r="A1329">
        <v>25</v>
      </c>
      <c r="B1329" s="1" t="s">
        <v>29</v>
      </c>
      <c r="C1329">
        <v>2503</v>
      </c>
      <c r="D1329" s="1" t="s">
        <v>3277</v>
      </c>
      <c r="E1329">
        <v>250009</v>
      </c>
      <c r="F1329" s="1" t="s">
        <v>3277</v>
      </c>
      <c r="G1329">
        <v>1</v>
      </c>
      <c r="H1329" s="1" t="s">
        <v>10770</v>
      </c>
      <c r="I1329">
        <v>7</v>
      </c>
      <c r="J1329" s="1" t="s">
        <v>10771</v>
      </c>
      <c r="K1329">
        <v>6707</v>
      </c>
      <c r="L1329">
        <v>2506707</v>
      </c>
      <c r="M1329" s="1" t="s">
        <v>3201</v>
      </c>
    </row>
    <row r="1330" spans="1:13" hidden="1" x14ac:dyDescent="0.25">
      <c r="A1330">
        <v>25</v>
      </c>
      <c r="B1330" s="1" t="s">
        <v>29</v>
      </c>
      <c r="C1330">
        <v>2502</v>
      </c>
      <c r="D1330" s="1" t="s">
        <v>3147</v>
      </c>
      <c r="E1330">
        <v>250005</v>
      </c>
      <c r="F1330" s="1" t="s">
        <v>3147</v>
      </c>
      <c r="G1330">
        <v>3</v>
      </c>
      <c r="H1330" s="1" t="s">
        <v>10772</v>
      </c>
      <c r="I1330">
        <v>18</v>
      </c>
      <c r="J1330" s="1" t="s">
        <v>3205</v>
      </c>
      <c r="K1330">
        <v>6806</v>
      </c>
      <c r="L1330">
        <v>2506806</v>
      </c>
      <c r="M1330" s="1" t="s">
        <v>3203</v>
      </c>
    </row>
    <row r="1331" spans="1:13" hidden="1" x14ac:dyDescent="0.25">
      <c r="A1331">
        <v>25</v>
      </c>
      <c r="B1331" s="1" t="s">
        <v>29</v>
      </c>
      <c r="C1331">
        <v>2501</v>
      </c>
      <c r="D1331" s="1" t="s">
        <v>3217</v>
      </c>
      <c r="E1331">
        <v>250004</v>
      </c>
      <c r="F1331" s="1" t="s">
        <v>3205</v>
      </c>
      <c r="G1331">
        <v>3</v>
      </c>
      <c r="H1331" s="1" t="s">
        <v>10772</v>
      </c>
      <c r="I1331">
        <v>18</v>
      </c>
      <c r="J1331" s="1" t="s">
        <v>3205</v>
      </c>
      <c r="K1331">
        <v>6905</v>
      </c>
      <c r="L1331">
        <v>2506905</v>
      </c>
      <c r="M1331" s="1" t="s">
        <v>3205</v>
      </c>
    </row>
    <row r="1332" spans="1:13" hidden="1" x14ac:dyDescent="0.25">
      <c r="A1332">
        <v>25</v>
      </c>
      <c r="B1332" s="1" t="s">
        <v>29</v>
      </c>
      <c r="C1332">
        <v>2503</v>
      </c>
      <c r="D1332" s="1" t="s">
        <v>3277</v>
      </c>
      <c r="E1332">
        <v>250010</v>
      </c>
      <c r="F1332" s="1" t="s">
        <v>3207</v>
      </c>
      <c r="G1332">
        <v>1</v>
      </c>
      <c r="H1332" s="1" t="s">
        <v>10770</v>
      </c>
      <c r="I1332">
        <v>6</v>
      </c>
      <c r="J1332" s="1" t="s">
        <v>3207</v>
      </c>
      <c r="K1332">
        <v>7002</v>
      </c>
      <c r="L1332">
        <v>2507002</v>
      </c>
      <c r="M1332" s="1" t="s">
        <v>3207</v>
      </c>
    </row>
    <row r="1333" spans="1:13" hidden="1" x14ac:dyDescent="0.25">
      <c r="A1333">
        <v>25</v>
      </c>
      <c r="B1333" s="1" t="s">
        <v>29</v>
      </c>
      <c r="C1333">
        <v>2501</v>
      </c>
      <c r="D1333" s="1" t="s">
        <v>3217</v>
      </c>
      <c r="E1333">
        <v>250003</v>
      </c>
      <c r="F1333" s="1" t="s">
        <v>10780</v>
      </c>
      <c r="G1333">
        <v>4</v>
      </c>
      <c r="H1333" s="1" t="s">
        <v>10776</v>
      </c>
      <c r="I1333">
        <v>20</v>
      </c>
      <c r="J1333" s="1" t="s">
        <v>10781</v>
      </c>
      <c r="K1333">
        <v>7101</v>
      </c>
      <c r="L1333">
        <v>2507101</v>
      </c>
      <c r="M1333" s="1" t="s">
        <v>3209</v>
      </c>
    </row>
    <row r="1334" spans="1:13" hidden="1" x14ac:dyDescent="0.25">
      <c r="A1334">
        <v>25</v>
      </c>
      <c r="B1334" s="1" t="s">
        <v>29</v>
      </c>
      <c r="C1334">
        <v>2502</v>
      </c>
      <c r="D1334" s="1" t="s">
        <v>3147</v>
      </c>
      <c r="E1334">
        <v>250005</v>
      </c>
      <c r="F1334" s="1" t="s">
        <v>3147</v>
      </c>
      <c r="G1334">
        <v>3</v>
      </c>
      <c r="H1334" s="1" t="s">
        <v>10772</v>
      </c>
      <c r="I1334">
        <v>18</v>
      </c>
      <c r="J1334" s="1" t="s">
        <v>3205</v>
      </c>
      <c r="K1334">
        <v>7200</v>
      </c>
      <c r="L1334">
        <v>2507200</v>
      </c>
      <c r="M1334" s="1" t="s">
        <v>3211</v>
      </c>
    </row>
    <row r="1335" spans="1:13" hidden="1" x14ac:dyDescent="0.25">
      <c r="A1335">
        <v>25</v>
      </c>
      <c r="B1335" s="1" t="s">
        <v>29</v>
      </c>
      <c r="C1335">
        <v>2501</v>
      </c>
      <c r="D1335" s="1" t="s">
        <v>3217</v>
      </c>
      <c r="E1335">
        <v>250003</v>
      </c>
      <c r="F1335" s="1" t="s">
        <v>10780</v>
      </c>
      <c r="G1335">
        <v>4</v>
      </c>
      <c r="H1335" s="1" t="s">
        <v>10776</v>
      </c>
      <c r="I1335">
        <v>20</v>
      </c>
      <c r="J1335" s="1" t="s">
        <v>10781</v>
      </c>
      <c r="K1335">
        <v>7309</v>
      </c>
      <c r="L1335">
        <v>2507309</v>
      </c>
      <c r="M1335" s="1" t="s">
        <v>3213</v>
      </c>
    </row>
    <row r="1336" spans="1:13" hidden="1" x14ac:dyDescent="0.25">
      <c r="A1336">
        <v>25</v>
      </c>
      <c r="B1336" s="1" t="s">
        <v>29</v>
      </c>
      <c r="C1336">
        <v>2503</v>
      </c>
      <c r="D1336" s="1" t="s">
        <v>3277</v>
      </c>
      <c r="E1336">
        <v>250011</v>
      </c>
      <c r="F1336" s="1" t="s">
        <v>10784</v>
      </c>
      <c r="G1336">
        <v>1</v>
      </c>
      <c r="H1336" s="1" t="s">
        <v>10770</v>
      </c>
      <c r="I1336">
        <v>1</v>
      </c>
      <c r="J1336" s="1" t="s">
        <v>3153</v>
      </c>
      <c r="K1336">
        <v>7408</v>
      </c>
      <c r="L1336">
        <v>2507408</v>
      </c>
      <c r="M1336" s="1" t="s">
        <v>3215</v>
      </c>
    </row>
    <row r="1337" spans="1:13" hidden="1" x14ac:dyDescent="0.25">
      <c r="A1337">
        <v>25</v>
      </c>
      <c r="B1337" s="1" t="s">
        <v>29</v>
      </c>
      <c r="C1337">
        <v>2501</v>
      </c>
      <c r="D1337" s="1" t="s">
        <v>3217</v>
      </c>
      <c r="E1337">
        <v>250001</v>
      </c>
      <c r="F1337" s="1" t="s">
        <v>3217</v>
      </c>
      <c r="G1337">
        <v>4</v>
      </c>
      <c r="H1337" s="1" t="s">
        <v>10776</v>
      </c>
      <c r="I1337">
        <v>22</v>
      </c>
      <c r="J1337" s="1" t="s">
        <v>3217</v>
      </c>
      <c r="K1337">
        <v>7507</v>
      </c>
      <c r="L1337">
        <v>2507507</v>
      </c>
      <c r="M1337" s="1" t="s">
        <v>3217</v>
      </c>
    </row>
    <row r="1338" spans="1:13" hidden="1" x14ac:dyDescent="0.25">
      <c r="A1338">
        <v>25</v>
      </c>
      <c r="B1338" s="1" t="s">
        <v>29</v>
      </c>
      <c r="C1338">
        <v>2504</v>
      </c>
      <c r="D1338" s="1" t="s">
        <v>10778</v>
      </c>
      <c r="E1338">
        <v>250014</v>
      </c>
      <c r="F1338" s="1" t="s">
        <v>3371</v>
      </c>
      <c r="G1338">
        <v>1</v>
      </c>
      <c r="H1338" s="1" t="s">
        <v>10770</v>
      </c>
      <c r="I1338">
        <v>2</v>
      </c>
      <c r="J1338" s="1" t="s">
        <v>3141</v>
      </c>
      <c r="K1338">
        <v>13653</v>
      </c>
      <c r="L1338">
        <v>2513653</v>
      </c>
      <c r="M1338" s="1" t="s">
        <v>1083</v>
      </c>
    </row>
    <row r="1339" spans="1:13" hidden="1" x14ac:dyDescent="0.25">
      <c r="A1339">
        <v>25</v>
      </c>
      <c r="B1339" s="1" t="s">
        <v>29</v>
      </c>
      <c r="C1339">
        <v>2501</v>
      </c>
      <c r="D1339" s="1" t="s">
        <v>3217</v>
      </c>
      <c r="E1339">
        <v>250001</v>
      </c>
      <c r="F1339" s="1" t="s">
        <v>3217</v>
      </c>
      <c r="G1339">
        <v>3</v>
      </c>
      <c r="H1339" s="1" t="s">
        <v>10772</v>
      </c>
      <c r="I1339">
        <v>18</v>
      </c>
      <c r="J1339" s="1" t="s">
        <v>3205</v>
      </c>
      <c r="K1339">
        <v>7606</v>
      </c>
      <c r="L1339">
        <v>2507606</v>
      </c>
      <c r="M1339" s="1" t="s">
        <v>3219</v>
      </c>
    </row>
    <row r="1340" spans="1:13" hidden="1" x14ac:dyDescent="0.25">
      <c r="A1340">
        <v>25</v>
      </c>
      <c r="B1340" s="1" t="s">
        <v>29</v>
      </c>
      <c r="C1340">
        <v>2502</v>
      </c>
      <c r="D1340" s="1" t="s">
        <v>3147</v>
      </c>
      <c r="E1340">
        <v>250005</v>
      </c>
      <c r="F1340" s="1" t="s">
        <v>3147</v>
      </c>
      <c r="G1340">
        <v>2</v>
      </c>
      <c r="H1340" s="1" t="s">
        <v>3121</v>
      </c>
      <c r="I1340">
        <v>9</v>
      </c>
      <c r="J1340" s="1" t="s">
        <v>10783</v>
      </c>
      <c r="K1340">
        <v>7705</v>
      </c>
      <c r="L1340">
        <v>2507705</v>
      </c>
      <c r="M1340" s="1" t="s">
        <v>3221</v>
      </c>
    </row>
    <row r="1341" spans="1:13" hidden="1" x14ac:dyDescent="0.25">
      <c r="A1341">
        <v>25</v>
      </c>
      <c r="B1341" s="1" t="s">
        <v>29</v>
      </c>
      <c r="C1341">
        <v>2502</v>
      </c>
      <c r="D1341" s="1" t="s">
        <v>3147</v>
      </c>
      <c r="E1341">
        <v>250005</v>
      </c>
      <c r="F1341" s="1" t="s">
        <v>3147</v>
      </c>
      <c r="G1341">
        <v>2</v>
      </c>
      <c r="H1341" s="1" t="s">
        <v>3121</v>
      </c>
      <c r="I1341">
        <v>8</v>
      </c>
      <c r="J1341" s="1" t="s">
        <v>10785</v>
      </c>
      <c r="K1341">
        <v>7804</v>
      </c>
      <c r="L1341">
        <v>2507804</v>
      </c>
      <c r="M1341" s="1" t="s">
        <v>3223</v>
      </c>
    </row>
    <row r="1342" spans="1:13" hidden="1" x14ac:dyDescent="0.25">
      <c r="A1342">
        <v>25</v>
      </c>
      <c r="B1342" s="1" t="s">
        <v>29</v>
      </c>
      <c r="C1342">
        <v>2501</v>
      </c>
      <c r="D1342" s="1" t="s">
        <v>3217</v>
      </c>
      <c r="E1342">
        <v>250001</v>
      </c>
      <c r="F1342" s="1" t="s">
        <v>3217</v>
      </c>
      <c r="G1342">
        <v>4</v>
      </c>
      <c r="H1342" s="1" t="s">
        <v>10776</v>
      </c>
      <c r="I1342">
        <v>21</v>
      </c>
      <c r="J1342" s="1" t="s">
        <v>3353</v>
      </c>
      <c r="K1342">
        <v>7903</v>
      </c>
      <c r="L1342">
        <v>2507903</v>
      </c>
      <c r="M1342" s="1" t="s">
        <v>3225</v>
      </c>
    </row>
    <row r="1343" spans="1:13" hidden="1" x14ac:dyDescent="0.25">
      <c r="A1343">
        <v>25</v>
      </c>
      <c r="B1343" s="1" t="s">
        <v>29</v>
      </c>
      <c r="C1343">
        <v>2503</v>
      </c>
      <c r="D1343" s="1" t="s">
        <v>3277</v>
      </c>
      <c r="E1343">
        <v>250013</v>
      </c>
      <c r="F1343" s="1" t="s">
        <v>3303</v>
      </c>
      <c r="G1343">
        <v>1</v>
      </c>
      <c r="H1343" s="1" t="s">
        <v>10770</v>
      </c>
      <c r="I1343">
        <v>7</v>
      </c>
      <c r="J1343" s="1" t="s">
        <v>10771</v>
      </c>
      <c r="K1343">
        <v>8000</v>
      </c>
      <c r="L1343">
        <v>2508000</v>
      </c>
      <c r="M1343" s="1" t="s">
        <v>3227</v>
      </c>
    </row>
    <row r="1344" spans="1:13" hidden="1" x14ac:dyDescent="0.25">
      <c r="A1344">
        <v>25</v>
      </c>
      <c r="B1344" s="1" t="s">
        <v>29</v>
      </c>
      <c r="C1344">
        <v>2503</v>
      </c>
      <c r="D1344" s="1" t="s">
        <v>3277</v>
      </c>
      <c r="E1344">
        <v>250012</v>
      </c>
      <c r="F1344" s="1" t="s">
        <v>3299</v>
      </c>
      <c r="G1344">
        <v>1</v>
      </c>
      <c r="H1344" s="1" t="s">
        <v>10770</v>
      </c>
      <c r="I1344">
        <v>1</v>
      </c>
      <c r="J1344" s="1" t="s">
        <v>3153</v>
      </c>
      <c r="K1344">
        <v>8109</v>
      </c>
      <c r="L1344">
        <v>2508109</v>
      </c>
      <c r="M1344" s="1" t="s">
        <v>3229</v>
      </c>
    </row>
    <row r="1345" spans="1:13" hidden="1" x14ac:dyDescent="0.25">
      <c r="A1345">
        <v>25</v>
      </c>
      <c r="B1345" s="1" t="s">
        <v>29</v>
      </c>
      <c r="C1345">
        <v>2501</v>
      </c>
      <c r="D1345" s="1" t="s">
        <v>3217</v>
      </c>
      <c r="E1345">
        <v>250002</v>
      </c>
      <c r="F1345" s="1" t="s">
        <v>3193</v>
      </c>
      <c r="G1345">
        <v>3</v>
      </c>
      <c r="H1345" s="1" t="s">
        <v>10772</v>
      </c>
      <c r="I1345">
        <v>16</v>
      </c>
      <c r="J1345" s="1" t="s">
        <v>3193</v>
      </c>
      <c r="K1345">
        <v>8208</v>
      </c>
      <c r="L1345">
        <v>2508208</v>
      </c>
      <c r="M1345" s="1" t="s">
        <v>3231</v>
      </c>
    </row>
    <row r="1346" spans="1:13" hidden="1" x14ac:dyDescent="0.25">
      <c r="A1346">
        <v>25</v>
      </c>
      <c r="B1346" s="1" t="s">
        <v>29</v>
      </c>
      <c r="C1346">
        <v>2502</v>
      </c>
      <c r="D1346" s="1" t="s">
        <v>3147</v>
      </c>
      <c r="E1346">
        <v>250005</v>
      </c>
      <c r="F1346" s="1" t="s">
        <v>3147</v>
      </c>
      <c r="G1346">
        <v>3</v>
      </c>
      <c r="H1346" s="1" t="s">
        <v>10772</v>
      </c>
      <c r="I1346">
        <v>17</v>
      </c>
      <c r="J1346" s="1" t="s">
        <v>3147</v>
      </c>
      <c r="K1346">
        <v>8307</v>
      </c>
      <c r="L1346">
        <v>2508307</v>
      </c>
      <c r="M1346" s="1" t="s">
        <v>3233</v>
      </c>
    </row>
    <row r="1347" spans="1:13" hidden="1" x14ac:dyDescent="0.25">
      <c r="A1347">
        <v>25</v>
      </c>
      <c r="B1347" s="1" t="s">
        <v>29</v>
      </c>
      <c r="C1347">
        <v>2504</v>
      </c>
      <c r="D1347" s="1" t="s">
        <v>10778</v>
      </c>
      <c r="E1347">
        <v>250014</v>
      </c>
      <c r="F1347" s="1" t="s">
        <v>3371</v>
      </c>
      <c r="G1347">
        <v>1</v>
      </c>
      <c r="H1347" s="1" t="s">
        <v>10770</v>
      </c>
      <c r="I1347">
        <v>3</v>
      </c>
      <c r="J1347" s="1" t="s">
        <v>3371</v>
      </c>
      <c r="K1347">
        <v>8406</v>
      </c>
      <c r="L1347">
        <v>2508406</v>
      </c>
      <c r="M1347" s="1" t="s">
        <v>3235</v>
      </c>
    </row>
    <row r="1348" spans="1:13" hidden="1" x14ac:dyDescent="0.25">
      <c r="A1348">
        <v>25</v>
      </c>
      <c r="B1348" s="1" t="s">
        <v>29</v>
      </c>
      <c r="C1348">
        <v>2502</v>
      </c>
      <c r="D1348" s="1" t="s">
        <v>3147</v>
      </c>
      <c r="E1348">
        <v>250008</v>
      </c>
      <c r="F1348" s="1" t="s">
        <v>3373</v>
      </c>
      <c r="G1348">
        <v>2</v>
      </c>
      <c r="H1348" s="1" t="s">
        <v>3121</v>
      </c>
      <c r="I1348">
        <v>10</v>
      </c>
      <c r="J1348" s="1" t="s">
        <v>10777</v>
      </c>
      <c r="K1348">
        <v>8505</v>
      </c>
      <c r="L1348">
        <v>2508505</v>
      </c>
      <c r="M1348" s="1" t="s">
        <v>3237</v>
      </c>
    </row>
    <row r="1349" spans="1:13" hidden="1" x14ac:dyDescent="0.25">
      <c r="A1349">
        <v>25</v>
      </c>
      <c r="B1349" s="1" t="s">
        <v>29</v>
      </c>
      <c r="C1349">
        <v>2501</v>
      </c>
      <c r="D1349" s="1" t="s">
        <v>3217</v>
      </c>
      <c r="E1349">
        <v>250002</v>
      </c>
      <c r="F1349" s="1" t="s">
        <v>3193</v>
      </c>
      <c r="G1349">
        <v>3</v>
      </c>
      <c r="H1349" s="1" t="s">
        <v>10772</v>
      </c>
      <c r="I1349">
        <v>16</v>
      </c>
      <c r="J1349" s="1" t="s">
        <v>3193</v>
      </c>
      <c r="K1349">
        <v>8554</v>
      </c>
      <c r="L1349">
        <v>2508554</v>
      </c>
      <c r="M1349" s="1" t="s">
        <v>1020</v>
      </c>
    </row>
    <row r="1350" spans="1:13" hidden="1" x14ac:dyDescent="0.25">
      <c r="A1350">
        <v>25</v>
      </c>
      <c r="B1350" s="1" t="s">
        <v>29</v>
      </c>
      <c r="C1350">
        <v>2501</v>
      </c>
      <c r="D1350" s="1" t="s">
        <v>3217</v>
      </c>
      <c r="E1350">
        <v>250001</v>
      </c>
      <c r="F1350" s="1" t="s">
        <v>3217</v>
      </c>
      <c r="G1350">
        <v>4</v>
      </c>
      <c r="H1350" s="1" t="s">
        <v>10776</v>
      </c>
      <c r="I1350">
        <v>22</v>
      </c>
      <c r="J1350" s="1" t="s">
        <v>3217</v>
      </c>
      <c r="K1350">
        <v>8604</v>
      </c>
      <c r="L1350">
        <v>2508604</v>
      </c>
      <c r="M1350" s="1" t="s">
        <v>3239</v>
      </c>
    </row>
    <row r="1351" spans="1:13" hidden="1" x14ac:dyDescent="0.25">
      <c r="A1351">
        <v>25</v>
      </c>
      <c r="B1351" s="1" t="s">
        <v>29</v>
      </c>
      <c r="C1351">
        <v>2503</v>
      </c>
      <c r="D1351" s="1" t="s">
        <v>3277</v>
      </c>
      <c r="E1351">
        <v>250009</v>
      </c>
      <c r="F1351" s="1" t="s">
        <v>3277</v>
      </c>
      <c r="G1351">
        <v>1</v>
      </c>
      <c r="H1351" s="1" t="s">
        <v>10770</v>
      </c>
      <c r="I1351">
        <v>4</v>
      </c>
      <c r="J1351" s="1" t="s">
        <v>3277</v>
      </c>
      <c r="K1351">
        <v>8703</v>
      </c>
      <c r="L1351">
        <v>2508703</v>
      </c>
      <c r="M1351" s="1" t="s">
        <v>3241</v>
      </c>
    </row>
    <row r="1352" spans="1:13" hidden="1" x14ac:dyDescent="0.25">
      <c r="A1352">
        <v>25</v>
      </c>
      <c r="B1352" s="1" t="s">
        <v>29</v>
      </c>
      <c r="C1352">
        <v>2503</v>
      </c>
      <c r="D1352" s="1" t="s">
        <v>3277</v>
      </c>
      <c r="E1352">
        <v>250009</v>
      </c>
      <c r="F1352" s="1" t="s">
        <v>3277</v>
      </c>
      <c r="G1352">
        <v>1</v>
      </c>
      <c r="H1352" s="1" t="s">
        <v>10770</v>
      </c>
      <c r="I1352">
        <v>3</v>
      </c>
      <c r="J1352" s="1" t="s">
        <v>3371</v>
      </c>
      <c r="K1352">
        <v>8802</v>
      </c>
      <c r="L1352">
        <v>2508802</v>
      </c>
      <c r="M1352" s="1" t="s">
        <v>3243</v>
      </c>
    </row>
    <row r="1353" spans="1:13" hidden="1" x14ac:dyDescent="0.25">
      <c r="A1353">
        <v>25</v>
      </c>
      <c r="B1353" s="1" t="s">
        <v>29</v>
      </c>
      <c r="C1353">
        <v>2501</v>
      </c>
      <c r="D1353" s="1" t="s">
        <v>3217</v>
      </c>
      <c r="E1353">
        <v>250003</v>
      </c>
      <c r="F1353" s="1" t="s">
        <v>10780</v>
      </c>
      <c r="G1353">
        <v>4</v>
      </c>
      <c r="H1353" s="1" t="s">
        <v>10776</v>
      </c>
      <c r="I1353">
        <v>20</v>
      </c>
      <c r="J1353" s="1" t="s">
        <v>10781</v>
      </c>
      <c r="K1353">
        <v>8901</v>
      </c>
      <c r="L1353">
        <v>2508901</v>
      </c>
      <c r="M1353" s="1" t="s">
        <v>3245</v>
      </c>
    </row>
    <row r="1354" spans="1:13" hidden="1" x14ac:dyDescent="0.25">
      <c r="A1354">
        <v>25</v>
      </c>
      <c r="B1354" s="1" t="s">
        <v>29</v>
      </c>
      <c r="C1354">
        <v>2503</v>
      </c>
      <c r="D1354" s="1" t="s">
        <v>3277</v>
      </c>
      <c r="E1354">
        <v>250013</v>
      </c>
      <c r="F1354" s="1" t="s">
        <v>3303</v>
      </c>
      <c r="G1354">
        <v>1</v>
      </c>
      <c r="H1354" s="1" t="s">
        <v>10770</v>
      </c>
      <c r="I1354">
        <v>7</v>
      </c>
      <c r="J1354" s="1" t="s">
        <v>10771</v>
      </c>
      <c r="K1354">
        <v>9008</v>
      </c>
      <c r="L1354">
        <v>2509008</v>
      </c>
      <c r="M1354" s="1" t="s">
        <v>3247</v>
      </c>
    </row>
    <row r="1355" spans="1:13" hidden="1" x14ac:dyDescent="0.25">
      <c r="A1355">
        <v>25</v>
      </c>
      <c r="B1355" s="1" t="s">
        <v>29</v>
      </c>
      <c r="C1355">
        <v>2501</v>
      </c>
      <c r="D1355" s="1" t="s">
        <v>3217</v>
      </c>
      <c r="E1355">
        <v>250003</v>
      </c>
      <c r="F1355" s="1" t="s">
        <v>10780</v>
      </c>
      <c r="G1355">
        <v>4</v>
      </c>
      <c r="H1355" s="1" t="s">
        <v>10776</v>
      </c>
      <c r="I1355">
        <v>20</v>
      </c>
      <c r="J1355" s="1" t="s">
        <v>10781</v>
      </c>
      <c r="K1355">
        <v>9057</v>
      </c>
      <c r="L1355">
        <v>2509057</v>
      </c>
      <c r="M1355" s="1" t="s">
        <v>1024</v>
      </c>
    </row>
    <row r="1356" spans="1:13" hidden="1" x14ac:dyDescent="0.25">
      <c r="A1356">
        <v>25</v>
      </c>
      <c r="B1356" s="1" t="s">
        <v>29</v>
      </c>
      <c r="C1356">
        <v>2501</v>
      </c>
      <c r="D1356" s="1" t="s">
        <v>3217</v>
      </c>
      <c r="E1356">
        <v>250001</v>
      </c>
      <c r="F1356" s="1" t="s">
        <v>3217</v>
      </c>
      <c r="G1356">
        <v>4</v>
      </c>
      <c r="H1356" s="1" t="s">
        <v>10776</v>
      </c>
      <c r="I1356">
        <v>21</v>
      </c>
      <c r="J1356" s="1" t="s">
        <v>3353</v>
      </c>
      <c r="K1356">
        <v>9107</v>
      </c>
      <c r="L1356">
        <v>2509107</v>
      </c>
      <c r="M1356" s="1" t="s">
        <v>3249</v>
      </c>
    </row>
    <row r="1357" spans="1:13" hidden="1" x14ac:dyDescent="0.25">
      <c r="A1357">
        <v>25</v>
      </c>
      <c r="B1357" s="1" t="s">
        <v>29</v>
      </c>
      <c r="C1357">
        <v>2504</v>
      </c>
      <c r="D1357" s="1" t="s">
        <v>10778</v>
      </c>
      <c r="E1357">
        <v>250014</v>
      </c>
      <c r="F1357" s="1" t="s">
        <v>3371</v>
      </c>
      <c r="G1357">
        <v>1</v>
      </c>
      <c r="H1357" s="1" t="s">
        <v>10770</v>
      </c>
      <c r="I1357">
        <v>3</v>
      </c>
      <c r="J1357" s="1" t="s">
        <v>3371</v>
      </c>
      <c r="K1357">
        <v>9156</v>
      </c>
      <c r="L1357">
        <v>2509156</v>
      </c>
      <c r="M1357" s="1" t="s">
        <v>1028</v>
      </c>
    </row>
    <row r="1358" spans="1:13" hidden="1" x14ac:dyDescent="0.25">
      <c r="A1358">
        <v>25</v>
      </c>
      <c r="B1358" s="1" t="s">
        <v>29</v>
      </c>
      <c r="C1358">
        <v>2502</v>
      </c>
      <c r="D1358" s="1" t="s">
        <v>3147</v>
      </c>
      <c r="E1358">
        <v>250005</v>
      </c>
      <c r="F1358" s="1" t="s">
        <v>3147</v>
      </c>
      <c r="G1358">
        <v>3</v>
      </c>
      <c r="H1358" s="1" t="s">
        <v>10772</v>
      </c>
      <c r="I1358">
        <v>17</v>
      </c>
      <c r="J1358" s="1" t="s">
        <v>3147</v>
      </c>
      <c r="K1358">
        <v>9206</v>
      </c>
      <c r="L1358">
        <v>2509206</v>
      </c>
      <c r="M1358" s="1" t="s">
        <v>3251</v>
      </c>
    </row>
    <row r="1359" spans="1:13" hidden="1" x14ac:dyDescent="0.25">
      <c r="A1359">
        <v>25</v>
      </c>
      <c r="B1359" s="1" t="s">
        <v>29</v>
      </c>
      <c r="C1359">
        <v>2501</v>
      </c>
      <c r="D1359" s="1" t="s">
        <v>3217</v>
      </c>
      <c r="E1359">
        <v>250003</v>
      </c>
      <c r="F1359" s="1" t="s">
        <v>10780</v>
      </c>
      <c r="G1359">
        <v>4</v>
      </c>
      <c r="H1359" s="1" t="s">
        <v>10776</v>
      </c>
      <c r="I1359">
        <v>20</v>
      </c>
      <c r="J1359" s="1" t="s">
        <v>10781</v>
      </c>
      <c r="K1359">
        <v>9305</v>
      </c>
      <c r="L1359">
        <v>2509305</v>
      </c>
      <c r="M1359" s="1" t="s">
        <v>3253</v>
      </c>
    </row>
    <row r="1360" spans="1:13" hidden="1" x14ac:dyDescent="0.25">
      <c r="A1360">
        <v>25</v>
      </c>
      <c r="B1360" s="1" t="s">
        <v>29</v>
      </c>
      <c r="C1360">
        <v>2502</v>
      </c>
      <c r="D1360" s="1" t="s">
        <v>3147</v>
      </c>
      <c r="E1360">
        <v>250005</v>
      </c>
      <c r="F1360" s="1" t="s">
        <v>3147</v>
      </c>
      <c r="G1360">
        <v>3</v>
      </c>
      <c r="H1360" s="1" t="s">
        <v>10772</v>
      </c>
      <c r="I1360">
        <v>15</v>
      </c>
      <c r="J1360" s="1" t="s">
        <v>10773</v>
      </c>
      <c r="K1360">
        <v>9339</v>
      </c>
      <c r="L1360">
        <v>2509339</v>
      </c>
      <c r="M1360" s="1" t="s">
        <v>1032</v>
      </c>
    </row>
    <row r="1361" spans="1:13" hidden="1" x14ac:dyDescent="0.25">
      <c r="A1361">
        <v>25</v>
      </c>
      <c r="B1361" s="1" t="s">
        <v>29</v>
      </c>
      <c r="C1361">
        <v>2503</v>
      </c>
      <c r="D1361" s="1" t="s">
        <v>3277</v>
      </c>
      <c r="E1361">
        <v>250011</v>
      </c>
      <c r="F1361" s="1" t="s">
        <v>10784</v>
      </c>
      <c r="G1361">
        <v>1</v>
      </c>
      <c r="H1361" s="1" t="s">
        <v>10770</v>
      </c>
      <c r="I1361">
        <v>1</v>
      </c>
      <c r="J1361" s="1" t="s">
        <v>3153</v>
      </c>
      <c r="K1361">
        <v>9370</v>
      </c>
      <c r="L1361">
        <v>2509370</v>
      </c>
      <c r="M1361" s="1" t="s">
        <v>58</v>
      </c>
    </row>
    <row r="1362" spans="1:13" hidden="1" x14ac:dyDescent="0.25">
      <c r="A1362">
        <v>25</v>
      </c>
      <c r="B1362" s="1" t="s">
        <v>29</v>
      </c>
      <c r="C1362">
        <v>2503</v>
      </c>
      <c r="D1362" s="1" t="s">
        <v>3277</v>
      </c>
      <c r="E1362">
        <v>250009</v>
      </c>
      <c r="F1362" s="1" t="s">
        <v>3277</v>
      </c>
      <c r="G1362">
        <v>1</v>
      </c>
      <c r="H1362" s="1" t="s">
        <v>10770</v>
      </c>
      <c r="I1362">
        <v>7</v>
      </c>
      <c r="J1362" s="1" t="s">
        <v>10771</v>
      </c>
      <c r="K1362">
        <v>9396</v>
      </c>
      <c r="L1362">
        <v>2509396</v>
      </c>
      <c r="M1362" s="1" t="s">
        <v>1039</v>
      </c>
    </row>
    <row r="1363" spans="1:13" hidden="1" x14ac:dyDescent="0.25">
      <c r="A1363">
        <v>25</v>
      </c>
      <c r="B1363" s="1" t="s">
        <v>29</v>
      </c>
      <c r="C1363">
        <v>2501</v>
      </c>
      <c r="D1363" s="1" t="s">
        <v>3217</v>
      </c>
      <c r="E1363">
        <v>250004</v>
      </c>
      <c r="F1363" s="1" t="s">
        <v>3205</v>
      </c>
      <c r="G1363">
        <v>3</v>
      </c>
      <c r="H1363" s="1" t="s">
        <v>10772</v>
      </c>
      <c r="I1363">
        <v>18</v>
      </c>
      <c r="J1363" s="1" t="s">
        <v>3205</v>
      </c>
      <c r="K1363">
        <v>9404</v>
      </c>
      <c r="L1363">
        <v>2509404</v>
      </c>
      <c r="M1363" s="1" t="s">
        <v>3255</v>
      </c>
    </row>
    <row r="1364" spans="1:13" hidden="1" x14ac:dyDescent="0.25">
      <c r="A1364">
        <v>25</v>
      </c>
      <c r="B1364" s="1" t="s">
        <v>29</v>
      </c>
      <c r="C1364">
        <v>2502</v>
      </c>
      <c r="D1364" s="1" t="s">
        <v>3147</v>
      </c>
      <c r="E1364">
        <v>250005</v>
      </c>
      <c r="F1364" s="1" t="s">
        <v>3147</v>
      </c>
      <c r="G1364">
        <v>3</v>
      </c>
      <c r="H1364" s="1" t="s">
        <v>10772</v>
      </c>
      <c r="I1364">
        <v>14</v>
      </c>
      <c r="J1364" s="1" t="s">
        <v>3187</v>
      </c>
      <c r="K1364">
        <v>9503</v>
      </c>
      <c r="L1364">
        <v>2509503</v>
      </c>
      <c r="M1364" s="1" t="s">
        <v>3257</v>
      </c>
    </row>
    <row r="1365" spans="1:13" hidden="1" x14ac:dyDescent="0.25">
      <c r="A1365">
        <v>25</v>
      </c>
      <c r="B1365" s="1" t="s">
        <v>29</v>
      </c>
      <c r="C1365">
        <v>2504</v>
      </c>
      <c r="D1365" s="1" t="s">
        <v>10778</v>
      </c>
      <c r="E1365">
        <v>250015</v>
      </c>
      <c r="F1365" s="1" t="s">
        <v>3141</v>
      </c>
      <c r="G1365">
        <v>1</v>
      </c>
      <c r="H1365" s="1" t="s">
        <v>10770</v>
      </c>
      <c r="I1365">
        <v>2</v>
      </c>
      <c r="J1365" s="1" t="s">
        <v>3141</v>
      </c>
      <c r="K1365">
        <v>9602</v>
      </c>
      <c r="L1365">
        <v>2509602</v>
      </c>
      <c r="M1365" s="1" t="s">
        <v>3259</v>
      </c>
    </row>
    <row r="1366" spans="1:13" hidden="1" x14ac:dyDescent="0.25">
      <c r="A1366">
        <v>25</v>
      </c>
      <c r="B1366" s="1" t="s">
        <v>29</v>
      </c>
      <c r="C1366">
        <v>2502</v>
      </c>
      <c r="D1366" s="1" t="s">
        <v>3147</v>
      </c>
      <c r="E1366">
        <v>250007</v>
      </c>
      <c r="F1366" s="1" t="s">
        <v>3261</v>
      </c>
      <c r="G1366">
        <v>2</v>
      </c>
      <c r="H1366" s="1" t="s">
        <v>3121</v>
      </c>
      <c r="I1366">
        <v>10</v>
      </c>
      <c r="J1366" s="1" t="s">
        <v>10777</v>
      </c>
      <c r="K1366">
        <v>9701</v>
      </c>
      <c r="L1366">
        <v>2509701</v>
      </c>
      <c r="M1366" s="1" t="s">
        <v>3261</v>
      </c>
    </row>
    <row r="1367" spans="1:13" hidden="1" x14ac:dyDescent="0.25">
      <c r="A1367">
        <v>25</v>
      </c>
      <c r="B1367" s="1" t="s">
        <v>29</v>
      </c>
      <c r="C1367">
        <v>2501</v>
      </c>
      <c r="D1367" s="1" t="s">
        <v>3217</v>
      </c>
      <c r="E1367">
        <v>250002</v>
      </c>
      <c r="F1367" s="1" t="s">
        <v>3193</v>
      </c>
      <c r="G1367">
        <v>3</v>
      </c>
      <c r="H1367" s="1" t="s">
        <v>10772</v>
      </c>
      <c r="I1367">
        <v>16</v>
      </c>
      <c r="J1367" s="1" t="s">
        <v>3193</v>
      </c>
      <c r="K1367">
        <v>9800</v>
      </c>
      <c r="L1367">
        <v>2509800</v>
      </c>
      <c r="M1367" s="1" t="s">
        <v>2670</v>
      </c>
    </row>
    <row r="1368" spans="1:13" hidden="1" x14ac:dyDescent="0.25">
      <c r="A1368">
        <v>25</v>
      </c>
      <c r="B1368" s="1" t="s">
        <v>29</v>
      </c>
      <c r="C1368">
        <v>2501</v>
      </c>
      <c r="D1368" s="1" t="s">
        <v>3217</v>
      </c>
      <c r="E1368">
        <v>250004</v>
      </c>
      <c r="F1368" s="1" t="s">
        <v>3205</v>
      </c>
      <c r="G1368">
        <v>3</v>
      </c>
      <c r="H1368" s="1" t="s">
        <v>10772</v>
      </c>
      <c r="I1368">
        <v>19</v>
      </c>
      <c r="J1368" s="1" t="s">
        <v>3387</v>
      </c>
      <c r="K1368">
        <v>9909</v>
      </c>
      <c r="L1368">
        <v>2509909</v>
      </c>
      <c r="M1368" s="1" t="s">
        <v>3263</v>
      </c>
    </row>
    <row r="1369" spans="1:13" hidden="1" x14ac:dyDescent="0.25">
      <c r="A1369">
        <v>25</v>
      </c>
      <c r="B1369" s="1" t="s">
        <v>29</v>
      </c>
      <c r="C1369">
        <v>2504</v>
      </c>
      <c r="D1369" s="1" t="s">
        <v>10778</v>
      </c>
      <c r="E1369">
        <v>250014</v>
      </c>
      <c r="F1369" s="1" t="s">
        <v>3371</v>
      </c>
      <c r="G1369">
        <v>1</v>
      </c>
      <c r="H1369" s="1" t="s">
        <v>10770</v>
      </c>
      <c r="I1369">
        <v>3</v>
      </c>
      <c r="J1369" s="1" t="s">
        <v>3371</v>
      </c>
      <c r="K1369">
        <v>10006</v>
      </c>
      <c r="L1369">
        <v>2510006</v>
      </c>
      <c r="M1369" s="1" t="s">
        <v>3265</v>
      </c>
    </row>
    <row r="1370" spans="1:13" hidden="1" x14ac:dyDescent="0.25">
      <c r="A1370">
        <v>25</v>
      </c>
      <c r="B1370" s="1" t="s">
        <v>29</v>
      </c>
      <c r="C1370">
        <v>2502</v>
      </c>
      <c r="D1370" s="1" t="s">
        <v>3147</v>
      </c>
      <c r="E1370">
        <v>250006</v>
      </c>
      <c r="F1370" s="1" t="s">
        <v>10782</v>
      </c>
      <c r="G1370">
        <v>3</v>
      </c>
      <c r="H1370" s="1" t="s">
        <v>10772</v>
      </c>
      <c r="I1370">
        <v>12</v>
      </c>
      <c r="J1370" s="1" t="s">
        <v>10775</v>
      </c>
      <c r="K1370">
        <v>10105</v>
      </c>
      <c r="L1370">
        <v>2510105</v>
      </c>
      <c r="M1370" s="1" t="s">
        <v>3267</v>
      </c>
    </row>
    <row r="1371" spans="1:13" hidden="1" x14ac:dyDescent="0.25">
      <c r="A1371">
        <v>25</v>
      </c>
      <c r="B1371" s="1" t="s">
        <v>29</v>
      </c>
      <c r="C1371">
        <v>2503</v>
      </c>
      <c r="D1371" s="1" t="s">
        <v>3277</v>
      </c>
      <c r="E1371">
        <v>250010</v>
      </c>
      <c r="F1371" s="1" t="s">
        <v>3207</v>
      </c>
      <c r="G1371">
        <v>1</v>
      </c>
      <c r="H1371" s="1" t="s">
        <v>10770</v>
      </c>
      <c r="I1371">
        <v>5</v>
      </c>
      <c r="J1371" s="1" t="s">
        <v>3285</v>
      </c>
      <c r="K1371">
        <v>10204</v>
      </c>
      <c r="L1371">
        <v>2510204</v>
      </c>
      <c r="M1371" s="1" t="s">
        <v>2672</v>
      </c>
    </row>
    <row r="1372" spans="1:13" hidden="1" x14ac:dyDescent="0.25">
      <c r="A1372">
        <v>25</v>
      </c>
      <c r="B1372" s="1" t="s">
        <v>29</v>
      </c>
      <c r="C1372">
        <v>2502</v>
      </c>
      <c r="D1372" s="1" t="s">
        <v>3147</v>
      </c>
      <c r="E1372">
        <v>250006</v>
      </c>
      <c r="F1372" s="1" t="s">
        <v>10782</v>
      </c>
      <c r="G1372">
        <v>2</v>
      </c>
      <c r="H1372" s="1" t="s">
        <v>3121</v>
      </c>
      <c r="I1372">
        <v>9</v>
      </c>
      <c r="J1372" s="1" t="s">
        <v>10783</v>
      </c>
      <c r="K1372">
        <v>10303</v>
      </c>
      <c r="L1372">
        <v>2510303</v>
      </c>
      <c r="M1372" s="1" t="s">
        <v>3269</v>
      </c>
    </row>
    <row r="1373" spans="1:13" hidden="1" x14ac:dyDescent="0.25">
      <c r="A1373">
        <v>25</v>
      </c>
      <c r="B1373" s="1" t="s">
        <v>29</v>
      </c>
      <c r="C1373">
        <v>2503</v>
      </c>
      <c r="D1373" s="1" t="s">
        <v>3277</v>
      </c>
      <c r="E1373">
        <v>250009</v>
      </c>
      <c r="F1373" s="1" t="s">
        <v>3277</v>
      </c>
      <c r="G1373">
        <v>1</v>
      </c>
      <c r="H1373" s="1" t="s">
        <v>10770</v>
      </c>
      <c r="I1373">
        <v>5</v>
      </c>
      <c r="J1373" s="1" t="s">
        <v>3285</v>
      </c>
      <c r="K1373">
        <v>10402</v>
      </c>
      <c r="L1373">
        <v>2510402</v>
      </c>
      <c r="M1373" s="1" t="s">
        <v>3271</v>
      </c>
    </row>
    <row r="1374" spans="1:13" hidden="1" x14ac:dyDescent="0.25">
      <c r="A1374">
        <v>25</v>
      </c>
      <c r="B1374" s="1" t="s">
        <v>29</v>
      </c>
      <c r="C1374">
        <v>2502</v>
      </c>
      <c r="D1374" s="1" t="s">
        <v>3147</v>
      </c>
      <c r="E1374">
        <v>250005</v>
      </c>
      <c r="F1374" s="1" t="s">
        <v>3147</v>
      </c>
      <c r="G1374">
        <v>3</v>
      </c>
      <c r="H1374" s="1" t="s">
        <v>10772</v>
      </c>
      <c r="I1374">
        <v>12</v>
      </c>
      <c r="J1374" s="1" t="s">
        <v>10775</v>
      </c>
      <c r="K1374">
        <v>10501</v>
      </c>
      <c r="L1374">
        <v>2510501</v>
      </c>
      <c r="M1374" s="1" t="s">
        <v>3273</v>
      </c>
    </row>
    <row r="1375" spans="1:13" hidden="1" x14ac:dyDescent="0.25">
      <c r="A1375">
        <v>25</v>
      </c>
      <c r="B1375" s="1" t="s">
        <v>29</v>
      </c>
      <c r="C1375">
        <v>2502</v>
      </c>
      <c r="D1375" s="1" t="s">
        <v>3147</v>
      </c>
      <c r="E1375">
        <v>250007</v>
      </c>
      <c r="F1375" s="1" t="s">
        <v>3261</v>
      </c>
      <c r="G1375">
        <v>2</v>
      </c>
      <c r="H1375" s="1" t="s">
        <v>3121</v>
      </c>
      <c r="I1375">
        <v>10</v>
      </c>
      <c r="J1375" s="1" t="s">
        <v>10777</v>
      </c>
      <c r="K1375">
        <v>10600</v>
      </c>
      <c r="L1375">
        <v>2510600</v>
      </c>
      <c r="M1375" s="1" t="s">
        <v>3275</v>
      </c>
    </row>
    <row r="1376" spans="1:13" hidden="1" x14ac:dyDescent="0.25">
      <c r="A1376">
        <v>25</v>
      </c>
      <c r="B1376" s="1" t="s">
        <v>29</v>
      </c>
      <c r="C1376">
        <v>2502</v>
      </c>
      <c r="D1376" s="1" t="s">
        <v>3147</v>
      </c>
      <c r="E1376">
        <v>250008</v>
      </c>
      <c r="F1376" s="1" t="s">
        <v>3373</v>
      </c>
      <c r="G1376">
        <v>2</v>
      </c>
      <c r="H1376" s="1" t="s">
        <v>3121</v>
      </c>
      <c r="I1376">
        <v>10</v>
      </c>
      <c r="J1376" s="1" t="s">
        <v>10777</v>
      </c>
      <c r="K1376">
        <v>10659</v>
      </c>
      <c r="L1376">
        <v>2510659</v>
      </c>
      <c r="M1376" s="1" t="s">
        <v>1043</v>
      </c>
    </row>
    <row r="1377" spans="1:13" hidden="1" x14ac:dyDescent="0.25">
      <c r="A1377">
        <v>25</v>
      </c>
      <c r="B1377" s="1" t="s">
        <v>29</v>
      </c>
      <c r="C1377">
        <v>2503</v>
      </c>
      <c r="D1377" s="1" t="s">
        <v>3277</v>
      </c>
      <c r="E1377">
        <v>250009</v>
      </c>
      <c r="F1377" s="1" t="s">
        <v>3277</v>
      </c>
      <c r="G1377">
        <v>1</v>
      </c>
      <c r="H1377" s="1" t="s">
        <v>10770</v>
      </c>
      <c r="I1377">
        <v>4</v>
      </c>
      <c r="J1377" s="1" t="s">
        <v>3277</v>
      </c>
      <c r="K1377">
        <v>10709</v>
      </c>
      <c r="L1377">
        <v>2510709</v>
      </c>
      <c r="M1377" s="1" t="s">
        <v>2959</v>
      </c>
    </row>
    <row r="1378" spans="1:13" hidden="1" x14ac:dyDescent="0.25">
      <c r="A1378">
        <v>25</v>
      </c>
      <c r="B1378" s="1" t="s">
        <v>29</v>
      </c>
      <c r="C1378">
        <v>2503</v>
      </c>
      <c r="D1378" s="1" t="s">
        <v>3277</v>
      </c>
      <c r="E1378">
        <v>250009</v>
      </c>
      <c r="F1378" s="1" t="s">
        <v>3277</v>
      </c>
      <c r="G1378">
        <v>1</v>
      </c>
      <c r="H1378" s="1" t="s">
        <v>10770</v>
      </c>
      <c r="I1378">
        <v>4</v>
      </c>
      <c r="J1378" s="1" t="s">
        <v>3277</v>
      </c>
      <c r="K1378">
        <v>10808</v>
      </c>
      <c r="L1378">
        <v>2510808</v>
      </c>
      <c r="M1378" s="1" t="s">
        <v>3277</v>
      </c>
    </row>
    <row r="1379" spans="1:13" hidden="1" x14ac:dyDescent="0.25">
      <c r="A1379">
        <v>25</v>
      </c>
      <c r="B1379" s="1" t="s">
        <v>29</v>
      </c>
      <c r="C1379">
        <v>2503</v>
      </c>
      <c r="D1379" s="1" t="s">
        <v>3277</v>
      </c>
      <c r="E1379">
        <v>250012</v>
      </c>
      <c r="F1379" s="1" t="s">
        <v>3299</v>
      </c>
      <c r="G1379">
        <v>1</v>
      </c>
      <c r="H1379" s="1" t="s">
        <v>10770</v>
      </c>
      <c r="I1379">
        <v>3</v>
      </c>
      <c r="J1379" s="1" t="s">
        <v>3371</v>
      </c>
      <c r="K1379">
        <v>10907</v>
      </c>
      <c r="L1379">
        <v>2510907</v>
      </c>
      <c r="M1379" s="1" t="s">
        <v>3279</v>
      </c>
    </row>
    <row r="1380" spans="1:13" hidden="1" x14ac:dyDescent="0.25">
      <c r="A1380">
        <v>25</v>
      </c>
      <c r="B1380" s="1" t="s">
        <v>29</v>
      </c>
      <c r="C1380">
        <v>2503</v>
      </c>
      <c r="D1380" s="1" t="s">
        <v>3277</v>
      </c>
      <c r="E1380">
        <v>250010</v>
      </c>
      <c r="F1380" s="1" t="s">
        <v>3207</v>
      </c>
      <c r="G1380">
        <v>1</v>
      </c>
      <c r="H1380" s="1" t="s">
        <v>10770</v>
      </c>
      <c r="I1380">
        <v>6</v>
      </c>
      <c r="J1380" s="1" t="s">
        <v>3207</v>
      </c>
      <c r="K1380">
        <v>11004</v>
      </c>
      <c r="L1380">
        <v>2511004</v>
      </c>
      <c r="M1380" s="1" t="s">
        <v>2698</v>
      </c>
    </row>
    <row r="1381" spans="1:13" hidden="1" x14ac:dyDescent="0.25">
      <c r="A1381">
        <v>25</v>
      </c>
      <c r="B1381" s="1" t="s">
        <v>29</v>
      </c>
      <c r="C1381">
        <v>2502</v>
      </c>
      <c r="D1381" s="1" t="s">
        <v>3147</v>
      </c>
      <c r="E1381">
        <v>250006</v>
      </c>
      <c r="F1381" s="1" t="s">
        <v>10782</v>
      </c>
      <c r="G1381">
        <v>2</v>
      </c>
      <c r="H1381" s="1" t="s">
        <v>3121</v>
      </c>
      <c r="I1381">
        <v>9</v>
      </c>
      <c r="J1381" s="1" t="s">
        <v>10783</v>
      </c>
      <c r="K1381">
        <v>11103</v>
      </c>
      <c r="L1381">
        <v>2511103</v>
      </c>
      <c r="M1381" s="1" t="s">
        <v>3281</v>
      </c>
    </row>
    <row r="1382" spans="1:13" hidden="1" x14ac:dyDescent="0.25">
      <c r="A1382">
        <v>25</v>
      </c>
      <c r="B1382" s="1" t="s">
        <v>29</v>
      </c>
      <c r="C1382">
        <v>2501</v>
      </c>
      <c r="D1382" s="1" t="s">
        <v>3217</v>
      </c>
      <c r="E1382">
        <v>250001</v>
      </c>
      <c r="F1382" s="1" t="s">
        <v>3217</v>
      </c>
      <c r="G1382">
        <v>4</v>
      </c>
      <c r="H1382" s="1" t="s">
        <v>10776</v>
      </c>
      <c r="I1382">
        <v>23</v>
      </c>
      <c r="J1382" s="1" t="s">
        <v>10761</v>
      </c>
      <c r="K1382">
        <v>11202</v>
      </c>
      <c r="L1382">
        <v>2511202</v>
      </c>
      <c r="M1382" s="1" t="s">
        <v>3283</v>
      </c>
    </row>
    <row r="1383" spans="1:13" hidden="1" x14ac:dyDescent="0.25">
      <c r="A1383">
        <v>25</v>
      </c>
      <c r="B1383" s="1" t="s">
        <v>29</v>
      </c>
      <c r="C1383">
        <v>2501</v>
      </c>
      <c r="D1383" s="1" t="s">
        <v>3217</v>
      </c>
      <c r="E1383">
        <v>250003</v>
      </c>
      <c r="F1383" s="1" t="s">
        <v>10780</v>
      </c>
      <c r="G1383">
        <v>4</v>
      </c>
      <c r="H1383" s="1" t="s">
        <v>10776</v>
      </c>
      <c r="I1383">
        <v>20</v>
      </c>
      <c r="J1383" s="1" t="s">
        <v>10781</v>
      </c>
      <c r="K1383">
        <v>12721</v>
      </c>
      <c r="L1383">
        <v>2512721</v>
      </c>
      <c r="M1383" s="1" t="s">
        <v>1055</v>
      </c>
    </row>
    <row r="1384" spans="1:13" hidden="1" x14ac:dyDescent="0.25">
      <c r="A1384">
        <v>25</v>
      </c>
      <c r="B1384" s="1" t="s">
        <v>29</v>
      </c>
      <c r="C1384">
        <v>2503</v>
      </c>
      <c r="D1384" s="1" t="s">
        <v>3277</v>
      </c>
      <c r="E1384">
        <v>250010</v>
      </c>
      <c r="F1384" s="1" t="s">
        <v>3207</v>
      </c>
      <c r="G1384">
        <v>1</v>
      </c>
      <c r="H1384" s="1" t="s">
        <v>10770</v>
      </c>
      <c r="I1384">
        <v>5</v>
      </c>
      <c r="J1384" s="1" t="s">
        <v>3285</v>
      </c>
      <c r="K1384">
        <v>11301</v>
      </c>
      <c r="L1384">
        <v>2511301</v>
      </c>
      <c r="M1384" s="1" t="s">
        <v>3285</v>
      </c>
    </row>
    <row r="1385" spans="1:13" hidden="1" x14ac:dyDescent="0.25">
      <c r="A1385">
        <v>25</v>
      </c>
      <c r="B1385" s="1" t="s">
        <v>29</v>
      </c>
      <c r="C1385">
        <v>2502</v>
      </c>
      <c r="D1385" s="1" t="s">
        <v>3147</v>
      </c>
      <c r="E1385">
        <v>250006</v>
      </c>
      <c r="F1385" s="1" t="s">
        <v>10782</v>
      </c>
      <c r="G1385">
        <v>2</v>
      </c>
      <c r="H1385" s="1" t="s">
        <v>3121</v>
      </c>
      <c r="I1385">
        <v>9</v>
      </c>
      <c r="J1385" s="1" t="s">
        <v>10783</v>
      </c>
      <c r="K1385">
        <v>11400</v>
      </c>
      <c r="L1385">
        <v>2511400</v>
      </c>
      <c r="M1385" s="1" t="s">
        <v>3287</v>
      </c>
    </row>
    <row r="1386" spans="1:13" hidden="1" x14ac:dyDescent="0.25">
      <c r="A1386">
        <v>25</v>
      </c>
      <c r="B1386" s="1" t="s">
        <v>29</v>
      </c>
      <c r="C1386">
        <v>2501</v>
      </c>
      <c r="D1386" s="1" t="s">
        <v>3217</v>
      </c>
      <c r="E1386">
        <v>250001</v>
      </c>
      <c r="F1386" s="1" t="s">
        <v>3217</v>
      </c>
      <c r="G1386">
        <v>4</v>
      </c>
      <c r="H1386" s="1" t="s">
        <v>10776</v>
      </c>
      <c r="I1386">
        <v>21</v>
      </c>
      <c r="J1386" s="1" t="s">
        <v>3353</v>
      </c>
      <c r="K1386">
        <v>11509</v>
      </c>
      <c r="L1386">
        <v>2511509</v>
      </c>
      <c r="M1386" s="1" t="s">
        <v>3289</v>
      </c>
    </row>
    <row r="1387" spans="1:13" hidden="1" x14ac:dyDescent="0.25">
      <c r="A1387">
        <v>25</v>
      </c>
      <c r="B1387" s="1" t="s">
        <v>29</v>
      </c>
      <c r="C1387">
        <v>2501</v>
      </c>
      <c r="D1387" s="1" t="s">
        <v>3217</v>
      </c>
      <c r="E1387">
        <v>250002</v>
      </c>
      <c r="F1387" s="1" t="s">
        <v>3193</v>
      </c>
      <c r="G1387">
        <v>3</v>
      </c>
      <c r="H1387" s="1" t="s">
        <v>10772</v>
      </c>
      <c r="I1387">
        <v>15</v>
      </c>
      <c r="J1387" s="1" t="s">
        <v>10773</v>
      </c>
      <c r="K1387">
        <v>11608</v>
      </c>
      <c r="L1387">
        <v>2511608</v>
      </c>
      <c r="M1387" s="1" t="s">
        <v>2975</v>
      </c>
    </row>
    <row r="1388" spans="1:13" hidden="1" x14ac:dyDescent="0.25">
      <c r="A1388">
        <v>25</v>
      </c>
      <c r="B1388" s="1" t="s">
        <v>29</v>
      </c>
      <c r="C1388">
        <v>2501</v>
      </c>
      <c r="D1388" s="1" t="s">
        <v>3217</v>
      </c>
      <c r="E1388">
        <v>250002</v>
      </c>
      <c r="F1388" s="1" t="s">
        <v>3193</v>
      </c>
      <c r="G1388">
        <v>3</v>
      </c>
      <c r="H1388" s="1" t="s">
        <v>10772</v>
      </c>
      <c r="I1388">
        <v>16</v>
      </c>
      <c r="J1388" s="1" t="s">
        <v>3193</v>
      </c>
      <c r="K1388">
        <v>11707</v>
      </c>
      <c r="L1388">
        <v>2511707</v>
      </c>
      <c r="M1388" s="1" t="s">
        <v>3291</v>
      </c>
    </row>
    <row r="1389" spans="1:13" hidden="1" x14ac:dyDescent="0.25">
      <c r="A1389">
        <v>25</v>
      </c>
      <c r="B1389" s="1" t="s">
        <v>29</v>
      </c>
      <c r="C1389">
        <v>2501</v>
      </c>
      <c r="D1389" s="1" t="s">
        <v>3217</v>
      </c>
      <c r="E1389">
        <v>250002</v>
      </c>
      <c r="F1389" s="1" t="s">
        <v>3193</v>
      </c>
      <c r="G1389">
        <v>3</v>
      </c>
      <c r="H1389" s="1" t="s">
        <v>10772</v>
      </c>
      <c r="I1389">
        <v>16</v>
      </c>
      <c r="J1389" s="1" t="s">
        <v>3193</v>
      </c>
      <c r="K1389">
        <v>11806</v>
      </c>
      <c r="L1389">
        <v>2511806</v>
      </c>
      <c r="M1389" s="1" t="s">
        <v>3293</v>
      </c>
    </row>
    <row r="1390" spans="1:13" hidden="1" x14ac:dyDescent="0.25">
      <c r="A1390">
        <v>25</v>
      </c>
      <c r="B1390" s="1" t="s">
        <v>29</v>
      </c>
      <c r="C1390">
        <v>2501</v>
      </c>
      <c r="D1390" s="1" t="s">
        <v>3217</v>
      </c>
      <c r="E1390">
        <v>250001</v>
      </c>
      <c r="F1390" s="1" t="s">
        <v>3217</v>
      </c>
      <c r="G1390">
        <v>4</v>
      </c>
      <c r="H1390" s="1" t="s">
        <v>10776</v>
      </c>
      <c r="I1390">
        <v>23</v>
      </c>
      <c r="J1390" s="1" t="s">
        <v>10761</v>
      </c>
      <c r="K1390">
        <v>11905</v>
      </c>
      <c r="L1390">
        <v>2511905</v>
      </c>
      <c r="M1390" s="1" t="s">
        <v>3295</v>
      </c>
    </row>
    <row r="1391" spans="1:13" hidden="1" x14ac:dyDescent="0.25">
      <c r="A1391">
        <v>25</v>
      </c>
      <c r="B1391" s="1" t="s">
        <v>29</v>
      </c>
      <c r="C1391">
        <v>2502</v>
      </c>
      <c r="D1391" s="1" t="s">
        <v>3147</v>
      </c>
      <c r="E1391">
        <v>250005</v>
      </c>
      <c r="F1391" s="1" t="s">
        <v>3147</v>
      </c>
      <c r="G1391">
        <v>3</v>
      </c>
      <c r="H1391" s="1" t="s">
        <v>10772</v>
      </c>
      <c r="I1391">
        <v>12</v>
      </c>
      <c r="J1391" s="1" t="s">
        <v>10775</v>
      </c>
      <c r="K1391">
        <v>12002</v>
      </c>
      <c r="L1391">
        <v>2512002</v>
      </c>
      <c r="M1391" s="1" t="s">
        <v>3297</v>
      </c>
    </row>
    <row r="1392" spans="1:13" hidden="1" x14ac:dyDescent="0.25">
      <c r="A1392">
        <v>25</v>
      </c>
      <c r="B1392" s="1" t="s">
        <v>29</v>
      </c>
      <c r="C1392">
        <v>2504</v>
      </c>
      <c r="D1392" s="1" t="s">
        <v>10778</v>
      </c>
      <c r="E1392">
        <v>250014</v>
      </c>
      <c r="F1392" s="1" t="s">
        <v>3371</v>
      </c>
      <c r="G1392">
        <v>1</v>
      </c>
      <c r="H1392" s="1" t="s">
        <v>10770</v>
      </c>
      <c r="I1392">
        <v>2</v>
      </c>
      <c r="J1392" s="1" t="s">
        <v>3141</v>
      </c>
      <c r="K1392">
        <v>12036</v>
      </c>
      <c r="L1392">
        <v>2512036</v>
      </c>
      <c r="M1392" s="1" t="s">
        <v>1047</v>
      </c>
    </row>
    <row r="1393" spans="1:13" hidden="1" x14ac:dyDescent="0.25">
      <c r="A1393">
        <v>25</v>
      </c>
      <c r="B1393" s="1" t="s">
        <v>29</v>
      </c>
      <c r="C1393">
        <v>2504</v>
      </c>
      <c r="D1393" s="1" t="s">
        <v>10778</v>
      </c>
      <c r="E1393">
        <v>250015</v>
      </c>
      <c r="F1393" s="1" t="s">
        <v>3141</v>
      </c>
      <c r="G1393">
        <v>1</v>
      </c>
      <c r="H1393" s="1" t="s">
        <v>10770</v>
      </c>
      <c r="I1393">
        <v>2</v>
      </c>
      <c r="J1393" s="1" t="s">
        <v>3141</v>
      </c>
      <c r="K1393">
        <v>12077</v>
      </c>
      <c r="L1393">
        <v>2512077</v>
      </c>
      <c r="M1393" s="1" t="s">
        <v>1051</v>
      </c>
    </row>
    <row r="1394" spans="1:13" hidden="1" x14ac:dyDescent="0.25">
      <c r="A1394">
        <v>25</v>
      </c>
      <c r="B1394" s="1" t="s">
        <v>29</v>
      </c>
      <c r="C1394">
        <v>2503</v>
      </c>
      <c r="D1394" s="1" t="s">
        <v>3277</v>
      </c>
      <c r="E1394">
        <v>250012</v>
      </c>
      <c r="F1394" s="1" t="s">
        <v>3299</v>
      </c>
      <c r="G1394">
        <v>1</v>
      </c>
      <c r="H1394" s="1" t="s">
        <v>10770</v>
      </c>
      <c r="I1394">
        <v>3</v>
      </c>
      <c r="J1394" s="1" t="s">
        <v>3371</v>
      </c>
      <c r="K1394">
        <v>12101</v>
      </c>
      <c r="L1394">
        <v>2512101</v>
      </c>
      <c r="M1394" s="1" t="s">
        <v>3299</v>
      </c>
    </row>
    <row r="1395" spans="1:13" hidden="1" x14ac:dyDescent="0.25">
      <c r="A1395">
        <v>25</v>
      </c>
      <c r="B1395" s="1" t="s">
        <v>29</v>
      </c>
      <c r="C1395">
        <v>2502</v>
      </c>
      <c r="D1395" s="1" t="s">
        <v>3147</v>
      </c>
      <c r="E1395">
        <v>250007</v>
      </c>
      <c r="F1395" s="1" t="s">
        <v>3261</v>
      </c>
      <c r="G1395">
        <v>2</v>
      </c>
      <c r="H1395" s="1" t="s">
        <v>3121</v>
      </c>
      <c r="I1395">
        <v>10</v>
      </c>
      <c r="J1395" s="1" t="s">
        <v>10777</v>
      </c>
      <c r="K1395">
        <v>12200</v>
      </c>
      <c r="L1395">
        <v>2512200</v>
      </c>
      <c r="M1395" s="1" t="s">
        <v>3301</v>
      </c>
    </row>
    <row r="1396" spans="1:13" hidden="1" x14ac:dyDescent="0.25">
      <c r="A1396">
        <v>25</v>
      </c>
      <c r="B1396" s="1" t="s">
        <v>29</v>
      </c>
      <c r="C1396">
        <v>2503</v>
      </c>
      <c r="D1396" s="1" t="s">
        <v>3277</v>
      </c>
      <c r="E1396">
        <v>250013</v>
      </c>
      <c r="F1396" s="1" t="s">
        <v>3303</v>
      </c>
      <c r="G1396">
        <v>1</v>
      </c>
      <c r="H1396" s="1" t="s">
        <v>10770</v>
      </c>
      <c r="I1396">
        <v>7</v>
      </c>
      <c r="J1396" s="1" t="s">
        <v>10771</v>
      </c>
      <c r="K1396">
        <v>12309</v>
      </c>
      <c r="L1396">
        <v>2512309</v>
      </c>
      <c r="M1396" s="1" t="s">
        <v>3303</v>
      </c>
    </row>
    <row r="1397" spans="1:13" hidden="1" x14ac:dyDescent="0.25">
      <c r="A1397">
        <v>25</v>
      </c>
      <c r="B1397" s="1" t="s">
        <v>29</v>
      </c>
      <c r="C1397">
        <v>2502</v>
      </c>
      <c r="D1397" s="1" t="s">
        <v>3147</v>
      </c>
      <c r="E1397">
        <v>250005</v>
      </c>
      <c r="F1397" s="1" t="s">
        <v>3147</v>
      </c>
      <c r="G1397">
        <v>3</v>
      </c>
      <c r="H1397" s="1" t="s">
        <v>10772</v>
      </c>
      <c r="I1397">
        <v>17</v>
      </c>
      <c r="J1397" s="1" t="s">
        <v>3147</v>
      </c>
      <c r="K1397">
        <v>12408</v>
      </c>
      <c r="L1397">
        <v>2512408</v>
      </c>
      <c r="M1397" s="1" t="s">
        <v>3305</v>
      </c>
    </row>
    <row r="1398" spans="1:13" hidden="1" x14ac:dyDescent="0.25">
      <c r="A1398">
        <v>25</v>
      </c>
      <c r="B1398" s="1" t="s">
        <v>29</v>
      </c>
      <c r="C1398">
        <v>2502</v>
      </c>
      <c r="D1398" s="1" t="s">
        <v>3147</v>
      </c>
      <c r="E1398">
        <v>250005</v>
      </c>
      <c r="F1398" s="1" t="s">
        <v>3147</v>
      </c>
      <c r="G1398">
        <v>3</v>
      </c>
      <c r="H1398" s="1" t="s">
        <v>10772</v>
      </c>
      <c r="I1398">
        <v>17</v>
      </c>
      <c r="J1398" s="1" t="s">
        <v>3147</v>
      </c>
      <c r="K1398">
        <v>12507</v>
      </c>
      <c r="L1398">
        <v>2512507</v>
      </c>
      <c r="M1398" s="1" t="s">
        <v>3307</v>
      </c>
    </row>
    <row r="1399" spans="1:13" hidden="1" x14ac:dyDescent="0.25">
      <c r="A1399">
        <v>25</v>
      </c>
      <c r="B1399" s="1" t="s">
        <v>29</v>
      </c>
      <c r="C1399">
        <v>2503</v>
      </c>
      <c r="D1399" s="1" t="s">
        <v>3277</v>
      </c>
      <c r="E1399">
        <v>250009</v>
      </c>
      <c r="F1399" s="1" t="s">
        <v>3277</v>
      </c>
      <c r="G1399">
        <v>1</v>
      </c>
      <c r="H1399" s="1" t="s">
        <v>10770</v>
      </c>
      <c r="I1399">
        <v>4</v>
      </c>
      <c r="J1399" s="1" t="s">
        <v>3277</v>
      </c>
      <c r="K1399">
        <v>12606</v>
      </c>
      <c r="L1399">
        <v>2512606</v>
      </c>
      <c r="M1399" s="1" t="s">
        <v>3309</v>
      </c>
    </row>
    <row r="1400" spans="1:13" hidden="1" x14ac:dyDescent="0.25">
      <c r="A1400">
        <v>25</v>
      </c>
      <c r="B1400" s="1" t="s">
        <v>29</v>
      </c>
      <c r="C1400">
        <v>2502</v>
      </c>
      <c r="D1400" s="1" t="s">
        <v>3147</v>
      </c>
      <c r="E1400">
        <v>250005</v>
      </c>
      <c r="F1400" s="1" t="s">
        <v>3147</v>
      </c>
      <c r="G1400">
        <v>3</v>
      </c>
      <c r="H1400" s="1" t="s">
        <v>10772</v>
      </c>
      <c r="I1400">
        <v>12</v>
      </c>
      <c r="J1400" s="1" t="s">
        <v>10775</v>
      </c>
      <c r="K1400">
        <v>12705</v>
      </c>
      <c r="L1400">
        <v>2512705</v>
      </c>
      <c r="M1400" s="1" t="s">
        <v>3311</v>
      </c>
    </row>
    <row r="1401" spans="1:13" hidden="1" x14ac:dyDescent="0.25">
      <c r="A1401">
        <v>25</v>
      </c>
      <c r="B1401" s="1" t="s">
        <v>29</v>
      </c>
      <c r="C1401">
        <v>2501</v>
      </c>
      <c r="D1401" s="1" t="s">
        <v>3217</v>
      </c>
      <c r="E1401">
        <v>250002</v>
      </c>
      <c r="F1401" s="1" t="s">
        <v>3193</v>
      </c>
      <c r="G1401">
        <v>3</v>
      </c>
      <c r="H1401" s="1" t="s">
        <v>10772</v>
      </c>
      <c r="I1401">
        <v>13</v>
      </c>
      <c r="J1401" s="1" t="s">
        <v>10779</v>
      </c>
      <c r="K1401">
        <v>12747</v>
      </c>
      <c r="L1401">
        <v>2512747</v>
      </c>
      <c r="M1401" s="1" t="s">
        <v>1059</v>
      </c>
    </row>
    <row r="1402" spans="1:13" hidden="1" x14ac:dyDescent="0.25">
      <c r="A1402">
        <v>25</v>
      </c>
      <c r="B1402" s="1" t="s">
        <v>29</v>
      </c>
      <c r="C1402">
        <v>2502</v>
      </c>
      <c r="D1402" s="1" t="s">
        <v>3147</v>
      </c>
      <c r="E1402">
        <v>250005</v>
      </c>
      <c r="F1402" s="1" t="s">
        <v>3147</v>
      </c>
      <c r="G1402">
        <v>3</v>
      </c>
      <c r="H1402" s="1" t="s">
        <v>10772</v>
      </c>
      <c r="I1402">
        <v>18</v>
      </c>
      <c r="J1402" s="1" t="s">
        <v>3205</v>
      </c>
      <c r="K1402">
        <v>12754</v>
      </c>
      <c r="L1402">
        <v>2512754</v>
      </c>
      <c r="M1402" s="1" t="s">
        <v>1063</v>
      </c>
    </row>
    <row r="1403" spans="1:13" hidden="1" x14ac:dyDescent="0.25">
      <c r="A1403">
        <v>25</v>
      </c>
      <c r="B1403" s="1" t="s">
        <v>29</v>
      </c>
      <c r="C1403">
        <v>2501</v>
      </c>
      <c r="D1403" s="1" t="s">
        <v>3217</v>
      </c>
      <c r="E1403">
        <v>250001</v>
      </c>
      <c r="F1403" s="1" t="s">
        <v>3217</v>
      </c>
      <c r="G1403">
        <v>4</v>
      </c>
      <c r="H1403" s="1" t="s">
        <v>10776</v>
      </c>
      <c r="I1403">
        <v>21</v>
      </c>
      <c r="J1403" s="1" t="s">
        <v>3353</v>
      </c>
      <c r="K1403">
        <v>12762</v>
      </c>
      <c r="L1403">
        <v>2512762</v>
      </c>
      <c r="M1403" s="1" t="s">
        <v>1067</v>
      </c>
    </row>
    <row r="1404" spans="1:13" hidden="1" x14ac:dyDescent="0.25">
      <c r="A1404">
        <v>25</v>
      </c>
      <c r="B1404" s="1" t="s">
        <v>29</v>
      </c>
      <c r="C1404">
        <v>2502</v>
      </c>
      <c r="D1404" s="1" t="s">
        <v>3147</v>
      </c>
      <c r="E1404">
        <v>250005</v>
      </c>
      <c r="F1404" s="1" t="s">
        <v>3147</v>
      </c>
      <c r="G1404">
        <v>2</v>
      </c>
      <c r="H1404" s="1" t="s">
        <v>3121</v>
      </c>
      <c r="I1404">
        <v>11</v>
      </c>
      <c r="J1404" s="1" t="s">
        <v>10774</v>
      </c>
      <c r="K1404">
        <v>12788</v>
      </c>
      <c r="L1404">
        <v>2512788</v>
      </c>
      <c r="M1404" s="1" t="s">
        <v>1071</v>
      </c>
    </row>
    <row r="1405" spans="1:13" hidden="1" x14ac:dyDescent="0.25">
      <c r="A1405">
        <v>25</v>
      </c>
      <c r="B1405" s="1" t="s">
        <v>29</v>
      </c>
      <c r="C1405">
        <v>2503</v>
      </c>
      <c r="D1405" s="1" t="s">
        <v>3277</v>
      </c>
      <c r="E1405">
        <v>250011</v>
      </c>
      <c r="F1405" s="1" t="s">
        <v>10784</v>
      </c>
      <c r="G1405">
        <v>1</v>
      </c>
      <c r="H1405" s="1" t="s">
        <v>10770</v>
      </c>
      <c r="I1405">
        <v>1</v>
      </c>
      <c r="J1405" s="1" t="s">
        <v>3153</v>
      </c>
      <c r="K1405">
        <v>12804</v>
      </c>
      <c r="L1405">
        <v>2512804</v>
      </c>
      <c r="M1405" s="1" t="s">
        <v>3313</v>
      </c>
    </row>
    <row r="1406" spans="1:13" hidden="1" x14ac:dyDescent="0.25">
      <c r="A1406">
        <v>25</v>
      </c>
      <c r="B1406" s="1" t="s">
        <v>29</v>
      </c>
      <c r="C1406">
        <v>2501</v>
      </c>
      <c r="D1406" s="1" t="s">
        <v>3217</v>
      </c>
      <c r="E1406">
        <v>250003</v>
      </c>
      <c r="F1406" s="1" t="s">
        <v>10780</v>
      </c>
      <c r="G1406">
        <v>4</v>
      </c>
      <c r="H1406" s="1" t="s">
        <v>10776</v>
      </c>
      <c r="I1406">
        <v>20</v>
      </c>
      <c r="J1406" s="1" t="s">
        <v>10781</v>
      </c>
      <c r="K1406">
        <v>12903</v>
      </c>
      <c r="L1406">
        <v>2512903</v>
      </c>
      <c r="M1406" s="1" t="s">
        <v>3315</v>
      </c>
    </row>
    <row r="1407" spans="1:13" hidden="1" x14ac:dyDescent="0.25">
      <c r="A1407">
        <v>25</v>
      </c>
      <c r="B1407" s="1" t="s">
        <v>29</v>
      </c>
      <c r="C1407">
        <v>2503</v>
      </c>
      <c r="D1407" s="1" t="s">
        <v>3277</v>
      </c>
      <c r="E1407">
        <v>250009</v>
      </c>
      <c r="F1407" s="1" t="s">
        <v>3277</v>
      </c>
      <c r="G1407">
        <v>2</v>
      </c>
      <c r="H1407" s="1" t="s">
        <v>3121</v>
      </c>
      <c r="I1407">
        <v>8</v>
      </c>
      <c r="J1407" s="1" t="s">
        <v>10785</v>
      </c>
      <c r="K1407">
        <v>13000</v>
      </c>
      <c r="L1407">
        <v>2513000</v>
      </c>
      <c r="M1407" s="1" t="s">
        <v>3317</v>
      </c>
    </row>
    <row r="1408" spans="1:13" hidden="1" x14ac:dyDescent="0.25">
      <c r="A1408">
        <v>25</v>
      </c>
      <c r="B1408" s="1" t="s">
        <v>29</v>
      </c>
      <c r="C1408">
        <v>2501</v>
      </c>
      <c r="D1408" s="1" t="s">
        <v>3217</v>
      </c>
      <c r="E1408">
        <v>250004</v>
      </c>
      <c r="F1408" s="1" t="s">
        <v>3205</v>
      </c>
      <c r="G1408">
        <v>3</v>
      </c>
      <c r="H1408" s="1" t="s">
        <v>10772</v>
      </c>
      <c r="I1408">
        <v>18</v>
      </c>
      <c r="J1408" s="1" t="s">
        <v>3205</v>
      </c>
      <c r="K1408">
        <v>13109</v>
      </c>
      <c r="L1408">
        <v>2513109</v>
      </c>
      <c r="M1408" s="1" t="s">
        <v>3319</v>
      </c>
    </row>
    <row r="1409" spans="1:13" hidden="1" x14ac:dyDescent="0.25">
      <c r="A1409">
        <v>25</v>
      </c>
      <c r="B1409" s="1" t="s">
        <v>29</v>
      </c>
      <c r="C1409">
        <v>2502</v>
      </c>
      <c r="D1409" s="1" t="s">
        <v>3147</v>
      </c>
      <c r="E1409">
        <v>250005</v>
      </c>
      <c r="F1409" s="1" t="s">
        <v>3147</v>
      </c>
      <c r="G1409">
        <v>3</v>
      </c>
      <c r="H1409" s="1" t="s">
        <v>10772</v>
      </c>
      <c r="I1409">
        <v>19</v>
      </c>
      <c r="J1409" s="1" t="s">
        <v>3387</v>
      </c>
      <c r="K1409">
        <v>13158</v>
      </c>
      <c r="L1409">
        <v>2513158</v>
      </c>
      <c r="M1409" s="1" t="s">
        <v>1075</v>
      </c>
    </row>
    <row r="1410" spans="1:13" hidden="1" x14ac:dyDescent="0.25">
      <c r="A1410">
        <v>25</v>
      </c>
      <c r="B1410" s="1" t="s">
        <v>29</v>
      </c>
      <c r="C1410">
        <v>2504</v>
      </c>
      <c r="D1410" s="1" t="s">
        <v>10778</v>
      </c>
      <c r="E1410">
        <v>250014</v>
      </c>
      <c r="F1410" s="1" t="s">
        <v>3371</v>
      </c>
      <c r="G1410">
        <v>1</v>
      </c>
      <c r="H1410" s="1" t="s">
        <v>10770</v>
      </c>
      <c r="I1410">
        <v>3</v>
      </c>
      <c r="J1410" s="1" t="s">
        <v>3371</v>
      </c>
      <c r="K1410">
        <v>13208</v>
      </c>
      <c r="L1410">
        <v>2513208</v>
      </c>
      <c r="M1410" s="1" t="s">
        <v>2999</v>
      </c>
    </row>
    <row r="1411" spans="1:13" hidden="1" x14ac:dyDescent="0.25">
      <c r="A1411">
        <v>25</v>
      </c>
      <c r="B1411" s="1" t="s">
        <v>29</v>
      </c>
      <c r="C1411">
        <v>2504</v>
      </c>
      <c r="D1411" s="1" t="s">
        <v>10778</v>
      </c>
      <c r="E1411">
        <v>250015</v>
      </c>
      <c r="F1411" s="1" t="s">
        <v>3141</v>
      </c>
      <c r="G1411">
        <v>1</v>
      </c>
      <c r="H1411" s="1" t="s">
        <v>10770</v>
      </c>
      <c r="I1411">
        <v>2</v>
      </c>
      <c r="J1411" s="1" t="s">
        <v>3141</v>
      </c>
      <c r="K1411">
        <v>13307</v>
      </c>
      <c r="L1411">
        <v>2513307</v>
      </c>
      <c r="M1411" s="1" t="s">
        <v>1836</v>
      </c>
    </row>
    <row r="1412" spans="1:13" hidden="1" x14ac:dyDescent="0.25">
      <c r="A1412">
        <v>25</v>
      </c>
      <c r="B1412" s="1" t="s">
        <v>29</v>
      </c>
      <c r="C1412">
        <v>2503</v>
      </c>
      <c r="D1412" s="1" t="s">
        <v>3277</v>
      </c>
      <c r="E1412">
        <v>250010</v>
      </c>
      <c r="F1412" s="1" t="s">
        <v>3207</v>
      </c>
      <c r="G1412">
        <v>1</v>
      </c>
      <c r="H1412" s="1" t="s">
        <v>10770</v>
      </c>
      <c r="I1412">
        <v>6</v>
      </c>
      <c r="J1412" s="1" t="s">
        <v>3207</v>
      </c>
      <c r="K1412">
        <v>13356</v>
      </c>
      <c r="L1412">
        <v>2513356</v>
      </c>
      <c r="M1412" s="1" t="s">
        <v>1079</v>
      </c>
    </row>
    <row r="1413" spans="1:13" hidden="1" x14ac:dyDescent="0.25">
      <c r="A1413">
        <v>25</v>
      </c>
      <c r="B1413" s="1" t="s">
        <v>29</v>
      </c>
      <c r="C1413">
        <v>2503</v>
      </c>
      <c r="D1413" s="1" t="s">
        <v>3277</v>
      </c>
      <c r="E1413">
        <v>250009</v>
      </c>
      <c r="F1413" s="1" t="s">
        <v>3277</v>
      </c>
      <c r="G1413">
        <v>2</v>
      </c>
      <c r="H1413" s="1" t="s">
        <v>3121</v>
      </c>
      <c r="I1413">
        <v>8</v>
      </c>
      <c r="J1413" s="1" t="s">
        <v>10785</v>
      </c>
      <c r="K1413">
        <v>13406</v>
      </c>
      <c r="L1413">
        <v>2513406</v>
      </c>
      <c r="M1413" s="1" t="s">
        <v>1840</v>
      </c>
    </row>
    <row r="1414" spans="1:13" hidden="1" x14ac:dyDescent="0.25">
      <c r="A1414">
        <v>25</v>
      </c>
      <c r="B1414" s="1" t="s">
        <v>29</v>
      </c>
      <c r="C1414">
        <v>2501</v>
      </c>
      <c r="D1414" s="1" t="s">
        <v>3217</v>
      </c>
      <c r="E1414">
        <v>250001</v>
      </c>
      <c r="F1414" s="1" t="s">
        <v>3217</v>
      </c>
      <c r="G1414">
        <v>4</v>
      </c>
      <c r="H1414" s="1" t="s">
        <v>10776</v>
      </c>
      <c r="I1414">
        <v>22</v>
      </c>
      <c r="J1414" s="1" t="s">
        <v>3217</v>
      </c>
      <c r="K1414">
        <v>13703</v>
      </c>
      <c r="L1414">
        <v>2513703</v>
      </c>
      <c r="M1414" s="1" t="s">
        <v>1848</v>
      </c>
    </row>
    <row r="1415" spans="1:13" hidden="1" x14ac:dyDescent="0.25">
      <c r="A1415">
        <v>25</v>
      </c>
      <c r="B1415" s="1" t="s">
        <v>29</v>
      </c>
      <c r="C1415">
        <v>2503</v>
      </c>
      <c r="D1415" s="1" t="s">
        <v>3277</v>
      </c>
      <c r="E1415">
        <v>250009</v>
      </c>
      <c r="F1415" s="1" t="s">
        <v>3277</v>
      </c>
      <c r="G1415">
        <v>1</v>
      </c>
      <c r="H1415" s="1" t="s">
        <v>10770</v>
      </c>
      <c r="I1415">
        <v>4</v>
      </c>
      <c r="J1415" s="1" t="s">
        <v>3277</v>
      </c>
      <c r="K1415">
        <v>13802</v>
      </c>
      <c r="L1415">
        <v>2513802</v>
      </c>
      <c r="M1415" s="1" t="s">
        <v>3325</v>
      </c>
    </row>
    <row r="1416" spans="1:13" hidden="1" x14ac:dyDescent="0.25">
      <c r="A1416">
        <v>25</v>
      </c>
      <c r="B1416" s="1" t="s">
        <v>29</v>
      </c>
      <c r="C1416">
        <v>2503</v>
      </c>
      <c r="D1416" s="1" t="s">
        <v>3277</v>
      </c>
      <c r="E1416">
        <v>250010</v>
      </c>
      <c r="F1416" s="1" t="s">
        <v>3207</v>
      </c>
      <c r="G1416">
        <v>1</v>
      </c>
      <c r="H1416" s="1" t="s">
        <v>10770</v>
      </c>
      <c r="I1416">
        <v>6</v>
      </c>
      <c r="J1416" s="1" t="s">
        <v>3207</v>
      </c>
      <c r="K1416">
        <v>13505</v>
      </c>
      <c r="L1416">
        <v>2513505</v>
      </c>
      <c r="M1416" s="1" t="s">
        <v>3321</v>
      </c>
    </row>
    <row r="1417" spans="1:13" hidden="1" x14ac:dyDescent="0.25">
      <c r="A1417">
        <v>25</v>
      </c>
      <c r="B1417" s="1" t="s">
        <v>29</v>
      </c>
      <c r="C1417">
        <v>2503</v>
      </c>
      <c r="D1417" s="1" t="s">
        <v>3277</v>
      </c>
      <c r="E1417">
        <v>250010</v>
      </c>
      <c r="F1417" s="1" t="s">
        <v>3207</v>
      </c>
      <c r="G1417">
        <v>1</v>
      </c>
      <c r="H1417" s="1" t="s">
        <v>10770</v>
      </c>
      <c r="I1417">
        <v>5</v>
      </c>
      <c r="J1417" s="1" t="s">
        <v>3285</v>
      </c>
      <c r="K1417">
        <v>13604</v>
      </c>
      <c r="L1417">
        <v>2513604</v>
      </c>
      <c r="M1417" s="1" t="s">
        <v>3323</v>
      </c>
    </row>
    <row r="1418" spans="1:13" hidden="1" x14ac:dyDescent="0.25">
      <c r="A1418">
        <v>25</v>
      </c>
      <c r="B1418" s="1" t="s">
        <v>29</v>
      </c>
      <c r="C1418">
        <v>2502</v>
      </c>
      <c r="D1418" s="1" t="s">
        <v>3147</v>
      </c>
      <c r="E1418">
        <v>250005</v>
      </c>
      <c r="F1418" s="1" t="s">
        <v>3147</v>
      </c>
      <c r="G1418">
        <v>2</v>
      </c>
      <c r="H1418" s="1" t="s">
        <v>3121</v>
      </c>
      <c r="I1418">
        <v>11</v>
      </c>
      <c r="J1418" s="1" t="s">
        <v>10774</v>
      </c>
      <c r="K1418">
        <v>13851</v>
      </c>
      <c r="L1418">
        <v>2513851</v>
      </c>
      <c r="M1418" s="1" t="s">
        <v>1087</v>
      </c>
    </row>
    <row r="1419" spans="1:13" hidden="1" x14ac:dyDescent="0.25">
      <c r="A1419">
        <v>25</v>
      </c>
      <c r="B1419" s="1" t="s">
        <v>29</v>
      </c>
      <c r="C1419">
        <v>2503</v>
      </c>
      <c r="D1419" s="1" t="s">
        <v>3277</v>
      </c>
      <c r="E1419">
        <v>250012</v>
      </c>
      <c r="F1419" s="1" t="s">
        <v>3299</v>
      </c>
      <c r="G1419">
        <v>1</v>
      </c>
      <c r="H1419" s="1" t="s">
        <v>10770</v>
      </c>
      <c r="I1419">
        <v>3</v>
      </c>
      <c r="J1419" s="1" t="s">
        <v>3371</v>
      </c>
      <c r="K1419">
        <v>13927</v>
      </c>
      <c r="L1419">
        <v>2513927</v>
      </c>
      <c r="M1419" s="1" t="s">
        <v>1091</v>
      </c>
    </row>
    <row r="1420" spans="1:13" hidden="1" x14ac:dyDescent="0.25">
      <c r="A1420">
        <v>25</v>
      </c>
      <c r="B1420" s="1" t="s">
        <v>29</v>
      </c>
      <c r="C1420">
        <v>2503</v>
      </c>
      <c r="D1420" s="1" t="s">
        <v>3277</v>
      </c>
      <c r="E1420">
        <v>250011</v>
      </c>
      <c r="F1420" s="1" t="s">
        <v>10784</v>
      </c>
      <c r="G1420">
        <v>1</v>
      </c>
      <c r="H1420" s="1" t="s">
        <v>10770</v>
      </c>
      <c r="I1420">
        <v>1</v>
      </c>
      <c r="J1420" s="1" t="s">
        <v>3153</v>
      </c>
      <c r="K1420">
        <v>13901</v>
      </c>
      <c r="L1420">
        <v>2513901</v>
      </c>
      <c r="M1420" s="1" t="s">
        <v>1860</v>
      </c>
    </row>
    <row r="1421" spans="1:13" hidden="1" x14ac:dyDescent="0.25">
      <c r="A1421">
        <v>25</v>
      </c>
      <c r="B1421" s="1" t="s">
        <v>29</v>
      </c>
      <c r="C1421">
        <v>2503</v>
      </c>
      <c r="D1421" s="1" t="s">
        <v>3277</v>
      </c>
      <c r="E1421">
        <v>250012</v>
      </c>
      <c r="F1421" s="1" t="s">
        <v>3299</v>
      </c>
      <c r="G1421">
        <v>1</v>
      </c>
      <c r="H1421" s="1" t="s">
        <v>10770</v>
      </c>
      <c r="I1421">
        <v>3</v>
      </c>
      <c r="J1421" s="1" t="s">
        <v>3371</v>
      </c>
      <c r="K1421">
        <v>13968</v>
      </c>
      <c r="L1421">
        <v>2513968</v>
      </c>
      <c r="M1421" s="1" t="s">
        <v>1099</v>
      </c>
    </row>
    <row r="1422" spans="1:13" hidden="1" x14ac:dyDescent="0.25">
      <c r="A1422">
        <v>25</v>
      </c>
      <c r="B1422" s="1" t="s">
        <v>29</v>
      </c>
      <c r="C1422">
        <v>2502</v>
      </c>
      <c r="D1422" s="1" t="s">
        <v>3147</v>
      </c>
      <c r="E1422">
        <v>250005</v>
      </c>
      <c r="F1422" s="1" t="s">
        <v>3147</v>
      </c>
      <c r="G1422">
        <v>2</v>
      </c>
      <c r="H1422" s="1" t="s">
        <v>3121</v>
      </c>
      <c r="I1422">
        <v>11</v>
      </c>
      <c r="J1422" s="1" t="s">
        <v>10774</v>
      </c>
      <c r="K1422">
        <v>13943</v>
      </c>
      <c r="L1422">
        <v>2513943</v>
      </c>
      <c r="M1422" s="1" t="s">
        <v>1095</v>
      </c>
    </row>
    <row r="1423" spans="1:13" hidden="1" x14ac:dyDescent="0.25">
      <c r="A1423">
        <v>25</v>
      </c>
      <c r="B1423" s="1" t="s">
        <v>29</v>
      </c>
      <c r="C1423">
        <v>2504</v>
      </c>
      <c r="D1423" s="1" t="s">
        <v>10778</v>
      </c>
      <c r="E1423">
        <v>250014</v>
      </c>
      <c r="F1423" s="1" t="s">
        <v>3371</v>
      </c>
      <c r="G1423">
        <v>1</v>
      </c>
      <c r="H1423" s="1" t="s">
        <v>10770</v>
      </c>
      <c r="I1423">
        <v>3</v>
      </c>
      <c r="J1423" s="1" t="s">
        <v>3371</v>
      </c>
      <c r="K1423">
        <v>13984</v>
      </c>
      <c r="L1423">
        <v>2513984</v>
      </c>
      <c r="M1423" s="1" t="s">
        <v>1103</v>
      </c>
    </row>
    <row r="1424" spans="1:13" hidden="1" x14ac:dyDescent="0.25">
      <c r="A1424">
        <v>25</v>
      </c>
      <c r="B1424" s="1" t="s">
        <v>29</v>
      </c>
      <c r="C1424">
        <v>2502</v>
      </c>
      <c r="D1424" s="1" t="s">
        <v>3147</v>
      </c>
      <c r="E1424">
        <v>250005</v>
      </c>
      <c r="F1424" s="1" t="s">
        <v>3147</v>
      </c>
      <c r="G1424">
        <v>2</v>
      </c>
      <c r="H1424" s="1" t="s">
        <v>3121</v>
      </c>
      <c r="I1424">
        <v>11</v>
      </c>
      <c r="J1424" s="1" t="s">
        <v>10774</v>
      </c>
      <c r="K1424">
        <v>14008</v>
      </c>
      <c r="L1424">
        <v>2514008</v>
      </c>
      <c r="M1424" s="1" t="s">
        <v>3327</v>
      </c>
    </row>
    <row r="1425" spans="1:13" hidden="1" x14ac:dyDescent="0.25">
      <c r="A1425">
        <v>25</v>
      </c>
      <c r="B1425" s="1" t="s">
        <v>29</v>
      </c>
      <c r="C1425">
        <v>2504</v>
      </c>
      <c r="D1425" s="1" t="s">
        <v>10778</v>
      </c>
      <c r="E1425">
        <v>250015</v>
      </c>
      <c r="F1425" s="1" t="s">
        <v>3141</v>
      </c>
      <c r="G1425">
        <v>1</v>
      </c>
      <c r="H1425" s="1" t="s">
        <v>10770</v>
      </c>
      <c r="I1425">
        <v>2</v>
      </c>
      <c r="J1425" s="1" t="s">
        <v>3141</v>
      </c>
      <c r="K1425">
        <v>700</v>
      </c>
      <c r="L1425">
        <v>2500700</v>
      </c>
      <c r="M1425" s="1" t="s">
        <v>3083</v>
      </c>
    </row>
    <row r="1426" spans="1:13" hidden="1" x14ac:dyDescent="0.25">
      <c r="A1426">
        <v>25</v>
      </c>
      <c r="B1426" s="1" t="s">
        <v>29</v>
      </c>
      <c r="C1426">
        <v>2502</v>
      </c>
      <c r="D1426" s="1" t="s">
        <v>3147</v>
      </c>
      <c r="E1426">
        <v>250007</v>
      </c>
      <c r="F1426" s="1" t="s">
        <v>3261</v>
      </c>
      <c r="G1426">
        <v>2</v>
      </c>
      <c r="H1426" s="1" t="s">
        <v>3121</v>
      </c>
      <c r="I1426">
        <v>10</v>
      </c>
      <c r="J1426" s="1" t="s">
        <v>10777</v>
      </c>
      <c r="K1426">
        <v>14107</v>
      </c>
      <c r="L1426">
        <v>2514107</v>
      </c>
      <c r="M1426" s="1" t="s">
        <v>3329</v>
      </c>
    </row>
    <row r="1427" spans="1:13" hidden="1" x14ac:dyDescent="0.25">
      <c r="A1427">
        <v>25</v>
      </c>
      <c r="B1427" s="1" t="s">
        <v>29</v>
      </c>
      <c r="C1427">
        <v>2504</v>
      </c>
      <c r="D1427" s="1" t="s">
        <v>10778</v>
      </c>
      <c r="E1427">
        <v>250014</v>
      </c>
      <c r="F1427" s="1" t="s">
        <v>3371</v>
      </c>
      <c r="G1427">
        <v>1</v>
      </c>
      <c r="H1427" s="1" t="s">
        <v>10770</v>
      </c>
      <c r="I1427">
        <v>3</v>
      </c>
      <c r="J1427" s="1" t="s">
        <v>3371</v>
      </c>
      <c r="K1427">
        <v>14206</v>
      </c>
      <c r="L1427">
        <v>2514206</v>
      </c>
      <c r="M1427" s="1" t="s">
        <v>3331</v>
      </c>
    </row>
    <row r="1428" spans="1:13" hidden="1" x14ac:dyDescent="0.25">
      <c r="A1428">
        <v>25</v>
      </c>
      <c r="B1428" s="1" t="s">
        <v>29</v>
      </c>
      <c r="C1428">
        <v>2503</v>
      </c>
      <c r="D1428" s="1" t="s">
        <v>3277</v>
      </c>
      <c r="E1428">
        <v>250010</v>
      </c>
      <c r="F1428" s="1" t="s">
        <v>3207</v>
      </c>
      <c r="G1428">
        <v>1</v>
      </c>
      <c r="H1428" s="1" t="s">
        <v>10770</v>
      </c>
      <c r="I1428">
        <v>6</v>
      </c>
      <c r="J1428" s="1" t="s">
        <v>3207</v>
      </c>
      <c r="K1428">
        <v>14305</v>
      </c>
      <c r="L1428">
        <v>2514305</v>
      </c>
      <c r="M1428" s="1" t="s">
        <v>3333</v>
      </c>
    </row>
    <row r="1429" spans="1:13" hidden="1" x14ac:dyDescent="0.25">
      <c r="A1429">
        <v>25</v>
      </c>
      <c r="B1429" s="1" t="s">
        <v>29</v>
      </c>
      <c r="C1429">
        <v>2503</v>
      </c>
      <c r="D1429" s="1" t="s">
        <v>3277</v>
      </c>
      <c r="E1429">
        <v>250009</v>
      </c>
      <c r="F1429" s="1" t="s">
        <v>3277</v>
      </c>
      <c r="G1429">
        <v>1</v>
      </c>
      <c r="H1429" s="1" t="s">
        <v>10770</v>
      </c>
      <c r="I1429">
        <v>4</v>
      </c>
      <c r="J1429" s="1" t="s">
        <v>3277</v>
      </c>
      <c r="K1429">
        <v>14404</v>
      </c>
      <c r="L1429">
        <v>2514404</v>
      </c>
      <c r="M1429" s="1" t="s">
        <v>3335</v>
      </c>
    </row>
    <row r="1430" spans="1:13" hidden="1" x14ac:dyDescent="0.25">
      <c r="A1430">
        <v>25</v>
      </c>
      <c r="B1430" s="1" t="s">
        <v>29</v>
      </c>
      <c r="C1430">
        <v>2504</v>
      </c>
      <c r="D1430" s="1" t="s">
        <v>10778</v>
      </c>
      <c r="E1430">
        <v>250015</v>
      </c>
      <c r="F1430" s="1" t="s">
        <v>3141</v>
      </c>
      <c r="G1430">
        <v>1</v>
      </c>
      <c r="H1430" s="1" t="s">
        <v>10770</v>
      </c>
      <c r="I1430">
        <v>2</v>
      </c>
      <c r="J1430" s="1" t="s">
        <v>3141</v>
      </c>
      <c r="K1430">
        <v>14503</v>
      </c>
      <c r="L1430">
        <v>2514503</v>
      </c>
      <c r="M1430" s="1" t="s">
        <v>3337</v>
      </c>
    </row>
    <row r="1431" spans="1:13" hidden="1" x14ac:dyDescent="0.25">
      <c r="A1431">
        <v>25</v>
      </c>
      <c r="B1431" s="1" t="s">
        <v>29</v>
      </c>
      <c r="C1431">
        <v>2503</v>
      </c>
      <c r="D1431" s="1" t="s">
        <v>3277</v>
      </c>
      <c r="E1431">
        <v>250013</v>
      </c>
      <c r="F1431" s="1" t="s">
        <v>3303</v>
      </c>
      <c r="G1431">
        <v>1</v>
      </c>
      <c r="H1431" s="1" t="s">
        <v>10770</v>
      </c>
      <c r="I1431">
        <v>7</v>
      </c>
      <c r="J1431" s="1" t="s">
        <v>10771</v>
      </c>
      <c r="K1431">
        <v>14552</v>
      </c>
      <c r="L1431">
        <v>2514552</v>
      </c>
      <c r="M1431" s="1" t="s">
        <v>1111</v>
      </c>
    </row>
    <row r="1432" spans="1:13" hidden="1" x14ac:dyDescent="0.25">
      <c r="A1432">
        <v>25</v>
      </c>
      <c r="B1432" s="1" t="s">
        <v>29</v>
      </c>
      <c r="C1432">
        <v>2503</v>
      </c>
      <c r="D1432" s="1" t="s">
        <v>3277</v>
      </c>
      <c r="E1432">
        <v>250009</v>
      </c>
      <c r="F1432" s="1" t="s">
        <v>3277</v>
      </c>
      <c r="G1432">
        <v>1</v>
      </c>
      <c r="H1432" s="1" t="s">
        <v>10770</v>
      </c>
      <c r="I1432">
        <v>4</v>
      </c>
      <c r="J1432" s="1" t="s">
        <v>3277</v>
      </c>
      <c r="K1432">
        <v>14602</v>
      </c>
      <c r="L1432">
        <v>2514602</v>
      </c>
      <c r="M1432" s="1" t="s">
        <v>3339</v>
      </c>
    </row>
    <row r="1433" spans="1:13" hidden="1" x14ac:dyDescent="0.25">
      <c r="A1433">
        <v>25</v>
      </c>
      <c r="B1433" s="1" t="s">
        <v>29</v>
      </c>
      <c r="C1433">
        <v>2503</v>
      </c>
      <c r="D1433" s="1" t="s">
        <v>3277</v>
      </c>
      <c r="E1433">
        <v>250011</v>
      </c>
      <c r="F1433" s="1" t="s">
        <v>10784</v>
      </c>
      <c r="G1433">
        <v>1</v>
      </c>
      <c r="H1433" s="1" t="s">
        <v>10770</v>
      </c>
      <c r="I1433">
        <v>1</v>
      </c>
      <c r="J1433" s="1" t="s">
        <v>3153</v>
      </c>
      <c r="K1433">
        <v>14651</v>
      </c>
      <c r="L1433">
        <v>2514651</v>
      </c>
      <c r="M1433" s="1" t="s">
        <v>1115</v>
      </c>
    </row>
    <row r="1434" spans="1:13" hidden="1" x14ac:dyDescent="0.25">
      <c r="A1434">
        <v>25</v>
      </c>
      <c r="B1434" s="1" t="s">
        <v>29</v>
      </c>
      <c r="C1434">
        <v>2503</v>
      </c>
      <c r="D1434" s="1" t="s">
        <v>3277</v>
      </c>
      <c r="E1434">
        <v>250009</v>
      </c>
      <c r="F1434" s="1" t="s">
        <v>3277</v>
      </c>
      <c r="G1434">
        <v>2</v>
      </c>
      <c r="H1434" s="1" t="s">
        <v>3121</v>
      </c>
      <c r="I1434">
        <v>8</v>
      </c>
      <c r="J1434" s="1" t="s">
        <v>10785</v>
      </c>
      <c r="K1434">
        <v>14701</v>
      </c>
      <c r="L1434">
        <v>2514701</v>
      </c>
      <c r="M1434" s="1" t="s">
        <v>3341</v>
      </c>
    </row>
    <row r="1435" spans="1:13" hidden="1" x14ac:dyDescent="0.25">
      <c r="A1435">
        <v>25</v>
      </c>
      <c r="B1435" s="1" t="s">
        <v>29</v>
      </c>
      <c r="C1435">
        <v>2502</v>
      </c>
      <c r="D1435" s="1" t="s">
        <v>3147</v>
      </c>
      <c r="E1435">
        <v>250008</v>
      </c>
      <c r="F1435" s="1" t="s">
        <v>3373</v>
      </c>
      <c r="G1435">
        <v>2</v>
      </c>
      <c r="H1435" s="1" t="s">
        <v>3121</v>
      </c>
      <c r="I1435">
        <v>10</v>
      </c>
      <c r="J1435" s="1" t="s">
        <v>10777</v>
      </c>
      <c r="K1435">
        <v>14800</v>
      </c>
      <c r="L1435">
        <v>2514800</v>
      </c>
      <c r="M1435" s="1" t="s">
        <v>3343</v>
      </c>
    </row>
    <row r="1436" spans="1:13" hidden="1" x14ac:dyDescent="0.25">
      <c r="A1436">
        <v>25</v>
      </c>
      <c r="B1436" s="1" t="s">
        <v>29</v>
      </c>
      <c r="C1436">
        <v>2501</v>
      </c>
      <c r="D1436" s="1" t="s">
        <v>3217</v>
      </c>
      <c r="E1436">
        <v>250004</v>
      </c>
      <c r="F1436" s="1" t="s">
        <v>3205</v>
      </c>
      <c r="G1436">
        <v>4</v>
      </c>
      <c r="H1436" s="1" t="s">
        <v>10776</v>
      </c>
      <c r="I1436">
        <v>21</v>
      </c>
      <c r="J1436" s="1" t="s">
        <v>3353</v>
      </c>
      <c r="K1436">
        <v>14453</v>
      </c>
      <c r="L1436">
        <v>2514453</v>
      </c>
      <c r="M1436" s="1" t="s">
        <v>1107</v>
      </c>
    </row>
    <row r="1437" spans="1:13" hidden="1" x14ac:dyDescent="0.25">
      <c r="A1437">
        <v>25</v>
      </c>
      <c r="B1437" s="1" t="s">
        <v>29</v>
      </c>
      <c r="C1437">
        <v>2503</v>
      </c>
      <c r="D1437" s="1" t="s">
        <v>3277</v>
      </c>
      <c r="E1437">
        <v>250009</v>
      </c>
      <c r="F1437" s="1" t="s">
        <v>3277</v>
      </c>
      <c r="G1437">
        <v>2</v>
      </c>
      <c r="H1437" s="1" t="s">
        <v>3121</v>
      </c>
      <c r="I1437">
        <v>8</v>
      </c>
      <c r="J1437" s="1" t="s">
        <v>10785</v>
      </c>
      <c r="K1437">
        <v>14909</v>
      </c>
      <c r="L1437">
        <v>2514909</v>
      </c>
      <c r="M1437" s="1" t="s">
        <v>3345</v>
      </c>
    </row>
    <row r="1438" spans="1:13" hidden="1" x14ac:dyDescent="0.25">
      <c r="A1438">
        <v>25</v>
      </c>
      <c r="B1438" s="1" t="s">
        <v>29</v>
      </c>
      <c r="C1438">
        <v>2501</v>
      </c>
      <c r="D1438" s="1" t="s">
        <v>3217</v>
      </c>
      <c r="E1438">
        <v>250001</v>
      </c>
      <c r="F1438" s="1" t="s">
        <v>3217</v>
      </c>
      <c r="G1438">
        <v>4</v>
      </c>
      <c r="H1438" s="1" t="s">
        <v>10776</v>
      </c>
      <c r="I1438">
        <v>21</v>
      </c>
      <c r="J1438" s="1" t="s">
        <v>3353</v>
      </c>
      <c r="K1438">
        <v>15005</v>
      </c>
      <c r="L1438">
        <v>2515005</v>
      </c>
      <c r="M1438" s="1" t="s">
        <v>3347</v>
      </c>
    </row>
    <row r="1439" spans="1:13" hidden="1" x14ac:dyDescent="0.25">
      <c r="A1439">
        <v>25</v>
      </c>
      <c r="B1439" s="1" t="s">
        <v>29</v>
      </c>
      <c r="C1439">
        <v>2502</v>
      </c>
      <c r="D1439" s="1" t="s">
        <v>3147</v>
      </c>
      <c r="E1439">
        <v>250005</v>
      </c>
      <c r="F1439" s="1" t="s">
        <v>3147</v>
      </c>
      <c r="G1439">
        <v>3</v>
      </c>
      <c r="H1439" s="1" t="s">
        <v>10772</v>
      </c>
      <c r="I1439">
        <v>14</v>
      </c>
      <c r="J1439" s="1" t="s">
        <v>3187</v>
      </c>
      <c r="K1439">
        <v>15104</v>
      </c>
      <c r="L1439">
        <v>2515104</v>
      </c>
      <c r="M1439" s="1" t="s">
        <v>3349</v>
      </c>
    </row>
    <row r="1440" spans="1:13" hidden="1" x14ac:dyDescent="0.25">
      <c r="A1440">
        <v>25</v>
      </c>
      <c r="B1440" s="1" t="s">
        <v>29</v>
      </c>
      <c r="C1440">
        <v>2502</v>
      </c>
      <c r="D1440" s="1" t="s">
        <v>3147</v>
      </c>
      <c r="E1440">
        <v>250007</v>
      </c>
      <c r="F1440" s="1" t="s">
        <v>3261</v>
      </c>
      <c r="G1440">
        <v>2</v>
      </c>
      <c r="H1440" s="1" t="s">
        <v>3121</v>
      </c>
      <c r="I1440">
        <v>10</v>
      </c>
      <c r="J1440" s="1" t="s">
        <v>10777</v>
      </c>
      <c r="K1440">
        <v>15203</v>
      </c>
      <c r="L1440">
        <v>2515203</v>
      </c>
      <c r="M1440" s="1" t="s">
        <v>3351</v>
      </c>
    </row>
    <row r="1441" spans="1:13" hidden="1" x14ac:dyDescent="0.25">
      <c r="A1441">
        <v>25</v>
      </c>
      <c r="B1441" s="1" t="s">
        <v>29</v>
      </c>
      <c r="C1441">
        <v>2502</v>
      </c>
      <c r="D1441" s="1" t="s">
        <v>3147</v>
      </c>
      <c r="E1441">
        <v>250005</v>
      </c>
      <c r="F1441" s="1" t="s">
        <v>3147</v>
      </c>
      <c r="G1441">
        <v>2</v>
      </c>
      <c r="H1441" s="1" t="s">
        <v>3121</v>
      </c>
      <c r="I1441">
        <v>9</v>
      </c>
      <c r="J1441" s="1" t="s">
        <v>10783</v>
      </c>
      <c r="K1441">
        <v>15401</v>
      </c>
      <c r="L1441">
        <v>2515401</v>
      </c>
      <c r="M1441" s="1" t="s">
        <v>3355</v>
      </c>
    </row>
    <row r="1442" spans="1:13" hidden="1" x14ac:dyDescent="0.25">
      <c r="A1442">
        <v>25</v>
      </c>
      <c r="B1442" s="1" t="s">
        <v>29</v>
      </c>
      <c r="C1442">
        <v>2501</v>
      </c>
      <c r="D1442" s="1" t="s">
        <v>3217</v>
      </c>
      <c r="E1442">
        <v>250001</v>
      </c>
      <c r="F1442" s="1" t="s">
        <v>3217</v>
      </c>
      <c r="G1442">
        <v>4</v>
      </c>
      <c r="H1442" s="1" t="s">
        <v>10776</v>
      </c>
      <c r="I1442">
        <v>21</v>
      </c>
      <c r="J1442" s="1" t="s">
        <v>3353</v>
      </c>
      <c r="K1442">
        <v>15302</v>
      </c>
      <c r="L1442">
        <v>2515302</v>
      </c>
      <c r="M1442" s="1" t="s">
        <v>3353</v>
      </c>
    </row>
    <row r="1443" spans="1:13" hidden="1" x14ac:dyDescent="0.25">
      <c r="A1443">
        <v>25</v>
      </c>
      <c r="B1443" s="1" t="s">
        <v>29</v>
      </c>
      <c r="C1443">
        <v>2502</v>
      </c>
      <c r="D1443" s="1" t="s">
        <v>3147</v>
      </c>
      <c r="E1443">
        <v>250008</v>
      </c>
      <c r="F1443" s="1" t="s">
        <v>3373</v>
      </c>
      <c r="G1443">
        <v>2</v>
      </c>
      <c r="H1443" s="1" t="s">
        <v>3121</v>
      </c>
      <c r="I1443">
        <v>10</v>
      </c>
      <c r="J1443" s="1" t="s">
        <v>10777</v>
      </c>
      <c r="K1443">
        <v>15500</v>
      </c>
      <c r="L1443">
        <v>2515500</v>
      </c>
      <c r="M1443" s="1" t="s">
        <v>3357</v>
      </c>
    </row>
    <row r="1444" spans="1:13" hidden="1" x14ac:dyDescent="0.25">
      <c r="A1444">
        <v>25</v>
      </c>
      <c r="B1444" s="1" t="s">
        <v>29</v>
      </c>
      <c r="C1444">
        <v>2501</v>
      </c>
      <c r="D1444" s="1" t="s">
        <v>3217</v>
      </c>
      <c r="E1444">
        <v>250002</v>
      </c>
      <c r="F1444" s="1" t="s">
        <v>3193</v>
      </c>
      <c r="G1444">
        <v>3</v>
      </c>
      <c r="H1444" s="1" t="s">
        <v>10772</v>
      </c>
      <c r="I1444">
        <v>16</v>
      </c>
      <c r="J1444" s="1" t="s">
        <v>3193</v>
      </c>
      <c r="K1444">
        <v>15609</v>
      </c>
      <c r="L1444">
        <v>2515609</v>
      </c>
      <c r="M1444" s="1" t="s">
        <v>3359</v>
      </c>
    </row>
    <row r="1445" spans="1:13" hidden="1" x14ac:dyDescent="0.25">
      <c r="A1445">
        <v>25</v>
      </c>
      <c r="B1445" s="1" t="s">
        <v>29</v>
      </c>
      <c r="C1445">
        <v>2504</v>
      </c>
      <c r="D1445" s="1" t="s">
        <v>10778</v>
      </c>
      <c r="E1445">
        <v>250015</v>
      </c>
      <c r="F1445" s="1" t="s">
        <v>3141</v>
      </c>
      <c r="G1445">
        <v>1</v>
      </c>
      <c r="H1445" s="1" t="s">
        <v>10770</v>
      </c>
      <c r="I1445">
        <v>6</v>
      </c>
      <c r="J1445" s="1" t="s">
        <v>3207</v>
      </c>
      <c r="K1445">
        <v>15708</v>
      </c>
      <c r="L1445">
        <v>2515708</v>
      </c>
      <c r="M1445" s="1" t="s">
        <v>3361</v>
      </c>
    </row>
    <row r="1446" spans="1:13" hidden="1" x14ac:dyDescent="0.25">
      <c r="A1446">
        <v>25</v>
      </c>
      <c r="B1446" s="1" t="s">
        <v>29</v>
      </c>
      <c r="C1446">
        <v>2502</v>
      </c>
      <c r="D1446" s="1" t="s">
        <v>3147</v>
      </c>
      <c r="E1446">
        <v>250005</v>
      </c>
      <c r="F1446" s="1" t="s">
        <v>3147</v>
      </c>
      <c r="G1446">
        <v>3</v>
      </c>
      <c r="H1446" s="1" t="s">
        <v>10772</v>
      </c>
      <c r="I1446">
        <v>17</v>
      </c>
      <c r="J1446" s="1" t="s">
        <v>3147</v>
      </c>
      <c r="K1446">
        <v>15807</v>
      </c>
      <c r="L1446">
        <v>2515807</v>
      </c>
      <c r="M1446" s="1" t="s">
        <v>3363</v>
      </c>
    </row>
    <row r="1447" spans="1:13" hidden="1" x14ac:dyDescent="0.25">
      <c r="A1447">
        <v>25</v>
      </c>
      <c r="B1447" s="1" t="s">
        <v>29</v>
      </c>
      <c r="C1447">
        <v>2501</v>
      </c>
      <c r="D1447" s="1" t="s">
        <v>3217</v>
      </c>
      <c r="E1447">
        <v>250002</v>
      </c>
      <c r="F1447" s="1" t="s">
        <v>3193</v>
      </c>
      <c r="G1447">
        <v>3</v>
      </c>
      <c r="H1447" s="1" t="s">
        <v>10772</v>
      </c>
      <c r="I1447">
        <v>15</v>
      </c>
      <c r="J1447" s="1" t="s">
        <v>10773</v>
      </c>
      <c r="K1447">
        <v>15906</v>
      </c>
      <c r="L1447">
        <v>2515906</v>
      </c>
      <c r="M1447" s="1" t="s">
        <v>3365</v>
      </c>
    </row>
    <row r="1448" spans="1:13" hidden="1" x14ac:dyDescent="0.25">
      <c r="A1448">
        <v>25</v>
      </c>
      <c r="B1448" s="1" t="s">
        <v>29</v>
      </c>
      <c r="C1448">
        <v>2501</v>
      </c>
      <c r="D1448" s="1" t="s">
        <v>3217</v>
      </c>
      <c r="E1448">
        <v>250002</v>
      </c>
      <c r="F1448" s="1" t="s">
        <v>3193</v>
      </c>
      <c r="G1448">
        <v>3</v>
      </c>
      <c r="H1448" s="1" t="s">
        <v>10772</v>
      </c>
      <c r="I1448">
        <v>16</v>
      </c>
      <c r="J1448" s="1" t="s">
        <v>3193</v>
      </c>
      <c r="K1448">
        <v>15930</v>
      </c>
      <c r="L1448">
        <v>2515930</v>
      </c>
      <c r="M1448" s="1" t="s">
        <v>1119</v>
      </c>
    </row>
    <row r="1449" spans="1:13" hidden="1" x14ac:dyDescent="0.25">
      <c r="A1449">
        <v>25</v>
      </c>
      <c r="B1449" s="1" t="s">
        <v>29</v>
      </c>
      <c r="C1449">
        <v>2501</v>
      </c>
      <c r="D1449" s="1" t="s">
        <v>3217</v>
      </c>
      <c r="E1449">
        <v>250001</v>
      </c>
      <c r="F1449" s="1" t="s">
        <v>3217</v>
      </c>
      <c r="G1449">
        <v>4</v>
      </c>
      <c r="H1449" s="1" t="s">
        <v>10776</v>
      </c>
      <c r="I1449">
        <v>21</v>
      </c>
      <c r="J1449" s="1" t="s">
        <v>3353</v>
      </c>
      <c r="K1449">
        <v>15971</v>
      </c>
      <c r="L1449">
        <v>2515971</v>
      </c>
      <c r="M1449" s="1" t="s">
        <v>1123</v>
      </c>
    </row>
    <row r="1450" spans="1:13" hidden="1" x14ac:dyDescent="0.25">
      <c r="A1450">
        <v>25</v>
      </c>
      <c r="B1450" s="1" t="s">
        <v>29</v>
      </c>
      <c r="C1450">
        <v>2501</v>
      </c>
      <c r="D1450" s="1" t="s">
        <v>3217</v>
      </c>
      <c r="E1450">
        <v>250002</v>
      </c>
      <c r="F1450" s="1" t="s">
        <v>3193</v>
      </c>
      <c r="G1450">
        <v>3</v>
      </c>
      <c r="H1450" s="1" t="s">
        <v>10772</v>
      </c>
      <c r="I1450">
        <v>13</v>
      </c>
      <c r="J1450" s="1" t="s">
        <v>10779</v>
      </c>
      <c r="K1450">
        <v>16003</v>
      </c>
      <c r="L1450">
        <v>2516003</v>
      </c>
      <c r="M1450" s="1" t="s">
        <v>3367</v>
      </c>
    </row>
    <row r="1451" spans="1:13" hidden="1" x14ac:dyDescent="0.25">
      <c r="A1451">
        <v>25</v>
      </c>
      <c r="B1451" s="1" t="s">
        <v>29</v>
      </c>
      <c r="C1451">
        <v>2502</v>
      </c>
      <c r="D1451" s="1" t="s">
        <v>3147</v>
      </c>
      <c r="E1451">
        <v>250005</v>
      </c>
      <c r="F1451" s="1" t="s">
        <v>3147</v>
      </c>
      <c r="G1451">
        <v>3</v>
      </c>
      <c r="H1451" s="1" t="s">
        <v>10772</v>
      </c>
      <c r="I1451">
        <v>12</v>
      </c>
      <c r="J1451" s="1" t="s">
        <v>10775</v>
      </c>
      <c r="K1451">
        <v>16102</v>
      </c>
      <c r="L1451">
        <v>2516102</v>
      </c>
      <c r="M1451" s="1" t="s">
        <v>3369</v>
      </c>
    </row>
    <row r="1452" spans="1:13" hidden="1" x14ac:dyDescent="0.25">
      <c r="A1452">
        <v>25</v>
      </c>
      <c r="B1452" s="1" t="s">
        <v>29</v>
      </c>
      <c r="C1452">
        <v>2502</v>
      </c>
      <c r="D1452" s="1" t="s">
        <v>3147</v>
      </c>
      <c r="E1452">
        <v>250006</v>
      </c>
      <c r="F1452" s="1" t="s">
        <v>10782</v>
      </c>
      <c r="G1452">
        <v>3</v>
      </c>
      <c r="H1452" s="1" t="s">
        <v>10772</v>
      </c>
      <c r="I1452">
        <v>12</v>
      </c>
      <c r="J1452" s="1" t="s">
        <v>10775</v>
      </c>
      <c r="K1452">
        <v>16151</v>
      </c>
      <c r="L1452">
        <v>2516151</v>
      </c>
      <c r="M1452" s="1" t="s">
        <v>1127</v>
      </c>
    </row>
    <row r="1453" spans="1:13" hidden="1" x14ac:dyDescent="0.25">
      <c r="A1453">
        <v>25</v>
      </c>
      <c r="B1453" s="1" t="s">
        <v>29</v>
      </c>
      <c r="C1453">
        <v>2504</v>
      </c>
      <c r="D1453" s="1" t="s">
        <v>10778</v>
      </c>
      <c r="E1453">
        <v>250014</v>
      </c>
      <c r="F1453" s="1" t="s">
        <v>3371</v>
      </c>
      <c r="G1453">
        <v>1</v>
      </c>
      <c r="H1453" s="1" t="s">
        <v>10770</v>
      </c>
      <c r="I1453">
        <v>3</v>
      </c>
      <c r="J1453" s="1" t="s">
        <v>3371</v>
      </c>
      <c r="K1453">
        <v>16201</v>
      </c>
      <c r="L1453">
        <v>2516201</v>
      </c>
      <c r="M1453" s="1" t="s">
        <v>3371</v>
      </c>
    </row>
    <row r="1454" spans="1:13" hidden="1" x14ac:dyDescent="0.25">
      <c r="A1454">
        <v>25</v>
      </c>
      <c r="B1454" s="1" t="s">
        <v>29</v>
      </c>
      <c r="C1454">
        <v>2502</v>
      </c>
      <c r="D1454" s="1" t="s">
        <v>3147</v>
      </c>
      <c r="E1454">
        <v>250008</v>
      </c>
      <c r="F1454" s="1" t="s">
        <v>3373</v>
      </c>
      <c r="G1454">
        <v>2</v>
      </c>
      <c r="H1454" s="1" t="s">
        <v>3121</v>
      </c>
      <c r="I1454">
        <v>10</v>
      </c>
      <c r="J1454" s="1" t="s">
        <v>10777</v>
      </c>
      <c r="K1454">
        <v>16300</v>
      </c>
      <c r="L1454">
        <v>2516300</v>
      </c>
      <c r="M1454" s="1" t="s">
        <v>3373</v>
      </c>
    </row>
    <row r="1455" spans="1:13" hidden="1" x14ac:dyDescent="0.25">
      <c r="A1455">
        <v>25</v>
      </c>
      <c r="B1455" s="1" t="s">
        <v>29</v>
      </c>
      <c r="C1455">
        <v>2501</v>
      </c>
      <c r="D1455" s="1" t="s">
        <v>3217</v>
      </c>
      <c r="E1455">
        <v>250002</v>
      </c>
      <c r="F1455" s="1" t="s">
        <v>3193</v>
      </c>
      <c r="G1455">
        <v>3</v>
      </c>
      <c r="H1455" s="1" t="s">
        <v>10772</v>
      </c>
      <c r="I1455">
        <v>13</v>
      </c>
      <c r="J1455" s="1" t="s">
        <v>10779</v>
      </c>
      <c r="K1455">
        <v>16409</v>
      </c>
      <c r="L1455">
        <v>2516409</v>
      </c>
      <c r="M1455" s="1" t="s">
        <v>3375</v>
      </c>
    </row>
    <row r="1456" spans="1:13" hidden="1" x14ac:dyDescent="0.25">
      <c r="A1456">
        <v>25</v>
      </c>
      <c r="B1456" s="1" t="s">
        <v>29</v>
      </c>
      <c r="C1456">
        <v>2502</v>
      </c>
      <c r="D1456" s="1" t="s">
        <v>3147</v>
      </c>
      <c r="E1456">
        <v>250005</v>
      </c>
      <c r="F1456" s="1" t="s">
        <v>3147</v>
      </c>
      <c r="G1456">
        <v>2</v>
      </c>
      <c r="H1456" s="1" t="s">
        <v>3121</v>
      </c>
      <c r="I1456">
        <v>10</v>
      </c>
      <c r="J1456" s="1" t="s">
        <v>10777</v>
      </c>
      <c r="K1456">
        <v>16508</v>
      </c>
      <c r="L1456">
        <v>2516508</v>
      </c>
      <c r="M1456" s="1" t="s">
        <v>3377</v>
      </c>
    </row>
    <row r="1457" spans="1:13" hidden="1" x14ac:dyDescent="0.25">
      <c r="A1457">
        <v>25</v>
      </c>
      <c r="B1457" s="1" t="s">
        <v>29</v>
      </c>
      <c r="C1457">
        <v>2503</v>
      </c>
      <c r="D1457" s="1" t="s">
        <v>3277</v>
      </c>
      <c r="E1457">
        <v>250013</v>
      </c>
      <c r="F1457" s="1" t="s">
        <v>3303</v>
      </c>
      <c r="G1457">
        <v>1</v>
      </c>
      <c r="H1457" s="1" t="s">
        <v>10770</v>
      </c>
      <c r="I1457">
        <v>7</v>
      </c>
      <c r="J1457" s="1" t="s">
        <v>10771</v>
      </c>
      <c r="K1457">
        <v>16607</v>
      </c>
      <c r="L1457">
        <v>2516607</v>
      </c>
      <c r="M1457" s="1" t="s">
        <v>3379</v>
      </c>
    </row>
    <row r="1458" spans="1:13" hidden="1" x14ac:dyDescent="0.25">
      <c r="A1458">
        <v>25</v>
      </c>
      <c r="B1458" s="1" t="s">
        <v>29</v>
      </c>
      <c r="C1458">
        <v>2503</v>
      </c>
      <c r="D1458" s="1" t="s">
        <v>3277</v>
      </c>
      <c r="E1458">
        <v>250009</v>
      </c>
      <c r="F1458" s="1" t="s">
        <v>3277</v>
      </c>
      <c r="G1458">
        <v>1</v>
      </c>
      <c r="H1458" s="1" t="s">
        <v>10770</v>
      </c>
      <c r="I1458">
        <v>7</v>
      </c>
      <c r="J1458" s="1" t="s">
        <v>10771</v>
      </c>
      <c r="K1458">
        <v>16706</v>
      </c>
      <c r="L1458">
        <v>2516706</v>
      </c>
      <c r="M1458" s="1" t="s">
        <v>3381</v>
      </c>
    </row>
    <row r="1459" spans="1:13" hidden="1" x14ac:dyDescent="0.25">
      <c r="A1459">
        <v>25</v>
      </c>
      <c r="B1459" s="1" t="s">
        <v>29</v>
      </c>
      <c r="C1459">
        <v>2502</v>
      </c>
      <c r="D1459" s="1" t="s">
        <v>3147</v>
      </c>
      <c r="E1459">
        <v>250005</v>
      </c>
      <c r="F1459" s="1" t="s">
        <v>3147</v>
      </c>
      <c r="G1459">
        <v>2</v>
      </c>
      <c r="H1459" s="1" t="s">
        <v>3121</v>
      </c>
      <c r="I1459">
        <v>9</v>
      </c>
      <c r="J1459" s="1" t="s">
        <v>10783</v>
      </c>
      <c r="K1459">
        <v>16755</v>
      </c>
      <c r="L1459">
        <v>2516755</v>
      </c>
      <c r="M1459" s="1" t="s">
        <v>1131</v>
      </c>
    </row>
    <row r="1460" spans="1:13" hidden="1" x14ac:dyDescent="0.25">
      <c r="A1460">
        <v>25</v>
      </c>
      <c r="B1460" s="1" t="s">
        <v>29</v>
      </c>
      <c r="C1460">
        <v>2504</v>
      </c>
      <c r="D1460" s="1" t="s">
        <v>10778</v>
      </c>
      <c r="E1460">
        <v>250015</v>
      </c>
      <c r="F1460" s="1" t="s">
        <v>3141</v>
      </c>
      <c r="G1460">
        <v>1</v>
      </c>
      <c r="H1460" s="1" t="s">
        <v>10770</v>
      </c>
      <c r="I1460">
        <v>2</v>
      </c>
      <c r="J1460" s="1" t="s">
        <v>3141</v>
      </c>
      <c r="K1460">
        <v>16805</v>
      </c>
      <c r="L1460">
        <v>2516805</v>
      </c>
      <c r="M1460" s="1" t="s">
        <v>3383</v>
      </c>
    </row>
    <row r="1461" spans="1:13" hidden="1" x14ac:dyDescent="0.25">
      <c r="A1461">
        <v>25</v>
      </c>
      <c r="B1461" s="1" t="s">
        <v>29</v>
      </c>
      <c r="C1461">
        <v>2504</v>
      </c>
      <c r="D1461" s="1" t="s">
        <v>10778</v>
      </c>
      <c r="E1461">
        <v>250014</v>
      </c>
      <c r="F1461" s="1" t="s">
        <v>3371</v>
      </c>
      <c r="G1461">
        <v>1</v>
      </c>
      <c r="H1461" s="1" t="s">
        <v>10770</v>
      </c>
      <c r="I1461">
        <v>2</v>
      </c>
      <c r="J1461" s="1" t="s">
        <v>3141</v>
      </c>
      <c r="K1461">
        <v>16904</v>
      </c>
      <c r="L1461">
        <v>2516904</v>
      </c>
      <c r="M1461" s="1" t="s">
        <v>3385</v>
      </c>
    </row>
    <row r="1462" spans="1:13" hidden="1" x14ac:dyDescent="0.25">
      <c r="A1462">
        <v>25</v>
      </c>
      <c r="B1462" s="1" t="s">
        <v>29</v>
      </c>
      <c r="C1462">
        <v>2502</v>
      </c>
      <c r="D1462" s="1" t="s">
        <v>3147</v>
      </c>
      <c r="E1462">
        <v>250005</v>
      </c>
      <c r="F1462" s="1" t="s">
        <v>3147</v>
      </c>
      <c r="G1462">
        <v>3</v>
      </c>
      <c r="H1462" s="1" t="s">
        <v>10772</v>
      </c>
      <c r="I1462">
        <v>19</v>
      </c>
      <c r="J1462" s="1" t="s">
        <v>3387</v>
      </c>
      <c r="K1462">
        <v>17001</v>
      </c>
      <c r="L1462">
        <v>2517001</v>
      </c>
      <c r="M1462" s="1" t="s">
        <v>3387</v>
      </c>
    </row>
    <row r="1463" spans="1:13" hidden="1" x14ac:dyDescent="0.25">
      <c r="A1463">
        <v>25</v>
      </c>
      <c r="B1463" s="1" t="s">
        <v>29</v>
      </c>
      <c r="C1463">
        <v>2503</v>
      </c>
      <c r="D1463" s="1" t="s">
        <v>3277</v>
      </c>
      <c r="E1463">
        <v>250009</v>
      </c>
      <c r="F1463" s="1" t="s">
        <v>3277</v>
      </c>
      <c r="G1463">
        <v>2</v>
      </c>
      <c r="H1463" s="1" t="s">
        <v>3121</v>
      </c>
      <c r="I1463">
        <v>8</v>
      </c>
      <c r="J1463" s="1" t="s">
        <v>10785</v>
      </c>
      <c r="K1463">
        <v>17100</v>
      </c>
      <c r="L1463">
        <v>2517100</v>
      </c>
      <c r="M1463" s="1" t="s">
        <v>3063</v>
      </c>
    </row>
    <row r="1464" spans="1:13" hidden="1" x14ac:dyDescent="0.25">
      <c r="A1464">
        <v>25</v>
      </c>
      <c r="B1464" s="1" t="s">
        <v>29</v>
      </c>
      <c r="C1464">
        <v>2504</v>
      </c>
      <c r="D1464" s="1" t="s">
        <v>10778</v>
      </c>
      <c r="E1464">
        <v>250014</v>
      </c>
      <c r="F1464" s="1" t="s">
        <v>3371</v>
      </c>
      <c r="G1464">
        <v>1</v>
      </c>
      <c r="H1464" s="1" t="s">
        <v>10770</v>
      </c>
      <c r="I1464">
        <v>3</v>
      </c>
      <c r="J1464" s="1" t="s">
        <v>3371</v>
      </c>
      <c r="K1464">
        <v>17209</v>
      </c>
      <c r="L1464">
        <v>2517209</v>
      </c>
      <c r="M1464" s="1" t="s">
        <v>1135</v>
      </c>
    </row>
    <row r="1465" spans="1:13" hidden="1" x14ac:dyDescent="0.25">
      <c r="A1465">
        <v>25</v>
      </c>
      <c r="B1465" s="1" t="s">
        <v>29</v>
      </c>
      <c r="C1465">
        <v>2503</v>
      </c>
      <c r="D1465" s="1" t="s">
        <v>3277</v>
      </c>
      <c r="E1465">
        <v>250009</v>
      </c>
      <c r="F1465" s="1" t="s">
        <v>3277</v>
      </c>
      <c r="G1465">
        <v>1</v>
      </c>
      <c r="H1465" s="1" t="s">
        <v>10770</v>
      </c>
      <c r="I1465">
        <v>3</v>
      </c>
      <c r="J1465" s="1" t="s">
        <v>3371</v>
      </c>
      <c r="K1465">
        <v>5501</v>
      </c>
      <c r="L1465">
        <v>2505501</v>
      </c>
      <c r="M1465" s="1" t="s">
        <v>3177</v>
      </c>
    </row>
    <row r="1466" spans="1:13" hidden="1" x14ac:dyDescent="0.25">
      <c r="A1466">
        <v>25</v>
      </c>
      <c r="B1466" s="1" t="s">
        <v>29</v>
      </c>
      <c r="C1466">
        <v>2502</v>
      </c>
      <c r="D1466" s="1" t="s">
        <v>3147</v>
      </c>
      <c r="E1466">
        <v>250007</v>
      </c>
      <c r="F1466" s="1" t="s">
        <v>3261</v>
      </c>
      <c r="G1466">
        <v>2</v>
      </c>
      <c r="H1466" s="1" t="s">
        <v>3121</v>
      </c>
      <c r="I1466">
        <v>10</v>
      </c>
      <c r="J1466" s="1" t="s">
        <v>10777</v>
      </c>
      <c r="K1466">
        <v>17407</v>
      </c>
      <c r="L1466">
        <v>2517407</v>
      </c>
      <c r="M1466" s="1" t="s">
        <v>1139</v>
      </c>
    </row>
    <row r="1467" spans="1:13" hidden="1" x14ac:dyDescent="0.25">
      <c r="A1467">
        <v>26</v>
      </c>
      <c r="B1467" s="1" t="s">
        <v>31</v>
      </c>
      <c r="C1467">
        <v>2601</v>
      </c>
      <c r="D1467" s="1" t="s">
        <v>3651</v>
      </c>
      <c r="E1467">
        <v>260001</v>
      </c>
      <c r="F1467" s="1" t="s">
        <v>3651</v>
      </c>
      <c r="G1467">
        <v>5</v>
      </c>
      <c r="H1467" s="1" t="s">
        <v>10786</v>
      </c>
      <c r="I1467">
        <v>17</v>
      </c>
      <c r="J1467" s="1" t="s">
        <v>3651</v>
      </c>
      <c r="K1467">
        <v>54</v>
      </c>
      <c r="L1467">
        <v>2600054</v>
      </c>
      <c r="M1467" s="1" t="s">
        <v>3746</v>
      </c>
    </row>
    <row r="1468" spans="1:13" hidden="1" x14ac:dyDescent="0.25">
      <c r="A1468">
        <v>26</v>
      </c>
      <c r="B1468" s="1" t="s">
        <v>31</v>
      </c>
      <c r="C1468">
        <v>2603</v>
      </c>
      <c r="D1468" s="1" t="s">
        <v>3694</v>
      </c>
      <c r="E1468">
        <v>260014</v>
      </c>
      <c r="F1468" s="1" t="s">
        <v>3443</v>
      </c>
      <c r="G1468">
        <v>1</v>
      </c>
      <c r="H1468" s="1" t="s">
        <v>10787</v>
      </c>
      <c r="I1468">
        <v>3</v>
      </c>
      <c r="J1468" s="1" t="s">
        <v>10788</v>
      </c>
      <c r="K1468">
        <v>104</v>
      </c>
      <c r="L1468">
        <v>2600104</v>
      </c>
      <c r="M1468" s="1" t="s">
        <v>3443</v>
      </c>
    </row>
    <row r="1469" spans="1:13" hidden="1" x14ac:dyDescent="0.25">
      <c r="A1469">
        <v>26</v>
      </c>
      <c r="B1469" s="1" t="s">
        <v>31</v>
      </c>
      <c r="C1469">
        <v>2604</v>
      </c>
      <c r="D1469" s="1" t="s">
        <v>3643</v>
      </c>
      <c r="E1469">
        <v>260015</v>
      </c>
      <c r="F1469" s="1" t="s">
        <v>3643</v>
      </c>
      <c r="G1469">
        <v>2</v>
      </c>
      <c r="H1469" s="1" t="s">
        <v>10789</v>
      </c>
      <c r="I1469">
        <v>5</v>
      </c>
      <c r="J1469" s="1" t="s">
        <v>3643</v>
      </c>
      <c r="K1469">
        <v>203</v>
      </c>
      <c r="L1469">
        <v>2600203</v>
      </c>
      <c r="M1469" s="1" t="s">
        <v>3445</v>
      </c>
    </row>
    <row r="1470" spans="1:13" hidden="1" x14ac:dyDescent="0.25">
      <c r="A1470">
        <v>26</v>
      </c>
      <c r="B1470" s="1" t="s">
        <v>31</v>
      </c>
      <c r="C1470">
        <v>2602</v>
      </c>
      <c r="D1470" s="1" t="s">
        <v>3513</v>
      </c>
      <c r="E1470">
        <v>260009</v>
      </c>
      <c r="F1470" s="1" t="s">
        <v>3513</v>
      </c>
      <c r="G1470">
        <v>3</v>
      </c>
      <c r="H1470" s="1" t="s">
        <v>10790</v>
      </c>
      <c r="I1470">
        <v>12</v>
      </c>
      <c r="J1470" s="1" t="s">
        <v>10791</v>
      </c>
      <c r="K1470">
        <v>302</v>
      </c>
      <c r="L1470">
        <v>2600302</v>
      </c>
      <c r="M1470" s="1" t="s">
        <v>3447</v>
      </c>
    </row>
    <row r="1471" spans="1:13" hidden="1" x14ac:dyDescent="0.25">
      <c r="A1471">
        <v>26</v>
      </c>
      <c r="B1471" s="1" t="s">
        <v>31</v>
      </c>
      <c r="C1471">
        <v>2601</v>
      </c>
      <c r="D1471" s="1" t="s">
        <v>3651</v>
      </c>
      <c r="E1471">
        <v>260003</v>
      </c>
      <c r="F1471" s="1" t="s">
        <v>3625</v>
      </c>
      <c r="G1471">
        <v>4</v>
      </c>
      <c r="H1471" s="1" t="s">
        <v>10792</v>
      </c>
      <c r="I1471">
        <v>15</v>
      </c>
      <c r="J1471" s="1" t="s">
        <v>10793</v>
      </c>
      <c r="K1471">
        <v>401</v>
      </c>
      <c r="L1471">
        <v>2600401</v>
      </c>
      <c r="M1471" s="1" t="s">
        <v>3449</v>
      </c>
    </row>
    <row r="1472" spans="1:13" hidden="1" x14ac:dyDescent="0.25">
      <c r="A1472">
        <v>26</v>
      </c>
      <c r="B1472" s="1" t="s">
        <v>31</v>
      </c>
      <c r="C1472">
        <v>2602</v>
      </c>
      <c r="D1472" s="1" t="s">
        <v>3513</v>
      </c>
      <c r="E1472">
        <v>260010</v>
      </c>
      <c r="F1472" s="1" t="s">
        <v>3547</v>
      </c>
      <c r="G1472">
        <v>3</v>
      </c>
      <c r="H1472" s="1" t="s">
        <v>10790</v>
      </c>
      <c r="I1472">
        <v>7</v>
      </c>
      <c r="J1472" s="1" t="s">
        <v>10794</v>
      </c>
      <c r="K1472">
        <v>500</v>
      </c>
      <c r="L1472">
        <v>2600500</v>
      </c>
      <c r="M1472" s="1" t="s">
        <v>3451</v>
      </c>
    </row>
    <row r="1473" spans="1:13" hidden="1" x14ac:dyDescent="0.25">
      <c r="A1473">
        <v>26</v>
      </c>
      <c r="B1473" s="1" t="s">
        <v>31</v>
      </c>
      <c r="C1473">
        <v>2602</v>
      </c>
      <c r="D1473" s="1" t="s">
        <v>3513</v>
      </c>
      <c r="E1473">
        <v>260012</v>
      </c>
      <c r="F1473" s="1" t="s">
        <v>10795</v>
      </c>
      <c r="G1473">
        <v>3</v>
      </c>
      <c r="H1473" s="1" t="s">
        <v>10790</v>
      </c>
      <c r="I1473">
        <v>8</v>
      </c>
      <c r="J1473" s="1" t="s">
        <v>10796</v>
      </c>
      <c r="K1473">
        <v>609</v>
      </c>
      <c r="L1473">
        <v>2600609</v>
      </c>
      <c r="M1473" s="1" t="s">
        <v>3079</v>
      </c>
    </row>
    <row r="1474" spans="1:13" hidden="1" x14ac:dyDescent="0.25">
      <c r="A1474">
        <v>26</v>
      </c>
      <c r="B1474" s="1" t="s">
        <v>31</v>
      </c>
      <c r="C1474">
        <v>2601</v>
      </c>
      <c r="D1474" s="1" t="s">
        <v>3651</v>
      </c>
      <c r="E1474">
        <v>260002</v>
      </c>
      <c r="F1474" s="1" t="s">
        <v>10797</v>
      </c>
      <c r="G1474">
        <v>4</v>
      </c>
      <c r="H1474" s="1" t="s">
        <v>10792</v>
      </c>
      <c r="I1474">
        <v>13</v>
      </c>
      <c r="J1474" s="1" t="s">
        <v>10798</v>
      </c>
      <c r="K1474">
        <v>708</v>
      </c>
      <c r="L1474">
        <v>2600708</v>
      </c>
      <c r="M1474" s="1" t="s">
        <v>3453</v>
      </c>
    </row>
    <row r="1475" spans="1:13" hidden="1" x14ac:dyDescent="0.25">
      <c r="A1475">
        <v>26</v>
      </c>
      <c r="B1475" s="1" t="s">
        <v>31</v>
      </c>
      <c r="C1475">
        <v>2602</v>
      </c>
      <c r="D1475" s="1" t="s">
        <v>3513</v>
      </c>
      <c r="E1475">
        <v>260009</v>
      </c>
      <c r="F1475" s="1" t="s">
        <v>3513</v>
      </c>
      <c r="G1475">
        <v>3</v>
      </c>
      <c r="H1475" s="1" t="s">
        <v>10790</v>
      </c>
      <c r="I1475">
        <v>12</v>
      </c>
      <c r="J1475" s="1" t="s">
        <v>10791</v>
      </c>
      <c r="K1475">
        <v>807</v>
      </c>
      <c r="L1475">
        <v>2600807</v>
      </c>
      <c r="M1475" s="1" t="s">
        <v>3455</v>
      </c>
    </row>
    <row r="1476" spans="1:13" hidden="1" x14ac:dyDescent="0.25">
      <c r="A1476">
        <v>26</v>
      </c>
      <c r="B1476" s="1" t="s">
        <v>31</v>
      </c>
      <c r="C1476">
        <v>2601</v>
      </c>
      <c r="D1476" s="1" t="s">
        <v>3651</v>
      </c>
      <c r="E1476">
        <v>260018</v>
      </c>
      <c r="F1476" s="1" t="s">
        <v>10799</v>
      </c>
      <c r="G1476">
        <v>4</v>
      </c>
      <c r="H1476" s="1" t="s">
        <v>10792</v>
      </c>
      <c r="I1476">
        <v>15</v>
      </c>
      <c r="J1476" s="1" t="s">
        <v>10793</v>
      </c>
      <c r="K1476">
        <v>906</v>
      </c>
      <c r="L1476">
        <v>2600906</v>
      </c>
      <c r="M1476" s="1" t="s">
        <v>3457</v>
      </c>
    </row>
    <row r="1477" spans="1:13" hidden="1" x14ac:dyDescent="0.25">
      <c r="A1477">
        <v>26</v>
      </c>
      <c r="B1477" s="1" t="s">
        <v>31</v>
      </c>
      <c r="C1477">
        <v>2602</v>
      </c>
      <c r="D1477" s="1" t="s">
        <v>3513</v>
      </c>
      <c r="E1477">
        <v>260010</v>
      </c>
      <c r="F1477" s="1" t="s">
        <v>3547</v>
      </c>
      <c r="G1477">
        <v>3</v>
      </c>
      <c r="H1477" s="1" t="s">
        <v>10790</v>
      </c>
      <c r="I1477">
        <v>11</v>
      </c>
      <c r="J1477" s="1" t="s">
        <v>3547</v>
      </c>
      <c r="K1477">
        <v>1003</v>
      </c>
      <c r="L1477">
        <v>2601003</v>
      </c>
      <c r="M1477" s="1" t="s">
        <v>3459</v>
      </c>
    </row>
    <row r="1478" spans="1:13" hidden="1" x14ac:dyDescent="0.25">
      <c r="A1478">
        <v>26</v>
      </c>
      <c r="B1478" s="1" t="s">
        <v>31</v>
      </c>
      <c r="C1478">
        <v>2601</v>
      </c>
      <c r="D1478" s="1" t="s">
        <v>3651</v>
      </c>
      <c r="E1478">
        <v>260001</v>
      </c>
      <c r="F1478" s="1" t="s">
        <v>3651</v>
      </c>
      <c r="G1478">
        <v>5</v>
      </c>
      <c r="H1478" s="1" t="s">
        <v>10786</v>
      </c>
      <c r="I1478">
        <v>16</v>
      </c>
      <c r="J1478" s="1" t="s">
        <v>10800</v>
      </c>
      <c r="K1478">
        <v>1052</v>
      </c>
      <c r="L1478">
        <v>2601052</v>
      </c>
      <c r="M1478" s="1" t="s">
        <v>1143</v>
      </c>
    </row>
    <row r="1479" spans="1:13" hidden="1" x14ac:dyDescent="0.25">
      <c r="A1479">
        <v>26</v>
      </c>
      <c r="B1479" s="1" t="s">
        <v>31</v>
      </c>
      <c r="C1479">
        <v>2604</v>
      </c>
      <c r="D1479" s="1" t="s">
        <v>3643</v>
      </c>
      <c r="E1479">
        <v>260016</v>
      </c>
      <c r="F1479" s="1" t="s">
        <v>3461</v>
      </c>
      <c r="G1479">
        <v>1</v>
      </c>
      <c r="H1479" s="1" t="s">
        <v>10787</v>
      </c>
      <c r="I1479">
        <v>1</v>
      </c>
      <c r="J1479" s="1" t="s">
        <v>3461</v>
      </c>
      <c r="K1479">
        <v>1102</v>
      </c>
      <c r="L1479">
        <v>2601102</v>
      </c>
      <c r="M1479" s="1" t="s">
        <v>3461</v>
      </c>
    </row>
    <row r="1480" spans="1:13" hidden="1" x14ac:dyDescent="0.25">
      <c r="A1480">
        <v>26</v>
      </c>
      <c r="B1480" s="1" t="s">
        <v>31</v>
      </c>
      <c r="C1480">
        <v>2602</v>
      </c>
      <c r="D1480" s="1" t="s">
        <v>3513</v>
      </c>
      <c r="E1480">
        <v>260011</v>
      </c>
      <c r="F1480" s="1" t="s">
        <v>3463</v>
      </c>
      <c r="G1480">
        <v>1</v>
      </c>
      <c r="H1480" s="1" t="s">
        <v>10787</v>
      </c>
      <c r="I1480">
        <v>4</v>
      </c>
      <c r="J1480" s="1" t="s">
        <v>10801</v>
      </c>
      <c r="K1480">
        <v>1201</v>
      </c>
      <c r="L1480">
        <v>2601201</v>
      </c>
      <c r="M1480" s="1" t="s">
        <v>3463</v>
      </c>
    </row>
    <row r="1481" spans="1:13" hidden="1" x14ac:dyDescent="0.25">
      <c r="A1481">
        <v>26</v>
      </c>
      <c r="B1481" s="1" t="s">
        <v>31</v>
      </c>
      <c r="C1481">
        <v>2602</v>
      </c>
      <c r="D1481" s="1" t="s">
        <v>3513</v>
      </c>
      <c r="E1481">
        <v>260009</v>
      </c>
      <c r="F1481" s="1" t="s">
        <v>3513</v>
      </c>
      <c r="G1481">
        <v>3</v>
      </c>
      <c r="H1481" s="1" t="s">
        <v>10790</v>
      </c>
      <c r="I1481">
        <v>12</v>
      </c>
      <c r="J1481" s="1" t="s">
        <v>10791</v>
      </c>
      <c r="K1481">
        <v>1300</v>
      </c>
      <c r="L1481">
        <v>2601300</v>
      </c>
      <c r="M1481" s="1" t="s">
        <v>3465</v>
      </c>
    </row>
    <row r="1482" spans="1:13" hidden="1" x14ac:dyDescent="0.25">
      <c r="A1482">
        <v>26</v>
      </c>
      <c r="B1482" s="1" t="s">
        <v>31</v>
      </c>
      <c r="C1482">
        <v>2601</v>
      </c>
      <c r="D1482" s="1" t="s">
        <v>3651</v>
      </c>
      <c r="E1482">
        <v>260007</v>
      </c>
      <c r="F1482" s="1" t="s">
        <v>10802</v>
      </c>
      <c r="G1482">
        <v>4</v>
      </c>
      <c r="H1482" s="1" t="s">
        <v>10792</v>
      </c>
      <c r="I1482">
        <v>15</v>
      </c>
      <c r="J1482" s="1" t="s">
        <v>10793</v>
      </c>
      <c r="K1482">
        <v>1409</v>
      </c>
      <c r="L1482">
        <v>2601409</v>
      </c>
      <c r="M1482" s="1" t="s">
        <v>3467</v>
      </c>
    </row>
    <row r="1483" spans="1:13" hidden="1" x14ac:dyDescent="0.25">
      <c r="A1483">
        <v>26</v>
      </c>
      <c r="B1483" s="1" t="s">
        <v>31</v>
      </c>
      <c r="C1483">
        <v>2601</v>
      </c>
      <c r="D1483" s="1" t="s">
        <v>3651</v>
      </c>
      <c r="E1483">
        <v>260003</v>
      </c>
      <c r="F1483" s="1" t="s">
        <v>3625</v>
      </c>
      <c r="G1483">
        <v>4</v>
      </c>
      <c r="H1483" s="1" t="s">
        <v>10792</v>
      </c>
      <c r="I1483">
        <v>15</v>
      </c>
      <c r="J1483" s="1" t="s">
        <v>10793</v>
      </c>
      <c r="K1483">
        <v>1508</v>
      </c>
      <c r="L1483">
        <v>2601508</v>
      </c>
      <c r="M1483" s="1" t="s">
        <v>3469</v>
      </c>
    </row>
    <row r="1484" spans="1:13" hidden="1" x14ac:dyDescent="0.25">
      <c r="A1484">
        <v>26</v>
      </c>
      <c r="B1484" s="1" t="s">
        <v>31</v>
      </c>
      <c r="C1484">
        <v>2604</v>
      </c>
      <c r="D1484" s="1" t="s">
        <v>3643</v>
      </c>
      <c r="E1484">
        <v>260017</v>
      </c>
      <c r="F1484" s="1" t="s">
        <v>3661</v>
      </c>
      <c r="G1484">
        <v>2</v>
      </c>
      <c r="H1484" s="1" t="s">
        <v>10789</v>
      </c>
      <c r="I1484">
        <v>6</v>
      </c>
      <c r="J1484" s="1" t="s">
        <v>4684</v>
      </c>
      <c r="K1484">
        <v>1607</v>
      </c>
      <c r="L1484">
        <v>2601607</v>
      </c>
      <c r="M1484" s="1" t="s">
        <v>3471</v>
      </c>
    </row>
    <row r="1485" spans="1:13" hidden="1" x14ac:dyDescent="0.25">
      <c r="A1485">
        <v>26</v>
      </c>
      <c r="B1485" s="1" t="s">
        <v>31</v>
      </c>
      <c r="C1485">
        <v>2602</v>
      </c>
      <c r="D1485" s="1" t="s">
        <v>3513</v>
      </c>
      <c r="E1485">
        <v>260012</v>
      </c>
      <c r="F1485" s="1" t="s">
        <v>10795</v>
      </c>
      <c r="G1485">
        <v>3</v>
      </c>
      <c r="H1485" s="1" t="s">
        <v>10790</v>
      </c>
      <c r="I1485">
        <v>8</v>
      </c>
      <c r="J1485" s="1" t="s">
        <v>10796</v>
      </c>
      <c r="K1485">
        <v>1706</v>
      </c>
      <c r="L1485">
        <v>2601706</v>
      </c>
      <c r="M1485" s="1" t="s">
        <v>3473</v>
      </c>
    </row>
    <row r="1486" spans="1:13" hidden="1" x14ac:dyDescent="0.25">
      <c r="A1486">
        <v>26</v>
      </c>
      <c r="B1486" s="1" t="s">
        <v>31</v>
      </c>
      <c r="C1486">
        <v>2603</v>
      </c>
      <c r="D1486" s="1" t="s">
        <v>3694</v>
      </c>
      <c r="E1486">
        <v>260013</v>
      </c>
      <c r="F1486" s="1" t="s">
        <v>3694</v>
      </c>
      <c r="G1486">
        <v>1</v>
      </c>
      <c r="H1486" s="1" t="s">
        <v>10787</v>
      </c>
      <c r="I1486">
        <v>4</v>
      </c>
      <c r="J1486" s="1" t="s">
        <v>10801</v>
      </c>
      <c r="K1486">
        <v>1805</v>
      </c>
      <c r="L1486">
        <v>2601805</v>
      </c>
      <c r="M1486" s="1" t="s">
        <v>3475</v>
      </c>
    </row>
    <row r="1487" spans="1:13" hidden="1" x14ac:dyDescent="0.25">
      <c r="A1487">
        <v>26</v>
      </c>
      <c r="B1487" s="1" t="s">
        <v>31</v>
      </c>
      <c r="C1487">
        <v>2602</v>
      </c>
      <c r="D1487" s="1" t="s">
        <v>3513</v>
      </c>
      <c r="E1487">
        <v>260009</v>
      </c>
      <c r="F1487" s="1" t="s">
        <v>3513</v>
      </c>
      <c r="G1487">
        <v>3</v>
      </c>
      <c r="H1487" s="1" t="s">
        <v>10790</v>
      </c>
      <c r="I1487">
        <v>8</v>
      </c>
      <c r="J1487" s="1" t="s">
        <v>10796</v>
      </c>
      <c r="K1487">
        <v>1904</v>
      </c>
      <c r="L1487">
        <v>2601904</v>
      </c>
      <c r="M1487" s="1" t="s">
        <v>3477</v>
      </c>
    </row>
    <row r="1488" spans="1:13" hidden="1" x14ac:dyDescent="0.25">
      <c r="A1488">
        <v>26</v>
      </c>
      <c r="B1488" s="1" t="s">
        <v>31</v>
      </c>
      <c r="C1488">
        <v>2604</v>
      </c>
      <c r="D1488" s="1" t="s">
        <v>3643</v>
      </c>
      <c r="E1488">
        <v>260016</v>
      </c>
      <c r="F1488" s="1" t="s">
        <v>3461</v>
      </c>
      <c r="G1488">
        <v>1</v>
      </c>
      <c r="H1488" s="1" t="s">
        <v>10787</v>
      </c>
      <c r="I1488">
        <v>1</v>
      </c>
      <c r="J1488" s="1" t="s">
        <v>3461</v>
      </c>
      <c r="K1488">
        <v>2001</v>
      </c>
      <c r="L1488">
        <v>2602001</v>
      </c>
      <c r="M1488" s="1" t="s">
        <v>3479</v>
      </c>
    </row>
    <row r="1489" spans="1:13" hidden="1" x14ac:dyDescent="0.25">
      <c r="A1489">
        <v>26</v>
      </c>
      <c r="B1489" s="1" t="s">
        <v>31</v>
      </c>
      <c r="C1489">
        <v>2602</v>
      </c>
      <c r="D1489" s="1" t="s">
        <v>3513</v>
      </c>
      <c r="E1489">
        <v>260010</v>
      </c>
      <c r="F1489" s="1" t="s">
        <v>3547</v>
      </c>
      <c r="G1489">
        <v>3</v>
      </c>
      <c r="H1489" s="1" t="s">
        <v>10790</v>
      </c>
      <c r="I1489">
        <v>11</v>
      </c>
      <c r="J1489" s="1" t="s">
        <v>3547</v>
      </c>
      <c r="K1489">
        <v>2100</v>
      </c>
      <c r="L1489">
        <v>2602100</v>
      </c>
      <c r="M1489" s="1" t="s">
        <v>3481</v>
      </c>
    </row>
    <row r="1490" spans="1:13" hidden="1" x14ac:dyDescent="0.25">
      <c r="A1490">
        <v>26</v>
      </c>
      <c r="B1490" s="1" t="s">
        <v>31</v>
      </c>
      <c r="C1490">
        <v>2601</v>
      </c>
      <c r="D1490" s="1" t="s">
        <v>3651</v>
      </c>
      <c r="E1490">
        <v>260004</v>
      </c>
      <c r="F1490" s="1" t="s">
        <v>3603</v>
      </c>
      <c r="G1490">
        <v>3</v>
      </c>
      <c r="H1490" s="1" t="s">
        <v>10790</v>
      </c>
      <c r="I1490">
        <v>10</v>
      </c>
      <c r="J1490" s="1" t="s">
        <v>10803</v>
      </c>
      <c r="K1490">
        <v>2209</v>
      </c>
      <c r="L1490">
        <v>2602209</v>
      </c>
      <c r="M1490" s="1" t="s">
        <v>1956</v>
      </c>
    </row>
    <row r="1491" spans="1:13" hidden="1" x14ac:dyDescent="0.25">
      <c r="A1491">
        <v>26</v>
      </c>
      <c r="B1491" s="1" t="s">
        <v>31</v>
      </c>
      <c r="C1491">
        <v>2602</v>
      </c>
      <c r="D1491" s="1" t="s">
        <v>3513</v>
      </c>
      <c r="E1491">
        <v>260009</v>
      </c>
      <c r="F1491" s="1" t="s">
        <v>3513</v>
      </c>
      <c r="G1491">
        <v>3</v>
      </c>
      <c r="H1491" s="1" t="s">
        <v>10790</v>
      </c>
      <c r="I1491">
        <v>12</v>
      </c>
      <c r="J1491" s="1" t="s">
        <v>10791</v>
      </c>
      <c r="K1491">
        <v>2308</v>
      </c>
      <c r="L1491">
        <v>2602308</v>
      </c>
      <c r="M1491" s="1" t="s">
        <v>920</v>
      </c>
    </row>
    <row r="1492" spans="1:13" hidden="1" x14ac:dyDescent="0.25">
      <c r="A1492">
        <v>26</v>
      </c>
      <c r="B1492" s="1" t="s">
        <v>31</v>
      </c>
      <c r="C1492">
        <v>2602</v>
      </c>
      <c r="D1492" s="1" t="s">
        <v>3513</v>
      </c>
      <c r="E1492">
        <v>260010</v>
      </c>
      <c r="F1492" s="1" t="s">
        <v>3547</v>
      </c>
      <c r="G1492">
        <v>3</v>
      </c>
      <c r="H1492" s="1" t="s">
        <v>10790</v>
      </c>
      <c r="I1492">
        <v>11</v>
      </c>
      <c r="J1492" s="1" t="s">
        <v>3547</v>
      </c>
      <c r="K1492">
        <v>2407</v>
      </c>
      <c r="L1492">
        <v>2602407</v>
      </c>
      <c r="M1492" s="1" t="s">
        <v>3483</v>
      </c>
    </row>
    <row r="1493" spans="1:13" hidden="1" x14ac:dyDescent="0.25">
      <c r="A1493">
        <v>26</v>
      </c>
      <c r="B1493" s="1" t="s">
        <v>31</v>
      </c>
      <c r="C1493">
        <v>2603</v>
      </c>
      <c r="D1493" s="1" t="s">
        <v>3694</v>
      </c>
      <c r="E1493">
        <v>260014</v>
      </c>
      <c r="F1493" s="1" t="s">
        <v>3443</v>
      </c>
      <c r="G1493">
        <v>1</v>
      </c>
      <c r="H1493" s="1" t="s">
        <v>10787</v>
      </c>
      <c r="I1493">
        <v>3</v>
      </c>
      <c r="J1493" s="1" t="s">
        <v>10788</v>
      </c>
      <c r="K1493">
        <v>2506</v>
      </c>
      <c r="L1493">
        <v>2602506</v>
      </c>
      <c r="M1493" s="1" t="s">
        <v>2818</v>
      </c>
    </row>
    <row r="1494" spans="1:13" hidden="1" x14ac:dyDescent="0.25">
      <c r="A1494">
        <v>26</v>
      </c>
      <c r="B1494" s="1" t="s">
        <v>31</v>
      </c>
      <c r="C1494">
        <v>2602</v>
      </c>
      <c r="D1494" s="1" t="s">
        <v>3513</v>
      </c>
      <c r="E1494">
        <v>260009</v>
      </c>
      <c r="F1494" s="1" t="s">
        <v>3513</v>
      </c>
      <c r="G1494">
        <v>3</v>
      </c>
      <c r="H1494" s="1" t="s">
        <v>10790</v>
      </c>
      <c r="I1494">
        <v>8</v>
      </c>
      <c r="J1494" s="1" t="s">
        <v>10796</v>
      </c>
      <c r="K1494">
        <v>2605</v>
      </c>
      <c r="L1494">
        <v>2602605</v>
      </c>
      <c r="M1494" s="1" t="s">
        <v>3485</v>
      </c>
    </row>
    <row r="1495" spans="1:13" hidden="1" x14ac:dyDescent="0.25">
      <c r="A1495">
        <v>26</v>
      </c>
      <c r="B1495" s="1" t="s">
        <v>31</v>
      </c>
      <c r="C1495">
        <v>2601</v>
      </c>
      <c r="D1495" s="1" t="s">
        <v>3651</v>
      </c>
      <c r="E1495">
        <v>260006</v>
      </c>
      <c r="F1495" s="1" t="s">
        <v>3511</v>
      </c>
      <c r="G1495">
        <v>4</v>
      </c>
      <c r="H1495" s="1" t="s">
        <v>10792</v>
      </c>
      <c r="I1495">
        <v>13</v>
      </c>
      <c r="J1495" s="1" t="s">
        <v>10798</v>
      </c>
      <c r="K1495">
        <v>2704</v>
      </c>
      <c r="L1495">
        <v>2602704</v>
      </c>
      <c r="M1495" s="1" t="s">
        <v>3487</v>
      </c>
    </row>
    <row r="1496" spans="1:13" hidden="1" x14ac:dyDescent="0.25">
      <c r="A1496">
        <v>26</v>
      </c>
      <c r="B1496" s="1" t="s">
        <v>31</v>
      </c>
      <c r="C1496">
        <v>2602</v>
      </c>
      <c r="D1496" s="1" t="s">
        <v>3513</v>
      </c>
      <c r="E1496">
        <v>260011</v>
      </c>
      <c r="F1496" s="1" t="s">
        <v>3463</v>
      </c>
      <c r="G1496">
        <v>3</v>
      </c>
      <c r="H1496" s="1" t="s">
        <v>10790</v>
      </c>
      <c r="I1496">
        <v>7</v>
      </c>
      <c r="J1496" s="1" t="s">
        <v>10794</v>
      </c>
      <c r="K1496">
        <v>2803</v>
      </c>
      <c r="L1496">
        <v>2602803</v>
      </c>
      <c r="M1496" s="1" t="s">
        <v>3489</v>
      </c>
    </row>
    <row r="1497" spans="1:13" hidden="1" x14ac:dyDescent="0.25">
      <c r="A1497">
        <v>26</v>
      </c>
      <c r="B1497" s="1" t="s">
        <v>31</v>
      </c>
      <c r="C1497">
        <v>2601</v>
      </c>
      <c r="D1497" s="1" t="s">
        <v>3651</v>
      </c>
      <c r="E1497">
        <v>260001</v>
      </c>
      <c r="F1497" s="1" t="s">
        <v>3651</v>
      </c>
      <c r="G1497">
        <v>5</v>
      </c>
      <c r="H1497" s="1" t="s">
        <v>10786</v>
      </c>
      <c r="I1497">
        <v>18</v>
      </c>
      <c r="J1497" s="1" t="s">
        <v>10804</v>
      </c>
      <c r="K1497">
        <v>2902</v>
      </c>
      <c r="L1497">
        <v>2602902</v>
      </c>
      <c r="M1497" s="1" t="s">
        <v>3491</v>
      </c>
    </row>
    <row r="1498" spans="1:13" hidden="1" x14ac:dyDescent="0.25">
      <c r="A1498">
        <v>26</v>
      </c>
      <c r="B1498" s="1" t="s">
        <v>31</v>
      </c>
      <c r="C1498">
        <v>2604</v>
      </c>
      <c r="D1498" s="1" t="s">
        <v>3643</v>
      </c>
      <c r="E1498">
        <v>260017</v>
      </c>
      <c r="F1498" s="1" t="s">
        <v>3661</v>
      </c>
      <c r="G1498">
        <v>2</v>
      </c>
      <c r="H1498" s="1" t="s">
        <v>10789</v>
      </c>
      <c r="I1498">
        <v>5</v>
      </c>
      <c r="J1498" s="1" t="s">
        <v>3643</v>
      </c>
      <c r="K1498">
        <v>3009</v>
      </c>
      <c r="L1498">
        <v>2603009</v>
      </c>
      <c r="M1498" s="1" t="s">
        <v>3493</v>
      </c>
    </row>
    <row r="1499" spans="1:13" hidden="1" x14ac:dyDescent="0.25">
      <c r="A1499">
        <v>26</v>
      </c>
      <c r="B1499" s="1" t="s">
        <v>31</v>
      </c>
      <c r="C1499">
        <v>2602</v>
      </c>
      <c r="D1499" s="1" t="s">
        <v>3513</v>
      </c>
      <c r="E1499">
        <v>260009</v>
      </c>
      <c r="F1499" s="1" t="s">
        <v>3513</v>
      </c>
      <c r="G1499">
        <v>3</v>
      </c>
      <c r="H1499" s="1" t="s">
        <v>10790</v>
      </c>
      <c r="I1499">
        <v>8</v>
      </c>
      <c r="J1499" s="1" t="s">
        <v>10796</v>
      </c>
      <c r="K1499">
        <v>3108</v>
      </c>
      <c r="L1499">
        <v>2603108</v>
      </c>
      <c r="M1499" s="1" t="s">
        <v>406</v>
      </c>
    </row>
    <row r="1500" spans="1:13" hidden="1" x14ac:dyDescent="0.25">
      <c r="A1500">
        <v>26</v>
      </c>
      <c r="B1500" s="1" t="s">
        <v>31</v>
      </c>
      <c r="C1500">
        <v>2602</v>
      </c>
      <c r="D1500" s="1" t="s">
        <v>3513</v>
      </c>
      <c r="E1500">
        <v>260010</v>
      </c>
      <c r="F1500" s="1" t="s">
        <v>3547</v>
      </c>
      <c r="G1500">
        <v>3</v>
      </c>
      <c r="H1500" s="1" t="s">
        <v>10790</v>
      </c>
      <c r="I1500">
        <v>11</v>
      </c>
      <c r="J1500" s="1" t="s">
        <v>3547</v>
      </c>
      <c r="K1500">
        <v>3207</v>
      </c>
      <c r="L1500">
        <v>2603207</v>
      </c>
      <c r="M1500" s="1" t="s">
        <v>3495</v>
      </c>
    </row>
    <row r="1501" spans="1:13" hidden="1" x14ac:dyDescent="0.25">
      <c r="A1501">
        <v>26</v>
      </c>
      <c r="B1501" s="1" t="s">
        <v>31</v>
      </c>
      <c r="C1501">
        <v>2602</v>
      </c>
      <c r="D1501" s="1" t="s">
        <v>3513</v>
      </c>
      <c r="E1501">
        <v>260010</v>
      </c>
      <c r="F1501" s="1" t="s">
        <v>3547</v>
      </c>
      <c r="G1501">
        <v>3</v>
      </c>
      <c r="H1501" s="1" t="s">
        <v>10790</v>
      </c>
      <c r="I1501">
        <v>11</v>
      </c>
      <c r="J1501" s="1" t="s">
        <v>3547</v>
      </c>
      <c r="K1501">
        <v>3306</v>
      </c>
      <c r="L1501">
        <v>2603306</v>
      </c>
      <c r="M1501" s="1" t="s">
        <v>3497</v>
      </c>
    </row>
    <row r="1502" spans="1:13" hidden="1" x14ac:dyDescent="0.25">
      <c r="A1502">
        <v>26</v>
      </c>
      <c r="B1502" s="1" t="s">
        <v>31</v>
      </c>
      <c r="C1502">
        <v>2603</v>
      </c>
      <c r="D1502" s="1" t="s">
        <v>3694</v>
      </c>
      <c r="E1502">
        <v>260013</v>
      </c>
      <c r="F1502" s="1" t="s">
        <v>3694</v>
      </c>
      <c r="G1502">
        <v>1</v>
      </c>
      <c r="H1502" s="1" t="s">
        <v>10787</v>
      </c>
      <c r="I1502">
        <v>3</v>
      </c>
      <c r="J1502" s="1" t="s">
        <v>10788</v>
      </c>
      <c r="K1502">
        <v>3405</v>
      </c>
      <c r="L1502">
        <v>2603405</v>
      </c>
      <c r="M1502" s="1" t="s">
        <v>3499</v>
      </c>
    </row>
    <row r="1503" spans="1:13" hidden="1" x14ac:dyDescent="0.25">
      <c r="A1503">
        <v>26</v>
      </c>
      <c r="B1503" s="1" t="s">
        <v>31</v>
      </c>
      <c r="C1503">
        <v>2601</v>
      </c>
      <c r="D1503" s="1" t="s">
        <v>3651</v>
      </c>
      <c r="E1503">
        <v>260001</v>
      </c>
      <c r="F1503" s="1" t="s">
        <v>3651</v>
      </c>
      <c r="G1503">
        <v>5</v>
      </c>
      <c r="H1503" s="1" t="s">
        <v>10786</v>
      </c>
      <c r="I1503">
        <v>17</v>
      </c>
      <c r="J1503" s="1" t="s">
        <v>3651</v>
      </c>
      <c r="K1503">
        <v>3454</v>
      </c>
      <c r="L1503">
        <v>2603454</v>
      </c>
      <c r="M1503" s="1" t="s">
        <v>3744</v>
      </c>
    </row>
    <row r="1504" spans="1:13" hidden="1" x14ac:dyDescent="0.25">
      <c r="A1504">
        <v>26</v>
      </c>
      <c r="B1504" s="1" t="s">
        <v>31</v>
      </c>
      <c r="C1504">
        <v>2602</v>
      </c>
      <c r="D1504" s="1" t="s">
        <v>3513</v>
      </c>
      <c r="E1504">
        <v>260009</v>
      </c>
      <c r="F1504" s="1" t="s">
        <v>3513</v>
      </c>
      <c r="G1504">
        <v>3</v>
      </c>
      <c r="H1504" s="1" t="s">
        <v>10790</v>
      </c>
      <c r="I1504">
        <v>12</v>
      </c>
      <c r="J1504" s="1" t="s">
        <v>10791</v>
      </c>
      <c r="K1504">
        <v>3504</v>
      </c>
      <c r="L1504">
        <v>2603504</v>
      </c>
      <c r="M1504" s="1" t="s">
        <v>3501</v>
      </c>
    </row>
    <row r="1505" spans="1:13" hidden="1" x14ac:dyDescent="0.25">
      <c r="A1505">
        <v>26</v>
      </c>
      <c r="B1505" s="1" t="s">
        <v>31</v>
      </c>
      <c r="C1505">
        <v>2601</v>
      </c>
      <c r="D1505" s="1" t="s">
        <v>3651</v>
      </c>
      <c r="E1505">
        <v>260002</v>
      </c>
      <c r="F1505" s="1" t="s">
        <v>10797</v>
      </c>
      <c r="G1505">
        <v>4</v>
      </c>
      <c r="H1505" s="1" t="s">
        <v>10792</v>
      </c>
      <c r="I1505">
        <v>13</v>
      </c>
      <c r="J1505" s="1" t="s">
        <v>10798</v>
      </c>
      <c r="K1505">
        <v>3603</v>
      </c>
      <c r="L1505">
        <v>2603603</v>
      </c>
      <c r="M1505" s="1" t="s">
        <v>3503</v>
      </c>
    </row>
    <row r="1506" spans="1:13" hidden="1" x14ac:dyDescent="0.25">
      <c r="A1506">
        <v>26</v>
      </c>
      <c r="B1506" s="1" t="s">
        <v>31</v>
      </c>
      <c r="C1506">
        <v>2602</v>
      </c>
      <c r="D1506" s="1" t="s">
        <v>3513</v>
      </c>
      <c r="E1506">
        <v>260010</v>
      </c>
      <c r="F1506" s="1" t="s">
        <v>3547</v>
      </c>
      <c r="G1506">
        <v>3</v>
      </c>
      <c r="H1506" s="1" t="s">
        <v>10790</v>
      </c>
      <c r="I1506">
        <v>11</v>
      </c>
      <c r="J1506" s="1" t="s">
        <v>3547</v>
      </c>
      <c r="K1506">
        <v>3702</v>
      </c>
      <c r="L1506">
        <v>2603702</v>
      </c>
      <c r="M1506" s="1" t="s">
        <v>3505</v>
      </c>
    </row>
    <row r="1507" spans="1:13" hidden="1" x14ac:dyDescent="0.25">
      <c r="A1507">
        <v>26</v>
      </c>
      <c r="B1507" s="1" t="s">
        <v>31</v>
      </c>
      <c r="C1507">
        <v>2602</v>
      </c>
      <c r="D1507" s="1" t="s">
        <v>3513</v>
      </c>
      <c r="E1507">
        <v>260010</v>
      </c>
      <c r="F1507" s="1" t="s">
        <v>3547</v>
      </c>
      <c r="G1507">
        <v>3</v>
      </c>
      <c r="H1507" s="1" t="s">
        <v>10790</v>
      </c>
      <c r="I1507">
        <v>8</v>
      </c>
      <c r="J1507" s="1" t="s">
        <v>10796</v>
      </c>
      <c r="K1507">
        <v>3801</v>
      </c>
      <c r="L1507">
        <v>2603801</v>
      </c>
      <c r="M1507" s="1" t="s">
        <v>3507</v>
      </c>
    </row>
    <row r="1508" spans="1:13" hidden="1" x14ac:dyDescent="0.25">
      <c r="A1508">
        <v>26</v>
      </c>
      <c r="B1508" s="1" t="s">
        <v>31</v>
      </c>
      <c r="C1508">
        <v>2603</v>
      </c>
      <c r="D1508" s="1" t="s">
        <v>3694</v>
      </c>
      <c r="E1508">
        <v>260014</v>
      </c>
      <c r="F1508" s="1" t="s">
        <v>3443</v>
      </c>
      <c r="G1508">
        <v>1</v>
      </c>
      <c r="H1508" s="1" t="s">
        <v>10787</v>
      </c>
      <c r="I1508">
        <v>3</v>
      </c>
      <c r="J1508" s="1" t="s">
        <v>10788</v>
      </c>
      <c r="K1508">
        <v>3900</v>
      </c>
      <c r="L1508">
        <v>2603900</v>
      </c>
      <c r="M1508" s="1" t="s">
        <v>3509</v>
      </c>
    </row>
    <row r="1509" spans="1:13" hidden="1" x14ac:dyDescent="0.25">
      <c r="A1509">
        <v>26</v>
      </c>
      <c r="B1509" s="1" t="s">
        <v>31</v>
      </c>
      <c r="C1509">
        <v>2603</v>
      </c>
      <c r="D1509" s="1" t="s">
        <v>3694</v>
      </c>
      <c r="E1509">
        <v>260013</v>
      </c>
      <c r="F1509" s="1" t="s">
        <v>3694</v>
      </c>
      <c r="G1509">
        <v>2</v>
      </c>
      <c r="H1509" s="1" t="s">
        <v>10789</v>
      </c>
      <c r="I1509">
        <v>6</v>
      </c>
      <c r="J1509" s="1" t="s">
        <v>4684</v>
      </c>
      <c r="K1509">
        <v>3926</v>
      </c>
      <c r="L1509">
        <v>2603926</v>
      </c>
      <c r="M1509" s="1" t="s">
        <v>3750</v>
      </c>
    </row>
    <row r="1510" spans="1:13" hidden="1" x14ac:dyDescent="0.25">
      <c r="A1510">
        <v>26</v>
      </c>
      <c r="B1510" s="1" t="s">
        <v>31</v>
      </c>
      <c r="C1510">
        <v>2601</v>
      </c>
      <c r="D1510" s="1" t="s">
        <v>3651</v>
      </c>
      <c r="E1510">
        <v>260006</v>
      </c>
      <c r="F1510" s="1" t="s">
        <v>3511</v>
      </c>
      <c r="G1510">
        <v>4</v>
      </c>
      <c r="H1510" s="1" t="s">
        <v>10792</v>
      </c>
      <c r="I1510">
        <v>13</v>
      </c>
      <c r="J1510" s="1" t="s">
        <v>10798</v>
      </c>
      <c r="K1510">
        <v>4007</v>
      </c>
      <c r="L1510">
        <v>2604007</v>
      </c>
      <c r="M1510" s="1" t="s">
        <v>3511</v>
      </c>
    </row>
    <row r="1511" spans="1:13" hidden="1" x14ac:dyDescent="0.25">
      <c r="A1511">
        <v>26</v>
      </c>
      <c r="B1511" s="1" t="s">
        <v>31</v>
      </c>
      <c r="C1511">
        <v>2602</v>
      </c>
      <c r="D1511" s="1" t="s">
        <v>3513</v>
      </c>
      <c r="E1511">
        <v>260009</v>
      </c>
      <c r="F1511" s="1" t="s">
        <v>3513</v>
      </c>
      <c r="G1511">
        <v>3</v>
      </c>
      <c r="H1511" s="1" t="s">
        <v>10790</v>
      </c>
      <c r="I1511">
        <v>8</v>
      </c>
      <c r="J1511" s="1" t="s">
        <v>10796</v>
      </c>
      <c r="K1511">
        <v>4106</v>
      </c>
      <c r="L1511">
        <v>2604106</v>
      </c>
      <c r="M1511" s="1" t="s">
        <v>3513</v>
      </c>
    </row>
    <row r="1512" spans="1:13" hidden="1" x14ac:dyDescent="0.25">
      <c r="A1512">
        <v>26</v>
      </c>
      <c r="B1512" s="1" t="s">
        <v>31</v>
      </c>
      <c r="C1512">
        <v>2601</v>
      </c>
      <c r="D1512" s="1" t="s">
        <v>3651</v>
      </c>
      <c r="E1512">
        <v>260008</v>
      </c>
      <c r="F1512" s="1" t="s">
        <v>3706</v>
      </c>
      <c r="G1512">
        <v>3</v>
      </c>
      <c r="H1512" s="1" t="s">
        <v>10790</v>
      </c>
      <c r="I1512">
        <v>9</v>
      </c>
      <c r="J1512" s="1" t="s">
        <v>10805</v>
      </c>
      <c r="K1512">
        <v>4155</v>
      </c>
      <c r="L1512">
        <v>2604155</v>
      </c>
      <c r="M1512" s="1" t="s">
        <v>1147</v>
      </c>
    </row>
    <row r="1513" spans="1:13" hidden="1" x14ac:dyDescent="0.25">
      <c r="A1513">
        <v>26</v>
      </c>
      <c r="B1513" s="1" t="s">
        <v>31</v>
      </c>
      <c r="C1513">
        <v>2601</v>
      </c>
      <c r="D1513" s="1" t="s">
        <v>3651</v>
      </c>
      <c r="E1513">
        <v>260003</v>
      </c>
      <c r="F1513" s="1" t="s">
        <v>3625</v>
      </c>
      <c r="G1513">
        <v>4</v>
      </c>
      <c r="H1513" s="1" t="s">
        <v>10792</v>
      </c>
      <c r="I1513">
        <v>15</v>
      </c>
      <c r="J1513" s="1" t="s">
        <v>10793</v>
      </c>
      <c r="K1513">
        <v>4205</v>
      </c>
      <c r="L1513">
        <v>2604205</v>
      </c>
      <c r="M1513" s="1" t="s">
        <v>3515</v>
      </c>
    </row>
    <row r="1514" spans="1:13" hidden="1" x14ac:dyDescent="0.25">
      <c r="A1514">
        <v>26</v>
      </c>
      <c r="B1514" s="1" t="s">
        <v>31</v>
      </c>
      <c r="C1514">
        <v>2604</v>
      </c>
      <c r="D1514" s="1" t="s">
        <v>3643</v>
      </c>
      <c r="E1514">
        <v>260017</v>
      </c>
      <c r="F1514" s="1" t="s">
        <v>3661</v>
      </c>
      <c r="G1514">
        <v>1</v>
      </c>
      <c r="H1514" s="1" t="s">
        <v>10787</v>
      </c>
      <c r="I1514">
        <v>2</v>
      </c>
      <c r="J1514" s="1" t="s">
        <v>3661</v>
      </c>
      <c r="K1514">
        <v>4304</v>
      </c>
      <c r="L1514">
        <v>2604304</v>
      </c>
      <c r="M1514" s="1" t="s">
        <v>2566</v>
      </c>
    </row>
    <row r="1515" spans="1:13" hidden="1" x14ac:dyDescent="0.25">
      <c r="A1515">
        <v>26</v>
      </c>
      <c r="B1515" s="1" t="s">
        <v>31</v>
      </c>
      <c r="C1515">
        <v>2601</v>
      </c>
      <c r="D1515" s="1" t="s">
        <v>3651</v>
      </c>
      <c r="E1515">
        <v>260005</v>
      </c>
      <c r="F1515" s="1" t="s">
        <v>3742</v>
      </c>
      <c r="G1515">
        <v>4</v>
      </c>
      <c r="H1515" s="1" t="s">
        <v>10792</v>
      </c>
      <c r="I1515">
        <v>14</v>
      </c>
      <c r="J1515" s="1" t="s">
        <v>3742</v>
      </c>
      <c r="K1515">
        <v>4403</v>
      </c>
      <c r="L1515">
        <v>2604403</v>
      </c>
      <c r="M1515" s="1" t="s">
        <v>3517</v>
      </c>
    </row>
    <row r="1516" spans="1:13" hidden="1" x14ac:dyDescent="0.25">
      <c r="A1516">
        <v>26</v>
      </c>
      <c r="B1516" s="1" t="s">
        <v>31</v>
      </c>
      <c r="C1516">
        <v>2602</v>
      </c>
      <c r="D1516" s="1" t="s">
        <v>3513</v>
      </c>
      <c r="E1516">
        <v>260009</v>
      </c>
      <c r="F1516" s="1" t="s">
        <v>3513</v>
      </c>
      <c r="G1516">
        <v>4</v>
      </c>
      <c r="H1516" s="1" t="s">
        <v>10792</v>
      </c>
      <c r="I1516">
        <v>14</v>
      </c>
      <c r="J1516" s="1" t="s">
        <v>3742</v>
      </c>
      <c r="K1516">
        <v>4502</v>
      </c>
      <c r="L1516">
        <v>2604502</v>
      </c>
      <c r="M1516" s="1" t="s">
        <v>3519</v>
      </c>
    </row>
    <row r="1517" spans="1:13" hidden="1" x14ac:dyDescent="0.25">
      <c r="A1517">
        <v>26</v>
      </c>
      <c r="B1517" s="1" t="s">
        <v>31</v>
      </c>
      <c r="C1517">
        <v>2601</v>
      </c>
      <c r="D1517" s="1" t="s">
        <v>3651</v>
      </c>
      <c r="E1517">
        <v>260002</v>
      </c>
      <c r="F1517" s="1" t="s">
        <v>10797</v>
      </c>
      <c r="G1517">
        <v>4</v>
      </c>
      <c r="H1517" s="1" t="s">
        <v>10792</v>
      </c>
      <c r="I1517">
        <v>13</v>
      </c>
      <c r="J1517" s="1" t="s">
        <v>10798</v>
      </c>
      <c r="K1517">
        <v>4601</v>
      </c>
      <c r="L1517">
        <v>2604601</v>
      </c>
      <c r="M1517" s="1" t="s">
        <v>3157</v>
      </c>
    </row>
    <row r="1518" spans="1:13" hidden="1" x14ac:dyDescent="0.25">
      <c r="A1518">
        <v>26</v>
      </c>
      <c r="B1518" s="1" t="s">
        <v>31</v>
      </c>
      <c r="C1518">
        <v>2602</v>
      </c>
      <c r="D1518" s="1" t="s">
        <v>3513</v>
      </c>
      <c r="E1518">
        <v>260010</v>
      </c>
      <c r="F1518" s="1" t="s">
        <v>3547</v>
      </c>
      <c r="G1518">
        <v>3</v>
      </c>
      <c r="H1518" s="1" t="s">
        <v>10790</v>
      </c>
      <c r="I1518">
        <v>11</v>
      </c>
      <c r="J1518" s="1" t="s">
        <v>3547</v>
      </c>
      <c r="K1518">
        <v>4700</v>
      </c>
      <c r="L1518">
        <v>2604700</v>
      </c>
      <c r="M1518" s="1" t="s">
        <v>3521</v>
      </c>
    </row>
    <row r="1519" spans="1:13" hidden="1" x14ac:dyDescent="0.25">
      <c r="A1519">
        <v>26</v>
      </c>
      <c r="B1519" s="1" t="s">
        <v>31</v>
      </c>
      <c r="C1519">
        <v>2601</v>
      </c>
      <c r="D1519" s="1" t="s">
        <v>3651</v>
      </c>
      <c r="E1519">
        <v>260018</v>
      </c>
      <c r="F1519" s="1" t="s">
        <v>10799</v>
      </c>
      <c r="G1519">
        <v>4</v>
      </c>
      <c r="H1519" s="1" t="s">
        <v>10792</v>
      </c>
      <c r="I1519">
        <v>15</v>
      </c>
      <c r="J1519" s="1" t="s">
        <v>10793</v>
      </c>
      <c r="K1519">
        <v>4809</v>
      </c>
      <c r="L1519">
        <v>2604809</v>
      </c>
      <c r="M1519" s="1" t="s">
        <v>3523</v>
      </c>
    </row>
    <row r="1520" spans="1:13" hidden="1" x14ac:dyDescent="0.25">
      <c r="A1520">
        <v>26</v>
      </c>
      <c r="B1520" s="1" t="s">
        <v>31</v>
      </c>
      <c r="C1520">
        <v>2602</v>
      </c>
      <c r="D1520" s="1" t="s">
        <v>3513</v>
      </c>
      <c r="E1520">
        <v>260009</v>
      </c>
      <c r="F1520" s="1" t="s">
        <v>3513</v>
      </c>
      <c r="G1520">
        <v>3</v>
      </c>
      <c r="H1520" s="1" t="s">
        <v>10790</v>
      </c>
      <c r="I1520">
        <v>10</v>
      </c>
      <c r="J1520" s="1" t="s">
        <v>10803</v>
      </c>
      <c r="K1520">
        <v>4908</v>
      </c>
      <c r="L1520">
        <v>2604908</v>
      </c>
      <c r="M1520" s="1" t="s">
        <v>3525</v>
      </c>
    </row>
    <row r="1521" spans="1:13" hidden="1" x14ac:dyDescent="0.25">
      <c r="A1521">
        <v>26</v>
      </c>
      <c r="B1521" s="1" t="s">
        <v>31</v>
      </c>
      <c r="C1521">
        <v>2602</v>
      </c>
      <c r="D1521" s="1" t="s">
        <v>3513</v>
      </c>
      <c r="E1521">
        <v>260009</v>
      </c>
      <c r="F1521" s="1" t="s">
        <v>3513</v>
      </c>
      <c r="G1521">
        <v>3</v>
      </c>
      <c r="H1521" s="1" t="s">
        <v>10790</v>
      </c>
      <c r="I1521">
        <v>12</v>
      </c>
      <c r="J1521" s="1" t="s">
        <v>10791</v>
      </c>
      <c r="K1521">
        <v>5004</v>
      </c>
      <c r="L1521">
        <v>2605004</v>
      </c>
      <c r="M1521" s="1" t="s">
        <v>3527</v>
      </c>
    </row>
    <row r="1522" spans="1:13" hidden="1" x14ac:dyDescent="0.25">
      <c r="A1522">
        <v>26</v>
      </c>
      <c r="B1522" s="1" t="s">
        <v>31</v>
      </c>
      <c r="C1522">
        <v>2602</v>
      </c>
      <c r="D1522" s="1" t="s">
        <v>3513</v>
      </c>
      <c r="E1522">
        <v>260011</v>
      </c>
      <c r="F1522" s="1" t="s">
        <v>3463</v>
      </c>
      <c r="G1522">
        <v>1</v>
      </c>
      <c r="H1522" s="1" t="s">
        <v>10787</v>
      </c>
      <c r="I1522">
        <v>4</v>
      </c>
      <c r="J1522" s="1" t="s">
        <v>10801</v>
      </c>
      <c r="K1522">
        <v>5103</v>
      </c>
      <c r="L1522">
        <v>2605103</v>
      </c>
      <c r="M1522" s="1" t="s">
        <v>3529</v>
      </c>
    </row>
    <row r="1523" spans="1:13" hidden="1" x14ac:dyDescent="0.25">
      <c r="A1523">
        <v>26</v>
      </c>
      <c r="B1523" s="1" t="s">
        <v>31</v>
      </c>
      <c r="C1523">
        <v>2604</v>
      </c>
      <c r="D1523" s="1" t="s">
        <v>3643</v>
      </c>
      <c r="E1523">
        <v>260015</v>
      </c>
      <c r="F1523" s="1" t="s">
        <v>3643</v>
      </c>
      <c r="G1523">
        <v>2</v>
      </c>
      <c r="H1523" s="1" t="s">
        <v>10789</v>
      </c>
      <c r="I1523">
        <v>5</v>
      </c>
      <c r="J1523" s="1" t="s">
        <v>3643</v>
      </c>
      <c r="K1523">
        <v>5152</v>
      </c>
      <c r="L1523">
        <v>2605152</v>
      </c>
      <c r="M1523" s="1" t="s">
        <v>3441</v>
      </c>
    </row>
    <row r="1524" spans="1:13" hidden="1" x14ac:dyDescent="0.25">
      <c r="A1524">
        <v>26</v>
      </c>
      <c r="B1524" s="1" t="s">
        <v>31</v>
      </c>
      <c r="C1524">
        <v>2601</v>
      </c>
      <c r="D1524" s="1" t="s">
        <v>3651</v>
      </c>
      <c r="E1524">
        <v>260018</v>
      </c>
      <c r="F1524" s="1" t="s">
        <v>10799</v>
      </c>
      <c r="G1524">
        <v>4</v>
      </c>
      <c r="H1524" s="1" t="s">
        <v>10792</v>
      </c>
      <c r="I1524">
        <v>15</v>
      </c>
      <c r="J1524" s="1" t="s">
        <v>10793</v>
      </c>
      <c r="K1524">
        <v>5202</v>
      </c>
      <c r="L1524">
        <v>2605202</v>
      </c>
      <c r="M1524" s="1" t="s">
        <v>3531</v>
      </c>
    </row>
    <row r="1525" spans="1:13" hidden="1" x14ac:dyDescent="0.25">
      <c r="A1525">
        <v>26</v>
      </c>
      <c r="B1525" s="1" t="s">
        <v>31</v>
      </c>
      <c r="C1525">
        <v>2604</v>
      </c>
      <c r="D1525" s="1" t="s">
        <v>3643</v>
      </c>
      <c r="E1525">
        <v>260016</v>
      </c>
      <c r="F1525" s="1" t="s">
        <v>3461</v>
      </c>
      <c r="G1525">
        <v>1</v>
      </c>
      <c r="H1525" s="1" t="s">
        <v>10787</v>
      </c>
      <c r="I1525">
        <v>1</v>
      </c>
      <c r="J1525" s="1" t="s">
        <v>3461</v>
      </c>
      <c r="K1525">
        <v>5301</v>
      </c>
      <c r="L1525">
        <v>2605301</v>
      </c>
      <c r="M1525" s="1" t="s">
        <v>3533</v>
      </c>
    </row>
    <row r="1526" spans="1:13" hidden="1" x14ac:dyDescent="0.25">
      <c r="A1526">
        <v>26</v>
      </c>
      <c r="B1526" s="1" t="s">
        <v>31</v>
      </c>
      <c r="C1526">
        <v>2601</v>
      </c>
      <c r="D1526" s="1" t="s">
        <v>3651</v>
      </c>
      <c r="E1526">
        <v>260004</v>
      </c>
      <c r="F1526" s="1" t="s">
        <v>3603</v>
      </c>
      <c r="G1526">
        <v>3</v>
      </c>
      <c r="H1526" s="1" t="s">
        <v>10790</v>
      </c>
      <c r="I1526">
        <v>10</v>
      </c>
      <c r="J1526" s="1" t="s">
        <v>10803</v>
      </c>
      <c r="K1526">
        <v>5400</v>
      </c>
      <c r="L1526">
        <v>2605400</v>
      </c>
      <c r="M1526" s="1" t="s">
        <v>3535</v>
      </c>
    </row>
    <row r="1527" spans="1:13" hidden="1" x14ac:dyDescent="0.25">
      <c r="A1527">
        <v>26</v>
      </c>
      <c r="B1527" s="1" t="s">
        <v>31</v>
      </c>
      <c r="C1527">
        <v>2601</v>
      </c>
      <c r="D1527" s="1" t="s">
        <v>3651</v>
      </c>
      <c r="E1527">
        <v>260001</v>
      </c>
      <c r="F1527" s="1" t="s">
        <v>3651</v>
      </c>
      <c r="G1527">
        <v>5</v>
      </c>
      <c r="H1527" s="1" t="s">
        <v>10786</v>
      </c>
      <c r="I1527">
        <v>19</v>
      </c>
      <c r="J1527" s="1" t="s">
        <v>4093</v>
      </c>
      <c r="K1527">
        <v>5459</v>
      </c>
      <c r="L1527">
        <v>2605459</v>
      </c>
      <c r="M1527" s="1" t="s">
        <v>4093</v>
      </c>
    </row>
    <row r="1528" spans="1:13" hidden="1" x14ac:dyDescent="0.25">
      <c r="A1528">
        <v>26</v>
      </c>
      <c r="B1528" s="1" t="s">
        <v>31</v>
      </c>
      <c r="C1528">
        <v>2601</v>
      </c>
      <c r="D1528" s="1" t="s">
        <v>3651</v>
      </c>
      <c r="E1528">
        <v>260002</v>
      </c>
      <c r="F1528" s="1" t="s">
        <v>10797</v>
      </c>
      <c r="G1528">
        <v>4</v>
      </c>
      <c r="H1528" s="1" t="s">
        <v>10792</v>
      </c>
      <c r="I1528">
        <v>13</v>
      </c>
      <c r="J1528" s="1" t="s">
        <v>10798</v>
      </c>
      <c r="K1528">
        <v>5509</v>
      </c>
      <c r="L1528">
        <v>2605509</v>
      </c>
      <c r="M1528" s="1" t="s">
        <v>3537</v>
      </c>
    </row>
    <row r="1529" spans="1:13" hidden="1" x14ac:dyDescent="0.25">
      <c r="A1529">
        <v>26</v>
      </c>
      <c r="B1529" s="1" t="s">
        <v>31</v>
      </c>
      <c r="C1529">
        <v>2603</v>
      </c>
      <c r="D1529" s="1" t="s">
        <v>3694</v>
      </c>
      <c r="E1529">
        <v>260013</v>
      </c>
      <c r="F1529" s="1" t="s">
        <v>3694</v>
      </c>
      <c r="G1529">
        <v>1</v>
      </c>
      <c r="H1529" s="1" t="s">
        <v>10787</v>
      </c>
      <c r="I1529">
        <v>3</v>
      </c>
      <c r="J1529" s="1" t="s">
        <v>10788</v>
      </c>
      <c r="K1529">
        <v>5608</v>
      </c>
      <c r="L1529">
        <v>2605608</v>
      </c>
      <c r="M1529" s="1" t="s">
        <v>3539</v>
      </c>
    </row>
    <row r="1530" spans="1:13" hidden="1" x14ac:dyDescent="0.25">
      <c r="A1530">
        <v>26</v>
      </c>
      <c r="B1530" s="1" t="s">
        <v>31</v>
      </c>
      <c r="C1530">
        <v>2603</v>
      </c>
      <c r="D1530" s="1" t="s">
        <v>3694</v>
      </c>
      <c r="E1530">
        <v>260013</v>
      </c>
      <c r="F1530" s="1" t="s">
        <v>3694</v>
      </c>
      <c r="G1530">
        <v>2</v>
      </c>
      <c r="H1530" s="1" t="s">
        <v>10789</v>
      </c>
      <c r="I1530">
        <v>6</v>
      </c>
      <c r="J1530" s="1" t="s">
        <v>4684</v>
      </c>
      <c r="K1530">
        <v>5707</v>
      </c>
      <c r="L1530">
        <v>2605707</v>
      </c>
      <c r="M1530" s="1" t="s">
        <v>3541</v>
      </c>
    </row>
    <row r="1531" spans="1:13" hidden="1" x14ac:dyDescent="0.25">
      <c r="A1531">
        <v>26</v>
      </c>
      <c r="B1531" s="1" t="s">
        <v>31</v>
      </c>
      <c r="C1531">
        <v>2601</v>
      </c>
      <c r="D1531" s="1" t="s">
        <v>3651</v>
      </c>
      <c r="E1531">
        <v>260008</v>
      </c>
      <c r="F1531" s="1" t="s">
        <v>3706</v>
      </c>
      <c r="G1531">
        <v>3</v>
      </c>
      <c r="H1531" s="1" t="s">
        <v>10790</v>
      </c>
      <c r="I1531">
        <v>9</v>
      </c>
      <c r="J1531" s="1" t="s">
        <v>10805</v>
      </c>
      <c r="K1531">
        <v>5806</v>
      </c>
      <c r="L1531">
        <v>2605806</v>
      </c>
      <c r="M1531" s="1" t="s">
        <v>3543</v>
      </c>
    </row>
    <row r="1532" spans="1:13" hidden="1" x14ac:dyDescent="0.25">
      <c r="A1532">
        <v>26</v>
      </c>
      <c r="B1532" s="1" t="s">
        <v>31</v>
      </c>
      <c r="C1532">
        <v>2601</v>
      </c>
      <c r="D1532" s="1" t="s">
        <v>3651</v>
      </c>
      <c r="E1532">
        <v>260003</v>
      </c>
      <c r="F1532" s="1" t="s">
        <v>3625</v>
      </c>
      <c r="G1532">
        <v>4</v>
      </c>
      <c r="H1532" s="1" t="s">
        <v>10792</v>
      </c>
      <c r="I1532">
        <v>15</v>
      </c>
      <c r="J1532" s="1" t="s">
        <v>10793</v>
      </c>
      <c r="K1532">
        <v>5905</v>
      </c>
      <c r="L1532">
        <v>2605905</v>
      </c>
      <c r="M1532" s="1" t="s">
        <v>3545</v>
      </c>
    </row>
    <row r="1533" spans="1:13" hidden="1" x14ac:dyDescent="0.25">
      <c r="A1533">
        <v>26</v>
      </c>
      <c r="B1533" s="1" t="s">
        <v>31</v>
      </c>
      <c r="C1533">
        <v>2602</v>
      </c>
      <c r="D1533" s="1" t="s">
        <v>3513</v>
      </c>
      <c r="E1533">
        <v>260010</v>
      </c>
      <c r="F1533" s="1" t="s">
        <v>3547</v>
      </c>
      <c r="G1533">
        <v>3</v>
      </c>
      <c r="H1533" s="1" t="s">
        <v>10790</v>
      </c>
      <c r="I1533">
        <v>11</v>
      </c>
      <c r="J1533" s="1" t="s">
        <v>3547</v>
      </c>
      <c r="K1533">
        <v>6002</v>
      </c>
      <c r="L1533">
        <v>2606002</v>
      </c>
      <c r="M1533" s="1" t="s">
        <v>3547</v>
      </c>
    </row>
    <row r="1534" spans="1:13" hidden="1" x14ac:dyDescent="0.25">
      <c r="A1534">
        <v>26</v>
      </c>
      <c r="B1534" s="1" t="s">
        <v>31</v>
      </c>
      <c r="C1534">
        <v>2601</v>
      </c>
      <c r="D1534" s="1" t="s">
        <v>3651</v>
      </c>
      <c r="E1534">
        <v>260005</v>
      </c>
      <c r="F1534" s="1" t="s">
        <v>3742</v>
      </c>
      <c r="G1534">
        <v>4</v>
      </c>
      <c r="H1534" s="1" t="s">
        <v>10792</v>
      </c>
      <c r="I1534">
        <v>14</v>
      </c>
      <c r="J1534" s="1" t="s">
        <v>3742</v>
      </c>
      <c r="K1534">
        <v>6101</v>
      </c>
      <c r="L1534">
        <v>2606101</v>
      </c>
      <c r="M1534" s="1" t="s">
        <v>3549</v>
      </c>
    </row>
    <row r="1535" spans="1:13" hidden="1" x14ac:dyDescent="0.25">
      <c r="A1535">
        <v>26</v>
      </c>
      <c r="B1535" s="1" t="s">
        <v>31</v>
      </c>
      <c r="C1535">
        <v>2601</v>
      </c>
      <c r="D1535" s="1" t="s">
        <v>3651</v>
      </c>
      <c r="E1535">
        <v>260002</v>
      </c>
      <c r="F1535" s="1" t="s">
        <v>10797</v>
      </c>
      <c r="G1535">
        <v>4</v>
      </c>
      <c r="H1535" s="1" t="s">
        <v>10792</v>
      </c>
      <c r="I1535">
        <v>13</v>
      </c>
      <c r="J1535" s="1" t="s">
        <v>10798</v>
      </c>
      <c r="K1535">
        <v>6200</v>
      </c>
      <c r="L1535">
        <v>2606200</v>
      </c>
      <c r="M1535" s="1" t="s">
        <v>3551</v>
      </c>
    </row>
    <row r="1536" spans="1:13" hidden="1" x14ac:dyDescent="0.25">
      <c r="A1536">
        <v>26</v>
      </c>
      <c r="B1536" s="1" t="s">
        <v>31</v>
      </c>
      <c r="C1536">
        <v>2604</v>
      </c>
      <c r="D1536" s="1" t="s">
        <v>3643</v>
      </c>
      <c r="E1536">
        <v>260016</v>
      </c>
      <c r="F1536" s="1" t="s">
        <v>3461</v>
      </c>
      <c r="G1536">
        <v>1</v>
      </c>
      <c r="H1536" s="1" t="s">
        <v>10787</v>
      </c>
      <c r="I1536">
        <v>1</v>
      </c>
      <c r="J1536" s="1" t="s">
        <v>3461</v>
      </c>
      <c r="K1536">
        <v>6309</v>
      </c>
      <c r="L1536">
        <v>2606309</v>
      </c>
      <c r="M1536" s="1" t="s">
        <v>3553</v>
      </c>
    </row>
    <row r="1537" spans="1:13" hidden="1" x14ac:dyDescent="0.25">
      <c r="A1537">
        <v>26</v>
      </c>
      <c r="B1537" s="1" t="s">
        <v>31</v>
      </c>
      <c r="C1537">
        <v>2602</v>
      </c>
      <c r="D1537" s="1" t="s">
        <v>3513</v>
      </c>
      <c r="E1537">
        <v>260009</v>
      </c>
      <c r="F1537" s="1" t="s">
        <v>3513</v>
      </c>
      <c r="G1537">
        <v>3</v>
      </c>
      <c r="H1537" s="1" t="s">
        <v>10790</v>
      </c>
      <c r="I1537">
        <v>8</v>
      </c>
      <c r="J1537" s="1" t="s">
        <v>10796</v>
      </c>
      <c r="K1537">
        <v>6408</v>
      </c>
      <c r="L1537">
        <v>2606408</v>
      </c>
      <c r="M1537" s="1" t="s">
        <v>3555</v>
      </c>
    </row>
    <row r="1538" spans="1:13" hidden="1" x14ac:dyDescent="0.25">
      <c r="A1538">
        <v>26</v>
      </c>
      <c r="B1538" s="1" t="s">
        <v>31</v>
      </c>
      <c r="C1538">
        <v>2602</v>
      </c>
      <c r="D1538" s="1" t="s">
        <v>3513</v>
      </c>
      <c r="E1538">
        <v>260010</v>
      </c>
      <c r="F1538" s="1" t="s">
        <v>3547</v>
      </c>
      <c r="G1538">
        <v>3</v>
      </c>
      <c r="H1538" s="1" t="s">
        <v>10790</v>
      </c>
      <c r="I1538">
        <v>11</v>
      </c>
      <c r="J1538" s="1" t="s">
        <v>3547</v>
      </c>
      <c r="K1538">
        <v>6507</v>
      </c>
      <c r="L1538">
        <v>2606507</v>
      </c>
      <c r="M1538" s="1" t="s">
        <v>3557</v>
      </c>
    </row>
    <row r="1539" spans="1:13" hidden="1" x14ac:dyDescent="0.25">
      <c r="A1539">
        <v>26</v>
      </c>
      <c r="B1539" s="1" t="s">
        <v>31</v>
      </c>
      <c r="C1539">
        <v>2602</v>
      </c>
      <c r="D1539" s="1" t="s">
        <v>3513</v>
      </c>
      <c r="E1539">
        <v>260011</v>
      </c>
      <c r="F1539" s="1" t="s">
        <v>3463</v>
      </c>
      <c r="G1539">
        <v>1</v>
      </c>
      <c r="H1539" s="1" t="s">
        <v>10787</v>
      </c>
      <c r="I1539">
        <v>4</v>
      </c>
      <c r="J1539" s="1" t="s">
        <v>10801</v>
      </c>
      <c r="K1539">
        <v>6606</v>
      </c>
      <c r="L1539">
        <v>2606606</v>
      </c>
      <c r="M1539" s="1" t="s">
        <v>3559</v>
      </c>
    </row>
    <row r="1540" spans="1:13" hidden="1" x14ac:dyDescent="0.25">
      <c r="A1540">
        <v>26</v>
      </c>
      <c r="B1540" s="1" t="s">
        <v>31</v>
      </c>
      <c r="C1540">
        <v>2602</v>
      </c>
      <c r="D1540" s="1" t="s">
        <v>3513</v>
      </c>
      <c r="E1540">
        <v>260009</v>
      </c>
      <c r="F1540" s="1" t="s">
        <v>3513</v>
      </c>
      <c r="G1540">
        <v>3</v>
      </c>
      <c r="H1540" s="1" t="s">
        <v>10790</v>
      </c>
      <c r="I1540">
        <v>12</v>
      </c>
      <c r="J1540" s="1" t="s">
        <v>10791</v>
      </c>
      <c r="K1540">
        <v>6705</v>
      </c>
      <c r="L1540">
        <v>2606705</v>
      </c>
      <c r="M1540" s="1" t="s">
        <v>3561</v>
      </c>
    </row>
    <row r="1541" spans="1:13" hidden="1" x14ac:dyDescent="0.25">
      <c r="A1541">
        <v>26</v>
      </c>
      <c r="B1541" s="1" t="s">
        <v>31</v>
      </c>
      <c r="C1541">
        <v>2601</v>
      </c>
      <c r="D1541" s="1" t="s">
        <v>3651</v>
      </c>
      <c r="E1541">
        <v>260001</v>
      </c>
      <c r="F1541" s="1" t="s">
        <v>3651</v>
      </c>
      <c r="G1541">
        <v>5</v>
      </c>
      <c r="H1541" s="1" t="s">
        <v>10786</v>
      </c>
      <c r="I1541">
        <v>16</v>
      </c>
      <c r="J1541" s="1" t="s">
        <v>10800</v>
      </c>
      <c r="K1541">
        <v>6804</v>
      </c>
      <c r="L1541">
        <v>2606804</v>
      </c>
      <c r="M1541" s="1" t="s">
        <v>3563</v>
      </c>
    </row>
    <row r="1542" spans="1:13" hidden="1" x14ac:dyDescent="0.25">
      <c r="A1542">
        <v>26</v>
      </c>
      <c r="B1542" s="1" t="s">
        <v>31</v>
      </c>
      <c r="C1542">
        <v>2603</v>
      </c>
      <c r="D1542" s="1" t="s">
        <v>3694</v>
      </c>
      <c r="E1542">
        <v>260014</v>
      </c>
      <c r="F1542" s="1" t="s">
        <v>3443</v>
      </c>
      <c r="G1542">
        <v>1</v>
      </c>
      <c r="H1542" s="1" t="s">
        <v>10787</v>
      </c>
      <c r="I1542">
        <v>3</v>
      </c>
      <c r="J1542" s="1" t="s">
        <v>10788</v>
      </c>
      <c r="K1542">
        <v>6903</v>
      </c>
      <c r="L1542">
        <v>2606903</v>
      </c>
      <c r="M1542" s="1" t="s">
        <v>3565</v>
      </c>
    </row>
    <row r="1543" spans="1:13" hidden="1" x14ac:dyDescent="0.25">
      <c r="A1543">
        <v>26</v>
      </c>
      <c r="B1543" s="1" t="s">
        <v>31</v>
      </c>
      <c r="C1543">
        <v>2601</v>
      </c>
      <c r="D1543" s="1" t="s">
        <v>3651</v>
      </c>
      <c r="E1543">
        <v>260001</v>
      </c>
      <c r="F1543" s="1" t="s">
        <v>3651</v>
      </c>
      <c r="G1543">
        <v>5</v>
      </c>
      <c r="H1543" s="1" t="s">
        <v>10786</v>
      </c>
      <c r="I1543">
        <v>16</v>
      </c>
      <c r="J1543" s="1" t="s">
        <v>10800</v>
      </c>
      <c r="K1543">
        <v>7604</v>
      </c>
      <c r="L1543">
        <v>2607604</v>
      </c>
      <c r="M1543" s="1" t="s">
        <v>3579</v>
      </c>
    </row>
    <row r="1544" spans="1:13" hidden="1" x14ac:dyDescent="0.25">
      <c r="A1544">
        <v>26</v>
      </c>
      <c r="B1544" s="1" t="s">
        <v>31</v>
      </c>
      <c r="C1544">
        <v>2602</v>
      </c>
      <c r="D1544" s="1" t="s">
        <v>3513</v>
      </c>
      <c r="E1544">
        <v>260011</v>
      </c>
      <c r="F1544" s="1" t="s">
        <v>3463</v>
      </c>
      <c r="G1544">
        <v>1</v>
      </c>
      <c r="H1544" s="1" t="s">
        <v>10787</v>
      </c>
      <c r="I1544">
        <v>4</v>
      </c>
      <c r="J1544" s="1" t="s">
        <v>10801</v>
      </c>
      <c r="K1544">
        <v>7000</v>
      </c>
      <c r="L1544">
        <v>2607000</v>
      </c>
      <c r="M1544" s="1" t="s">
        <v>3567</v>
      </c>
    </row>
    <row r="1545" spans="1:13" hidden="1" x14ac:dyDescent="0.25">
      <c r="A1545">
        <v>26</v>
      </c>
      <c r="B1545" s="1" t="s">
        <v>31</v>
      </c>
      <c r="C1545">
        <v>2603</v>
      </c>
      <c r="D1545" s="1" t="s">
        <v>3694</v>
      </c>
      <c r="E1545">
        <v>260014</v>
      </c>
      <c r="F1545" s="1" t="s">
        <v>3443</v>
      </c>
      <c r="G1545">
        <v>1</v>
      </c>
      <c r="H1545" s="1" t="s">
        <v>10787</v>
      </c>
      <c r="I1545">
        <v>3</v>
      </c>
      <c r="J1545" s="1" t="s">
        <v>10788</v>
      </c>
      <c r="K1545">
        <v>7109</v>
      </c>
      <c r="L1545">
        <v>2607109</v>
      </c>
      <c r="M1545" s="1" t="s">
        <v>3569</v>
      </c>
    </row>
    <row r="1546" spans="1:13" hidden="1" x14ac:dyDescent="0.25">
      <c r="A1546">
        <v>26</v>
      </c>
      <c r="B1546" s="1" t="s">
        <v>31</v>
      </c>
      <c r="C1546">
        <v>2601</v>
      </c>
      <c r="D1546" s="1" t="s">
        <v>3651</v>
      </c>
      <c r="E1546">
        <v>260001</v>
      </c>
      <c r="F1546" s="1" t="s">
        <v>3651</v>
      </c>
      <c r="G1546">
        <v>5</v>
      </c>
      <c r="H1546" s="1" t="s">
        <v>10786</v>
      </c>
      <c r="I1546">
        <v>18</v>
      </c>
      <c r="J1546" s="1" t="s">
        <v>10804</v>
      </c>
      <c r="K1546">
        <v>7208</v>
      </c>
      <c r="L1546">
        <v>2607208</v>
      </c>
      <c r="M1546" s="1" t="s">
        <v>3571</v>
      </c>
    </row>
    <row r="1547" spans="1:13" hidden="1" x14ac:dyDescent="0.25">
      <c r="A1547">
        <v>26</v>
      </c>
      <c r="B1547" s="1" t="s">
        <v>31</v>
      </c>
      <c r="C1547">
        <v>2604</v>
      </c>
      <c r="D1547" s="1" t="s">
        <v>3643</v>
      </c>
      <c r="E1547">
        <v>260016</v>
      </c>
      <c r="F1547" s="1" t="s">
        <v>3461</v>
      </c>
      <c r="G1547">
        <v>1</v>
      </c>
      <c r="H1547" s="1" t="s">
        <v>10787</v>
      </c>
      <c r="I1547">
        <v>1</v>
      </c>
      <c r="J1547" s="1" t="s">
        <v>3461</v>
      </c>
      <c r="K1547">
        <v>7307</v>
      </c>
      <c r="L1547">
        <v>2607307</v>
      </c>
      <c r="M1547" s="1" t="s">
        <v>3573</v>
      </c>
    </row>
    <row r="1548" spans="1:13" hidden="1" x14ac:dyDescent="0.25">
      <c r="A1548">
        <v>26</v>
      </c>
      <c r="B1548" s="1" t="s">
        <v>31</v>
      </c>
      <c r="C1548">
        <v>2604</v>
      </c>
      <c r="D1548" s="1" t="s">
        <v>3643</v>
      </c>
      <c r="E1548">
        <v>260017</v>
      </c>
      <c r="F1548" s="1" t="s">
        <v>3661</v>
      </c>
      <c r="G1548">
        <v>2</v>
      </c>
      <c r="H1548" s="1" t="s">
        <v>10789</v>
      </c>
      <c r="I1548">
        <v>6</v>
      </c>
      <c r="J1548" s="1" t="s">
        <v>4684</v>
      </c>
      <c r="K1548">
        <v>7406</v>
      </c>
      <c r="L1548">
        <v>2607406</v>
      </c>
      <c r="M1548" s="1" t="s">
        <v>3575</v>
      </c>
    </row>
    <row r="1549" spans="1:13" hidden="1" x14ac:dyDescent="0.25">
      <c r="A1549">
        <v>26</v>
      </c>
      <c r="B1549" s="1" t="s">
        <v>31</v>
      </c>
      <c r="C1549">
        <v>2602</v>
      </c>
      <c r="D1549" s="1" t="s">
        <v>3513</v>
      </c>
      <c r="E1549">
        <v>260011</v>
      </c>
      <c r="F1549" s="1" t="s">
        <v>3463</v>
      </c>
      <c r="G1549">
        <v>3</v>
      </c>
      <c r="H1549" s="1" t="s">
        <v>10790</v>
      </c>
      <c r="I1549">
        <v>7</v>
      </c>
      <c r="J1549" s="1" t="s">
        <v>10794</v>
      </c>
      <c r="K1549">
        <v>7505</v>
      </c>
      <c r="L1549">
        <v>2607505</v>
      </c>
      <c r="M1549" s="1" t="s">
        <v>3577</v>
      </c>
    </row>
    <row r="1550" spans="1:13" hidden="1" x14ac:dyDescent="0.25">
      <c r="A1550">
        <v>26</v>
      </c>
      <c r="B1550" s="1" t="s">
        <v>31</v>
      </c>
      <c r="C1550">
        <v>2601</v>
      </c>
      <c r="D1550" s="1" t="s">
        <v>3651</v>
      </c>
      <c r="E1550">
        <v>260002</v>
      </c>
      <c r="F1550" s="1" t="s">
        <v>10797</v>
      </c>
      <c r="G1550">
        <v>4</v>
      </c>
      <c r="H1550" s="1" t="s">
        <v>10792</v>
      </c>
      <c r="I1550">
        <v>13</v>
      </c>
      <c r="J1550" s="1" t="s">
        <v>10798</v>
      </c>
      <c r="K1550">
        <v>7653</v>
      </c>
      <c r="L1550">
        <v>2607653</v>
      </c>
      <c r="M1550" s="1" t="s">
        <v>3714</v>
      </c>
    </row>
    <row r="1551" spans="1:13" hidden="1" x14ac:dyDescent="0.25">
      <c r="A1551">
        <v>26</v>
      </c>
      <c r="B1551" s="1" t="s">
        <v>31</v>
      </c>
      <c r="C1551">
        <v>2603</v>
      </c>
      <c r="D1551" s="1" t="s">
        <v>3694</v>
      </c>
      <c r="E1551">
        <v>260014</v>
      </c>
      <c r="F1551" s="1" t="s">
        <v>3443</v>
      </c>
      <c r="G1551">
        <v>1</v>
      </c>
      <c r="H1551" s="1" t="s">
        <v>10787</v>
      </c>
      <c r="I1551">
        <v>3</v>
      </c>
      <c r="J1551" s="1" t="s">
        <v>10788</v>
      </c>
      <c r="K1551">
        <v>7703</v>
      </c>
      <c r="L1551">
        <v>2607703</v>
      </c>
      <c r="M1551" s="1" t="s">
        <v>3581</v>
      </c>
    </row>
    <row r="1552" spans="1:13" hidden="1" x14ac:dyDescent="0.25">
      <c r="A1552">
        <v>26</v>
      </c>
      <c r="B1552" s="1" t="s">
        <v>31</v>
      </c>
      <c r="C1552">
        <v>2601</v>
      </c>
      <c r="D1552" s="1" t="s">
        <v>3651</v>
      </c>
      <c r="E1552">
        <v>260001</v>
      </c>
      <c r="F1552" s="1" t="s">
        <v>3651</v>
      </c>
      <c r="G1552">
        <v>5</v>
      </c>
      <c r="H1552" s="1" t="s">
        <v>10786</v>
      </c>
      <c r="I1552">
        <v>16</v>
      </c>
      <c r="J1552" s="1" t="s">
        <v>10800</v>
      </c>
      <c r="K1552">
        <v>7752</v>
      </c>
      <c r="L1552">
        <v>2607752</v>
      </c>
      <c r="M1552" s="1" t="s">
        <v>3748</v>
      </c>
    </row>
    <row r="1553" spans="1:13" hidden="1" x14ac:dyDescent="0.25">
      <c r="A1553">
        <v>26</v>
      </c>
      <c r="B1553" s="1" t="s">
        <v>31</v>
      </c>
      <c r="C1553">
        <v>2601</v>
      </c>
      <c r="D1553" s="1" t="s">
        <v>3651</v>
      </c>
      <c r="E1553">
        <v>260002</v>
      </c>
      <c r="F1553" s="1" t="s">
        <v>10797</v>
      </c>
      <c r="G1553">
        <v>4</v>
      </c>
      <c r="H1553" s="1" t="s">
        <v>10792</v>
      </c>
      <c r="I1553">
        <v>13</v>
      </c>
      <c r="J1553" s="1" t="s">
        <v>10798</v>
      </c>
      <c r="K1553">
        <v>7802</v>
      </c>
      <c r="L1553">
        <v>2607802</v>
      </c>
      <c r="M1553" s="1" t="s">
        <v>3583</v>
      </c>
    </row>
    <row r="1554" spans="1:13" hidden="1" x14ac:dyDescent="0.25">
      <c r="A1554">
        <v>26</v>
      </c>
      <c r="B1554" s="1" t="s">
        <v>31</v>
      </c>
      <c r="C1554">
        <v>2601</v>
      </c>
      <c r="D1554" s="1" t="s">
        <v>3651</v>
      </c>
      <c r="E1554">
        <v>260001</v>
      </c>
      <c r="F1554" s="1" t="s">
        <v>3651</v>
      </c>
      <c r="G1554">
        <v>5</v>
      </c>
      <c r="H1554" s="1" t="s">
        <v>10786</v>
      </c>
      <c r="I1554">
        <v>17</v>
      </c>
      <c r="J1554" s="1" t="s">
        <v>3651</v>
      </c>
      <c r="K1554">
        <v>7901</v>
      </c>
      <c r="L1554">
        <v>2607901</v>
      </c>
      <c r="M1554" s="1" t="s">
        <v>3585</v>
      </c>
    </row>
    <row r="1555" spans="1:13" hidden="1" x14ac:dyDescent="0.25">
      <c r="A1555">
        <v>26</v>
      </c>
      <c r="B1555" s="1" t="s">
        <v>31</v>
      </c>
      <c r="C1555">
        <v>2601</v>
      </c>
      <c r="D1555" s="1" t="s">
        <v>3651</v>
      </c>
      <c r="E1555">
        <v>260003</v>
      </c>
      <c r="F1555" s="1" t="s">
        <v>3625</v>
      </c>
      <c r="G1555">
        <v>4</v>
      </c>
      <c r="H1555" s="1" t="s">
        <v>10792</v>
      </c>
      <c r="I1555">
        <v>15</v>
      </c>
      <c r="J1555" s="1" t="s">
        <v>10793</v>
      </c>
      <c r="K1555">
        <v>7950</v>
      </c>
      <c r="L1555">
        <v>2607950</v>
      </c>
      <c r="M1555" s="1" t="s">
        <v>1151</v>
      </c>
    </row>
    <row r="1556" spans="1:13" hidden="1" x14ac:dyDescent="0.25">
      <c r="A1556">
        <v>26</v>
      </c>
      <c r="B1556" s="1" t="s">
        <v>31</v>
      </c>
      <c r="C1556">
        <v>2602</v>
      </c>
      <c r="D1556" s="1" t="s">
        <v>3513</v>
      </c>
      <c r="E1556">
        <v>260009</v>
      </c>
      <c r="F1556" s="1" t="s">
        <v>3513</v>
      </c>
      <c r="G1556">
        <v>3</v>
      </c>
      <c r="H1556" s="1" t="s">
        <v>10790</v>
      </c>
      <c r="I1556">
        <v>8</v>
      </c>
      <c r="J1556" s="1" t="s">
        <v>10796</v>
      </c>
      <c r="K1556">
        <v>8008</v>
      </c>
      <c r="L1556">
        <v>2608008</v>
      </c>
      <c r="M1556" s="1" t="s">
        <v>3587</v>
      </c>
    </row>
    <row r="1557" spans="1:13" hidden="1" x14ac:dyDescent="0.25">
      <c r="A1557">
        <v>26</v>
      </c>
      <c r="B1557" s="1" t="s">
        <v>31</v>
      </c>
      <c r="C1557">
        <v>2603</v>
      </c>
      <c r="D1557" s="1" t="s">
        <v>3694</v>
      </c>
      <c r="E1557">
        <v>260013</v>
      </c>
      <c r="F1557" s="1" t="s">
        <v>3694</v>
      </c>
      <c r="G1557">
        <v>2</v>
      </c>
      <c r="H1557" s="1" t="s">
        <v>10789</v>
      </c>
      <c r="I1557">
        <v>6</v>
      </c>
      <c r="J1557" s="1" t="s">
        <v>4684</v>
      </c>
      <c r="K1557">
        <v>8057</v>
      </c>
      <c r="L1557">
        <v>2608057</v>
      </c>
      <c r="M1557" s="1" t="s">
        <v>416</v>
      </c>
    </row>
    <row r="1558" spans="1:13" hidden="1" x14ac:dyDescent="0.25">
      <c r="A1558">
        <v>26</v>
      </c>
      <c r="B1558" s="1" t="s">
        <v>31</v>
      </c>
      <c r="C1558">
        <v>2601</v>
      </c>
      <c r="D1558" s="1" t="s">
        <v>3651</v>
      </c>
      <c r="E1558">
        <v>260004</v>
      </c>
      <c r="F1558" s="1" t="s">
        <v>3603</v>
      </c>
      <c r="G1558">
        <v>3</v>
      </c>
      <c r="H1558" s="1" t="s">
        <v>10790</v>
      </c>
      <c r="I1558">
        <v>10</v>
      </c>
      <c r="J1558" s="1" t="s">
        <v>10803</v>
      </c>
      <c r="K1558">
        <v>8107</v>
      </c>
      <c r="L1558">
        <v>2608107</v>
      </c>
      <c r="M1558" s="1" t="s">
        <v>3589</v>
      </c>
    </row>
    <row r="1559" spans="1:13" hidden="1" x14ac:dyDescent="0.25">
      <c r="A1559">
        <v>26</v>
      </c>
      <c r="B1559" s="1" t="s">
        <v>31</v>
      </c>
      <c r="C1559">
        <v>2601</v>
      </c>
      <c r="D1559" s="1" t="s">
        <v>3651</v>
      </c>
      <c r="E1559">
        <v>260003</v>
      </c>
      <c r="F1559" s="1" t="s">
        <v>3625</v>
      </c>
      <c r="G1559">
        <v>4</v>
      </c>
      <c r="H1559" s="1" t="s">
        <v>10792</v>
      </c>
      <c r="I1559">
        <v>15</v>
      </c>
      <c r="J1559" s="1" t="s">
        <v>10793</v>
      </c>
      <c r="K1559">
        <v>8206</v>
      </c>
      <c r="L1559">
        <v>2608206</v>
      </c>
      <c r="M1559" s="1" t="s">
        <v>3591</v>
      </c>
    </row>
    <row r="1560" spans="1:13" hidden="1" x14ac:dyDescent="0.25">
      <c r="A1560">
        <v>26</v>
      </c>
      <c r="B1560" s="1" t="s">
        <v>31</v>
      </c>
      <c r="C1560">
        <v>2602</v>
      </c>
      <c r="D1560" s="1" t="s">
        <v>3513</v>
      </c>
      <c r="E1560">
        <v>260010</v>
      </c>
      <c r="F1560" s="1" t="s">
        <v>3547</v>
      </c>
      <c r="G1560">
        <v>3</v>
      </c>
      <c r="H1560" s="1" t="s">
        <v>10790</v>
      </c>
      <c r="I1560">
        <v>11</v>
      </c>
      <c r="J1560" s="1" t="s">
        <v>3547</v>
      </c>
      <c r="K1560">
        <v>8255</v>
      </c>
      <c r="L1560">
        <v>2608255</v>
      </c>
      <c r="M1560" s="1" t="s">
        <v>3439</v>
      </c>
    </row>
    <row r="1561" spans="1:13" hidden="1" x14ac:dyDescent="0.25">
      <c r="A1561">
        <v>26</v>
      </c>
      <c r="B1561" s="1" t="s">
        <v>31</v>
      </c>
      <c r="C1561">
        <v>2602</v>
      </c>
      <c r="D1561" s="1" t="s">
        <v>3513</v>
      </c>
      <c r="E1561">
        <v>260010</v>
      </c>
      <c r="F1561" s="1" t="s">
        <v>3547</v>
      </c>
      <c r="G1561">
        <v>3</v>
      </c>
      <c r="H1561" s="1" t="s">
        <v>10790</v>
      </c>
      <c r="I1561">
        <v>11</v>
      </c>
      <c r="J1561" s="1" t="s">
        <v>3547</v>
      </c>
      <c r="K1561">
        <v>8305</v>
      </c>
      <c r="L1561">
        <v>2608305</v>
      </c>
      <c r="M1561" s="1" t="s">
        <v>3593</v>
      </c>
    </row>
    <row r="1562" spans="1:13" hidden="1" x14ac:dyDescent="0.25">
      <c r="A1562">
        <v>26</v>
      </c>
      <c r="B1562" s="1" t="s">
        <v>31</v>
      </c>
      <c r="C1562">
        <v>2602</v>
      </c>
      <c r="D1562" s="1" t="s">
        <v>3513</v>
      </c>
      <c r="E1562">
        <v>260010</v>
      </c>
      <c r="F1562" s="1" t="s">
        <v>3547</v>
      </c>
      <c r="G1562">
        <v>3</v>
      </c>
      <c r="H1562" s="1" t="s">
        <v>10790</v>
      </c>
      <c r="I1562">
        <v>11</v>
      </c>
      <c r="J1562" s="1" t="s">
        <v>3547</v>
      </c>
      <c r="K1562">
        <v>8404</v>
      </c>
      <c r="L1562">
        <v>2608404</v>
      </c>
      <c r="M1562" s="1" t="s">
        <v>728</v>
      </c>
    </row>
    <row r="1563" spans="1:13" hidden="1" x14ac:dyDescent="0.25">
      <c r="A1563">
        <v>26</v>
      </c>
      <c r="B1563" s="1" t="s">
        <v>31</v>
      </c>
      <c r="C1563">
        <v>2601</v>
      </c>
      <c r="D1563" s="1" t="s">
        <v>3651</v>
      </c>
      <c r="E1563">
        <v>260006</v>
      </c>
      <c r="F1563" s="1" t="s">
        <v>3511</v>
      </c>
      <c r="G1563">
        <v>4</v>
      </c>
      <c r="H1563" s="1" t="s">
        <v>10792</v>
      </c>
      <c r="I1563">
        <v>13</v>
      </c>
      <c r="J1563" s="1" t="s">
        <v>10798</v>
      </c>
      <c r="K1563">
        <v>8503</v>
      </c>
      <c r="L1563">
        <v>2608503</v>
      </c>
      <c r="M1563" s="1" t="s">
        <v>3595</v>
      </c>
    </row>
    <row r="1564" spans="1:13" hidden="1" x14ac:dyDescent="0.25">
      <c r="A1564">
        <v>26</v>
      </c>
      <c r="B1564" s="1" t="s">
        <v>31</v>
      </c>
      <c r="C1564">
        <v>2601</v>
      </c>
      <c r="D1564" s="1" t="s">
        <v>3651</v>
      </c>
      <c r="E1564">
        <v>260006</v>
      </c>
      <c r="F1564" s="1" t="s">
        <v>3511</v>
      </c>
      <c r="G1564">
        <v>4</v>
      </c>
      <c r="H1564" s="1" t="s">
        <v>10792</v>
      </c>
      <c r="I1564">
        <v>13</v>
      </c>
      <c r="J1564" s="1" t="s">
        <v>10798</v>
      </c>
      <c r="K1564">
        <v>8453</v>
      </c>
      <c r="L1564">
        <v>2608453</v>
      </c>
      <c r="M1564" s="1" t="s">
        <v>3433</v>
      </c>
    </row>
    <row r="1565" spans="1:13" hidden="1" x14ac:dyDescent="0.25">
      <c r="A1565">
        <v>26</v>
      </c>
      <c r="B1565" s="1" t="s">
        <v>31</v>
      </c>
      <c r="C1565">
        <v>2602</v>
      </c>
      <c r="D1565" s="1" t="s">
        <v>3513</v>
      </c>
      <c r="E1565">
        <v>260010</v>
      </c>
      <c r="F1565" s="1" t="s">
        <v>3547</v>
      </c>
      <c r="G1565">
        <v>3</v>
      </c>
      <c r="H1565" s="1" t="s">
        <v>10790</v>
      </c>
      <c r="I1565">
        <v>11</v>
      </c>
      <c r="J1565" s="1" t="s">
        <v>3547</v>
      </c>
      <c r="K1565">
        <v>8602</v>
      </c>
      <c r="L1565">
        <v>2608602</v>
      </c>
      <c r="M1565" s="1" t="s">
        <v>3597</v>
      </c>
    </row>
    <row r="1566" spans="1:13" hidden="1" x14ac:dyDescent="0.25">
      <c r="A1566">
        <v>26</v>
      </c>
      <c r="B1566" s="1" t="s">
        <v>31</v>
      </c>
      <c r="C1566">
        <v>2602</v>
      </c>
      <c r="D1566" s="1" t="s">
        <v>3513</v>
      </c>
      <c r="E1566">
        <v>260009</v>
      </c>
      <c r="F1566" s="1" t="s">
        <v>3513</v>
      </c>
      <c r="G1566">
        <v>3</v>
      </c>
      <c r="H1566" s="1" t="s">
        <v>10790</v>
      </c>
      <c r="I1566">
        <v>12</v>
      </c>
      <c r="J1566" s="1" t="s">
        <v>10791</v>
      </c>
      <c r="K1566">
        <v>8701</v>
      </c>
      <c r="L1566">
        <v>2608701</v>
      </c>
      <c r="M1566" s="1" t="s">
        <v>3599</v>
      </c>
    </row>
    <row r="1567" spans="1:13" hidden="1" x14ac:dyDescent="0.25">
      <c r="A1567">
        <v>26</v>
      </c>
      <c r="B1567" s="1" t="s">
        <v>31</v>
      </c>
      <c r="C1567">
        <v>2604</v>
      </c>
      <c r="D1567" s="1" t="s">
        <v>3643</v>
      </c>
      <c r="E1567">
        <v>260015</v>
      </c>
      <c r="F1567" s="1" t="s">
        <v>3643</v>
      </c>
      <c r="G1567">
        <v>2</v>
      </c>
      <c r="H1567" s="1" t="s">
        <v>10789</v>
      </c>
      <c r="I1567">
        <v>5</v>
      </c>
      <c r="J1567" s="1" t="s">
        <v>3643</v>
      </c>
      <c r="K1567">
        <v>8750</v>
      </c>
      <c r="L1567">
        <v>2608750</v>
      </c>
      <c r="M1567" s="1" t="s">
        <v>1157</v>
      </c>
    </row>
    <row r="1568" spans="1:13" hidden="1" x14ac:dyDescent="0.25">
      <c r="A1568">
        <v>26</v>
      </c>
      <c r="B1568" s="1" t="s">
        <v>31</v>
      </c>
      <c r="C1568">
        <v>2602</v>
      </c>
      <c r="D1568" s="1" t="s">
        <v>3513</v>
      </c>
      <c r="E1568">
        <v>260010</v>
      </c>
      <c r="F1568" s="1" t="s">
        <v>3547</v>
      </c>
      <c r="G1568">
        <v>3</v>
      </c>
      <c r="H1568" s="1" t="s">
        <v>10790</v>
      </c>
      <c r="I1568">
        <v>11</v>
      </c>
      <c r="J1568" s="1" t="s">
        <v>3547</v>
      </c>
      <c r="K1568">
        <v>8800</v>
      </c>
      <c r="L1568">
        <v>2608800</v>
      </c>
      <c r="M1568" s="1" t="s">
        <v>3601</v>
      </c>
    </row>
    <row r="1569" spans="1:13" hidden="1" x14ac:dyDescent="0.25">
      <c r="A1569">
        <v>26</v>
      </c>
      <c r="B1569" s="1" t="s">
        <v>31</v>
      </c>
      <c r="C1569">
        <v>2601</v>
      </c>
      <c r="D1569" s="1" t="s">
        <v>3651</v>
      </c>
      <c r="E1569">
        <v>260004</v>
      </c>
      <c r="F1569" s="1" t="s">
        <v>3603</v>
      </c>
      <c r="G1569">
        <v>3</v>
      </c>
      <c r="H1569" s="1" t="s">
        <v>10790</v>
      </c>
      <c r="I1569">
        <v>10</v>
      </c>
      <c r="J1569" s="1" t="s">
        <v>10803</v>
      </c>
      <c r="K1569">
        <v>8909</v>
      </c>
      <c r="L1569">
        <v>2608909</v>
      </c>
      <c r="M1569" s="1" t="s">
        <v>3603</v>
      </c>
    </row>
    <row r="1570" spans="1:13" hidden="1" x14ac:dyDescent="0.25">
      <c r="A1570">
        <v>26</v>
      </c>
      <c r="B1570" s="1" t="s">
        <v>31</v>
      </c>
      <c r="C1570">
        <v>2601</v>
      </c>
      <c r="D1570" s="1" t="s">
        <v>3651</v>
      </c>
      <c r="E1570">
        <v>260002</v>
      </c>
      <c r="F1570" s="1" t="s">
        <v>10797</v>
      </c>
      <c r="G1570">
        <v>4</v>
      </c>
      <c r="H1570" s="1" t="s">
        <v>10792</v>
      </c>
      <c r="I1570">
        <v>13</v>
      </c>
      <c r="J1570" s="1" t="s">
        <v>10798</v>
      </c>
      <c r="K1570">
        <v>9006</v>
      </c>
      <c r="L1570">
        <v>2609006</v>
      </c>
      <c r="M1570" s="1" t="s">
        <v>3605</v>
      </c>
    </row>
    <row r="1571" spans="1:13" hidden="1" x14ac:dyDescent="0.25">
      <c r="A1571">
        <v>26</v>
      </c>
      <c r="B1571" s="1" t="s">
        <v>31</v>
      </c>
      <c r="C1571">
        <v>2601</v>
      </c>
      <c r="D1571" s="1" t="s">
        <v>3651</v>
      </c>
      <c r="E1571">
        <v>260004</v>
      </c>
      <c r="F1571" s="1" t="s">
        <v>3603</v>
      </c>
      <c r="G1571">
        <v>3</v>
      </c>
      <c r="H1571" s="1" t="s">
        <v>10790</v>
      </c>
      <c r="I1571">
        <v>10</v>
      </c>
      <c r="J1571" s="1" t="s">
        <v>10803</v>
      </c>
      <c r="K1571">
        <v>9105</v>
      </c>
      <c r="L1571">
        <v>2609105</v>
      </c>
      <c r="M1571" s="1" t="s">
        <v>3607</v>
      </c>
    </row>
    <row r="1572" spans="1:13" hidden="1" x14ac:dyDescent="0.25">
      <c r="A1572">
        <v>26</v>
      </c>
      <c r="B1572" s="1" t="s">
        <v>31</v>
      </c>
      <c r="C1572">
        <v>2602</v>
      </c>
      <c r="D1572" s="1" t="s">
        <v>3513</v>
      </c>
      <c r="E1572">
        <v>260011</v>
      </c>
      <c r="F1572" s="1" t="s">
        <v>3463</v>
      </c>
      <c r="G1572">
        <v>1</v>
      </c>
      <c r="H1572" s="1" t="s">
        <v>10787</v>
      </c>
      <c r="I1572">
        <v>4</v>
      </c>
      <c r="J1572" s="1" t="s">
        <v>10801</v>
      </c>
      <c r="K1572">
        <v>9154</v>
      </c>
      <c r="L1572">
        <v>2609154</v>
      </c>
      <c r="M1572" s="1" t="s">
        <v>1161</v>
      </c>
    </row>
    <row r="1573" spans="1:13" hidden="1" x14ac:dyDescent="0.25">
      <c r="A1573">
        <v>26</v>
      </c>
      <c r="B1573" s="1" t="s">
        <v>31</v>
      </c>
      <c r="C1573">
        <v>2601</v>
      </c>
      <c r="D1573" s="1" t="s">
        <v>3651</v>
      </c>
      <c r="E1573">
        <v>260003</v>
      </c>
      <c r="F1573" s="1" t="s">
        <v>3625</v>
      </c>
      <c r="G1573">
        <v>4</v>
      </c>
      <c r="H1573" s="1" t="s">
        <v>10792</v>
      </c>
      <c r="I1573">
        <v>15</v>
      </c>
      <c r="J1573" s="1" t="s">
        <v>10793</v>
      </c>
      <c r="K1573">
        <v>9204</v>
      </c>
      <c r="L1573">
        <v>2609204</v>
      </c>
      <c r="M1573" s="1" t="s">
        <v>3609</v>
      </c>
    </row>
    <row r="1574" spans="1:13" hidden="1" x14ac:dyDescent="0.25">
      <c r="A1574">
        <v>26</v>
      </c>
      <c r="B1574" s="1" t="s">
        <v>31</v>
      </c>
      <c r="C1574">
        <v>2603</v>
      </c>
      <c r="D1574" s="1" t="s">
        <v>3694</v>
      </c>
      <c r="E1574">
        <v>260013</v>
      </c>
      <c r="F1574" s="1" t="s">
        <v>3694</v>
      </c>
      <c r="G1574">
        <v>1</v>
      </c>
      <c r="H1574" s="1" t="s">
        <v>10787</v>
      </c>
      <c r="I1574">
        <v>2</v>
      </c>
      <c r="J1574" s="1" t="s">
        <v>3661</v>
      </c>
      <c r="K1574">
        <v>9303</v>
      </c>
      <c r="L1574">
        <v>2609303</v>
      </c>
      <c r="M1574" s="1" t="s">
        <v>3611</v>
      </c>
    </row>
    <row r="1575" spans="1:13" hidden="1" x14ac:dyDescent="0.25">
      <c r="A1575">
        <v>26</v>
      </c>
      <c r="B1575" s="1" t="s">
        <v>31</v>
      </c>
      <c r="C1575">
        <v>2604</v>
      </c>
      <c r="D1575" s="1" t="s">
        <v>3643</v>
      </c>
      <c r="E1575">
        <v>260016</v>
      </c>
      <c r="F1575" s="1" t="s">
        <v>3461</v>
      </c>
      <c r="G1575">
        <v>1</v>
      </c>
      <c r="H1575" s="1" t="s">
        <v>10787</v>
      </c>
      <c r="I1575">
        <v>1</v>
      </c>
      <c r="J1575" s="1" t="s">
        <v>3461</v>
      </c>
      <c r="K1575">
        <v>14303</v>
      </c>
      <c r="L1575">
        <v>2614303</v>
      </c>
      <c r="M1575" s="1" t="s">
        <v>3702</v>
      </c>
    </row>
    <row r="1576" spans="1:13" hidden="1" x14ac:dyDescent="0.25">
      <c r="A1576">
        <v>26</v>
      </c>
      <c r="B1576" s="1" t="s">
        <v>31</v>
      </c>
      <c r="C1576">
        <v>2601</v>
      </c>
      <c r="D1576" s="1" t="s">
        <v>3651</v>
      </c>
      <c r="E1576">
        <v>260001</v>
      </c>
      <c r="F1576" s="1" t="s">
        <v>3651</v>
      </c>
      <c r="G1576">
        <v>5</v>
      </c>
      <c r="H1576" s="1" t="s">
        <v>10786</v>
      </c>
      <c r="I1576">
        <v>17</v>
      </c>
      <c r="J1576" s="1" t="s">
        <v>3651</v>
      </c>
      <c r="K1576">
        <v>9402</v>
      </c>
      <c r="L1576">
        <v>2609402</v>
      </c>
      <c r="M1576" s="1" t="s">
        <v>3613</v>
      </c>
    </row>
    <row r="1577" spans="1:13" hidden="1" x14ac:dyDescent="0.25">
      <c r="A1577">
        <v>26</v>
      </c>
      <c r="B1577" s="1" t="s">
        <v>31</v>
      </c>
      <c r="C1577">
        <v>2601</v>
      </c>
      <c r="D1577" s="1" t="s">
        <v>3651</v>
      </c>
      <c r="E1577">
        <v>260006</v>
      </c>
      <c r="F1577" s="1" t="s">
        <v>3511</v>
      </c>
      <c r="G1577">
        <v>4</v>
      </c>
      <c r="H1577" s="1" t="s">
        <v>10792</v>
      </c>
      <c r="I1577">
        <v>13</v>
      </c>
      <c r="J1577" s="1" t="s">
        <v>10798</v>
      </c>
      <c r="K1577">
        <v>9501</v>
      </c>
      <c r="L1577">
        <v>2609501</v>
      </c>
      <c r="M1577" s="1" t="s">
        <v>3615</v>
      </c>
    </row>
    <row r="1578" spans="1:13" hidden="1" x14ac:dyDescent="0.25">
      <c r="A1578">
        <v>26</v>
      </c>
      <c r="B1578" s="1" t="s">
        <v>31</v>
      </c>
      <c r="C1578">
        <v>2601</v>
      </c>
      <c r="D1578" s="1" t="s">
        <v>3651</v>
      </c>
      <c r="E1578">
        <v>260001</v>
      </c>
      <c r="F1578" s="1" t="s">
        <v>3651</v>
      </c>
      <c r="G1578">
        <v>5</v>
      </c>
      <c r="H1578" s="1" t="s">
        <v>10786</v>
      </c>
      <c r="I1578">
        <v>17</v>
      </c>
      <c r="J1578" s="1" t="s">
        <v>3651</v>
      </c>
      <c r="K1578">
        <v>9600</v>
      </c>
      <c r="L1578">
        <v>2609600</v>
      </c>
      <c r="M1578" s="1" t="s">
        <v>3617</v>
      </c>
    </row>
    <row r="1579" spans="1:13" hidden="1" x14ac:dyDescent="0.25">
      <c r="A1579">
        <v>26</v>
      </c>
      <c r="B1579" s="1" t="s">
        <v>31</v>
      </c>
      <c r="C1579">
        <v>2601</v>
      </c>
      <c r="D1579" s="1" t="s">
        <v>3651</v>
      </c>
      <c r="E1579">
        <v>260004</v>
      </c>
      <c r="F1579" s="1" t="s">
        <v>3603</v>
      </c>
      <c r="G1579">
        <v>3</v>
      </c>
      <c r="H1579" s="1" t="s">
        <v>10790</v>
      </c>
      <c r="I1579">
        <v>10</v>
      </c>
      <c r="J1579" s="1" t="s">
        <v>10803</v>
      </c>
      <c r="K1579">
        <v>9709</v>
      </c>
      <c r="L1579">
        <v>2609709</v>
      </c>
      <c r="M1579" s="1" t="s">
        <v>3619</v>
      </c>
    </row>
    <row r="1580" spans="1:13" hidden="1" x14ac:dyDescent="0.25">
      <c r="A1580">
        <v>26</v>
      </c>
      <c r="B1580" s="1" t="s">
        <v>31</v>
      </c>
      <c r="C1580">
        <v>2604</v>
      </c>
      <c r="D1580" s="1" t="s">
        <v>3643</v>
      </c>
      <c r="E1580">
        <v>260015</v>
      </c>
      <c r="F1580" s="1" t="s">
        <v>3643</v>
      </c>
      <c r="G1580">
        <v>2</v>
      </c>
      <c r="H1580" s="1" t="s">
        <v>10789</v>
      </c>
      <c r="I1580">
        <v>5</v>
      </c>
      <c r="J1580" s="1" t="s">
        <v>3643</v>
      </c>
      <c r="K1580">
        <v>9808</v>
      </c>
      <c r="L1580">
        <v>2609808</v>
      </c>
      <c r="M1580" s="1" t="s">
        <v>3621</v>
      </c>
    </row>
    <row r="1581" spans="1:13" hidden="1" x14ac:dyDescent="0.25">
      <c r="A1581">
        <v>26</v>
      </c>
      <c r="B1581" s="1" t="s">
        <v>31</v>
      </c>
      <c r="C1581">
        <v>2604</v>
      </c>
      <c r="D1581" s="1" t="s">
        <v>3643</v>
      </c>
      <c r="E1581">
        <v>260016</v>
      </c>
      <c r="F1581" s="1" t="s">
        <v>3461</v>
      </c>
      <c r="G1581">
        <v>1</v>
      </c>
      <c r="H1581" s="1" t="s">
        <v>10787</v>
      </c>
      <c r="I1581">
        <v>1</v>
      </c>
      <c r="J1581" s="1" t="s">
        <v>3461</v>
      </c>
      <c r="K1581">
        <v>9907</v>
      </c>
      <c r="L1581">
        <v>2609907</v>
      </c>
      <c r="M1581" s="1" t="s">
        <v>3623</v>
      </c>
    </row>
    <row r="1582" spans="1:13" hidden="1" x14ac:dyDescent="0.25">
      <c r="A1582">
        <v>26</v>
      </c>
      <c r="B1582" s="1" t="s">
        <v>31</v>
      </c>
      <c r="C1582">
        <v>2601</v>
      </c>
      <c r="D1582" s="1" t="s">
        <v>3651</v>
      </c>
      <c r="E1582">
        <v>260003</v>
      </c>
      <c r="F1582" s="1" t="s">
        <v>3625</v>
      </c>
      <c r="G1582">
        <v>4</v>
      </c>
      <c r="H1582" s="1" t="s">
        <v>10792</v>
      </c>
      <c r="I1582">
        <v>15</v>
      </c>
      <c r="J1582" s="1" t="s">
        <v>10793</v>
      </c>
      <c r="K1582">
        <v>10004</v>
      </c>
      <c r="L1582">
        <v>2610004</v>
      </c>
      <c r="M1582" s="1" t="s">
        <v>3625</v>
      </c>
    </row>
    <row r="1583" spans="1:13" hidden="1" x14ac:dyDescent="0.25">
      <c r="A1583">
        <v>26</v>
      </c>
      <c r="B1583" s="1" t="s">
        <v>31</v>
      </c>
      <c r="C1583">
        <v>2602</v>
      </c>
      <c r="D1583" s="1" t="s">
        <v>3513</v>
      </c>
      <c r="E1583">
        <v>260010</v>
      </c>
      <c r="F1583" s="1" t="s">
        <v>3547</v>
      </c>
      <c r="G1583">
        <v>3</v>
      </c>
      <c r="H1583" s="1" t="s">
        <v>10790</v>
      </c>
      <c r="I1583">
        <v>11</v>
      </c>
      <c r="J1583" s="1" t="s">
        <v>3547</v>
      </c>
      <c r="K1583">
        <v>10103</v>
      </c>
      <c r="L1583">
        <v>2610103</v>
      </c>
      <c r="M1583" s="1" t="s">
        <v>3627</v>
      </c>
    </row>
    <row r="1584" spans="1:13" hidden="1" x14ac:dyDescent="0.25">
      <c r="A1584">
        <v>26</v>
      </c>
      <c r="B1584" s="1" t="s">
        <v>31</v>
      </c>
      <c r="C1584">
        <v>2602</v>
      </c>
      <c r="D1584" s="1" t="s">
        <v>3513</v>
      </c>
      <c r="E1584">
        <v>260009</v>
      </c>
      <c r="F1584" s="1" t="s">
        <v>3513</v>
      </c>
      <c r="G1584">
        <v>3</v>
      </c>
      <c r="H1584" s="1" t="s">
        <v>10790</v>
      </c>
      <c r="I1584">
        <v>12</v>
      </c>
      <c r="J1584" s="1" t="s">
        <v>10791</v>
      </c>
      <c r="K1584">
        <v>10202</v>
      </c>
      <c r="L1584">
        <v>2610202</v>
      </c>
      <c r="M1584" s="1" t="s">
        <v>3629</v>
      </c>
    </row>
    <row r="1585" spans="1:13" hidden="1" x14ac:dyDescent="0.25">
      <c r="A1585">
        <v>26</v>
      </c>
      <c r="B1585" s="1" t="s">
        <v>31</v>
      </c>
      <c r="C1585">
        <v>2602</v>
      </c>
      <c r="D1585" s="1" t="s">
        <v>3513</v>
      </c>
      <c r="E1585">
        <v>260010</v>
      </c>
      <c r="F1585" s="1" t="s">
        <v>3547</v>
      </c>
      <c r="G1585">
        <v>3</v>
      </c>
      <c r="H1585" s="1" t="s">
        <v>10790</v>
      </c>
      <c r="I1585">
        <v>11</v>
      </c>
      <c r="J1585" s="1" t="s">
        <v>3547</v>
      </c>
      <c r="K1585">
        <v>10301</v>
      </c>
      <c r="L1585">
        <v>2610301</v>
      </c>
      <c r="M1585" s="1" t="s">
        <v>3631</v>
      </c>
    </row>
    <row r="1586" spans="1:13" hidden="1" x14ac:dyDescent="0.25">
      <c r="A1586">
        <v>26</v>
      </c>
      <c r="B1586" s="1" t="s">
        <v>31</v>
      </c>
      <c r="C1586">
        <v>2604</v>
      </c>
      <c r="D1586" s="1" t="s">
        <v>3643</v>
      </c>
      <c r="E1586">
        <v>260017</v>
      </c>
      <c r="F1586" s="1" t="s">
        <v>3661</v>
      </c>
      <c r="G1586">
        <v>1</v>
      </c>
      <c r="H1586" s="1" t="s">
        <v>10787</v>
      </c>
      <c r="I1586">
        <v>2</v>
      </c>
      <c r="J1586" s="1" t="s">
        <v>3661</v>
      </c>
      <c r="K1586">
        <v>10400</v>
      </c>
      <c r="L1586">
        <v>2610400</v>
      </c>
      <c r="M1586" s="1" t="s">
        <v>2955</v>
      </c>
    </row>
    <row r="1587" spans="1:13" hidden="1" x14ac:dyDescent="0.25">
      <c r="A1587">
        <v>26</v>
      </c>
      <c r="B1587" s="1" t="s">
        <v>31</v>
      </c>
      <c r="C1587">
        <v>2601</v>
      </c>
      <c r="D1587" s="1" t="s">
        <v>3651</v>
      </c>
      <c r="E1587">
        <v>260004</v>
      </c>
      <c r="F1587" s="1" t="s">
        <v>3603</v>
      </c>
      <c r="G1587">
        <v>3</v>
      </c>
      <c r="H1587" s="1" t="s">
        <v>10790</v>
      </c>
      <c r="I1587">
        <v>10</v>
      </c>
      <c r="J1587" s="1" t="s">
        <v>10803</v>
      </c>
      <c r="K1587">
        <v>10509</v>
      </c>
      <c r="L1587">
        <v>2610509</v>
      </c>
      <c r="M1587" s="1" t="s">
        <v>3633</v>
      </c>
    </row>
    <row r="1588" spans="1:13" hidden="1" x14ac:dyDescent="0.25">
      <c r="A1588">
        <v>26</v>
      </c>
      <c r="B1588" s="1" t="s">
        <v>31</v>
      </c>
      <c r="C1588">
        <v>2601</v>
      </c>
      <c r="D1588" s="1" t="s">
        <v>3651</v>
      </c>
      <c r="E1588">
        <v>260001</v>
      </c>
      <c r="F1588" s="1" t="s">
        <v>3651</v>
      </c>
      <c r="G1588">
        <v>4</v>
      </c>
      <c r="H1588" s="1" t="s">
        <v>10792</v>
      </c>
      <c r="I1588">
        <v>13</v>
      </c>
      <c r="J1588" s="1" t="s">
        <v>10798</v>
      </c>
      <c r="K1588">
        <v>10608</v>
      </c>
      <c r="L1588">
        <v>2610608</v>
      </c>
      <c r="M1588" s="1" t="s">
        <v>3635</v>
      </c>
    </row>
    <row r="1589" spans="1:13" hidden="1" x14ac:dyDescent="0.25">
      <c r="A1589">
        <v>26</v>
      </c>
      <c r="B1589" s="1" t="s">
        <v>31</v>
      </c>
      <c r="C1589">
        <v>2601</v>
      </c>
      <c r="D1589" s="1" t="s">
        <v>3651</v>
      </c>
      <c r="E1589">
        <v>260001</v>
      </c>
      <c r="F1589" s="1" t="s">
        <v>3651</v>
      </c>
      <c r="G1589">
        <v>5</v>
      </c>
      <c r="H1589" s="1" t="s">
        <v>10786</v>
      </c>
      <c r="I1589">
        <v>17</v>
      </c>
      <c r="J1589" s="1" t="s">
        <v>3651</v>
      </c>
      <c r="K1589">
        <v>10707</v>
      </c>
      <c r="L1589">
        <v>2610707</v>
      </c>
      <c r="M1589" s="1" t="s">
        <v>3279</v>
      </c>
    </row>
    <row r="1590" spans="1:13" hidden="1" x14ac:dyDescent="0.25">
      <c r="A1590">
        <v>26</v>
      </c>
      <c r="B1590" s="1" t="s">
        <v>31</v>
      </c>
      <c r="C1590">
        <v>2602</v>
      </c>
      <c r="D1590" s="1" t="s">
        <v>3513</v>
      </c>
      <c r="E1590">
        <v>260011</v>
      </c>
      <c r="F1590" s="1" t="s">
        <v>3463</v>
      </c>
      <c r="G1590">
        <v>3</v>
      </c>
      <c r="H1590" s="1" t="s">
        <v>10790</v>
      </c>
      <c r="I1590">
        <v>7</v>
      </c>
      <c r="J1590" s="1" t="s">
        <v>10794</v>
      </c>
      <c r="K1590">
        <v>10806</v>
      </c>
      <c r="L1590">
        <v>2610806</v>
      </c>
      <c r="M1590" s="1" t="s">
        <v>3637</v>
      </c>
    </row>
    <row r="1591" spans="1:13" hidden="1" x14ac:dyDescent="0.25">
      <c r="A1591">
        <v>26</v>
      </c>
      <c r="B1591" s="1" t="s">
        <v>31</v>
      </c>
      <c r="C1591">
        <v>2602</v>
      </c>
      <c r="D1591" s="1" t="s">
        <v>3513</v>
      </c>
      <c r="E1591">
        <v>260012</v>
      </c>
      <c r="F1591" s="1" t="s">
        <v>10795</v>
      </c>
      <c r="G1591">
        <v>3</v>
      </c>
      <c r="H1591" s="1" t="s">
        <v>10790</v>
      </c>
      <c r="I1591">
        <v>8</v>
      </c>
      <c r="J1591" s="1" t="s">
        <v>10796</v>
      </c>
      <c r="K1591">
        <v>10905</v>
      </c>
      <c r="L1591">
        <v>2610905</v>
      </c>
      <c r="M1591" s="1" t="s">
        <v>3639</v>
      </c>
    </row>
    <row r="1592" spans="1:13" hidden="1" x14ac:dyDescent="0.25">
      <c r="A1592">
        <v>26</v>
      </c>
      <c r="B1592" s="1" t="s">
        <v>31</v>
      </c>
      <c r="C1592">
        <v>2603</v>
      </c>
      <c r="D1592" s="1" t="s">
        <v>3694</v>
      </c>
      <c r="E1592">
        <v>260013</v>
      </c>
      <c r="F1592" s="1" t="s">
        <v>3694</v>
      </c>
      <c r="G1592">
        <v>2</v>
      </c>
      <c r="H1592" s="1" t="s">
        <v>10789</v>
      </c>
      <c r="I1592">
        <v>6</v>
      </c>
      <c r="J1592" s="1" t="s">
        <v>4684</v>
      </c>
      <c r="K1592">
        <v>11002</v>
      </c>
      <c r="L1592">
        <v>2611002</v>
      </c>
      <c r="M1592" s="1" t="s">
        <v>3641</v>
      </c>
    </row>
    <row r="1593" spans="1:13" hidden="1" x14ac:dyDescent="0.25">
      <c r="A1593">
        <v>26</v>
      </c>
      <c r="B1593" s="1" t="s">
        <v>31</v>
      </c>
      <c r="C1593">
        <v>2604</v>
      </c>
      <c r="D1593" s="1" t="s">
        <v>3643</v>
      </c>
      <c r="E1593">
        <v>260015</v>
      </c>
      <c r="F1593" s="1" t="s">
        <v>3643</v>
      </c>
      <c r="G1593">
        <v>2</v>
      </c>
      <c r="H1593" s="1" t="s">
        <v>10789</v>
      </c>
      <c r="I1593">
        <v>5</v>
      </c>
      <c r="J1593" s="1" t="s">
        <v>3643</v>
      </c>
      <c r="K1593">
        <v>11101</v>
      </c>
      <c r="L1593">
        <v>2611101</v>
      </c>
      <c r="M1593" s="1" t="s">
        <v>3643</v>
      </c>
    </row>
    <row r="1594" spans="1:13" hidden="1" x14ac:dyDescent="0.25">
      <c r="A1594">
        <v>26</v>
      </c>
      <c r="B1594" s="1" t="s">
        <v>31</v>
      </c>
      <c r="C1594">
        <v>2602</v>
      </c>
      <c r="D1594" s="1" t="s">
        <v>3513</v>
      </c>
      <c r="E1594">
        <v>260012</v>
      </c>
      <c r="F1594" s="1" t="s">
        <v>10795</v>
      </c>
      <c r="G1594">
        <v>3</v>
      </c>
      <c r="H1594" s="1" t="s">
        <v>10790</v>
      </c>
      <c r="I1594">
        <v>8</v>
      </c>
      <c r="J1594" s="1" t="s">
        <v>10796</v>
      </c>
      <c r="K1594">
        <v>11200</v>
      </c>
      <c r="L1594">
        <v>2611200</v>
      </c>
      <c r="M1594" s="1" t="s">
        <v>3645</v>
      </c>
    </row>
    <row r="1595" spans="1:13" hidden="1" x14ac:dyDescent="0.25">
      <c r="A1595">
        <v>26</v>
      </c>
      <c r="B1595" s="1" t="s">
        <v>31</v>
      </c>
      <c r="C1595">
        <v>2601</v>
      </c>
      <c r="D1595" s="1" t="s">
        <v>3651</v>
      </c>
      <c r="E1595">
        <v>260005</v>
      </c>
      <c r="F1595" s="1" t="s">
        <v>3742</v>
      </c>
      <c r="G1595">
        <v>4</v>
      </c>
      <c r="H1595" s="1" t="s">
        <v>10792</v>
      </c>
      <c r="I1595">
        <v>14</v>
      </c>
      <c r="J1595" s="1" t="s">
        <v>3742</v>
      </c>
      <c r="K1595">
        <v>11309</v>
      </c>
      <c r="L1595">
        <v>2611309</v>
      </c>
      <c r="M1595" s="1" t="s">
        <v>3647</v>
      </c>
    </row>
    <row r="1596" spans="1:13" hidden="1" x14ac:dyDescent="0.25">
      <c r="A1596">
        <v>26</v>
      </c>
      <c r="B1596" s="1" t="s">
        <v>31</v>
      </c>
      <c r="C1596">
        <v>2601</v>
      </c>
      <c r="D1596" s="1" t="s">
        <v>3651</v>
      </c>
      <c r="E1596">
        <v>260018</v>
      </c>
      <c r="F1596" s="1" t="s">
        <v>10799</v>
      </c>
      <c r="G1596">
        <v>4</v>
      </c>
      <c r="H1596" s="1" t="s">
        <v>10792</v>
      </c>
      <c r="I1596">
        <v>15</v>
      </c>
      <c r="J1596" s="1" t="s">
        <v>10793</v>
      </c>
      <c r="K1596">
        <v>11408</v>
      </c>
      <c r="L1596">
        <v>2611408</v>
      </c>
      <c r="M1596" s="1" t="s">
        <v>1097</v>
      </c>
    </row>
    <row r="1597" spans="1:13" hidden="1" x14ac:dyDescent="0.25">
      <c r="A1597">
        <v>26</v>
      </c>
      <c r="B1597" s="1" t="s">
        <v>31</v>
      </c>
      <c r="C1597">
        <v>2602</v>
      </c>
      <c r="D1597" s="1" t="s">
        <v>3513</v>
      </c>
      <c r="E1597">
        <v>260010</v>
      </c>
      <c r="F1597" s="1" t="s">
        <v>3547</v>
      </c>
      <c r="G1597">
        <v>4</v>
      </c>
      <c r="H1597" s="1" t="s">
        <v>10792</v>
      </c>
      <c r="I1597">
        <v>15</v>
      </c>
      <c r="J1597" s="1" t="s">
        <v>10793</v>
      </c>
      <c r="K1597">
        <v>11507</v>
      </c>
      <c r="L1597">
        <v>2611507</v>
      </c>
      <c r="M1597" s="1" t="s">
        <v>3649</v>
      </c>
    </row>
    <row r="1598" spans="1:13" hidden="1" x14ac:dyDescent="0.25">
      <c r="A1598">
        <v>26</v>
      </c>
      <c r="B1598" s="1" t="s">
        <v>31</v>
      </c>
      <c r="C1598">
        <v>2603</v>
      </c>
      <c r="D1598" s="1" t="s">
        <v>3694</v>
      </c>
      <c r="E1598">
        <v>260014</v>
      </c>
      <c r="F1598" s="1" t="s">
        <v>3443</v>
      </c>
      <c r="G1598">
        <v>1</v>
      </c>
      <c r="H1598" s="1" t="s">
        <v>10787</v>
      </c>
      <c r="I1598">
        <v>3</v>
      </c>
      <c r="J1598" s="1" t="s">
        <v>10788</v>
      </c>
      <c r="K1598">
        <v>11533</v>
      </c>
      <c r="L1598">
        <v>2611533</v>
      </c>
      <c r="M1598" s="1" t="s">
        <v>3309</v>
      </c>
    </row>
    <row r="1599" spans="1:13" hidden="1" x14ac:dyDescent="0.25">
      <c r="A1599">
        <v>26</v>
      </c>
      <c r="B1599" s="1" t="s">
        <v>31</v>
      </c>
      <c r="C1599">
        <v>2601</v>
      </c>
      <c r="D1599" s="1" t="s">
        <v>3651</v>
      </c>
      <c r="E1599">
        <v>260001</v>
      </c>
      <c r="F1599" s="1" t="s">
        <v>3651</v>
      </c>
      <c r="G1599">
        <v>5</v>
      </c>
      <c r="H1599" s="1" t="s">
        <v>10786</v>
      </c>
      <c r="I1599">
        <v>17</v>
      </c>
      <c r="J1599" s="1" t="s">
        <v>3651</v>
      </c>
      <c r="K1599">
        <v>11606</v>
      </c>
      <c r="L1599">
        <v>2611606</v>
      </c>
      <c r="M1599" s="1" t="s">
        <v>3651</v>
      </c>
    </row>
    <row r="1600" spans="1:13" hidden="1" x14ac:dyDescent="0.25">
      <c r="A1600">
        <v>26</v>
      </c>
      <c r="B1600" s="1" t="s">
        <v>31</v>
      </c>
      <c r="C1600">
        <v>2602</v>
      </c>
      <c r="D1600" s="1" t="s">
        <v>3513</v>
      </c>
      <c r="E1600">
        <v>260009</v>
      </c>
      <c r="F1600" s="1" t="s">
        <v>3513</v>
      </c>
      <c r="G1600">
        <v>3</v>
      </c>
      <c r="H1600" s="1" t="s">
        <v>10790</v>
      </c>
      <c r="I1600">
        <v>8</v>
      </c>
      <c r="J1600" s="1" t="s">
        <v>10796</v>
      </c>
      <c r="K1600">
        <v>11705</v>
      </c>
      <c r="L1600">
        <v>2611705</v>
      </c>
      <c r="M1600" s="1" t="s">
        <v>3653</v>
      </c>
    </row>
    <row r="1601" spans="1:13" hidden="1" x14ac:dyDescent="0.25">
      <c r="A1601">
        <v>26</v>
      </c>
      <c r="B1601" s="1" t="s">
        <v>31</v>
      </c>
      <c r="C1601">
        <v>2601</v>
      </c>
      <c r="D1601" s="1" t="s">
        <v>3651</v>
      </c>
      <c r="E1601">
        <v>260018</v>
      </c>
      <c r="F1601" s="1" t="s">
        <v>10799</v>
      </c>
      <c r="G1601">
        <v>4</v>
      </c>
      <c r="H1601" s="1" t="s">
        <v>10792</v>
      </c>
      <c r="I1601">
        <v>15</v>
      </c>
      <c r="J1601" s="1" t="s">
        <v>10793</v>
      </c>
      <c r="K1601">
        <v>11804</v>
      </c>
      <c r="L1601">
        <v>2611804</v>
      </c>
      <c r="M1601" s="1" t="s">
        <v>3655</v>
      </c>
    </row>
    <row r="1602" spans="1:13" hidden="1" x14ac:dyDescent="0.25">
      <c r="A1602">
        <v>26</v>
      </c>
      <c r="B1602" s="1" t="s">
        <v>31</v>
      </c>
      <c r="C1602">
        <v>2601</v>
      </c>
      <c r="D1602" s="1" t="s">
        <v>3651</v>
      </c>
      <c r="E1602">
        <v>260007</v>
      </c>
      <c r="F1602" s="1" t="s">
        <v>10802</v>
      </c>
      <c r="G1602">
        <v>4</v>
      </c>
      <c r="H1602" s="1" t="s">
        <v>10792</v>
      </c>
      <c r="I1602">
        <v>15</v>
      </c>
      <c r="J1602" s="1" t="s">
        <v>10793</v>
      </c>
      <c r="K1602">
        <v>11903</v>
      </c>
      <c r="L1602">
        <v>2611903</v>
      </c>
      <c r="M1602" s="1" t="s">
        <v>3657</v>
      </c>
    </row>
    <row r="1603" spans="1:13" hidden="1" x14ac:dyDescent="0.25">
      <c r="A1603">
        <v>26</v>
      </c>
      <c r="B1603" s="1" t="s">
        <v>31</v>
      </c>
      <c r="C1603">
        <v>2602</v>
      </c>
      <c r="D1603" s="1" t="s">
        <v>3513</v>
      </c>
      <c r="E1603">
        <v>260009</v>
      </c>
      <c r="F1603" s="1" t="s">
        <v>3513</v>
      </c>
      <c r="G1603">
        <v>3</v>
      </c>
      <c r="H1603" s="1" t="s">
        <v>10790</v>
      </c>
      <c r="I1603">
        <v>12</v>
      </c>
      <c r="J1603" s="1" t="s">
        <v>10791</v>
      </c>
      <c r="K1603">
        <v>12000</v>
      </c>
      <c r="L1603">
        <v>2612000</v>
      </c>
      <c r="M1603" s="1" t="s">
        <v>3659</v>
      </c>
    </row>
    <row r="1604" spans="1:13" hidden="1" x14ac:dyDescent="0.25">
      <c r="A1604">
        <v>26</v>
      </c>
      <c r="B1604" s="1" t="s">
        <v>31</v>
      </c>
      <c r="C1604">
        <v>2601</v>
      </c>
      <c r="D1604" s="1" t="s">
        <v>3651</v>
      </c>
      <c r="E1604">
        <v>260004</v>
      </c>
      <c r="F1604" s="1" t="s">
        <v>3603</v>
      </c>
      <c r="G1604">
        <v>3</v>
      </c>
      <c r="H1604" s="1" t="s">
        <v>10790</v>
      </c>
      <c r="I1604">
        <v>10</v>
      </c>
      <c r="J1604" s="1" t="s">
        <v>10803</v>
      </c>
      <c r="K1604">
        <v>12109</v>
      </c>
      <c r="L1604">
        <v>2612109</v>
      </c>
      <c r="M1604" s="1" t="s">
        <v>3317</v>
      </c>
    </row>
    <row r="1605" spans="1:13" hidden="1" x14ac:dyDescent="0.25">
      <c r="A1605">
        <v>26</v>
      </c>
      <c r="B1605" s="1" t="s">
        <v>31</v>
      </c>
      <c r="C1605">
        <v>2604</v>
      </c>
      <c r="D1605" s="1" t="s">
        <v>3643</v>
      </c>
      <c r="E1605">
        <v>260017</v>
      </c>
      <c r="F1605" s="1" t="s">
        <v>3661</v>
      </c>
      <c r="G1605">
        <v>1</v>
      </c>
      <c r="H1605" s="1" t="s">
        <v>10787</v>
      </c>
      <c r="I1605">
        <v>2</v>
      </c>
      <c r="J1605" s="1" t="s">
        <v>3661</v>
      </c>
      <c r="K1605">
        <v>12208</v>
      </c>
      <c r="L1605">
        <v>2612208</v>
      </c>
      <c r="M1605" s="1" t="s">
        <v>3661</v>
      </c>
    </row>
    <row r="1606" spans="1:13" hidden="1" x14ac:dyDescent="0.25">
      <c r="A1606">
        <v>26</v>
      </c>
      <c r="B1606" s="1" t="s">
        <v>31</v>
      </c>
      <c r="C1606">
        <v>2602</v>
      </c>
      <c r="D1606" s="1" t="s">
        <v>3513</v>
      </c>
      <c r="E1606">
        <v>260010</v>
      </c>
      <c r="F1606" s="1" t="s">
        <v>3547</v>
      </c>
      <c r="G1606">
        <v>3</v>
      </c>
      <c r="H1606" s="1" t="s">
        <v>10790</v>
      </c>
      <c r="I1606">
        <v>11</v>
      </c>
      <c r="J1606" s="1" t="s">
        <v>3547</v>
      </c>
      <c r="K1606">
        <v>12307</v>
      </c>
      <c r="L1606">
        <v>2612307</v>
      </c>
      <c r="M1606" s="1" t="s">
        <v>3663</v>
      </c>
    </row>
    <row r="1607" spans="1:13" hidden="1" x14ac:dyDescent="0.25">
      <c r="A1607">
        <v>26</v>
      </c>
      <c r="B1607" s="1" t="s">
        <v>31</v>
      </c>
      <c r="C1607">
        <v>2602</v>
      </c>
      <c r="D1607" s="1" t="s">
        <v>3513</v>
      </c>
      <c r="E1607">
        <v>260012</v>
      </c>
      <c r="F1607" s="1" t="s">
        <v>10795</v>
      </c>
      <c r="G1607">
        <v>3</v>
      </c>
      <c r="H1607" s="1" t="s">
        <v>10790</v>
      </c>
      <c r="I1607">
        <v>8</v>
      </c>
      <c r="J1607" s="1" t="s">
        <v>10796</v>
      </c>
      <c r="K1607">
        <v>12406</v>
      </c>
      <c r="L1607">
        <v>2612406</v>
      </c>
      <c r="M1607" s="1" t="s">
        <v>3665</v>
      </c>
    </row>
    <row r="1608" spans="1:13" hidden="1" x14ac:dyDescent="0.25">
      <c r="A1608">
        <v>26</v>
      </c>
      <c r="B1608" s="1" t="s">
        <v>31</v>
      </c>
      <c r="C1608">
        <v>2604</v>
      </c>
      <c r="D1608" s="1" t="s">
        <v>3643</v>
      </c>
      <c r="E1608">
        <v>260016</v>
      </c>
      <c r="F1608" s="1" t="s">
        <v>3461</v>
      </c>
      <c r="G1608">
        <v>1</v>
      </c>
      <c r="H1608" s="1" t="s">
        <v>10787</v>
      </c>
      <c r="I1608">
        <v>1</v>
      </c>
      <c r="J1608" s="1" t="s">
        <v>3461</v>
      </c>
      <c r="K1608">
        <v>12455</v>
      </c>
      <c r="L1608">
        <v>2612455</v>
      </c>
      <c r="M1608" s="1" t="s">
        <v>2999</v>
      </c>
    </row>
    <row r="1609" spans="1:13" hidden="1" x14ac:dyDescent="0.25">
      <c r="A1609">
        <v>26</v>
      </c>
      <c r="B1609" s="1" t="s">
        <v>31</v>
      </c>
      <c r="C1609">
        <v>2603</v>
      </c>
      <c r="D1609" s="1" t="s">
        <v>3694</v>
      </c>
      <c r="E1609">
        <v>260013</v>
      </c>
      <c r="F1609" s="1" t="s">
        <v>3694</v>
      </c>
      <c r="G1609">
        <v>1</v>
      </c>
      <c r="H1609" s="1" t="s">
        <v>10787</v>
      </c>
      <c r="I1609">
        <v>3</v>
      </c>
      <c r="J1609" s="1" t="s">
        <v>10788</v>
      </c>
      <c r="K1609">
        <v>12471</v>
      </c>
      <c r="L1609">
        <v>2612471</v>
      </c>
      <c r="M1609" s="1" t="s">
        <v>3753</v>
      </c>
    </row>
    <row r="1610" spans="1:13" hidden="1" x14ac:dyDescent="0.25">
      <c r="A1610">
        <v>26</v>
      </c>
      <c r="B1610" s="1" t="s">
        <v>31</v>
      </c>
      <c r="C1610">
        <v>2602</v>
      </c>
      <c r="D1610" s="1" t="s">
        <v>3513</v>
      </c>
      <c r="E1610">
        <v>260009</v>
      </c>
      <c r="F1610" s="1" t="s">
        <v>3513</v>
      </c>
      <c r="G1610">
        <v>3</v>
      </c>
      <c r="H1610" s="1" t="s">
        <v>10790</v>
      </c>
      <c r="I1610">
        <v>9</v>
      </c>
      <c r="J1610" s="1" t="s">
        <v>10805</v>
      </c>
      <c r="K1610">
        <v>12505</v>
      </c>
      <c r="L1610">
        <v>2612505</v>
      </c>
      <c r="M1610" s="1" t="s">
        <v>3667</v>
      </c>
    </row>
    <row r="1611" spans="1:13" hidden="1" x14ac:dyDescent="0.25">
      <c r="A1611">
        <v>26</v>
      </c>
      <c r="B1611" s="1" t="s">
        <v>31</v>
      </c>
      <c r="C1611">
        <v>2604</v>
      </c>
      <c r="D1611" s="1" t="s">
        <v>3643</v>
      </c>
      <c r="E1611">
        <v>260016</v>
      </c>
      <c r="F1611" s="1" t="s">
        <v>3461</v>
      </c>
      <c r="G1611">
        <v>1</v>
      </c>
      <c r="H1611" s="1" t="s">
        <v>10787</v>
      </c>
      <c r="I1611">
        <v>1</v>
      </c>
      <c r="J1611" s="1" t="s">
        <v>3461</v>
      </c>
      <c r="K1611">
        <v>12554</v>
      </c>
      <c r="L1611">
        <v>2612554</v>
      </c>
      <c r="M1611" s="1" t="s">
        <v>1165</v>
      </c>
    </row>
    <row r="1612" spans="1:13" hidden="1" x14ac:dyDescent="0.25">
      <c r="A1612">
        <v>26</v>
      </c>
      <c r="B1612" s="1" t="s">
        <v>31</v>
      </c>
      <c r="C1612">
        <v>2604</v>
      </c>
      <c r="D1612" s="1" t="s">
        <v>3643</v>
      </c>
      <c r="E1612">
        <v>260015</v>
      </c>
      <c r="F1612" s="1" t="s">
        <v>3643</v>
      </c>
      <c r="G1612">
        <v>2</v>
      </c>
      <c r="H1612" s="1" t="s">
        <v>10789</v>
      </c>
      <c r="I1612">
        <v>5</v>
      </c>
      <c r="J1612" s="1" t="s">
        <v>3643</v>
      </c>
      <c r="K1612">
        <v>12604</v>
      </c>
      <c r="L1612">
        <v>2612604</v>
      </c>
      <c r="M1612" s="1" t="s">
        <v>3669</v>
      </c>
    </row>
    <row r="1613" spans="1:13" hidden="1" x14ac:dyDescent="0.25">
      <c r="A1613">
        <v>26</v>
      </c>
      <c r="B1613" s="1" t="s">
        <v>31</v>
      </c>
      <c r="C1613">
        <v>2601</v>
      </c>
      <c r="D1613" s="1" t="s">
        <v>3651</v>
      </c>
      <c r="E1613">
        <v>260008</v>
      </c>
      <c r="F1613" s="1" t="s">
        <v>3706</v>
      </c>
      <c r="G1613">
        <v>3</v>
      </c>
      <c r="H1613" s="1" t="s">
        <v>10790</v>
      </c>
      <c r="I1613">
        <v>9</v>
      </c>
      <c r="J1613" s="1" t="s">
        <v>10805</v>
      </c>
      <c r="K1613">
        <v>12703</v>
      </c>
      <c r="L1613">
        <v>2612703</v>
      </c>
      <c r="M1613" s="1" t="s">
        <v>3671</v>
      </c>
    </row>
    <row r="1614" spans="1:13" hidden="1" x14ac:dyDescent="0.25">
      <c r="A1614">
        <v>26</v>
      </c>
      <c r="B1614" s="1" t="s">
        <v>31</v>
      </c>
      <c r="C1614">
        <v>2603</v>
      </c>
      <c r="D1614" s="1" t="s">
        <v>3694</v>
      </c>
      <c r="E1614">
        <v>260014</v>
      </c>
      <c r="F1614" s="1" t="s">
        <v>3443</v>
      </c>
      <c r="G1614">
        <v>1</v>
      </c>
      <c r="H1614" s="1" t="s">
        <v>10787</v>
      </c>
      <c r="I1614">
        <v>3</v>
      </c>
      <c r="J1614" s="1" t="s">
        <v>10788</v>
      </c>
      <c r="K1614">
        <v>12802</v>
      </c>
      <c r="L1614">
        <v>2612802</v>
      </c>
      <c r="M1614" s="1" t="s">
        <v>3673</v>
      </c>
    </row>
    <row r="1615" spans="1:13" hidden="1" x14ac:dyDescent="0.25">
      <c r="A1615">
        <v>26</v>
      </c>
      <c r="B1615" s="1" t="s">
        <v>31</v>
      </c>
      <c r="C1615">
        <v>2601</v>
      </c>
      <c r="D1615" s="1" t="s">
        <v>3651</v>
      </c>
      <c r="E1615">
        <v>260003</v>
      </c>
      <c r="F1615" s="1" t="s">
        <v>3625</v>
      </c>
      <c r="G1615">
        <v>4</v>
      </c>
      <c r="H1615" s="1" t="s">
        <v>10792</v>
      </c>
      <c r="I1615">
        <v>15</v>
      </c>
      <c r="J1615" s="1" t="s">
        <v>10793</v>
      </c>
      <c r="K1615">
        <v>12901</v>
      </c>
      <c r="L1615">
        <v>2612901</v>
      </c>
      <c r="M1615" s="1" t="s">
        <v>3675</v>
      </c>
    </row>
    <row r="1616" spans="1:13" hidden="1" x14ac:dyDescent="0.25">
      <c r="A1616">
        <v>26</v>
      </c>
      <c r="B1616" s="1" t="s">
        <v>31</v>
      </c>
      <c r="C1616">
        <v>2602</v>
      </c>
      <c r="D1616" s="1" t="s">
        <v>3513</v>
      </c>
      <c r="E1616">
        <v>260012</v>
      </c>
      <c r="F1616" s="1" t="s">
        <v>10795</v>
      </c>
      <c r="G1616">
        <v>3</v>
      </c>
      <c r="H1616" s="1" t="s">
        <v>10790</v>
      </c>
      <c r="I1616">
        <v>8</v>
      </c>
      <c r="J1616" s="1" t="s">
        <v>10796</v>
      </c>
      <c r="K1616">
        <v>13008</v>
      </c>
      <c r="L1616">
        <v>2613008</v>
      </c>
      <c r="M1616" s="1" t="s">
        <v>3677</v>
      </c>
    </row>
    <row r="1617" spans="1:13" hidden="1" x14ac:dyDescent="0.25">
      <c r="A1617">
        <v>26</v>
      </c>
      <c r="B1617" s="1" t="s">
        <v>31</v>
      </c>
      <c r="C1617">
        <v>2602</v>
      </c>
      <c r="D1617" s="1" t="s">
        <v>3513</v>
      </c>
      <c r="E1617">
        <v>260009</v>
      </c>
      <c r="F1617" s="1" t="s">
        <v>3513</v>
      </c>
      <c r="G1617">
        <v>3</v>
      </c>
      <c r="H1617" s="1" t="s">
        <v>10790</v>
      </c>
      <c r="I1617">
        <v>8</v>
      </c>
      <c r="J1617" s="1" t="s">
        <v>10796</v>
      </c>
      <c r="K1617">
        <v>13107</v>
      </c>
      <c r="L1617">
        <v>2613107</v>
      </c>
      <c r="M1617" s="1" t="s">
        <v>3679</v>
      </c>
    </row>
    <row r="1618" spans="1:13" hidden="1" x14ac:dyDescent="0.25">
      <c r="A1618">
        <v>26</v>
      </c>
      <c r="B1618" s="1" t="s">
        <v>31</v>
      </c>
      <c r="C1618">
        <v>2602</v>
      </c>
      <c r="D1618" s="1" t="s">
        <v>3513</v>
      </c>
      <c r="E1618">
        <v>260010</v>
      </c>
      <c r="F1618" s="1" t="s">
        <v>3547</v>
      </c>
      <c r="G1618">
        <v>3</v>
      </c>
      <c r="H1618" s="1" t="s">
        <v>10790</v>
      </c>
      <c r="I1618">
        <v>11</v>
      </c>
      <c r="J1618" s="1" t="s">
        <v>3547</v>
      </c>
      <c r="K1618">
        <v>13206</v>
      </c>
      <c r="L1618">
        <v>2613206</v>
      </c>
      <c r="M1618" s="1" t="s">
        <v>3681</v>
      </c>
    </row>
    <row r="1619" spans="1:13" hidden="1" x14ac:dyDescent="0.25">
      <c r="A1619">
        <v>26</v>
      </c>
      <c r="B1619" s="1" t="s">
        <v>31</v>
      </c>
      <c r="C1619">
        <v>2602</v>
      </c>
      <c r="D1619" s="1" t="s">
        <v>3513</v>
      </c>
      <c r="E1619">
        <v>260009</v>
      </c>
      <c r="F1619" s="1" t="s">
        <v>3513</v>
      </c>
      <c r="G1619">
        <v>3</v>
      </c>
      <c r="H1619" s="1" t="s">
        <v>10790</v>
      </c>
      <c r="I1619">
        <v>12</v>
      </c>
      <c r="J1619" s="1" t="s">
        <v>10791</v>
      </c>
      <c r="K1619">
        <v>13305</v>
      </c>
      <c r="L1619">
        <v>2613305</v>
      </c>
      <c r="M1619" s="1" t="s">
        <v>3683</v>
      </c>
    </row>
    <row r="1620" spans="1:13" hidden="1" x14ac:dyDescent="0.25">
      <c r="A1620">
        <v>26</v>
      </c>
      <c r="B1620" s="1" t="s">
        <v>31</v>
      </c>
      <c r="C1620">
        <v>2601</v>
      </c>
      <c r="D1620" s="1" t="s">
        <v>3651</v>
      </c>
      <c r="E1620">
        <v>260007</v>
      </c>
      <c r="F1620" s="1" t="s">
        <v>10802</v>
      </c>
      <c r="G1620">
        <v>4</v>
      </c>
      <c r="H1620" s="1" t="s">
        <v>10792</v>
      </c>
      <c r="I1620">
        <v>15</v>
      </c>
      <c r="J1620" s="1" t="s">
        <v>10793</v>
      </c>
      <c r="K1620">
        <v>13404</v>
      </c>
      <c r="L1620">
        <v>2613404</v>
      </c>
      <c r="M1620" s="1" t="s">
        <v>3685</v>
      </c>
    </row>
    <row r="1621" spans="1:13" hidden="1" x14ac:dyDescent="0.25">
      <c r="A1621">
        <v>26</v>
      </c>
      <c r="B1621" s="1" t="s">
        <v>31</v>
      </c>
      <c r="C1621">
        <v>2603</v>
      </c>
      <c r="D1621" s="1" t="s">
        <v>3694</v>
      </c>
      <c r="E1621">
        <v>260013</v>
      </c>
      <c r="F1621" s="1" t="s">
        <v>3694</v>
      </c>
      <c r="G1621">
        <v>1</v>
      </c>
      <c r="H1621" s="1" t="s">
        <v>10787</v>
      </c>
      <c r="I1621">
        <v>2</v>
      </c>
      <c r="J1621" s="1" t="s">
        <v>3661</v>
      </c>
      <c r="K1621">
        <v>13503</v>
      </c>
      <c r="L1621">
        <v>2613503</v>
      </c>
      <c r="M1621" s="1" t="s">
        <v>3687</v>
      </c>
    </row>
    <row r="1622" spans="1:13" hidden="1" x14ac:dyDescent="0.25">
      <c r="A1622">
        <v>26</v>
      </c>
      <c r="B1622" s="1" t="s">
        <v>31</v>
      </c>
      <c r="C1622">
        <v>2603</v>
      </c>
      <c r="D1622" s="1" t="s">
        <v>3694</v>
      </c>
      <c r="E1622">
        <v>260014</v>
      </c>
      <c r="F1622" s="1" t="s">
        <v>3443</v>
      </c>
      <c r="G1622">
        <v>1</v>
      </c>
      <c r="H1622" s="1" t="s">
        <v>10787</v>
      </c>
      <c r="I1622">
        <v>3</v>
      </c>
      <c r="J1622" s="1" t="s">
        <v>10788</v>
      </c>
      <c r="K1622">
        <v>13602</v>
      </c>
      <c r="L1622">
        <v>2613602</v>
      </c>
      <c r="M1622" s="1" t="s">
        <v>3689</v>
      </c>
    </row>
    <row r="1623" spans="1:13" hidden="1" x14ac:dyDescent="0.25">
      <c r="A1623">
        <v>26</v>
      </c>
      <c r="B1623" s="1" t="s">
        <v>31</v>
      </c>
      <c r="C1623">
        <v>2601</v>
      </c>
      <c r="D1623" s="1" t="s">
        <v>3651</v>
      </c>
      <c r="E1623">
        <v>260001</v>
      </c>
      <c r="F1623" s="1" t="s">
        <v>3651</v>
      </c>
      <c r="G1623">
        <v>5</v>
      </c>
      <c r="H1623" s="1" t="s">
        <v>10786</v>
      </c>
      <c r="I1623">
        <v>17</v>
      </c>
      <c r="J1623" s="1" t="s">
        <v>3651</v>
      </c>
      <c r="K1623">
        <v>13701</v>
      </c>
      <c r="L1623">
        <v>2613701</v>
      </c>
      <c r="M1623" s="1" t="s">
        <v>3691</v>
      </c>
    </row>
    <row r="1624" spans="1:13" hidden="1" x14ac:dyDescent="0.25">
      <c r="A1624">
        <v>26</v>
      </c>
      <c r="B1624" s="1" t="s">
        <v>31</v>
      </c>
      <c r="C1624">
        <v>2601</v>
      </c>
      <c r="D1624" s="1" t="s">
        <v>3651</v>
      </c>
      <c r="E1624">
        <v>260002</v>
      </c>
      <c r="F1624" s="1" t="s">
        <v>10797</v>
      </c>
      <c r="G1624">
        <v>3</v>
      </c>
      <c r="H1624" s="1" t="s">
        <v>10790</v>
      </c>
      <c r="I1624">
        <v>10</v>
      </c>
      <c r="J1624" s="1" t="s">
        <v>10803</v>
      </c>
      <c r="K1624">
        <v>13800</v>
      </c>
      <c r="L1624">
        <v>2613800</v>
      </c>
      <c r="M1624" s="1" t="s">
        <v>3692</v>
      </c>
    </row>
    <row r="1625" spans="1:13" hidden="1" x14ac:dyDescent="0.25">
      <c r="A1625">
        <v>26</v>
      </c>
      <c r="B1625" s="1" t="s">
        <v>31</v>
      </c>
      <c r="C1625">
        <v>2603</v>
      </c>
      <c r="D1625" s="1" t="s">
        <v>3694</v>
      </c>
      <c r="E1625">
        <v>260013</v>
      </c>
      <c r="F1625" s="1" t="s">
        <v>3694</v>
      </c>
      <c r="G1625">
        <v>1</v>
      </c>
      <c r="H1625" s="1" t="s">
        <v>10787</v>
      </c>
      <c r="I1625">
        <v>3</v>
      </c>
      <c r="J1625" s="1" t="s">
        <v>10788</v>
      </c>
      <c r="K1625">
        <v>13909</v>
      </c>
      <c r="L1625">
        <v>2613909</v>
      </c>
      <c r="M1625" s="1" t="s">
        <v>3694</v>
      </c>
    </row>
    <row r="1626" spans="1:13" hidden="1" x14ac:dyDescent="0.25">
      <c r="A1626">
        <v>26</v>
      </c>
      <c r="B1626" s="1" t="s">
        <v>31</v>
      </c>
      <c r="C1626">
        <v>2604</v>
      </c>
      <c r="D1626" s="1" t="s">
        <v>3643</v>
      </c>
      <c r="E1626">
        <v>260017</v>
      </c>
      <c r="F1626" s="1" t="s">
        <v>3661</v>
      </c>
      <c r="G1626">
        <v>1</v>
      </c>
      <c r="H1626" s="1" t="s">
        <v>10787</v>
      </c>
      <c r="I1626">
        <v>2</v>
      </c>
      <c r="J1626" s="1" t="s">
        <v>3661</v>
      </c>
      <c r="K1626">
        <v>14006</v>
      </c>
      <c r="L1626">
        <v>2614006</v>
      </c>
      <c r="M1626" s="1" t="s">
        <v>3696</v>
      </c>
    </row>
    <row r="1627" spans="1:13" hidden="1" x14ac:dyDescent="0.25">
      <c r="A1627">
        <v>26</v>
      </c>
      <c r="B1627" s="1" t="s">
        <v>31</v>
      </c>
      <c r="C1627">
        <v>2602</v>
      </c>
      <c r="D1627" s="1" t="s">
        <v>3513</v>
      </c>
      <c r="E1627">
        <v>260011</v>
      </c>
      <c r="F1627" s="1" t="s">
        <v>3463</v>
      </c>
      <c r="G1627">
        <v>1</v>
      </c>
      <c r="H1627" s="1" t="s">
        <v>10787</v>
      </c>
      <c r="I1627">
        <v>4</v>
      </c>
      <c r="J1627" s="1" t="s">
        <v>10801</v>
      </c>
      <c r="K1627">
        <v>14105</v>
      </c>
      <c r="L1627">
        <v>2614105</v>
      </c>
      <c r="M1627" s="1" t="s">
        <v>3698</v>
      </c>
    </row>
    <row r="1628" spans="1:13" hidden="1" x14ac:dyDescent="0.25">
      <c r="A1628">
        <v>26</v>
      </c>
      <c r="B1628" s="1" t="s">
        <v>31</v>
      </c>
      <c r="C1628">
        <v>2601</v>
      </c>
      <c r="D1628" s="1" t="s">
        <v>3651</v>
      </c>
      <c r="E1628">
        <v>260007</v>
      </c>
      <c r="F1628" s="1" t="s">
        <v>10802</v>
      </c>
      <c r="G1628">
        <v>4</v>
      </c>
      <c r="H1628" s="1" t="s">
        <v>10792</v>
      </c>
      <c r="I1628">
        <v>15</v>
      </c>
      <c r="J1628" s="1" t="s">
        <v>10793</v>
      </c>
      <c r="K1628">
        <v>14204</v>
      </c>
      <c r="L1628">
        <v>2614204</v>
      </c>
      <c r="M1628" s="1" t="s">
        <v>3700</v>
      </c>
    </row>
    <row r="1629" spans="1:13" hidden="1" x14ac:dyDescent="0.25">
      <c r="A1629">
        <v>26</v>
      </c>
      <c r="B1629" s="1" t="s">
        <v>31</v>
      </c>
      <c r="C1629">
        <v>2603</v>
      </c>
      <c r="D1629" s="1" t="s">
        <v>3694</v>
      </c>
      <c r="E1629">
        <v>260014</v>
      </c>
      <c r="F1629" s="1" t="s">
        <v>3443</v>
      </c>
      <c r="G1629">
        <v>1</v>
      </c>
      <c r="H1629" s="1" t="s">
        <v>10787</v>
      </c>
      <c r="I1629">
        <v>3</v>
      </c>
      <c r="J1629" s="1" t="s">
        <v>10788</v>
      </c>
      <c r="K1629">
        <v>14402</v>
      </c>
      <c r="L1629">
        <v>2614402</v>
      </c>
      <c r="M1629" s="1" t="s">
        <v>3704</v>
      </c>
    </row>
    <row r="1630" spans="1:13" hidden="1" x14ac:dyDescent="0.25">
      <c r="A1630">
        <v>26</v>
      </c>
      <c r="B1630" s="1" t="s">
        <v>31</v>
      </c>
      <c r="C1630">
        <v>2601</v>
      </c>
      <c r="D1630" s="1" t="s">
        <v>3651</v>
      </c>
      <c r="E1630">
        <v>260008</v>
      </c>
      <c r="F1630" s="1" t="s">
        <v>3706</v>
      </c>
      <c r="G1630">
        <v>3</v>
      </c>
      <c r="H1630" s="1" t="s">
        <v>10790</v>
      </c>
      <c r="I1630">
        <v>9</v>
      </c>
      <c r="J1630" s="1" t="s">
        <v>10805</v>
      </c>
      <c r="K1630">
        <v>14501</v>
      </c>
      <c r="L1630">
        <v>2614501</v>
      </c>
      <c r="M1630" s="1" t="s">
        <v>3706</v>
      </c>
    </row>
    <row r="1631" spans="1:13" hidden="1" x14ac:dyDescent="0.25">
      <c r="A1631">
        <v>26</v>
      </c>
      <c r="B1631" s="1" t="s">
        <v>31</v>
      </c>
      <c r="C1631">
        <v>2603</v>
      </c>
      <c r="D1631" s="1" t="s">
        <v>3694</v>
      </c>
      <c r="E1631">
        <v>260014</v>
      </c>
      <c r="F1631" s="1" t="s">
        <v>3443</v>
      </c>
      <c r="G1631">
        <v>1</v>
      </c>
      <c r="H1631" s="1" t="s">
        <v>10787</v>
      </c>
      <c r="I1631">
        <v>3</v>
      </c>
      <c r="J1631" s="1" t="s">
        <v>10788</v>
      </c>
      <c r="K1631">
        <v>14600</v>
      </c>
      <c r="L1631">
        <v>2614600</v>
      </c>
      <c r="M1631" s="1" t="s">
        <v>3708</v>
      </c>
    </row>
    <row r="1632" spans="1:13" hidden="1" x14ac:dyDescent="0.25">
      <c r="A1632">
        <v>26</v>
      </c>
      <c r="B1632" s="1" t="s">
        <v>31</v>
      </c>
      <c r="C1632">
        <v>2602</v>
      </c>
      <c r="D1632" s="1" t="s">
        <v>3513</v>
      </c>
      <c r="E1632">
        <v>260012</v>
      </c>
      <c r="F1632" s="1" t="s">
        <v>10795</v>
      </c>
      <c r="G1632">
        <v>3</v>
      </c>
      <c r="H1632" s="1" t="s">
        <v>10790</v>
      </c>
      <c r="I1632">
        <v>8</v>
      </c>
      <c r="J1632" s="1" t="s">
        <v>10796</v>
      </c>
      <c r="K1632">
        <v>14709</v>
      </c>
      <c r="L1632">
        <v>2614709</v>
      </c>
      <c r="M1632" s="1" t="s">
        <v>3710</v>
      </c>
    </row>
    <row r="1633" spans="1:13" hidden="1" x14ac:dyDescent="0.25">
      <c r="A1633">
        <v>26</v>
      </c>
      <c r="B1633" s="1" t="s">
        <v>31</v>
      </c>
      <c r="C1633">
        <v>2603</v>
      </c>
      <c r="D1633" s="1" t="s">
        <v>3694</v>
      </c>
      <c r="E1633">
        <v>260013</v>
      </c>
      <c r="F1633" s="1" t="s">
        <v>3694</v>
      </c>
      <c r="G1633">
        <v>2</v>
      </c>
      <c r="H1633" s="1" t="s">
        <v>10789</v>
      </c>
      <c r="I1633">
        <v>6</v>
      </c>
      <c r="J1633" s="1" t="s">
        <v>4684</v>
      </c>
      <c r="K1633">
        <v>14808</v>
      </c>
      <c r="L1633">
        <v>2614808</v>
      </c>
      <c r="M1633" s="1" t="s">
        <v>3712</v>
      </c>
    </row>
    <row r="1634" spans="1:13" hidden="1" x14ac:dyDescent="0.25">
      <c r="A1634">
        <v>26</v>
      </c>
      <c r="B1634" s="1" t="s">
        <v>31</v>
      </c>
      <c r="C1634">
        <v>2601</v>
      </c>
      <c r="D1634" s="1" t="s">
        <v>3651</v>
      </c>
      <c r="E1634">
        <v>260007</v>
      </c>
      <c r="F1634" s="1" t="s">
        <v>10802</v>
      </c>
      <c r="G1634">
        <v>4</v>
      </c>
      <c r="H1634" s="1" t="s">
        <v>10792</v>
      </c>
      <c r="I1634">
        <v>15</v>
      </c>
      <c r="J1634" s="1" t="s">
        <v>10793</v>
      </c>
      <c r="K1634">
        <v>14857</v>
      </c>
      <c r="L1634">
        <v>2614857</v>
      </c>
      <c r="M1634" s="1" t="s">
        <v>1169</v>
      </c>
    </row>
    <row r="1635" spans="1:13" hidden="1" x14ac:dyDescent="0.25">
      <c r="A1635">
        <v>26</v>
      </c>
      <c r="B1635" s="1" t="s">
        <v>31</v>
      </c>
      <c r="C1635">
        <v>2602</v>
      </c>
      <c r="D1635" s="1" t="s">
        <v>3513</v>
      </c>
      <c r="E1635">
        <v>260009</v>
      </c>
      <c r="F1635" s="1" t="s">
        <v>3513</v>
      </c>
      <c r="G1635">
        <v>3</v>
      </c>
      <c r="H1635" s="1" t="s">
        <v>10790</v>
      </c>
      <c r="I1635">
        <v>9</v>
      </c>
      <c r="J1635" s="1" t="s">
        <v>10805</v>
      </c>
      <c r="K1635">
        <v>15003</v>
      </c>
      <c r="L1635">
        <v>2615003</v>
      </c>
      <c r="M1635" s="1" t="s">
        <v>3716</v>
      </c>
    </row>
    <row r="1636" spans="1:13" hidden="1" x14ac:dyDescent="0.25">
      <c r="A1636">
        <v>26</v>
      </c>
      <c r="B1636" s="1" t="s">
        <v>31</v>
      </c>
      <c r="C1636">
        <v>2602</v>
      </c>
      <c r="D1636" s="1" t="s">
        <v>3513</v>
      </c>
      <c r="E1636">
        <v>260010</v>
      </c>
      <c r="F1636" s="1" t="s">
        <v>3547</v>
      </c>
      <c r="G1636">
        <v>3</v>
      </c>
      <c r="H1636" s="1" t="s">
        <v>10790</v>
      </c>
      <c r="I1636">
        <v>11</v>
      </c>
      <c r="J1636" s="1" t="s">
        <v>3547</v>
      </c>
      <c r="K1636">
        <v>15102</v>
      </c>
      <c r="L1636">
        <v>2615102</v>
      </c>
      <c r="M1636" s="1" t="s">
        <v>3718</v>
      </c>
    </row>
    <row r="1637" spans="1:13" hidden="1" x14ac:dyDescent="0.25">
      <c r="A1637">
        <v>26</v>
      </c>
      <c r="B1637" s="1" t="s">
        <v>31</v>
      </c>
      <c r="C1637">
        <v>2604</v>
      </c>
      <c r="D1637" s="1" t="s">
        <v>3643</v>
      </c>
      <c r="E1637">
        <v>260017</v>
      </c>
      <c r="F1637" s="1" t="s">
        <v>3661</v>
      </c>
      <c r="G1637">
        <v>2</v>
      </c>
      <c r="H1637" s="1" t="s">
        <v>10789</v>
      </c>
      <c r="I1637">
        <v>5</v>
      </c>
      <c r="J1637" s="1" t="s">
        <v>3643</v>
      </c>
      <c r="K1637">
        <v>15201</v>
      </c>
      <c r="L1637">
        <v>2615201</v>
      </c>
      <c r="M1637" s="1" t="s">
        <v>3720</v>
      </c>
    </row>
    <row r="1638" spans="1:13" hidden="1" x14ac:dyDescent="0.25">
      <c r="A1638">
        <v>26</v>
      </c>
      <c r="B1638" s="1" t="s">
        <v>31</v>
      </c>
      <c r="C1638">
        <v>2601</v>
      </c>
      <c r="D1638" s="1" t="s">
        <v>3651</v>
      </c>
      <c r="E1638">
        <v>260002</v>
      </c>
      <c r="F1638" s="1" t="s">
        <v>10797</v>
      </c>
      <c r="G1638">
        <v>4</v>
      </c>
      <c r="H1638" s="1" t="s">
        <v>10792</v>
      </c>
      <c r="I1638">
        <v>13</v>
      </c>
      <c r="J1638" s="1" t="s">
        <v>10798</v>
      </c>
      <c r="K1638">
        <v>15300</v>
      </c>
      <c r="L1638">
        <v>2615300</v>
      </c>
      <c r="M1638" s="1" t="s">
        <v>3722</v>
      </c>
    </row>
    <row r="1639" spans="1:13" hidden="1" x14ac:dyDescent="0.25">
      <c r="A1639">
        <v>26</v>
      </c>
      <c r="B1639" s="1" t="s">
        <v>31</v>
      </c>
      <c r="C1639">
        <v>2602</v>
      </c>
      <c r="D1639" s="1" t="s">
        <v>3513</v>
      </c>
      <c r="E1639">
        <v>260009</v>
      </c>
      <c r="F1639" s="1" t="s">
        <v>3513</v>
      </c>
      <c r="G1639">
        <v>3</v>
      </c>
      <c r="H1639" s="1" t="s">
        <v>10790</v>
      </c>
      <c r="I1639">
        <v>9</v>
      </c>
      <c r="J1639" s="1" t="s">
        <v>10805</v>
      </c>
      <c r="K1639">
        <v>15409</v>
      </c>
      <c r="L1639">
        <v>2615409</v>
      </c>
      <c r="M1639" s="1" t="s">
        <v>3724</v>
      </c>
    </row>
    <row r="1640" spans="1:13" hidden="1" x14ac:dyDescent="0.25">
      <c r="A1640">
        <v>26</v>
      </c>
      <c r="B1640" s="1" t="s">
        <v>31</v>
      </c>
      <c r="C1640">
        <v>2601</v>
      </c>
      <c r="D1640" s="1" t="s">
        <v>3651</v>
      </c>
      <c r="E1640">
        <v>260006</v>
      </c>
      <c r="F1640" s="1" t="s">
        <v>3511</v>
      </c>
      <c r="G1640">
        <v>4</v>
      </c>
      <c r="H1640" s="1" t="s">
        <v>10792</v>
      </c>
      <c r="I1640">
        <v>13</v>
      </c>
      <c r="J1640" s="1" t="s">
        <v>10798</v>
      </c>
      <c r="K1640">
        <v>15508</v>
      </c>
      <c r="L1640">
        <v>2615508</v>
      </c>
      <c r="M1640" s="1" t="s">
        <v>3726</v>
      </c>
    </row>
    <row r="1641" spans="1:13" hidden="1" x14ac:dyDescent="0.25">
      <c r="A1641">
        <v>26</v>
      </c>
      <c r="B1641" s="1" t="s">
        <v>31</v>
      </c>
      <c r="C1641">
        <v>2604</v>
      </c>
      <c r="D1641" s="1" t="s">
        <v>3643</v>
      </c>
      <c r="E1641">
        <v>260016</v>
      </c>
      <c r="F1641" s="1" t="s">
        <v>3461</v>
      </c>
      <c r="G1641">
        <v>1</v>
      </c>
      <c r="H1641" s="1" t="s">
        <v>10787</v>
      </c>
      <c r="I1641">
        <v>1</v>
      </c>
      <c r="J1641" s="1" t="s">
        <v>3461</v>
      </c>
      <c r="K1641">
        <v>15607</v>
      </c>
      <c r="L1641">
        <v>2615607</v>
      </c>
      <c r="M1641" s="1" t="s">
        <v>3728</v>
      </c>
    </row>
    <row r="1642" spans="1:13" hidden="1" x14ac:dyDescent="0.25">
      <c r="A1642">
        <v>26</v>
      </c>
      <c r="B1642" s="1" t="s">
        <v>31</v>
      </c>
      <c r="C1642">
        <v>2603</v>
      </c>
      <c r="D1642" s="1" t="s">
        <v>3694</v>
      </c>
      <c r="E1642">
        <v>260013</v>
      </c>
      <c r="F1642" s="1" t="s">
        <v>3694</v>
      </c>
      <c r="G1642">
        <v>1</v>
      </c>
      <c r="H1642" s="1" t="s">
        <v>10787</v>
      </c>
      <c r="I1642">
        <v>3</v>
      </c>
      <c r="J1642" s="1" t="s">
        <v>10788</v>
      </c>
      <c r="K1642">
        <v>15706</v>
      </c>
      <c r="L1642">
        <v>2615706</v>
      </c>
      <c r="M1642" s="1" t="s">
        <v>3383</v>
      </c>
    </row>
    <row r="1643" spans="1:13" hidden="1" x14ac:dyDescent="0.25">
      <c r="A1643">
        <v>26</v>
      </c>
      <c r="B1643" s="1" t="s">
        <v>31</v>
      </c>
      <c r="C1643">
        <v>2602</v>
      </c>
      <c r="D1643" s="1" t="s">
        <v>3513</v>
      </c>
      <c r="E1643">
        <v>260011</v>
      </c>
      <c r="F1643" s="1" t="s">
        <v>3463</v>
      </c>
      <c r="G1643">
        <v>3</v>
      </c>
      <c r="H1643" s="1" t="s">
        <v>10790</v>
      </c>
      <c r="I1643">
        <v>7</v>
      </c>
      <c r="J1643" s="1" t="s">
        <v>10794</v>
      </c>
      <c r="K1643">
        <v>15805</v>
      </c>
      <c r="L1643">
        <v>2615805</v>
      </c>
      <c r="M1643" s="1" t="s">
        <v>3730</v>
      </c>
    </row>
    <row r="1644" spans="1:13" hidden="1" x14ac:dyDescent="0.25">
      <c r="A1644">
        <v>26</v>
      </c>
      <c r="B1644" s="1" t="s">
        <v>31</v>
      </c>
      <c r="C1644">
        <v>2603</v>
      </c>
      <c r="D1644" s="1" t="s">
        <v>3694</v>
      </c>
      <c r="E1644">
        <v>260014</v>
      </c>
      <c r="F1644" s="1" t="s">
        <v>3443</v>
      </c>
      <c r="G1644">
        <v>1</v>
      </c>
      <c r="H1644" s="1" t="s">
        <v>10787</v>
      </c>
      <c r="I1644">
        <v>3</v>
      </c>
      <c r="J1644" s="1" t="s">
        <v>10788</v>
      </c>
      <c r="K1644">
        <v>15904</v>
      </c>
      <c r="L1644">
        <v>2615904</v>
      </c>
      <c r="M1644" s="1" t="s">
        <v>3732</v>
      </c>
    </row>
    <row r="1645" spans="1:13" hidden="1" x14ac:dyDescent="0.25">
      <c r="A1645">
        <v>26</v>
      </c>
      <c r="B1645" s="1" t="s">
        <v>31</v>
      </c>
      <c r="C1645">
        <v>2602</v>
      </c>
      <c r="D1645" s="1" t="s">
        <v>3513</v>
      </c>
      <c r="E1645">
        <v>260011</v>
      </c>
      <c r="F1645" s="1" t="s">
        <v>3463</v>
      </c>
      <c r="G1645">
        <v>3</v>
      </c>
      <c r="H1645" s="1" t="s">
        <v>10790</v>
      </c>
      <c r="I1645">
        <v>7</v>
      </c>
      <c r="J1645" s="1" t="s">
        <v>10794</v>
      </c>
      <c r="K1645">
        <v>16001</v>
      </c>
      <c r="L1645">
        <v>2616001</v>
      </c>
      <c r="M1645" s="1" t="s">
        <v>3734</v>
      </c>
    </row>
    <row r="1646" spans="1:13" hidden="1" x14ac:dyDescent="0.25">
      <c r="A1646">
        <v>26</v>
      </c>
      <c r="B1646" s="1" t="s">
        <v>31</v>
      </c>
      <c r="C1646">
        <v>2604</v>
      </c>
      <c r="D1646" s="1" t="s">
        <v>3643</v>
      </c>
      <c r="E1646">
        <v>260017</v>
      </c>
      <c r="F1646" s="1" t="s">
        <v>3661</v>
      </c>
      <c r="G1646">
        <v>1</v>
      </c>
      <c r="H1646" s="1" t="s">
        <v>10787</v>
      </c>
      <c r="I1646">
        <v>2</v>
      </c>
      <c r="J1646" s="1" t="s">
        <v>3661</v>
      </c>
      <c r="K1646">
        <v>16100</v>
      </c>
      <c r="L1646">
        <v>2616100</v>
      </c>
      <c r="M1646" s="1" t="s">
        <v>3736</v>
      </c>
    </row>
    <row r="1647" spans="1:13" hidden="1" x14ac:dyDescent="0.25">
      <c r="A1647">
        <v>26</v>
      </c>
      <c r="B1647" s="1" t="s">
        <v>31</v>
      </c>
      <c r="C1647">
        <v>2601</v>
      </c>
      <c r="D1647" s="1" t="s">
        <v>3651</v>
      </c>
      <c r="E1647">
        <v>260008</v>
      </c>
      <c r="F1647" s="1" t="s">
        <v>3706</v>
      </c>
      <c r="G1647">
        <v>3</v>
      </c>
      <c r="H1647" s="1" t="s">
        <v>10790</v>
      </c>
      <c r="I1647">
        <v>9</v>
      </c>
      <c r="J1647" s="1" t="s">
        <v>10805</v>
      </c>
      <c r="K1647">
        <v>16183</v>
      </c>
      <c r="L1647">
        <v>2616183</v>
      </c>
      <c r="M1647" s="1" t="s">
        <v>3435</v>
      </c>
    </row>
    <row r="1648" spans="1:13" hidden="1" x14ac:dyDescent="0.25">
      <c r="A1648">
        <v>26</v>
      </c>
      <c r="B1648" s="1" t="s">
        <v>31</v>
      </c>
      <c r="C1648">
        <v>2601</v>
      </c>
      <c r="D1648" s="1" t="s">
        <v>3651</v>
      </c>
      <c r="E1648">
        <v>260008</v>
      </c>
      <c r="F1648" s="1" t="s">
        <v>3706</v>
      </c>
      <c r="G1648">
        <v>3</v>
      </c>
      <c r="H1648" s="1" t="s">
        <v>10790</v>
      </c>
      <c r="I1648">
        <v>9</v>
      </c>
      <c r="J1648" s="1" t="s">
        <v>10805</v>
      </c>
      <c r="K1648">
        <v>16209</v>
      </c>
      <c r="L1648">
        <v>2616209</v>
      </c>
      <c r="M1648" s="1" t="s">
        <v>3738</v>
      </c>
    </row>
    <row r="1649" spans="1:13" hidden="1" x14ac:dyDescent="0.25">
      <c r="A1649">
        <v>26</v>
      </c>
      <c r="B1649" s="1" t="s">
        <v>31</v>
      </c>
      <c r="C1649">
        <v>2601</v>
      </c>
      <c r="D1649" s="1" t="s">
        <v>3651</v>
      </c>
      <c r="E1649">
        <v>260002</v>
      </c>
      <c r="F1649" s="1" t="s">
        <v>10797</v>
      </c>
      <c r="G1649">
        <v>4</v>
      </c>
      <c r="H1649" s="1" t="s">
        <v>10792</v>
      </c>
      <c r="I1649">
        <v>13</v>
      </c>
      <c r="J1649" s="1" t="s">
        <v>10798</v>
      </c>
      <c r="K1649">
        <v>16308</v>
      </c>
      <c r="L1649">
        <v>2616308</v>
      </c>
      <c r="M1649" s="1" t="s">
        <v>3740</v>
      </c>
    </row>
    <row r="1650" spans="1:13" hidden="1" x14ac:dyDescent="0.25">
      <c r="A1650">
        <v>26</v>
      </c>
      <c r="B1650" s="1" t="s">
        <v>31</v>
      </c>
      <c r="C1650">
        <v>2601</v>
      </c>
      <c r="D1650" s="1" t="s">
        <v>3651</v>
      </c>
      <c r="E1650">
        <v>260005</v>
      </c>
      <c r="F1650" s="1" t="s">
        <v>3742</v>
      </c>
      <c r="G1650">
        <v>4</v>
      </c>
      <c r="H1650" s="1" t="s">
        <v>10792</v>
      </c>
      <c r="I1650">
        <v>14</v>
      </c>
      <c r="J1650" s="1" t="s">
        <v>3742</v>
      </c>
      <c r="K1650">
        <v>16407</v>
      </c>
      <c r="L1650">
        <v>2616407</v>
      </c>
      <c r="M1650" s="1" t="s">
        <v>3742</v>
      </c>
    </row>
    <row r="1651" spans="1:13" hidden="1" x14ac:dyDescent="0.25">
      <c r="A1651">
        <v>26</v>
      </c>
      <c r="B1651" s="1" t="s">
        <v>31</v>
      </c>
      <c r="C1651">
        <v>2601</v>
      </c>
      <c r="D1651" s="1" t="s">
        <v>3651</v>
      </c>
      <c r="E1651">
        <v>260003</v>
      </c>
      <c r="F1651" s="1" t="s">
        <v>3625</v>
      </c>
      <c r="G1651">
        <v>4</v>
      </c>
      <c r="H1651" s="1" t="s">
        <v>10792</v>
      </c>
      <c r="I1651">
        <v>15</v>
      </c>
      <c r="J1651" s="1" t="s">
        <v>10793</v>
      </c>
      <c r="K1651">
        <v>16506</v>
      </c>
      <c r="L1651">
        <v>2616506</v>
      </c>
      <c r="M1651" s="1" t="s">
        <v>3437</v>
      </c>
    </row>
    <row r="1652" spans="1:13" hidden="1" x14ac:dyDescent="0.25">
      <c r="A1652">
        <v>27</v>
      </c>
      <c r="B1652" s="1" t="s">
        <v>33</v>
      </c>
      <c r="C1652">
        <v>2702</v>
      </c>
      <c r="D1652" s="1" t="s">
        <v>3817</v>
      </c>
      <c r="E1652">
        <v>270009</v>
      </c>
      <c r="F1652" s="1" t="s">
        <v>3851</v>
      </c>
      <c r="G1652">
        <v>1</v>
      </c>
      <c r="H1652" s="1" t="s">
        <v>10806</v>
      </c>
      <c r="I1652">
        <v>1</v>
      </c>
      <c r="J1652" s="1" t="s">
        <v>10807</v>
      </c>
      <c r="K1652">
        <v>102</v>
      </c>
      <c r="L1652">
        <v>2700102</v>
      </c>
      <c r="M1652" s="1" t="s">
        <v>2050</v>
      </c>
    </row>
    <row r="1653" spans="1:13" hidden="1" x14ac:dyDescent="0.25">
      <c r="A1653">
        <v>27</v>
      </c>
      <c r="B1653" s="1" t="s">
        <v>33</v>
      </c>
      <c r="C1653">
        <v>2701</v>
      </c>
      <c r="D1653" s="1" t="s">
        <v>3887</v>
      </c>
      <c r="E1653">
        <v>270004</v>
      </c>
      <c r="F1653" s="1" t="s">
        <v>3969</v>
      </c>
      <c r="G1653">
        <v>3</v>
      </c>
      <c r="H1653" s="1" t="s">
        <v>10808</v>
      </c>
      <c r="I1653">
        <v>12</v>
      </c>
      <c r="J1653" s="1" t="s">
        <v>3969</v>
      </c>
      <c r="K1653">
        <v>201</v>
      </c>
      <c r="L1653">
        <v>2700201</v>
      </c>
      <c r="M1653" s="1" t="s">
        <v>3815</v>
      </c>
    </row>
    <row r="1654" spans="1:13" hidden="1" x14ac:dyDescent="0.25">
      <c r="A1654">
        <v>27</v>
      </c>
      <c r="B1654" s="1" t="s">
        <v>33</v>
      </c>
      <c r="C1654">
        <v>2702</v>
      </c>
      <c r="D1654" s="1" t="s">
        <v>3817</v>
      </c>
      <c r="E1654">
        <v>270007</v>
      </c>
      <c r="F1654" s="1" t="s">
        <v>3817</v>
      </c>
      <c r="G1654">
        <v>2</v>
      </c>
      <c r="H1654" s="1" t="s">
        <v>10809</v>
      </c>
      <c r="I1654">
        <v>6</v>
      </c>
      <c r="J1654" s="1" t="s">
        <v>3817</v>
      </c>
      <c r="K1654">
        <v>300</v>
      </c>
      <c r="L1654">
        <v>2700300</v>
      </c>
      <c r="M1654" s="1" t="s">
        <v>3817</v>
      </c>
    </row>
    <row r="1655" spans="1:13" hidden="1" x14ac:dyDescent="0.25">
      <c r="A1655">
        <v>27</v>
      </c>
      <c r="B1655" s="1" t="s">
        <v>33</v>
      </c>
      <c r="C1655">
        <v>2701</v>
      </c>
      <c r="D1655" s="1" t="s">
        <v>3887</v>
      </c>
      <c r="E1655">
        <v>270006</v>
      </c>
      <c r="F1655" s="1" t="s">
        <v>3819</v>
      </c>
      <c r="G1655">
        <v>3</v>
      </c>
      <c r="H1655" s="1" t="s">
        <v>10808</v>
      </c>
      <c r="I1655">
        <v>9</v>
      </c>
      <c r="J1655" s="1" t="s">
        <v>10810</v>
      </c>
      <c r="K1655">
        <v>409</v>
      </c>
      <c r="L1655">
        <v>2700409</v>
      </c>
      <c r="M1655" s="1" t="s">
        <v>3819</v>
      </c>
    </row>
    <row r="1656" spans="1:13" hidden="1" x14ac:dyDescent="0.25">
      <c r="A1656">
        <v>27</v>
      </c>
      <c r="B1656" s="1" t="s">
        <v>33</v>
      </c>
      <c r="C1656">
        <v>2701</v>
      </c>
      <c r="D1656" s="1" t="s">
        <v>3887</v>
      </c>
      <c r="E1656">
        <v>270001</v>
      </c>
      <c r="F1656" s="1" t="s">
        <v>3887</v>
      </c>
      <c r="G1656">
        <v>3</v>
      </c>
      <c r="H1656" s="1" t="s">
        <v>10808</v>
      </c>
      <c r="I1656">
        <v>11</v>
      </c>
      <c r="J1656" s="1" t="s">
        <v>3887</v>
      </c>
      <c r="K1656">
        <v>508</v>
      </c>
      <c r="L1656">
        <v>2700508</v>
      </c>
      <c r="M1656" s="1" t="s">
        <v>3821</v>
      </c>
    </row>
    <row r="1657" spans="1:13" hidden="1" x14ac:dyDescent="0.25">
      <c r="A1657">
        <v>27</v>
      </c>
      <c r="B1657" s="1" t="s">
        <v>33</v>
      </c>
      <c r="C1657">
        <v>2701</v>
      </c>
      <c r="D1657" s="1" t="s">
        <v>3887</v>
      </c>
      <c r="E1657">
        <v>270001</v>
      </c>
      <c r="F1657" s="1" t="s">
        <v>3887</v>
      </c>
      <c r="G1657">
        <v>3</v>
      </c>
      <c r="H1657" s="1" t="s">
        <v>10808</v>
      </c>
      <c r="I1657">
        <v>11</v>
      </c>
      <c r="J1657" s="1" t="s">
        <v>3887</v>
      </c>
      <c r="K1657">
        <v>607</v>
      </c>
      <c r="L1657">
        <v>2700607</v>
      </c>
      <c r="M1657" s="1" t="s">
        <v>3105</v>
      </c>
    </row>
    <row r="1658" spans="1:13" hidden="1" x14ac:dyDescent="0.25">
      <c r="A1658">
        <v>27</v>
      </c>
      <c r="B1658" s="1" t="s">
        <v>33</v>
      </c>
      <c r="C1658">
        <v>2702</v>
      </c>
      <c r="D1658" s="1" t="s">
        <v>3817</v>
      </c>
      <c r="E1658">
        <v>270011</v>
      </c>
      <c r="F1658" s="1" t="s">
        <v>10811</v>
      </c>
      <c r="G1658">
        <v>1</v>
      </c>
      <c r="H1658" s="1" t="s">
        <v>10806</v>
      </c>
      <c r="I1658">
        <v>4</v>
      </c>
      <c r="J1658" s="1" t="s">
        <v>2102</v>
      </c>
      <c r="K1658">
        <v>706</v>
      </c>
      <c r="L1658">
        <v>2700706</v>
      </c>
      <c r="M1658" s="1" t="s">
        <v>2102</v>
      </c>
    </row>
    <row r="1659" spans="1:13" hidden="1" x14ac:dyDescent="0.25">
      <c r="A1659">
        <v>27</v>
      </c>
      <c r="B1659" s="1" t="s">
        <v>33</v>
      </c>
      <c r="C1659">
        <v>2702</v>
      </c>
      <c r="D1659" s="1" t="s">
        <v>3817</v>
      </c>
      <c r="E1659">
        <v>270008</v>
      </c>
      <c r="F1659" s="1" t="s">
        <v>3925</v>
      </c>
      <c r="G1659">
        <v>2</v>
      </c>
      <c r="H1659" s="1" t="s">
        <v>10809</v>
      </c>
      <c r="I1659">
        <v>5</v>
      </c>
      <c r="J1659" s="1" t="s">
        <v>3925</v>
      </c>
      <c r="K1659">
        <v>805</v>
      </c>
      <c r="L1659">
        <v>2700805</v>
      </c>
      <c r="M1659" s="1" t="s">
        <v>912</v>
      </c>
    </row>
    <row r="1660" spans="1:13" hidden="1" x14ac:dyDescent="0.25">
      <c r="A1660">
        <v>27</v>
      </c>
      <c r="B1660" s="1" t="s">
        <v>33</v>
      </c>
      <c r="C1660">
        <v>2702</v>
      </c>
      <c r="D1660" s="1" t="s">
        <v>3817</v>
      </c>
      <c r="E1660">
        <v>270011</v>
      </c>
      <c r="F1660" s="1" t="s">
        <v>10811</v>
      </c>
      <c r="G1660">
        <v>1</v>
      </c>
      <c r="H1660" s="1" t="s">
        <v>10806</v>
      </c>
      <c r="I1660">
        <v>4</v>
      </c>
      <c r="J1660" s="1" t="s">
        <v>2102</v>
      </c>
      <c r="K1660">
        <v>904</v>
      </c>
      <c r="L1660">
        <v>2700904</v>
      </c>
      <c r="M1660" s="1" t="s">
        <v>3823</v>
      </c>
    </row>
    <row r="1661" spans="1:13" hidden="1" x14ac:dyDescent="0.25">
      <c r="A1661">
        <v>27</v>
      </c>
      <c r="B1661" s="1" t="s">
        <v>33</v>
      </c>
      <c r="C1661">
        <v>2701</v>
      </c>
      <c r="D1661" s="1" t="s">
        <v>3887</v>
      </c>
      <c r="E1661">
        <v>270004</v>
      </c>
      <c r="F1661" s="1" t="s">
        <v>3969</v>
      </c>
      <c r="G1661">
        <v>3</v>
      </c>
      <c r="H1661" s="1" t="s">
        <v>10808</v>
      </c>
      <c r="I1661">
        <v>12</v>
      </c>
      <c r="J1661" s="1" t="s">
        <v>3969</v>
      </c>
      <c r="K1661">
        <v>1001</v>
      </c>
      <c r="L1661">
        <v>2701001</v>
      </c>
      <c r="M1661" s="1" t="s">
        <v>3825</v>
      </c>
    </row>
    <row r="1662" spans="1:13" hidden="1" x14ac:dyDescent="0.25">
      <c r="A1662">
        <v>27</v>
      </c>
      <c r="B1662" s="1" t="s">
        <v>33</v>
      </c>
      <c r="C1662">
        <v>2701</v>
      </c>
      <c r="D1662" s="1" t="s">
        <v>3887</v>
      </c>
      <c r="E1662">
        <v>270005</v>
      </c>
      <c r="F1662" s="1" t="s">
        <v>3983</v>
      </c>
      <c r="G1662">
        <v>3</v>
      </c>
      <c r="H1662" s="1" t="s">
        <v>10808</v>
      </c>
      <c r="I1662">
        <v>9</v>
      </c>
      <c r="J1662" s="1" t="s">
        <v>10810</v>
      </c>
      <c r="K1662">
        <v>1100</v>
      </c>
      <c r="L1662">
        <v>2701100</v>
      </c>
      <c r="M1662" s="1" t="s">
        <v>3827</v>
      </c>
    </row>
    <row r="1663" spans="1:13" hidden="1" x14ac:dyDescent="0.25">
      <c r="A1663">
        <v>27</v>
      </c>
      <c r="B1663" s="1" t="s">
        <v>33</v>
      </c>
      <c r="C1663">
        <v>2702</v>
      </c>
      <c r="D1663" s="1" t="s">
        <v>3817</v>
      </c>
      <c r="E1663">
        <v>270008</v>
      </c>
      <c r="F1663" s="1" t="s">
        <v>3925</v>
      </c>
      <c r="G1663">
        <v>2</v>
      </c>
      <c r="H1663" s="1" t="s">
        <v>10809</v>
      </c>
      <c r="I1663">
        <v>5</v>
      </c>
      <c r="J1663" s="1" t="s">
        <v>3925</v>
      </c>
      <c r="K1663">
        <v>1209</v>
      </c>
      <c r="L1663">
        <v>2701209</v>
      </c>
      <c r="M1663" s="1" t="s">
        <v>3829</v>
      </c>
    </row>
    <row r="1664" spans="1:13" hidden="1" x14ac:dyDescent="0.25">
      <c r="A1664">
        <v>27</v>
      </c>
      <c r="B1664" s="1" t="s">
        <v>33</v>
      </c>
      <c r="C1664">
        <v>2701</v>
      </c>
      <c r="D1664" s="1" t="s">
        <v>3887</v>
      </c>
      <c r="E1664">
        <v>270006</v>
      </c>
      <c r="F1664" s="1" t="s">
        <v>3819</v>
      </c>
      <c r="G1664">
        <v>3</v>
      </c>
      <c r="H1664" s="1" t="s">
        <v>10808</v>
      </c>
      <c r="I1664">
        <v>9</v>
      </c>
      <c r="J1664" s="1" t="s">
        <v>10810</v>
      </c>
      <c r="K1664">
        <v>1308</v>
      </c>
      <c r="L1664">
        <v>2701308</v>
      </c>
      <c r="M1664" s="1" t="s">
        <v>3831</v>
      </c>
    </row>
    <row r="1665" spans="1:13" hidden="1" x14ac:dyDescent="0.25">
      <c r="A1665">
        <v>27</v>
      </c>
      <c r="B1665" s="1" t="s">
        <v>33</v>
      </c>
      <c r="C1665">
        <v>2701</v>
      </c>
      <c r="D1665" s="1" t="s">
        <v>3887</v>
      </c>
      <c r="E1665">
        <v>270002</v>
      </c>
      <c r="F1665" s="1" t="s">
        <v>10812</v>
      </c>
      <c r="G1665">
        <v>3</v>
      </c>
      <c r="H1665" s="1" t="s">
        <v>10808</v>
      </c>
      <c r="I1665">
        <v>9</v>
      </c>
      <c r="J1665" s="1" t="s">
        <v>10810</v>
      </c>
      <c r="K1665">
        <v>1357</v>
      </c>
      <c r="L1665">
        <v>2701357</v>
      </c>
      <c r="M1665" s="1" t="s">
        <v>1173</v>
      </c>
    </row>
    <row r="1666" spans="1:13" hidden="1" x14ac:dyDescent="0.25">
      <c r="A1666">
        <v>27</v>
      </c>
      <c r="B1666" s="1" t="s">
        <v>33</v>
      </c>
      <c r="C1666">
        <v>2701</v>
      </c>
      <c r="D1666" s="1" t="s">
        <v>3887</v>
      </c>
      <c r="E1666">
        <v>270004</v>
      </c>
      <c r="F1666" s="1" t="s">
        <v>3969</v>
      </c>
      <c r="G1666">
        <v>3</v>
      </c>
      <c r="H1666" s="1" t="s">
        <v>10808</v>
      </c>
      <c r="I1666">
        <v>12</v>
      </c>
      <c r="J1666" s="1" t="s">
        <v>3969</v>
      </c>
      <c r="K1666">
        <v>1407</v>
      </c>
      <c r="L1666">
        <v>2701407</v>
      </c>
      <c r="M1666" s="1" t="s">
        <v>3833</v>
      </c>
    </row>
    <row r="1667" spans="1:13" hidden="1" x14ac:dyDescent="0.25">
      <c r="A1667">
        <v>27</v>
      </c>
      <c r="B1667" s="1" t="s">
        <v>33</v>
      </c>
      <c r="C1667">
        <v>2702</v>
      </c>
      <c r="D1667" s="1" t="s">
        <v>3817</v>
      </c>
      <c r="E1667">
        <v>270007</v>
      </c>
      <c r="F1667" s="1" t="s">
        <v>3817</v>
      </c>
      <c r="G1667">
        <v>2</v>
      </c>
      <c r="H1667" s="1" t="s">
        <v>10809</v>
      </c>
      <c r="I1667">
        <v>6</v>
      </c>
      <c r="J1667" s="1" t="s">
        <v>3817</v>
      </c>
      <c r="K1667">
        <v>1506</v>
      </c>
      <c r="L1667">
        <v>2701506</v>
      </c>
      <c r="M1667" s="1" t="s">
        <v>2810</v>
      </c>
    </row>
    <row r="1668" spans="1:13" hidden="1" x14ac:dyDescent="0.25">
      <c r="A1668">
        <v>27</v>
      </c>
      <c r="B1668" s="1" t="s">
        <v>33</v>
      </c>
      <c r="C1668">
        <v>2702</v>
      </c>
      <c r="D1668" s="1" t="s">
        <v>3817</v>
      </c>
      <c r="E1668">
        <v>270010</v>
      </c>
      <c r="F1668" s="1" t="s">
        <v>3957</v>
      </c>
      <c r="G1668">
        <v>1</v>
      </c>
      <c r="H1668" s="1" t="s">
        <v>10806</v>
      </c>
      <c r="I1668">
        <v>1</v>
      </c>
      <c r="J1668" s="1" t="s">
        <v>10807</v>
      </c>
      <c r="K1668">
        <v>1605</v>
      </c>
      <c r="L1668">
        <v>2701605</v>
      </c>
      <c r="M1668" s="1" t="s">
        <v>3835</v>
      </c>
    </row>
    <row r="1669" spans="1:13" hidden="1" x14ac:dyDescent="0.25">
      <c r="A1669">
        <v>27</v>
      </c>
      <c r="B1669" s="1" t="s">
        <v>33</v>
      </c>
      <c r="C1669">
        <v>2701</v>
      </c>
      <c r="D1669" s="1" t="s">
        <v>3887</v>
      </c>
      <c r="E1669">
        <v>270006</v>
      </c>
      <c r="F1669" s="1" t="s">
        <v>3819</v>
      </c>
      <c r="G1669">
        <v>3</v>
      </c>
      <c r="H1669" s="1" t="s">
        <v>10808</v>
      </c>
      <c r="I1669">
        <v>9</v>
      </c>
      <c r="J1669" s="1" t="s">
        <v>10810</v>
      </c>
      <c r="K1669">
        <v>1704</v>
      </c>
      <c r="L1669">
        <v>2701704</v>
      </c>
      <c r="M1669" s="1" t="s">
        <v>3837</v>
      </c>
    </row>
    <row r="1670" spans="1:13" hidden="1" x14ac:dyDescent="0.25">
      <c r="A1670">
        <v>27</v>
      </c>
      <c r="B1670" s="1" t="s">
        <v>33</v>
      </c>
      <c r="C1670">
        <v>2702</v>
      </c>
      <c r="D1670" s="1" t="s">
        <v>3817</v>
      </c>
      <c r="E1670">
        <v>270010</v>
      </c>
      <c r="F1670" s="1" t="s">
        <v>3957</v>
      </c>
      <c r="G1670">
        <v>1</v>
      </c>
      <c r="H1670" s="1" t="s">
        <v>10806</v>
      </c>
      <c r="I1670">
        <v>3</v>
      </c>
      <c r="J1670" s="1" t="s">
        <v>3957</v>
      </c>
      <c r="K1670">
        <v>1803</v>
      </c>
      <c r="L1670">
        <v>2701803</v>
      </c>
      <c r="M1670" s="1" t="s">
        <v>3839</v>
      </c>
    </row>
    <row r="1671" spans="1:13" hidden="1" x14ac:dyDescent="0.25">
      <c r="A1671">
        <v>27</v>
      </c>
      <c r="B1671" s="1" t="s">
        <v>33</v>
      </c>
      <c r="C1671">
        <v>2701</v>
      </c>
      <c r="D1671" s="1" t="s">
        <v>3887</v>
      </c>
      <c r="E1671">
        <v>270006</v>
      </c>
      <c r="F1671" s="1" t="s">
        <v>3819</v>
      </c>
      <c r="G1671">
        <v>3</v>
      </c>
      <c r="H1671" s="1" t="s">
        <v>10808</v>
      </c>
      <c r="I1671">
        <v>8</v>
      </c>
      <c r="J1671" s="1" t="s">
        <v>10813</v>
      </c>
      <c r="K1671">
        <v>1902</v>
      </c>
      <c r="L1671">
        <v>2701902</v>
      </c>
      <c r="M1671" s="1" t="s">
        <v>3841</v>
      </c>
    </row>
    <row r="1672" spans="1:13" hidden="1" x14ac:dyDescent="0.25">
      <c r="A1672">
        <v>27</v>
      </c>
      <c r="B1672" s="1" t="s">
        <v>33</v>
      </c>
      <c r="C1672">
        <v>2702</v>
      </c>
      <c r="D1672" s="1" t="s">
        <v>3817</v>
      </c>
      <c r="E1672">
        <v>270007</v>
      </c>
      <c r="F1672" s="1" t="s">
        <v>3817</v>
      </c>
      <c r="G1672">
        <v>2</v>
      </c>
      <c r="H1672" s="1" t="s">
        <v>10809</v>
      </c>
      <c r="I1672">
        <v>6</v>
      </c>
      <c r="J1672" s="1" t="s">
        <v>3817</v>
      </c>
      <c r="K1672">
        <v>2009</v>
      </c>
      <c r="L1672">
        <v>2702009</v>
      </c>
      <c r="M1672" s="1" t="s">
        <v>3843</v>
      </c>
    </row>
    <row r="1673" spans="1:13" hidden="1" x14ac:dyDescent="0.25">
      <c r="A1673">
        <v>27</v>
      </c>
      <c r="B1673" s="1" t="s">
        <v>33</v>
      </c>
      <c r="C1673">
        <v>2701</v>
      </c>
      <c r="D1673" s="1" t="s">
        <v>3887</v>
      </c>
      <c r="E1673">
        <v>270002</v>
      </c>
      <c r="F1673" s="1" t="s">
        <v>10812</v>
      </c>
      <c r="G1673">
        <v>3</v>
      </c>
      <c r="H1673" s="1" t="s">
        <v>10808</v>
      </c>
      <c r="I1673">
        <v>9</v>
      </c>
      <c r="J1673" s="1" t="s">
        <v>10810</v>
      </c>
      <c r="K1673">
        <v>2108</v>
      </c>
      <c r="L1673">
        <v>2702108</v>
      </c>
      <c r="M1673" s="1" t="s">
        <v>3845</v>
      </c>
    </row>
    <row r="1674" spans="1:13" hidden="1" x14ac:dyDescent="0.25">
      <c r="A1674">
        <v>27</v>
      </c>
      <c r="B1674" s="1" t="s">
        <v>33</v>
      </c>
      <c r="C1674">
        <v>2701</v>
      </c>
      <c r="D1674" s="1" t="s">
        <v>3887</v>
      </c>
      <c r="E1674">
        <v>270001</v>
      </c>
      <c r="F1674" s="1" t="s">
        <v>3887</v>
      </c>
      <c r="G1674">
        <v>3</v>
      </c>
      <c r="H1674" s="1" t="s">
        <v>10808</v>
      </c>
      <c r="I1674">
        <v>11</v>
      </c>
      <c r="J1674" s="1" t="s">
        <v>3887</v>
      </c>
      <c r="K1674">
        <v>2207</v>
      </c>
      <c r="L1674">
        <v>2702207</v>
      </c>
      <c r="M1674" s="1" t="s">
        <v>3847</v>
      </c>
    </row>
    <row r="1675" spans="1:13" hidden="1" x14ac:dyDescent="0.25">
      <c r="A1675">
        <v>27</v>
      </c>
      <c r="B1675" s="1" t="s">
        <v>33</v>
      </c>
      <c r="C1675">
        <v>2701</v>
      </c>
      <c r="D1675" s="1" t="s">
        <v>3887</v>
      </c>
      <c r="E1675">
        <v>270003</v>
      </c>
      <c r="F1675" s="1" t="s">
        <v>3933</v>
      </c>
      <c r="G1675">
        <v>3</v>
      </c>
      <c r="H1675" s="1" t="s">
        <v>10808</v>
      </c>
      <c r="I1675">
        <v>12</v>
      </c>
      <c r="J1675" s="1" t="s">
        <v>3969</v>
      </c>
      <c r="K1675">
        <v>2306</v>
      </c>
      <c r="L1675">
        <v>2702306</v>
      </c>
      <c r="M1675" s="1" t="s">
        <v>3849</v>
      </c>
    </row>
    <row r="1676" spans="1:13" hidden="1" x14ac:dyDescent="0.25">
      <c r="A1676">
        <v>27</v>
      </c>
      <c r="B1676" s="1" t="s">
        <v>33</v>
      </c>
      <c r="C1676">
        <v>2702</v>
      </c>
      <c r="D1676" s="1" t="s">
        <v>3817</v>
      </c>
      <c r="E1676">
        <v>270007</v>
      </c>
      <c r="F1676" s="1" t="s">
        <v>3817</v>
      </c>
      <c r="G1676">
        <v>2</v>
      </c>
      <c r="H1676" s="1" t="s">
        <v>10809</v>
      </c>
      <c r="I1676">
        <v>6</v>
      </c>
      <c r="J1676" s="1" t="s">
        <v>3817</v>
      </c>
      <c r="K1676">
        <v>2355</v>
      </c>
      <c r="L1676">
        <v>2702355</v>
      </c>
      <c r="M1676" s="1" t="s">
        <v>3985</v>
      </c>
    </row>
    <row r="1677" spans="1:13" hidden="1" x14ac:dyDescent="0.25">
      <c r="A1677">
        <v>27</v>
      </c>
      <c r="B1677" s="1" t="s">
        <v>33</v>
      </c>
      <c r="C1677">
        <v>2702</v>
      </c>
      <c r="D1677" s="1" t="s">
        <v>3817</v>
      </c>
      <c r="E1677">
        <v>270009</v>
      </c>
      <c r="F1677" s="1" t="s">
        <v>3851</v>
      </c>
      <c r="G1677">
        <v>1</v>
      </c>
      <c r="H1677" s="1" t="s">
        <v>10806</v>
      </c>
      <c r="I1677">
        <v>2</v>
      </c>
      <c r="J1677" s="1" t="s">
        <v>10814</v>
      </c>
      <c r="K1677">
        <v>2405</v>
      </c>
      <c r="L1677">
        <v>2702405</v>
      </c>
      <c r="M1677" s="1" t="s">
        <v>3851</v>
      </c>
    </row>
    <row r="1678" spans="1:13" hidden="1" x14ac:dyDescent="0.25">
      <c r="A1678">
        <v>27</v>
      </c>
      <c r="B1678" s="1" t="s">
        <v>33</v>
      </c>
      <c r="C1678">
        <v>2702</v>
      </c>
      <c r="D1678" s="1" t="s">
        <v>3817</v>
      </c>
      <c r="E1678">
        <v>270010</v>
      </c>
      <c r="F1678" s="1" t="s">
        <v>3957</v>
      </c>
      <c r="G1678">
        <v>1</v>
      </c>
      <c r="H1678" s="1" t="s">
        <v>10806</v>
      </c>
      <c r="I1678">
        <v>3</v>
      </c>
      <c r="J1678" s="1" t="s">
        <v>3957</v>
      </c>
      <c r="K1678">
        <v>2504</v>
      </c>
      <c r="L1678">
        <v>2702504</v>
      </c>
      <c r="M1678" s="1" t="s">
        <v>3853</v>
      </c>
    </row>
    <row r="1679" spans="1:13" hidden="1" x14ac:dyDescent="0.25">
      <c r="A1679">
        <v>27</v>
      </c>
      <c r="B1679" s="1" t="s">
        <v>33</v>
      </c>
      <c r="C1679">
        <v>2702</v>
      </c>
      <c r="D1679" s="1" t="s">
        <v>3817</v>
      </c>
      <c r="E1679">
        <v>270008</v>
      </c>
      <c r="F1679" s="1" t="s">
        <v>3925</v>
      </c>
      <c r="G1679">
        <v>2</v>
      </c>
      <c r="H1679" s="1" t="s">
        <v>10809</v>
      </c>
      <c r="I1679">
        <v>5</v>
      </c>
      <c r="J1679" s="1" t="s">
        <v>3925</v>
      </c>
      <c r="K1679">
        <v>2553</v>
      </c>
      <c r="L1679">
        <v>2702553</v>
      </c>
      <c r="M1679" s="1" t="s">
        <v>3757</v>
      </c>
    </row>
    <row r="1680" spans="1:13" hidden="1" x14ac:dyDescent="0.25">
      <c r="A1680">
        <v>27</v>
      </c>
      <c r="B1680" s="1" t="s">
        <v>33</v>
      </c>
      <c r="C1680">
        <v>2702</v>
      </c>
      <c r="D1680" s="1" t="s">
        <v>3817</v>
      </c>
      <c r="E1680">
        <v>270007</v>
      </c>
      <c r="F1680" s="1" t="s">
        <v>3817</v>
      </c>
      <c r="G1680">
        <v>2</v>
      </c>
      <c r="H1680" s="1" t="s">
        <v>10809</v>
      </c>
      <c r="I1680">
        <v>6</v>
      </c>
      <c r="J1680" s="1" t="s">
        <v>3817</v>
      </c>
      <c r="K1680">
        <v>2603</v>
      </c>
      <c r="L1680">
        <v>2702603</v>
      </c>
      <c r="M1680" s="1" t="s">
        <v>3855</v>
      </c>
    </row>
    <row r="1681" spans="1:13" hidden="1" x14ac:dyDescent="0.25">
      <c r="A1681">
        <v>27</v>
      </c>
      <c r="B1681" s="1" t="s">
        <v>33</v>
      </c>
      <c r="C1681">
        <v>2701</v>
      </c>
      <c r="D1681" s="1" t="s">
        <v>3887</v>
      </c>
      <c r="E1681">
        <v>270003</v>
      </c>
      <c r="F1681" s="1" t="s">
        <v>3933</v>
      </c>
      <c r="G1681">
        <v>3</v>
      </c>
      <c r="H1681" s="1" t="s">
        <v>10808</v>
      </c>
      <c r="I1681">
        <v>13</v>
      </c>
      <c r="J1681" s="1" t="s">
        <v>3933</v>
      </c>
      <c r="K1681">
        <v>2702</v>
      </c>
      <c r="L1681">
        <v>2702702</v>
      </c>
      <c r="M1681" s="1" t="s">
        <v>3857</v>
      </c>
    </row>
    <row r="1682" spans="1:13" hidden="1" x14ac:dyDescent="0.25">
      <c r="A1682">
        <v>27</v>
      </c>
      <c r="B1682" s="1" t="s">
        <v>33</v>
      </c>
      <c r="C1682">
        <v>2701</v>
      </c>
      <c r="D1682" s="1" t="s">
        <v>3887</v>
      </c>
      <c r="E1682">
        <v>270001</v>
      </c>
      <c r="F1682" s="1" t="s">
        <v>3887</v>
      </c>
      <c r="G1682">
        <v>3</v>
      </c>
      <c r="H1682" s="1" t="s">
        <v>10808</v>
      </c>
      <c r="I1682">
        <v>9</v>
      </c>
      <c r="J1682" s="1" t="s">
        <v>10810</v>
      </c>
      <c r="K1682">
        <v>2801</v>
      </c>
      <c r="L1682">
        <v>2702801</v>
      </c>
      <c r="M1682" s="1" t="s">
        <v>3859</v>
      </c>
    </row>
    <row r="1683" spans="1:13" hidden="1" x14ac:dyDescent="0.25">
      <c r="A1683">
        <v>27</v>
      </c>
      <c r="B1683" s="1" t="s">
        <v>33</v>
      </c>
      <c r="C1683">
        <v>2702</v>
      </c>
      <c r="D1683" s="1" t="s">
        <v>3817</v>
      </c>
      <c r="E1683">
        <v>270007</v>
      </c>
      <c r="F1683" s="1" t="s">
        <v>3817</v>
      </c>
      <c r="G1683">
        <v>2</v>
      </c>
      <c r="H1683" s="1" t="s">
        <v>10809</v>
      </c>
      <c r="I1683">
        <v>6</v>
      </c>
      <c r="J1683" s="1" t="s">
        <v>3817</v>
      </c>
      <c r="K1683">
        <v>2900</v>
      </c>
      <c r="L1683">
        <v>2702900</v>
      </c>
      <c r="M1683" s="1" t="s">
        <v>3861</v>
      </c>
    </row>
    <row r="1684" spans="1:13" hidden="1" x14ac:dyDescent="0.25">
      <c r="A1684">
        <v>27</v>
      </c>
      <c r="B1684" s="1" t="s">
        <v>33</v>
      </c>
      <c r="C1684">
        <v>2701</v>
      </c>
      <c r="D1684" s="1" t="s">
        <v>3887</v>
      </c>
      <c r="E1684">
        <v>270005</v>
      </c>
      <c r="F1684" s="1" t="s">
        <v>3983</v>
      </c>
      <c r="G1684">
        <v>3</v>
      </c>
      <c r="H1684" s="1" t="s">
        <v>10808</v>
      </c>
      <c r="I1684">
        <v>8</v>
      </c>
      <c r="J1684" s="1" t="s">
        <v>10813</v>
      </c>
      <c r="K1684">
        <v>3007</v>
      </c>
      <c r="L1684">
        <v>2703007</v>
      </c>
      <c r="M1684" s="1" t="s">
        <v>3863</v>
      </c>
    </row>
    <row r="1685" spans="1:13" hidden="1" x14ac:dyDescent="0.25">
      <c r="A1685">
        <v>27</v>
      </c>
      <c r="B1685" s="1" t="s">
        <v>33</v>
      </c>
      <c r="C1685">
        <v>2702</v>
      </c>
      <c r="D1685" s="1" t="s">
        <v>3817</v>
      </c>
      <c r="E1685">
        <v>270008</v>
      </c>
      <c r="F1685" s="1" t="s">
        <v>3925</v>
      </c>
      <c r="G1685">
        <v>2</v>
      </c>
      <c r="H1685" s="1" t="s">
        <v>10809</v>
      </c>
      <c r="I1685">
        <v>5</v>
      </c>
      <c r="J1685" s="1" t="s">
        <v>3925</v>
      </c>
      <c r="K1685">
        <v>3106</v>
      </c>
      <c r="L1685">
        <v>2703106</v>
      </c>
      <c r="M1685" s="1" t="s">
        <v>3865</v>
      </c>
    </row>
    <row r="1686" spans="1:13" hidden="1" x14ac:dyDescent="0.25">
      <c r="A1686">
        <v>27</v>
      </c>
      <c r="B1686" s="1" t="s">
        <v>33</v>
      </c>
      <c r="C1686">
        <v>2701</v>
      </c>
      <c r="D1686" s="1" t="s">
        <v>3887</v>
      </c>
      <c r="E1686">
        <v>270003</v>
      </c>
      <c r="F1686" s="1" t="s">
        <v>3933</v>
      </c>
      <c r="G1686">
        <v>3</v>
      </c>
      <c r="H1686" s="1" t="s">
        <v>10808</v>
      </c>
      <c r="I1686">
        <v>13</v>
      </c>
      <c r="J1686" s="1" t="s">
        <v>3933</v>
      </c>
      <c r="K1686">
        <v>3205</v>
      </c>
      <c r="L1686">
        <v>2703205</v>
      </c>
      <c r="M1686" s="1" t="s">
        <v>3867</v>
      </c>
    </row>
    <row r="1687" spans="1:13" hidden="1" x14ac:dyDescent="0.25">
      <c r="A1687">
        <v>27</v>
      </c>
      <c r="B1687" s="1" t="s">
        <v>33</v>
      </c>
      <c r="C1687">
        <v>2702</v>
      </c>
      <c r="D1687" s="1" t="s">
        <v>3817</v>
      </c>
      <c r="E1687">
        <v>270009</v>
      </c>
      <c r="F1687" s="1" t="s">
        <v>3851</v>
      </c>
      <c r="G1687">
        <v>1</v>
      </c>
      <c r="H1687" s="1" t="s">
        <v>10806</v>
      </c>
      <c r="I1687">
        <v>1</v>
      </c>
      <c r="J1687" s="1" t="s">
        <v>10807</v>
      </c>
      <c r="K1687">
        <v>3304</v>
      </c>
      <c r="L1687">
        <v>2703304</v>
      </c>
      <c r="M1687" s="1" t="s">
        <v>3869</v>
      </c>
    </row>
    <row r="1688" spans="1:13" hidden="1" x14ac:dyDescent="0.25">
      <c r="A1688">
        <v>27</v>
      </c>
      <c r="B1688" s="1" t="s">
        <v>33</v>
      </c>
      <c r="C1688">
        <v>2702</v>
      </c>
      <c r="D1688" s="1" t="s">
        <v>3817</v>
      </c>
      <c r="E1688">
        <v>270011</v>
      </c>
      <c r="F1688" s="1" t="s">
        <v>10811</v>
      </c>
      <c r="G1688">
        <v>1</v>
      </c>
      <c r="H1688" s="1" t="s">
        <v>10806</v>
      </c>
      <c r="I1688">
        <v>4</v>
      </c>
      <c r="J1688" s="1" t="s">
        <v>2102</v>
      </c>
      <c r="K1688">
        <v>3403</v>
      </c>
      <c r="L1688">
        <v>2703403</v>
      </c>
      <c r="M1688" s="1" t="s">
        <v>3871</v>
      </c>
    </row>
    <row r="1689" spans="1:13" hidden="1" x14ac:dyDescent="0.25">
      <c r="A1689">
        <v>27</v>
      </c>
      <c r="B1689" s="1" t="s">
        <v>33</v>
      </c>
      <c r="C1689">
        <v>2701</v>
      </c>
      <c r="D1689" s="1" t="s">
        <v>3887</v>
      </c>
      <c r="E1689">
        <v>270002</v>
      </c>
      <c r="F1689" s="1" t="s">
        <v>10812</v>
      </c>
      <c r="G1689">
        <v>3</v>
      </c>
      <c r="H1689" s="1" t="s">
        <v>10808</v>
      </c>
      <c r="I1689">
        <v>9</v>
      </c>
      <c r="J1689" s="1" t="s">
        <v>10810</v>
      </c>
      <c r="K1689">
        <v>3502</v>
      </c>
      <c r="L1689">
        <v>2703502</v>
      </c>
      <c r="M1689" s="1" t="s">
        <v>3873</v>
      </c>
    </row>
    <row r="1690" spans="1:13" hidden="1" x14ac:dyDescent="0.25">
      <c r="A1690">
        <v>27</v>
      </c>
      <c r="B1690" s="1" t="s">
        <v>33</v>
      </c>
      <c r="C1690">
        <v>2701</v>
      </c>
      <c r="D1690" s="1" t="s">
        <v>3887</v>
      </c>
      <c r="E1690">
        <v>270002</v>
      </c>
      <c r="F1690" s="1" t="s">
        <v>10812</v>
      </c>
      <c r="G1690">
        <v>3</v>
      </c>
      <c r="H1690" s="1" t="s">
        <v>10808</v>
      </c>
      <c r="I1690">
        <v>10</v>
      </c>
      <c r="J1690" s="1" t="s">
        <v>10815</v>
      </c>
      <c r="K1690">
        <v>3601</v>
      </c>
      <c r="L1690">
        <v>2703601</v>
      </c>
      <c r="M1690" s="1" t="s">
        <v>3875</v>
      </c>
    </row>
    <row r="1691" spans="1:13" hidden="1" x14ac:dyDescent="0.25">
      <c r="A1691">
        <v>27</v>
      </c>
      <c r="B1691" s="1" t="s">
        <v>33</v>
      </c>
      <c r="C1691">
        <v>2702</v>
      </c>
      <c r="D1691" s="1" t="s">
        <v>3817</v>
      </c>
      <c r="E1691">
        <v>270007</v>
      </c>
      <c r="F1691" s="1" t="s">
        <v>3817</v>
      </c>
      <c r="G1691">
        <v>1</v>
      </c>
      <c r="H1691" s="1" t="s">
        <v>10806</v>
      </c>
      <c r="I1691">
        <v>4</v>
      </c>
      <c r="J1691" s="1" t="s">
        <v>2102</v>
      </c>
      <c r="K1691">
        <v>3700</v>
      </c>
      <c r="L1691">
        <v>2703700</v>
      </c>
      <c r="M1691" s="1" t="s">
        <v>3877</v>
      </c>
    </row>
    <row r="1692" spans="1:13" hidden="1" x14ac:dyDescent="0.25">
      <c r="A1692">
        <v>27</v>
      </c>
      <c r="B1692" s="1" t="s">
        <v>33</v>
      </c>
      <c r="C1692">
        <v>2701</v>
      </c>
      <c r="D1692" s="1" t="s">
        <v>3887</v>
      </c>
      <c r="E1692">
        <v>270004</v>
      </c>
      <c r="F1692" s="1" t="s">
        <v>3969</v>
      </c>
      <c r="G1692">
        <v>3</v>
      </c>
      <c r="H1692" s="1" t="s">
        <v>10808</v>
      </c>
      <c r="I1692">
        <v>12</v>
      </c>
      <c r="J1692" s="1" t="s">
        <v>3969</v>
      </c>
      <c r="K1692">
        <v>3759</v>
      </c>
      <c r="L1692">
        <v>2703759</v>
      </c>
      <c r="M1692" s="1" t="s">
        <v>1177</v>
      </c>
    </row>
    <row r="1693" spans="1:13" hidden="1" x14ac:dyDescent="0.25">
      <c r="A1693">
        <v>27</v>
      </c>
      <c r="B1693" s="1" t="s">
        <v>33</v>
      </c>
      <c r="C1693">
        <v>2701</v>
      </c>
      <c r="D1693" s="1" t="s">
        <v>3887</v>
      </c>
      <c r="E1693">
        <v>270001</v>
      </c>
      <c r="F1693" s="1" t="s">
        <v>3887</v>
      </c>
      <c r="G1693">
        <v>3</v>
      </c>
      <c r="H1693" s="1" t="s">
        <v>10808</v>
      </c>
      <c r="I1693">
        <v>9</v>
      </c>
      <c r="J1693" s="1" t="s">
        <v>10810</v>
      </c>
      <c r="K1693">
        <v>3809</v>
      </c>
      <c r="L1693">
        <v>2703809</v>
      </c>
      <c r="M1693" s="1" t="s">
        <v>3879</v>
      </c>
    </row>
    <row r="1694" spans="1:13" hidden="1" x14ac:dyDescent="0.25">
      <c r="A1694">
        <v>27</v>
      </c>
      <c r="B1694" s="1" t="s">
        <v>33</v>
      </c>
      <c r="C1694">
        <v>2701</v>
      </c>
      <c r="D1694" s="1" t="s">
        <v>3887</v>
      </c>
      <c r="E1694">
        <v>270002</v>
      </c>
      <c r="F1694" s="1" t="s">
        <v>10812</v>
      </c>
      <c r="G1694">
        <v>3</v>
      </c>
      <c r="H1694" s="1" t="s">
        <v>10808</v>
      </c>
      <c r="I1694">
        <v>9</v>
      </c>
      <c r="J1694" s="1" t="s">
        <v>10810</v>
      </c>
      <c r="K1694">
        <v>3908</v>
      </c>
      <c r="L1694">
        <v>2703908</v>
      </c>
      <c r="M1694" s="1" t="s">
        <v>2230</v>
      </c>
    </row>
    <row r="1695" spans="1:13" hidden="1" x14ac:dyDescent="0.25">
      <c r="A1695">
        <v>27</v>
      </c>
      <c r="B1695" s="1" t="s">
        <v>33</v>
      </c>
      <c r="C1695">
        <v>2702</v>
      </c>
      <c r="D1695" s="1" t="s">
        <v>3817</v>
      </c>
      <c r="E1695">
        <v>270007</v>
      </c>
      <c r="F1695" s="1" t="s">
        <v>3817</v>
      </c>
      <c r="G1695">
        <v>3</v>
      </c>
      <c r="H1695" s="1" t="s">
        <v>10808</v>
      </c>
      <c r="I1695">
        <v>12</v>
      </c>
      <c r="J1695" s="1" t="s">
        <v>3969</v>
      </c>
      <c r="K1695">
        <v>4005</v>
      </c>
      <c r="L1695">
        <v>2704005</v>
      </c>
      <c r="M1695" s="1" t="s">
        <v>3881</v>
      </c>
    </row>
    <row r="1696" spans="1:13" hidden="1" x14ac:dyDescent="0.25">
      <c r="A1696">
        <v>27</v>
      </c>
      <c r="B1696" s="1" t="s">
        <v>33</v>
      </c>
      <c r="C1696">
        <v>2702</v>
      </c>
      <c r="D1696" s="1" t="s">
        <v>3817</v>
      </c>
      <c r="E1696">
        <v>270007</v>
      </c>
      <c r="F1696" s="1" t="s">
        <v>3817</v>
      </c>
      <c r="G1696">
        <v>2</v>
      </c>
      <c r="H1696" s="1" t="s">
        <v>10809</v>
      </c>
      <c r="I1696">
        <v>6</v>
      </c>
      <c r="J1696" s="1" t="s">
        <v>3817</v>
      </c>
      <c r="K1696">
        <v>4104</v>
      </c>
      <c r="L1696">
        <v>2704104</v>
      </c>
      <c r="M1696" s="1" t="s">
        <v>3883</v>
      </c>
    </row>
    <row r="1697" spans="1:13" hidden="1" x14ac:dyDescent="0.25">
      <c r="A1697">
        <v>27</v>
      </c>
      <c r="B1697" s="1" t="s">
        <v>33</v>
      </c>
      <c r="C1697">
        <v>2702</v>
      </c>
      <c r="D1697" s="1" t="s">
        <v>3817</v>
      </c>
      <c r="E1697">
        <v>270007</v>
      </c>
      <c r="F1697" s="1" t="s">
        <v>3817</v>
      </c>
      <c r="G1697">
        <v>2</v>
      </c>
      <c r="H1697" s="1" t="s">
        <v>10809</v>
      </c>
      <c r="I1697">
        <v>6</v>
      </c>
      <c r="J1697" s="1" t="s">
        <v>3817</v>
      </c>
      <c r="K1697">
        <v>4203</v>
      </c>
      <c r="L1697">
        <v>2704203</v>
      </c>
      <c r="M1697" s="1" t="s">
        <v>3885</v>
      </c>
    </row>
    <row r="1698" spans="1:13" hidden="1" x14ac:dyDescent="0.25">
      <c r="A1698">
        <v>27</v>
      </c>
      <c r="B1698" s="1" t="s">
        <v>33</v>
      </c>
      <c r="C1698">
        <v>2701</v>
      </c>
      <c r="D1698" s="1" t="s">
        <v>3887</v>
      </c>
      <c r="E1698">
        <v>270001</v>
      </c>
      <c r="F1698" s="1" t="s">
        <v>3887</v>
      </c>
      <c r="G1698">
        <v>3</v>
      </c>
      <c r="H1698" s="1" t="s">
        <v>10808</v>
      </c>
      <c r="I1698">
        <v>11</v>
      </c>
      <c r="J1698" s="1" t="s">
        <v>3887</v>
      </c>
      <c r="K1698">
        <v>4302</v>
      </c>
      <c r="L1698">
        <v>2704302</v>
      </c>
      <c r="M1698" s="1" t="s">
        <v>3887</v>
      </c>
    </row>
    <row r="1699" spans="1:13" hidden="1" x14ac:dyDescent="0.25">
      <c r="A1699">
        <v>27</v>
      </c>
      <c r="B1699" s="1" t="s">
        <v>33</v>
      </c>
      <c r="C1699">
        <v>2702</v>
      </c>
      <c r="D1699" s="1" t="s">
        <v>3817</v>
      </c>
      <c r="E1699">
        <v>270008</v>
      </c>
      <c r="F1699" s="1" t="s">
        <v>3925</v>
      </c>
      <c r="G1699">
        <v>1</v>
      </c>
      <c r="H1699" s="1" t="s">
        <v>10806</v>
      </c>
      <c r="I1699">
        <v>4</v>
      </c>
      <c r="J1699" s="1" t="s">
        <v>2102</v>
      </c>
      <c r="K1699">
        <v>4401</v>
      </c>
      <c r="L1699">
        <v>2704401</v>
      </c>
      <c r="M1699" s="1" t="s">
        <v>3889</v>
      </c>
    </row>
    <row r="1700" spans="1:13" hidden="1" x14ac:dyDescent="0.25">
      <c r="A1700">
        <v>27</v>
      </c>
      <c r="B1700" s="1" t="s">
        <v>33</v>
      </c>
      <c r="C1700">
        <v>2701</v>
      </c>
      <c r="D1700" s="1" t="s">
        <v>3887</v>
      </c>
      <c r="E1700">
        <v>270006</v>
      </c>
      <c r="F1700" s="1" t="s">
        <v>3819</v>
      </c>
      <c r="G1700">
        <v>2</v>
      </c>
      <c r="H1700" s="1" t="s">
        <v>10809</v>
      </c>
      <c r="I1700">
        <v>5</v>
      </c>
      <c r="J1700" s="1" t="s">
        <v>3925</v>
      </c>
      <c r="K1700">
        <v>4906</v>
      </c>
      <c r="L1700">
        <v>2704906</v>
      </c>
      <c r="M1700" s="1" t="s">
        <v>3899</v>
      </c>
    </row>
    <row r="1701" spans="1:13" hidden="1" x14ac:dyDescent="0.25">
      <c r="A1701">
        <v>27</v>
      </c>
      <c r="B1701" s="1" t="s">
        <v>33</v>
      </c>
      <c r="C1701">
        <v>2701</v>
      </c>
      <c r="D1701" s="1" t="s">
        <v>3887</v>
      </c>
      <c r="E1701">
        <v>270002</v>
      </c>
      <c r="F1701" s="1" t="s">
        <v>10812</v>
      </c>
      <c r="G1701">
        <v>3</v>
      </c>
      <c r="H1701" s="1" t="s">
        <v>10808</v>
      </c>
      <c r="I1701">
        <v>10</v>
      </c>
      <c r="J1701" s="1" t="s">
        <v>10815</v>
      </c>
      <c r="K1701">
        <v>4500</v>
      </c>
      <c r="L1701">
        <v>2704500</v>
      </c>
      <c r="M1701" s="1" t="s">
        <v>3891</v>
      </c>
    </row>
    <row r="1702" spans="1:13" hidden="1" x14ac:dyDescent="0.25">
      <c r="A1702">
        <v>27</v>
      </c>
      <c r="B1702" s="1" t="s">
        <v>33</v>
      </c>
      <c r="C1702">
        <v>2702</v>
      </c>
      <c r="D1702" s="1" t="s">
        <v>3817</v>
      </c>
      <c r="E1702">
        <v>270010</v>
      </c>
      <c r="F1702" s="1" t="s">
        <v>3957</v>
      </c>
      <c r="G1702">
        <v>1</v>
      </c>
      <c r="H1702" s="1" t="s">
        <v>10806</v>
      </c>
      <c r="I1702">
        <v>3</v>
      </c>
      <c r="J1702" s="1" t="s">
        <v>3957</v>
      </c>
      <c r="K1702">
        <v>4609</v>
      </c>
      <c r="L1702">
        <v>2704609</v>
      </c>
      <c r="M1702" s="1" t="s">
        <v>3893</v>
      </c>
    </row>
    <row r="1703" spans="1:13" hidden="1" x14ac:dyDescent="0.25">
      <c r="A1703">
        <v>27</v>
      </c>
      <c r="B1703" s="1" t="s">
        <v>33</v>
      </c>
      <c r="C1703">
        <v>2701</v>
      </c>
      <c r="D1703" s="1" t="s">
        <v>3887</v>
      </c>
      <c r="E1703">
        <v>270001</v>
      </c>
      <c r="F1703" s="1" t="s">
        <v>3887</v>
      </c>
      <c r="G1703">
        <v>3</v>
      </c>
      <c r="H1703" s="1" t="s">
        <v>10808</v>
      </c>
      <c r="I1703">
        <v>11</v>
      </c>
      <c r="J1703" s="1" t="s">
        <v>3887</v>
      </c>
      <c r="K1703">
        <v>4708</v>
      </c>
      <c r="L1703">
        <v>2704708</v>
      </c>
      <c r="M1703" s="1" t="s">
        <v>3895</v>
      </c>
    </row>
    <row r="1704" spans="1:13" hidden="1" x14ac:dyDescent="0.25">
      <c r="A1704">
        <v>27</v>
      </c>
      <c r="B1704" s="1" t="s">
        <v>33</v>
      </c>
      <c r="C1704">
        <v>2702</v>
      </c>
      <c r="D1704" s="1" t="s">
        <v>3817</v>
      </c>
      <c r="E1704">
        <v>270007</v>
      </c>
      <c r="F1704" s="1" t="s">
        <v>3817</v>
      </c>
      <c r="G1704">
        <v>2</v>
      </c>
      <c r="H1704" s="1" t="s">
        <v>10809</v>
      </c>
      <c r="I1704">
        <v>5</v>
      </c>
      <c r="J1704" s="1" t="s">
        <v>3925</v>
      </c>
      <c r="K1704">
        <v>4807</v>
      </c>
      <c r="L1704">
        <v>2704807</v>
      </c>
      <c r="M1704" s="1" t="s">
        <v>3897</v>
      </c>
    </row>
    <row r="1705" spans="1:13" hidden="1" x14ac:dyDescent="0.25">
      <c r="A1705">
        <v>27</v>
      </c>
      <c r="B1705" s="1" t="s">
        <v>33</v>
      </c>
      <c r="C1705">
        <v>2702</v>
      </c>
      <c r="D1705" s="1" t="s">
        <v>3817</v>
      </c>
      <c r="E1705">
        <v>270009</v>
      </c>
      <c r="F1705" s="1" t="s">
        <v>3851</v>
      </c>
      <c r="G1705">
        <v>1</v>
      </c>
      <c r="H1705" s="1" t="s">
        <v>10806</v>
      </c>
      <c r="I1705">
        <v>1</v>
      </c>
      <c r="J1705" s="1" t="s">
        <v>10807</v>
      </c>
      <c r="K1705">
        <v>5002</v>
      </c>
      <c r="L1705">
        <v>2705002</v>
      </c>
      <c r="M1705" s="1" t="s">
        <v>3901</v>
      </c>
    </row>
    <row r="1706" spans="1:13" hidden="1" x14ac:dyDescent="0.25">
      <c r="A1706">
        <v>27</v>
      </c>
      <c r="B1706" s="1" t="s">
        <v>33</v>
      </c>
      <c r="C1706">
        <v>2701</v>
      </c>
      <c r="D1706" s="1" t="s">
        <v>3887</v>
      </c>
      <c r="E1706">
        <v>270002</v>
      </c>
      <c r="F1706" s="1" t="s">
        <v>10812</v>
      </c>
      <c r="G1706">
        <v>3</v>
      </c>
      <c r="H1706" s="1" t="s">
        <v>10808</v>
      </c>
      <c r="I1706">
        <v>9</v>
      </c>
      <c r="J1706" s="1" t="s">
        <v>10810</v>
      </c>
      <c r="K1706">
        <v>5101</v>
      </c>
      <c r="L1706">
        <v>2705101</v>
      </c>
      <c r="M1706" s="1" t="s">
        <v>3903</v>
      </c>
    </row>
    <row r="1707" spans="1:13" hidden="1" x14ac:dyDescent="0.25">
      <c r="A1707">
        <v>27</v>
      </c>
      <c r="B1707" s="1" t="s">
        <v>33</v>
      </c>
      <c r="C1707">
        <v>2701</v>
      </c>
      <c r="D1707" s="1" t="s">
        <v>3887</v>
      </c>
      <c r="E1707">
        <v>270001</v>
      </c>
      <c r="F1707" s="1" t="s">
        <v>3887</v>
      </c>
      <c r="G1707">
        <v>3</v>
      </c>
      <c r="H1707" s="1" t="s">
        <v>10808</v>
      </c>
      <c r="I1707">
        <v>9</v>
      </c>
      <c r="J1707" s="1" t="s">
        <v>10810</v>
      </c>
      <c r="K1707">
        <v>5200</v>
      </c>
      <c r="L1707">
        <v>2705200</v>
      </c>
      <c r="M1707" s="1" t="s">
        <v>3905</v>
      </c>
    </row>
    <row r="1708" spans="1:13" hidden="1" x14ac:dyDescent="0.25">
      <c r="A1708">
        <v>27</v>
      </c>
      <c r="B1708" s="1" t="s">
        <v>33</v>
      </c>
      <c r="C1708">
        <v>2702</v>
      </c>
      <c r="D1708" s="1" t="s">
        <v>3817</v>
      </c>
      <c r="E1708">
        <v>270008</v>
      </c>
      <c r="F1708" s="1" t="s">
        <v>3925</v>
      </c>
      <c r="G1708">
        <v>2</v>
      </c>
      <c r="H1708" s="1" t="s">
        <v>10809</v>
      </c>
      <c r="I1708">
        <v>5</v>
      </c>
      <c r="J1708" s="1" t="s">
        <v>3925</v>
      </c>
      <c r="K1708">
        <v>5309</v>
      </c>
      <c r="L1708">
        <v>2705309</v>
      </c>
      <c r="M1708" s="1" t="s">
        <v>3907</v>
      </c>
    </row>
    <row r="1709" spans="1:13" hidden="1" x14ac:dyDescent="0.25">
      <c r="A1709">
        <v>27</v>
      </c>
      <c r="B1709" s="1" t="s">
        <v>33</v>
      </c>
      <c r="C1709">
        <v>2702</v>
      </c>
      <c r="D1709" s="1" t="s">
        <v>3817</v>
      </c>
      <c r="E1709">
        <v>270011</v>
      </c>
      <c r="F1709" s="1" t="s">
        <v>10811</v>
      </c>
      <c r="G1709">
        <v>1</v>
      </c>
      <c r="H1709" s="1" t="s">
        <v>10806</v>
      </c>
      <c r="I1709">
        <v>4</v>
      </c>
      <c r="J1709" s="1" t="s">
        <v>2102</v>
      </c>
      <c r="K1709">
        <v>5408</v>
      </c>
      <c r="L1709">
        <v>2705408</v>
      </c>
      <c r="M1709" s="1" t="s">
        <v>3909</v>
      </c>
    </row>
    <row r="1710" spans="1:13" hidden="1" x14ac:dyDescent="0.25">
      <c r="A1710">
        <v>27</v>
      </c>
      <c r="B1710" s="1" t="s">
        <v>33</v>
      </c>
      <c r="C1710">
        <v>2701</v>
      </c>
      <c r="D1710" s="1" t="s">
        <v>3887</v>
      </c>
      <c r="E1710">
        <v>270005</v>
      </c>
      <c r="F1710" s="1" t="s">
        <v>3983</v>
      </c>
      <c r="G1710">
        <v>3</v>
      </c>
      <c r="H1710" s="1" t="s">
        <v>10808</v>
      </c>
      <c r="I1710">
        <v>9</v>
      </c>
      <c r="J1710" s="1" t="s">
        <v>10810</v>
      </c>
      <c r="K1710">
        <v>5507</v>
      </c>
      <c r="L1710">
        <v>2705507</v>
      </c>
      <c r="M1710" s="1" t="s">
        <v>3911</v>
      </c>
    </row>
    <row r="1711" spans="1:13" hidden="1" x14ac:dyDescent="0.25">
      <c r="A1711">
        <v>27</v>
      </c>
      <c r="B1711" s="1" t="s">
        <v>33</v>
      </c>
      <c r="C1711">
        <v>2701</v>
      </c>
      <c r="D1711" s="1" t="s">
        <v>3887</v>
      </c>
      <c r="E1711">
        <v>270002</v>
      </c>
      <c r="F1711" s="1" t="s">
        <v>10812</v>
      </c>
      <c r="G1711">
        <v>3</v>
      </c>
      <c r="H1711" s="1" t="s">
        <v>10808</v>
      </c>
      <c r="I1711">
        <v>9</v>
      </c>
      <c r="J1711" s="1" t="s">
        <v>10810</v>
      </c>
      <c r="K1711">
        <v>5606</v>
      </c>
      <c r="L1711">
        <v>2705606</v>
      </c>
      <c r="M1711" s="1" t="s">
        <v>3913</v>
      </c>
    </row>
    <row r="1712" spans="1:13" hidden="1" x14ac:dyDescent="0.25">
      <c r="A1712">
        <v>27</v>
      </c>
      <c r="B1712" s="1" t="s">
        <v>33</v>
      </c>
      <c r="C1712">
        <v>2702</v>
      </c>
      <c r="D1712" s="1" t="s">
        <v>3817</v>
      </c>
      <c r="E1712">
        <v>270011</v>
      </c>
      <c r="F1712" s="1" t="s">
        <v>10811</v>
      </c>
      <c r="G1712">
        <v>1</v>
      </c>
      <c r="H1712" s="1" t="s">
        <v>10806</v>
      </c>
      <c r="I1712">
        <v>4</v>
      </c>
      <c r="J1712" s="1" t="s">
        <v>2102</v>
      </c>
      <c r="K1712">
        <v>5705</v>
      </c>
      <c r="L1712">
        <v>2705705</v>
      </c>
      <c r="M1712" s="1" t="s">
        <v>3915</v>
      </c>
    </row>
    <row r="1713" spans="1:13" hidden="1" x14ac:dyDescent="0.25">
      <c r="A1713">
        <v>27</v>
      </c>
      <c r="B1713" s="1" t="s">
        <v>33</v>
      </c>
      <c r="C1713">
        <v>2702</v>
      </c>
      <c r="D1713" s="1" t="s">
        <v>3817</v>
      </c>
      <c r="E1713">
        <v>270009</v>
      </c>
      <c r="F1713" s="1" t="s">
        <v>3851</v>
      </c>
      <c r="G1713">
        <v>1</v>
      </c>
      <c r="H1713" s="1" t="s">
        <v>10806</v>
      </c>
      <c r="I1713">
        <v>2</v>
      </c>
      <c r="J1713" s="1" t="s">
        <v>10814</v>
      </c>
      <c r="K1713">
        <v>5804</v>
      </c>
      <c r="L1713">
        <v>2705804</v>
      </c>
      <c r="M1713" s="1" t="s">
        <v>3917</v>
      </c>
    </row>
    <row r="1714" spans="1:13" hidden="1" x14ac:dyDescent="0.25">
      <c r="A1714">
        <v>27</v>
      </c>
      <c r="B1714" s="1" t="s">
        <v>33</v>
      </c>
      <c r="C1714">
        <v>2702</v>
      </c>
      <c r="D1714" s="1" t="s">
        <v>3817</v>
      </c>
      <c r="E1714">
        <v>270007</v>
      </c>
      <c r="F1714" s="1" t="s">
        <v>3817</v>
      </c>
      <c r="G1714">
        <v>2</v>
      </c>
      <c r="H1714" s="1" t="s">
        <v>10809</v>
      </c>
      <c r="I1714">
        <v>7</v>
      </c>
      <c r="J1714" s="1" t="s">
        <v>3981</v>
      </c>
      <c r="K1714">
        <v>5903</v>
      </c>
      <c r="L1714">
        <v>2705903</v>
      </c>
      <c r="M1714" s="1" t="s">
        <v>3919</v>
      </c>
    </row>
    <row r="1715" spans="1:13" hidden="1" x14ac:dyDescent="0.25">
      <c r="A1715">
        <v>27</v>
      </c>
      <c r="B1715" s="1" t="s">
        <v>33</v>
      </c>
      <c r="C1715">
        <v>2702</v>
      </c>
      <c r="D1715" s="1" t="s">
        <v>3817</v>
      </c>
      <c r="E1715">
        <v>270010</v>
      </c>
      <c r="F1715" s="1" t="s">
        <v>3957</v>
      </c>
      <c r="G1715">
        <v>1</v>
      </c>
      <c r="H1715" s="1" t="s">
        <v>10806</v>
      </c>
      <c r="I1715">
        <v>4</v>
      </c>
      <c r="J1715" s="1" t="s">
        <v>2102</v>
      </c>
      <c r="K1715">
        <v>6000</v>
      </c>
      <c r="L1715">
        <v>2706000</v>
      </c>
      <c r="M1715" s="1" t="s">
        <v>3921</v>
      </c>
    </row>
    <row r="1716" spans="1:13" hidden="1" x14ac:dyDescent="0.25">
      <c r="A1716">
        <v>27</v>
      </c>
      <c r="B1716" s="1" t="s">
        <v>33</v>
      </c>
      <c r="C1716">
        <v>2702</v>
      </c>
      <c r="D1716" s="1" t="s">
        <v>3817</v>
      </c>
      <c r="E1716">
        <v>270010</v>
      </c>
      <c r="F1716" s="1" t="s">
        <v>3957</v>
      </c>
      <c r="G1716">
        <v>1</v>
      </c>
      <c r="H1716" s="1" t="s">
        <v>10806</v>
      </c>
      <c r="I1716">
        <v>3</v>
      </c>
      <c r="J1716" s="1" t="s">
        <v>3957</v>
      </c>
      <c r="K1716">
        <v>6109</v>
      </c>
      <c r="L1716">
        <v>2706109</v>
      </c>
      <c r="M1716" s="1" t="s">
        <v>2946</v>
      </c>
    </row>
    <row r="1717" spans="1:13" hidden="1" x14ac:dyDescent="0.25">
      <c r="A1717">
        <v>27</v>
      </c>
      <c r="B1717" s="1" t="s">
        <v>33</v>
      </c>
      <c r="C1717">
        <v>2702</v>
      </c>
      <c r="D1717" s="1" t="s">
        <v>3817</v>
      </c>
      <c r="E1717">
        <v>270011</v>
      </c>
      <c r="F1717" s="1" t="s">
        <v>10811</v>
      </c>
      <c r="G1717">
        <v>1</v>
      </c>
      <c r="H1717" s="1" t="s">
        <v>10806</v>
      </c>
      <c r="I1717">
        <v>3</v>
      </c>
      <c r="J1717" s="1" t="s">
        <v>3957</v>
      </c>
      <c r="K1717">
        <v>6208</v>
      </c>
      <c r="L1717">
        <v>2706208</v>
      </c>
      <c r="M1717" s="1" t="s">
        <v>3923</v>
      </c>
    </row>
    <row r="1718" spans="1:13" hidden="1" x14ac:dyDescent="0.25">
      <c r="A1718">
        <v>27</v>
      </c>
      <c r="B1718" s="1" t="s">
        <v>33</v>
      </c>
      <c r="C1718">
        <v>2702</v>
      </c>
      <c r="D1718" s="1" t="s">
        <v>3817</v>
      </c>
      <c r="E1718">
        <v>270008</v>
      </c>
      <c r="F1718" s="1" t="s">
        <v>3925</v>
      </c>
      <c r="G1718">
        <v>2</v>
      </c>
      <c r="H1718" s="1" t="s">
        <v>10809</v>
      </c>
      <c r="I1718">
        <v>5</v>
      </c>
      <c r="J1718" s="1" t="s">
        <v>3925</v>
      </c>
      <c r="K1718">
        <v>6307</v>
      </c>
      <c r="L1718">
        <v>2706307</v>
      </c>
      <c r="M1718" s="1" t="s">
        <v>3925</v>
      </c>
    </row>
    <row r="1719" spans="1:13" hidden="1" x14ac:dyDescent="0.25">
      <c r="A1719">
        <v>27</v>
      </c>
      <c r="B1719" s="1" t="s">
        <v>33</v>
      </c>
      <c r="C1719">
        <v>2702</v>
      </c>
      <c r="D1719" s="1" t="s">
        <v>3817</v>
      </c>
      <c r="E1719">
        <v>270011</v>
      </c>
      <c r="F1719" s="1" t="s">
        <v>10811</v>
      </c>
      <c r="G1719">
        <v>1</v>
      </c>
      <c r="H1719" s="1" t="s">
        <v>10806</v>
      </c>
      <c r="I1719">
        <v>3</v>
      </c>
      <c r="J1719" s="1" t="s">
        <v>3957</v>
      </c>
      <c r="K1719">
        <v>6406</v>
      </c>
      <c r="L1719">
        <v>2706406</v>
      </c>
      <c r="M1719" s="1" t="s">
        <v>3927</v>
      </c>
    </row>
    <row r="1720" spans="1:13" hidden="1" x14ac:dyDescent="0.25">
      <c r="A1720">
        <v>27</v>
      </c>
      <c r="B1720" s="1" t="s">
        <v>33</v>
      </c>
      <c r="C1720">
        <v>2702</v>
      </c>
      <c r="D1720" s="1" t="s">
        <v>3817</v>
      </c>
      <c r="E1720">
        <v>270009</v>
      </c>
      <c r="F1720" s="1" t="s">
        <v>3851</v>
      </c>
      <c r="G1720">
        <v>1</v>
      </c>
      <c r="H1720" s="1" t="s">
        <v>10806</v>
      </c>
      <c r="I1720">
        <v>1</v>
      </c>
      <c r="J1720" s="1" t="s">
        <v>10807</v>
      </c>
      <c r="K1720">
        <v>6422</v>
      </c>
      <c r="L1720">
        <v>2706422</v>
      </c>
      <c r="M1720" s="1" t="s">
        <v>3759</v>
      </c>
    </row>
    <row r="1721" spans="1:13" hidden="1" x14ac:dyDescent="0.25">
      <c r="A1721">
        <v>27</v>
      </c>
      <c r="B1721" s="1" t="s">
        <v>33</v>
      </c>
      <c r="C1721">
        <v>2701</v>
      </c>
      <c r="D1721" s="1" t="s">
        <v>3887</v>
      </c>
      <c r="E1721">
        <v>270001</v>
      </c>
      <c r="F1721" s="1" t="s">
        <v>3887</v>
      </c>
      <c r="G1721">
        <v>3</v>
      </c>
      <c r="H1721" s="1" t="s">
        <v>10808</v>
      </c>
      <c r="I1721">
        <v>11</v>
      </c>
      <c r="J1721" s="1" t="s">
        <v>3887</v>
      </c>
      <c r="K1721">
        <v>6448</v>
      </c>
      <c r="L1721">
        <v>2706448</v>
      </c>
      <c r="M1721" s="1" t="s">
        <v>3755</v>
      </c>
    </row>
    <row r="1722" spans="1:13" hidden="1" x14ac:dyDescent="0.25">
      <c r="A1722">
        <v>27</v>
      </c>
      <c r="B1722" s="1" t="s">
        <v>33</v>
      </c>
      <c r="C1722">
        <v>2701</v>
      </c>
      <c r="D1722" s="1" t="s">
        <v>3887</v>
      </c>
      <c r="E1722">
        <v>270002</v>
      </c>
      <c r="F1722" s="1" t="s">
        <v>10812</v>
      </c>
      <c r="G1722">
        <v>3</v>
      </c>
      <c r="H1722" s="1" t="s">
        <v>10808</v>
      </c>
      <c r="I1722">
        <v>10</v>
      </c>
      <c r="J1722" s="1" t="s">
        <v>10815</v>
      </c>
      <c r="K1722">
        <v>6505</v>
      </c>
      <c r="L1722">
        <v>2706505</v>
      </c>
      <c r="M1722" s="1" t="s">
        <v>3929</v>
      </c>
    </row>
    <row r="1723" spans="1:13" hidden="1" x14ac:dyDescent="0.25">
      <c r="A1723">
        <v>27</v>
      </c>
      <c r="B1723" s="1" t="s">
        <v>33</v>
      </c>
      <c r="C1723">
        <v>2702</v>
      </c>
      <c r="D1723" s="1" t="s">
        <v>3817</v>
      </c>
      <c r="E1723">
        <v>270008</v>
      </c>
      <c r="F1723" s="1" t="s">
        <v>3925</v>
      </c>
      <c r="G1723">
        <v>2</v>
      </c>
      <c r="H1723" s="1" t="s">
        <v>10809</v>
      </c>
      <c r="I1723">
        <v>5</v>
      </c>
      <c r="J1723" s="1" t="s">
        <v>3925</v>
      </c>
      <c r="K1723">
        <v>6604</v>
      </c>
      <c r="L1723">
        <v>2706604</v>
      </c>
      <c r="M1723" s="1" t="s">
        <v>3931</v>
      </c>
    </row>
    <row r="1724" spans="1:13" hidden="1" x14ac:dyDescent="0.25">
      <c r="A1724">
        <v>27</v>
      </c>
      <c r="B1724" s="1" t="s">
        <v>33</v>
      </c>
      <c r="C1724">
        <v>2701</v>
      </c>
      <c r="D1724" s="1" t="s">
        <v>3887</v>
      </c>
      <c r="E1724">
        <v>270003</v>
      </c>
      <c r="F1724" s="1" t="s">
        <v>3933</v>
      </c>
      <c r="G1724">
        <v>3</v>
      </c>
      <c r="H1724" s="1" t="s">
        <v>10808</v>
      </c>
      <c r="I1724">
        <v>13</v>
      </c>
      <c r="J1724" s="1" t="s">
        <v>3933</v>
      </c>
      <c r="K1724">
        <v>6703</v>
      </c>
      <c r="L1724">
        <v>2706703</v>
      </c>
      <c r="M1724" s="1" t="s">
        <v>3933</v>
      </c>
    </row>
    <row r="1725" spans="1:13" hidden="1" x14ac:dyDescent="0.25">
      <c r="A1725">
        <v>27</v>
      </c>
      <c r="B1725" s="1" t="s">
        <v>33</v>
      </c>
      <c r="C1725">
        <v>2701</v>
      </c>
      <c r="D1725" s="1" t="s">
        <v>3887</v>
      </c>
      <c r="E1725">
        <v>270003</v>
      </c>
      <c r="F1725" s="1" t="s">
        <v>3933</v>
      </c>
      <c r="G1725">
        <v>3</v>
      </c>
      <c r="H1725" s="1" t="s">
        <v>10808</v>
      </c>
      <c r="I1725">
        <v>13</v>
      </c>
      <c r="J1725" s="1" t="s">
        <v>3933</v>
      </c>
      <c r="K1725">
        <v>6802</v>
      </c>
      <c r="L1725">
        <v>2706802</v>
      </c>
      <c r="M1725" s="1" t="s">
        <v>3935</v>
      </c>
    </row>
    <row r="1726" spans="1:13" hidden="1" x14ac:dyDescent="0.25">
      <c r="A1726">
        <v>27</v>
      </c>
      <c r="B1726" s="1" t="s">
        <v>33</v>
      </c>
      <c r="C1726">
        <v>2701</v>
      </c>
      <c r="D1726" s="1" t="s">
        <v>3887</v>
      </c>
      <c r="E1726">
        <v>270001</v>
      </c>
      <c r="F1726" s="1" t="s">
        <v>3887</v>
      </c>
      <c r="G1726">
        <v>3</v>
      </c>
      <c r="H1726" s="1" t="s">
        <v>10808</v>
      </c>
      <c r="I1726">
        <v>11</v>
      </c>
      <c r="J1726" s="1" t="s">
        <v>3887</v>
      </c>
      <c r="K1726">
        <v>6901</v>
      </c>
      <c r="L1726">
        <v>2706901</v>
      </c>
      <c r="M1726" s="1" t="s">
        <v>3289</v>
      </c>
    </row>
    <row r="1727" spans="1:13" hidden="1" x14ac:dyDescent="0.25">
      <c r="A1727">
        <v>27</v>
      </c>
      <c r="B1727" s="1" t="s">
        <v>33</v>
      </c>
      <c r="C1727">
        <v>2701</v>
      </c>
      <c r="D1727" s="1" t="s">
        <v>3887</v>
      </c>
      <c r="E1727">
        <v>270006</v>
      </c>
      <c r="F1727" s="1" t="s">
        <v>3819</v>
      </c>
      <c r="G1727">
        <v>3</v>
      </c>
      <c r="H1727" s="1" t="s">
        <v>10808</v>
      </c>
      <c r="I1727">
        <v>8</v>
      </c>
      <c r="J1727" s="1" t="s">
        <v>10813</v>
      </c>
      <c r="K1727">
        <v>7008</v>
      </c>
      <c r="L1727">
        <v>2707008</v>
      </c>
      <c r="M1727" s="1" t="s">
        <v>3937</v>
      </c>
    </row>
    <row r="1728" spans="1:13" hidden="1" x14ac:dyDescent="0.25">
      <c r="A1728">
        <v>27</v>
      </c>
      <c r="B1728" s="1" t="s">
        <v>33</v>
      </c>
      <c r="C1728">
        <v>2702</v>
      </c>
      <c r="D1728" s="1" t="s">
        <v>3817</v>
      </c>
      <c r="E1728">
        <v>270009</v>
      </c>
      <c r="F1728" s="1" t="s">
        <v>3851</v>
      </c>
      <c r="G1728">
        <v>1</v>
      </c>
      <c r="H1728" s="1" t="s">
        <v>10806</v>
      </c>
      <c r="I1728">
        <v>2</v>
      </c>
      <c r="J1728" s="1" t="s">
        <v>10814</v>
      </c>
      <c r="K1728">
        <v>7107</v>
      </c>
      <c r="L1728">
        <v>2707107</v>
      </c>
      <c r="M1728" s="1" t="s">
        <v>3939</v>
      </c>
    </row>
    <row r="1729" spans="1:13" hidden="1" x14ac:dyDescent="0.25">
      <c r="A1729">
        <v>27</v>
      </c>
      <c r="B1729" s="1" t="s">
        <v>33</v>
      </c>
      <c r="C1729">
        <v>2702</v>
      </c>
      <c r="D1729" s="1" t="s">
        <v>3817</v>
      </c>
      <c r="E1729">
        <v>270010</v>
      </c>
      <c r="F1729" s="1" t="s">
        <v>3957</v>
      </c>
      <c r="G1729">
        <v>1</v>
      </c>
      <c r="H1729" s="1" t="s">
        <v>10806</v>
      </c>
      <c r="I1729">
        <v>3</v>
      </c>
      <c r="J1729" s="1" t="s">
        <v>3957</v>
      </c>
      <c r="K1729">
        <v>7206</v>
      </c>
      <c r="L1729">
        <v>2707206</v>
      </c>
      <c r="M1729" s="1" t="s">
        <v>3941</v>
      </c>
    </row>
    <row r="1730" spans="1:13" hidden="1" x14ac:dyDescent="0.25">
      <c r="A1730">
        <v>27</v>
      </c>
      <c r="B1730" s="1" t="s">
        <v>33</v>
      </c>
      <c r="C1730">
        <v>2701</v>
      </c>
      <c r="D1730" s="1" t="s">
        <v>3887</v>
      </c>
      <c r="E1730">
        <v>270002</v>
      </c>
      <c r="F1730" s="1" t="s">
        <v>10812</v>
      </c>
      <c r="G1730">
        <v>3</v>
      </c>
      <c r="H1730" s="1" t="s">
        <v>10808</v>
      </c>
      <c r="I1730">
        <v>9</v>
      </c>
      <c r="J1730" s="1" t="s">
        <v>10810</v>
      </c>
      <c r="K1730">
        <v>7305</v>
      </c>
      <c r="L1730">
        <v>2707305</v>
      </c>
      <c r="M1730" s="1" t="s">
        <v>3943</v>
      </c>
    </row>
    <row r="1731" spans="1:13" hidden="1" x14ac:dyDescent="0.25">
      <c r="A1731">
        <v>27</v>
      </c>
      <c r="B1731" s="1" t="s">
        <v>33</v>
      </c>
      <c r="C1731">
        <v>2701</v>
      </c>
      <c r="D1731" s="1" t="s">
        <v>3887</v>
      </c>
      <c r="E1731">
        <v>270002</v>
      </c>
      <c r="F1731" s="1" t="s">
        <v>10812</v>
      </c>
      <c r="G1731">
        <v>3</v>
      </c>
      <c r="H1731" s="1" t="s">
        <v>10808</v>
      </c>
      <c r="I1731">
        <v>10</v>
      </c>
      <c r="J1731" s="1" t="s">
        <v>10815</v>
      </c>
      <c r="K1731">
        <v>7404</v>
      </c>
      <c r="L1731">
        <v>2707404</v>
      </c>
      <c r="M1731" s="1" t="s">
        <v>3945</v>
      </c>
    </row>
    <row r="1732" spans="1:13" hidden="1" x14ac:dyDescent="0.25">
      <c r="A1732">
        <v>27</v>
      </c>
      <c r="B1732" s="1" t="s">
        <v>33</v>
      </c>
      <c r="C1732">
        <v>2701</v>
      </c>
      <c r="D1732" s="1" t="s">
        <v>3887</v>
      </c>
      <c r="E1732">
        <v>270003</v>
      </c>
      <c r="F1732" s="1" t="s">
        <v>3933</v>
      </c>
      <c r="G1732">
        <v>3</v>
      </c>
      <c r="H1732" s="1" t="s">
        <v>10808</v>
      </c>
      <c r="I1732">
        <v>13</v>
      </c>
      <c r="J1732" s="1" t="s">
        <v>3933</v>
      </c>
      <c r="K1732">
        <v>7503</v>
      </c>
      <c r="L1732">
        <v>2707503</v>
      </c>
      <c r="M1732" s="1" t="s">
        <v>3947</v>
      </c>
    </row>
    <row r="1733" spans="1:13" hidden="1" x14ac:dyDescent="0.25">
      <c r="A1733">
        <v>27</v>
      </c>
      <c r="B1733" s="1" t="s">
        <v>33</v>
      </c>
      <c r="C1733">
        <v>2702</v>
      </c>
      <c r="D1733" s="1" t="s">
        <v>3817</v>
      </c>
      <c r="E1733">
        <v>270008</v>
      </c>
      <c r="F1733" s="1" t="s">
        <v>3925</v>
      </c>
      <c r="G1733">
        <v>2</v>
      </c>
      <c r="H1733" s="1" t="s">
        <v>10809</v>
      </c>
      <c r="I1733">
        <v>5</v>
      </c>
      <c r="J1733" s="1" t="s">
        <v>3925</v>
      </c>
      <c r="K1733">
        <v>7602</v>
      </c>
      <c r="L1733">
        <v>2707602</v>
      </c>
      <c r="M1733" s="1" t="s">
        <v>3949</v>
      </c>
    </row>
    <row r="1734" spans="1:13" hidden="1" x14ac:dyDescent="0.25">
      <c r="A1734">
        <v>27</v>
      </c>
      <c r="B1734" s="1" t="s">
        <v>33</v>
      </c>
      <c r="C1734">
        <v>2701</v>
      </c>
      <c r="D1734" s="1" t="s">
        <v>3887</v>
      </c>
      <c r="E1734">
        <v>270001</v>
      </c>
      <c r="F1734" s="1" t="s">
        <v>3887</v>
      </c>
      <c r="G1734">
        <v>3</v>
      </c>
      <c r="H1734" s="1" t="s">
        <v>10808</v>
      </c>
      <c r="I1734">
        <v>11</v>
      </c>
      <c r="J1734" s="1" t="s">
        <v>3887</v>
      </c>
      <c r="K1734">
        <v>7701</v>
      </c>
      <c r="L1734">
        <v>2707701</v>
      </c>
      <c r="M1734" s="1" t="s">
        <v>3951</v>
      </c>
    </row>
    <row r="1735" spans="1:13" hidden="1" x14ac:dyDescent="0.25">
      <c r="A1735">
        <v>27</v>
      </c>
      <c r="B1735" s="1" t="s">
        <v>33</v>
      </c>
      <c r="C1735">
        <v>2701</v>
      </c>
      <c r="D1735" s="1" t="s">
        <v>3887</v>
      </c>
      <c r="E1735">
        <v>270004</v>
      </c>
      <c r="F1735" s="1" t="s">
        <v>3969</v>
      </c>
      <c r="G1735">
        <v>3</v>
      </c>
      <c r="H1735" s="1" t="s">
        <v>10808</v>
      </c>
      <c r="I1735">
        <v>12</v>
      </c>
      <c r="J1735" s="1" t="s">
        <v>3969</v>
      </c>
      <c r="K1735">
        <v>7800</v>
      </c>
      <c r="L1735">
        <v>2707800</v>
      </c>
      <c r="M1735" s="1" t="s">
        <v>3953</v>
      </c>
    </row>
    <row r="1736" spans="1:13" hidden="1" x14ac:dyDescent="0.25">
      <c r="A1736">
        <v>27</v>
      </c>
      <c r="B1736" s="1" t="s">
        <v>33</v>
      </c>
      <c r="C1736">
        <v>2701</v>
      </c>
      <c r="D1736" s="1" t="s">
        <v>3887</v>
      </c>
      <c r="E1736">
        <v>270001</v>
      </c>
      <c r="F1736" s="1" t="s">
        <v>3887</v>
      </c>
      <c r="G1736">
        <v>3</v>
      </c>
      <c r="H1736" s="1" t="s">
        <v>10808</v>
      </c>
      <c r="I1736">
        <v>11</v>
      </c>
      <c r="J1736" s="1" t="s">
        <v>3887</v>
      </c>
      <c r="K1736">
        <v>7909</v>
      </c>
      <c r="L1736">
        <v>2707909</v>
      </c>
      <c r="M1736" s="1" t="s">
        <v>3955</v>
      </c>
    </row>
    <row r="1737" spans="1:13" hidden="1" x14ac:dyDescent="0.25">
      <c r="A1737">
        <v>27</v>
      </c>
      <c r="B1737" s="1" t="s">
        <v>33</v>
      </c>
      <c r="C1737">
        <v>2702</v>
      </c>
      <c r="D1737" s="1" t="s">
        <v>3817</v>
      </c>
      <c r="E1737">
        <v>270010</v>
      </c>
      <c r="F1737" s="1" t="s">
        <v>3957</v>
      </c>
      <c r="G1737">
        <v>1</v>
      </c>
      <c r="H1737" s="1" t="s">
        <v>10806</v>
      </c>
      <c r="I1737">
        <v>3</v>
      </c>
      <c r="J1737" s="1" t="s">
        <v>3957</v>
      </c>
      <c r="K1737">
        <v>8006</v>
      </c>
      <c r="L1737">
        <v>2708006</v>
      </c>
      <c r="M1737" s="1" t="s">
        <v>3957</v>
      </c>
    </row>
    <row r="1738" spans="1:13" hidden="1" x14ac:dyDescent="0.25">
      <c r="A1738">
        <v>27</v>
      </c>
      <c r="B1738" s="1" t="s">
        <v>33</v>
      </c>
      <c r="C1738">
        <v>2701</v>
      </c>
      <c r="D1738" s="1" t="s">
        <v>3887</v>
      </c>
      <c r="E1738">
        <v>270005</v>
      </c>
      <c r="F1738" s="1" t="s">
        <v>3983</v>
      </c>
      <c r="G1738">
        <v>3</v>
      </c>
      <c r="H1738" s="1" t="s">
        <v>10808</v>
      </c>
      <c r="I1738">
        <v>8</v>
      </c>
      <c r="J1738" s="1" t="s">
        <v>10813</v>
      </c>
      <c r="K1738">
        <v>8105</v>
      </c>
      <c r="L1738">
        <v>2708105</v>
      </c>
      <c r="M1738" s="1" t="s">
        <v>3959</v>
      </c>
    </row>
    <row r="1739" spans="1:13" hidden="1" x14ac:dyDescent="0.25">
      <c r="A1739">
        <v>27</v>
      </c>
      <c r="B1739" s="1" t="s">
        <v>33</v>
      </c>
      <c r="C1739">
        <v>2701</v>
      </c>
      <c r="D1739" s="1" t="s">
        <v>3887</v>
      </c>
      <c r="E1739">
        <v>270003</v>
      </c>
      <c r="F1739" s="1" t="s">
        <v>3933</v>
      </c>
      <c r="G1739">
        <v>2</v>
      </c>
      <c r="H1739" s="1" t="s">
        <v>10809</v>
      </c>
      <c r="I1739">
        <v>7</v>
      </c>
      <c r="J1739" s="1" t="s">
        <v>3981</v>
      </c>
      <c r="K1739">
        <v>8204</v>
      </c>
      <c r="L1739">
        <v>2708204</v>
      </c>
      <c r="M1739" s="1" t="s">
        <v>3961</v>
      </c>
    </row>
    <row r="1740" spans="1:13" hidden="1" x14ac:dyDescent="0.25">
      <c r="A1740">
        <v>27</v>
      </c>
      <c r="B1740" s="1" t="s">
        <v>33</v>
      </c>
      <c r="C1740">
        <v>2701</v>
      </c>
      <c r="D1740" s="1" t="s">
        <v>3887</v>
      </c>
      <c r="E1740">
        <v>270005</v>
      </c>
      <c r="F1740" s="1" t="s">
        <v>3983</v>
      </c>
      <c r="G1740">
        <v>3</v>
      </c>
      <c r="H1740" s="1" t="s">
        <v>10808</v>
      </c>
      <c r="I1740">
        <v>8</v>
      </c>
      <c r="J1740" s="1" t="s">
        <v>10813</v>
      </c>
      <c r="K1740">
        <v>8303</v>
      </c>
      <c r="L1740">
        <v>2708303</v>
      </c>
      <c r="M1740" s="1" t="s">
        <v>3963</v>
      </c>
    </row>
    <row r="1741" spans="1:13" hidden="1" x14ac:dyDescent="0.25">
      <c r="A1741">
        <v>27</v>
      </c>
      <c r="B1741" s="1" t="s">
        <v>33</v>
      </c>
      <c r="C1741">
        <v>2702</v>
      </c>
      <c r="D1741" s="1" t="s">
        <v>3817</v>
      </c>
      <c r="E1741">
        <v>270011</v>
      </c>
      <c r="F1741" s="1" t="s">
        <v>10811</v>
      </c>
      <c r="G1741">
        <v>1</v>
      </c>
      <c r="H1741" s="1" t="s">
        <v>10806</v>
      </c>
      <c r="I1741">
        <v>3</v>
      </c>
      <c r="J1741" s="1" t="s">
        <v>3957</v>
      </c>
      <c r="K1741">
        <v>8402</v>
      </c>
      <c r="L1741">
        <v>2708402</v>
      </c>
      <c r="M1741" s="1" t="s">
        <v>3965</v>
      </c>
    </row>
    <row r="1742" spans="1:13" hidden="1" x14ac:dyDescent="0.25">
      <c r="A1742">
        <v>27</v>
      </c>
      <c r="B1742" s="1" t="s">
        <v>33</v>
      </c>
      <c r="C1742">
        <v>2701</v>
      </c>
      <c r="D1742" s="1" t="s">
        <v>3887</v>
      </c>
      <c r="E1742">
        <v>270002</v>
      </c>
      <c r="F1742" s="1" t="s">
        <v>10812</v>
      </c>
      <c r="G1742">
        <v>3</v>
      </c>
      <c r="H1742" s="1" t="s">
        <v>10808</v>
      </c>
      <c r="I1742">
        <v>9</v>
      </c>
      <c r="J1742" s="1" t="s">
        <v>10810</v>
      </c>
      <c r="K1742">
        <v>8501</v>
      </c>
      <c r="L1742">
        <v>2708501</v>
      </c>
      <c r="M1742" s="1" t="s">
        <v>3967</v>
      </c>
    </row>
    <row r="1743" spans="1:13" hidden="1" x14ac:dyDescent="0.25">
      <c r="A1743">
        <v>27</v>
      </c>
      <c r="B1743" s="1" t="s">
        <v>33</v>
      </c>
      <c r="C1743">
        <v>2701</v>
      </c>
      <c r="D1743" s="1" t="s">
        <v>3887</v>
      </c>
      <c r="E1743">
        <v>270004</v>
      </c>
      <c r="F1743" s="1" t="s">
        <v>3969</v>
      </c>
      <c r="G1743">
        <v>3</v>
      </c>
      <c r="H1743" s="1" t="s">
        <v>10808</v>
      </c>
      <c r="I1743">
        <v>12</v>
      </c>
      <c r="J1743" s="1" t="s">
        <v>3969</v>
      </c>
      <c r="K1743">
        <v>8600</v>
      </c>
      <c r="L1743">
        <v>2708600</v>
      </c>
      <c r="M1743" s="1" t="s">
        <v>3969</v>
      </c>
    </row>
    <row r="1744" spans="1:13" hidden="1" x14ac:dyDescent="0.25">
      <c r="A1744">
        <v>27</v>
      </c>
      <c r="B1744" s="1" t="s">
        <v>33</v>
      </c>
      <c r="C1744">
        <v>2701</v>
      </c>
      <c r="D1744" s="1" t="s">
        <v>3887</v>
      </c>
      <c r="E1744">
        <v>270002</v>
      </c>
      <c r="F1744" s="1" t="s">
        <v>10812</v>
      </c>
      <c r="G1744">
        <v>3</v>
      </c>
      <c r="H1744" s="1" t="s">
        <v>10808</v>
      </c>
      <c r="I1744">
        <v>10</v>
      </c>
      <c r="J1744" s="1" t="s">
        <v>10815</v>
      </c>
      <c r="K1744">
        <v>8709</v>
      </c>
      <c r="L1744">
        <v>2708709</v>
      </c>
      <c r="M1744" s="1" t="s">
        <v>3971</v>
      </c>
    </row>
    <row r="1745" spans="1:13" hidden="1" x14ac:dyDescent="0.25">
      <c r="A1745">
        <v>27</v>
      </c>
      <c r="B1745" s="1" t="s">
        <v>33</v>
      </c>
      <c r="C1745">
        <v>2702</v>
      </c>
      <c r="D1745" s="1" t="s">
        <v>3817</v>
      </c>
      <c r="E1745">
        <v>270007</v>
      </c>
      <c r="F1745" s="1" t="s">
        <v>3817</v>
      </c>
      <c r="G1745">
        <v>2</v>
      </c>
      <c r="H1745" s="1" t="s">
        <v>10809</v>
      </c>
      <c r="I1745">
        <v>6</v>
      </c>
      <c r="J1745" s="1" t="s">
        <v>3817</v>
      </c>
      <c r="K1745">
        <v>8808</v>
      </c>
      <c r="L1745">
        <v>2708808</v>
      </c>
      <c r="M1745" s="1" t="s">
        <v>3973</v>
      </c>
    </row>
    <row r="1746" spans="1:13" hidden="1" x14ac:dyDescent="0.25">
      <c r="A1746">
        <v>27</v>
      </c>
      <c r="B1746" s="1" t="s">
        <v>33</v>
      </c>
      <c r="C1746">
        <v>2701</v>
      </c>
      <c r="D1746" s="1" t="s">
        <v>3887</v>
      </c>
      <c r="E1746">
        <v>270001</v>
      </c>
      <c r="F1746" s="1" t="s">
        <v>3887</v>
      </c>
      <c r="G1746">
        <v>3</v>
      </c>
      <c r="H1746" s="1" t="s">
        <v>10808</v>
      </c>
      <c r="I1746">
        <v>11</v>
      </c>
      <c r="J1746" s="1" t="s">
        <v>3887</v>
      </c>
      <c r="K1746">
        <v>8907</v>
      </c>
      <c r="L1746">
        <v>2708907</v>
      </c>
      <c r="M1746" s="1" t="s">
        <v>3975</v>
      </c>
    </row>
    <row r="1747" spans="1:13" hidden="1" x14ac:dyDescent="0.25">
      <c r="A1747">
        <v>27</v>
      </c>
      <c r="B1747" s="1" t="s">
        <v>33</v>
      </c>
      <c r="C1747">
        <v>2702</v>
      </c>
      <c r="D1747" s="1" t="s">
        <v>3817</v>
      </c>
      <c r="E1747">
        <v>270010</v>
      </c>
      <c r="F1747" s="1" t="s">
        <v>3957</v>
      </c>
      <c r="G1747">
        <v>1</v>
      </c>
      <c r="H1747" s="1" t="s">
        <v>10806</v>
      </c>
      <c r="I1747">
        <v>3</v>
      </c>
      <c r="J1747" s="1" t="s">
        <v>3957</v>
      </c>
      <c r="K1747">
        <v>8956</v>
      </c>
      <c r="L1747">
        <v>2708956</v>
      </c>
      <c r="M1747" s="1" t="s">
        <v>3987</v>
      </c>
    </row>
    <row r="1748" spans="1:13" hidden="1" x14ac:dyDescent="0.25">
      <c r="A1748">
        <v>27</v>
      </c>
      <c r="B1748" s="1" t="s">
        <v>33</v>
      </c>
      <c r="C1748">
        <v>2702</v>
      </c>
      <c r="D1748" s="1" t="s">
        <v>3817</v>
      </c>
      <c r="E1748">
        <v>270007</v>
      </c>
      <c r="F1748" s="1" t="s">
        <v>3817</v>
      </c>
      <c r="G1748">
        <v>2</v>
      </c>
      <c r="H1748" s="1" t="s">
        <v>10809</v>
      </c>
      <c r="I1748">
        <v>5</v>
      </c>
      <c r="J1748" s="1" t="s">
        <v>3925</v>
      </c>
      <c r="K1748">
        <v>9004</v>
      </c>
      <c r="L1748">
        <v>2709004</v>
      </c>
      <c r="M1748" s="1" t="s">
        <v>3977</v>
      </c>
    </row>
    <row r="1749" spans="1:13" hidden="1" x14ac:dyDescent="0.25">
      <c r="A1749">
        <v>27</v>
      </c>
      <c r="B1749" s="1" t="s">
        <v>33</v>
      </c>
      <c r="C1749">
        <v>2702</v>
      </c>
      <c r="D1749" s="1" t="s">
        <v>3817</v>
      </c>
      <c r="E1749">
        <v>270007</v>
      </c>
      <c r="F1749" s="1" t="s">
        <v>3817</v>
      </c>
      <c r="G1749">
        <v>2</v>
      </c>
      <c r="H1749" s="1" t="s">
        <v>10809</v>
      </c>
      <c r="I1749">
        <v>6</v>
      </c>
      <c r="J1749" s="1" t="s">
        <v>3817</v>
      </c>
      <c r="K1749">
        <v>9103</v>
      </c>
      <c r="L1749">
        <v>2709103</v>
      </c>
      <c r="M1749" s="1" t="s">
        <v>3979</v>
      </c>
    </row>
    <row r="1750" spans="1:13" hidden="1" x14ac:dyDescent="0.25">
      <c r="A1750">
        <v>27</v>
      </c>
      <c r="B1750" s="1" t="s">
        <v>33</v>
      </c>
      <c r="C1750">
        <v>2702</v>
      </c>
      <c r="D1750" s="1" t="s">
        <v>3817</v>
      </c>
      <c r="E1750">
        <v>270007</v>
      </c>
      <c r="F1750" s="1" t="s">
        <v>3817</v>
      </c>
      <c r="G1750">
        <v>3</v>
      </c>
      <c r="H1750" s="1" t="s">
        <v>10808</v>
      </c>
      <c r="I1750">
        <v>12</v>
      </c>
      <c r="J1750" s="1" t="s">
        <v>3969</v>
      </c>
      <c r="K1750">
        <v>9152</v>
      </c>
      <c r="L1750">
        <v>2709152</v>
      </c>
      <c r="M1750" s="1" t="s">
        <v>1986</v>
      </c>
    </row>
    <row r="1751" spans="1:13" hidden="1" x14ac:dyDescent="0.25">
      <c r="A1751">
        <v>27</v>
      </c>
      <c r="B1751" s="1" t="s">
        <v>33</v>
      </c>
      <c r="C1751">
        <v>2702</v>
      </c>
      <c r="D1751" s="1" t="s">
        <v>3817</v>
      </c>
      <c r="E1751">
        <v>270007</v>
      </c>
      <c r="F1751" s="1" t="s">
        <v>3817</v>
      </c>
      <c r="G1751">
        <v>2</v>
      </c>
      <c r="H1751" s="1" t="s">
        <v>10809</v>
      </c>
      <c r="I1751">
        <v>7</v>
      </c>
      <c r="J1751" s="1" t="s">
        <v>3981</v>
      </c>
      <c r="K1751">
        <v>9202</v>
      </c>
      <c r="L1751">
        <v>2709202</v>
      </c>
      <c r="M1751" s="1" t="s">
        <v>3981</v>
      </c>
    </row>
    <row r="1752" spans="1:13" hidden="1" x14ac:dyDescent="0.25">
      <c r="A1752">
        <v>27</v>
      </c>
      <c r="B1752" s="1" t="s">
        <v>33</v>
      </c>
      <c r="C1752">
        <v>2701</v>
      </c>
      <c r="D1752" s="1" t="s">
        <v>3887</v>
      </c>
      <c r="E1752">
        <v>270005</v>
      </c>
      <c r="F1752" s="1" t="s">
        <v>3983</v>
      </c>
      <c r="G1752">
        <v>3</v>
      </c>
      <c r="H1752" s="1" t="s">
        <v>10808</v>
      </c>
      <c r="I1752">
        <v>8</v>
      </c>
      <c r="J1752" s="1" t="s">
        <v>10813</v>
      </c>
      <c r="K1752">
        <v>9301</v>
      </c>
      <c r="L1752">
        <v>2709301</v>
      </c>
      <c r="M1752" s="1" t="s">
        <v>3983</v>
      </c>
    </row>
    <row r="1753" spans="1:13" hidden="1" x14ac:dyDescent="0.25">
      <c r="A1753">
        <v>27</v>
      </c>
      <c r="B1753" s="1" t="s">
        <v>33</v>
      </c>
      <c r="C1753">
        <v>2701</v>
      </c>
      <c r="D1753" s="1" t="s">
        <v>3887</v>
      </c>
      <c r="E1753">
        <v>270006</v>
      </c>
      <c r="F1753" s="1" t="s">
        <v>3819</v>
      </c>
      <c r="G1753">
        <v>3</v>
      </c>
      <c r="H1753" s="1" t="s">
        <v>10808</v>
      </c>
      <c r="I1753">
        <v>8</v>
      </c>
      <c r="J1753" s="1" t="s">
        <v>10813</v>
      </c>
      <c r="K1753">
        <v>9400</v>
      </c>
      <c r="L1753">
        <v>2709400</v>
      </c>
      <c r="M1753" s="1" t="s">
        <v>3069</v>
      </c>
    </row>
    <row r="1754" spans="1:13" hidden="1" x14ac:dyDescent="0.25">
      <c r="A1754">
        <v>28</v>
      </c>
      <c r="B1754" s="1" t="s">
        <v>35</v>
      </c>
      <c r="C1754">
        <v>2801</v>
      </c>
      <c r="D1754" s="1" t="s">
        <v>4191</v>
      </c>
      <c r="E1754">
        <v>280003</v>
      </c>
      <c r="F1754" s="1" t="s">
        <v>4289</v>
      </c>
      <c r="G1754">
        <v>3</v>
      </c>
      <c r="H1754" s="1" t="s">
        <v>10816</v>
      </c>
      <c r="I1754">
        <v>7</v>
      </c>
      <c r="J1754" s="1" t="s">
        <v>4289</v>
      </c>
      <c r="K1754">
        <v>100</v>
      </c>
      <c r="L1754">
        <v>2800100</v>
      </c>
      <c r="M1754" s="1" t="s">
        <v>4187</v>
      </c>
    </row>
    <row r="1755" spans="1:13" hidden="1" x14ac:dyDescent="0.25">
      <c r="A1755">
        <v>28</v>
      </c>
      <c r="B1755" s="1" t="s">
        <v>35</v>
      </c>
      <c r="C1755">
        <v>2801</v>
      </c>
      <c r="D1755" s="1" t="s">
        <v>4191</v>
      </c>
      <c r="E1755">
        <v>280003</v>
      </c>
      <c r="F1755" s="1" t="s">
        <v>4289</v>
      </c>
      <c r="G1755">
        <v>2</v>
      </c>
      <c r="H1755" s="1" t="s">
        <v>10817</v>
      </c>
      <c r="I1755">
        <v>3</v>
      </c>
      <c r="J1755" s="1" t="s">
        <v>4269</v>
      </c>
      <c r="K1755">
        <v>209</v>
      </c>
      <c r="L1755">
        <v>2800209</v>
      </c>
      <c r="M1755" s="1" t="s">
        <v>4189</v>
      </c>
    </row>
    <row r="1756" spans="1:13" hidden="1" x14ac:dyDescent="0.25">
      <c r="A1756">
        <v>28</v>
      </c>
      <c r="B1756" s="1" t="s">
        <v>35</v>
      </c>
      <c r="C1756">
        <v>2801</v>
      </c>
      <c r="D1756" s="1" t="s">
        <v>4191</v>
      </c>
      <c r="E1756">
        <v>280001</v>
      </c>
      <c r="F1756" s="1" t="s">
        <v>4191</v>
      </c>
      <c r="G1756">
        <v>3</v>
      </c>
      <c r="H1756" s="1" t="s">
        <v>10816</v>
      </c>
      <c r="I1756">
        <v>11</v>
      </c>
      <c r="J1756" s="1" t="s">
        <v>4191</v>
      </c>
      <c r="K1756">
        <v>308</v>
      </c>
      <c r="L1756">
        <v>2800308</v>
      </c>
      <c r="M1756" s="1" t="s">
        <v>4191</v>
      </c>
    </row>
    <row r="1757" spans="1:13" hidden="1" x14ac:dyDescent="0.25">
      <c r="A1757">
        <v>28</v>
      </c>
      <c r="B1757" s="1" t="s">
        <v>35</v>
      </c>
      <c r="C1757">
        <v>2801</v>
      </c>
      <c r="D1757" s="1" t="s">
        <v>4191</v>
      </c>
      <c r="E1757">
        <v>280002</v>
      </c>
      <c r="F1757" s="1" t="s">
        <v>4223</v>
      </c>
      <c r="G1757">
        <v>3</v>
      </c>
      <c r="H1757" s="1" t="s">
        <v>10816</v>
      </c>
      <c r="I1757">
        <v>12</v>
      </c>
      <c r="J1757" s="1" t="s">
        <v>4199</v>
      </c>
      <c r="K1757">
        <v>407</v>
      </c>
      <c r="L1757">
        <v>2800407</v>
      </c>
      <c r="M1757" s="1" t="s">
        <v>4193</v>
      </c>
    </row>
    <row r="1758" spans="1:13" hidden="1" x14ac:dyDescent="0.25">
      <c r="A1758">
        <v>28</v>
      </c>
      <c r="B1758" s="1" t="s">
        <v>35</v>
      </c>
      <c r="C1758">
        <v>2802</v>
      </c>
      <c r="D1758" s="1" t="s">
        <v>3205</v>
      </c>
      <c r="E1758">
        <v>280004</v>
      </c>
      <c r="F1758" s="1" t="s">
        <v>3205</v>
      </c>
      <c r="G1758">
        <v>2</v>
      </c>
      <c r="H1758" s="1" t="s">
        <v>10817</v>
      </c>
      <c r="I1758">
        <v>4</v>
      </c>
      <c r="J1758" s="1" t="s">
        <v>10818</v>
      </c>
      <c r="K1758">
        <v>506</v>
      </c>
      <c r="L1758">
        <v>2800506</v>
      </c>
      <c r="M1758" s="1" t="s">
        <v>2806</v>
      </c>
    </row>
    <row r="1759" spans="1:13" hidden="1" x14ac:dyDescent="0.25">
      <c r="A1759">
        <v>28</v>
      </c>
      <c r="B1759" s="1" t="s">
        <v>35</v>
      </c>
      <c r="C1759">
        <v>2801</v>
      </c>
      <c r="D1759" s="1" t="s">
        <v>4191</v>
      </c>
      <c r="E1759">
        <v>280001</v>
      </c>
      <c r="F1759" s="1" t="s">
        <v>4191</v>
      </c>
      <c r="G1759">
        <v>3</v>
      </c>
      <c r="H1759" s="1" t="s">
        <v>10816</v>
      </c>
      <c r="I1759">
        <v>11</v>
      </c>
      <c r="J1759" s="1" t="s">
        <v>4191</v>
      </c>
      <c r="K1759">
        <v>605</v>
      </c>
      <c r="L1759">
        <v>2800605</v>
      </c>
      <c r="M1759" s="1" t="s">
        <v>4195</v>
      </c>
    </row>
    <row r="1760" spans="1:13" hidden="1" x14ac:dyDescent="0.25">
      <c r="A1760">
        <v>28</v>
      </c>
      <c r="B1760" s="1" t="s">
        <v>35</v>
      </c>
      <c r="C1760">
        <v>2801</v>
      </c>
      <c r="D1760" s="1" t="s">
        <v>4191</v>
      </c>
      <c r="E1760">
        <v>280002</v>
      </c>
      <c r="F1760" s="1" t="s">
        <v>4223</v>
      </c>
      <c r="G1760">
        <v>3</v>
      </c>
      <c r="H1760" s="1" t="s">
        <v>10816</v>
      </c>
      <c r="I1760">
        <v>12</v>
      </c>
      <c r="J1760" s="1" t="s">
        <v>4199</v>
      </c>
      <c r="K1760">
        <v>670</v>
      </c>
      <c r="L1760">
        <v>2800670</v>
      </c>
      <c r="M1760" s="1" t="s">
        <v>4199</v>
      </c>
    </row>
    <row r="1761" spans="1:13" hidden="1" x14ac:dyDescent="0.25">
      <c r="A1761">
        <v>28</v>
      </c>
      <c r="B1761" s="1" t="s">
        <v>35</v>
      </c>
      <c r="C1761">
        <v>2801</v>
      </c>
      <c r="D1761" s="1" t="s">
        <v>4191</v>
      </c>
      <c r="E1761">
        <v>280003</v>
      </c>
      <c r="F1761" s="1" t="s">
        <v>4289</v>
      </c>
      <c r="G1761">
        <v>3</v>
      </c>
      <c r="H1761" s="1" t="s">
        <v>10816</v>
      </c>
      <c r="I1761">
        <v>7</v>
      </c>
      <c r="J1761" s="1" t="s">
        <v>4289</v>
      </c>
      <c r="K1761">
        <v>704</v>
      </c>
      <c r="L1761">
        <v>2800704</v>
      </c>
      <c r="M1761" s="1" t="s">
        <v>4197</v>
      </c>
    </row>
    <row r="1762" spans="1:13" hidden="1" x14ac:dyDescent="0.25">
      <c r="A1762">
        <v>28</v>
      </c>
      <c r="B1762" s="1" t="s">
        <v>35</v>
      </c>
      <c r="C1762">
        <v>2802</v>
      </c>
      <c r="D1762" s="1" t="s">
        <v>3205</v>
      </c>
      <c r="E1762">
        <v>280004</v>
      </c>
      <c r="F1762" s="1" t="s">
        <v>3205</v>
      </c>
      <c r="G1762">
        <v>2</v>
      </c>
      <c r="H1762" s="1" t="s">
        <v>10817</v>
      </c>
      <c r="I1762">
        <v>4</v>
      </c>
      <c r="J1762" s="1" t="s">
        <v>10818</v>
      </c>
      <c r="K1762">
        <v>1009</v>
      </c>
      <c r="L1762">
        <v>2801009</v>
      </c>
      <c r="M1762" s="1" t="s">
        <v>4203</v>
      </c>
    </row>
    <row r="1763" spans="1:13" hidden="1" x14ac:dyDescent="0.25">
      <c r="A1763">
        <v>28</v>
      </c>
      <c r="B1763" s="1" t="s">
        <v>35</v>
      </c>
      <c r="C1763">
        <v>2801</v>
      </c>
      <c r="D1763" s="1" t="s">
        <v>4191</v>
      </c>
      <c r="E1763">
        <v>280003</v>
      </c>
      <c r="F1763" s="1" t="s">
        <v>4289</v>
      </c>
      <c r="G1763">
        <v>3</v>
      </c>
      <c r="H1763" s="1" t="s">
        <v>10816</v>
      </c>
      <c r="I1763">
        <v>7</v>
      </c>
      <c r="J1763" s="1" t="s">
        <v>4289</v>
      </c>
      <c r="K1763">
        <v>1108</v>
      </c>
      <c r="L1763">
        <v>2801108</v>
      </c>
      <c r="M1763" s="1" t="s">
        <v>4205</v>
      </c>
    </row>
    <row r="1764" spans="1:13" hidden="1" x14ac:dyDescent="0.25">
      <c r="A1764">
        <v>28</v>
      </c>
      <c r="B1764" s="1" t="s">
        <v>35</v>
      </c>
      <c r="C1764">
        <v>2802</v>
      </c>
      <c r="D1764" s="1" t="s">
        <v>3205</v>
      </c>
      <c r="E1764">
        <v>280006</v>
      </c>
      <c r="F1764" s="1" t="s">
        <v>4267</v>
      </c>
      <c r="G1764">
        <v>1</v>
      </c>
      <c r="H1764" s="1" t="s">
        <v>10819</v>
      </c>
      <c r="I1764">
        <v>1</v>
      </c>
      <c r="J1764" s="1" t="s">
        <v>10820</v>
      </c>
      <c r="K1764">
        <v>1207</v>
      </c>
      <c r="L1764">
        <v>2801207</v>
      </c>
      <c r="M1764" s="1" t="s">
        <v>4207</v>
      </c>
    </row>
    <row r="1765" spans="1:13" hidden="1" x14ac:dyDescent="0.25">
      <c r="A1765">
        <v>28</v>
      </c>
      <c r="B1765" s="1" t="s">
        <v>35</v>
      </c>
      <c r="C1765">
        <v>2801</v>
      </c>
      <c r="D1765" s="1" t="s">
        <v>4191</v>
      </c>
      <c r="E1765">
        <v>280001</v>
      </c>
      <c r="F1765" s="1" t="s">
        <v>4191</v>
      </c>
      <c r="G1765">
        <v>3</v>
      </c>
      <c r="H1765" s="1" t="s">
        <v>10816</v>
      </c>
      <c r="I1765">
        <v>8</v>
      </c>
      <c r="J1765" s="1" t="s">
        <v>10821</v>
      </c>
      <c r="K1765">
        <v>1306</v>
      </c>
      <c r="L1765">
        <v>2801306</v>
      </c>
      <c r="M1765" s="1" t="s">
        <v>3837</v>
      </c>
    </row>
    <row r="1766" spans="1:13" hidden="1" x14ac:dyDescent="0.25">
      <c r="A1766">
        <v>28</v>
      </c>
      <c r="B1766" s="1" t="s">
        <v>35</v>
      </c>
      <c r="C1766">
        <v>2802</v>
      </c>
      <c r="D1766" s="1" t="s">
        <v>3205</v>
      </c>
      <c r="E1766">
        <v>280004</v>
      </c>
      <c r="F1766" s="1" t="s">
        <v>3205</v>
      </c>
      <c r="G1766">
        <v>1</v>
      </c>
      <c r="H1766" s="1" t="s">
        <v>10819</v>
      </c>
      <c r="I1766">
        <v>2</v>
      </c>
      <c r="J1766" s="1" t="s">
        <v>4209</v>
      </c>
      <c r="K1766">
        <v>1405</v>
      </c>
      <c r="L1766">
        <v>2801405</v>
      </c>
      <c r="M1766" s="1" t="s">
        <v>4209</v>
      </c>
    </row>
    <row r="1767" spans="1:13" hidden="1" x14ac:dyDescent="0.25">
      <c r="A1767">
        <v>28</v>
      </c>
      <c r="B1767" s="1" t="s">
        <v>35</v>
      </c>
      <c r="C1767">
        <v>2801</v>
      </c>
      <c r="D1767" s="1" t="s">
        <v>4191</v>
      </c>
      <c r="E1767">
        <v>280001</v>
      </c>
      <c r="F1767" s="1" t="s">
        <v>4191</v>
      </c>
      <c r="G1767">
        <v>3</v>
      </c>
      <c r="H1767" s="1" t="s">
        <v>10816</v>
      </c>
      <c r="I1767">
        <v>10</v>
      </c>
      <c r="J1767" s="1" t="s">
        <v>10822</v>
      </c>
      <c r="K1767">
        <v>1504</v>
      </c>
      <c r="L1767">
        <v>2801504</v>
      </c>
      <c r="M1767" s="1" t="s">
        <v>4211</v>
      </c>
    </row>
    <row r="1768" spans="1:13" hidden="1" x14ac:dyDescent="0.25">
      <c r="A1768">
        <v>28</v>
      </c>
      <c r="B1768" s="1" t="s">
        <v>35</v>
      </c>
      <c r="C1768">
        <v>2801</v>
      </c>
      <c r="D1768" s="1" t="s">
        <v>4191</v>
      </c>
      <c r="E1768">
        <v>280003</v>
      </c>
      <c r="F1768" s="1" t="s">
        <v>4289</v>
      </c>
      <c r="G1768">
        <v>3</v>
      </c>
      <c r="H1768" s="1" t="s">
        <v>10816</v>
      </c>
      <c r="I1768">
        <v>7</v>
      </c>
      <c r="J1768" s="1" t="s">
        <v>4289</v>
      </c>
      <c r="K1768">
        <v>1603</v>
      </c>
      <c r="L1768">
        <v>2801603</v>
      </c>
      <c r="M1768" s="1" t="s">
        <v>4213</v>
      </c>
    </row>
    <row r="1769" spans="1:13" hidden="1" x14ac:dyDescent="0.25">
      <c r="A1769">
        <v>28</v>
      </c>
      <c r="B1769" s="1" t="s">
        <v>35</v>
      </c>
      <c r="C1769">
        <v>2801</v>
      </c>
      <c r="D1769" s="1" t="s">
        <v>4191</v>
      </c>
      <c r="E1769">
        <v>280002</v>
      </c>
      <c r="F1769" s="1" t="s">
        <v>4223</v>
      </c>
      <c r="G1769">
        <v>3</v>
      </c>
      <c r="H1769" s="1" t="s">
        <v>10816</v>
      </c>
      <c r="I1769">
        <v>12</v>
      </c>
      <c r="J1769" s="1" t="s">
        <v>4199</v>
      </c>
      <c r="K1769">
        <v>1702</v>
      </c>
      <c r="L1769">
        <v>2801702</v>
      </c>
      <c r="M1769" s="1" t="s">
        <v>4215</v>
      </c>
    </row>
    <row r="1770" spans="1:13" hidden="1" x14ac:dyDescent="0.25">
      <c r="A1770">
        <v>28</v>
      </c>
      <c r="B1770" s="1" t="s">
        <v>35</v>
      </c>
      <c r="C1770">
        <v>2801</v>
      </c>
      <c r="D1770" s="1" t="s">
        <v>4191</v>
      </c>
      <c r="E1770">
        <v>280001</v>
      </c>
      <c r="F1770" s="1" t="s">
        <v>4191</v>
      </c>
      <c r="G1770">
        <v>2</v>
      </c>
      <c r="H1770" s="1" t="s">
        <v>10817</v>
      </c>
      <c r="I1770">
        <v>3</v>
      </c>
      <c r="J1770" s="1" t="s">
        <v>4269</v>
      </c>
      <c r="K1770">
        <v>1900</v>
      </c>
      <c r="L1770">
        <v>2801900</v>
      </c>
      <c r="M1770" s="1" t="s">
        <v>4219</v>
      </c>
    </row>
    <row r="1771" spans="1:13" hidden="1" x14ac:dyDescent="0.25">
      <c r="A1771">
        <v>28</v>
      </c>
      <c r="B1771" s="1" t="s">
        <v>35</v>
      </c>
      <c r="C1771">
        <v>2801</v>
      </c>
      <c r="D1771" s="1" t="s">
        <v>4191</v>
      </c>
      <c r="E1771">
        <v>280001</v>
      </c>
      <c r="F1771" s="1" t="s">
        <v>4191</v>
      </c>
      <c r="G1771">
        <v>3</v>
      </c>
      <c r="H1771" s="1" t="s">
        <v>10816</v>
      </c>
      <c r="I1771">
        <v>8</v>
      </c>
      <c r="J1771" s="1" t="s">
        <v>10821</v>
      </c>
      <c r="K1771">
        <v>2007</v>
      </c>
      <c r="L1771">
        <v>2802007</v>
      </c>
      <c r="M1771" s="1" t="s">
        <v>4221</v>
      </c>
    </row>
    <row r="1772" spans="1:13" hidden="1" x14ac:dyDescent="0.25">
      <c r="A1772">
        <v>28</v>
      </c>
      <c r="B1772" s="1" t="s">
        <v>35</v>
      </c>
      <c r="C1772">
        <v>2801</v>
      </c>
      <c r="D1772" s="1" t="s">
        <v>4191</v>
      </c>
      <c r="E1772">
        <v>280002</v>
      </c>
      <c r="F1772" s="1" t="s">
        <v>4223</v>
      </c>
      <c r="G1772">
        <v>3</v>
      </c>
      <c r="H1772" s="1" t="s">
        <v>10816</v>
      </c>
      <c r="I1772">
        <v>13</v>
      </c>
      <c r="J1772" s="1" t="s">
        <v>4223</v>
      </c>
      <c r="K1772">
        <v>2106</v>
      </c>
      <c r="L1772">
        <v>2802106</v>
      </c>
      <c r="M1772" s="1" t="s">
        <v>4223</v>
      </c>
    </row>
    <row r="1773" spans="1:13" hidden="1" x14ac:dyDescent="0.25">
      <c r="A1773">
        <v>28</v>
      </c>
      <c r="B1773" s="1" t="s">
        <v>35</v>
      </c>
      <c r="C1773">
        <v>2802</v>
      </c>
      <c r="D1773" s="1" t="s">
        <v>3205</v>
      </c>
      <c r="E1773">
        <v>280006</v>
      </c>
      <c r="F1773" s="1" t="s">
        <v>4267</v>
      </c>
      <c r="G1773">
        <v>1</v>
      </c>
      <c r="H1773" s="1" t="s">
        <v>10819</v>
      </c>
      <c r="I1773">
        <v>1</v>
      </c>
      <c r="J1773" s="1" t="s">
        <v>10820</v>
      </c>
      <c r="K1773">
        <v>2205</v>
      </c>
      <c r="L1773">
        <v>2802205</v>
      </c>
      <c r="M1773" s="1" t="s">
        <v>3535</v>
      </c>
    </row>
    <row r="1774" spans="1:13" hidden="1" x14ac:dyDescent="0.25">
      <c r="A1774">
        <v>28</v>
      </c>
      <c r="B1774" s="1" t="s">
        <v>35</v>
      </c>
      <c r="C1774">
        <v>2802</v>
      </c>
      <c r="D1774" s="1" t="s">
        <v>3205</v>
      </c>
      <c r="E1774">
        <v>280004</v>
      </c>
      <c r="F1774" s="1" t="s">
        <v>3205</v>
      </c>
      <c r="G1774">
        <v>1</v>
      </c>
      <c r="H1774" s="1" t="s">
        <v>10819</v>
      </c>
      <c r="I1774">
        <v>2</v>
      </c>
      <c r="J1774" s="1" t="s">
        <v>4209</v>
      </c>
      <c r="K1774">
        <v>2304</v>
      </c>
      <c r="L1774">
        <v>2802304</v>
      </c>
      <c r="M1774" s="1" t="s">
        <v>4225</v>
      </c>
    </row>
    <row r="1775" spans="1:13" hidden="1" x14ac:dyDescent="0.25">
      <c r="A1775">
        <v>28</v>
      </c>
      <c r="B1775" s="1" t="s">
        <v>35</v>
      </c>
      <c r="C1775">
        <v>2802</v>
      </c>
      <c r="D1775" s="1" t="s">
        <v>3205</v>
      </c>
      <c r="E1775">
        <v>280006</v>
      </c>
      <c r="F1775" s="1" t="s">
        <v>4267</v>
      </c>
      <c r="G1775">
        <v>1</v>
      </c>
      <c r="H1775" s="1" t="s">
        <v>10819</v>
      </c>
      <c r="I1775">
        <v>1</v>
      </c>
      <c r="J1775" s="1" t="s">
        <v>10820</v>
      </c>
      <c r="K1775">
        <v>2403</v>
      </c>
      <c r="L1775">
        <v>2802403</v>
      </c>
      <c r="M1775" s="1" t="s">
        <v>4229</v>
      </c>
    </row>
    <row r="1776" spans="1:13" hidden="1" x14ac:dyDescent="0.25">
      <c r="A1776">
        <v>28</v>
      </c>
      <c r="B1776" s="1" t="s">
        <v>35</v>
      </c>
      <c r="C1776">
        <v>2801</v>
      </c>
      <c r="D1776" s="1" t="s">
        <v>4191</v>
      </c>
      <c r="E1776">
        <v>280001</v>
      </c>
      <c r="F1776" s="1" t="s">
        <v>4191</v>
      </c>
      <c r="G1776">
        <v>3</v>
      </c>
      <c r="H1776" s="1" t="s">
        <v>10816</v>
      </c>
      <c r="I1776">
        <v>10</v>
      </c>
      <c r="J1776" s="1" t="s">
        <v>10822</v>
      </c>
      <c r="K1776">
        <v>2502</v>
      </c>
      <c r="L1776">
        <v>2802502</v>
      </c>
      <c r="M1776" s="1" t="s">
        <v>4227</v>
      </c>
    </row>
    <row r="1777" spans="1:13" hidden="1" x14ac:dyDescent="0.25">
      <c r="A1777">
        <v>28</v>
      </c>
      <c r="B1777" s="1" t="s">
        <v>35</v>
      </c>
      <c r="C1777">
        <v>2802</v>
      </c>
      <c r="D1777" s="1" t="s">
        <v>3205</v>
      </c>
      <c r="E1777">
        <v>280006</v>
      </c>
      <c r="F1777" s="1" t="s">
        <v>4267</v>
      </c>
      <c r="G1777">
        <v>1</v>
      </c>
      <c r="H1777" s="1" t="s">
        <v>10819</v>
      </c>
      <c r="I1777">
        <v>1</v>
      </c>
      <c r="J1777" s="1" t="s">
        <v>10820</v>
      </c>
      <c r="K1777">
        <v>2601</v>
      </c>
      <c r="L1777">
        <v>2802601</v>
      </c>
      <c r="M1777" s="1" t="s">
        <v>4231</v>
      </c>
    </row>
    <row r="1778" spans="1:13" hidden="1" x14ac:dyDescent="0.25">
      <c r="A1778">
        <v>28</v>
      </c>
      <c r="B1778" s="1" t="s">
        <v>35</v>
      </c>
      <c r="C1778">
        <v>2801</v>
      </c>
      <c r="D1778" s="1" t="s">
        <v>4191</v>
      </c>
      <c r="E1778">
        <v>280003</v>
      </c>
      <c r="F1778" s="1" t="s">
        <v>4289</v>
      </c>
      <c r="G1778">
        <v>3</v>
      </c>
      <c r="H1778" s="1" t="s">
        <v>10816</v>
      </c>
      <c r="I1778">
        <v>7</v>
      </c>
      <c r="J1778" s="1" t="s">
        <v>4289</v>
      </c>
      <c r="K1778">
        <v>2700</v>
      </c>
      <c r="L1778">
        <v>2802700</v>
      </c>
      <c r="M1778" s="1" t="s">
        <v>4233</v>
      </c>
    </row>
    <row r="1779" spans="1:13" hidden="1" x14ac:dyDescent="0.25">
      <c r="A1779">
        <v>28</v>
      </c>
      <c r="B1779" s="1" t="s">
        <v>35</v>
      </c>
      <c r="C1779">
        <v>2801</v>
      </c>
      <c r="D1779" s="1" t="s">
        <v>4191</v>
      </c>
      <c r="E1779">
        <v>280002</v>
      </c>
      <c r="F1779" s="1" t="s">
        <v>4223</v>
      </c>
      <c r="G1779">
        <v>3</v>
      </c>
      <c r="H1779" s="1" t="s">
        <v>10816</v>
      </c>
      <c r="I1779">
        <v>13</v>
      </c>
      <c r="J1779" s="1" t="s">
        <v>4223</v>
      </c>
      <c r="K1779">
        <v>2809</v>
      </c>
      <c r="L1779">
        <v>2802809</v>
      </c>
      <c r="M1779" s="1" t="s">
        <v>4235</v>
      </c>
    </row>
    <row r="1780" spans="1:13" hidden="1" x14ac:dyDescent="0.25">
      <c r="A1780">
        <v>28</v>
      </c>
      <c r="B1780" s="1" t="s">
        <v>35</v>
      </c>
      <c r="C1780">
        <v>2802</v>
      </c>
      <c r="D1780" s="1" t="s">
        <v>3205</v>
      </c>
      <c r="E1780">
        <v>280004</v>
      </c>
      <c r="F1780" s="1" t="s">
        <v>3205</v>
      </c>
      <c r="G1780">
        <v>2</v>
      </c>
      <c r="H1780" s="1" t="s">
        <v>10817</v>
      </c>
      <c r="I1780">
        <v>4</v>
      </c>
      <c r="J1780" s="1" t="s">
        <v>10818</v>
      </c>
      <c r="K1780">
        <v>2908</v>
      </c>
      <c r="L1780">
        <v>2802908</v>
      </c>
      <c r="M1780" s="1" t="s">
        <v>3205</v>
      </c>
    </row>
    <row r="1781" spans="1:13" hidden="1" x14ac:dyDescent="0.25">
      <c r="A1781">
        <v>28</v>
      </c>
      <c r="B1781" s="1" t="s">
        <v>35</v>
      </c>
      <c r="C1781">
        <v>2801</v>
      </c>
      <c r="D1781" s="1" t="s">
        <v>4191</v>
      </c>
      <c r="E1781">
        <v>280002</v>
      </c>
      <c r="F1781" s="1" t="s">
        <v>4223</v>
      </c>
      <c r="G1781">
        <v>3</v>
      </c>
      <c r="H1781" s="1" t="s">
        <v>10816</v>
      </c>
      <c r="I1781">
        <v>12</v>
      </c>
      <c r="J1781" s="1" t="s">
        <v>4199</v>
      </c>
      <c r="K1781">
        <v>3005</v>
      </c>
      <c r="L1781">
        <v>2803005</v>
      </c>
      <c r="M1781" s="1" t="s">
        <v>4237</v>
      </c>
    </row>
    <row r="1782" spans="1:13" hidden="1" x14ac:dyDescent="0.25">
      <c r="A1782">
        <v>28</v>
      </c>
      <c r="B1782" s="1" t="s">
        <v>35</v>
      </c>
      <c r="C1782">
        <v>2802</v>
      </c>
      <c r="D1782" s="1" t="s">
        <v>3205</v>
      </c>
      <c r="E1782">
        <v>280006</v>
      </c>
      <c r="F1782" s="1" t="s">
        <v>4267</v>
      </c>
      <c r="G1782">
        <v>1</v>
      </c>
      <c r="H1782" s="1" t="s">
        <v>10819</v>
      </c>
      <c r="I1782">
        <v>1</v>
      </c>
      <c r="J1782" s="1" t="s">
        <v>10820</v>
      </c>
      <c r="K1782">
        <v>3104</v>
      </c>
      <c r="L1782">
        <v>2803104</v>
      </c>
      <c r="M1782" s="1" t="s">
        <v>4239</v>
      </c>
    </row>
    <row r="1783" spans="1:13" hidden="1" x14ac:dyDescent="0.25">
      <c r="A1783">
        <v>28</v>
      </c>
      <c r="B1783" s="1" t="s">
        <v>35</v>
      </c>
      <c r="C1783">
        <v>2801</v>
      </c>
      <c r="D1783" s="1" t="s">
        <v>4191</v>
      </c>
      <c r="E1783">
        <v>280001</v>
      </c>
      <c r="F1783" s="1" t="s">
        <v>4191</v>
      </c>
      <c r="G1783">
        <v>3</v>
      </c>
      <c r="H1783" s="1" t="s">
        <v>10816</v>
      </c>
      <c r="I1783">
        <v>13</v>
      </c>
      <c r="J1783" s="1" t="s">
        <v>4223</v>
      </c>
      <c r="K1783">
        <v>3203</v>
      </c>
      <c r="L1783">
        <v>2803203</v>
      </c>
      <c r="M1783" s="1" t="s">
        <v>4241</v>
      </c>
    </row>
    <row r="1784" spans="1:13" hidden="1" x14ac:dyDescent="0.25">
      <c r="A1784">
        <v>28</v>
      </c>
      <c r="B1784" s="1" t="s">
        <v>35</v>
      </c>
      <c r="C1784">
        <v>2801</v>
      </c>
      <c r="D1784" s="1" t="s">
        <v>4191</v>
      </c>
      <c r="E1784">
        <v>280001</v>
      </c>
      <c r="F1784" s="1" t="s">
        <v>4191</v>
      </c>
      <c r="G1784">
        <v>3</v>
      </c>
      <c r="H1784" s="1" t="s">
        <v>10816</v>
      </c>
      <c r="I1784">
        <v>9</v>
      </c>
      <c r="J1784" s="1" t="s">
        <v>4243</v>
      </c>
      <c r="K1784">
        <v>3302</v>
      </c>
      <c r="L1784">
        <v>2803302</v>
      </c>
      <c r="M1784" s="1" t="s">
        <v>4243</v>
      </c>
    </row>
    <row r="1785" spans="1:13" hidden="1" x14ac:dyDescent="0.25">
      <c r="A1785">
        <v>28</v>
      </c>
      <c r="B1785" s="1" t="s">
        <v>35</v>
      </c>
      <c r="C1785">
        <v>2801</v>
      </c>
      <c r="D1785" s="1" t="s">
        <v>4191</v>
      </c>
      <c r="E1785">
        <v>280003</v>
      </c>
      <c r="F1785" s="1" t="s">
        <v>4289</v>
      </c>
      <c r="G1785">
        <v>3</v>
      </c>
      <c r="H1785" s="1" t="s">
        <v>10816</v>
      </c>
      <c r="I1785">
        <v>9</v>
      </c>
      <c r="J1785" s="1" t="s">
        <v>4243</v>
      </c>
      <c r="K1785">
        <v>3401</v>
      </c>
      <c r="L1785">
        <v>2803401</v>
      </c>
      <c r="M1785" s="1" t="s">
        <v>4245</v>
      </c>
    </row>
    <row r="1786" spans="1:13" hidden="1" x14ac:dyDescent="0.25">
      <c r="A1786">
        <v>28</v>
      </c>
      <c r="B1786" s="1" t="s">
        <v>35</v>
      </c>
      <c r="C1786">
        <v>2802</v>
      </c>
      <c r="D1786" s="1" t="s">
        <v>3205</v>
      </c>
      <c r="E1786">
        <v>280005</v>
      </c>
      <c r="F1786" s="1" t="s">
        <v>4247</v>
      </c>
      <c r="G1786">
        <v>2</v>
      </c>
      <c r="H1786" s="1" t="s">
        <v>10817</v>
      </c>
      <c r="I1786">
        <v>6</v>
      </c>
      <c r="J1786" s="1" t="s">
        <v>10823</v>
      </c>
      <c r="K1786">
        <v>3500</v>
      </c>
      <c r="L1786">
        <v>2803500</v>
      </c>
      <c r="M1786" s="1" t="s">
        <v>4247</v>
      </c>
    </row>
    <row r="1787" spans="1:13" hidden="1" x14ac:dyDescent="0.25">
      <c r="A1787">
        <v>28</v>
      </c>
      <c r="B1787" s="1" t="s">
        <v>35</v>
      </c>
      <c r="C1787">
        <v>2801</v>
      </c>
      <c r="D1787" s="1" t="s">
        <v>4191</v>
      </c>
      <c r="E1787">
        <v>280001</v>
      </c>
      <c r="F1787" s="1" t="s">
        <v>4191</v>
      </c>
      <c r="G1787">
        <v>3</v>
      </c>
      <c r="H1787" s="1" t="s">
        <v>10816</v>
      </c>
      <c r="I1787">
        <v>10</v>
      </c>
      <c r="J1787" s="1" t="s">
        <v>10822</v>
      </c>
      <c r="K1787">
        <v>3609</v>
      </c>
      <c r="L1787">
        <v>2803609</v>
      </c>
      <c r="M1787" s="1" t="s">
        <v>4249</v>
      </c>
    </row>
    <row r="1788" spans="1:13" hidden="1" x14ac:dyDescent="0.25">
      <c r="A1788">
        <v>28</v>
      </c>
      <c r="B1788" s="1" t="s">
        <v>35</v>
      </c>
      <c r="C1788">
        <v>2802</v>
      </c>
      <c r="D1788" s="1" t="s">
        <v>3205</v>
      </c>
      <c r="E1788">
        <v>280004</v>
      </c>
      <c r="F1788" s="1" t="s">
        <v>3205</v>
      </c>
      <c r="G1788">
        <v>2</v>
      </c>
      <c r="H1788" s="1" t="s">
        <v>10817</v>
      </c>
      <c r="I1788">
        <v>4</v>
      </c>
      <c r="J1788" s="1" t="s">
        <v>10818</v>
      </c>
      <c r="K1788">
        <v>3708</v>
      </c>
      <c r="L1788">
        <v>2803708</v>
      </c>
      <c r="M1788" s="1" t="s">
        <v>4251</v>
      </c>
    </row>
    <row r="1789" spans="1:13" hidden="1" x14ac:dyDescent="0.25">
      <c r="A1789">
        <v>28</v>
      </c>
      <c r="B1789" s="1" t="s">
        <v>35</v>
      </c>
      <c r="C1789">
        <v>2801</v>
      </c>
      <c r="D1789" s="1" t="s">
        <v>4191</v>
      </c>
      <c r="E1789">
        <v>280003</v>
      </c>
      <c r="F1789" s="1" t="s">
        <v>4289</v>
      </c>
      <c r="G1789">
        <v>2</v>
      </c>
      <c r="H1789" s="1" t="s">
        <v>10817</v>
      </c>
      <c r="I1789">
        <v>3</v>
      </c>
      <c r="J1789" s="1" t="s">
        <v>4269</v>
      </c>
      <c r="K1789">
        <v>3807</v>
      </c>
      <c r="L1789">
        <v>2803807</v>
      </c>
      <c r="M1789" s="1" t="s">
        <v>4253</v>
      </c>
    </row>
    <row r="1790" spans="1:13" hidden="1" x14ac:dyDescent="0.25">
      <c r="A1790">
        <v>28</v>
      </c>
      <c r="B1790" s="1" t="s">
        <v>35</v>
      </c>
      <c r="C1790">
        <v>2802</v>
      </c>
      <c r="D1790" s="1" t="s">
        <v>3205</v>
      </c>
      <c r="E1790">
        <v>280004</v>
      </c>
      <c r="F1790" s="1" t="s">
        <v>3205</v>
      </c>
      <c r="G1790">
        <v>2</v>
      </c>
      <c r="H1790" s="1" t="s">
        <v>10817</v>
      </c>
      <c r="I1790">
        <v>4</v>
      </c>
      <c r="J1790" s="1" t="s">
        <v>10818</v>
      </c>
      <c r="K1790">
        <v>3906</v>
      </c>
      <c r="L1790">
        <v>2803906</v>
      </c>
      <c r="M1790" s="1" t="s">
        <v>4255</v>
      </c>
    </row>
    <row r="1791" spans="1:13" hidden="1" x14ac:dyDescent="0.25">
      <c r="A1791">
        <v>28</v>
      </c>
      <c r="B1791" s="1" t="s">
        <v>35</v>
      </c>
      <c r="C1791">
        <v>2801</v>
      </c>
      <c r="D1791" s="1" t="s">
        <v>4191</v>
      </c>
      <c r="E1791">
        <v>280001</v>
      </c>
      <c r="F1791" s="1" t="s">
        <v>4191</v>
      </c>
      <c r="G1791">
        <v>3</v>
      </c>
      <c r="H1791" s="1" t="s">
        <v>10816</v>
      </c>
      <c r="I1791">
        <v>10</v>
      </c>
      <c r="J1791" s="1" t="s">
        <v>10822</v>
      </c>
      <c r="K1791">
        <v>4003</v>
      </c>
      <c r="L1791">
        <v>2804003</v>
      </c>
      <c r="M1791" s="1" t="s">
        <v>4257</v>
      </c>
    </row>
    <row r="1792" spans="1:13" hidden="1" x14ac:dyDescent="0.25">
      <c r="A1792">
        <v>28</v>
      </c>
      <c r="B1792" s="1" t="s">
        <v>35</v>
      </c>
      <c r="C1792">
        <v>2802</v>
      </c>
      <c r="D1792" s="1" t="s">
        <v>3205</v>
      </c>
      <c r="E1792">
        <v>280004</v>
      </c>
      <c r="F1792" s="1" t="s">
        <v>3205</v>
      </c>
      <c r="G1792">
        <v>2</v>
      </c>
      <c r="H1792" s="1" t="s">
        <v>10817</v>
      </c>
      <c r="I1792">
        <v>4</v>
      </c>
      <c r="J1792" s="1" t="s">
        <v>10818</v>
      </c>
      <c r="K1792">
        <v>4102</v>
      </c>
      <c r="L1792">
        <v>2804102</v>
      </c>
      <c r="M1792" s="1" t="s">
        <v>4259</v>
      </c>
    </row>
    <row r="1793" spans="1:13" hidden="1" x14ac:dyDescent="0.25">
      <c r="A1793">
        <v>28</v>
      </c>
      <c r="B1793" s="1" t="s">
        <v>35</v>
      </c>
      <c r="C1793">
        <v>2802</v>
      </c>
      <c r="D1793" s="1" t="s">
        <v>3205</v>
      </c>
      <c r="E1793">
        <v>280006</v>
      </c>
      <c r="F1793" s="1" t="s">
        <v>4267</v>
      </c>
      <c r="G1793">
        <v>1</v>
      </c>
      <c r="H1793" s="1" t="s">
        <v>10819</v>
      </c>
      <c r="I1793">
        <v>1</v>
      </c>
      <c r="J1793" s="1" t="s">
        <v>10820</v>
      </c>
      <c r="K1793">
        <v>4201</v>
      </c>
      <c r="L1793">
        <v>2804201</v>
      </c>
      <c r="M1793" s="1" t="s">
        <v>4261</v>
      </c>
    </row>
    <row r="1794" spans="1:13" hidden="1" x14ac:dyDescent="0.25">
      <c r="A1794">
        <v>28</v>
      </c>
      <c r="B1794" s="1" t="s">
        <v>35</v>
      </c>
      <c r="C1794">
        <v>2801</v>
      </c>
      <c r="D1794" s="1" t="s">
        <v>4191</v>
      </c>
      <c r="E1794">
        <v>280003</v>
      </c>
      <c r="F1794" s="1" t="s">
        <v>4289</v>
      </c>
      <c r="G1794">
        <v>2</v>
      </c>
      <c r="H1794" s="1" t="s">
        <v>10817</v>
      </c>
      <c r="I1794">
        <v>3</v>
      </c>
      <c r="J1794" s="1" t="s">
        <v>4269</v>
      </c>
      <c r="K1794">
        <v>4300</v>
      </c>
      <c r="L1794">
        <v>2804300</v>
      </c>
      <c r="M1794" s="1" t="s">
        <v>4263</v>
      </c>
    </row>
    <row r="1795" spans="1:13" hidden="1" x14ac:dyDescent="0.25">
      <c r="A1795">
        <v>28</v>
      </c>
      <c r="B1795" s="1" t="s">
        <v>35</v>
      </c>
      <c r="C1795">
        <v>2801</v>
      </c>
      <c r="D1795" s="1" t="s">
        <v>4191</v>
      </c>
      <c r="E1795">
        <v>280003</v>
      </c>
      <c r="F1795" s="1" t="s">
        <v>4289</v>
      </c>
      <c r="G1795">
        <v>3</v>
      </c>
      <c r="H1795" s="1" t="s">
        <v>10816</v>
      </c>
      <c r="I1795">
        <v>7</v>
      </c>
      <c r="J1795" s="1" t="s">
        <v>4289</v>
      </c>
      <c r="K1795">
        <v>4409</v>
      </c>
      <c r="L1795">
        <v>2804409</v>
      </c>
      <c r="M1795" s="1" t="s">
        <v>4265</v>
      </c>
    </row>
    <row r="1796" spans="1:13" hidden="1" x14ac:dyDescent="0.25">
      <c r="A1796">
        <v>28</v>
      </c>
      <c r="B1796" s="1" t="s">
        <v>35</v>
      </c>
      <c r="C1796">
        <v>2802</v>
      </c>
      <c r="D1796" s="1" t="s">
        <v>3205</v>
      </c>
      <c r="E1796">
        <v>280004</v>
      </c>
      <c r="F1796" s="1" t="s">
        <v>3205</v>
      </c>
      <c r="G1796">
        <v>1</v>
      </c>
      <c r="H1796" s="1" t="s">
        <v>10819</v>
      </c>
      <c r="I1796">
        <v>2</v>
      </c>
      <c r="J1796" s="1" t="s">
        <v>4209</v>
      </c>
      <c r="K1796">
        <v>4458</v>
      </c>
      <c r="L1796">
        <v>2804458</v>
      </c>
      <c r="M1796" s="1" t="s">
        <v>4217</v>
      </c>
    </row>
    <row r="1797" spans="1:13" hidden="1" x14ac:dyDescent="0.25">
      <c r="A1797">
        <v>28</v>
      </c>
      <c r="B1797" s="1" t="s">
        <v>35</v>
      </c>
      <c r="C1797">
        <v>2802</v>
      </c>
      <c r="D1797" s="1" t="s">
        <v>3205</v>
      </c>
      <c r="E1797">
        <v>280006</v>
      </c>
      <c r="F1797" s="1" t="s">
        <v>4267</v>
      </c>
      <c r="G1797">
        <v>1</v>
      </c>
      <c r="H1797" s="1" t="s">
        <v>10819</v>
      </c>
      <c r="I1797">
        <v>1</v>
      </c>
      <c r="J1797" s="1" t="s">
        <v>10820</v>
      </c>
      <c r="K1797">
        <v>4508</v>
      </c>
      <c r="L1797">
        <v>2804508</v>
      </c>
      <c r="M1797" s="1" t="s">
        <v>4267</v>
      </c>
    </row>
    <row r="1798" spans="1:13" hidden="1" x14ac:dyDescent="0.25">
      <c r="A1798">
        <v>28</v>
      </c>
      <c r="B1798" s="1" t="s">
        <v>35</v>
      </c>
      <c r="C1798">
        <v>2801</v>
      </c>
      <c r="D1798" s="1" t="s">
        <v>4191</v>
      </c>
      <c r="E1798">
        <v>280001</v>
      </c>
      <c r="F1798" s="1" t="s">
        <v>4191</v>
      </c>
      <c r="G1798">
        <v>2</v>
      </c>
      <c r="H1798" s="1" t="s">
        <v>10817</v>
      </c>
      <c r="I1798">
        <v>3</v>
      </c>
      <c r="J1798" s="1" t="s">
        <v>4269</v>
      </c>
      <c r="K1798">
        <v>4607</v>
      </c>
      <c r="L1798">
        <v>2804607</v>
      </c>
      <c r="M1798" s="1" t="s">
        <v>4269</v>
      </c>
    </row>
    <row r="1799" spans="1:13" hidden="1" x14ac:dyDescent="0.25">
      <c r="A1799">
        <v>28</v>
      </c>
      <c r="B1799" s="1" t="s">
        <v>35</v>
      </c>
      <c r="C1799">
        <v>2801</v>
      </c>
      <c r="D1799" s="1" t="s">
        <v>4191</v>
      </c>
      <c r="E1799">
        <v>280003</v>
      </c>
      <c r="F1799" s="1" t="s">
        <v>4289</v>
      </c>
      <c r="G1799">
        <v>3</v>
      </c>
      <c r="H1799" s="1" t="s">
        <v>10816</v>
      </c>
      <c r="I1799">
        <v>7</v>
      </c>
      <c r="J1799" s="1" t="s">
        <v>4289</v>
      </c>
      <c r="K1799">
        <v>4706</v>
      </c>
      <c r="L1799">
        <v>2804706</v>
      </c>
      <c r="M1799" s="1" t="s">
        <v>4271</v>
      </c>
    </row>
    <row r="1800" spans="1:13" hidden="1" x14ac:dyDescent="0.25">
      <c r="A1800">
        <v>28</v>
      </c>
      <c r="B1800" s="1" t="s">
        <v>35</v>
      </c>
      <c r="C1800">
        <v>2801</v>
      </c>
      <c r="D1800" s="1" t="s">
        <v>4191</v>
      </c>
      <c r="E1800">
        <v>280001</v>
      </c>
      <c r="F1800" s="1" t="s">
        <v>4191</v>
      </c>
      <c r="G1800">
        <v>3</v>
      </c>
      <c r="H1800" s="1" t="s">
        <v>10816</v>
      </c>
      <c r="I1800">
        <v>11</v>
      </c>
      <c r="J1800" s="1" t="s">
        <v>4191</v>
      </c>
      <c r="K1800">
        <v>4805</v>
      </c>
      <c r="L1800">
        <v>2804805</v>
      </c>
      <c r="M1800" s="1" t="s">
        <v>4273</v>
      </c>
    </row>
    <row r="1801" spans="1:13" hidden="1" x14ac:dyDescent="0.25">
      <c r="A1801">
        <v>28</v>
      </c>
      <c r="B1801" s="1" t="s">
        <v>35</v>
      </c>
      <c r="C1801">
        <v>2801</v>
      </c>
      <c r="D1801" s="1" t="s">
        <v>4191</v>
      </c>
      <c r="E1801">
        <v>280003</v>
      </c>
      <c r="F1801" s="1" t="s">
        <v>4289</v>
      </c>
      <c r="G1801">
        <v>3</v>
      </c>
      <c r="H1801" s="1" t="s">
        <v>10816</v>
      </c>
      <c r="I1801">
        <v>9</v>
      </c>
      <c r="J1801" s="1" t="s">
        <v>4243</v>
      </c>
      <c r="K1801">
        <v>4904</v>
      </c>
      <c r="L1801">
        <v>2804904</v>
      </c>
      <c r="M1801" s="1" t="s">
        <v>2682</v>
      </c>
    </row>
    <row r="1802" spans="1:13" hidden="1" x14ac:dyDescent="0.25">
      <c r="A1802">
        <v>28</v>
      </c>
      <c r="B1802" s="1" t="s">
        <v>35</v>
      </c>
      <c r="C1802">
        <v>2802</v>
      </c>
      <c r="D1802" s="1" t="s">
        <v>3205</v>
      </c>
      <c r="E1802">
        <v>280004</v>
      </c>
      <c r="F1802" s="1" t="s">
        <v>3205</v>
      </c>
      <c r="G1802">
        <v>1</v>
      </c>
      <c r="H1802" s="1" t="s">
        <v>10819</v>
      </c>
      <c r="I1802">
        <v>2</v>
      </c>
      <c r="J1802" s="1" t="s">
        <v>4209</v>
      </c>
      <c r="K1802">
        <v>5000</v>
      </c>
      <c r="L1802">
        <v>2805000</v>
      </c>
      <c r="M1802" s="1" t="s">
        <v>4275</v>
      </c>
    </row>
    <row r="1803" spans="1:13" hidden="1" x14ac:dyDescent="0.25">
      <c r="A1803">
        <v>28</v>
      </c>
      <c r="B1803" s="1" t="s">
        <v>35</v>
      </c>
      <c r="C1803">
        <v>2801</v>
      </c>
      <c r="D1803" s="1" t="s">
        <v>4191</v>
      </c>
      <c r="E1803">
        <v>280002</v>
      </c>
      <c r="F1803" s="1" t="s">
        <v>4223</v>
      </c>
      <c r="G1803">
        <v>3</v>
      </c>
      <c r="H1803" s="1" t="s">
        <v>10816</v>
      </c>
      <c r="I1803">
        <v>12</v>
      </c>
      <c r="J1803" s="1" t="s">
        <v>4199</v>
      </c>
      <c r="K1803">
        <v>5109</v>
      </c>
      <c r="L1803">
        <v>2805109</v>
      </c>
      <c r="M1803" s="1" t="s">
        <v>4277</v>
      </c>
    </row>
    <row r="1804" spans="1:13" hidden="1" x14ac:dyDescent="0.25">
      <c r="A1804">
        <v>28</v>
      </c>
      <c r="B1804" s="1" t="s">
        <v>35</v>
      </c>
      <c r="C1804">
        <v>2802</v>
      </c>
      <c r="D1804" s="1" t="s">
        <v>3205</v>
      </c>
      <c r="E1804">
        <v>280004</v>
      </c>
      <c r="F1804" s="1" t="s">
        <v>3205</v>
      </c>
      <c r="G1804">
        <v>1</v>
      </c>
      <c r="H1804" s="1" t="s">
        <v>10819</v>
      </c>
      <c r="I1804">
        <v>2</v>
      </c>
      <c r="J1804" s="1" t="s">
        <v>4209</v>
      </c>
      <c r="K1804">
        <v>5208</v>
      </c>
      <c r="L1804">
        <v>2805208</v>
      </c>
      <c r="M1804" s="1" t="s">
        <v>4279</v>
      </c>
    </row>
    <row r="1805" spans="1:13" hidden="1" x14ac:dyDescent="0.25">
      <c r="A1805">
        <v>28</v>
      </c>
      <c r="B1805" s="1" t="s">
        <v>35</v>
      </c>
      <c r="C1805">
        <v>2801</v>
      </c>
      <c r="D1805" s="1" t="s">
        <v>4191</v>
      </c>
      <c r="E1805">
        <v>280001</v>
      </c>
      <c r="F1805" s="1" t="s">
        <v>4191</v>
      </c>
      <c r="G1805">
        <v>3</v>
      </c>
      <c r="H1805" s="1" t="s">
        <v>10816</v>
      </c>
      <c r="I1805">
        <v>9</v>
      </c>
      <c r="J1805" s="1" t="s">
        <v>4243</v>
      </c>
      <c r="K1805">
        <v>5307</v>
      </c>
      <c r="L1805">
        <v>2805307</v>
      </c>
      <c r="M1805" s="1" t="s">
        <v>4281</v>
      </c>
    </row>
    <row r="1806" spans="1:13" hidden="1" x14ac:dyDescent="0.25">
      <c r="A1806">
        <v>28</v>
      </c>
      <c r="B1806" s="1" t="s">
        <v>35</v>
      </c>
      <c r="C1806">
        <v>2802</v>
      </c>
      <c r="D1806" s="1" t="s">
        <v>3205</v>
      </c>
      <c r="E1806">
        <v>280006</v>
      </c>
      <c r="F1806" s="1" t="s">
        <v>4267</v>
      </c>
      <c r="G1806">
        <v>1</v>
      </c>
      <c r="H1806" s="1" t="s">
        <v>10819</v>
      </c>
      <c r="I1806">
        <v>1</v>
      </c>
      <c r="J1806" s="1" t="s">
        <v>10820</v>
      </c>
      <c r="K1806">
        <v>5406</v>
      </c>
      <c r="L1806">
        <v>2805406</v>
      </c>
      <c r="M1806" s="1" t="s">
        <v>4283</v>
      </c>
    </row>
    <row r="1807" spans="1:13" hidden="1" x14ac:dyDescent="0.25">
      <c r="A1807">
        <v>28</v>
      </c>
      <c r="B1807" s="1" t="s">
        <v>35</v>
      </c>
      <c r="C1807">
        <v>2802</v>
      </c>
      <c r="D1807" s="1" t="s">
        <v>3205</v>
      </c>
      <c r="E1807">
        <v>280005</v>
      </c>
      <c r="F1807" s="1" t="s">
        <v>4247</v>
      </c>
      <c r="G1807">
        <v>2</v>
      </c>
      <c r="H1807" s="1" t="s">
        <v>10817</v>
      </c>
      <c r="I1807">
        <v>5</v>
      </c>
      <c r="J1807" s="1" t="s">
        <v>4317</v>
      </c>
      <c r="K1807">
        <v>5505</v>
      </c>
      <c r="L1807">
        <v>2805505</v>
      </c>
      <c r="M1807" s="1" t="s">
        <v>4285</v>
      </c>
    </row>
    <row r="1808" spans="1:13" hidden="1" x14ac:dyDescent="0.25">
      <c r="A1808">
        <v>28</v>
      </c>
      <c r="B1808" s="1" t="s">
        <v>35</v>
      </c>
      <c r="C1808">
        <v>2802</v>
      </c>
      <c r="D1808" s="1" t="s">
        <v>3205</v>
      </c>
      <c r="E1808">
        <v>280006</v>
      </c>
      <c r="F1808" s="1" t="s">
        <v>4267</v>
      </c>
      <c r="G1808">
        <v>1</v>
      </c>
      <c r="H1808" s="1" t="s">
        <v>10819</v>
      </c>
      <c r="I1808">
        <v>1</v>
      </c>
      <c r="J1808" s="1" t="s">
        <v>10820</v>
      </c>
      <c r="K1808">
        <v>5604</v>
      </c>
      <c r="L1808">
        <v>2805604</v>
      </c>
      <c r="M1808" s="1" t="s">
        <v>4287</v>
      </c>
    </row>
    <row r="1809" spans="1:13" hidden="1" x14ac:dyDescent="0.25">
      <c r="A1809">
        <v>28</v>
      </c>
      <c r="B1809" s="1" t="s">
        <v>35</v>
      </c>
      <c r="C1809">
        <v>2801</v>
      </c>
      <c r="D1809" s="1" t="s">
        <v>4191</v>
      </c>
      <c r="E1809">
        <v>280003</v>
      </c>
      <c r="F1809" s="1" t="s">
        <v>4289</v>
      </c>
      <c r="G1809">
        <v>3</v>
      </c>
      <c r="H1809" s="1" t="s">
        <v>10816</v>
      </c>
      <c r="I1809">
        <v>7</v>
      </c>
      <c r="J1809" s="1" t="s">
        <v>4289</v>
      </c>
      <c r="K1809">
        <v>5703</v>
      </c>
      <c r="L1809">
        <v>2805703</v>
      </c>
      <c r="M1809" s="1" t="s">
        <v>4289</v>
      </c>
    </row>
    <row r="1810" spans="1:13" hidden="1" x14ac:dyDescent="0.25">
      <c r="A1810">
        <v>28</v>
      </c>
      <c r="B1810" s="1" t="s">
        <v>35</v>
      </c>
      <c r="C1810">
        <v>2802</v>
      </c>
      <c r="D1810" s="1" t="s">
        <v>3205</v>
      </c>
      <c r="E1810">
        <v>280005</v>
      </c>
      <c r="F1810" s="1" t="s">
        <v>4247</v>
      </c>
      <c r="G1810">
        <v>2</v>
      </c>
      <c r="H1810" s="1" t="s">
        <v>10817</v>
      </c>
      <c r="I1810">
        <v>6</v>
      </c>
      <c r="J1810" s="1" t="s">
        <v>10823</v>
      </c>
      <c r="K1810">
        <v>5802</v>
      </c>
      <c r="L1810">
        <v>2805802</v>
      </c>
      <c r="M1810" s="1" t="s">
        <v>4291</v>
      </c>
    </row>
    <row r="1811" spans="1:13" hidden="1" x14ac:dyDescent="0.25">
      <c r="A1811">
        <v>28</v>
      </c>
      <c r="B1811" s="1" t="s">
        <v>35</v>
      </c>
      <c r="C1811">
        <v>2801</v>
      </c>
      <c r="D1811" s="1" t="s">
        <v>4191</v>
      </c>
      <c r="E1811">
        <v>280001</v>
      </c>
      <c r="F1811" s="1" t="s">
        <v>4191</v>
      </c>
      <c r="G1811">
        <v>3</v>
      </c>
      <c r="H1811" s="1" t="s">
        <v>10816</v>
      </c>
      <c r="I1811">
        <v>10</v>
      </c>
      <c r="J1811" s="1" t="s">
        <v>10822</v>
      </c>
      <c r="K1811">
        <v>5901</v>
      </c>
      <c r="L1811">
        <v>2805901</v>
      </c>
      <c r="M1811" s="1" t="s">
        <v>2991</v>
      </c>
    </row>
    <row r="1812" spans="1:13" hidden="1" x14ac:dyDescent="0.25">
      <c r="A1812">
        <v>28</v>
      </c>
      <c r="B1812" s="1" t="s">
        <v>35</v>
      </c>
      <c r="C1812">
        <v>2802</v>
      </c>
      <c r="D1812" s="1" t="s">
        <v>3205</v>
      </c>
      <c r="E1812">
        <v>280004</v>
      </c>
      <c r="F1812" s="1" t="s">
        <v>3205</v>
      </c>
      <c r="G1812">
        <v>1</v>
      </c>
      <c r="H1812" s="1" t="s">
        <v>10819</v>
      </c>
      <c r="I1812">
        <v>2</v>
      </c>
      <c r="J1812" s="1" t="s">
        <v>4209</v>
      </c>
      <c r="K1812">
        <v>6008</v>
      </c>
      <c r="L1812">
        <v>2806008</v>
      </c>
      <c r="M1812" s="1" t="s">
        <v>4293</v>
      </c>
    </row>
    <row r="1813" spans="1:13" hidden="1" x14ac:dyDescent="0.25">
      <c r="A1813">
        <v>28</v>
      </c>
      <c r="B1813" s="1" t="s">
        <v>35</v>
      </c>
      <c r="C1813">
        <v>2801</v>
      </c>
      <c r="D1813" s="1" t="s">
        <v>4191</v>
      </c>
      <c r="E1813">
        <v>280001</v>
      </c>
      <c r="F1813" s="1" t="s">
        <v>4191</v>
      </c>
      <c r="G1813">
        <v>3</v>
      </c>
      <c r="H1813" s="1" t="s">
        <v>10816</v>
      </c>
      <c r="I1813">
        <v>10</v>
      </c>
      <c r="J1813" s="1" t="s">
        <v>10822</v>
      </c>
      <c r="K1813">
        <v>6107</v>
      </c>
      <c r="L1813">
        <v>2806107</v>
      </c>
      <c r="M1813" s="1" t="s">
        <v>4295</v>
      </c>
    </row>
    <row r="1814" spans="1:13" hidden="1" x14ac:dyDescent="0.25">
      <c r="A1814">
        <v>28</v>
      </c>
      <c r="B1814" s="1" t="s">
        <v>35</v>
      </c>
      <c r="C1814">
        <v>2802</v>
      </c>
      <c r="D1814" s="1" t="s">
        <v>3205</v>
      </c>
      <c r="E1814">
        <v>280005</v>
      </c>
      <c r="F1814" s="1" t="s">
        <v>4247</v>
      </c>
      <c r="G1814">
        <v>3</v>
      </c>
      <c r="H1814" s="1" t="s">
        <v>10816</v>
      </c>
      <c r="I1814">
        <v>12</v>
      </c>
      <c r="J1814" s="1" t="s">
        <v>4199</v>
      </c>
      <c r="K1814">
        <v>6206</v>
      </c>
      <c r="L1814">
        <v>2806206</v>
      </c>
      <c r="M1814" s="1" t="s">
        <v>4297</v>
      </c>
    </row>
    <row r="1815" spans="1:13" hidden="1" x14ac:dyDescent="0.25">
      <c r="A1815">
        <v>28</v>
      </c>
      <c r="B1815" s="1" t="s">
        <v>35</v>
      </c>
      <c r="C1815">
        <v>2801</v>
      </c>
      <c r="D1815" s="1" t="s">
        <v>4191</v>
      </c>
      <c r="E1815">
        <v>280002</v>
      </c>
      <c r="F1815" s="1" t="s">
        <v>4223</v>
      </c>
      <c r="G1815">
        <v>3</v>
      </c>
      <c r="H1815" s="1" t="s">
        <v>10816</v>
      </c>
      <c r="I1815">
        <v>13</v>
      </c>
      <c r="J1815" s="1" t="s">
        <v>4223</v>
      </c>
      <c r="K1815">
        <v>6305</v>
      </c>
      <c r="L1815">
        <v>2806305</v>
      </c>
      <c r="M1815" s="1" t="s">
        <v>4299</v>
      </c>
    </row>
    <row r="1816" spans="1:13" hidden="1" x14ac:dyDescent="0.25">
      <c r="A1816">
        <v>28</v>
      </c>
      <c r="B1816" s="1" t="s">
        <v>35</v>
      </c>
      <c r="C1816">
        <v>2801</v>
      </c>
      <c r="D1816" s="1" t="s">
        <v>4191</v>
      </c>
      <c r="E1816">
        <v>280001</v>
      </c>
      <c r="F1816" s="1" t="s">
        <v>4191</v>
      </c>
      <c r="G1816">
        <v>3</v>
      </c>
      <c r="H1816" s="1" t="s">
        <v>10816</v>
      </c>
      <c r="I1816">
        <v>8</v>
      </c>
      <c r="J1816" s="1" t="s">
        <v>10821</v>
      </c>
      <c r="K1816">
        <v>6503</v>
      </c>
      <c r="L1816">
        <v>2806503</v>
      </c>
      <c r="M1816" s="1" t="s">
        <v>4303</v>
      </c>
    </row>
    <row r="1817" spans="1:13" hidden="1" x14ac:dyDescent="0.25">
      <c r="A1817">
        <v>28</v>
      </c>
      <c r="B1817" s="1" t="s">
        <v>35</v>
      </c>
      <c r="C1817">
        <v>2801</v>
      </c>
      <c r="D1817" s="1" t="s">
        <v>4191</v>
      </c>
      <c r="E1817">
        <v>280003</v>
      </c>
      <c r="F1817" s="1" t="s">
        <v>4289</v>
      </c>
      <c r="G1817">
        <v>3</v>
      </c>
      <c r="H1817" s="1" t="s">
        <v>10816</v>
      </c>
      <c r="I1817">
        <v>7</v>
      </c>
      <c r="J1817" s="1" t="s">
        <v>4289</v>
      </c>
      <c r="K1817">
        <v>6404</v>
      </c>
      <c r="L1817">
        <v>2806404</v>
      </c>
      <c r="M1817" s="1" t="s">
        <v>3761</v>
      </c>
    </row>
    <row r="1818" spans="1:13" hidden="1" x14ac:dyDescent="0.25">
      <c r="A1818">
        <v>28</v>
      </c>
      <c r="B1818" s="1" t="s">
        <v>35</v>
      </c>
      <c r="C1818">
        <v>2801</v>
      </c>
      <c r="D1818" s="1" t="s">
        <v>4191</v>
      </c>
      <c r="E1818">
        <v>280001</v>
      </c>
      <c r="F1818" s="1" t="s">
        <v>4191</v>
      </c>
      <c r="G1818">
        <v>3</v>
      </c>
      <c r="H1818" s="1" t="s">
        <v>10816</v>
      </c>
      <c r="I1818">
        <v>10</v>
      </c>
      <c r="J1818" s="1" t="s">
        <v>10822</v>
      </c>
      <c r="K1818">
        <v>6602</v>
      </c>
      <c r="L1818">
        <v>2806602</v>
      </c>
      <c r="M1818" s="1" t="s">
        <v>4305</v>
      </c>
    </row>
    <row r="1819" spans="1:13" hidden="1" x14ac:dyDescent="0.25">
      <c r="A1819">
        <v>28</v>
      </c>
      <c r="B1819" s="1" t="s">
        <v>35</v>
      </c>
      <c r="C1819">
        <v>2801</v>
      </c>
      <c r="D1819" s="1" t="s">
        <v>4191</v>
      </c>
      <c r="E1819">
        <v>280001</v>
      </c>
      <c r="F1819" s="1" t="s">
        <v>4191</v>
      </c>
      <c r="G1819">
        <v>3</v>
      </c>
      <c r="H1819" s="1" t="s">
        <v>10816</v>
      </c>
      <c r="I1819">
        <v>11</v>
      </c>
      <c r="J1819" s="1" t="s">
        <v>4191</v>
      </c>
      <c r="K1819">
        <v>6701</v>
      </c>
      <c r="L1819">
        <v>2806701</v>
      </c>
      <c r="M1819" s="1" t="s">
        <v>4307</v>
      </c>
    </row>
    <row r="1820" spans="1:13" hidden="1" x14ac:dyDescent="0.25">
      <c r="A1820">
        <v>28</v>
      </c>
      <c r="B1820" s="1" t="s">
        <v>35</v>
      </c>
      <c r="C1820">
        <v>2802</v>
      </c>
      <c r="D1820" s="1" t="s">
        <v>3205</v>
      </c>
      <c r="E1820">
        <v>280004</v>
      </c>
      <c r="F1820" s="1" t="s">
        <v>3205</v>
      </c>
      <c r="G1820">
        <v>2</v>
      </c>
      <c r="H1820" s="1" t="s">
        <v>10817</v>
      </c>
      <c r="I1820">
        <v>4</v>
      </c>
      <c r="J1820" s="1" t="s">
        <v>10818</v>
      </c>
      <c r="K1820">
        <v>6800</v>
      </c>
      <c r="L1820">
        <v>2806800</v>
      </c>
      <c r="M1820" s="1" t="s">
        <v>1099</v>
      </c>
    </row>
    <row r="1821" spans="1:13" hidden="1" x14ac:dyDescent="0.25">
      <c r="A1821">
        <v>28</v>
      </c>
      <c r="B1821" s="1" t="s">
        <v>35</v>
      </c>
      <c r="C1821">
        <v>2801</v>
      </c>
      <c r="D1821" s="1" t="s">
        <v>4191</v>
      </c>
      <c r="E1821">
        <v>280003</v>
      </c>
      <c r="F1821" s="1" t="s">
        <v>4289</v>
      </c>
      <c r="G1821">
        <v>3</v>
      </c>
      <c r="H1821" s="1" t="s">
        <v>10816</v>
      </c>
      <c r="I1821">
        <v>9</v>
      </c>
      <c r="J1821" s="1" t="s">
        <v>4243</v>
      </c>
      <c r="K1821">
        <v>6909</v>
      </c>
      <c r="L1821">
        <v>2806909</v>
      </c>
      <c r="M1821" s="1" t="s">
        <v>1103</v>
      </c>
    </row>
    <row r="1822" spans="1:13" hidden="1" x14ac:dyDescent="0.25">
      <c r="A1822">
        <v>28</v>
      </c>
      <c r="B1822" s="1" t="s">
        <v>35</v>
      </c>
      <c r="C1822">
        <v>2802</v>
      </c>
      <c r="D1822" s="1" t="s">
        <v>3205</v>
      </c>
      <c r="E1822">
        <v>280004</v>
      </c>
      <c r="F1822" s="1" t="s">
        <v>3205</v>
      </c>
      <c r="G1822">
        <v>2</v>
      </c>
      <c r="H1822" s="1" t="s">
        <v>10817</v>
      </c>
      <c r="I1822">
        <v>3</v>
      </c>
      <c r="J1822" s="1" t="s">
        <v>4269</v>
      </c>
      <c r="K1822">
        <v>7006</v>
      </c>
      <c r="L1822">
        <v>2807006</v>
      </c>
      <c r="M1822" s="1" t="s">
        <v>4309</v>
      </c>
    </row>
    <row r="1823" spans="1:13" hidden="1" x14ac:dyDescent="0.25">
      <c r="A1823">
        <v>28</v>
      </c>
      <c r="B1823" s="1" t="s">
        <v>35</v>
      </c>
      <c r="C1823">
        <v>2802</v>
      </c>
      <c r="D1823" s="1" t="s">
        <v>3205</v>
      </c>
      <c r="E1823">
        <v>280005</v>
      </c>
      <c r="F1823" s="1" t="s">
        <v>4247</v>
      </c>
      <c r="G1823">
        <v>2</v>
      </c>
      <c r="H1823" s="1" t="s">
        <v>10817</v>
      </c>
      <c r="I1823">
        <v>5</v>
      </c>
      <c r="J1823" s="1" t="s">
        <v>4317</v>
      </c>
      <c r="K1823">
        <v>7105</v>
      </c>
      <c r="L1823">
        <v>2807105</v>
      </c>
      <c r="M1823" s="1" t="s">
        <v>4311</v>
      </c>
    </row>
    <row r="1824" spans="1:13" hidden="1" x14ac:dyDescent="0.25">
      <c r="A1824">
        <v>28</v>
      </c>
      <c r="B1824" s="1" t="s">
        <v>35</v>
      </c>
      <c r="C1824">
        <v>2801</v>
      </c>
      <c r="D1824" s="1" t="s">
        <v>4191</v>
      </c>
      <c r="E1824">
        <v>280001</v>
      </c>
      <c r="F1824" s="1" t="s">
        <v>4191</v>
      </c>
      <c r="G1824">
        <v>3</v>
      </c>
      <c r="H1824" s="1" t="s">
        <v>10816</v>
      </c>
      <c r="I1824">
        <v>8</v>
      </c>
      <c r="J1824" s="1" t="s">
        <v>10821</v>
      </c>
      <c r="K1824">
        <v>7204</v>
      </c>
      <c r="L1824">
        <v>2807204</v>
      </c>
      <c r="M1824" s="1" t="s">
        <v>4313</v>
      </c>
    </row>
    <row r="1825" spans="1:13" hidden="1" x14ac:dyDescent="0.25">
      <c r="A1825">
        <v>28</v>
      </c>
      <c r="B1825" s="1" t="s">
        <v>35</v>
      </c>
      <c r="C1825">
        <v>2801</v>
      </c>
      <c r="D1825" s="1" t="s">
        <v>4191</v>
      </c>
      <c r="E1825">
        <v>280003</v>
      </c>
      <c r="F1825" s="1" t="s">
        <v>4289</v>
      </c>
      <c r="G1825">
        <v>3</v>
      </c>
      <c r="H1825" s="1" t="s">
        <v>10816</v>
      </c>
      <c r="I1825">
        <v>7</v>
      </c>
      <c r="J1825" s="1" t="s">
        <v>4289</v>
      </c>
      <c r="K1825">
        <v>7303</v>
      </c>
      <c r="L1825">
        <v>2807303</v>
      </c>
      <c r="M1825" s="1" t="s">
        <v>4315</v>
      </c>
    </row>
    <row r="1826" spans="1:13" hidden="1" x14ac:dyDescent="0.25">
      <c r="A1826">
        <v>28</v>
      </c>
      <c r="B1826" s="1" t="s">
        <v>35</v>
      </c>
      <c r="C1826">
        <v>2802</v>
      </c>
      <c r="D1826" s="1" t="s">
        <v>3205</v>
      </c>
      <c r="E1826">
        <v>280005</v>
      </c>
      <c r="F1826" s="1" t="s">
        <v>4247</v>
      </c>
      <c r="G1826">
        <v>2</v>
      </c>
      <c r="H1826" s="1" t="s">
        <v>10817</v>
      </c>
      <c r="I1826">
        <v>5</v>
      </c>
      <c r="J1826" s="1" t="s">
        <v>4317</v>
      </c>
      <c r="K1826">
        <v>7402</v>
      </c>
      <c r="L1826">
        <v>2807402</v>
      </c>
      <c r="M1826" s="1" t="s">
        <v>4317</v>
      </c>
    </row>
    <row r="1827" spans="1:13" hidden="1" x14ac:dyDescent="0.25">
      <c r="A1827">
        <v>28</v>
      </c>
      <c r="B1827" s="1" t="s">
        <v>35</v>
      </c>
      <c r="C1827">
        <v>2801</v>
      </c>
      <c r="D1827" s="1" t="s">
        <v>4191</v>
      </c>
      <c r="E1827">
        <v>280002</v>
      </c>
      <c r="F1827" s="1" t="s">
        <v>4223</v>
      </c>
      <c r="G1827">
        <v>3</v>
      </c>
      <c r="H1827" s="1" t="s">
        <v>10816</v>
      </c>
      <c r="I1827">
        <v>12</v>
      </c>
      <c r="J1827" s="1" t="s">
        <v>4199</v>
      </c>
      <c r="K1827">
        <v>7501</v>
      </c>
      <c r="L1827">
        <v>2807501</v>
      </c>
      <c r="M1827" s="1" t="s">
        <v>4319</v>
      </c>
    </row>
    <row r="1828" spans="1:13" hidden="1" x14ac:dyDescent="0.25">
      <c r="A1828">
        <v>28</v>
      </c>
      <c r="B1828" s="1" t="s">
        <v>35</v>
      </c>
      <c r="C1828">
        <v>2801</v>
      </c>
      <c r="D1828" s="1" t="s">
        <v>4191</v>
      </c>
      <c r="E1828">
        <v>280002</v>
      </c>
      <c r="F1828" s="1" t="s">
        <v>4223</v>
      </c>
      <c r="G1828">
        <v>3</v>
      </c>
      <c r="H1828" s="1" t="s">
        <v>10816</v>
      </c>
      <c r="I1828">
        <v>12</v>
      </c>
      <c r="J1828" s="1" t="s">
        <v>4199</v>
      </c>
      <c r="K1828">
        <v>7600</v>
      </c>
      <c r="L1828">
        <v>2807600</v>
      </c>
      <c r="M1828" s="1" t="s">
        <v>4321</v>
      </c>
    </row>
    <row r="1829" spans="1:13" hidden="1" x14ac:dyDescent="0.25">
      <c r="A1829">
        <v>29</v>
      </c>
      <c r="B1829" s="1" t="s">
        <v>37</v>
      </c>
      <c r="C1829">
        <v>2904</v>
      </c>
      <c r="D1829" s="1" t="s">
        <v>5000</v>
      </c>
      <c r="E1829">
        <v>290013</v>
      </c>
      <c r="F1829" s="1" t="s">
        <v>4458</v>
      </c>
      <c r="G1829">
        <v>6</v>
      </c>
      <c r="H1829" s="1" t="s">
        <v>10824</v>
      </c>
      <c r="I1829">
        <v>23</v>
      </c>
      <c r="J1829" s="1" t="s">
        <v>4940</v>
      </c>
      <c r="K1829">
        <v>108</v>
      </c>
      <c r="L1829">
        <v>2900108</v>
      </c>
      <c r="M1829" s="1" t="s">
        <v>4368</v>
      </c>
    </row>
    <row r="1830" spans="1:13" hidden="1" x14ac:dyDescent="0.25">
      <c r="A1830">
        <v>29</v>
      </c>
      <c r="B1830" s="1" t="s">
        <v>37</v>
      </c>
      <c r="C1830">
        <v>2909</v>
      </c>
      <c r="D1830" s="1" t="s">
        <v>4838</v>
      </c>
      <c r="E1830">
        <v>290024</v>
      </c>
      <c r="F1830" s="1" t="s">
        <v>4838</v>
      </c>
      <c r="G1830">
        <v>2</v>
      </c>
      <c r="H1830" s="1" t="s">
        <v>10825</v>
      </c>
      <c r="I1830">
        <v>5</v>
      </c>
      <c r="J1830" s="1" t="s">
        <v>4838</v>
      </c>
      <c r="K1830">
        <v>207</v>
      </c>
      <c r="L1830">
        <v>2900207</v>
      </c>
      <c r="M1830" s="1" t="s">
        <v>4370</v>
      </c>
    </row>
    <row r="1831" spans="1:13" hidden="1" x14ac:dyDescent="0.25">
      <c r="A1831">
        <v>29</v>
      </c>
      <c r="B1831" s="1" t="s">
        <v>37</v>
      </c>
      <c r="C1831">
        <v>2901</v>
      </c>
      <c r="D1831" s="1" t="s">
        <v>4898</v>
      </c>
      <c r="E1831">
        <v>290002</v>
      </c>
      <c r="F1831" s="1" t="s">
        <v>4380</v>
      </c>
      <c r="G1831">
        <v>4</v>
      </c>
      <c r="H1831" s="1" t="s">
        <v>10826</v>
      </c>
      <c r="I1831">
        <v>17</v>
      </c>
      <c r="J1831" s="1" t="s">
        <v>4380</v>
      </c>
      <c r="K1831">
        <v>306</v>
      </c>
      <c r="L1831">
        <v>2900306</v>
      </c>
      <c r="M1831" s="1" t="s">
        <v>4372</v>
      </c>
    </row>
    <row r="1832" spans="1:13" hidden="1" x14ac:dyDescent="0.25">
      <c r="A1832">
        <v>29</v>
      </c>
      <c r="B1832" s="1" t="s">
        <v>37</v>
      </c>
      <c r="C1832">
        <v>2909</v>
      </c>
      <c r="D1832" s="1" t="s">
        <v>4838</v>
      </c>
      <c r="E1832">
        <v>290027</v>
      </c>
      <c r="F1832" s="1" t="s">
        <v>4522</v>
      </c>
      <c r="G1832">
        <v>4</v>
      </c>
      <c r="H1832" s="1" t="s">
        <v>10826</v>
      </c>
      <c r="I1832">
        <v>15</v>
      </c>
      <c r="J1832" s="1" t="s">
        <v>4884</v>
      </c>
      <c r="K1832">
        <v>355</v>
      </c>
      <c r="L1832">
        <v>2900355</v>
      </c>
      <c r="M1832" s="1" t="s">
        <v>4323</v>
      </c>
    </row>
    <row r="1833" spans="1:13" hidden="1" x14ac:dyDescent="0.25">
      <c r="A1833">
        <v>29</v>
      </c>
      <c r="B1833" s="1" t="s">
        <v>37</v>
      </c>
      <c r="C1833">
        <v>2910</v>
      </c>
      <c r="D1833" s="1" t="s">
        <v>4578</v>
      </c>
      <c r="E1833">
        <v>290029</v>
      </c>
      <c r="F1833" s="1" t="s">
        <v>4578</v>
      </c>
      <c r="G1833">
        <v>3</v>
      </c>
      <c r="H1833" s="1" t="s">
        <v>10827</v>
      </c>
      <c r="I1833">
        <v>12</v>
      </c>
      <c r="J1833" s="1" t="s">
        <v>4578</v>
      </c>
      <c r="K1833">
        <v>405</v>
      </c>
      <c r="L1833">
        <v>2900405</v>
      </c>
      <c r="M1833" s="1" t="s">
        <v>4374</v>
      </c>
    </row>
    <row r="1834" spans="1:13" hidden="1" x14ac:dyDescent="0.25">
      <c r="A1834">
        <v>29</v>
      </c>
      <c r="B1834" s="1" t="s">
        <v>37</v>
      </c>
      <c r="C1834">
        <v>2904</v>
      </c>
      <c r="D1834" s="1" t="s">
        <v>5000</v>
      </c>
      <c r="E1834">
        <v>290012</v>
      </c>
      <c r="F1834" s="1" t="s">
        <v>4720</v>
      </c>
      <c r="G1834">
        <v>6</v>
      </c>
      <c r="H1834" s="1" t="s">
        <v>10824</v>
      </c>
      <c r="I1834">
        <v>24</v>
      </c>
      <c r="J1834" s="1" t="s">
        <v>4720</v>
      </c>
      <c r="K1834">
        <v>603</v>
      </c>
      <c r="L1834">
        <v>2900603</v>
      </c>
      <c r="M1834" s="1" t="s">
        <v>4378</v>
      </c>
    </row>
    <row r="1835" spans="1:13" hidden="1" x14ac:dyDescent="0.25">
      <c r="A1835">
        <v>29</v>
      </c>
      <c r="B1835" s="1" t="s">
        <v>37</v>
      </c>
      <c r="C1835">
        <v>2901</v>
      </c>
      <c r="D1835" s="1" t="s">
        <v>4898</v>
      </c>
      <c r="E1835">
        <v>290002</v>
      </c>
      <c r="F1835" s="1" t="s">
        <v>4380</v>
      </c>
      <c r="G1835">
        <v>4</v>
      </c>
      <c r="H1835" s="1" t="s">
        <v>10826</v>
      </c>
      <c r="I1835">
        <v>17</v>
      </c>
      <c r="J1835" s="1" t="s">
        <v>4380</v>
      </c>
      <c r="K1835">
        <v>702</v>
      </c>
      <c r="L1835">
        <v>2900702</v>
      </c>
      <c r="M1835" s="1" t="s">
        <v>4380</v>
      </c>
    </row>
    <row r="1836" spans="1:13" hidden="1" x14ac:dyDescent="0.25">
      <c r="A1836">
        <v>29</v>
      </c>
      <c r="B1836" s="1" t="s">
        <v>37</v>
      </c>
      <c r="C1836">
        <v>2903</v>
      </c>
      <c r="D1836" s="1" t="s">
        <v>10828</v>
      </c>
      <c r="E1836">
        <v>290008</v>
      </c>
      <c r="F1836" s="1" t="s">
        <v>5026</v>
      </c>
      <c r="G1836">
        <v>7</v>
      </c>
      <c r="H1836" s="1" t="s">
        <v>10829</v>
      </c>
      <c r="I1836">
        <v>32</v>
      </c>
      <c r="J1836" s="1" t="s">
        <v>4864</v>
      </c>
      <c r="K1836">
        <v>801</v>
      </c>
      <c r="L1836">
        <v>2900801</v>
      </c>
      <c r="M1836" s="1" t="s">
        <v>4382</v>
      </c>
    </row>
    <row r="1837" spans="1:13" hidden="1" x14ac:dyDescent="0.25">
      <c r="A1837">
        <v>29</v>
      </c>
      <c r="B1837" s="1" t="s">
        <v>37</v>
      </c>
      <c r="C1837">
        <v>2903</v>
      </c>
      <c r="D1837" s="1" t="s">
        <v>10828</v>
      </c>
      <c r="E1837">
        <v>290007</v>
      </c>
      <c r="F1837" s="1" t="s">
        <v>10828</v>
      </c>
      <c r="G1837">
        <v>7</v>
      </c>
      <c r="H1837" s="1" t="s">
        <v>10829</v>
      </c>
      <c r="I1837">
        <v>31</v>
      </c>
      <c r="J1837" s="1" t="s">
        <v>10830</v>
      </c>
      <c r="K1837">
        <v>900</v>
      </c>
      <c r="L1837">
        <v>2900900</v>
      </c>
      <c r="M1837" s="1" t="s">
        <v>4384</v>
      </c>
    </row>
    <row r="1838" spans="1:13" hidden="1" x14ac:dyDescent="0.25">
      <c r="A1838">
        <v>29</v>
      </c>
      <c r="B1838" s="1" t="s">
        <v>37</v>
      </c>
      <c r="C1838">
        <v>2902</v>
      </c>
      <c r="D1838" s="1" t="s">
        <v>4916</v>
      </c>
      <c r="E1838">
        <v>290003</v>
      </c>
      <c r="F1838" s="1" t="s">
        <v>4916</v>
      </c>
      <c r="G1838">
        <v>6</v>
      </c>
      <c r="H1838" s="1" t="s">
        <v>10824</v>
      </c>
      <c r="I1838">
        <v>24</v>
      </c>
      <c r="J1838" s="1" t="s">
        <v>4720</v>
      </c>
      <c r="K1838">
        <v>1007</v>
      </c>
      <c r="L1838">
        <v>2901007</v>
      </c>
      <c r="M1838" s="1" t="s">
        <v>4386</v>
      </c>
    </row>
    <row r="1839" spans="1:13" hidden="1" x14ac:dyDescent="0.25">
      <c r="A1839">
        <v>29</v>
      </c>
      <c r="B1839" s="1" t="s">
        <v>37</v>
      </c>
      <c r="C1839">
        <v>2910</v>
      </c>
      <c r="D1839" s="1" t="s">
        <v>4578</v>
      </c>
      <c r="E1839">
        <v>290029</v>
      </c>
      <c r="F1839" s="1" t="s">
        <v>4578</v>
      </c>
      <c r="G1839">
        <v>5</v>
      </c>
      <c r="H1839" s="1" t="s">
        <v>10831</v>
      </c>
      <c r="I1839">
        <v>19</v>
      </c>
      <c r="J1839" s="1" t="s">
        <v>4516</v>
      </c>
      <c r="K1839">
        <v>1106</v>
      </c>
      <c r="L1839">
        <v>2901106</v>
      </c>
      <c r="M1839" s="1" t="s">
        <v>4388</v>
      </c>
    </row>
    <row r="1840" spans="1:13" hidden="1" x14ac:dyDescent="0.25">
      <c r="A1840">
        <v>29</v>
      </c>
      <c r="B1840" s="1" t="s">
        <v>37</v>
      </c>
      <c r="C1840">
        <v>2907</v>
      </c>
      <c r="D1840" s="1" t="s">
        <v>4656</v>
      </c>
      <c r="E1840">
        <v>290020</v>
      </c>
      <c r="F1840" s="1" t="s">
        <v>4656</v>
      </c>
      <c r="G1840">
        <v>3</v>
      </c>
      <c r="H1840" s="1" t="s">
        <v>10827</v>
      </c>
      <c r="I1840">
        <v>9</v>
      </c>
      <c r="J1840" s="1" t="s">
        <v>4656</v>
      </c>
      <c r="K1840">
        <v>1155</v>
      </c>
      <c r="L1840">
        <v>2901155</v>
      </c>
      <c r="M1840" s="1" t="s">
        <v>4159</v>
      </c>
    </row>
    <row r="1841" spans="1:13" hidden="1" x14ac:dyDescent="0.25">
      <c r="A1841">
        <v>29</v>
      </c>
      <c r="B1841" s="1" t="s">
        <v>37</v>
      </c>
      <c r="C1841">
        <v>2904</v>
      </c>
      <c r="D1841" s="1" t="s">
        <v>5000</v>
      </c>
      <c r="E1841">
        <v>290011</v>
      </c>
      <c r="F1841" s="1" t="s">
        <v>5000</v>
      </c>
      <c r="G1841">
        <v>6</v>
      </c>
      <c r="H1841" s="1" t="s">
        <v>10824</v>
      </c>
      <c r="I1841">
        <v>28</v>
      </c>
      <c r="J1841" s="1" t="s">
        <v>5000</v>
      </c>
      <c r="K1841">
        <v>1205</v>
      </c>
      <c r="L1841">
        <v>2901205</v>
      </c>
      <c r="M1841" s="1" t="s">
        <v>4390</v>
      </c>
    </row>
    <row r="1842" spans="1:13" hidden="1" x14ac:dyDescent="0.25">
      <c r="A1842">
        <v>29</v>
      </c>
      <c r="B1842" s="1" t="s">
        <v>37</v>
      </c>
      <c r="C1842">
        <v>2910</v>
      </c>
      <c r="D1842" s="1" t="s">
        <v>4578</v>
      </c>
      <c r="E1842">
        <v>290031</v>
      </c>
      <c r="F1842" s="1" t="s">
        <v>4658</v>
      </c>
      <c r="G1842">
        <v>6</v>
      </c>
      <c r="H1842" s="1" t="s">
        <v>10824</v>
      </c>
      <c r="I1842">
        <v>23</v>
      </c>
      <c r="J1842" s="1" t="s">
        <v>4940</v>
      </c>
      <c r="K1842">
        <v>1304</v>
      </c>
      <c r="L1842">
        <v>2901304</v>
      </c>
      <c r="M1842" s="1" t="s">
        <v>4392</v>
      </c>
    </row>
    <row r="1843" spans="1:13" hidden="1" x14ac:dyDescent="0.25">
      <c r="A1843">
        <v>29</v>
      </c>
      <c r="B1843" s="1" t="s">
        <v>37</v>
      </c>
      <c r="C1843">
        <v>2908</v>
      </c>
      <c r="D1843" s="1" t="s">
        <v>4728</v>
      </c>
      <c r="E1843">
        <v>290023</v>
      </c>
      <c r="F1843" s="1" t="s">
        <v>4944</v>
      </c>
      <c r="G1843">
        <v>3</v>
      </c>
      <c r="H1843" s="1" t="s">
        <v>10827</v>
      </c>
      <c r="I1843">
        <v>8</v>
      </c>
      <c r="J1843" s="1" t="s">
        <v>4944</v>
      </c>
      <c r="K1843">
        <v>1353</v>
      </c>
      <c r="L1843">
        <v>2901353</v>
      </c>
      <c r="M1843" s="1" t="s">
        <v>4325</v>
      </c>
    </row>
    <row r="1844" spans="1:13" hidden="1" x14ac:dyDescent="0.25">
      <c r="A1844">
        <v>29</v>
      </c>
      <c r="B1844" s="1" t="s">
        <v>37</v>
      </c>
      <c r="C1844">
        <v>2906</v>
      </c>
      <c r="D1844" s="1" t="s">
        <v>4430</v>
      </c>
      <c r="E1844">
        <v>290018</v>
      </c>
      <c r="F1844" s="1" t="s">
        <v>4430</v>
      </c>
      <c r="G1844">
        <v>1</v>
      </c>
      <c r="H1844" s="1" t="s">
        <v>10832</v>
      </c>
      <c r="I1844">
        <v>2</v>
      </c>
      <c r="J1844" s="1" t="s">
        <v>4552</v>
      </c>
      <c r="K1844">
        <v>1403</v>
      </c>
      <c r="L1844">
        <v>2901403</v>
      </c>
      <c r="M1844" s="1" t="s">
        <v>4394</v>
      </c>
    </row>
    <row r="1845" spans="1:13" hidden="1" x14ac:dyDescent="0.25">
      <c r="A1845">
        <v>29</v>
      </c>
      <c r="B1845" s="1" t="s">
        <v>37</v>
      </c>
      <c r="C1845">
        <v>2910</v>
      </c>
      <c r="D1845" s="1" t="s">
        <v>4578</v>
      </c>
      <c r="E1845">
        <v>290029</v>
      </c>
      <c r="F1845" s="1" t="s">
        <v>4578</v>
      </c>
      <c r="G1845">
        <v>3</v>
      </c>
      <c r="H1845" s="1" t="s">
        <v>10827</v>
      </c>
      <c r="I1845">
        <v>12</v>
      </c>
      <c r="J1845" s="1" t="s">
        <v>4578</v>
      </c>
      <c r="K1845">
        <v>1502</v>
      </c>
      <c r="L1845">
        <v>2901502</v>
      </c>
      <c r="M1845" s="1" t="s">
        <v>4396</v>
      </c>
    </row>
    <row r="1846" spans="1:13" hidden="1" x14ac:dyDescent="0.25">
      <c r="A1846">
        <v>29</v>
      </c>
      <c r="B1846" s="1" t="s">
        <v>37</v>
      </c>
      <c r="C1846">
        <v>2909</v>
      </c>
      <c r="D1846" s="1" t="s">
        <v>4838</v>
      </c>
      <c r="E1846">
        <v>290027</v>
      </c>
      <c r="F1846" s="1" t="s">
        <v>4522</v>
      </c>
      <c r="G1846">
        <v>4</v>
      </c>
      <c r="H1846" s="1" t="s">
        <v>10826</v>
      </c>
      <c r="I1846">
        <v>15</v>
      </c>
      <c r="J1846" s="1" t="s">
        <v>4884</v>
      </c>
      <c r="K1846">
        <v>1601</v>
      </c>
      <c r="L1846">
        <v>2901601</v>
      </c>
      <c r="M1846" s="1" t="s">
        <v>4398</v>
      </c>
    </row>
    <row r="1847" spans="1:13" hidden="1" x14ac:dyDescent="0.25">
      <c r="A1847">
        <v>29</v>
      </c>
      <c r="B1847" s="1" t="s">
        <v>37</v>
      </c>
      <c r="C1847">
        <v>2910</v>
      </c>
      <c r="D1847" s="1" t="s">
        <v>4578</v>
      </c>
      <c r="E1847">
        <v>290029</v>
      </c>
      <c r="F1847" s="1" t="s">
        <v>4578</v>
      </c>
      <c r="G1847">
        <v>3</v>
      </c>
      <c r="H1847" s="1" t="s">
        <v>10827</v>
      </c>
      <c r="I1847">
        <v>12</v>
      </c>
      <c r="J1847" s="1" t="s">
        <v>4578</v>
      </c>
      <c r="K1847">
        <v>1700</v>
      </c>
      <c r="L1847">
        <v>2901700</v>
      </c>
      <c r="M1847" s="1" t="s">
        <v>4400</v>
      </c>
    </row>
    <row r="1848" spans="1:13" hidden="1" x14ac:dyDescent="0.25">
      <c r="A1848">
        <v>29</v>
      </c>
      <c r="B1848" s="1" t="s">
        <v>37</v>
      </c>
      <c r="C1848">
        <v>2908</v>
      </c>
      <c r="D1848" s="1" t="s">
        <v>4728</v>
      </c>
      <c r="E1848">
        <v>290023</v>
      </c>
      <c r="F1848" s="1" t="s">
        <v>4944</v>
      </c>
      <c r="G1848">
        <v>3</v>
      </c>
      <c r="H1848" s="1" t="s">
        <v>10827</v>
      </c>
      <c r="I1848">
        <v>8</v>
      </c>
      <c r="J1848" s="1" t="s">
        <v>4944</v>
      </c>
      <c r="K1848">
        <v>1809</v>
      </c>
      <c r="L1848">
        <v>2901809</v>
      </c>
      <c r="M1848" s="1" t="s">
        <v>4402</v>
      </c>
    </row>
    <row r="1849" spans="1:13" hidden="1" x14ac:dyDescent="0.25">
      <c r="A1849">
        <v>29</v>
      </c>
      <c r="B1849" s="1" t="s">
        <v>37</v>
      </c>
      <c r="C1849">
        <v>2901</v>
      </c>
      <c r="D1849" s="1" t="s">
        <v>4898</v>
      </c>
      <c r="E1849">
        <v>290002</v>
      </c>
      <c r="F1849" s="1" t="s">
        <v>4380</v>
      </c>
      <c r="G1849">
        <v>4</v>
      </c>
      <c r="H1849" s="1" t="s">
        <v>10826</v>
      </c>
      <c r="I1849">
        <v>17</v>
      </c>
      <c r="J1849" s="1" t="s">
        <v>4380</v>
      </c>
      <c r="K1849">
        <v>1908</v>
      </c>
      <c r="L1849">
        <v>2901908</v>
      </c>
      <c r="M1849" s="1" t="s">
        <v>4404</v>
      </c>
    </row>
    <row r="1850" spans="1:13" hidden="1" x14ac:dyDescent="0.25">
      <c r="A1850">
        <v>29</v>
      </c>
      <c r="B1850" s="1" t="s">
        <v>37</v>
      </c>
      <c r="C1850">
        <v>2904</v>
      </c>
      <c r="D1850" s="1" t="s">
        <v>5000</v>
      </c>
      <c r="E1850">
        <v>290012</v>
      </c>
      <c r="F1850" s="1" t="s">
        <v>4720</v>
      </c>
      <c r="G1850">
        <v>6</v>
      </c>
      <c r="H1850" s="1" t="s">
        <v>10824</v>
      </c>
      <c r="I1850">
        <v>24</v>
      </c>
      <c r="J1850" s="1" t="s">
        <v>4720</v>
      </c>
      <c r="K1850">
        <v>1957</v>
      </c>
      <c r="L1850">
        <v>2901957</v>
      </c>
      <c r="M1850" s="1" t="s">
        <v>4327</v>
      </c>
    </row>
    <row r="1851" spans="1:13" hidden="1" x14ac:dyDescent="0.25">
      <c r="A1851">
        <v>29</v>
      </c>
      <c r="B1851" s="1" t="s">
        <v>37</v>
      </c>
      <c r="C1851">
        <v>2901</v>
      </c>
      <c r="D1851" s="1" t="s">
        <v>4898</v>
      </c>
      <c r="E1851">
        <v>290002</v>
      </c>
      <c r="F1851" s="1" t="s">
        <v>4380</v>
      </c>
      <c r="G1851">
        <v>4</v>
      </c>
      <c r="H1851" s="1" t="s">
        <v>10826</v>
      </c>
      <c r="I1851">
        <v>17</v>
      </c>
      <c r="J1851" s="1" t="s">
        <v>4380</v>
      </c>
      <c r="K1851">
        <v>2054</v>
      </c>
      <c r="L1851">
        <v>2902054</v>
      </c>
      <c r="M1851" s="1" t="s">
        <v>4329</v>
      </c>
    </row>
    <row r="1852" spans="1:13" hidden="1" x14ac:dyDescent="0.25">
      <c r="A1852">
        <v>29</v>
      </c>
      <c r="B1852" s="1" t="s">
        <v>37</v>
      </c>
      <c r="C1852">
        <v>2904</v>
      </c>
      <c r="D1852" s="1" t="s">
        <v>5000</v>
      </c>
      <c r="E1852">
        <v>290013</v>
      </c>
      <c r="F1852" s="1" t="s">
        <v>4458</v>
      </c>
      <c r="G1852">
        <v>6</v>
      </c>
      <c r="H1852" s="1" t="s">
        <v>10824</v>
      </c>
      <c r="I1852">
        <v>27</v>
      </c>
      <c r="J1852" s="1" t="s">
        <v>4458</v>
      </c>
      <c r="K1852">
        <v>2005</v>
      </c>
      <c r="L1852">
        <v>2902005</v>
      </c>
      <c r="M1852" s="1" t="s">
        <v>4406</v>
      </c>
    </row>
    <row r="1853" spans="1:13" hidden="1" x14ac:dyDescent="0.25">
      <c r="A1853">
        <v>29</v>
      </c>
      <c r="B1853" s="1" t="s">
        <v>37</v>
      </c>
      <c r="C1853">
        <v>2910</v>
      </c>
      <c r="D1853" s="1" t="s">
        <v>4578</v>
      </c>
      <c r="E1853">
        <v>290033</v>
      </c>
      <c r="F1853" s="1" t="s">
        <v>3041</v>
      </c>
      <c r="G1853">
        <v>4</v>
      </c>
      <c r="H1853" s="1" t="s">
        <v>10826</v>
      </c>
      <c r="I1853">
        <v>16</v>
      </c>
      <c r="J1853" s="1" t="s">
        <v>3041</v>
      </c>
      <c r="K1853">
        <v>2104</v>
      </c>
      <c r="L1853">
        <v>2902104</v>
      </c>
      <c r="M1853" s="1" t="s">
        <v>4408</v>
      </c>
    </row>
    <row r="1854" spans="1:13" hidden="1" x14ac:dyDescent="0.25">
      <c r="A1854">
        <v>29</v>
      </c>
      <c r="B1854" s="1" t="s">
        <v>37</v>
      </c>
      <c r="C1854">
        <v>2901</v>
      </c>
      <c r="D1854" s="1" t="s">
        <v>4898</v>
      </c>
      <c r="E1854">
        <v>290002</v>
      </c>
      <c r="F1854" s="1" t="s">
        <v>4380</v>
      </c>
      <c r="G1854">
        <v>4</v>
      </c>
      <c r="H1854" s="1" t="s">
        <v>10826</v>
      </c>
      <c r="I1854">
        <v>17</v>
      </c>
      <c r="J1854" s="1" t="s">
        <v>4380</v>
      </c>
      <c r="K1854">
        <v>2203</v>
      </c>
      <c r="L1854">
        <v>2902203</v>
      </c>
      <c r="M1854" s="1" t="s">
        <v>4410</v>
      </c>
    </row>
    <row r="1855" spans="1:13" hidden="1" x14ac:dyDescent="0.25">
      <c r="A1855">
        <v>29</v>
      </c>
      <c r="B1855" s="1" t="s">
        <v>37</v>
      </c>
      <c r="C1855">
        <v>2903</v>
      </c>
      <c r="D1855" s="1" t="s">
        <v>10828</v>
      </c>
      <c r="E1855">
        <v>290010</v>
      </c>
      <c r="F1855" s="1" t="s">
        <v>4478</v>
      </c>
      <c r="G1855">
        <v>7</v>
      </c>
      <c r="H1855" s="1" t="s">
        <v>10829</v>
      </c>
      <c r="I1855">
        <v>31</v>
      </c>
      <c r="J1855" s="1" t="s">
        <v>10830</v>
      </c>
      <c r="K1855">
        <v>2252</v>
      </c>
      <c r="L1855">
        <v>2902252</v>
      </c>
      <c r="M1855" s="1" t="s">
        <v>4161</v>
      </c>
    </row>
    <row r="1856" spans="1:13" hidden="1" x14ac:dyDescent="0.25">
      <c r="A1856">
        <v>29</v>
      </c>
      <c r="B1856" s="1" t="s">
        <v>37</v>
      </c>
      <c r="C1856">
        <v>2902</v>
      </c>
      <c r="D1856" s="1" t="s">
        <v>4916</v>
      </c>
      <c r="E1856">
        <v>290006</v>
      </c>
      <c r="F1856" s="1" t="s">
        <v>10833</v>
      </c>
      <c r="G1856">
        <v>5</v>
      </c>
      <c r="H1856" s="1" t="s">
        <v>10831</v>
      </c>
      <c r="I1856">
        <v>20</v>
      </c>
      <c r="J1856" s="1" t="s">
        <v>4916</v>
      </c>
      <c r="K1856">
        <v>2302</v>
      </c>
      <c r="L1856">
        <v>2902302</v>
      </c>
      <c r="M1856" s="1" t="s">
        <v>4412</v>
      </c>
    </row>
    <row r="1857" spans="1:13" hidden="1" x14ac:dyDescent="0.25">
      <c r="A1857">
        <v>29</v>
      </c>
      <c r="B1857" s="1" t="s">
        <v>37</v>
      </c>
      <c r="C1857">
        <v>2903</v>
      </c>
      <c r="D1857" s="1" t="s">
        <v>10828</v>
      </c>
      <c r="E1857">
        <v>290007</v>
      </c>
      <c r="F1857" s="1" t="s">
        <v>10828</v>
      </c>
      <c r="G1857">
        <v>7</v>
      </c>
      <c r="H1857" s="1" t="s">
        <v>10829</v>
      </c>
      <c r="I1857">
        <v>31</v>
      </c>
      <c r="J1857" s="1" t="s">
        <v>10830</v>
      </c>
      <c r="K1857">
        <v>2401</v>
      </c>
      <c r="L1857">
        <v>2902401</v>
      </c>
      <c r="M1857" s="1" t="s">
        <v>4414</v>
      </c>
    </row>
    <row r="1858" spans="1:13" hidden="1" x14ac:dyDescent="0.25">
      <c r="A1858">
        <v>29</v>
      </c>
      <c r="B1858" s="1" t="s">
        <v>37</v>
      </c>
      <c r="C1858">
        <v>2906</v>
      </c>
      <c r="D1858" s="1" t="s">
        <v>4430</v>
      </c>
      <c r="E1858">
        <v>290018</v>
      </c>
      <c r="F1858" s="1" t="s">
        <v>4430</v>
      </c>
      <c r="G1858">
        <v>1</v>
      </c>
      <c r="H1858" s="1" t="s">
        <v>10832</v>
      </c>
      <c r="I1858">
        <v>1</v>
      </c>
      <c r="J1858" s="1" t="s">
        <v>4430</v>
      </c>
      <c r="K1858">
        <v>2500</v>
      </c>
      <c r="L1858">
        <v>2902500</v>
      </c>
      <c r="M1858" s="1" t="s">
        <v>4416</v>
      </c>
    </row>
    <row r="1859" spans="1:13" hidden="1" x14ac:dyDescent="0.25">
      <c r="A1859">
        <v>29</v>
      </c>
      <c r="B1859" s="1" t="s">
        <v>37</v>
      </c>
      <c r="C1859">
        <v>2910</v>
      </c>
      <c r="D1859" s="1" t="s">
        <v>4578</v>
      </c>
      <c r="E1859">
        <v>290029</v>
      </c>
      <c r="F1859" s="1" t="s">
        <v>4578</v>
      </c>
      <c r="G1859">
        <v>3</v>
      </c>
      <c r="H1859" s="1" t="s">
        <v>10827</v>
      </c>
      <c r="I1859">
        <v>11</v>
      </c>
      <c r="J1859" s="1" t="s">
        <v>4658</v>
      </c>
      <c r="K1859">
        <v>2609</v>
      </c>
      <c r="L1859">
        <v>2902609</v>
      </c>
      <c r="M1859" s="1" t="s">
        <v>4418</v>
      </c>
    </row>
    <row r="1860" spans="1:13" hidden="1" x14ac:dyDescent="0.25">
      <c r="A1860">
        <v>29</v>
      </c>
      <c r="B1860" s="1" t="s">
        <v>37</v>
      </c>
      <c r="C1860">
        <v>2909</v>
      </c>
      <c r="D1860" s="1" t="s">
        <v>4838</v>
      </c>
      <c r="E1860">
        <v>290025</v>
      </c>
      <c r="F1860" s="1" t="s">
        <v>4884</v>
      </c>
      <c r="G1860">
        <v>4</v>
      </c>
      <c r="H1860" s="1" t="s">
        <v>10826</v>
      </c>
      <c r="I1860">
        <v>15</v>
      </c>
      <c r="J1860" s="1" t="s">
        <v>4884</v>
      </c>
      <c r="K1860">
        <v>2658</v>
      </c>
      <c r="L1860">
        <v>2902658</v>
      </c>
      <c r="M1860" s="1" t="s">
        <v>4331</v>
      </c>
    </row>
    <row r="1861" spans="1:13" hidden="1" x14ac:dyDescent="0.25">
      <c r="A1861">
        <v>29</v>
      </c>
      <c r="B1861" s="1" t="s">
        <v>37</v>
      </c>
      <c r="C1861">
        <v>2907</v>
      </c>
      <c r="D1861" s="1" t="s">
        <v>4656</v>
      </c>
      <c r="E1861">
        <v>290021</v>
      </c>
      <c r="F1861" s="1" t="s">
        <v>10834</v>
      </c>
      <c r="G1861">
        <v>2</v>
      </c>
      <c r="H1861" s="1" t="s">
        <v>10825</v>
      </c>
      <c r="I1861">
        <v>6</v>
      </c>
      <c r="J1861" s="1" t="s">
        <v>4420</v>
      </c>
      <c r="K1861">
        <v>2708</v>
      </c>
      <c r="L1861">
        <v>2902708</v>
      </c>
      <c r="M1861" s="1" t="s">
        <v>4420</v>
      </c>
    </row>
    <row r="1862" spans="1:13" hidden="1" x14ac:dyDescent="0.25">
      <c r="A1862">
        <v>29</v>
      </c>
      <c r="B1862" s="1" t="s">
        <v>37</v>
      </c>
      <c r="C1862">
        <v>2904</v>
      </c>
      <c r="D1862" s="1" t="s">
        <v>5000</v>
      </c>
      <c r="E1862">
        <v>290011</v>
      </c>
      <c r="F1862" s="1" t="s">
        <v>5000</v>
      </c>
      <c r="G1862">
        <v>6</v>
      </c>
      <c r="H1862" s="1" t="s">
        <v>10824</v>
      </c>
      <c r="I1862">
        <v>23</v>
      </c>
      <c r="J1862" s="1" t="s">
        <v>4940</v>
      </c>
      <c r="K1862">
        <v>2807</v>
      </c>
      <c r="L1862">
        <v>2902807</v>
      </c>
      <c r="M1862" s="1" t="s">
        <v>4422</v>
      </c>
    </row>
    <row r="1863" spans="1:13" hidden="1" x14ac:dyDescent="0.25">
      <c r="A1863">
        <v>29</v>
      </c>
      <c r="B1863" s="1" t="s">
        <v>37</v>
      </c>
      <c r="C1863">
        <v>2904</v>
      </c>
      <c r="D1863" s="1" t="s">
        <v>5000</v>
      </c>
      <c r="E1863">
        <v>290011</v>
      </c>
      <c r="F1863" s="1" t="s">
        <v>5000</v>
      </c>
      <c r="G1863">
        <v>6</v>
      </c>
      <c r="H1863" s="1" t="s">
        <v>10824</v>
      </c>
      <c r="I1863">
        <v>28</v>
      </c>
      <c r="J1863" s="1" t="s">
        <v>5000</v>
      </c>
      <c r="K1863">
        <v>2906</v>
      </c>
      <c r="L1863">
        <v>2902906</v>
      </c>
      <c r="M1863" s="1" t="s">
        <v>4424</v>
      </c>
    </row>
    <row r="1864" spans="1:13" hidden="1" x14ac:dyDescent="0.25">
      <c r="A1864">
        <v>29</v>
      </c>
      <c r="B1864" s="1" t="s">
        <v>37</v>
      </c>
      <c r="C1864">
        <v>2907</v>
      </c>
      <c r="D1864" s="1" t="s">
        <v>4656</v>
      </c>
      <c r="E1864">
        <v>290020</v>
      </c>
      <c r="F1864" s="1" t="s">
        <v>4656</v>
      </c>
      <c r="G1864">
        <v>3</v>
      </c>
      <c r="H1864" s="1" t="s">
        <v>10827</v>
      </c>
      <c r="I1864">
        <v>9</v>
      </c>
      <c r="J1864" s="1" t="s">
        <v>4656</v>
      </c>
      <c r="K1864">
        <v>3003</v>
      </c>
      <c r="L1864">
        <v>2903003</v>
      </c>
      <c r="M1864" s="1" t="s">
        <v>4426</v>
      </c>
    </row>
    <row r="1865" spans="1:13" hidden="1" x14ac:dyDescent="0.25">
      <c r="A1865">
        <v>29</v>
      </c>
      <c r="B1865" s="1" t="s">
        <v>37</v>
      </c>
      <c r="C1865">
        <v>2904</v>
      </c>
      <c r="D1865" s="1" t="s">
        <v>5000</v>
      </c>
      <c r="E1865">
        <v>290014</v>
      </c>
      <c r="F1865" s="1" t="s">
        <v>4642</v>
      </c>
      <c r="G1865">
        <v>7</v>
      </c>
      <c r="H1865" s="1" t="s">
        <v>10829</v>
      </c>
      <c r="I1865">
        <v>31</v>
      </c>
      <c r="J1865" s="1" t="s">
        <v>10830</v>
      </c>
      <c r="K1865">
        <v>3102</v>
      </c>
      <c r="L1865">
        <v>2903102</v>
      </c>
      <c r="M1865" s="1" t="s">
        <v>4428</v>
      </c>
    </row>
    <row r="1866" spans="1:13" hidden="1" x14ac:dyDescent="0.25">
      <c r="A1866">
        <v>29</v>
      </c>
      <c r="B1866" s="1" t="s">
        <v>37</v>
      </c>
      <c r="C1866">
        <v>2906</v>
      </c>
      <c r="D1866" s="1" t="s">
        <v>4430</v>
      </c>
      <c r="E1866">
        <v>290018</v>
      </c>
      <c r="F1866" s="1" t="s">
        <v>4430</v>
      </c>
      <c r="G1866">
        <v>1</v>
      </c>
      <c r="H1866" s="1" t="s">
        <v>10832</v>
      </c>
      <c r="I1866">
        <v>1</v>
      </c>
      <c r="J1866" s="1" t="s">
        <v>4430</v>
      </c>
      <c r="K1866">
        <v>3201</v>
      </c>
      <c r="L1866">
        <v>2903201</v>
      </c>
      <c r="M1866" s="1" t="s">
        <v>4430</v>
      </c>
    </row>
    <row r="1867" spans="1:13" hidden="1" x14ac:dyDescent="0.25">
      <c r="A1867">
        <v>29</v>
      </c>
      <c r="B1867" s="1" t="s">
        <v>37</v>
      </c>
      <c r="C1867">
        <v>2907</v>
      </c>
      <c r="D1867" s="1" t="s">
        <v>4656</v>
      </c>
      <c r="E1867">
        <v>290020</v>
      </c>
      <c r="F1867" s="1" t="s">
        <v>4656</v>
      </c>
      <c r="G1867">
        <v>3</v>
      </c>
      <c r="H1867" s="1" t="s">
        <v>10827</v>
      </c>
      <c r="I1867">
        <v>9</v>
      </c>
      <c r="J1867" s="1" t="s">
        <v>4656</v>
      </c>
      <c r="K1867">
        <v>3235</v>
      </c>
      <c r="L1867">
        <v>2903235</v>
      </c>
      <c r="M1867" s="1" t="s">
        <v>4163</v>
      </c>
    </row>
    <row r="1868" spans="1:13" hidden="1" x14ac:dyDescent="0.25">
      <c r="A1868">
        <v>29</v>
      </c>
      <c r="B1868" s="1" t="s">
        <v>37</v>
      </c>
      <c r="C1868">
        <v>2903</v>
      </c>
      <c r="D1868" s="1" t="s">
        <v>10828</v>
      </c>
      <c r="E1868">
        <v>290007</v>
      </c>
      <c r="F1868" s="1" t="s">
        <v>10828</v>
      </c>
      <c r="G1868">
        <v>7</v>
      </c>
      <c r="H1868" s="1" t="s">
        <v>10829</v>
      </c>
      <c r="I1868">
        <v>31</v>
      </c>
      <c r="J1868" s="1" t="s">
        <v>10830</v>
      </c>
      <c r="K1868">
        <v>3300</v>
      </c>
      <c r="L1868">
        <v>2903300</v>
      </c>
      <c r="M1868" s="1" t="s">
        <v>4432</v>
      </c>
    </row>
    <row r="1869" spans="1:13" hidden="1" x14ac:dyDescent="0.25">
      <c r="A1869">
        <v>29</v>
      </c>
      <c r="B1869" s="1" t="s">
        <v>37</v>
      </c>
      <c r="C1869">
        <v>2910</v>
      </c>
      <c r="D1869" s="1" t="s">
        <v>4578</v>
      </c>
      <c r="E1869">
        <v>290033</v>
      </c>
      <c r="F1869" s="1" t="s">
        <v>3041</v>
      </c>
      <c r="G1869">
        <v>4</v>
      </c>
      <c r="H1869" s="1" t="s">
        <v>10826</v>
      </c>
      <c r="I1869">
        <v>16</v>
      </c>
      <c r="J1869" s="1" t="s">
        <v>3041</v>
      </c>
      <c r="K1869">
        <v>3276</v>
      </c>
      <c r="L1869">
        <v>2903276</v>
      </c>
      <c r="M1869" s="1" t="s">
        <v>9627</v>
      </c>
    </row>
    <row r="1870" spans="1:13" hidden="1" x14ac:dyDescent="0.25">
      <c r="A1870">
        <v>29</v>
      </c>
      <c r="B1870" s="1" t="s">
        <v>37</v>
      </c>
      <c r="C1870">
        <v>2903</v>
      </c>
      <c r="D1870" s="1" t="s">
        <v>10828</v>
      </c>
      <c r="E1870">
        <v>290009</v>
      </c>
      <c r="F1870" s="1" t="s">
        <v>10835</v>
      </c>
      <c r="G1870">
        <v>7</v>
      </c>
      <c r="H1870" s="1" t="s">
        <v>10829</v>
      </c>
      <c r="I1870">
        <v>31</v>
      </c>
      <c r="J1870" s="1" t="s">
        <v>10830</v>
      </c>
      <c r="K1870">
        <v>3409</v>
      </c>
      <c r="L1870">
        <v>2903409</v>
      </c>
      <c r="M1870" s="1" t="s">
        <v>4434</v>
      </c>
    </row>
    <row r="1871" spans="1:13" hidden="1" x14ac:dyDescent="0.25">
      <c r="A1871">
        <v>29</v>
      </c>
      <c r="B1871" s="1" t="s">
        <v>37</v>
      </c>
      <c r="C1871">
        <v>2904</v>
      </c>
      <c r="D1871" s="1" t="s">
        <v>5000</v>
      </c>
      <c r="E1871">
        <v>290011</v>
      </c>
      <c r="F1871" s="1" t="s">
        <v>5000</v>
      </c>
      <c r="G1871">
        <v>6</v>
      </c>
      <c r="H1871" s="1" t="s">
        <v>10824</v>
      </c>
      <c r="I1871">
        <v>28</v>
      </c>
      <c r="J1871" s="1" t="s">
        <v>5000</v>
      </c>
      <c r="K1871">
        <v>3508</v>
      </c>
      <c r="L1871">
        <v>2903508</v>
      </c>
      <c r="M1871" s="1" t="s">
        <v>4436</v>
      </c>
    </row>
    <row r="1872" spans="1:13" hidden="1" x14ac:dyDescent="0.25">
      <c r="A1872">
        <v>29</v>
      </c>
      <c r="B1872" s="1" t="s">
        <v>37</v>
      </c>
      <c r="C1872">
        <v>2910</v>
      </c>
      <c r="D1872" s="1" t="s">
        <v>4578</v>
      </c>
      <c r="E1872">
        <v>290033</v>
      </c>
      <c r="F1872" s="1" t="s">
        <v>3041</v>
      </c>
      <c r="G1872">
        <v>4</v>
      </c>
      <c r="H1872" s="1" t="s">
        <v>10826</v>
      </c>
      <c r="I1872">
        <v>16</v>
      </c>
      <c r="J1872" s="1" t="s">
        <v>3041</v>
      </c>
      <c r="K1872">
        <v>3607</v>
      </c>
      <c r="L1872">
        <v>2903607</v>
      </c>
      <c r="M1872" s="1" t="s">
        <v>4438</v>
      </c>
    </row>
    <row r="1873" spans="1:13" hidden="1" x14ac:dyDescent="0.25">
      <c r="A1873">
        <v>29</v>
      </c>
      <c r="B1873" s="1" t="s">
        <v>37</v>
      </c>
      <c r="C1873">
        <v>2904</v>
      </c>
      <c r="D1873" s="1" t="s">
        <v>5000</v>
      </c>
      <c r="E1873">
        <v>290011</v>
      </c>
      <c r="F1873" s="1" t="s">
        <v>5000</v>
      </c>
      <c r="G1873">
        <v>6</v>
      </c>
      <c r="H1873" s="1" t="s">
        <v>10824</v>
      </c>
      <c r="I1873">
        <v>28</v>
      </c>
      <c r="J1873" s="1" t="s">
        <v>5000</v>
      </c>
      <c r="K1873">
        <v>3706</v>
      </c>
      <c r="L1873">
        <v>2903706</v>
      </c>
      <c r="M1873" s="1" t="s">
        <v>4440</v>
      </c>
    </row>
    <row r="1874" spans="1:13" hidden="1" x14ac:dyDescent="0.25">
      <c r="A1874">
        <v>29</v>
      </c>
      <c r="B1874" s="1" t="s">
        <v>37</v>
      </c>
      <c r="C1874">
        <v>2910</v>
      </c>
      <c r="D1874" s="1" t="s">
        <v>4578</v>
      </c>
      <c r="E1874">
        <v>290031</v>
      </c>
      <c r="F1874" s="1" t="s">
        <v>4658</v>
      </c>
      <c r="G1874">
        <v>3</v>
      </c>
      <c r="H1874" s="1" t="s">
        <v>10827</v>
      </c>
      <c r="I1874">
        <v>11</v>
      </c>
      <c r="J1874" s="1" t="s">
        <v>4658</v>
      </c>
      <c r="K1874">
        <v>3805</v>
      </c>
      <c r="L1874">
        <v>2903805</v>
      </c>
      <c r="M1874" s="1" t="s">
        <v>4442</v>
      </c>
    </row>
    <row r="1875" spans="1:13" hidden="1" x14ac:dyDescent="0.25">
      <c r="A1875">
        <v>29</v>
      </c>
      <c r="B1875" s="1" t="s">
        <v>37</v>
      </c>
      <c r="C1875">
        <v>2905</v>
      </c>
      <c r="D1875" s="1" t="s">
        <v>4596</v>
      </c>
      <c r="E1875">
        <v>290017</v>
      </c>
      <c r="F1875" s="1" t="s">
        <v>4444</v>
      </c>
      <c r="G1875">
        <v>2</v>
      </c>
      <c r="H1875" s="1" t="s">
        <v>10825</v>
      </c>
      <c r="I1875">
        <v>7</v>
      </c>
      <c r="J1875" s="1" t="s">
        <v>4444</v>
      </c>
      <c r="K1875">
        <v>3904</v>
      </c>
      <c r="L1875">
        <v>2903904</v>
      </c>
      <c r="M1875" s="1" t="s">
        <v>4444</v>
      </c>
    </row>
    <row r="1876" spans="1:13" hidden="1" x14ac:dyDescent="0.25">
      <c r="A1876">
        <v>29</v>
      </c>
      <c r="B1876" s="1" t="s">
        <v>37</v>
      </c>
      <c r="C1876">
        <v>2904</v>
      </c>
      <c r="D1876" s="1" t="s">
        <v>5000</v>
      </c>
      <c r="E1876">
        <v>290011</v>
      </c>
      <c r="F1876" s="1" t="s">
        <v>5000</v>
      </c>
      <c r="G1876">
        <v>6</v>
      </c>
      <c r="H1876" s="1" t="s">
        <v>10824</v>
      </c>
      <c r="I1876">
        <v>28</v>
      </c>
      <c r="J1876" s="1" t="s">
        <v>5000</v>
      </c>
      <c r="K1876">
        <v>3953</v>
      </c>
      <c r="L1876">
        <v>2903953</v>
      </c>
      <c r="M1876" s="1" t="s">
        <v>4333</v>
      </c>
    </row>
    <row r="1877" spans="1:13" hidden="1" x14ac:dyDescent="0.25">
      <c r="A1877">
        <v>29</v>
      </c>
      <c r="B1877" s="1" t="s">
        <v>37</v>
      </c>
      <c r="C1877">
        <v>2910</v>
      </c>
      <c r="D1877" s="1" t="s">
        <v>4578</v>
      </c>
      <c r="E1877">
        <v>290034</v>
      </c>
      <c r="F1877" s="1" t="s">
        <v>4940</v>
      </c>
      <c r="G1877">
        <v>6</v>
      </c>
      <c r="H1877" s="1" t="s">
        <v>10824</v>
      </c>
      <c r="I1877">
        <v>23</v>
      </c>
      <c r="J1877" s="1" t="s">
        <v>4940</v>
      </c>
      <c r="K1877">
        <v>4001</v>
      </c>
      <c r="L1877">
        <v>2904001</v>
      </c>
      <c r="M1877" s="1" t="s">
        <v>4446</v>
      </c>
    </row>
    <row r="1878" spans="1:13" hidden="1" x14ac:dyDescent="0.25">
      <c r="A1878">
        <v>29</v>
      </c>
      <c r="B1878" s="1" t="s">
        <v>37</v>
      </c>
      <c r="C1878">
        <v>2907</v>
      </c>
      <c r="D1878" s="1" t="s">
        <v>4656</v>
      </c>
      <c r="E1878">
        <v>290020</v>
      </c>
      <c r="F1878" s="1" t="s">
        <v>4656</v>
      </c>
      <c r="G1878">
        <v>6</v>
      </c>
      <c r="H1878" s="1" t="s">
        <v>10824</v>
      </c>
      <c r="I1878">
        <v>23</v>
      </c>
      <c r="J1878" s="1" t="s">
        <v>4940</v>
      </c>
      <c r="K1878">
        <v>4050</v>
      </c>
      <c r="L1878">
        <v>2904050</v>
      </c>
      <c r="M1878" s="1" t="s">
        <v>920</v>
      </c>
    </row>
    <row r="1879" spans="1:13" hidden="1" x14ac:dyDescent="0.25">
      <c r="A1879">
        <v>29</v>
      </c>
      <c r="B1879" s="1" t="s">
        <v>37</v>
      </c>
      <c r="C1879">
        <v>2905</v>
      </c>
      <c r="D1879" s="1" t="s">
        <v>4596</v>
      </c>
      <c r="E1879">
        <v>290017</v>
      </c>
      <c r="F1879" s="1" t="s">
        <v>4444</v>
      </c>
      <c r="G1879">
        <v>6</v>
      </c>
      <c r="H1879" s="1" t="s">
        <v>10824</v>
      </c>
      <c r="I1879">
        <v>22</v>
      </c>
      <c r="J1879" s="1" t="s">
        <v>4448</v>
      </c>
      <c r="K1879">
        <v>4100</v>
      </c>
      <c r="L1879">
        <v>2904100</v>
      </c>
      <c r="M1879" s="1" t="s">
        <v>4448</v>
      </c>
    </row>
    <row r="1880" spans="1:13" hidden="1" x14ac:dyDescent="0.25">
      <c r="A1880">
        <v>29</v>
      </c>
      <c r="B1880" s="1" t="s">
        <v>37</v>
      </c>
      <c r="C1880">
        <v>2905</v>
      </c>
      <c r="D1880" s="1" t="s">
        <v>4596</v>
      </c>
      <c r="E1880">
        <v>290016</v>
      </c>
      <c r="F1880" s="1" t="s">
        <v>4596</v>
      </c>
      <c r="G1880">
        <v>6</v>
      </c>
      <c r="H1880" s="1" t="s">
        <v>10824</v>
      </c>
      <c r="I1880">
        <v>22</v>
      </c>
      <c r="J1880" s="1" t="s">
        <v>4448</v>
      </c>
      <c r="K1880">
        <v>4209</v>
      </c>
      <c r="L1880">
        <v>2904209</v>
      </c>
      <c r="M1880" s="1" t="s">
        <v>4450</v>
      </c>
    </row>
    <row r="1881" spans="1:13" hidden="1" x14ac:dyDescent="0.25">
      <c r="A1881">
        <v>29</v>
      </c>
      <c r="B1881" s="1" t="s">
        <v>37</v>
      </c>
      <c r="C1881">
        <v>2902</v>
      </c>
      <c r="D1881" s="1" t="s">
        <v>4916</v>
      </c>
      <c r="E1881">
        <v>290003</v>
      </c>
      <c r="F1881" s="1" t="s">
        <v>4916</v>
      </c>
      <c r="G1881">
        <v>6</v>
      </c>
      <c r="H1881" s="1" t="s">
        <v>10824</v>
      </c>
      <c r="I1881">
        <v>24</v>
      </c>
      <c r="J1881" s="1" t="s">
        <v>4720</v>
      </c>
      <c r="K1881">
        <v>4308</v>
      </c>
      <c r="L1881">
        <v>2904308</v>
      </c>
      <c r="M1881" s="1" t="s">
        <v>4452</v>
      </c>
    </row>
    <row r="1882" spans="1:13" hidden="1" x14ac:dyDescent="0.25">
      <c r="A1882">
        <v>29</v>
      </c>
      <c r="B1882" s="1" t="s">
        <v>37</v>
      </c>
      <c r="C1882">
        <v>2906</v>
      </c>
      <c r="D1882" s="1" t="s">
        <v>4430</v>
      </c>
      <c r="E1882">
        <v>290018</v>
      </c>
      <c r="F1882" s="1" t="s">
        <v>4430</v>
      </c>
      <c r="G1882">
        <v>1</v>
      </c>
      <c r="H1882" s="1" t="s">
        <v>10832</v>
      </c>
      <c r="I1882">
        <v>2</v>
      </c>
      <c r="J1882" s="1" t="s">
        <v>4552</v>
      </c>
      <c r="K1882">
        <v>4407</v>
      </c>
      <c r="L1882">
        <v>2904407</v>
      </c>
      <c r="M1882" s="1" t="s">
        <v>4454</v>
      </c>
    </row>
    <row r="1883" spans="1:13" hidden="1" x14ac:dyDescent="0.25">
      <c r="A1883">
        <v>29</v>
      </c>
      <c r="B1883" s="1" t="s">
        <v>37</v>
      </c>
      <c r="C1883">
        <v>2907</v>
      </c>
      <c r="D1883" s="1" t="s">
        <v>4656</v>
      </c>
      <c r="E1883">
        <v>290021</v>
      </c>
      <c r="F1883" s="1" t="s">
        <v>10834</v>
      </c>
      <c r="G1883">
        <v>6</v>
      </c>
      <c r="H1883" s="1" t="s">
        <v>10824</v>
      </c>
      <c r="I1883">
        <v>22</v>
      </c>
      <c r="J1883" s="1" t="s">
        <v>4448</v>
      </c>
      <c r="K1883">
        <v>4506</v>
      </c>
      <c r="L1883">
        <v>2904506</v>
      </c>
      <c r="M1883" s="1" t="s">
        <v>4456</v>
      </c>
    </row>
    <row r="1884" spans="1:13" hidden="1" x14ac:dyDescent="0.25">
      <c r="A1884">
        <v>29</v>
      </c>
      <c r="B1884" s="1" t="s">
        <v>37</v>
      </c>
      <c r="C1884">
        <v>2904</v>
      </c>
      <c r="D1884" s="1" t="s">
        <v>5000</v>
      </c>
      <c r="E1884">
        <v>290013</v>
      </c>
      <c r="F1884" s="1" t="s">
        <v>4458</v>
      </c>
      <c r="G1884">
        <v>6</v>
      </c>
      <c r="H1884" s="1" t="s">
        <v>10824</v>
      </c>
      <c r="I1884">
        <v>27</v>
      </c>
      <c r="J1884" s="1" t="s">
        <v>4458</v>
      </c>
      <c r="K1884">
        <v>4605</v>
      </c>
      <c r="L1884">
        <v>2904605</v>
      </c>
      <c r="M1884" s="1" t="s">
        <v>4458</v>
      </c>
    </row>
    <row r="1885" spans="1:13" hidden="1" x14ac:dyDescent="0.25">
      <c r="A1885">
        <v>29</v>
      </c>
      <c r="B1885" s="1" t="s">
        <v>37</v>
      </c>
      <c r="C1885">
        <v>2903</v>
      </c>
      <c r="D1885" s="1" t="s">
        <v>10828</v>
      </c>
      <c r="E1885">
        <v>290007</v>
      </c>
      <c r="F1885" s="1" t="s">
        <v>10828</v>
      </c>
      <c r="G1885">
        <v>7</v>
      </c>
      <c r="H1885" s="1" t="s">
        <v>10829</v>
      </c>
      <c r="I1885">
        <v>31</v>
      </c>
      <c r="J1885" s="1" t="s">
        <v>10830</v>
      </c>
      <c r="K1885">
        <v>4704</v>
      </c>
      <c r="L1885">
        <v>2904704</v>
      </c>
      <c r="M1885" s="1" t="s">
        <v>4460</v>
      </c>
    </row>
    <row r="1886" spans="1:13" hidden="1" x14ac:dyDescent="0.25">
      <c r="A1886">
        <v>29</v>
      </c>
      <c r="B1886" s="1" t="s">
        <v>37</v>
      </c>
      <c r="C1886">
        <v>2907</v>
      </c>
      <c r="D1886" s="1" t="s">
        <v>4656</v>
      </c>
      <c r="E1886">
        <v>290021</v>
      </c>
      <c r="F1886" s="1" t="s">
        <v>10834</v>
      </c>
      <c r="G1886">
        <v>2</v>
      </c>
      <c r="H1886" s="1" t="s">
        <v>10825</v>
      </c>
      <c r="I1886">
        <v>6</v>
      </c>
      <c r="J1886" s="1" t="s">
        <v>4420</v>
      </c>
      <c r="K1886">
        <v>4753</v>
      </c>
      <c r="L1886">
        <v>2904753</v>
      </c>
      <c r="M1886" s="1" t="s">
        <v>4165</v>
      </c>
    </row>
    <row r="1887" spans="1:13" hidden="1" x14ac:dyDescent="0.25">
      <c r="A1887">
        <v>29</v>
      </c>
      <c r="B1887" s="1" t="s">
        <v>37</v>
      </c>
      <c r="C1887">
        <v>2904</v>
      </c>
      <c r="D1887" s="1" t="s">
        <v>5000</v>
      </c>
      <c r="E1887">
        <v>290011</v>
      </c>
      <c r="F1887" s="1" t="s">
        <v>5000</v>
      </c>
      <c r="G1887">
        <v>6</v>
      </c>
      <c r="H1887" s="1" t="s">
        <v>10824</v>
      </c>
      <c r="I1887">
        <v>28</v>
      </c>
      <c r="J1887" s="1" t="s">
        <v>5000</v>
      </c>
      <c r="K1887">
        <v>4803</v>
      </c>
      <c r="L1887">
        <v>2904803</v>
      </c>
      <c r="M1887" s="1" t="s">
        <v>4462</v>
      </c>
    </row>
    <row r="1888" spans="1:13" hidden="1" x14ac:dyDescent="0.25">
      <c r="A1888">
        <v>29</v>
      </c>
      <c r="B1888" s="1" t="s">
        <v>37</v>
      </c>
      <c r="C1888">
        <v>2902</v>
      </c>
      <c r="D1888" s="1" t="s">
        <v>4916</v>
      </c>
      <c r="E1888">
        <v>290004</v>
      </c>
      <c r="F1888" s="1" t="s">
        <v>4560</v>
      </c>
      <c r="G1888">
        <v>5</v>
      </c>
      <c r="H1888" s="1" t="s">
        <v>10831</v>
      </c>
      <c r="I1888">
        <v>20</v>
      </c>
      <c r="J1888" s="1" t="s">
        <v>4916</v>
      </c>
      <c r="K1888">
        <v>4852</v>
      </c>
      <c r="L1888">
        <v>2904852</v>
      </c>
      <c r="M1888" s="1" t="s">
        <v>4335</v>
      </c>
    </row>
    <row r="1889" spans="1:13" hidden="1" x14ac:dyDescent="0.25">
      <c r="A1889">
        <v>29</v>
      </c>
      <c r="B1889" s="1" t="s">
        <v>37</v>
      </c>
      <c r="C1889">
        <v>2902</v>
      </c>
      <c r="D1889" s="1" t="s">
        <v>4916</v>
      </c>
      <c r="E1889">
        <v>290004</v>
      </c>
      <c r="F1889" s="1" t="s">
        <v>4560</v>
      </c>
      <c r="G1889">
        <v>5</v>
      </c>
      <c r="H1889" s="1" t="s">
        <v>10831</v>
      </c>
      <c r="I1889">
        <v>20</v>
      </c>
      <c r="J1889" s="1" t="s">
        <v>4916</v>
      </c>
      <c r="K1889">
        <v>4902</v>
      </c>
      <c r="L1889">
        <v>2904902</v>
      </c>
      <c r="M1889" s="1" t="s">
        <v>4464</v>
      </c>
    </row>
    <row r="1890" spans="1:13" hidden="1" x14ac:dyDescent="0.25">
      <c r="A1890">
        <v>29</v>
      </c>
      <c r="B1890" s="1" t="s">
        <v>37</v>
      </c>
      <c r="C1890">
        <v>2905</v>
      </c>
      <c r="D1890" s="1" t="s">
        <v>4596</v>
      </c>
      <c r="E1890">
        <v>290016</v>
      </c>
      <c r="F1890" s="1" t="s">
        <v>4596</v>
      </c>
      <c r="G1890">
        <v>6</v>
      </c>
      <c r="H1890" s="1" t="s">
        <v>10824</v>
      </c>
      <c r="I1890">
        <v>26</v>
      </c>
      <c r="J1890" s="1" t="s">
        <v>4596</v>
      </c>
      <c r="K1890">
        <v>5008</v>
      </c>
      <c r="L1890">
        <v>2905008</v>
      </c>
      <c r="M1890" s="1" t="s">
        <v>4466</v>
      </c>
    </row>
    <row r="1891" spans="1:13" hidden="1" x14ac:dyDescent="0.25">
      <c r="A1891">
        <v>29</v>
      </c>
      <c r="B1891" s="1" t="s">
        <v>37</v>
      </c>
      <c r="C1891">
        <v>2910</v>
      </c>
      <c r="D1891" s="1" t="s">
        <v>4578</v>
      </c>
      <c r="E1891">
        <v>290030</v>
      </c>
      <c r="F1891" s="1" t="s">
        <v>4712</v>
      </c>
      <c r="G1891">
        <v>3</v>
      </c>
      <c r="H1891" s="1" t="s">
        <v>10827</v>
      </c>
      <c r="I1891">
        <v>10</v>
      </c>
      <c r="J1891" s="1" t="s">
        <v>4712</v>
      </c>
      <c r="K1891">
        <v>5107</v>
      </c>
      <c r="L1891">
        <v>2905107</v>
      </c>
      <c r="M1891" s="1" t="s">
        <v>4468</v>
      </c>
    </row>
    <row r="1892" spans="1:13" hidden="1" x14ac:dyDescent="0.25">
      <c r="A1892">
        <v>29</v>
      </c>
      <c r="B1892" s="1" t="s">
        <v>37</v>
      </c>
      <c r="C1892">
        <v>2904</v>
      </c>
      <c r="D1892" s="1" t="s">
        <v>5000</v>
      </c>
      <c r="E1892">
        <v>290011</v>
      </c>
      <c r="F1892" s="1" t="s">
        <v>5000</v>
      </c>
      <c r="G1892">
        <v>6</v>
      </c>
      <c r="H1892" s="1" t="s">
        <v>10824</v>
      </c>
      <c r="I1892">
        <v>28</v>
      </c>
      <c r="J1892" s="1" t="s">
        <v>5000</v>
      </c>
      <c r="K1892">
        <v>5156</v>
      </c>
      <c r="L1892">
        <v>2905156</v>
      </c>
      <c r="M1892" s="1" t="s">
        <v>4337</v>
      </c>
    </row>
    <row r="1893" spans="1:13" hidden="1" x14ac:dyDescent="0.25">
      <c r="A1893">
        <v>29</v>
      </c>
      <c r="B1893" s="1" t="s">
        <v>37</v>
      </c>
      <c r="C1893">
        <v>2905</v>
      </c>
      <c r="D1893" s="1" t="s">
        <v>4596</v>
      </c>
      <c r="E1893">
        <v>290016</v>
      </c>
      <c r="F1893" s="1" t="s">
        <v>4596</v>
      </c>
      <c r="G1893">
        <v>6</v>
      </c>
      <c r="H1893" s="1" t="s">
        <v>10824</v>
      </c>
      <c r="I1893">
        <v>26</v>
      </c>
      <c r="J1893" s="1" t="s">
        <v>4596</v>
      </c>
      <c r="K1893">
        <v>5206</v>
      </c>
      <c r="L1893">
        <v>2905206</v>
      </c>
      <c r="M1893" s="1" t="s">
        <v>4470</v>
      </c>
    </row>
    <row r="1894" spans="1:13" hidden="1" x14ac:dyDescent="0.25">
      <c r="A1894">
        <v>29</v>
      </c>
      <c r="B1894" s="1" t="s">
        <v>37</v>
      </c>
      <c r="C1894">
        <v>2907</v>
      </c>
      <c r="D1894" s="1" t="s">
        <v>4656</v>
      </c>
      <c r="E1894">
        <v>290020</v>
      </c>
      <c r="F1894" s="1" t="s">
        <v>4656</v>
      </c>
      <c r="G1894">
        <v>3</v>
      </c>
      <c r="H1894" s="1" t="s">
        <v>10827</v>
      </c>
      <c r="I1894">
        <v>9</v>
      </c>
      <c r="J1894" s="1" t="s">
        <v>4656</v>
      </c>
      <c r="K1894">
        <v>5305</v>
      </c>
      <c r="L1894">
        <v>2905305</v>
      </c>
      <c r="M1894" s="1" t="s">
        <v>4472</v>
      </c>
    </row>
    <row r="1895" spans="1:13" hidden="1" x14ac:dyDescent="0.25">
      <c r="A1895">
        <v>29</v>
      </c>
      <c r="B1895" s="1" t="s">
        <v>37</v>
      </c>
      <c r="C1895">
        <v>2902</v>
      </c>
      <c r="D1895" s="1" t="s">
        <v>4916</v>
      </c>
      <c r="E1895">
        <v>290005</v>
      </c>
      <c r="F1895" s="1" t="s">
        <v>4994</v>
      </c>
      <c r="G1895">
        <v>7</v>
      </c>
      <c r="H1895" s="1" t="s">
        <v>10829</v>
      </c>
      <c r="I1895">
        <v>30</v>
      </c>
      <c r="J1895" s="1" t="s">
        <v>4994</v>
      </c>
      <c r="K1895">
        <v>5404</v>
      </c>
      <c r="L1895">
        <v>2905404</v>
      </c>
      <c r="M1895" s="1" t="s">
        <v>4474</v>
      </c>
    </row>
    <row r="1896" spans="1:13" hidden="1" x14ac:dyDescent="0.25">
      <c r="A1896">
        <v>29</v>
      </c>
      <c r="B1896" s="1" t="s">
        <v>37</v>
      </c>
      <c r="C1896">
        <v>2910</v>
      </c>
      <c r="D1896" s="1" t="s">
        <v>4578</v>
      </c>
      <c r="E1896">
        <v>290030</v>
      </c>
      <c r="F1896" s="1" t="s">
        <v>4712</v>
      </c>
      <c r="G1896">
        <v>3</v>
      </c>
      <c r="H1896" s="1" t="s">
        <v>10827</v>
      </c>
      <c r="I1896">
        <v>10</v>
      </c>
      <c r="J1896" s="1" t="s">
        <v>4712</v>
      </c>
      <c r="K1896">
        <v>5503</v>
      </c>
      <c r="L1896">
        <v>2905503</v>
      </c>
      <c r="M1896" s="1" t="s">
        <v>4476</v>
      </c>
    </row>
    <row r="1897" spans="1:13" hidden="1" x14ac:dyDescent="0.25">
      <c r="A1897">
        <v>29</v>
      </c>
      <c r="B1897" s="1" t="s">
        <v>37</v>
      </c>
      <c r="C1897">
        <v>2903</v>
      </c>
      <c r="D1897" s="1" t="s">
        <v>10828</v>
      </c>
      <c r="E1897">
        <v>290010</v>
      </c>
      <c r="F1897" s="1" t="s">
        <v>4478</v>
      </c>
      <c r="G1897">
        <v>7</v>
      </c>
      <c r="H1897" s="1" t="s">
        <v>10829</v>
      </c>
      <c r="I1897">
        <v>31</v>
      </c>
      <c r="J1897" s="1" t="s">
        <v>10830</v>
      </c>
      <c r="K1897">
        <v>5602</v>
      </c>
      <c r="L1897">
        <v>2905602</v>
      </c>
      <c r="M1897" s="1" t="s">
        <v>4478</v>
      </c>
    </row>
    <row r="1898" spans="1:13" hidden="1" x14ac:dyDescent="0.25">
      <c r="A1898">
        <v>29</v>
      </c>
      <c r="B1898" s="1" t="s">
        <v>37</v>
      </c>
      <c r="C1898">
        <v>2901</v>
      </c>
      <c r="D1898" s="1" t="s">
        <v>4898</v>
      </c>
      <c r="E1898">
        <v>290001</v>
      </c>
      <c r="F1898" s="1" t="s">
        <v>4898</v>
      </c>
      <c r="G1898">
        <v>5</v>
      </c>
      <c r="H1898" s="1" t="s">
        <v>10831</v>
      </c>
      <c r="I1898">
        <v>21</v>
      </c>
      <c r="J1898" s="1" t="s">
        <v>4898</v>
      </c>
      <c r="K1898">
        <v>5701</v>
      </c>
      <c r="L1898">
        <v>2905701</v>
      </c>
      <c r="M1898" s="1" t="s">
        <v>4480</v>
      </c>
    </row>
    <row r="1899" spans="1:13" hidden="1" x14ac:dyDescent="0.25">
      <c r="A1899">
        <v>29</v>
      </c>
      <c r="B1899" s="1" t="s">
        <v>37</v>
      </c>
      <c r="C1899">
        <v>2902</v>
      </c>
      <c r="D1899" s="1" t="s">
        <v>4916</v>
      </c>
      <c r="E1899">
        <v>290005</v>
      </c>
      <c r="F1899" s="1" t="s">
        <v>4994</v>
      </c>
      <c r="G1899">
        <v>7</v>
      </c>
      <c r="H1899" s="1" t="s">
        <v>10829</v>
      </c>
      <c r="I1899">
        <v>30</v>
      </c>
      <c r="J1899" s="1" t="s">
        <v>4994</v>
      </c>
      <c r="K1899">
        <v>5800</v>
      </c>
      <c r="L1899">
        <v>2905800</v>
      </c>
      <c r="M1899" s="1" t="s">
        <v>4482</v>
      </c>
    </row>
    <row r="1900" spans="1:13" hidden="1" x14ac:dyDescent="0.25">
      <c r="A1900">
        <v>29</v>
      </c>
      <c r="B1900" s="1" t="s">
        <v>37</v>
      </c>
      <c r="C1900">
        <v>2908</v>
      </c>
      <c r="D1900" s="1" t="s">
        <v>4728</v>
      </c>
      <c r="E1900">
        <v>290022</v>
      </c>
      <c r="F1900" s="1" t="s">
        <v>4728</v>
      </c>
      <c r="G1900">
        <v>2</v>
      </c>
      <c r="H1900" s="1" t="s">
        <v>10825</v>
      </c>
      <c r="I1900">
        <v>4</v>
      </c>
      <c r="J1900" s="1" t="s">
        <v>4728</v>
      </c>
      <c r="K1900">
        <v>5909</v>
      </c>
      <c r="L1900">
        <v>2905909</v>
      </c>
      <c r="M1900" s="1" t="s">
        <v>4484</v>
      </c>
    </row>
    <row r="1901" spans="1:13" hidden="1" x14ac:dyDescent="0.25">
      <c r="A1901">
        <v>29</v>
      </c>
      <c r="B1901" s="1" t="s">
        <v>37</v>
      </c>
      <c r="C1901">
        <v>2908</v>
      </c>
      <c r="D1901" s="1" t="s">
        <v>4728</v>
      </c>
      <c r="E1901">
        <v>290023</v>
      </c>
      <c r="F1901" s="1" t="s">
        <v>4944</v>
      </c>
      <c r="G1901">
        <v>3</v>
      </c>
      <c r="H1901" s="1" t="s">
        <v>10827</v>
      </c>
      <c r="I1901">
        <v>8</v>
      </c>
      <c r="J1901" s="1" t="s">
        <v>4944</v>
      </c>
      <c r="K1901">
        <v>6006</v>
      </c>
      <c r="L1901">
        <v>2906006</v>
      </c>
      <c r="M1901" s="1" t="s">
        <v>4486</v>
      </c>
    </row>
    <row r="1902" spans="1:13" hidden="1" x14ac:dyDescent="0.25">
      <c r="A1902">
        <v>29</v>
      </c>
      <c r="B1902" s="1" t="s">
        <v>37</v>
      </c>
      <c r="C1902">
        <v>2906</v>
      </c>
      <c r="D1902" s="1" t="s">
        <v>4430</v>
      </c>
      <c r="E1902">
        <v>290019</v>
      </c>
      <c r="F1902" s="1" t="s">
        <v>10836</v>
      </c>
      <c r="G1902">
        <v>1</v>
      </c>
      <c r="H1902" s="1" t="s">
        <v>10832</v>
      </c>
      <c r="I1902">
        <v>3</v>
      </c>
      <c r="J1902" s="1" t="s">
        <v>4910</v>
      </c>
      <c r="K1902">
        <v>6105</v>
      </c>
      <c r="L1902">
        <v>2906105</v>
      </c>
      <c r="M1902" s="1" t="s">
        <v>4488</v>
      </c>
    </row>
    <row r="1903" spans="1:13" hidden="1" x14ac:dyDescent="0.25">
      <c r="A1903">
        <v>29</v>
      </c>
      <c r="B1903" s="1" t="s">
        <v>37</v>
      </c>
      <c r="C1903">
        <v>2907</v>
      </c>
      <c r="D1903" s="1" t="s">
        <v>4656</v>
      </c>
      <c r="E1903">
        <v>290020</v>
      </c>
      <c r="F1903" s="1" t="s">
        <v>4656</v>
      </c>
      <c r="G1903">
        <v>3</v>
      </c>
      <c r="H1903" s="1" t="s">
        <v>10827</v>
      </c>
      <c r="I1903">
        <v>9</v>
      </c>
      <c r="J1903" s="1" t="s">
        <v>4656</v>
      </c>
      <c r="K1903">
        <v>6204</v>
      </c>
      <c r="L1903">
        <v>2906204</v>
      </c>
      <c r="M1903" s="1" t="s">
        <v>4490</v>
      </c>
    </row>
    <row r="1904" spans="1:13" hidden="1" x14ac:dyDescent="0.25">
      <c r="A1904">
        <v>29</v>
      </c>
      <c r="B1904" s="1" t="s">
        <v>37</v>
      </c>
      <c r="C1904">
        <v>2903</v>
      </c>
      <c r="D1904" s="1" t="s">
        <v>10828</v>
      </c>
      <c r="E1904">
        <v>290010</v>
      </c>
      <c r="F1904" s="1" t="s">
        <v>4478</v>
      </c>
      <c r="G1904">
        <v>7</v>
      </c>
      <c r="H1904" s="1" t="s">
        <v>10829</v>
      </c>
      <c r="I1904">
        <v>31</v>
      </c>
      <c r="J1904" s="1" t="s">
        <v>10830</v>
      </c>
      <c r="K1904">
        <v>6303</v>
      </c>
      <c r="L1904">
        <v>2906303</v>
      </c>
      <c r="M1904" s="1" t="s">
        <v>4492</v>
      </c>
    </row>
    <row r="1905" spans="1:13" hidden="1" x14ac:dyDescent="0.25">
      <c r="A1905">
        <v>29</v>
      </c>
      <c r="B1905" s="1" t="s">
        <v>37</v>
      </c>
      <c r="C1905">
        <v>2910</v>
      </c>
      <c r="D1905" s="1" t="s">
        <v>4578</v>
      </c>
      <c r="E1905">
        <v>290029</v>
      </c>
      <c r="F1905" s="1" t="s">
        <v>4578</v>
      </c>
      <c r="G1905">
        <v>4</v>
      </c>
      <c r="H1905" s="1" t="s">
        <v>10826</v>
      </c>
      <c r="I1905">
        <v>16</v>
      </c>
      <c r="J1905" s="1" t="s">
        <v>3041</v>
      </c>
      <c r="K1905">
        <v>6402</v>
      </c>
      <c r="L1905">
        <v>2906402</v>
      </c>
      <c r="M1905" s="1" t="s">
        <v>4494</v>
      </c>
    </row>
    <row r="1906" spans="1:13" hidden="1" x14ac:dyDescent="0.25">
      <c r="A1906">
        <v>29</v>
      </c>
      <c r="B1906" s="1" t="s">
        <v>37</v>
      </c>
      <c r="C1906">
        <v>2901</v>
      </c>
      <c r="D1906" s="1" t="s">
        <v>4898</v>
      </c>
      <c r="E1906">
        <v>290001</v>
      </c>
      <c r="F1906" s="1" t="s">
        <v>4898</v>
      </c>
      <c r="G1906">
        <v>5</v>
      </c>
      <c r="H1906" s="1" t="s">
        <v>10831</v>
      </c>
      <c r="I1906">
        <v>21</v>
      </c>
      <c r="J1906" s="1" t="s">
        <v>4898</v>
      </c>
      <c r="K1906">
        <v>6501</v>
      </c>
      <c r="L1906">
        <v>2906501</v>
      </c>
      <c r="M1906" s="1" t="s">
        <v>4496</v>
      </c>
    </row>
    <row r="1907" spans="1:13" hidden="1" x14ac:dyDescent="0.25">
      <c r="A1907">
        <v>29</v>
      </c>
      <c r="B1907" s="1" t="s">
        <v>37</v>
      </c>
      <c r="C1907">
        <v>2905</v>
      </c>
      <c r="D1907" s="1" t="s">
        <v>4596</v>
      </c>
      <c r="E1907">
        <v>290016</v>
      </c>
      <c r="F1907" s="1" t="s">
        <v>4596</v>
      </c>
      <c r="G1907">
        <v>6</v>
      </c>
      <c r="H1907" s="1" t="s">
        <v>10824</v>
      </c>
      <c r="I1907">
        <v>26</v>
      </c>
      <c r="J1907" s="1" t="s">
        <v>4596</v>
      </c>
      <c r="K1907">
        <v>6600</v>
      </c>
      <c r="L1907">
        <v>2906600</v>
      </c>
      <c r="M1907" s="1" t="s">
        <v>4498</v>
      </c>
    </row>
    <row r="1908" spans="1:13" hidden="1" x14ac:dyDescent="0.25">
      <c r="A1908">
        <v>29</v>
      </c>
      <c r="B1908" s="1" t="s">
        <v>37</v>
      </c>
      <c r="C1908">
        <v>2904</v>
      </c>
      <c r="D1908" s="1" t="s">
        <v>5000</v>
      </c>
      <c r="E1908">
        <v>290011</v>
      </c>
      <c r="F1908" s="1" t="s">
        <v>5000</v>
      </c>
      <c r="G1908">
        <v>6</v>
      </c>
      <c r="H1908" s="1" t="s">
        <v>10824</v>
      </c>
      <c r="I1908">
        <v>28</v>
      </c>
      <c r="J1908" s="1" t="s">
        <v>5000</v>
      </c>
      <c r="K1908">
        <v>6709</v>
      </c>
      <c r="L1908">
        <v>2906709</v>
      </c>
      <c r="M1908" s="1" t="s">
        <v>4500</v>
      </c>
    </row>
    <row r="1909" spans="1:13" hidden="1" x14ac:dyDescent="0.25">
      <c r="A1909">
        <v>29</v>
      </c>
      <c r="B1909" s="1" t="s">
        <v>37</v>
      </c>
      <c r="C1909">
        <v>2909</v>
      </c>
      <c r="D1909" s="1" t="s">
        <v>4838</v>
      </c>
      <c r="E1909">
        <v>290026</v>
      </c>
      <c r="F1909" s="1" t="s">
        <v>4576</v>
      </c>
      <c r="G1909">
        <v>4</v>
      </c>
      <c r="H1909" s="1" t="s">
        <v>10826</v>
      </c>
      <c r="I1909">
        <v>14</v>
      </c>
      <c r="J1909" s="1" t="s">
        <v>4576</v>
      </c>
      <c r="K1909">
        <v>6808</v>
      </c>
      <c r="L1909">
        <v>2906808</v>
      </c>
      <c r="M1909" s="1" t="s">
        <v>4502</v>
      </c>
    </row>
    <row r="1910" spans="1:13" hidden="1" x14ac:dyDescent="0.25">
      <c r="A1910">
        <v>29</v>
      </c>
      <c r="B1910" s="1" t="s">
        <v>37</v>
      </c>
      <c r="C1910">
        <v>2909</v>
      </c>
      <c r="D1910" s="1" t="s">
        <v>4838</v>
      </c>
      <c r="E1910">
        <v>290026</v>
      </c>
      <c r="F1910" s="1" t="s">
        <v>4576</v>
      </c>
      <c r="G1910">
        <v>4</v>
      </c>
      <c r="H1910" s="1" t="s">
        <v>10826</v>
      </c>
      <c r="I1910">
        <v>14</v>
      </c>
      <c r="J1910" s="1" t="s">
        <v>4576</v>
      </c>
      <c r="K1910">
        <v>6824</v>
      </c>
      <c r="L1910">
        <v>2906824</v>
      </c>
      <c r="M1910" s="1" t="s">
        <v>4171</v>
      </c>
    </row>
    <row r="1911" spans="1:13" hidden="1" x14ac:dyDescent="0.25">
      <c r="A1911">
        <v>29</v>
      </c>
      <c r="B1911" s="1" t="s">
        <v>37</v>
      </c>
      <c r="C1911">
        <v>2910</v>
      </c>
      <c r="D1911" s="1" t="s">
        <v>4578</v>
      </c>
      <c r="E1911">
        <v>290029</v>
      </c>
      <c r="F1911" s="1" t="s">
        <v>4578</v>
      </c>
      <c r="G1911">
        <v>4</v>
      </c>
      <c r="H1911" s="1" t="s">
        <v>10826</v>
      </c>
      <c r="I1911">
        <v>16</v>
      </c>
      <c r="J1911" s="1" t="s">
        <v>3041</v>
      </c>
      <c r="K1911">
        <v>6857</v>
      </c>
      <c r="L1911">
        <v>2906857</v>
      </c>
      <c r="M1911" s="1" t="s">
        <v>4167</v>
      </c>
    </row>
    <row r="1912" spans="1:13" hidden="1" x14ac:dyDescent="0.25">
      <c r="A1912">
        <v>29</v>
      </c>
      <c r="B1912" s="1" t="s">
        <v>37</v>
      </c>
      <c r="C1912">
        <v>2910</v>
      </c>
      <c r="D1912" s="1" t="s">
        <v>4578</v>
      </c>
      <c r="E1912">
        <v>290030</v>
      </c>
      <c r="F1912" s="1" t="s">
        <v>4712</v>
      </c>
      <c r="G1912">
        <v>3</v>
      </c>
      <c r="H1912" s="1" t="s">
        <v>10827</v>
      </c>
      <c r="I1912">
        <v>10</v>
      </c>
      <c r="J1912" s="1" t="s">
        <v>4712</v>
      </c>
      <c r="K1912">
        <v>6873</v>
      </c>
      <c r="L1912">
        <v>2906873</v>
      </c>
      <c r="M1912" s="1" t="s">
        <v>4169</v>
      </c>
    </row>
    <row r="1913" spans="1:13" hidden="1" x14ac:dyDescent="0.25">
      <c r="A1913">
        <v>29</v>
      </c>
      <c r="B1913" s="1" t="s">
        <v>37</v>
      </c>
      <c r="C1913">
        <v>2904</v>
      </c>
      <c r="D1913" s="1" t="s">
        <v>5000</v>
      </c>
      <c r="E1913">
        <v>290011</v>
      </c>
      <c r="F1913" s="1" t="s">
        <v>5000</v>
      </c>
      <c r="G1913">
        <v>6</v>
      </c>
      <c r="H1913" s="1" t="s">
        <v>10824</v>
      </c>
      <c r="I1913">
        <v>27</v>
      </c>
      <c r="J1913" s="1" t="s">
        <v>4458</v>
      </c>
      <c r="K1913">
        <v>6899</v>
      </c>
      <c r="L1913">
        <v>2906899</v>
      </c>
      <c r="M1913" s="1" t="s">
        <v>4339</v>
      </c>
    </row>
    <row r="1914" spans="1:13" hidden="1" x14ac:dyDescent="0.25">
      <c r="A1914">
        <v>29</v>
      </c>
      <c r="B1914" s="1" t="s">
        <v>37</v>
      </c>
      <c r="C1914">
        <v>2903</v>
      </c>
      <c r="D1914" s="1" t="s">
        <v>10828</v>
      </c>
      <c r="E1914">
        <v>290008</v>
      </c>
      <c r="F1914" s="1" t="s">
        <v>5026</v>
      </c>
      <c r="G1914">
        <v>7</v>
      </c>
      <c r="H1914" s="1" t="s">
        <v>10829</v>
      </c>
      <c r="I1914">
        <v>32</v>
      </c>
      <c r="J1914" s="1" t="s">
        <v>4864</v>
      </c>
      <c r="K1914">
        <v>6907</v>
      </c>
      <c r="L1914">
        <v>2906907</v>
      </c>
      <c r="M1914" s="1" t="s">
        <v>4504</v>
      </c>
    </row>
    <row r="1915" spans="1:13" hidden="1" x14ac:dyDescent="0.25">
      <c r="A1915">
        <v>29</v>
      </c>
      <c r="B1915" s="1" t="s">
        <v>37</v>
      </c>
      <c r="C1915">
        <v>2901</v>
      </c>
      <c r="D1915" s="1" t="s">
        <v>4898</v>
      </c>
      <c r="E1915">
        <v>290002</v>
      </c>
      <c r="F1915" s="1" t="s">
        <v>4380</v>
      </c>
      <c r="G1915">
        <v>4</v>
      </c>
      <c r="H1915" s="1" t="s">
        <v>10826</v>
      </c>
      <c r="I1915">
        <v>18</v>
      </c>
      <c r="J1915" s="1" t="s">
        <v>1870</v>
      </c>
      <c r="K1915">
        <v>7004</v>
      </c>
      <c r="L1915">
        <v>2907004</v>
      </c>
      <c r="M1915" s="1" t="s">
        <v>4506</v>
      </c>
    </row>
    <row r="1916" spans="1:13" hidden="1" x14ac:dyDescent="0.25">
      <c r="A1916">
        <v>29</v>
      </c>
      <c r="B1916" s="1" t="s">
        <v>37</v>
      </c>
      <c r="C1916">
        <v>2905</v>
      </c>
      <c r="D1916" s="1" t="s">
        <v>4596</v>
      </c>
      <c r="E1916">
        <v>290016</v>
      </c>
      <c r="F1916" s="1" t="s">
        <v>4596</v>
      </c>
      <c r="G1916">
        <v>2</v>
      </c>
      <c r="H1916" s="1" t="s">
        <v>10825</v>
      </c>
      <c r="I1916">
        <v>7</v>
      </c>
      <c r="J1916" s="1" t="s">
        <v>4444</v>
      </c>
      <c r="K1916">
        <v>7103</v>
      </c>
      <c r="L1916">
        <v>2907103</v>
      </c>
      <c r="M1916" s="1" t="s">
        <v>4508</v>
      </c>
    </row>
    <row r="1917" spans="1:13" hidden="1" x14ac:dyDescent="0.25">
      <c r="A1917">
        <v>29</v>
      </c>
      <c r="B1917" s="1" t="s">
        <v>37</v>
      </c>
      <c r="C1917">
        <v>2908</v>
      </c>
      <c r="D1917" s="1" t="s">
        <v>4728</v>
      </c>
      <c r="E1917">
        <v>290022</v>
      </c>
      <c r="F1917" s="1" t="s">
        <v>4728</v>
      </c>
      <c r="G1917">
        <v>2</v>
      </c>
      <c r="H1917" s="1" t="s">
        <v>10825</v>
      </c>
      <c r="I1917">
        <v>4</v>
      </c>
      <c r="J1917" s="1" t="s">
        <v>4728</v>
      </c>
      <c r="K1917">
        <v>7202</v>
      </c>
      <c r="L1917">
        <v>2907202</v>
      </c>
      <c r="M1917" s="1" t="s">
        <v>4510</v>
      </c>
    </row>
    <row r="1918" spans="1:13" hidden="1" x14ac:dyDescent="0.25">
      <c r="A1918">
        <v>29</v>
      </c>
      <c r="B1918" s="1" t="s">
        <v>37</v>
      </c>
      <c r="C1918">
        <v>2902</v>
      </c>
      <c r="D1918" s="1" t="s">
        <v>4916</v>
      </c>
      <c r="E1918">
        <v>290004</v>
      </c>
      <c r="F1918" s="1" t="s">
        <v>4560</v>
      </c>
      <c r="G1918">
        <v>5</v>
      </c>
      <c r="H1918" s="1" t="s">
        <v>10831</v>
      </c>
      <c r="I1918">
        <v>20</v>
      </c>
      <c r="J1918" s="1" t="s">
        <v>4916</v>
      </c>
      <c r="K1918">
        <v>7301</v>
      </c>
      <c r="L1918">
        <v>2907301</v>
      </c>
      <c r="M1918" s="1" t="s">
        <v>4512</v>
      </c>
    </row>
    <row r="1919" spans="1:13" hidden="1" x14ac:dyDescent="0.25">
      <c r="A1919">
        <v>29</v>
      </c>
      <c r="B1919" s="1" t="s">
        <v>37</v>
      </c>
      <c r="C1919">
        <v>2906</v>
      </c>
      <c r="D1919" s="1" t="s">
        <v>4430</v>
      </c>
      <c r="E1919">
        <v>290018</v>
      </c>
      <c r="F1919" s="1" t="s">
        <v>4430</v>
      </c>
      <c r="G1919">
        <v>1</v>
      </c>
      <c r="H1919" s="1" t="s">
        <v>10832</v>
      </c>
      <c r="I1919">
        <v>1</v>
      </c>
      <c r="J1919" s="1" t="s">
        <v>4430</v>
      </c>
      <c r="K1919">
        <v>7400</v>
      </c>
      <c r="L1919">
        <v>2907400</v>
      </c>
      <c r="M1919" s="1" t="s">
        <v>4514</v>
      </c>
    </row>
    <row r="1920" spans="1:13" hidden="1" x14ac:dyDescent="0.25">
      <c r="A1920">
        <v>29</v>
      </c>
      <c r="B1920" s="1" t="s">
        <v>37</v>
      </c>
      <c r="C1920">
        <v>2901</v>
      </c>
      <c r="D1920" s="1" t="s">
        <v>4898</v>
      </c>
      <c r="E1920">
        <v>290001</v>
      </c>
      <c r="F1920" s="1" t="s">
        <v>4898</v>
      </c>
      <c r="G1920">
        <v>5</v>
      </c>
      <c r="H1920" s="1" t="s">
        <v>10831</v>
      </c>
      <c r="I1920">
        <v>19</v>
      </c>
      <c r="J1920" s="1" t="s">
        <v>4516</v>
      </c>
      <c r="K1920">
        <v>7509</v>
      </c>
      <c r="L1920">
        <v>2907509</v>
      </c>
      <c r="M1920" s="1" t="s">
        <v>4516</v>
      </c>
    </row>
    <row r="1921" spans="1:13" hidden="1" x14ac:dyDescent="0.25">
      <c r="A1921">
        <v>29</v>
      </c>
      <c r="B1921" s="1" t="s">
        <v>37</v>
      </c>
      <c r="C1921">
        <v>2904</v>
      </c>
      <c r="D1921" s="1" t="s">
        <v>5000</v>
      </c>
      <c r="E1921">
        <v>290013</v>
      </c>
      <c r="F1921" s="1" t="s">
        <v>4458</v>
      </c>
      <c r="G1921">
        <v>6</v>
      </c>
      <c r="H1921" s="1" t="s">
        <v>10824</v>
      </c>
      <c r="I1921">
        <v>22</v>
      </c>
      <c r="J1921" s="1" t="s">
        <v>4448</v>
      </c>
      <c r="K1921">
        <v>7558</v>
      </c>
      <c r="L1921">
        <v>2907558</v>
      </c>
      <c r="M1921" s="1" t="s">
        <v>4341</v>
      </c>
    </row>
    <row r="1922" spans="1:13" hidden="1" x14ac:dyDescent="0.25">
      <c r="A1922">
        <v>29</v>
      </c>
      <c r="B1922" s="1" t="s">
        <v>37</v>
      </c>
      <c r="C1922">
        <v>2907</v>
      </c>
      <c r="D1922" s="1" t="s">
        <v>4656</v>
      </c>
      <c r="E1922">
        <v>290020</v>
      </c>
      <c r="F1922" s="1" t="s">
        <v>4656</v>
      </c>
      <c r="G1922">
        <v>3</v>
      </c>
      <c r="H1922" s="1" t="s">
        <v>10827</v>
      </c>
      <c r="I1922">
        <v>9</v>
      </c>
      <c r="J1922" s="1" t="s">
        <v>4656</v>
      </c>
      <c r="K1922">
        <v>7608</v>
      </c>
      <c r="L1922">
        <v>2907608</v>
      </c>
      <c r="M1922" s="1" t="s">
        <v>4518</v>
      </c>
    </row>
    <row r="1923" spans="1:13" hidden="1" x14ac:dyDescent="0.25">
      <c r="A1923">
        <v>29</v>
      </c>
      <c r="B1923" s="1" t="s">
        <v>37</v>
      </c>
      <c r="C1923">
        <v>2909</v>
      </c>
      <c r="D1923" s="1" t="s">
        <v>4838</v>
      </c>
      <c r="E1923">
        <v>290024</v>
      </c>
      <c r="F1923" s="1" t="s">
        <v>4838</v>
      </c>
      <c r="G1923">
        <v>2</v>
      </c>
      <c r="H1923" s="1" t="s">
        <v>10825</v>
      </c>
      <c r="I1923">
        <v>5</v>
      </c>
      <c r="J1923" s="1" t="s">
        <v>4838</v>
      </c>
      <c r="K1923">
        <v>7707</v>
      </c>
      <c r="L1923">
        <v>2907707</v>
      </c>
      <c r="M1923" s="1" t="s">
        <v>4520</v>
      </c>
    </row>
    <row r="1924" spans="1:13" hidden="1" x14ac:dyDescent="0.25">
      <c r="A1924">
        <v>29</v>
      </c>
      <c r="B1924" s="1" t="s">
        <v>37</v>
      </c>
      <c r="C1924">
        <v>2909</v>
      </c>
      <c r="D1924" s="1" t="s">
        <v>4838</v>
      </c>
      <c r="E1924">
        <v>290027</v>
      </c>
      <c r="F1924" s="1" t="s">
        <v>4522</v>
      </c>
      <c r="G1924">
        <v>4</v>
      </c>
      <c r="H1924" s="1" t="s">
        <v>10826</v>
      </c>
      <c r="I1924">
        <v>15</v>
      </c>
      <c r="J1924" s="1" t="s">
        <v>4884</v>
      </c>
      <c r="K1924">
        <v>7806</v>
      </c>
      <c r="L1924">
        <v>2907806</v>
      </c>
      <c r="M1924" s="1" t="s">
        <v>4522</v>
      </c>
    </row>
    <row r="1925" spans="1:13" hidden="1" x14ac:dyDescent="0.25">
      <c r="A1925">
        <v>29</v>
      </c>
      <c r="B1925" s="1" t="s">
        <v>37</v>
      </c>
      <c r="C1925">
        <v>2909</v>
      </c>
      <c r="D1925" s="1" t="s">
        <v>4838</v>
      </c>
      <c r="E1925">
        <v>290025</v>
      </c>
      <c r="F1925" s="1" t="s">
        <v>4884</v>
      </c>
      <c r="G1925">
        <v>4</v>
      </c>
      <c r="H1925" s="1" t="s">
        <v>10826</v>
      </c>
      <c r="I1925">
        <v>15</v>
      </c>
      <c r="J1925" s="1" t="s">
        <v>4884</v>
      </c>
      <c r="K1925">
        <v>7905</v>
      </c>
      <c r="L1925">
        <v>2907905</v>
      </c>
      <c r="M1925" s="1" t="s">
        <v>4524</v>
      </c>
    </row>
    <row r="1926" spans="1:13" hidden="1" x14ac:dyDescent="0.25">
      <c r="A1926">
        <v>29</v>
      </c>
      <c r="B1926" s="1" t="s">
        <v>37</v>
      </c>
      <c r="C1926">
        <v>2903</v>
      </c>
      <c r="D1926" s="1" t="s">
        <v>10828</v>
      </c>
      <c r="E1926">
        <v>290007</v>
      </c>
      <c r="F1926" s="1" t="s">
        <v>10828</v>
      </c>
      <c r="G1926">
        <v>7</v>
      </c>
      <c r="H1926" s="1" t="s">
        <v>10829</v>
      </c>
      <c r="I1926">
        <v>31</v>
      </c>
      <c r="J1926" s="1" t="s">
        <v>10830</v>
      </c>
      <c r="K1926">
        <v>8002</v>
      </c>
      <c r="L1926">
        <v>2908002</v>
      </c>
      <c r="M1926" s="1" t="s">
        <v>4526</v>
      </c>
    </row>
    <row r="1927" spans="1:13" hidden="1" x14ac:dyDescent="0.25">
      <c r="A1927">
        <v>29</v>
      </c>
      <c r="B1927" s="1" t="s">
        <v>37</v>
      </c>
      <c r="C1927">
        <v>2906</v>
      </c>
      <c r="D1927" s="1" t="s">
        <v>4430</v>
      </c>
      <c r="E1927">
        <v>290019</v>
      </c>
      <c r="F1927" s="1" t="s">
        <v>10836</v>
      </c>
      <c r="G1927">
        <v>1</v>
      </c>
      <c r="H1927" s="1" t="s">
        <v>10832</v>
      </c>
      <c r="I1927">
        <v>3</v>
      </c>
      <c r="J1927" s="1" t="s">
        <v>4910</v>
      </c>
      <c r="K1927">
        <v>8101</v>
      </c>
      <c r="L1927">
        <v>2908101</v>
      </c>
      <c r="M1927" s="1" t="s">
        <v>4528</v>
      </c>
    </row>
    <row r="1928" spans="1:13" hidden="1" x14ac:dyDescent="0.25">
      <c r="A1928">
        <v>29</v>
      </c>
      <c r="B1928" s="1" t="s">
        <v>37</v>
      </c>
      <c r="C1928">
        <v>2910</v>
      </c>
      <c r="D1928" s="1" t="s">
        <v>4578</v>
      </c>
      <c r="E1928">
        <v>290029</v>
      </c>
      <c r="F1928" s="1" t="s">
        <v>4578</v>
      </c>
      <c r="G1928">
        <v>3</v>
      </c>
      <c r="H1928" s="1" t="s">
        <v>10827</v>
      </c>
      <c r="I1928">
        <v>12</v>
      </c>
      <c r="J1928" s="1" t="s">
        <v>4578</v>
      </c>
      <c r="K1928">
        <v>8200</v>
      </c>
      <c r="L1928">
        <v>2908200</v>
      </c>
      <c r="M1928" s="1" t="s">
        <v>4530</v>
      </c>
    </row>
    <row r="1929" spans="1:13" hidden="1" x14ac:dyDescent="0.25">
      <c r="A1929">
        <v>29</v>
      </c>
      <c r="B1929" s="1" t="s">
        <v>37</v>
      </c>
      <c r="C1929">
        <v>2902</v>
      </c>
      <c r="D1929" s="1" t="s">
        <v>4916</v>
      </c>
      <c r="E1929">
        <v>290004</v>
      </c>
      <c r="F1929" s="1" t="s">
        <v>4560</v>
      </c>
      <c r="G1929">
        <v>5</v>
      </c>
      <c r="H1929" s="1" t="s">
        <v>10831</v>
      </c>
      <c r="I1929">
        <v>20</v>
      </c>
      <c r="J1929" s="1" t="s">
        <v>4916</v>
      </c>
      <c r="K1929">
        <v>8309</v>
      </c>
      <c r="L1929">
        <v>2908309</v>
      </c>
      <c r="M1929" s="1" t="s">
        <v>4532</v>
      </c>
    </row>
    <row r="1930" spans="1:13" hidden="1" x14ac:dyDescent="0.25">
      <c r="A1930">
        <v>29</v>
      </c>
      <c r="B1930" s="1" t="s">
        <v>37</v>
      </c>
      <c r="C1930">
        <v>2910</v>
      </c>
      <c r="D1930" s="1" t="s">
        <v>4578</v>
      </c>
      <c r="E1930">
        <v>290032</v>
      </c>
      <c r="F1930" s="1" t="s">
        <v>4534</v>
      </c>
      <c r="G1930">
        <v>4</v>
      </c>
      <c r="H1930" s="1" t="s">
        <v>10826</v>
      </c>
      <c r="I1930">
        <v>16</v>
      </c>
      <c r="J1930" s="1" t="s">
        <v>3041</v>
      </c>
      <c r="K1930">
        <v>8408</v>
      </c>
      <c r="L1930">
        <v>2908408</v>
      </c>
      <c r="M1930" s="1" t="s">
        <v>4534</v>
      </c>
    </row>
    <row r="1931" spans="1:13" hidden="1" x14ac:dyDescent="0.25">
      <c r="A1931">
        <v>29</v>
      </c>
      <c r="B1931" s="1" t="s">
        <v>37</v>
      </c>
      <c r="C1931">
        <v>2910</v>
      </c>
      <c r="D1931" s="1" t="s">
        <v>4578</v>
      </c>
      <c r="E1931">
        <v>290029</v>
      </c>
      <c r="F1931" s="1" t="s">
        <v>4578</v>
      </c>
      <c r="G1931">
        <v>3</v>
      </c>
      <c r="H1931" s="1" t="s">
        <v>10827</v>
      </c>
      <c r="I1931">
        <v>12</v>
      </c>
      <c r="J1931" s="1" t="s">
        <v>4578</v>
      </c>
      <c r="K1931">
        <v>8507</v>
      </c>
      <c r="L1931">
        <v>2908507</v>
      </c>
      <c r="M1931" s="1" t="s">
        <v>4536</v>
      </c>
    </row>
    <row r="1932" spans="1:13" hidden="1" x14ac:dyDescent="0.25">
      <c r="A1932">
        <v>29</v>
      </c>
      <c r="B1932" s="1" t="s">
        <v>37</v>
      </c>
      <c r="C1932">
        <v>2901</v>
      </c>
      <c r="D1932" s="1" t="s">
        <v>4898</v>
      </c>
      <c r="E1932">
        <v>290002</v>
      </c>
      <c r="F1932" s="1" t="s">
        <v>4380</v>
      </c>
      <c r="G1932">
        <v>4</v>
      </c>
      <c r="H1932" s="1" t="s">
        <v>10826</v>
      </c>
      <c r="I1932">
        <v>18</v>
      </c>
      <c r="J1932" s="1" t="s">
        <v>1870</v>
      </c>
      <c r="K1932">
        <v>8606</v>
      </c>
      <c r="L1932">
        <v>2908606</v>
      </c>
      <c r="M1932" s="1" t="s">
        <v>3159</v>
      </c>
    </row>
    <row r="1933" spans="1:13" hidden="1" x14ac:dyDescent="0.25">
      <c r="A1933">
        <v>29</v>
      </c>
      <c r="B1933" s="1" t="s">
        <v>37</v>
      </c>
      <c r="C1933">
        <v>2904</v>
      </c>
      <c r="D1933" s="1" t="s">
        <v>5000</v>
      </c>
      <c r="E1933">
        <v>290011</v>
      </c>
      <c r="F1933" s="1" t="s">
        <v>5000</v>
      </c>
      <c r="G1933">
        <v>6</v>
      </c>
      <c r="H1933" s="1" t="s">
        <v>10824</v>
      </c>
      <c r="I1933">
        <v>27</v>
      </c>
      <c r="J1933" s="1" t="s">
        <v>4458</v>
      </c>
      <c r="K1933">
        <v>8705</v>
      </c>
      <c r="L1933">
        <v>2908705</v>
      </c>
      <c r="M1933" s="1" t="s">
        <v>4538</v>
      </c>
    </row>
    <row r="1934" spans="1:13" hidden="1" x14ac:dyDescent="0.25">
      <c r="A1934">
        <v>29</v>
      </c>
      <c r="B1934" s="1" t="s">
        <v>37</v>
      </c>
      <c r="C1934">
        <v>2904</v>
      </c>
      <c r="D1934" s="1" t="s">
        <v>5000</v>
      </c>
      <c r="E1934">
        <v>290011</v>
      </c>
      <c r="F1934" s="1" t="s">
        <v>5000</v>
      </c>
      <c r="G1934">
        <v>6</v>
      </c>
      <c r="H1934" s="1" t="s">
        <v>10824</v>
      </c>
      <c r="I1934">
        <v>23</v>
      </c>
      <c r="J1934" s="1" t="s">
        <v>4940</v>
      </c>
      <c r="K1934">
        <v>8804</v>
      </c>
      <c r="L1934">
        <v>2908804</v>
      </c>
      <c r="M1934" s="1" t="s">
        <v>4540</v>
      </c>
    </row>
    <row r="1935" spans="1:13" hidden="1" x14ac:dyDescent="0.25">
      <c r="A1935">
        <v>29</v>
      </c>
      <c r="B1935" s="1" t="s">
        <v>37</v>
      </c>
      <c r="C1935">
        <v>2910</v>
      </c>
      <c r="D1935" s="1" t="s">
        <v>4578</v>
      </c>
      <c r="E1935">
        <v>290029</v>
      </c>
      <c r="F1935" s="1" t="s">
        <v>4578</v>
      </c>
      <c r="G1935">
        <v>3</v>
      </c>
      <c r="H1935" s="1" t="s">
        <v>10827</v>
      </c>
      <c r="I1935">
        <v>12</v>
      </c>
      <c r="J1935" s="1" t="s">
        <v>4578</v>
      </c>
      <c r="K1935">
        <v>8903</v>
      </c>
      <c r="L1935">
        <v>2908903</v>
      </c>
      <c r="M1935" s="1" t="s">
        <v>4542</v>
      </c>
    </row>
    <row r="1936" spans="1:13" hidden="1" x14ac:dyDescent="0.25">
      <c r="A1936">
        <v>29</v>
      </c>
      <c r="B1936" s="1" t="s">
        <v>37</v>
      </c>
      <c r="C1936">
        <v>2904</v>
      </c>
      <c r="D1936" s="1" t="s">
        <v>5000</v>
      </c>
      <c r="E1936">
        <v>290011</v>
      </c>
      <c r="F1936" s="1" t="s">
        <v>5000</v>
      </c>
      <c r="G1936">
        <v>6</v>
      </c>
      <c r="H1936" s="1" t="s">
        <v>10824</v>
      </c>
      <c r="I1936">
        <v>27</v>
      </c>
      <c r="J1936" s="1" t="s">
        <v>4458</v>
      </c>
      <c r="K1936">
        <v>9000</v>
      </c>
      <c r="L1936">
        <v>2909000</v>
      </c>
      <c r="M1936" s="1" t="s">
        <v>4544</v>
      </c>
    </row>
    <row r="1937" spans="1:13" hidden="1" x14ac:dyDescent="0.25">
      <c r="A1937">
        <v>29</v>
      </c>
      <c r="B1937" s="1" t="s">
        <v>37</v>
      </c>
      <c r="C1937">
        <v>2906</v>
      </c>
      <c r="D1937" s="1" t="s">
        <v>4430</v>
      </c>
      <c r="E1937">
        <v>290019</v>
      </c>
      <c r="F1937" s="1" t="s">
        <v>10836</v>
      </c>
      <c r="G1937">
        <v>1</v>
      </c>
      <c r="H1937" s="1" t="s">
        <v>10832</v>
      </c>
      <c r="I1937">
        <v>3</v>
      </c>
      <c r="J1937" s="1" t="s">
        <v>4910</v>
      </c>
      <c r="K1937">
        <v>9109</v>
      </c>
      <c r="L1937">
        <v>2909109</v>
      </c>
      <c r="M1937" s="1" t="s">
        <v>4546</v>
      </c>
    </row>
    <row r="1938" spans="1:13" hidden="1" x14ac:dyDescent="0.25">
      <c r="A1938">
        <v>29</v>
      </c>
      <c r="B1938" s="1" t="s">
        <v>37</v>
      </c>
      <c r="C1938">
        <v>2909</v>
      </c>
      <c r="D1938" s="1" t="s">
        <v>4838</v>
      </c>
      <c r="E1938">
        <v>290028</v>
      </c>
      <c r="F1938" s="1" t="s">
        <v>4722</v>
      </c>
      <c r="G1938">
        <v>4</v>
      </c>
      <c r="H1938" s="1" t="s">
        <v>10826</v>
      </c>
      <c r="I1938">
        <v>13</v>
      </c>
      <c r="J1938" s="1" t="s">
        <v>4722</v>
      </c>
      <c r="K1938">
        <v>9208</v>
      </c>
      <c r="L1938">
        <v>2909208</v>
      </c>
      <c r="M1938" s="1" t="s">
        <v>4548</v>
      </c>
    </row>
    <row r="1939" spans="1:13" hidden="1" x14ac:dyDescent="0.25">
      <c r="A1939">
        <v>29</v>
      </c>
      <c r="B1939" s="1" t="s">
        <v>37</v>
      </c>
      <c r="C1939">
        <v>2906</v>
      </c>
      <c r="D1939" s="1" t="s">
        <v>4430</v>
      </c>
      <c r="E1939">
        <v>290019</v>
      </c>
      <c r="F1939" s="1" t="s">
        <v>10836</v>
      </c>
      <c r="G1939">
        <v>1</v>
      </c>
      <c r="H1939" s="1" t="s">
        <v>10832</v>
      </c>
      <c r="I1939">
        <v>3</v>
      </c>
      <c r="J1939" s="1" t="s">
        <v>4910</v>
      </c>
      <c r="K1939">
        <v>9307</v>
      </c>
      <c r="L1939">
        <v>2909307</v>
      </c>
      <c r="M1939" s="1" t="s">
        <v>4550</v>
      </c>
    </row>
    <row r="1940" spans="1:13" hidden="1" x14ac:dyDescent="0.25">
      <c r="A1940">
        <v>29</v>
      </c>
      <c r="B1940" s="1" t="s">
        <v>37</v>
      </c>
      <c r="C1940">
        <v>2906</v>
      </c>
      <c r="D1940" s="1" t="s">
        <v>4430</v>
      </c>
      <c r="E1940">
        <v>290018</v>
      </c>
      <c r="F1940" s="1" t="s">
        <v>4430</v>
      </c>
      <c r="G1940">
        <v>1</v>
      </c>
      <c r="H1940" s="1" t="s">
        <v>10832</v>
      </c>
      <c r="I1940">
        <v>2</v>
      </c>
      <c r="J1940" s="1" t="s">
        <v>4552</v>
      </c>
      <c r="K1940">
        <v>9406</v>
      </c>
      <c r="L1940">
        <v>2909406</v>
      </c>
      <c r="M1940" s="1" t="s">
        <v>4552</v>
      </c>
    </row>
    <row r="1941" spans="1:13" hidden="1" x14ac:dyDescent="0.25">
      <c r="A1941">
        <v>29</v>
      </c>
      <c r="B1941" s="1" t="s">
        <v>37</v>
      </c>
      <c r="C1941">
        <v>2904</v>
      </c>
      <c r="D1941" s="1" t="s">
        <v>5000</v>
      </c>
      <c r="E1941">
        <v>290012</v>
      </c>
      <c r="F1941" s="1" t="s">
        <v>4720</v>
      </c>
      <c r="G1941">
        <v>6</v>
      </c>
      <c r="H1941" s="1" t="s">
        <v>10824</v>
      </c>
      <c r="I1941">
        <v>24</v>
      </c>
      <c r="J1941" s="1" t="s">
        <v>4720</v>
      </c>
      <c r="K1941">
        <v>9505</v>
      </c>
      <c r="L1941">
        <v>2909505</v>
      </c>
      <c r="M1941" s="1" t="s">
        <v>4554</v>
      </c>
    </row>
    <row r="1942" spans="1:13" hidden="1" x14ac:dyDescent="0.25">
      <c r="A1942">
        <v>29</v>
      </c>
      <c r="B1942" s="1" t="s">
        <v>37</v>
      </c>
      <c r="C1942">
        <v>2901</v>
      </c>
      <c r="D1942" s="1" t="s">
        <v>4898</v>
      </c>
      <c r="E1942">
        <v>290002</v>
      </c>
      <c r="F1942" s="1" t="s">
        <v>4380</v>
      </c>
      <c r="G1942">
        <v>4</v>
      </c>
      <c r="H1942" s="1" t="s">
        <v>10826</v>
      </c>
      <c r="I1942">
        <v>17</v>
      </c>
      <c r="J1942" s="1" t="s">
        <v>4380</v>
      </c>
      <c r="K1942">
        <v>9604</v>
      </c>
      <c r="L1942">
        <v>2909604</v>
      </c>
      <c r="M1942" s="1" t="s">
        <v>4556</v>
      </c>
    </row>
    <row r="1943" spans="1:13" hidden="1" x14ac:dyDescent="0.25">
      <c r="A1943">
        <v>29</v>
      </c>
      <c r="B1943" s="1" t="s">
        <v>37</v>
      </c>
      <c r="C1943">
        <v>2906</v>
      </c>
      <c r="D1943" s="1" t="s">
        <v>4430</v>
      </c>
      <c r="E1943">
        <v>290018</v>
      </c>
      <c r="F1943" s="1" t="s">
        <v>4430</v>
      </c>
      <c r="G1943">
        <v>1</v>
      </c>
      <c r="H1943" s="1" t="s">
        <v>10832</v>
      </c>
      <c r="I1943">
        <v>2</v>
      </c>
      <c r="J1943" s="1" t="s">
        <v>4552</v>
      </c>
      <c r="K1943">
        <v>9703</v>
      </c>
      <c r="L1943">
        <v>2909703</v>
      </c>
      <c r="M1943" s="1" t="s">
        <v>4558</v>
      </c>
    </row>
    <row r="1944" spans="1:13" hidden="1" x14ac:dyDescent="0.25">
      <c r="A1944">
        <v>29</v>
      </c>
      <c r="B1944" s="1" t="s">
        <v>37</v>
      </c>
      <c r="C1944">
        <v>2902</v>
      </c>
      <c r="D1944" s="1" t="s">
        <v>4916</v>
      </c>
      <c r="E1944">
        <v>290004</v>
      </c>
      <c r="F1944" s="1" t="s">
        <v>4560</v>
      </c>
      <c r="G1944">
        <v>5</v>
      </c>
      <c r="H1944" s="1" t="s">
        <v>10831</v>
      </c>
      <c r="I1944">
        <v>20</v>
      </c>
      <c r="J1944" s="1" t="s">
        <v>4916</v>
      </c>
      <c r="K1944">
        <v>9802</v>
      </c>
      <c r="L1944">
        <v>2909802</v>
      </c>
      <c r="M1944" s="1" t="s">
        <v>4560</v>
      </c>
    </row>
    <row r="1945" spans="1:13" hidden="1" x14ac:dyDescent="0.25">
      <c r="A1945">
        <v>29</v>
      </c>
      <c r="B1945" s="1" t="s">
        <v>37</v>
      </c>
      <c r="C1945">
        <v>2908</v>
      </c>
      <c r="D1945" s="1" t="s">
        <v>4728</v>
      </c>
      <c r="E1945">
        <v>290022</v>
      </c>
      <c r="F1945" s="1" t="s">
        <v>4728</v>
      </c>
      <c r="G1945">
        <v>2</v>
      </c>
      <c r="H1945" s="1" t="s">
        <v>10825</v>
      </c>
      <c r="I1945">
        <v>4</v>
      </c>
      <c r="J1945" s="1" t="s">
        <v>4728</v>
      </c>
      <c r="K1945">
        <v>9901</v>
      </c>
      <c r="L1945">
        <v>2909901</v>
      </c>
      <c r="M1945" s="1" t="s">
        <v>4562</v>
      </c>
    </row>
    <row r="1946" spans="1:13" hidden="1" x14ac:dyDescent="0.25">
      <c r="A1946">
        <v>29</v>
      </c>
      <c r="B1946" s="1" t="s">
        <v>37</v>
      </c>
      <c r="C1946">
        <v>2904</v>
      </c>
      <c r="D1946" s="1" t="s">
        <v>5000</v>
      </c>
      <c r="E1946">
        <v>290014</v>
      </c>
      <c r="F1946" s="1" t="s">
        <v>4642</v>
      </c>
      <c r="G1946">
        <v>6</v>
      </c>
      <c r="H1946" s="1" t="s">
        <v>10824</v>
      </c>
      <c r="I1946">
        <v>28</v>
      </c>
      <c r="J1946" s="1" t="s">
        <v>5000</v>
      </c>
      <c r="K1946">
        <v>10008</v>
      </c>
      <c r="L1946">
        <v>2910008</v>
      </c>
      <c r="M1946" s="1" t="s">
        <v>4564</v>
      </c>
    </row>
    <row r="1947" spans="1:13" hidden="1" x14ac:dyDescent="0.25">
      <c r="A1947">
        <v>29</v>
      </c>
      <c r="B1947" s="1" t="s">
        <v>37</v>
      </c>
      <c r="C1947">
        <v>2901</v>
      </c>
      <c r="D1947" s="1" t="s">
        <v>4898</v>
      </c>
      <c r="E1947">
        <v>290001</v>
      </c>
      <c r="F1947" s="1" t="s">
        <v>4898</v>
      </c>
      <c r="G1947">
        <v>5</v>
      </c>
      <c r="H1947" s="1" t="s">
        <v>10831</v>
      </c>
      <c r="I1947">
        <v>21</v>
      </c>
      <c r="J1947" s="1" t="s">
        <v>4898</v>
      </c>
      <c r="K1947">
        <v>10057</v>
      </c>
      <c r="L1947">
        <v>2910057</v>
      </c>
      <c r="M1947" s="1" t="s">
        <v>4173</v>
      </c>
    </row>
    <row r="1948" spans="1:13" hidden="1" x14ac:dyDescent="0.25">
      <c r="A1948">
        <v>29</v>
      </c>
      <c r="B1948" s="1" t="s">
        <v>37</v>
      </c>
      <c r="C1948">
        <v>2904</v>
      </c>
      <c r="D1948" s="1" t="s">
        <v>5000</v>
      </c>
      <c r="E1948">
        <v>290013</v>
      </c>
      <c r="F1948" s="1" t="s">
        <v>4458</v>
      </c>
      <c r="G1948">
        <v>6</v>
      </c>
      <c r="H1948" s="1" t="s">
        <v>10824</v>
      </c>
      <c r="I1948">
        <v>25</v>
      </c>
      <c r="J1948" s="1" t="s">
        <v>10837</v>
      </c>
      <c r="K1948">
        <v>10107</v>
      </c>
      <c r="L1948">
        <v>2910107</v>
      </c>
      <c r="M1948" s="1" t="s">
        <v>4566</v>
      </c>
    </row>
    <row r="1949" spans="1:13" hidden="1" x14ac:dyDescent="0.25">
      <c r="A1949">
        <v>29</v>
      </c>
      <c r="B1949" s="1" t="s">
        <v>37</v>
      </c>
      <c r="C1949">
        <v>2902</v>
      </c>
      <c r="D1949" s="1" t="s">
        <v>4916</v>
      </c>
      <c r="E1949">
        <v>290003</v>
      </c>
      <c r="F1949" s="1" t="s">
        <v>4916</v>
      </c>
      <c r="G1949">
        <v>5</v>
      </c>
      <c r="H1949" s="1" t="s">
        <v>10831</v>
      </c>
      <c r="I1949">
        <v>20</v>
      </c>
      <c r="J1949" s="1" t="s">
        <v>4916</v>
      </c>
      <c r="K1949">
        <v>10206</v>
      </c>
      <c r="L1949">
        <v>2910206</v>
      </c>
      <c r="M1949" s="1" t="s">
        <v>4568</v>
      </c>
    </row>
    <row r="1950" spans="1:13" hidden="1" x14ac:dyDescent="0.25">
      <c r="A1950">
        <v>29</v>
      </c>
      <c r="B1950" s="1" t="s">
        <v>37</v>
      </c>
      <c r="C1950">
        <v>2902</v>
      </c>
      <c r="D1950" s="1" t="s">
        <v>4916</v>
      </c>
      <c r="E1950">
        <v>290003</v>
      </c>
      <c r="F1950" s="1" t="s">
        <v>4916</v>
      </c>
      <c r="G1950">
        <v>3</v>
      </c>
      <c r="H1950" s="1" t="s">
        <v>10827</v>
      </c>
      <c r="I1950">
        <v>12</v>
      </c>
      <c r="J1950" s="1" t="s">
        <v>4578</v>
      </c>
      <c r="K1950">
        <v>10305</v>
      </c>
      <c r="L1950">
        <v>2910305</v>
      </c>
      <c r="M1950" s="1" t="s">
        <v>4570</v>
      </c>
    </row>
    <row r="1951" spans="1:13" hidden="1" x14ac:dyDescent="0.25">
      <c r="A1951">
        <v>29</v>
      </c>
      <c r="B1951" s="1" t="s">
        <v>37</v>
      </c>
      <c r="C1951">
        <v>2904</v>
      </c>
      <c r="D1951" s="1" t="s">
        <v>5000</v>
      </c>
      <c r="E1951">
        <v>290011</v>
      </c>
      <c r="F1951" s="1" t="s">
        <v>5000</v>
      </c>
      <c r="G1951">
        <v>6</v>
      </c>
      <c r="H1951" s="1" t="s">
        <v>10824</v>
      </c>
      <c r="I1951">
        <v>29</v>
      </c>
      <c r="J1951" s="1" t="s">
        <v>4690</v>
      </c>
      <c r="K1951">
        <v>10404</v>
      </c>
      <c r="L1951">
        <v>2910404</v>
      </c>
      <c r="M1951" s="1" t="s">
        <v>4572</v>
      </c>
    </row>
    <row r="1952" spans="1:13" hidden="1" x14ac:dyDescent="0.25">
      <c r="A1952">
        <v>29</v>
      </c>
      <c r="B1952" s="1" t="s">
        <v>37</v>
      </c>
      <c r="C1952">
        <v>2901</v>
      </c>
      <c r="D1952" s="1" t="s">
        <v>4898</v>
      </c>
      <c r="E1952">
        <v>290002</v>
      </c>
      <c r="F1952" s="1" t="s">
        <v>4380</v>
      </c>
      <c r="G1952">
        <v>4</v>
      </c>
      <c r="H1952" s="1" t="s">
        <v>10826</v>
      </c>
      <c r="I1952">
        <v>18</v>
      </c>
      <c r="J1952" s="1" t="s">
        <v>1870</v>
      </c>
      <c r="K1952">
        <v>10503</v>
      </c>
      <c r="L1952">
        <v>2910503</v>
      </c>
      <c r="M1952" s="1" t="s">
        <v>1870</v>
      </c>
    </row>
    <row r="1953" spans="1:13" hidden="1" x14ac:dyDescent="0.25">
      <c r="A1953">
        <v>29</v>
      </c>
      <c r="B1953" s="1" t="s">
        <v>37</v>
      </c>
      <c r="C1953">
        <v>2904</v>
      </c>
      <c r="D1953" s="1" t="s">
        <v>5000</v>
      </c>
      <c r="E1953">
        <v>290013</v>
      </c>
      <c r="F1953" s="1" t="s">
        <v>4458</v>
      </c>
      <c r="G1953">
        <v>6</v>
      </c>
      <c r="H1953" s="1" t="s">
        <v>10824</v>
      </c>
      <c r="I1953">
        <v>25</v>
      </c>
      <c r="J1953" s="1" t="s">
        <v>10837</v>
      </c>
      <c r="K1953">
        <v>504</v>
      </c>
      <c r="L1953">
        <v>2900504</v>
      </c>
      <c r="M1953" s="1" t="s">
        <v>4376</v>
      </c>
    </row>
    <row r="1954" spans="1:13" hidden="1" x14ac:dyDescent="0.25">
      <c r="A1954">
        <v>29</v>
      </c>
      <c r="B1954" s="1" t="s">
        <v>37</v>
      </c>
      <c r="C1954">
        <v>2901</v>
      </c>
      <c r="D1954" s="1" t="s">
        <v>4898</v>
      </c>
      <c r="E1954">
        <v>290002</v>
      </c>
      <c r="F1954" s="1" t="s">
        <v>4380</v>
      </c>
      <c r="G1954">
        <v>4</v>
      </c>
      <c r="H1954" s="1" t="s">
        <v>10826</v>
      </c>
      <c r="I1954">
        <v>18</v>
      </c>
      <c r="J1954" s="1" t="s">
        <v>1870</v>
      </c>
      <c r="K1954">
        <v>10602</v>
      </c>
      <c r="L1954">
        <v>2910602</v>
      </c>
      <c r="M1954" s="1" t="s">
        <v>4574</v>
      </c>
    </row>
    <row r="1955" spans="1:13" hidden="1" x14ac:dyDescent="0.25">
      <c r="A1955">
        <v>29</v>
      </c>
      <c r="B1955" s="1" t="s">
        <v>37</v>
      </c>
      <c r="C1955">
        <v>2909</v>
      </c>
      <c r="D1955" s="1" t="s">
        <v>4838</v>
      </c>
      <c r="E1955">
        <v>290026</v>
      </c>
      <c r="F1955" s="1" t="s">
        <v>4576</v>
      </c>
      <c r="G1955">
        <v>4</v>
      </c>
      <c r="H1955" s="1" t="s">
        <v>10826</v>
      </c>
      <c r="I1955">
        <v>14</v>
      </c>
      <c r="J1955" s="1" t="s">
        <v>4576</v>
      </c>
      <c r="K1955">
        <v>10701</v>
      </c>
      <c r="L1955">
        <v>2910701</v>
      </c>
      <c r="M1955" s="1" t="s">
        <v>4576</v>
      </c>
    </row>
    <row r="1956" spans="1:13" hidden="1" x14ac:dyDescent="0.25">
      <c r="A1956">
        <v>29</v>
      </c>
      <c r="B1956" s="1" t="s">
        <v>37</v>
      </c>
      <c r="C1956">
        <v>2903</v>
      </c>
      <c r="D1956" s="1" t="s">
        <v>10828</v>
      </c>
      <c r="E1956">
        <v>290009</v>
      </c>
      <c r="F1956" s="1" t="s">
        <v>10835</v>
      </c>
      <c r="G1956">
        <v>7</v>
      </c>
      <c r="H1956" s="1" t="s">
        <v>10829</v>
      </c>
      <c r="I1956">
        <v>32</v>
      </c>
      <c r="J1956" s="1" t="s">
        <v>4864</v>
      </c>
      <c r="K1956">
        <v>10727</v>
      </c>
      <c r="L1956">
        <v>2910727</v>
      </c>
      <c r="M1956" s="1" t="s">
        <v>4201</v>
      </c>
    </row>
    <row r="1957" spans="1:13" hidden="1" x14ac:dyDescent="0.25">
      <c r="A1957">
        <v>29</v>
      </c>
      <c r="B1957" s="1" t="s">
        <v>37</v>
      </c>
      <c r="C1957">
        <v>2909</v>
      </c>
      <c r="D1957" s="1" t="s">
        <v>4838</v>
      </c>
      <c r="E1957">
        <v>290027</v>
      </c>
      <c r="F1957" s="1" t="s">
        <v>4522</v>
      </c>
      <c r="G1957">
        <v>4</v>
      </c>
      <c r="H1957" s="1" t="s">
        <v>10826</v>
      </c>
      <c r="I1957">
        <v>15</v>
      </c>
      <c r="J1957" s="1" t="s">
        <v>4884</v>
      </c>
      <c r="K1957">
        <v>10750</v>
      </c>
      <c r="L1957">
        <v>2910750</v>
      </c>
      <c r="M1957" s="1" t="s">
        <v>4175</v>
      </c>
    </row>
    <row r="1958" spans="1:13" hidden="1" x14ac:dyDescent="0.25">
      <c r="A1958">
        <v>29</v>
      </c>
      <c r="B1958" s="1" t="s">
        <v>37</v>
      </c>
      <c r="C1958">
        <v>2905</v>
      </c>
      <c r="D1958" s="1" t="s">
        <v>4596</v>
      </c>
      <c r="E1958">
        <v>290016</v>
      </c>
      <c r="F1958" s="1" t="s">
        <v>4596</v>
      </c>
      <c r="G1958">
        <v>2</v>
      </c>
      <c r="H1958" s="1" t="s">
        <v>10825</v>
      </c>
      <c r="I1958">
        <v>7</v>
      </c>
      <c r="J1958" s="1" t="s">
        <v>4444</v>
      </c>
      <c r="K1958">
        <v>10776</v>
      </c>
      <c r="L1958">
        <v>2910776</v>
      </c>
      <c r="M1958" s="1" t="s">
        <v>4343</v>
      </c>
    </row>
    <row r="1959" spans="1:13" hidden="1" x14ac:dyDescent="0.25">
      <c r="A1959">
        <v>29</v>
      </c>
      <c r="B1959" s="1" t="s">
        <v>37</v>
      </c>
      <c r="C1959">
        <v>2910</v>
      </c>
      <c r="D1959" s="1" t="s">
        <v>4578</v>
      </c>
      <c r="E1959">
        <v>290029</v>
      </c>
      <c r="F1959" s="1" t="s">
        <v>4578</v>
      </c>
      <c r="G1959">
        <v>3</v>
      </c>
      <c r="H1959" s="1" t="s">
        <v>10827</v>
      </c>
      <c r="I1959">
        <v>12</v>
      </c>
      <c r="J1959" s="1" t="s">
        <v>4578</v>
      </c>
      <c r="K1959">
        <v>10800</v>
      </c>
      <c r="L1959">
        <v>2910800</v>
      </c>
      <c r="M1959" s="1" t="s">
        <v>4578</v>
      </c>
    </row>
    <row r="1960" spans="1:13" hidden="1" x14ac:dyDescent="0.25">
      <c r="A1960">
        <v>29</v>
      </c>
      <c r="B1960" s="1" t="s">
        <v>37</v>
      </c>
      <c r="C1960">
        <v>2908</v>
      </c>
      <c r="D1960" s="1" t="s">
        <v>4728</v>
      </c>
      <c r="E1960">
        <v>290023</v>
      </c>
      <c r="F1960" s="1" t="s">
        <v>4944</v>
      </c>
      <c r="G1960">
        <v>3</v>
      </c>
      <c r="H1960" s="1" t="s">
        <v>10827</v>
      </c>
      <c r="I1960">
        <v>8</v>
      </c>
      <c r="J1960" s="1" t="s">
        <v>4944</v>
      </c>
      <c r="K1960">
        <v>10859</v>
      </c>
      <c r="L1960">
        <v>2910859</v>
      </c>
      <c r="M1960" s="1" t="s">
        <v>4177</v>
      </c>
    </row>
    <row r="1961" spans="1:13" hidden="1" x14ac:dyDescent="0.25">
      <c r="A1961">
        <v>29</v>
      </c>
      <c r="B1961" s="1" t="s">
        <v>37</v>
      </c>
      <c r="C1961">
        <v>2903</v>
      </c>
      <c r="D1961" s="1" t="s">
        <v>10828</v>
      </c>
      <c r="E1961">
        <v>290007</v>
      </c>
      <c r="F1961" s="1" t="s">
        <v>10828</v>
      </c>
      <c r="G1961">
        <v>7</v>
      </c>
      <c r="H1961" s="1" t="s">
        <v>10829</v>
      </c>
      <c r="I1961">
        <v>31</v>
      </c>
      <c r="J1961" s="1" t="s">
        <v>10830</v>
      </c>
      <c r="K1961">
        <v>10909</v>
      </c>
      <c r="L1961">
        <v>2910909</v>
      </c>
      <c r="M1961" s="1" t="s">
        <v>4580</v>
      </c>
    </row>
    <row r="1962" spans="1:13" hidden="1" x14ac:dyDescent="0.25">
      <c r="A1962">
        <v>29</v>
      </c>
      <c r="B1962" s="1" t="s">
        <v>37</v>
      </c>
      <c r="C1962">
        <v>2903</v>
      </c>
      <c r="D1962" s="1" t="s">
        <v>10828</v>
      </c>
      <c r="E1962">
        <v>290007</v>
      </c>
      <c r="F1962" s="1" t="s">
        <v>10828</v>
      </c>
      <c r="G1962">
        <v>7</v>
      </c>
      <c r="H1962" s="1" t="s">
        <v>10829</v>
      </c>
      <c r="I1962">
        <v>31</v>
      </c>
      <c r="J1962" s="1" t="s">
        <v>10830</v>
      </c>
      <c r="K1962">
        <v>11006</v>
      </c>
      <c r="L1962">
        <v>2911006</v>
      </c>
      <c r="M1962" s="1" t="s">
        <v>4582</v>
      </c>
    </row>
    <row r="1963" spans="1:13" hidden="1" x14ac:dyDescent="0.25">
      <c r="A1963">
        <v>29</v>
      </c>
      <c r="B1963" s="1" t="s">
        <v>37</v>
      </c>
      <c r="C1963">
        <v>2906</v>
      </c>
      <c r="D1963" s="1" t="s">
        <v>4430</v>
      </c>
      <c r="E1963">
        <v>290018</v>
      </c>
      <c r="F1963" s="1" t="s">
        <v>4430</v>
      </c>
      <c r="G1963">
        <v>1</v>
      </c>
      <c r="H1963" s="1" t="s">
        <v>10832</v>
      </c>
      <c r="I1963">
        <v>1</v>
      </c>
      <c r="J1963" s="1" t="s">
        <v>4430</v>
      </c>
      <c r="K1963">
        <v>11105</v>
      </c>
      <c r="L1963">
        <v>2911105</v>
      </c>
      <c r="M1963" s="1" t="s">
        <v>4584</v>
      </c>
    </row>
    <row r="1964" spans="1:13" hidden="1" x14ac:dyDescent="0.25">
      <c r="A1964">
        <v>29</v>
      </c>
      <c r="B1964" s="1" t="s">
        <v>37</v>
      </c>
      <c r="C1964">
        <v>2904</v>
      </c>
      <c r="D1964" s="1" t="s">
        <v>5000</v>
      </c>
      <c r="E1964">
        <v>290014</v>
      </c>
      <c r="F1964" s="1" t="s">
        <v>4642</v>
      </c>
      <c r="G1964">
        <v>7</v>
      </c>
      <c r="H1964" s="1" t="s">
        <v>10829</v>
      </c>
      <c r="I1964">
        <v>31</v>
      </c>
      <c r="J1964" s="1" t="s">
        <v>10830</v>
      </c>
      <c r="K1964">
        <v>11204</v>
      </c>
      <c r="L1964">
        <v>2911204</v>
      </c>
      <c r="M1964" s="1" t="s">
        <v>4586</v>
      </c>
    </row>
    <row r="1965" spans="1:13" hidden="1" x14ac:dyDescent="0.25">
      <c r="A1965">
        <v>29</v>
      </c>
      <c r="B1965" s="1" t="s">
        <v>37</v>
      </c>
      <c r="C1965">
        <v>2910</v>
      </c>
      <c r="D1965" s="1" t="s">
        <v>4578</v>
      </c>
      <c r="E1965">
        <v>290029</v>
      </c>
      <c r="F1965" s="1" t="s">
        <v>4578</v>
      </c>
      <c r="G1965">
        <v>4</v>
      </c>
      <c r="H1965" s="1" t="s">
        <v>10826</v>
      </c>
      <c r="I1965">
        <v>16</v>
      </c>
      <c r="J1965" s="1" t="s">
        <v>3041</v>
      </c>
      <c r="K1965">
        <v>11253</v>
      </c>
      <c r="L1965">
        <v>2911253</v>
      </c>
      <c r="M1965" s="1" t="s">
        <v>4179</v>
      </c>
    </row>
    <row r="1966" spans="1:13" hidden="1" x14ac:dyDescent="0.25">
      <c r="A1966">
        <v>29</v>
      </c>
      <c r="B1966" s="1" t="s">
        <v>37</v>
      </c>
      <c r="C1966">
        <v>2907</v>
      </c>
      <c r="D1966" s="1" t="s">
        <v>4656</v>
      </c>
      <c r="E1966">
        <v>290021</v>
      </c>
      <c r="F1966" s="1" t="s">
        <v>10834</v>
      </c>
      <c r="G1966">
        <v>3</v>
      </c>
      <c r="H1966" s="1" t="s">
        <v>10827</v>
      </c>
      <c r="I1966">
        <v>9</v>
      </c>
      <c r="J1966" s="1" t="s">
        <v>4656</v>
      </c>
      <c r="K1966">
        <v>11303</v>
      </c>
      <c r="L1966">
        <v>2911303</v>
      </c>
      <c r="M1966" s="1" t="s">
        <v>4588</v>
      </c>
    </row>
    <row r="1967" spans="1:13" hidden="1" x14ac:dyDescent="0.25">
      <c r="A1967">
        <v>29</v>
      </c>
      <c r="B1967" s="1" t="s">
        <v>37</v>
      </c>
      <c r="C1967">
        <v>2909</v>
      </c>
      <c r="D1967" s="1" t="s">
        <v>4838</v>
      </c>
      <c r="E1967">
        <v>290024</v>
      </c>
      <c r="F1967" s="1" t="s">
        <v>4838</v>
      </c>
      <c r="G1967">
        <v>2</v>
      </c>
      <c r="H1967" s="1" t="s">
        <v>10825</v>
      </c>
      <c r="I1967">
        <v>5</v>
      </c>
      <c r="J1967" s="1" t="s">
        <v>4838</v>
      </c>
      <c r="K1967">
        <v>11402</v>
      </c>
      <c r="L1967">
        <v>2911402</v>
      </c>
      <c r="M1967" s="1" t="s">
        <v>4590</v>
      </c>
    </row>
    <row r="1968" spans="1:13" hidden="1" x14ac:dyDescent="0.25">
      <c r="A1968">
        <v>29</v>
      </c>
      <c r="B1968" s="1" t="s">
        <v>37</v>
      </c>
      <c r="C1968">
        <v>2904</v>
      </c>
      <c r="D1968" s="1" t="s">
        <v>5000</v>
      </c>
      <c r="E1968">
        <v>290014</v>
      </c>
      <c r="F1968" s="1" t="s">
        <v>4642</v>
      </c>
      <c r="G1968">
        <v>7</v>
      </c>
      <c r="H1968" s="1" t="s">
        <v>10829</v>
      </c>
      <c r="I1968">
        <v>31</v>
      </c>
      <c r="J1968" s="1" t="s">
        <v>10830</v>
      </c>
      <c r="K1968">
        <v>11501</v>
      </c>
      <c r="L1968">
        <v>2911501</v>
      </c>
      <c r="M1968" s="1" t="s">
        <v>4592</v>
      </c>
    </row>
    <row r="1969" spans="1:13" hidden="1" x14ac:dyDescent="0.25">
      <c r="A1969">
        <v>29</v>
      </c>
      <c r="B1969" s="1" t="s">
        <v>37</v>
      </c>
      <c r="C1969">
        <v>2902</v>
      </c>
      <c r="D1969" s="1" t="s">
        <v>4916</v>
      </c>
      <c r="E1969">
        <v>290004</v>
      </c>
      <c r="F1969" s="1" t="s">
        <v>4560</v>
      </c>
      <c r="G1969">
        <v>5</v>
      </c>
      <c r="H1969" s="1" t="s">
        <v>10831</v>
      </c>
      <c r="I1969">
        <v>20</v>
      </c>
      <c r="J1969" s="1" t="s">
        <v>4916</v>
      </c>
      <c r="K1969">
        <v>11600</v>
      </c>
      <c r="L1969">
        <v>2911600</v>
      </c>
      <c r="M1969" s="1" t="s">
        <v>4594</v>
      </c>
    </row>
    <row r="1970" spans="1:13" hidden="1" x14ac:dyDescent="0.25">
      <c r="A1970">
        <v>29</v>
      </c>
      <c r="B1970" s="1" t="s">
        <v>37</v>
      </c>
      <c r="C1970">
        <v>2905</v>
      </c>
      <c r="D1970" s="1" t="s">
        <v>4596</v>
      </c>
      <c r="E1970">
        <v>290016</v>
      </c>
      <c r="F1970" s="1" t="s">
        <v>4596</v>
      </c>
      <c r="G1970">
        <v>6</v>
      </c>
      <c r="H1970" s="1" t="s">
        <v>10824</v>
      </c>
      <c r="I1970">
        <v>27</v>
      </c>
      <c r="J1970" s="1" t="s">
        <v>4458</v>
      </c>
      <c r="K1970">
        <v>11659</v>
      </c>
      <c r="L1970">
        <v>2911659</v>
      </c>
      <c r="M1970" s="1" t="s">
        <v>4181</v>
      </c>
    </row>
    <row r="1971" spans="1:13" hidden="1" x14ac:dyDescent="0.25">
      <c r="A1971">
        <v>29</v>
      </c>
      <c r="B1971" s="1" t="s">
        <v>37</v>
      </c>
      <c r="C1971">
        <v>2905</v>
      </c>
      <c r="D1971" s="1" t="s">
        <v>4596</v>
      </c>
      <c r="E1971">
        <v>290016</v>
      </c>
      <c r="F1971" s="1" t="s">
        <v>4596</v>
      </c>
      <c r="G1971">
        <v>6</v>
      </c>
      <c r="H1971" s="1" t="s">
        <v>10824</v>
      </c>
      <c r="I1971">
        <v>26</v>
      </c>
      <c r="J1971" s="1" t="s">
        <v>4596</v>
      </c>
      <c r="K1971">
        <v>11709</v>
      </c>
      <c r="L1971">
        <v>2911709</v>
      </c>
      <c r="M1971" s="1" t="s">
        <v>4596</v>
      </c>
    </row>
    <row r="1972" spans="1:13" hidden="1" x14ac:dyDescent="0.25">
      <c r="A1972">
        <v>29</v>
      </c>
      <c r="B1972" s="1" t="s">
        <v>37</v>
      </c>
      <c r="C1972">
        <v>2903</v>
      </c>
      <c r="D1972" s="1" t="s">
        <v>10828</v>
      </c>
      <c r="E1972">
        <v>290009</v>
      </c>
      <c r="F1972" s="1" t="s">
        <v>10835</v>
      </c>
      <c r="G1972">
        <v>7</v>
      </c>
      <c r="H1972" s="1" t="s">
        <v>10829</v>
      </c>
      <c r="I1972">
        <v>32</v>
      </c>
      <c r="J1972" s="1" t="s">
        <v>4864</v>
      </c>
      <c r="K1972">
        <v>11808</v>
      </c>
      <c r="L1972">
        <v>2911808</v>
      </c>
      <c r="M1972" s="1" t="s">
        <v>4598</v>
      </c>
    </row>
    <row r="1973" spans="1:13" hidden="1" x14ac:dyDescent="0.25">
      <c r="A1973">
        <v>29</v>
      </c>
      <c r="B1973" s="1" t="s">
        <v>37</v>
      </c>
      <c r="C1973">
        <v>2909</v>
      </c>
      <c r="D1973" s="1" t="s">
        <v>4838</v>
      </c>
      <c r="E1973">
        <v>290027</v>
      </c>
      <c r="F1973" s="1" t="s">
        <v>4522</v>
      </c>
      <c r="G1973">
        <v>4</v>
      </c>
      <c r="H1973" s="1" t="s">
        <v>10826</v>
      </c>
      <c r="I1973">
        <v>15</v>
      </c>
      <c r="J1973" s="1" t="s">
        <v>4884</v>
      </c>
      <c r="K1973">
        <v>11857</v>
      </c>
      <c r="L1973">
        <v>2911857</v>
      </c>
      <c r="M1973" s="1" t="s">
        <v>4183</v>
      </c>
    </row>
    <row r="1974" spans="1:13" hidden="1" x14ac:dyDescent="0.25">
      <c r="A1974">
        <v>29</v>
      </c>
      <c r="B1974" s="1" t="s">
        <v>37</v>
      </c>
      <c r="C1974">
        <v>2910</v>
      </c>
      <c r="D1974" s="1" t="s">
        <v>4578</v>
      </c>
      <c r="E1974">
        <v>290031</v>
      </c>
      <c r="F1974" s="1" t="s">
        <v>4658</v>
      </c>
      <c r="G1974">
        <v>3</v>
      </c>
      <c r="H1974" s="1" t="s">
        <v>10827</v>
      </c>
      <c r="I1974">
        <v>11</v>
      </c>
      <c r="J1974" s="1" t="s">
        <v>4658</v>
      </c>
      <c r="K1974">
        <v>11907</v>
      </c>
      <c r="L1974">
        <v>2911907</v>
      </c>
      <c r="M1974" s="1" t="s">
        <v>4600</v>
      </c>
    </row>
    <row r="1975" spans="1:13" hidden="1" x14ac:dyDescent="0.25">
      <c r="A1975">
        <v>29</v>
      </c>
      <c r="B1975" s="1" t="s">
        <v>37</v>
      </c>
      <c r="C1975">
        <v>2905</v>
      </c>
      <c r="D1975" s="1" t="s">
        <v>4596</v>
      </c>
      <c r="E1975">
        <v>290016</v>
      </c>
      <c r="F1975" s="1" t="s">
        <v>4596</v>
      </c>
      <c r="G1975">
        <v>6</v>
      </c>
      <c r="H1975" s="1" t="s">
        <v>10824</v>
      </c>
      <c r="I1975">
        <v>26</v>
      </c>
      <c r="J1975" s="1" t="s">
        <v>4596</v>
      </c>
      <c r="K1975">
        <v>12004</v>
      </c>
      <c r="L1975">
        <v>2912004</v>
      </c>
      <c r="M1975" s="1" t="s">
        <v>4602</v>
      </c>
    </row>
    <row r="1976" spans="1:13" hidden="1" x14ac:dyDescent="0.25">
      <c r="A1976">
        <v>29</v>
      </c>
      <c r="B1976" s="1" t="s">
        <v>37</v>
      </c>
      <c r="C1976">
        <v>2903</v>
      </c>
      <c r="D1976" s="1" t="s">
        <v>10828</v>
      </c>
      <c r="E1976">
        <v>290007</v>
      </c>
      <c r="F1976" s="1" t="s">
        <v>10828</v>
      </c>
      <c r="G1976">
        <v>7</v>
      </c>
      <c r="H1976" s="1" t="s">
        <v>10829</v>
      </c>
      <c r="I1976">
        <v>31</v>
      </c>
      <c r="J1976" s="1" t="s">
        <v>10830</v>
      </c>
      <c r="K1976">
        <v>12103</v>
      </c>
      <c r="L1976">
        <v>2912103</v>
      </c>
      <c r="M1976" s="1" t="s">
        <v>4604</v>
      </c>
    </row>
    <row r="1977" spans="1:13" hidden="1" x14ac:dyDescent="0.25">
      <c r="A1977">
        <v>29</v>
      </c>
      <c r="B1977" s="1" t="s">
        <v>37</v>
      </c>
      <c r="C1977">
        <v>2904</v>
      </c>
      <c r="D1977" s="1" t="s">
        <v>5000</v>
      </c>
      <c r="E1977">
        <v>290011</v>
      </c>
      <c r="F1977" s="1" t="s">
        <v>5000</v>
      </c>
      <c r="G1977">
        <v>6</v>
      </c>
      <c r="H1977" s="1" t="s">
        <v>10824</v>
      </c>
      <c r="I1977">
        <v>23</v>
      </c>
      <c r="J1977" s="1" t="s">
        <v>4940</v>
      </c>
      <c r="K1977">
        <v>12202</v>
      </c>
      <c r="L1977">
        <v>2912202</v>
      </c>
      <c r="M1977" s="1" t="s">
        <v>4606</v>
      </c>
    </row>
    <row r="1978" spans="1:13" hidden="1" x14ac:dyDescent="0.25">
      <c r="A1978">
        <v>29</v>
      </c>
      <c r="B1978" s="1" t="s">
        <v>37</v>
      </c>
      <c r="C1978">
        <v>2903</v>
      </c>
      <c r="D1978" s="1" t="s">
        <v>10828</v>
      </c>
      <c r="E1978">
        <v>290007</v>
      </c>
      <c r="F1978" s="1" t="s">
        <v>10828</v>
      </c>
      <c r="G1978">
        <v>6</v>
      </c>
      <c r="H1978" s="1" t="s">
        <v>10824</v>
      </c>
      <c r="I1978">
        <v>28</v>
      </c>
      <c r="J1978" s="1" t="s">
        <v>5000</v>
      </c>
      <c r="K1978">
        <v>12301</v>
      </c>
      <c r="L1978">
        <v>2912301</v>
      </c>
      <c r="M1978" s="1" t="s">
        <v>4608</v>
      </c>
    </row>
    <row r="1979" spans="1:13" hidden="1" x14ac:dyDescent="0.25">
      <c r="A1979">
        <v>29</v>
      </c>
      <c r="B1979" s="1" t="s">
        <v>37</v>
      </c>
      <c r="C1979">
        <v>2907</v>
      </c>
      <c r="D1979" s="1" t="s">
        <v>4656</v>
      </c>
      <c r="E1979">
        <v>290020</v>
      </c>
      <c r="F1979" s="1" t="s">
        <v>4656</v>
      </c>
      <c r="G1979">
        <v>3</v>
      </c>
      <c r="H1979" s="1" t="s">
        <v>10827</v>
      </c>
      <c r="I1979">
        <v>9</v>
      </c>
      <c r="J1979" s="1" t="s">
        <v>4656</v>
      </c>
      <c r="K1979">
        <v>12400</v>
      </c>
      <c r="L1979">
        <v>2912400</v>
      </c>
      <c r="M1979" s="1" t="s">
        <v>4610</v>
      </c>
    </row>
    <row r="1980" spans="1:13" hidden="1" x14ac:dyDescent="0.25">
      <c r="A1980">
        <v>29</v>
      </c>
      <c r="B1980" s="1" t="s">
        <v>37</v>
      </c>
      <c r="C1980">
        <v>2905</v>
      </c>
      <c r="D1980" s="1" t="s">
        <v>4596</v>
      </c>
      <c r="E1980">
        <v>290017</v>
      </c>
      <c r="F1980" s="1" t="s">
        <v>4444</v>
      </c>
      <c r="G1980">
        <v>6</v>
      </c>
      <c r="H1980" s="1" t="s">
        <v>10824</v>
      </c>
      <c r="I1980">
        <v>22</v>
      </c>
      <c r="J1980" s="1" t="s">
        <v>4448</v>
      </c>
      <c r="K1980">
        <v>12509</v>
      </c>
      <c r="L1980">
        <v>2912509</v>
      </c>
      <c r="M1980" s="1" t="s">
        <v>4614</v>
      </c>
    </row>
    <row r="1981" spans="1:13" hidden="1" x14ac:dyDescent="0.25">
      <c r="A1981">
        <v>29</v>
      </c>
      <c r="B1981" s="1" t="s">
        <v>37</v>
      </c>
      <c r="C1981">
        <v>2910</v>
      </c>
      <c r="D1981" s="1" t="s">
        <v>4578</v>
      </c>
      <c r="E1981">
        <v>290031</v>
      </c>
      <c r="F1981" s="1" t="s">
        <v>4658</v>
      </c>
      <c r="G1981">
        <v>3</v>
      </c>
      <c r="H1981" s="1" t="s">
        <v>10827</v>
      </c>
      <c r="I1981">
        <v>11</v>
      </c>
      <c r="J1981" s="1" t="s">
        <v>4658</v>
      </c>
      <c r="K1981">
        <v>12608</v>
      </c>
      <c r="L1981">
        <v>2912608</v>
      </c>
      <c r="M1981" s="1" t="s">
        <v>4616</v>
      </c>
    </row>
    <row r="1982" spans="1:13" hidden="1" x14ac:dyDescent="0.25">
      <c r="A1982">
        <v>29</v>
      </c>
      <c r="B1982" s="1" t="s">
        <v>37</v>
      </c>
      <c r="C1982">
        <v>2903</v>
      </c>
      <c r="D1982" s="1" t="s">
        <v>10828</v>
      </c>
      <c r="E1982">
        <v>290007</v>
      </c>
      <c r="F1982" s="1" t="s">
        <v>10828</v>
      </c>
      <c r="G1982">
        <v>7</v>
      </c>
      <c r="H1982" s="1" t="s">
        <v>10829</v>
      </c>
      <c r="I1982">
        <v>31</v>
      </c>
      <c r="J1982" s="1" t="s">
        <v>10830</v>
      </c>
      <c r="K1982">
        <v>12707</v>
      </c>
      <c r="L1982">
        <v>2912707</v>
      </c>
      <c r="M1982" s="1" t="s">
        <v>4618</v>
      </c>
    </row>
    <row r="1983" spans="1:13" hidden="1" x14ac:dyDescent="0.25">
      <c r="A1983">
        <v>29</v>
      </c>
      <c r="B1983" s="1" t="s">
        <v>37</v>
      </c>
      <c r="C1983">
        <v>2903</v>
      </c>
      <c r="D1983" s="1" t="s">
        <v>10828</v>
      </c>
      <c r="E1983">
        <v>290008</v>
      </c>
      <c r="F1983" s="1" t="s">
        <v>5026</v>
      </c>
      <c r="G1983">
        <v>7</v>
      </c>
      <c r="H1983" s="1" t="s">
        <v>10829</v>
      </c>
      <c r="I1983">
        <v>32</v>
      </c>
      <c r="J1983" s="1" t="s">
        <v>4864</v>
      </c>
      <c r="K1983">
        <v>12806</v>
      </c>
      <c r="L1983">
        <v>2912806</v>
      </c>
      <c r="M1983" s="1" t="s">
        <v>4620</v>
      </c>
    </row>
    <row r="1984" spans="1:13" hidden="1" x14ac:dyDescent="0.25">
      <c r="A1984">
        <v>29</v>
      </c>
      <c r="B1984" s="1" t="s">
        <v>37</v>
      </c>
      <c r="C1984">
        <v>2904</v>
      </c>
      <c r="D1984" s="1" t="s">
        <v>5000</v>
      </c>
      <c r="E1984">
        <v>290014</v>
      </c>
      <c r="F1984" s="1" t="s">
        <v>4642</v>
      </c>
      <c r="G1984">
        <v>7</v>
      </c>
      <c r="H1984" s="1" t="s">
        <v>10829</v>
      </c>
      <c r="I1984">
        <v>31</v>
      </c>
      <c r="J1984" s="1" t="s">
        <v>10830</v>
      </c>
      <c r="K1984">
        <v>12905</v>
      </c>
      <c r="L1984">
        <v>2912905</v>
      </c>
      <c r="M1984" s="1" t="s">
        <v>4622</v>
      </c>
    </row>
    <row r="1985" spans="1:13" hidden="1" x14ac:dyDescent="0.25">
      <c r="A1985">
        <v>29</v>
      </c>
      <c r="B1985" s="1" t="s">
        <v>37</v>
      </c>
      <c r="C1985">
        <v>2910</v>
      </c>
      <c r="D1985" s="1" t="s">
        <v>4578</v>
      </c>
      <c r="E1985">
        <v>290034</v>
      </c>
      <c r="F1985" s="1" t="s">
        <v>4940</v>
      </c>
      <c r="G1985">
        <v>6</v>
      </c>
      <c r="H1985" s="1" t="s">
        <v>10824</v>
      </c>
      <c r="I1985">
        <v>22</v>
      </c>
      <c r="J1985" s="1" t="s">
        <v>4448</v>
      </c>
      <c r="K1985">
        <v>13002</v>
      </c>
      <c r="L1985">
        <v>2913002</v>
      </c>
      <c r="M1985" s="1" t="s">
        <v>4624</v>
      </c>
    </row>
    <row r="1986" spans="1:13" hidden="1" x14ac:dyDescent="0.25">
      <c r="A1986">
        <v>29</v>
      </c>
      <c r="B1986" s="1" t="s">
        <v>37</v>
      </c>
      <c r="C1986">
        <v>2907</v>
      </c>
      <c r="D1986" s="1" t="s">
        <v>4656</v>
      </c>
      <c r="E1986">
        <v>290020</v>
      </c>
      <c r="F1986" s="1" t="s">
        <v>4656</v>
      </c>
      <c r="G1986">
        <v>3</v>
      </c>
      <c r="H1986" s="1" t="s">
        <v>10827</v>
      </c>
      <c r="I1986">
        <v>9</v>
      </c>
      <c r="J1986" s="1" t="s">
        <v>4656</v>
      </c>
      <c r="K1986">
        <v>13101</v>
      </c>
      <c r="L1986">
        <v>2913101</v>
      </c>
      <c r="M1986" s="1" t="s">
        <v>4626</v>
      </c>
    </row>
    <row r="1987" spans="1:13" hidden="1" x14ac:dyDescent="0.25">
      <c r="A1987">
        <v>29</v>
      </c>
      <c r="B1987" s="1" t="s">
        <v>37</v>
      </c>
      <c r="C1987">
        <v>2907</v>
      </c>
      <c r="D1987" s="1" t="s">
        <v>4656</v>
      </c>
      <c r="E1987">
        <v>290021</v>
      </c>
      <c r="F1987" s="1" t="s">
        <v>10834</v>
      </c>
      <c r="G1987">
        <v>2</v>
      </c>
      <c r="H1987" s="1" t="s">
        <v>10825</v>
      </c>
      <c r="I1987">
        <v>6</v>
      </c>
      <c r="J1987" s="1" t="s">
        <v>4420</v>
      </c>
      <c r="K1987">
        <v>13200</v>
      </c>
      <c r="L1987">
        <v>2913200</v>
      </c>
      <c r="M1987" s="1" t="s">
        <v>4628</v>
      </c>
    </row>
    <row r="1988" spans="1:13" hidden="1" x14ac:dyDescent="0.25">
      <c r="A1988">
        <v>29</v>
      </c>
      <c r="B1988" s="1" t="s">
        <v>37</v>
      </c>
      <c r="C1988">
        <v>2910</v>
      </c>
      <c r="D1988" s="1" t="s">
        <v>4578</v>
      </c>
      <c r="E1988">
        <v>290029</v>
      </c>
      <c r="F1988" s="1" t="s">
        <v>4578</v>
      </c>
      <c r="G1988">
        <v>4</v>
      </c>
      <c r="H1988" s="1" t="s">
        <v>10826</v>
      </c>
      <c r="I1988">
        <v>16</v>
      </c>
      <c r="J1988" s="1" t="s">
        <v>3041</v>
      </c>
      <c r="K1988">
        <v>13309</v>
      </c>
      <c r="L1988">
        <v>2913309</v>
      </c>
      <c r="M1988" s="1" t="s">
        <v>4630</v>
      </c>
    </row>
    <row r="1989" spans="1:13" hidden="1" x14ac:dyDescent="0.25">
      <c r="A1989">
        <v>29</v>
      </c>
      <c r="B1989" s="1" t="s">
        <v>37</v>
      </c>
      <c r="C1989">
        <v>2905</v>
      </c>
      <c r="D1989" s="1" t="s">
        <v>4596</v>
      </c>
      <c r="E1989">
        <v>290016</v>
      </c>
      <c r="F1989" s="1" t="s">
        <v>4596</v>
      </c>
      <c r="G1989">
        <v>6</v>
      </c>
      <c r="H1989" s="1" t="s">
        <v>10824</v>
      </c>
      <c r="I1989">
        <v>26</v>
      </c>
      <c r="J1989" s="1" t="s">
        <v>4596</v>
      </c>
      <c r="K1989">
        <v>13408</v>
      </c>
      <c r="L1989">
        <v>2913408</v>
      </c>
      <c r="M1989" s="1" t="s">
        <v>4632</v>
      </c>
    </row>
    <row r="1990" spans="1:13" hidden="1" x14ac:dyDescent="0.25">
      <c r="A1990">
        <v>29</v>
      </c>
      <c r="B1990" s="1" t="s">
        <v>37</v>
      </c>
      <c r="C1990">
        <v>2902</v>
      </c>
      <c r="D1990" s="1" t="s">
        <v>4916</v>
      </c>
      <c r="E1990">
        <v>290005</v>
      </c>
      <c r="F1990" s="1" t="s">
        <v>4994</v>
      </c>
      <c r="G1990">
        <v>7</v>
      </c>
      <c r="H1990" s="1" t="s">
        <v>10829</v>
      </c>
      <c r="I1990">
        <v>30</v>
      </c>
      <c r="J1990" s="1" t="s">
        <v>4994</v>
      </c>
      <c r="K1990">
        <v>13457</v>
      </c>
      <c r="L1990">
        <v>2913457</v>
      </c>
      <c r="M1990" s="1" t="s">
        <v>4345</v>
      </c>
    </row>
    <row r="1991" spans="1:13" hidden="1" x14ac:dyDescent="0.25">
      <c r="A1991">
        <v>29</v>
      </c>
      <c r="B1991" s="1" t="s">
        <v>37</v>
      </c>
      <c r="C1991">
        <v>2904</v>
      </c>
      <c r="D1991" s="1" t="s">
        <v>5000</v>
      </c>
      <c r="E1991">
        <v>290011</v>
      </c>
      <c r="F1991" s="1" t="s">
        <v>5000</v>
      </c>
      <c r="G1991">
        <v>6</v>
      </c>
      <c r="H1991" s="1" t="s">
        <v>10824</v>
      </c>
      <c r="I1991">
        <v>28</v>
      </c>
      <c r="J1991" s="1" t="s">
        <v>5000</v>
      </c>
      <c r="K1991">
        <v>13507</v>
      </c>
      <c r="L1991">
        <v>2913507</v>
      </c>
      <c r="M1991" s="1" t="s">
        <v>4634</v>
      </c>
    </row>
    <row r="1992" spans="1:13" hidden="1" x14ac:dyDescent="0.25">
      <c r="A1992">
        <v>29</v>
      </c>
      <c r="B1992" s="1" t="s">
        <v>37</v>
      </c>
      <c r="C1992">
        <v>2903</v>
      </c>
      <c r="D1992" s="1" t="s">
        <v>10828</v>
      </c>
      <c r="E1992">
        <v>290007</v>
      </c>
      <c r="F1992" s="1" t="s">
        <v>10828</v>
      </c>
      <c r="G1992">
        <v>7</v>
      </c>
      <c r="H1992" s="1" t="s">
        <v>10829</v>
      </c>
      <c r="I1992">
        <v>31</v>
      </c>
      <c r="J1992" s="1" t="s">
        <v>10830</v>
      </c>
      <c r="K1992">
        <v>13606</v>
      </c>
      <c r="L1992">
        <v>2913606</v>
      </c>
      <c r="M1992" s="1" t="s">
        <v>4636</v>
      </c>
    </row>
    <row r="1993" spans="1:13" hidden="1" x14ac:dyDescent="0.25">
      <c r="A1993">
        <v>29</v>
      </c>
      <c r="B1993" s="1" t="s">
        <v>37</v>
      </c>
      <c r="C1993">
        <v>2901</v>
      </c>
      <c r="D1993" s="1" t="s">
        <v>4898</v>
      </c>
      <c r="E1993">
        <v>290002</v>
      </c>
      <c r="F1993" s="1" t="s">
        <v>4380</v>
      </c>
      <c r="G1993">
        <v>4</v>
      </c>
      <c r="H1993" s="1" t="s">
        <v>10826</v>
      </c>
      <c r="I1993">
        <v>17</v>
      </c>
      <c r="J1993" s="1" t="s">
        <v>4380</v>
      </c>
      <c r="K1993">
        <v>13705</v>
      </c>
      <c r="L1993">
        <v>2913705</v>
      </c>
      <c r="M1993" s="1" t="s">
        <v>4638</v>
      </c>
    </row>
    <row r="1994" spans="1:13" hidden="1" x14ac:dyDescent="0.25">
      <c r="A1994">
        <v>29</v>
      </c>
      <c r="B1994" s="1" t="s">
        <v>37</v>
      </c>
      <c r="C1994">
        <v>2910</v>
      </c>
      <c r="D1994" s="1" t="s">
        <v>4578</v>
      </c>
      <c r="E1994">
        <v>290029</v>
      </c>
      <c r="F1994" s="1" t="s">
        <v>4578</v>
      </c>
      <c r="G1994">
        <v>3</v>
      </c>
      <c r="H1994" s="1" t="s">
        <v>10827</v>
      </c>
      <c r="I1994">
        <v>12</v>
      </c>
      <c r="J1994" s="1" t="s">
        <v>4578</v>
      </c>
      <c r="K1994">
        <v>13804</v>
      </c>
      <c r="L1994">
        <v>2913804</v>
      </c>
      <c r="M1994" s="1" t="s">
        <v>4640</v>
      </c>
    </row>
    <row r="1995" spans="1:13" hidden="1" x14ac:dyDescent="0.25">
      <c r="A1995">
        <v>29</v>
      </c>
      <c r="B1995" s="1" t="s">
        <v>37</v>
      </c>
      <c r="C1995">
        <v>2904</v>
      </c>
      <c r="D1995" s="1" t="s">
        <v>5000</v>
      </c>
      <c r="E1995">
        <v>290014</v>
      </c>
      <c r="F1995" s="1" t="s">
        <v>4642</v>
      </c>
      <c r="G1995">
        <v>7</v>
      </c>
      <c r="H1995" s="1" t="s">
        <v>10829</v>
      </c>
      <c r="I1995">
        <v>31</v>
      </c>
      <c r="J1995" s="1" t="s">
        <v>10830</v>
      </c>
      <c r="K1995">
        <v>13903</v>
      </c>
      <c r="L1995">
        <v>2913903</v>
      </c>
      <c r="M1995" s="1" t="s">
        <v>4642</v>
      </c>
    </row>
    <row r="1996" spans="1:13" hidden="1" x14ac:dyDescent="0.25">
      <c r="A1996">
        <v>29</v>
      </c>
      <c r="B1996" s="1" t="s">
        <v>37</v>
      </c>
      <c r="C1996">
        <v>2910</v>
      </c>
      <c r="D1996" s="1" t="s">
        <v>4578</v>
      </c>
      <c r="E1996">
        <v>290029</v>
      </c>
      <c r="F1996" s="1" t="s">
        <v>4578</v>
      </c>
      <c r="G1996">
        <v>3</v>
      </c>
      <c r="H1996" s="1" t="s">
        <v>10827</v>
      </c>
      <c r="I1996">
        <v>12</v>
      </c>
      <c r="J1996" s="1" t="s">
        <v>4578</v>
      </c>
      <c r="K1996">
        <v>14000</v>
      </c>
      <c r="L1996">
        <v>2914000</v>
      </c>
      <c r="M1996" s="1" t="s">
        <v>4644</v>
      </c>
    </row>
    <row r="1997" spans="1:13" hidden="1" x14ac:dyDescent="0.25">
      <c r="A1997">
        <v>29</v>
      </c>
      <c r="B1997" s="1" t="s">
        <v>37</v>
      </c>
      <c r="C1997">
        <v>2907</v>
      </c>
      <c r="D1997" s="1" t="s">
        <v>4656</v>
      </c>
      <c r="E1997">
        <v>290021</v>
      </c>
      <c r="F1997" s="1" t="s">
        <v>10834</v>
      </c>
      <c r="G1997">
        <v>6</v>
      </c>
      <c r="H1997" s="1" t="s">
        <v>10824</v>
      </c>
      <c r="I1997">
        <v>22</v>
      </c>
      <c r="J1997" s="1" t="s">
        <v>4448</v>
      </c>
      <c r="K1997">
        <v>14109</v>
      </c>
      <c r="L1997">
        <v>2914109</v>
      </c>
      <c r="M1997" s="1" t="s">
        <v>4646</v>
      </c>
    </row>
    <row r="1998" spans="1:13" hidden="1" x14ac:dyDescent="0.25">
      <c r="A1998">
        <v>29</v>
      </c>
      <c r="B1998" s="1" t="s">
        <v>37</v>
      </c>
      <c r="C1998">
        <v>2904</v>
      </c>
      <c r="D1998" s="1" t="s">
        <v>5000</v>
      </c>
      <c r="E1998">
        <v>290012</v>
      </c>
      <c r="F1998" s="1" t="s">
        <v>4720</v>
      </c>
      <c r="G1998">
        <v>6</v>
      </c>
      <c r="H1998" s="1" t="s">
        <v>10824</v>
      </c>
      <c r="I1998">
        <v>24</v>
      </c>
      <c r="J1998" s="1" t="s">
        <v>4720</v>
      </c>
      <c r="K1998">
        <v>14208</v>
      </c>
      <c r="L1998">
        <v>2914208</v>
      </c>
      <c r="M1998" s="1" t="s">
        <v>4648</v>
      </c>
    </row>
    <row r="1999" spans="1:13" hidden="1" x14ac:dyDescent="0.25">
      <c r="A1999">
        <v>29</v>
      </c>
      <c r="B1999" s="1" t="s">
        <v>37</v>
      </c>
      <c r="C1999">
        <v>2904</v>
      </c>
      <c r="D1999" s="1" t="s">
        <v>5000</v>
      </c>
      <c r="E1999">
        <v>290011</v>
      </c>
      <c r="F1999" s="1" t="s">
        <v>5000</v>
      </c>
      <c r="G1999">
        <v>6</v>
      </c>
      <c r="H1999" s="1" t="s">
        <v>10824</v>
      </c>
      <c r="I1999">
        <v>24</v>
      </c>
      <c r="J1999" s="1" t="s">
        <v>4720</v>
      </c>
      <c r="K1999">
        <v>14307</v>
      </c>
      <c r="L1999">
        <v>2914307</v>
      </c>
      <c r="M1999" s="1" t="s">
        <v>4650</v>
      </c>
    </row>
    <row r="2000" spans="1:13" hidden="1" x14ac:dyDescent="0.25">
      <c r="A2000">
        <v>29</v>
      </c>
      <c r="B2000" s="1" t="s">
        <v>37</v>
      </c>
      <c r="C2000">
        <v>2910</v>
      </c>
      <c r="D2000" s="1" t="s">
        <v>4578</v>
      </c>
      <c r="E2000">
        <v>290034</v>
      </c>
      <c r="F2000" s="1" t="s">
        <v>4940</v>
      </c>
      <c r="G2000">
        <v>3</v>
      </c>
      <c r="H2000" s="1" t="s">
        <v>10827</v>
      </c>
      <c r="I2000">
        <v>9</v>
      </c>
      <c r="J2000" s="1" t="s">
        <v>4656</v>
      </c>
      <c r="K2000">
        <v>14406</v>
      </c>
      <c r="L2000">
        <v>2914406</v>
      </c>
      <c r="M2000" s="1" t="s">
        <v>4652</v>
      </c>
    </row>
    <row r="2001" spans="1:13" hidden="1" x14ac:dyDescent="0.25">
      <c r="A2001">
        <v>29</v>
      </c>
      <c r="B2001" s="1" t="s">
        <v>37</v>
      </c>
      <c r="C2001">
        <v>2910</v>
      </c>
      <c r="D2001" s="1" t="s">
        <v>4578</v>
      </c>
      <c r="E2001">
        <v>290029</v>
      </c>
      <c r="F2001" s="1" t="s">
        <v>4578</v>
      </c>
      <c r="G2001">
        <v>3</v>
      </c>
      <c r="H2001" s="1" t="s">
        <v>10827</v>
      </c>
      <c r="I2001">
        <v>12</v>
      </c>
      <c r="J2001" s="1" t="s">
        <v>4578</v>
      </c>
      <c r="K2001">
        <v>14505</v>
      </c>
      <c r="L2001">
        <v>2914505</v>
      </c>
      <c r="M2001" s="1" t="s">
        <v>4654</v>
      </c>
    </row>
    <row r="2002" spans="1:13" hidden="1" x14ac:dyDescent="0.25">
      <c r="A2002">
        <v>29</v>
      </c>
      <c r="B2002" s="1" t="s">
        <v>37</v>
      </c>
      <c r="C2002">
        <v>2907</v>
      </c>
      <c r="D2002" s="1" t="s">
        <v>4656</v>
      </c>
      <c r="E2002">
        <v>290020</v>
      </c>
      <c r="F2002" s="1" t="s">
        <v>4656</v>
      </c>
      <c r="G2002">
        <v>3</v>
      </c>
      <c r="H2002" s="1" t="s">
        <v>10827</v>
      </c>
      <c r="I2002">
        <v>9</v>
      </c>
      <c r="J2002" s="1" t="s">
        <v>4656</v>
      </c>
      <c r="K2002">
        <v>14604</v>
      </c>
      <c r="L2002">
        <v>2914604</v>
      </c>
      <c r="M2002" s="1" t="s">
        <v>4656</v>
      </c>
    </row>
    <row r="2003" spans="1:13" hidden="1" x14ac:dyDescent="0.25">
      <c r="A2003">
        <v>29</v>
      </c>
      <c r="B2003" s="1" t="s">
        <v>37</v>
      </c>
      <c r="C2003">
        <v>2903</v>
      </c>
      <c r="D2003" s="1" t="s">
        <v>10828</v>
      </c>
      <c r="E2003">
        <v>290009</v>
      </c>
      <c r="F2003" s="1" t="s">
        <v>10835</v>
      </c>
      <c r="G2003">
        <v>7</v>
      </c>
      <c r="H2003" s="1" t="s">
        <v>10829</v>
      </c>
      <c r="I2003">
        <v>32</v>
      </c>
      <c r="J2003" s="1" t="s">
        <v>4864</v>
      </c>
      <c r="K2003">
        <v>14653</v>
      </c>
      <c r="L2003">
        <v>2914653</v>
      </c>
      <c r="M2003" s="1" t="s">
        <v>4347</v>
      </c>
    </row>
    <row r="2004" spans="1:13" hidden="1" x14ac:dyDescent="0.25">
      <c r="A2004">
        <v>29</v>
      </c>
      <c r="B2004" s="1" t="s">
        <v>37</v>
      </c>
      <c r="C2004">
        <v>2910</v>
      </c>
      <c r="D2004" s="1" t="s">
        <v>4578</v>
      </c>
      <c r="E2004">
        <v>290031</v>
      </c>
      <c r="F2004" s="1" t="s">
        <v>4658</v>
      </c>
      <c r="G2004">
        <v>3</v>
      </c>
      <c r="H2004" s="1" t="s">
        <v>10827</v>
      </c>
      <c r="I2004">
        <v>11</v>
      </c>
      <c r="J2004" s="1" t="s">
        <v>4658</v>
      </c>
      <c r="K2004">
        <v>14703</v>
      </c>
      <c r="L2004">
        <v>2914703</v>
      </c>
      <c r="M2004" s="1" t="s">
        <v>4658</v>
      </c>
    </row>
    <row r="2005" spans="1:13" hidden="1" x14ac:dyDescent="0.25">
      <c r="A2005">
        <v>29</v>
      </c>
      <c r="B2005" s="1" t="s">
        <v>37</v>
      </c>
      <c r="C2005">
        <v>2903</v>
      </c>
      <c r="D2005" s="1" t="s">
        <v>10828</v>
      </c>
      <c r="E2005">
        <v>290007</v>
      </c>
      <c r="F2005" s="1" t="s">
        <v>10828</v>
      </c>
      <c r="G2005">
        <v>7</v>
      </c>
      <c r="H2005" s="1" t="s">
        <v>10829</v>
      </c>
      <c r="I2005">
        <v>31</v>
      </c>
      <c r="J2005" s="1" t="s">
        <v>10830</v>
      </c>
      <c r="K2005">
        <v>14802</v>
      </c>
      <c r="L2005">
        <v>2914802</v>
      </c>
      <c r="M2005" s="1" t="s">
        <v>4660</v>
      </c>
    </row>
    <row r="2006" spans="1:13" hidden="1" x14ac:dyDescent="0.25">
      <c r="A2006">
        <v>29</v>
      </c>
      <c r="B2006" s="1" t="s">
        <v>37</v>
      </c>
      <c r="C2006">
        <v>2903</v>
      </c>
      <c r="D2006" s="1" t="s">
        <v>10828</v>
      </c>
      <c r="E2006">
        <v>290007</v>
      </c>
      <c r="F2006" s="1" t="s">
        <v>10828</v>
      </c>
      <c r="G2006">
        <v>7</v>
      </c>
      <c r="H2006" s="1" t="s">
        <v>10829</v>
      </c>
      <c r="I2006">
        <v>31</v>
      </c>
      <c r="J2006" s="1" t="s">
        <v>10830</v>
      </c>
      <c r="K2006">
        <v>14901</v>
      </c>
      <c r="L2006">
        <v>2914901</v>
      </c>
      <c r="M2006" s="1" t="s">
        <v>4662</v>
      </c>
    </row>
    <row r="2007" spans="1:13" hidden="1" x14ac:dyDescent="0.25">
      <c r="A2007">
        <v>29</v>
      </c>
      <c r="B2007" s="1" t="s">
        <v>37</v>
      </c>
      <c r="C2007">
        <v>2910</v>
      </c>
      <c r="D2007" s="1" t="s">
        <v>4578</v>
      </c>
      <c r="E2007">
        <v>290031</v>
      </c>
      <c r="F2007" s="1" t="s">
        <v>4658</v>
      </c>
      <c r="G2007">
        <v>6</v>
      </c>
      <c r="H2007" s="1" t="s">
        <v>10824</v>
      </c>
      <c r="I2007">
        <v>23</v>
      </c>
      <c r="J2007" s="1" t="s">
        <v>4940</v>
      </c>
      <c r="K2007">
        <v>15007</v>
      </c>
      <c r="L2007">
        <v>2915007</v>
      </c>
      <c r="M2007" s="1" t="s">
        <v>4664</v>
      </c>
    </row>
    <row r="2008" spans="1:13" hidden="1" x14ac:dyDescent="0.25">
      <c r="A2008">
        <v>29</v>
      </c>
      <c r="B2008" s="1" t="s">
        <v>37</v>
      </c>
      <c r="C2008">
        <v>2904</v>
      </c>
      <c r="D2008" s="1" t="s">
        <v>5000</v>
      </c>
      <c r="E2008">
        <v>290012</v>
      </c>
      <c r="F2008" s="1" t="s">
        <v>4720</v>
      </c>
      <c r="G2008">
        <v>6</v>
      </c>
      <c r="H2008" s="1" t="s">
        <v>10824</v>
      </c>
      <c r="I2008">
        <v>24</v>
      </c>
      <c r="J2008" s="1" t="s">
        <v>4720</v>
      </c>
      <c r="K2008">
        <v>15106</v>
      </c>
      <c r="L2008">
        <v>2915106</v>
      </c>
      <c r="M2008" s="1" t="s">
        <v>4666</v>
      </c>
    </row>
    <row r="2009" spans="1:13" hidden="1" x14ac:dyDescent="0.25">
      <c r="A2009">
        <v>29</v>
      </c>
      <c r="B2009" s="1" t="s">
        <v>37</v>
      </c>
      <c r="C2009">
        <v>2904</v>
      </c>
      <c r="D2009" s="1" t="s">
        <v>5000</v>
      </c>
      <c r="E2009">
        <v>290014</v>
      </c>
      <c r="F2009" s="1" t="s">
        <v>4642</v>
      </c>
      <c r="G2009">
        <v>7</v>
      </c>
      <c r="H2009" s="1" t="s">
        <v>10829</v>
      </c>
      <c r="I2009">
        <v>31</v>
      </c>
      <c r="J2009" s="1" t="s">
        <v>10830</v>
      </c>
      <c r="K2009">
        <v>15205</v>
      </c>
      <c r="L2009">
        <v>2915205</v>
      </c>
      <c r="M2009" s="1" t="s">
        <v>4668</v>
      </c>
    </row>
    <row r="2010" spans="1:13" hidden="1" x14ac:dyDescent="0.25">
      <c r="A2010">
        <v>29</v>
      </c>
      <c r="B2010" s="1" t="s">
        <v>37</v>
      </c>
      <c r="C2010">
        <v>2903</v>
      </c>
      <c r="D2010" s="1" t="s">
        <v>10828</v>
      </c>
      <c r="E2010">
        <v>290009</v>
      </c>
      <c r="F2010" s="1" t="s">
        <v>10835</v>
      </c>
      <c r="G2010">
        <v>7</v>
      </c>
      <c r="H2010" s="1" t="s">
        <v>10829</v>
      </c>
      <c r="I2010">
        <v>32</v>
      </c>
      <c r="J2010" s="1" t="s">
        <v>4864</v>
      </c>
      <c r="K2010">
        <v>15304</v>
      </c>
      <c r="L2010">
        <v>2915304</v>
      </c>
      <c r="M2010" s="1" t="s">
        <v>4670</v>
      </c>
    </row>
    <row r="2011" spans="1:13" hidden="1" x14ac:dyDescent="0.25">
      <c r="A2011">
        <v>29</v>
      </c>
      <c r="B2011" s="1" t="s">
        <v>37</v>
      </c>
      <c r="C2011">
        <v>2907</v>
      </c>
      <c r="D2011" s="1" t="s">
        <v>4656</v>
      </c>
      <c r="E2011">
        <v>290020</v>
      </c>
      <c r="F2011" s="1" t="s">
        <v>4656</v>
      </c>
      <c r="G2011">
        <v>2</v>
      </c>
      <c r="H2011" s="1" t="s">
        <v>10825</v>
      </c>
      <c r="I2011">
        <v>6</v>
      </c>
      <c r="J2011" s="1" t="s">
        <v>4420</v>
      </c>
      <c r="K2011">
        <v>15353</v>
      </c>
      <c r="L2011">
        <v>2915353</v>
      </c>
      <c r="M2011" s="1" t="s">
        <v>4349</v>
      </c>
    </row>
    <row r="2012" spans="1:13" hidden="1" x14ac:dyDescent="0.25">
      <c r="A2012">
        <v>29</v>
      </c>
      <c r="B2012" s="1" t="s">
        <v>37</v>
      </c>
      <c r="C2012">
        <v>2903</v>
      </c>
      <c r="D2012" s="1" t="s">
        <v>10828</v>
      </c>
      <c r="E2012">
        <v>290007</v>
      </c>
      <c r="F2012" s="1" t="s">
        <v>10828</v>
      </c>
      <c r="G2012">
        <v>7</v>
      </c>
      <c r="H2012" s="1" t="s">
        <v>10829</v>
      </c>
      <c r="I2012">
        <v>31</v>
      </c>
      <c r="J2012" s="1" t="s">
        <v>10830</v>
      </c>
      <c r="K2012">
        <v>15403</v>
      </c>
      <c r="L2012">
        <v>2915403</v>
      </c>
      <c r="M2012" s="1" t="s">
        <v>4672</v>
      </c>
    </row>
    <row r="2013" spans="1:13" hidden="1" x14ac:dyDescent="0.25">
      <c r="A2013">
        <v>29</v>
      </c>
      <c r="B2013" s="1" t="s">
        <v>37</v>
      </c>
      <c r="C2013">
        <v>2903</v>
      </c>
      <c r="D2013" s="1" t="s">
        <v>10828</v>
      </c>
      <c r="E2013">
        <v>290007</v>
      </c>
      <c r="F2013" s="1" t="s">
        <v>10828</v>
      </c>
      <c r="G2013">
        <v>7</v>
      </c>
      <c r="H2013" s="1" t="s">
        <v>10829</v>
      </c>
      <c r="I2013">
        <v>31</v>
      </c>
      <c r="J2013" s="1" t="s">
        <v>10830</v>
      </c>
      <c r="K2013">
        <v>15502</v>
      </c>
      <c r="L2013">
        <v>2915502</v>
      </c>
      <c r="M2013" s="1" t="s">
        <v>4674</v>
      </c>
    </row>
    <row r="2014" spans="1:13" hidden="1" x14ac:dyDescent="0.25">
      <c r="A2014">
        <v>29</v>
      </c>
      <c r="B2014" s="1" t="s">
        <v>37</v>
      </c>
      <c r="C2014">
        <v>2903</v>
      </c>
      <c r="D2014" s="1" t="s">
        <v>10828</v>
      </c>
      <c r="E2014">
        <v>290008</v>
      </c>
      <c r="F2014" s="1" t="s">
        <v>5026</v>
      </c>
      <c r="G2014">
        <v>7</v>
      </c>
      <c r="H2014" s="1" t="s">
        <v>10829</v>
      </c>
      <c r="I2014">
        <v>32</v>
      </c>
      <c r="J2014" s="1" t="s">
        <v>4864</v>
      </c>
      <c r="K2014">
        <v>15601</v>
      </c>
      <c r="L2014">
        <v>2915601</v>
      </c>
      <c r="M2014" s="1" t="s">
        <v>4676</v>
      </c>
    </row>
    <row r="2015" spans="1:13" hidden="1" x14ac:dyDescent="0.25">
      <c r="A2015">
        <v>29</v>
      </c>
      <c r="B2015" s="1" t="s">
        <v>37</v>
      </c>
      <c r="C2015">
        <v>2904</v>
      </c>
      <c r="D2015" s="1" t="s">
        <v>5000</v>
      </c>
      <c r="E2015">
        <v>290014</v>
      </c>
      <c r="F2015" s="1" t="s">
        <v>4642</v>
      </c>
      <c r="G2015">
        <v>7</v>
      </c>
      <c r="H2015" s="1" t="s">
        <v>10829</v>
      </c>
      <c r="I2015">
        <v>31</v>
      </c>
      <c r="J2015" s="1" t="s">
        <v>10830</v>
      </c>
      <c r="K2015">
        <v>15700</v>
      </c>
      <c r="L2015">
        <v>2915700</v>
      </c>
      <c r="M2015" s="1" t="s">
        <v>4678</v>
      </c>
    </row>
    <row r="2016" spans="1:13" hidden="1" x14ac:dyDescent="0.25">
      <c r="A2016">
        <v>29</v>
      </c>
      <c r="B2016" s="1" t="s">
        <v>37</v>
      </c>
      <c r="C2016">
        <v>2904</v>
      </c>
      <c r="D2016" s="1" t="s">
        <v>5000</v>
      </c>
      <c r="E2016">
        <v>290011</v>
      </c>
      <c r="F2016" s="1" t="s">
        <v>5000</v>
      </c>
      <c r="G2016">
        <v>6</v>
      </c>
      <c r="H2016" s="1" t="s">
        <v>10824</v>
      </c>
      <c r="I2016">
        <v>29</v>
      </c>
      <c r="J2016" s="1" t="s">
        <v>4690</v>
      </c>
      <c r="K2016">
        <v>15809</v>
      </c>
      <c r="L2016">
        <v>2915809</v>
      </c>
      <c r="M2016" s="1" t="s">
        <v>3714</v>
      </c>
    </row>
    <row r="2017" spans="1:13" hidden="1" x14ac:dyDescent="0.25">
      <c r="A2017">
        <v>29</v>
      </c>
      <c r="B2017" s="1" t="s">
        <v>37</v>
      </c>
      <c r="C2017">
        <v>2901</v>
      </c>
      <c r="D2017" s="1" t="s">
        <v>4898</v>
      </c>
      <c r="E2017">
        <v>290001</v>
      </c>
      <c r="F2017" s="1" t="s">
        <v>4898</v>
      </c>
      <c r="G2017">
        <v>5</v>
      </c>
      <c r="H2017" s="1" t="s">
        <v>10831</v>
      </c>
      <c r="I2017">
        <v>19</v>
      </c>
      <c r="J2017" s="1" t="s">
        <v>4516</v>
      </c>
      <c r="K2017">
        <v>15908</v>
      </c>
      <c r="L2017">
        <v>2915908</v>
      </c>
      <c r="M2017" s="1" t="s">
        <v>4680</v>
      </c>
    </row>
    <row r="2018" spans="1:13" hidden="1" x14ac:dyDescent="0.25">
      <c r="A2018">
        <v>29</v>
      </c>
      <c r="B2018" s="1" t="s">
        <v>37</v>
      </c>
      <c r="C2018">
        <v>2903</v>
      </c>
      <c r="D2018" s="1" t="s">
        <v>10828</v>
      </c>
      <c r="E2018">
        <v>290008</v>
      </c>
      <c r="F2018" s="1" t="s">
        <v>5026</v>
      </c>
      <c r="G2018">
        <v>7</v>
      </c>
      <c r="H2018" s="1" t="s">
        <v>10829</v>
      </c>
      <c r="I2018">
        <v>32</v>
      </c>
      <c r="J2018" s="1" t="s">
        <v>4864</v>
      </c>
      <c r="K2018">
        <v>16005</v>
      </c>
      <c r="L2018">
        <v>2916005</v>
      </c>
      <c r="M2018" s="1" t="s">
        <v>4682</v>
      </c>
    </row>
    <row r="2019" spans="1:13" hidden="1" x14ac:dyDescent="0.25">
      <c r="A2019">
        <v>29</v>
      </c>
      <c r="B2019" s="1" t="s">
        <v>37</v>
      </c>
      <c r="C2019">
        <v>2902</v>
      </c>
      <c r="D2019" s="1" t="s">
        <v>4916</v>
      </c>
      <c r="E2019">
        <v>290006</v>
      </c>
      <c r="F2019" s="1" t="s">
        <v>10833</v>
      </c>
      <c r="G2019">
        <v>5</v>
      </c>
      <c r="H2019" s="1" t="s">
        <v>10831</v>
      </c>
      <c r="I2019">
        <v>21</v>
      </c>
      <c r="J2019" s="1" t="s">
        <v>4898</v>
      </c>
      <c r="K2019">
        <v>16104</v>
      </c>
      <c r="L2019">
        <v>2916104</v>
      </c>
      <c r="M2019" s="1" t="s">
        <v>4684</v>
      </c>
    </row>
    <row r="2020" spans="1:13" hidden="1" x14ac:dyDescent="0.25">
      <c r="A2020">
        <v>29</v>
      </c>
      <c r="B2020" s="1" t="s">
        <v>37</v>
      </c>
      <c r="C2020">
        <v>2903</v>
      </c>
      <c r="D2020" s="1" t="s">
        <v>10828</v>
      </c>
      <c r="E2020">
        <v>290007</v>
      </c>
      <c r="F2020" s="1" t="s">
        <v>10828</v>
      </c>
      <c r="G2020">
        <v>7</v>
      </c>
      <c r="H2020" s="1" t="s">
        <v>10829</v>
      </c>
      <c r="I2020">
        <v>31</v>
      </c>
      <c r="J2020" s="1" t="s">
        <v>10830</v>
      </c>
      <c r="K2020">
        <v>16203</v>
      </c>
      <c r="L2020">
        <v>2916203</v>
      </c>
      <c r="M2020" s="1" t="s">
        <v>4686</v>
      </c>
    </row>
    <row r="2021" spans="1:13" hidden="1" x14ac:dyDescent="0.25">
      <c r="A2021">
        <v>29</v>
      </c>
      <c r="B2021" s="1" t="s">
        <v>37</v>
      </c>
      <c r="C2021">
        <v>2903</v>
      </c>
      <c r="D2021" s="1" t="s">
        <v>10828</v>
      </c>
      <c r="E2021">
        <v>290009</v>
      </c>
      <c r="F2021" s="1" t="s">
        <v>10835</v>
      </c>
      <c r="G2021">
        <v>7</v>
      </c>
      <c r="H2021" s="1" t="s">
        <v>10829</v>
      </c>
      <c r="I2021">
        <v>31</v>
      </c>
      <c r="J2021" s="1" t="s">
        <v>10830</v>
      </c>
      <c r="K2021">
        <v>16302</v>
      </c>
      <c r="L2021">
        <v>2916302</v>
      </c>
      <c r="M2021" s="1" t="s">
        <v>4688</v>
      </c>
    </row>
    <row r="2022" spans="1:13" hidden="1" x14ac:dyDescent="0.25">
      <c r="A2022">
        <v>29</v>
      </c>
      <c r="B2022" s="1" t="s">
        <v>37</v>
      </c>
      <c r="C2022">
        <v>2904</v>
      </c>
      <c r="D2022" s="1" t="s">
        <v>5000</v>
      </c>
      <c r="E2022">
        <v>290015</v>
      </c>
      <c r="F2022" s="1" t="s">
        <v>4690</v>
      </c>
      <c r="G2022">
        <v>6</v>
      </c>
      <c r="H2022" s="1" t="s">
        <v>10824</v>
      </c>
      <c r="I2022">
        <v>29</v>
      </c>
      <c r="J2022" s="1" t="s">
        <v>4690</v>
      </c>
      <c r="K2022">
        <v>16401</v>
      </c>
      <c r="L2022">
        <v>2916401</v>
      </c>
      <c r="M2022" s="1" t="s">
        <v>4690</v>
      </c>
    </row>
    <row r="2023" spans="1:13" hidden="1" x14ac:dyDescent="0.25">
      <c r="A2023">
        <v>29</v>
      </c>
      <c r="B2023" s="1" t="s">
        <v>37</v>
      </c>
      <c r="C2023">
        <v>2901</v>
      </c>
      <c r="D2023" s="1" t="s">
        <v>4898</v>
      </c>
      <c r="E2023">
        <v>290002</v>
      </c>
      <c r="F2023" s="1" t="s">
        <v>4380</v>
      </c>
      <c r="G2023">
        <v>4</v>
      </c>
      <c r="H2023" s="1" t="s">
        <v>10826</v>
      </c>
      <c r="I2023">
        <v>15</v>
      </c>
      <c r="J2023" s="1" t="s">
        <v>4884</v>
      </c>
      <c r="K2023">
        <v>16500</v>
      </c>
      <c r="L2023">
        <v>2916500</v>
      </c>
      <c r="M2023" s="1" t="s">
        <v>4692</v>
      </c>
    </row>
    <row r="2024" spans="1:13" hidden="1" x14ac:dyDescent="0.25">
      <c r="A2024">
        <v>29</v>
      </c>
      <c r="B2024" s="1" t="s">
        <v>37</v>
      </c>
      <c r="C2024">
        <v>2903</v>
      </c>
      <c r="D2024" s="1" t="s">
        <v>10828</v>
      </c>
      <c r="E2024">
        <v>290007</v>
      </c>
      <c r="F2024" s="1" t="s">
        <v>10828</v>
      </c>
      <c r="G2024">
        <v>7</v>
      </c>
      <c r="H2024" s="1" t="s">
        <v>10829</v>
      </c>
      <c r="I2024">
        <v>31</v>
      </c>
      <c r="J2024" s="1" t="s">
        <v>10830</v>
      </c>
      <c r="K2024">
        <v>16609</v>
      </c>
      <c r="L2024">
        <v>2916609</v>
      </c>
      <c r="M2024" s="1" t="s">
        <v>4694</v>
      </c>
    </row>
    <row r="2025" spans="1:13" hidden="1" x14ac:dyDescent="0.25">
      <c r="A2025">
        <v>29</v>
      </c>
      <c r="B2025" s="1" t="s">
        <v>37</v>
      </c>
      <c r="C2025">
        <v>2904</v>
      </c>
      <c r="D2025" s="1" t="s">
        <v>5000</v>
      </c>
      <c r="E2025">
        <v>290012</v>
      </c>
      <c r="F2025" s="1" t="s">
        <v>4720</v>
      </c>
      <c r="G2025">
        <v>6</v>
      </c>
      <c r="H2025" s="1" t="s">
        <v>10824</v>
      </c>
      <c r="I2025">
        <v>24</v>
      </c>
      <c r="J2025" s="1" t="s">
        <v>4720</v>
      </c>
      <c r="K2025">
        <v>16708</v>
      </c>
      <c r="L2025">
        <v>2916708</v>
      </c>
      <c r="M2025" s="1" t="s">
        <v>4696</v>
      </c>
    </row>
    <row r="2026" spans="1:13" hidden="1" x14ac:dyDescent="0.25">
      <c r="A2026">
        <v>29</v>
      </c>
      <c r="B2026" s="1" t="s">
        <v>37</v>
      </c>
      <c r="C2026">
        <v>2904</v>
      </c>
      <c r="D2026" s="1" t="s">
        <v>5000</v>
      </c>
      <c r="E2026">
        <v>290015</v>
      </c>
      <c r="F2026" s="1" t="s">
        <v>4690</v>
      </c>
      <c r="G2026">
        <v>6</v>
      </c>
      <c r="H2026" s="1" t="s">
        <v>10824</v>
      </c>
      <c r="I2026">
        <v>29</v>
      </c>
      <c r="J2026" s="1" t="s">
        <v>4690</v>
      </c>
      <c r="K2026">
        <v>16807</v>
      </c>
      <c r="L2026">
        <v>2916807</v>
      </c>
      <c r="M2026" s="1" t="s">
        <v>4698</v>
      </c>
    </row>
    <row r="2027" spans="1:13" hidden="1" x14ac:dyDescent="0.25">
      <c r="A2027">
        <v>29</v>
      </c>
      <c r="B2027" s="1" t="s">
        <v>37</v>
      </c>
      <c r="C2027">
        <v>2902</v>
      </c>
      <c r="D2027" s="1" t="s">
        <v>4916</v>
      </c>
      <c r="E2027">
        <v>290004</v>
      </c>
      <c r="F2027" s="1" t="s">
        <v>4560</v>
      </c>
      <c r="G2027">
        <v>3</v>
      </c>
      <c r="H2027" s="1" t="s">
        <v>10827</v>
      </c>
      <c r="I2027">
        <v>12</v>
      </c>
      <c r="J2027" s="1" t="s">
        <v>4578</v>
      </c>
      <c r="K2027">
        <v>16856</v>
      </c>
      <c r="L2027">
        <v>2916856</v>
      </c>
      <c r="M2027" s="1" t="s">
        <v>4351</v>
      </c>
    </row>
    <row r="2028" spans="1:13" hidden="1" x14ac:dyDescent="0.25">
      <c r="A2028">
        <v>29</v>
      </c>
      <c r="B2028" s="1" t="s">
        <v>37</v>
      </c>
      <c r="C2028">
        <v>2904</v>
      </c>
      <c r="D2028" s="1" t="s">
        <v>5000</v>
      </c>
      <c r="E2028">
        <v>290012</v>
      </c>
      <c r="F2028" s="1" t="s">
        <v>4720</v>
      </c>
      <c r="G2028">
        <v>6</v>
      </c>
      <c r="H2028" s="1" t="s">
        <v>10824</v>
      </c>
      <c r="I2028">
        <v>24</v>
      </c>
      <c r="J2028" s="1" t="s">
        <v>4720</v>
      </c>
      <c r="K2028">
        <v>16906</v>
      </c>
      <c r="L2028">
        <v>2916906</v>
      </c>
      <c r="M2028" s="1" t="s">
        <v>4700</v>
      </c>
    </row>
    <row r="2029" spans="1:13" hidden="1" x14ac:dyDescent="0.25">
      <c r="A2029">
        <v>29</v>
      </c>
      <c r="B2029" s="1" t="s">
        <v>37</v>
      </c>
      <c r="C2029">
        <v>2908</v>
      </c>
      <c r="D2029" s="1" t="s">
        <v>4728</v>
      </c>
      <c r="E2029">
        <v>290023</v>
      </c>
      <c r="F2029" s="1" t="s">
        <v>4944</v>
      </c>
      <c r="G2029">
        <v>3</v>
      </c>
      <c r="H2029" s="1" t="s">
        <v>10827</v>
      </c>
      <c r="I2029">
        <v>8</v>
      </c>
      <c r="J2029" s="1" t="s">
        <v>4944</v>
      </c>
      <c r="K2029">
        <v>17003</v>
      </c>
      <c r="L2029">
        <v>2917003</v>
      </c>
      <c r="M2029" s="1" t="s">
        <v>4702</v>
      </c>
    </row>
    <row r="2030" spans="1:13" hidden="1" x14ac:dyDescent="0.25">
      <c r="A2030">
        <v>29</v>
      </c>
      <c r="B2030" s="1" t="s">
        <v>37</v>
      </c>
      <c r="C2030">
        <v>2904</v>
      </c>
      <c r="D2030" s="1" t="s">
        <v>5000</v>
      </c>
      <c r="E2030">
        <v>290015</v>
      </c>
      <c r="F2030" s="1" t="s">
        <v>4690</v>
      </c>
      <c r="G2030">
        <v>6</v>
      </c>
      <c r="H2030" s="1" t="s">
        <v>10824</v>
      </c>
      <c r="I2030">
        <v>29</v>
      </c>
      <c r="J2030" s="1" t="s">
        <v>4690</v>
      </c>
      <c r="K2030">
        <v>17102</v>
      </c>
      <c r="L2030">
        <v>2917102</v>
      </c>
      <c r="M2030" s="1" t="s">
        <v>4704</v>
      </c>
    </row>
    <row r="2031" spans="1:13" hidden="1" x14ac:dyDescent="0.25">
      <c r="A2031">
        <v>29</v>
      </c>
      <c r="B2031" s="1" t="s">
        <v>37</v>
      </c>
      <c r="C2031">
        <v>2904</v>
      </c>
      <c r="D2031" s="1" t="s">
        <v>5000</v>
      </c>
      <c r="E2031">
        <v>290011</v>
      </c>
      <c r="F2031" s="1" t="s">
        <v>5000</v>
      </c>
      <c r="G2031">
        <v>6</v>
      </c>
      <c r="H2031" s="1" t="s">
        <v>10824</v>
      </c>
      <c r="I2031">
        <v>27</v>
      </c>
      <c r="J2031" s="1" t="s">
        <v>4458</v>
      </c>
      <c r="K2031">
        <v>17201</v>
      </c>
      <c r="L2031">
        <v>2917201</v>
      </c>
      <c r="M2031" s="1" t="s">
        <v>4706</v>
      </c>
    </row>
    <row r="2032" spans="1:13" hidden="1" x14ac:dyDescent="0.25">
      <c r="A2032">
        <v>29</v>
      </c>
      <c r="B2032" s="1" t="s">
        <v>37</v>
      </c>
      <c r="C2032">
        <v>2902</v>
      </c>
      <c r="D2032" s="1" t="s">
        <v>4916</v>
      </c>
      <c r="E2032">
        <v>290005</v>
      </c>
      <c r="F2032" s="1" t="s">
        <v>4994</v>
      </c>
      <c r="G2032">
        <v>7</v>
      </c>
      <c r="H2032" s="1" t="s">
        <v>10829</v>
      </c>
      <c r="I2032">
        <v>30</v>
      </c>
      <c r="J2032" s="1" t="s">
        <v>4994</v>
      </c>
      <c r="K2032">
        <v>17300</v>
      </c>
      <c r="L2032">
        <v>2917300</v>
      </c>
      <c r="M2032" s="1" t="s">
        <v>4708</v>
      </c>
    </row>
    <row r="2033" spans="1:13" hidden="1" x14ac:dyDescent="0.25">
      <c r="A2033">
        <v>29</v>
      </c>
      <c r="B2033" s="1" t="s">
        <v>37</v>
      </c>
      <c r="C2033">
        <v>2905</v>
      </c>
      <c r="D2033" s="1" t="s">
        <v>4596</v>
      </c>
      <c r="E2033">
        <v>290016</v>
      </c>
      <c r="F2033" s="1" t="s">
        <v>4596</v>
      </c>
      <c r="G2033">
        <v>6</v>
      </c>
      <c r="H2033" s="1" t="s">
        <v>10824</v>
      </c>
      <c r="I2033">
        <v>26</v>
      </c>
      <c r="J2033" s="1" t="s">
        <v>4596</v>
      </c>
      <c r="K2033">
        <v>17334</v>
      </c>
      <c r="L2033">
        <v>2917334</v>
      </c>
      <c r="M2033" s="1" t="s">
        <v>4353</v>
      </c>
    </row>
    <row r="2034" spans="1:13" hidden="1" x14ac:dyDescent="0.25">
      <c r="A2034">
        <v>29</v>
      </c>
      <c r="B2034" s="1" t="s">
        <v>37</v>
      </c>
      <c r="C2034">
        <v>2906</v>
      </c>
      <c r="D2034" s="1" t="s">
        <v>4430</v>
      </c>
      <c r="E2034">
        <v>290019</v>
      </c>
      <c r="F2034" s="1" t="s">
        <v>10836</v>
      </c>
      <c r="G2034">
        <v>1</v>
      </c>
      <c r="H2034" s="1" t="s">
        <v>10832</v>
      </c>
      <c r="I2034">
        <v>3</v>
      </c>
      <c r="J2034" s="1" t="s">
        <v>4910</v>
      </c>
      <c r="K2034">
        <v>17359</v>
      </c>
      <c r="L2034">
        <v>2917359</v>
      </c>
      <c r="M2034" s="1" t="s">
        <v>7508</v>
      </c>
    </row>
    <row r="2035" spans="1:13" hidden="1" x14ac:dyDescent="0.25">
      <c r="A2035">
        <v>29</v>
      </c>
      <c r="B2035" s="1" t="s">
        <v>37</v>
      </c>
      <c r="C2035">
        <v>2905</v>
      </c>
      <c r="D2035" s="1" t="s">
        <v>4596</v>
      </c>
      <c r="E2035">
        <v>290016</v>
      </c>
      <c r="F2035" s="1" t="s">
        <v>4596</v>
      </c>
      <c r="G2035">
        <v>6</v>
      </c>
      <c r="H2035" s="1" t="s">
        <v>10824</v>
      </c>
      <c r="I2035">
        <v>26</v>
      </c>
      <c r="J2035" s="1" t="s">
        <v>4596</v>
      </c>
      <c r="K2035">
        <v>17409</v>
      </c>
      <c r="L2035">
        <v>2917409</v>
      </c>
      <c r="M2035" s="1" t="s">
        <v>4710</v>
      </c>
    </row>
    <row r="2036" spans="1:13" hidden="1" x14ac:dyDescent="0.25">
      <c r="A2036">
        <v>29</v>
      </c>
      <c r="B2036" s="1" t="s">
        <v>37</v>
      </c>
      <c r="C2036">
        <v>2910</v>
      </c>
      <c r="D2036" s="1" t="s">
        <v>4578</v>
      </c>
      <c r="E2036">
        <v>290030</v>
      </c>
      <c r="F2036" s="1" t="s">
        <v>4712</v>
      </c>
      <c r="G2036">
        <v>3</v>
      </c>
      <c r="H2036" s="1" t="s">
        <v>10827</v>
      </c>
      <c r="I2036">
        <v>10</v>
      </c>
      <c r="J2036" s="1" t="s">
        <v>4712</v>
      </c>
      <c r="K2036">
        <v>17508</v>
      </c>
      <c r="L2036">
        <v>2917508</v>
      </c>
      <c r="M2036" s="1" t="s">
        <v>4712</v>
      </c>
    </row>
    <row r="2037" spans="1:13" hidden="1" x14ac:dyDescent="0.25">
      <c r="A2037">
        <v>29</v>
      </c>
      <c r="B2037" s="1" t="s">
        <v>37</v>
      </c>
      <c r="C2037">
        <v>2904</v>
      </c>
      <c r="D2037" s="1" t="s">
        <v>5000</v>
      </c>
      <c r="E2037">
        <v>290012</v>
      </c>
      <c r="F2037" s="1" t="s">
        <v>4720</v>
      </c>
      <c r="G2037">
        <v>6</v>
      </c>
      <c r="H2037" s="1" t="s">
        <v>10824</v>
      </c>
      <c r="I2037">
        <v>24</v>
      </c>
      <c r="J2037" s="1" t="s">
        <v>4720</v>
      </c>
      <c r="K2037">
        <v>17607</v>
      </c>
      <c r="L2037">
        <v>2917607</v>
      </c>
      <c r="M2037" s="1" t="s">
        <v>4714</v>
      </c>
    </row>
    <row r="2038" spans="1:13" hidden="1" x14ac:dyDescent="0.25">
      <c r="A2038">
        <v>29</v>
      </c>
      <c r="B2038" s="1" t="s">
        <v>37</v>
      </c>
      <c r="C2038">
        <v>2908</v>
      </c>
      <c r="D2038" s="1" t="s">
        <v>4728</v>
      </c>
      <c r="E2038">
        <v>290023</v>
      </c>
      <c r="F2038" s="1" t="s">
        <v>4944</v>
      </c>
      <c r="G2038">
        <v>3</v>
      </c>
      <c r="H2038" s="1" t="s">
        <v>10827</v>
      </c>
      <c r="I2038">
        <v>8</v>
      </c>
      <c r="J2038" s="1" t="s">
        <v>4944</v>
      </c>
      <c r="K2038">
        <v>17706</v>
      </c>
      <c r="L2038">
        <v>2917706</v>
      </c>
      <c r="M2038" s="1" t="s">
        <v>4716</v>
      </c>
    </row>
    <row r="2039" spans="1:13" hidden="1" x14ac:dyDescent="0.25">
      <c r="A2039">
        <v>29</v>
      </c>
      <c r="B2039" s="1" t="s">
        <v>37</v>
      </c>
      <c r="C2039">
        <v>2902</v>
      </c>
      <c r="D2039" s="1" t="s">
        <v>4916</v>
      </c>
      <c r="E2039">
        <v>290006</v>
      </c>
      <c r="F2039" s="1" t="s">
        <v>10833</v>
      </c>
      <c r="G2039">
        <v>5</v>
      </c>
      <c r="H2039" s="1" t="s">
        <v>10831</v>
      </c>
      <c r="I2039">
        <v>20</v>
      </c>
      <c r="J2039" s="1" t="s">
        <v>4916</v>
      </c>
      <c r="K2039">
        <v>17805</v>
      </c>
      <c r="L2039">
        <v>2917805</v>
      </c>
      <c r="M2039" s="1" t="s">
        <v>4718</v>
      </c>
    </row>
    <row r="2040" spans="1:13" hidden="1" x14ac:dyDescent="0.25">
      <c r="A2040">
        <v>29</v>
      </c>
      <c r="B2040" s="1" t="s">
        <v>37</v>
      </c>
      <c r="C2040">
        <v>2901</v>
      </c>
      <c r="D2040" s="1" t="s">
        <v>4898</v>
      </c>
      <c r="E2040">
        <v>290002</v>
      </c>
      <c r="F2040" s="1" t="s">
        <v>4380</v>
      </c>
      <c r="G2040">
        <v>4</v>
      </c>
      <c r="H2040" s="1" t="s">
        <v>10826</v>
      </c>
      <c r="I2040">
        <v>18</v>
      </c>
      <c r="J2040" s="1" t="s">
        <v>1870</v>
      </c>
      <c r="K2040">
        <v>17904</v>
      </c>
      <c r="L2040">
        <v>2917904</v>
      </c>
      <c r="M2040" s="1" t="s">
        <v>2879</v>
      </c>
    </row>
    <row r="2041" spans="1:13" hidden="1" x14ac:dyDescent="0.25">
      <c r="A2041">
        <v>29</v>
      </c>
      <c r="B2041" s="1" t="s">
        <v>37</v>
      </c>
      <c r="C2041">
        <v>2904</v>
      </c>
      <c r="D2041" s="1" t="s">
        <v>5000</v>
      </c>
      <c r="E2041">
        <v>290012</v>
      </c>
      <c r="F2041" s="1" t="s">
        <v>4720</v>
      </c>
      <c r="G2041">
        <v>6</v>
      </c>
      <c r="H2041" s="1" t="s">
        <v>10824</v>
      </c>
      <c r="I2041">
        <v>24</v>
      </c>
      <c r="J2041" s="1" t="s">
        <v>4720</v>
      </c>
      <c r="K2041">
        <v>18001</v>
      </c>
      <c r="L2041">
        <v>2918001</v>
      </c>
      <c r="M2041" s="1" t="s">
        <v>4720</v>
      </c>
    </row>
    <row r="2042" spans="1:13" hidden="1" x14ac:dyDescent="0.25">
      <c r="A2042">
        <v>29</v>
      </c>
      <c r="B2042" s="1" t="s">
        <v>37</v>
      </c>
      <c r="C2042">
        <v>2909</v>
      </c>
      <c r="D2042" s="1" t="s">
        <v>4838</v>
      </c>
      <c r="E2042">
        <v>290028</v>
      </c>
      <c r="F2042" s="1" t="s">
        <v>4722</v>
      </c>
      <c r="G2042">
        <v>4</v>
      </c>
      <c r="H2042" s="1" t="s">
        <v>10826</v>
      </c>
      <c r="I2042">
        <v>13</v>
      </c>
      <c r="J2042" s="1" t="s">
        <v>4722</v>
      </c>
      <c r="K2042">
        <v>18100</v>
      </c>
      <c r="L2042">
        <v>2918100</v>
      </c>
      <c r="M2042" s="1" t="s">
        <v>4722</v>
      </c>
    </row>
    <row r="2043" spans="1:13" hidden="1" x14ac:dyDescent="0.25">
      <c r="A2043">
        <v>29</v>
      </c>
      <c r="B2043" s="1" t="s">
        <v>37</v>
      </c>
      <c r="C2043">
        <v>2902</v>
      </c>
      <c r="D2043" s="1" t="s">
        <v>4916</v>
      </c>
      <c r="E2043">
        <v>290003</v>
      </c>
      <c r="F2043" s="1" t="s">
        <v>4916</v>
      </c>
      <c r="G2043">
        <v>6</v>
      </c>
      <c r="H2043" s="1" t="s">
        <v>10824</v>
      </c>
      <c r="I2043">
        <v>24</v>
      </c>
      <c r="J2043" s="1" t="s">
        <v>4720</v>
      </c>
      <c r="K2043">
        <v>18209</v>
      </c>
      <c r="L2043">
        <v>2918209</v>
      </c>
      <c r="M2043" s="1" t="s">
        <v>4724</v>
      </c>
    </row>
    <row r="2044" spans="1:13" hidden="1" x14ac:dyDescent="0.25">
      <c r="A2044">
        <v>29</v>
      </c>
      <c r="B2044" s="1" t="s">
        <v>37</v>
      </c>
      <c r="C2044">
        <v>2904</v>
      </c>
      <c r="D2044" s="1" t="s">
        <v>5000</v>
      </c>
      <c r="E2044">
        <v>290012</v>
      </c>
      <c r="F2044" s="1" t="s">
        <v>4720</v>
      </c>
      <c r="G2044">
        <v>6</v>
      </c>
      <c r="H2044" s="1" t="s">
        <v>10824</v>
      </c>
      <c r="I2044">
        <v>24</v>
      </c>
      <c r="J2044" s="1" t="s">
        <v>4720</v>
      </c>
      <c r="K2044">
        <v>18308</v>
      </c>
      <c r="L2044">
        <v>2918308</v>
      </c>
      <c r="M2044" s="1" t="s">
        <v>4726</v>
      </c>
    </row>
    <row r="2045" spans="1:13" hidden="1" x14ac:dyDescent="0.25">
      <c r="A2045">
        <v>29</v>
      </c>
      <c r="B2045" s="1" t="s">
        <v>37</v>
      </c>
      <c r="C2045">
        <v>2907</v>
      </c>
      <c r="D2045" s="1" t="s">
        <v>4656</v>
      </c>
      <c r="E2045">
        <v>290020</v>
      </c>
      <c r="F2045" s="1" t="s">
        <v>4656</v>
      </c>
      <c r="G2045">
        <v>3</v>
      </c>
      <c r="H2045" s="1" t="s">
        <v>10827</v>
      </c>
      <c r="I2045">
        <v>9</v>
      </c>
      <c r="J2045" s="1" t="s">
        <v>4656</v>
      </c>
      <c r="K2045">
        <v>18357</v>
      </c>
      <c r="L2045">
        <v>2918357</v>
      </c>
      <c r="M2045" s="1" t="s">
        <v>4185</v>
      </c>
    </row>
    <row r="2046" spans="1:13" hidden="1" x14ac:dyDescent="0.25">
      <c r="A2046">
        <v>29</v>
      </c>
      <c r="B2046" s="1" t="s">
        <v>37</v>
      </c>
      <c r="C2046">
        <v>2908</v>
      </c>
      <c r="D2046" s="1" t="s">
        <v>4728</v>
      </c>
      <c r="E2046">
        <v>290022</v>
      </c>
      <c r="F2046" s="1" t="s">
        <v>4728</v>
      </c>
      <c r="G2046">
        <v>2</v>
      </c>
      <c r="H2046" s="1" t="s">
        <v>10825</v>
      </c>
      <c r="I2046">
        <v>4</v>
      </c>
      <c r="J2046" s="1" t="s">
        <v>4728</v>
      </c>
      <c r="K2046">
        <v>18407</v>
      </c>
      <c r="L2046">
        <v>2918407</v>
      </c>
      <c r="M2046" s="1" t="s">
        <v>4728</v>
      </c>
    </row>
    <row r="2047" spans="1:13" hidden="1" x14ac:dyDescent="0.25">
      <c r="A2047">
        <v>29</v>
      </c>
      <c r="B2047" s="1" t="s">
        <v>37</v>
      </c>
      <c r="C2047">
        <v>2903</v>
      </c>
      <c r="D2047" s="1" t="s">
        <v>10828</v>
      </c>
      <c r="E2047">
        <v>290008</v>
      </c>
      <c r="F2047" s="1" t="s">
        <v>5026</v>
      </c>
      <c r="G2047">
        <v>7</v>
      </c>
      <c r="H2047" s="1" t="s">
        <v>10829</v>
      </c>
      <c r="I2047">
        <v>32</v>
      </c>
      <c r="J2047" s="1" t="s">
        <v>4864</v>
      </c>
      <c r="K2047">
        <v>18456</v>
      </c>
      <c r="L2047">
        <v>2918456</v>
      </c>
      <c r="M2047" s="1" t="s">
        <v>4355</v>
      </c>
    </row>
    <row r="2048" spans="1:13" hidden="1" x14ac:dyDescent="0.25">
      <c r="A2048">
        <v>29</v>
      </c>
      <c r="B2048" s="1" t="s">
        <v>37</v>
      </c>
      <c r="C2048">
        <v>2907</v>
      </c>
      <c r="D2048" s="1" t="s">
        <v>4656</v>
      </c>
      <c r="E2048">
        <v>290020</v>
      </c>
      <c r="F2048" s="1" t="s">
        <v>4656</v>
      </c>
      <c r="G2048">
        <v>3</v>
      </c>
      <c r="H2048" s="1" t="s">
        <v>10827</v>
      </c>
      <c r="I2048">
        <v>9</v>
      </c>
      <c r="J2048" s="1" t="s">
        <v>4656</v>
      </c>
      <c r="K2048">
        <v>18506</v>
      </c>
      <c r="L2048">
        <v>2918506</v>
      </c>
      <c r="M2048" s="1" t="s">
        <v>4730</v>
      </c>
    </row>
    <row r="2049" spans="1:13" hidden="1" x14ac:dyDescent="0.25">
      <c r="A2049">
        <v>29</v>
      </c>
      <c r="B2049" s="1" t="s">
        <v>37</v>
      </c>
      <c r="C2049">
        <v>2903</v>
      </c>
      <c r="D2049" s="1" t="s">
        <v>10828</v>
      </c>
      <c r="E2049">
        <v>290010</v>
      </c>
      <c r="F2049" s="1" t="s">
        <v>4478</v>
      </c>
      <c r="G2049">
        <v>7</v>
      </c>
      <c r="H2049" s="1" t="s">
        <v>10829</v>
      </c>
      <c r="I2049">
        <v>31</v>
      </c>
      <c r="J2049" s="1" t="s">
        <v>10830</v>
      </c>
      <c r="K2049">
        <v>18555</v>
      </c>
      <c r="L2049">
        <v>2918555</v>
      </c>
      <c r="M2049" s="1" t="s">
        <v>4157</v>
      </c>
    </row>
    <row r="2050" spans="1:13" hidden="1" x14ac:dyDescent="0.25">
      <c r="A2050">
        <v>29</v>
      </c>
      <c r="B2050" s="1" t="s">
        <v>37</v>
      </c>
      <c r="C2050">
        <v>2904</v>
      </c>
      <c r="D2050" s="1" t="s">
        <v>5000</v>
      </c>
      <c r="E2050">
        <v>290013</v>
      </c>
      <c r="F2050" s="1" t="s">
        <v>4458</v>
      </c>
      <c r="G2050">
        <v>6</v>
      </c>
      <c r="H2050" s="1" t="s">
        <v>10824</v>
      </c>
      <c r="I2050">
        <v>23</v>
      </c>
      <c r="J2050" s="1" t="s">
        <v>4940</v>
      </c>
      <c r="K2050">
        <v>18605</v>
      </c>
      <c r="L2050">
        <v>2918605</v>
      </c>
      <c r="M2050" s="1" t="s">
        <v>4732</v>
      </c>
    </row>
    <row r="2051" spans="1:13" hidden="1" x14ac:dyDescent="0.25">
      <c r="A2051">
        <v>29</v>
      </c>
      <c r="B2051" s="1" t="s">
        <v>37</v>
      </c>
      <c r="C2051">
        <v>2904</v>
      </c>
      <c r="D2051" s="1" t="s">
        <v>5000</v>
      </c>
      <c r="E2051">
        <v>290012</v>
      </c>
      <c r="F2051" s="1" t="s">
        <v>4720</v>
      </c>
      <c r="G2051">
        <v>6</v>
      </c>
      <c r="H2051" s="1" t="s">
        <v>10824</v>
      </c>
      <c r="I2051">
        <v>24</v>
      </c>
      <c r="J2051" s="1" t="s">
        <v>4720</v>
      </c>
      <c r="K2051">
        <v>18704</v>
      </c>
      <c r="L2051">
        <v>2918704</v>
      </c>
      <c r="M2051" s="1" t="s">
        <v>4734</v>
      </c>
    </row>
    <row r="2052" spans="1:13" hidden="1" x14ac:dyDescent="0.25">
      <c r="A2052">
        <v>29</v>
      </c>
      <c r="B2052" s="1" t="s">
        <v>37</v>
      </c>
      <c r="C2052">
        <v>2905</v>
      </c>
      <c r="D2052" s="1" t="s">
        <v>4596</v>
      </c>
      <c r="E2052">
        <v>290016</v>
      </c>
      <c r="F2052" s="1" t="s">
        <v>4596</v>
      </c>
      <c r="G2052">
        <v>6</v>
      </c>
      <c r="H2052" s="1" t="s">
        <v>10824</v>
      </c>
      <c r="I2052">
        <v>26</v>
      </c>
      <c r="J2052" s="1" t="s">
        <v>4596</v>
      </c>
      <c r="K2052">
        <v>18753</v>
      </c>
      <c r="L2052">
        <v>2918753</v>
      </c>
      <c r="M2052" s="1" t="s">
        <v>4357</v>
      </c>
    </row>
    <row r="2053" spans="1:13" hidden="1" x14ac:dyDescent="0.25">
      <c r="A2053">
        <v>29</v>
      </c>
      <c r="B2053" s="1" t="s">
        <v>37</v>
      </c>
      <c r="C2053">
        <v>2902</v>
      </c>
      <c r="D2053" s="1" t="s">
        <v>4916</v>
      </c>
      <c r="E2053">
        <v>290003</v>
      </c>
      <c r="F2053" s="1" t="s">
        <v>4916</v>
      </c>
      <c r="G2053">
        <v>6</v>
      </c>
      <c r="H2053" s="1" t="s">
        <v>10824</v>
      </c>
      <c r="I2053">
        <v>24</v>
      </c>
      <c r="J2053" s="1" t="s">
        <v>4720</v>
      </c>
      <c r="K2053">
        <v>18803</v>
      </c>
      <c r="L2053">
        <v>2918803</v>
      </c>
      <c r="M2053" s="1" t="s">
        <v>4736</v>
      </c>
    </row>
    <row r="2054" spans="1:13" hidden="1" x14ac:dyDescent="0.25">
      <c r="A2054">
        <v>29</v>
      </c>
      <c r="B2054" s="1" t="s">
        <v>37</v>
      </c>
      <c r="C2054">
        <v>2903</v>
      </c>
      <c r="D2054" s="1" t="s">
        <v>10828</v>
      </c>
      <c r="E2054">
        <v>290008</v>
      </c>
      <c r="F2054" s="1" t="s">
        <v>5026</v>
      </c>
      <c r="G2054">
        <v>7</v>
      </c>
      <c r="H2054" s="1" t="s">
        <v>10829</v>
      </c>
      <c r="I2054">
        <v>32</v>
      </c>
      <c r="J2054" s="1" t="s">
        <v>4864</v>
      </c>
      <c r="K2054">
        <v>18902</v>
      </c>
      <c r="L2054">
        <v>2918902</v>
      </c>
      <c r="M2054" s="1" t="s">
        <v>4738</v>
      </c>
    </row>
    <row r="2055" spans="1:13" hidden="1" x14ac:dyDescent="0.25">
      <c r="A2055">
        <v>29</v>
      </c>
      <c r="B2055" s="1" t="s">
        <v>37</v>
      </c>
      <c r="C2055">
        <v>2910</v>
      </c>
      <c r="D2055" s="1" t="s">
        <v>4578</v>
      </c>
      <c r="E2055">
        <v>290031</v>
      </c>
      <c r="F2055" s="1" t="s">
        <v>4658</v>
      </c>
      <c r="G2055">
        <v>3</v>
      </c>
      <c r="H2055" s="1" t="s">
        <v>10827</v>
      </c>
      <c r="I2055">
        <v>11</v>
      </c>
      <c r="J2055" s="1" t="s">
        <v>4658</v>
      </c>
      <c r="K2055">
        <v>19009</v>
      </c>
      <c r="L2055">
        <v>2919009</v>
      </c>
      <c r="M2055" s="1" t="s">
        <v>4740</v>
      </c>
    </row>
    <row r="2056" spans="1:13" hidden="1" x14ac:dyDescent="0.25">
      <c r="A2056">
        <v>29</v>
      </c>
      <c r="B2056" s="1" t="s">
        <v>37</v>
      </c>
      <c r="C2056">
        <v>2904</v>
      </c>
      <c r="D2056" s="1" t="s">
        <v>5000</v>
      </c>
      <c r="E2056">
        <v>290012</v>
      </c>
      <c r="F2056" s="1" t="s">
        <v>4720</v>
      </c>
      <c r="G2056">
        <v>6</v>
      </c>
      <c r="H2056" s="1" t="s">
        <v>10824</v>
      </c>
      <c r="I2056">
        <v>24</v>
      </c>
      <c r="J2056" s="1" t="s">
        <v>4720</v>
      </c>
      <c r="K2056">
        <v>19058</v>
      </c>
      <c r="L2056">
        <v>2919058</v>
      </c>
      <c r="M2056" s="1" t="s">
        <v>4358</v>
      </c>
    </row>
    <row r="2057" spans="1:13" hidden="1" x14ac:dyDescent="0.25">
      <c r="A2057">
        <v>29</v>
      </c>
      <c r="B2057" s="1" t="s">
        <v>37</v>
      </c>
      <c r="C2057">
        <v>2910</v>
      </c>
      <c r="D2057" s="1" t="s">
        <v>4578</v>
      </c>
      <c r="E2057">
        <v>290029</v>
      </c>
      <c r="F2057" s="1" t="s">
        <v>4578</v>
      </c>
      <c r="G2057">
        <v>4</v>
      </c>
      <c r="H2057" s="1" t="s">
        <v>10826</v>
      </c>
      <c r="I2057">
        <v>16</v>
      </c>
      <c r="J2057" s="1" t="s">
        <v>3041</v>
      </c>
      <c r="K2057">
        <v>19108</v>
      </c>
      <c r="L2057">
        <v>2919108</v>
      </c>
      <c r="M2057" s="1" t="s">
        <v>4742</v>
      </c>
    </row>
    <row r="2058" spans="1:13" hidden="1" x14ac:dyDescent="0.25">
      <c r="A2058">
        <v>29</v>
      </c>
      <c r="B2058" s="1" t="s">
        <v>37</v>
      </c>
      <c r="C2058">
        <v>2907</v>
      </c>
      <c r="D2058" s="1" t="s">
        <v>4656</v>
      </c>
      <c r="E2058">
        <v>290020</v>
      </c>
      <c r="F2058" s="1" t="s">
        <v>4656</v>
      </c>
      <c r="G2058">
        <v>3</v>
      </c>
      <c r="H2058" s="1" t="s">
        <v>10827</v>
      </c>
      <c r="I2058">
        <v>9</v>
      </c>
      <c r="J2058" s="1" t="s">
        <v>4656</v>
      </c>
      <c r="K2058">
        <v>19157</v>
      </c>
      <c r="L2058">
        <v>2919157</v>
      </c>
      <c r="M2058" s="1" t="s">
        <v>5008</v>
      </c>
    </row>
    <row r="2059" spans="1:13" hidden="1" x14ac:dyDescent="0.25">
      <c r="A2059">
        <v>29</v>
      </c>
      <c r="B2059" s="1" t="s">
        <v>37</v>
      </c>
      <c r="C2059">
        <v>2901</v>
      </c>
      <c r="D2059" s="1" t="s">
        <v>4898</v>
      </c>
      <c r="E2059">
        <v>290001</v>
      </c>
      <c r="F2059" s="1" t="s">
        <v>4898</v>
      </c>
      <c r="G2059">
        <v>5</v>
      </c>
      <c r="H2059" s="1" t="s">
        <v>10831</v>
      </c>
      <c r="I2059">
        <v>21</v>
      </c>
      <c r="J2059" s="1" t="s">
        <v>4898</v>
      </c>
      <c r="K2059">
        <v>19207</v>
      </c>
      <c r="L2059">
        <v>2919207</v>
      </c>
      <c r="M2059" s="1" t="s">
        <v>4744</v>
      </c>
    </row>
    <row r="2060" spans="1:13" hidden="1" x14ac:dyDescent="0.25">
      <c r="A2060">
        <v>29</v>
      </c>
      <c r="B2060" s="1" t="s">
        <v>37</v>
      </c>
      <c r="C2060">
        <v>2910</v>
      </c>
      <c r="D2060" s="1" t="s">
        <v>4578</v>
      </c>
      <c r="E2060">
        <v>290034</v>
      </c>
      <c r="F2060" s="1" t="s">
        <v>4940</v>
      </c>
      <c r="G2060">
        <v>6</v>
      </c>
      <c r="H2060" s="1" t="s">
        <v>10824</v>
      </c>
      <c r="I2060">
        <v>23</v>
      </c>
      <c r="J2060" s="1" t="s">
        <v>4940</v>
      </c>
      <c r="K2060">
        <v>19306</v>
      </c>
      <c r="L2060">
        <v>2919306</v>
      </c>
      <c r="M2060" s="1" t="s">
        <v>4746</v>
      </c>
    </row>
    <row r="2061" spans="1:13" hidden="1" x14ac:dyDescent="0.25">
      <c r="A2061">
        <v>29</v>
      </c>
      <c r="B2061" s="1" t="s">
        <v>37</v>
      </c>
      <c r="C2061">
        <v>2905</v>
      </c>
      <c r="D2061" s="1" t="s">
        <v>4596</v>
      </c>
      <c r="E2061">
        <v>290016</v>
      </c>
      <c r="F2061" s="1" t="s">
        <v>4596</v>
      </c>
      <c r="G2061">
        <v>6</v>
      </c>
      <c r="H2061" s="1" t="s">
        <v>10824</v>
      </c>
      <c r="I2061">
        <v>26</v>
      </c>
      <c r="J2061" s="1" t="s">
        <v>4596</v>
      </c>
      <c r="K2061">
        <v>19405</v>
      </c>
      <c r="L2061">
        <v>2919405</v>
      </c>
      <c r="M2061" s="1" t="s">
        <v>4748</v>
      </c>
    </row>
    <row r="2062" spans="1:13" hidden="1" x14ac:dyDescent="0.25">
      <c r="A2062">
        <v>29</v>
      </c>
      <c r="B2062" s="1" t="s">
        <v>37</v>
      </c>
      <c r="C2062">
        <v>2904</v>
      </c>
      <c r="D2062" s="1" t="s">
        <v>5000</v>
      </c>
      <c r="E2062">
        <v>290013</v>
      </c>
      <c r="F2062" s="1" t="s">
        <v>4458</v>
      </c>
      <c r="G2062">
        <v>6</v>
      </c>
      <c r="H2062" s="1" t="s">
        <v>10824</v>
      </c>
      <c r="I2062">
        <v>25</v>
      </c>
      <c r="J2062" s="1" t="s">
        <v>10837</v>
      </c>
      <c r="K2062">
        <v>19504</v>
      </c>
      <c r="L2062">
        <v>2919504</v>
      </c>
      <c r="M2062" s="1" t="s">
        <v>4750</v>
      </c>
    </row>
    <row r="2063" spans="1:13" hidden="1" x14ac:dyDescent="0.25">
      <c r="A2063">
        <v>29</v>
      </c>
      <c r="B2063" s="1" t="s">
        <v>37</v>
      </c>
      <c r="C2063">
        <v>2906</v>
      </c>
      <c r="D2063" s="1" t="s">
        <v>4430</v>
      </c>
      <c r="E2063">
        <v>290018</v>
      </c>
      <c r="F2063" s="1" t="s">
        <v>4430</v>
      </c>
      <c r="G2063">
        <v>1</v>
      </c>
      <c r="H2063" s="1" t="s">
        <v>10832</v>
      </c>
      <c r="I2063">
        <v>1</v>
      </c>
      <c r="J2063" s="1" t="s">
        <v>4430</v>
      </c>
      <c r="K2063">
        <v>19553</v>
      </c>
      <c r="L2063">
        <v>2919553</v>
      </c>
      <c r="M2063" s="1" t="s">
        <v>9629</v>
      </c>
    </row>
    <row r="2064" spans="1:13" hidden="1" x14ac:dyDescent="0.25">
      <c r="A2064">
        <v>29</v>
      </c>
      <c r="B2064" s="1" t="s">
        <v>37</v>
      </c>
      <c r="C2064">
        <v>2910</v>
      </c>
      <c r="D2064" s="1" t="s">
        <v>4578</v>
      </c>
      <c r="E2064">
        <v>290029</v>
      </c>
      <c r="F2064" s="1" t="s">
        <v>4578</v>
      </c>
      <c r="G2064">
        <v>3</v>
      </c>
      <c r="H2064" s="1" t="s">
        <v>10827</v>
      </c>
      <c r="I2064">
        <v>11</v>
      </c>
      <c r="J2064" s="1" t="s">
        <v>4658</v>
      </c>
      <c r="K2064">
        <v>19603</v>
      </c>
      <c r="L2064">
        <v>2919603</v>
      </c>
      <c r="M2064" s="1" t="s">
        <v>4752</v>
      </c>
    </row>
    <row r="2065" spans="1:13" hidden="1" x14ac:dyDescent="0.25">
      <c r="A2065">
        <v>29</v>
      </c>
      <c r="B2065" s="1" t="s">
        <v>37</v>
      </c>
      <c r="C2065">
        <v>2904</v>
      </c>
      <c r="D2065" s="1" t="s">
        <v>5000</v>
      </c>
      <c r="E2065">
        <v>290015</v>
      </c>
      <c r="F2065" s="1" t="s">
        <v>4690</v>
      </c>
      <c r="G2065">
        <v>6</v>
      </c>
      <c r="H2065" s="1" t="s">
        <v>10824</v>
      </c>
      <c r="I2065">
        <v>29</v>
      </c>
      <c r="J2065" s="1" t="s">
        <v>4690</v>
      </c>
      <c r="K2065">
        <v>19702</v>
      </c>
      <c r="L2065">
        <v>2919702</v>
      </c>
      <c r="M2065" s="1" t="s">
        <v>4754</v>
      </c>
    </row>
    <row r="2066" spans="1:13" hidden="1" x14ac:dyDescent="0.25">
      <c r="A2066">
        <v>29</v>
      </c>
      <c r="B2066" s="1" t="s">
        <v>37</v>
      </c>
      <c r="C2066">
        <v>2905</v>
      </c>
      <c r="D2066" s="1" t="s">
        <v>4596</v>
      </c>
      <c r="E2066">
        <v>290017</v>
      </c>
      <c r="F2066" s="1" t="s">
        <v>4444</v>
      </c>
      <c r="G2066">
        <v>6</v>
      </c>
      <c r="H2066" s="1" t="s">
        <v>10824</v>
      </c>
      <c r="I2066">
        <v>22</v>
      </c>
      <c r="J2066" s="1" t="s">
        <v>4448</v>
      </c>
      <c r="K2066">
        <v>19801</v>
      </c>
      <c r="L2066">
        <v>2919801</v>
      </c>
      <c r="M2066" s="1" t="s">
        <v>4756</v>
      </c>
    </row>
    <row r="2067" spans="1:13" hidden="1" x14ac:dyDescent="0.25">
      <c r="A2067">
        <v>29</v>
      </c>
      <c r="B2067" s="1" t="s">
        <v>37</v>
      </c>
      <c r="C2067">
        <v>2909</v>
      </c>
      <c r="D2067" s="1" t="s">
        <v>4838</v>
      </c>
      <c r="E2067">
        <v>290024</v>
      </c>
      <c r="F2067" s="1" t="s">
        <v>4838</v>
      </c>
      <c r="G2067">
        <v>2</v>
      </c>
      <c r="H2067" s="1" t="s">
        <v>10825</v>
      </c>
      <c r="I2067">
        <v>5</v>
      </c>
      <c r="J2067" s="1" t="s">
        <v>4838</v>
      </c>
      <c r="K2067">
        <v>19900</v>
      </c>
      <c r="L2067">
        <v>2919900</v>
      </c>
      <c r="M2067" s="1" t="s">
        <v>4758</v>
      </c>
    </row>
    <row r="2068" spans="1:13" hidden="1" x14ac:dyDescent="0.25">
      <c r="A2068">
        <v>29</v>
      </c>
      <c r="B2068" s="1" t="s">
        <v>37</v>
      </c>
      <c r="C2068">
        <v>2901</v>
      </c>
      <c r="D2068" s="1" t="s">
        <v>4898</v>
      </c>
      <c r="E2068">
        <v>290001</v>
      </c>
      <c r="F2068" s="1" t="s">
        <v>4898</v>
      </c>
      <c r="G2068">
        <v>5</v>
      </c>
      <c r="H2068" s="1" t="s">
        <v>10831</v>
      </c>
      <c r="I2068">
        <v>21</v>
      </c>
      <c r="J2068" s="1" t="s">
        <v>4898</v>
      </c>
      <c r="K2068">
        <v>19926</v>
      </c>
      <c r="L2068">
        <v>2919926</v>
      </c>
      <c r="M2068" s="1" t="s">
        <v>4360</v>
      </c>
    </row>
    <row r="2069" spans="1:13" hidden="1" x14ac:dyDescent="0.25">
      <c r="A2069">
        <v>29</v>
      </c>
      <c r="B2069" s="1" t="s">
        <v>37</v>
      </c>
      <c r="C2069">
        <v>2904</v>
      </c>
      <c r="D2069" s="1" t="s">
        <v>5000</v>
      </c>
      <c r="E2069">
        <v>290011</v>
      </c>
      <c r="F2069" s="1" t="s">
        <v>5000</v>
      </c>
      <c r="G2069">
        <v>6</v>
      </c>
      <c r="H2069" s="1" t="s">
        <v>10824</v>
      </c>
      <c r="I2069">
        <v>27</v>
      </c>
      <c r="J2069" s="1" t="s">
        <v>4458</v>
      </c>
      <c r="K2069">
        <v>19959</v>
      </c>
      <c r="L2069">
        <v>2919959</v>
      </c>
      <c r="M2069" s="1" t="s">
        <v>5010</v>
      </c>
    </row>
    <row r="2070" spans="1:13" hidden="1" x14ac:dyDescent="0.25">
      <c r="A2070">
        <v>29</v>
      </c>
      <c r="B2070" s="1" t="s">
        <v>37</v>
      </c>
      <c r="C2070">
        <v>2904</v>
      </c>
      <c r="D2070" s="1" t="s">
        <v>5000</v>
      </c>
      <c r="E2070">
        <v>290015</v>
      </c>
      <c r="F2070" s="1" t="s">
        <v>4690</v>
      </c>
      <c r="G2070">
        <v>6</v>
      </c>
      <c r="H2070" s="1" t="s">
        <v>10824</v>
      </c>
      <c r="I2070">
        <v>29</v>
      </c>
      <c r="J2070" s="1" t="s">
        <v>4690</v>
      </c>
      <c r="K2070">
        <v>20007</v>
      </c>
      <c r="L2070">
        <v>2920007</v>
      </c>
      <c r="M2070" s="1" t="s">
        <v>4760</v>
      </c>
    </row>
    <row r="2071" spans="1:13" hidden="1" x14ac:dyDescent="0.25">
      <c r="A2071">
        <v>29</v>
      </c>
      <c r="B2071" s="1" t="s">
        <v>37</v>
      </c>
      <c r="C2071">
        <v>2910</v>
      </c>
      <c r="D2071" s="1" t="s">
        <v>4578</v>
      </c>
      <c r="E2071">
        <v>290029</v>
      </c>
      <c r="F2071" s="1" t="s">
        <v>4578</v>
      </c>
      <c r="G2071">
        <v>3</v>
      </c>
      <c r="H2071" s="1" t="s">
        <v>10827</v>
      </c>
      <c r="I2071">
        <v>11</v>
      </c>
      <c r="J2071" s="1" t="s">
        <v>4658</v>
      </c>
      <c r="K2071">
        <v>20106</v>
      </c>
      <c r="L2071">
        <v>2920106</v>
      </c>
      <c r="M2071" s="1" t="s">
        <v>4762</v>
      </c>
    </row>
    <row r="2072" spans="1:13" hidden="1" x14ac:dyDescent="0.25">
      <c r="A2072">
        <v>29</v>
      </c>
      <c r="B2072" s="1" t="s">
        <v>37</v>
      </c>
      <c r="C2072">
        <v>2905</v>
      </c>
      <c r="D2072" s="1" t="s">
        <v>4596</v>
      </c>
      <c r="E2072">
        <v>290016</v>
      </c>
      <c r="F2072" s="1" t="s">
        <v>4596</v>
      </c>
      <c r="G2072">
        <v>6</v>
      </c>
      <c r="H2072" s="1" t="s">
        <v>10824</v>
      </c>
      <c r="I2072">
        <v>26</v>
      </c>
      <c r="J2072" s="1" t="s">
        <v>4596</v>
      </c>
      <c r="K2072">
        <v>20205</v>
      </c>
      <c r="L2072">
        <v>2920205</v>
      </c>
      <c r="M2072" s="1" t="s">
        <v>4764</v>
      </c>
    </row>
    <row r="2073" spans="1:13" hidden="1" x14ac:dyDescent="0.25">
      <c r="A2073">
        <v>29</v>
      </c>
      <c r="B2073" s="1" t="s">
        <v>37</v>
      </c>
      <c r="C2073">
        <v>2904</v>
      </c>
      <c r="D2073" s="1" t="s">
        <v>5000</v>
      </c>
      <c r="E2073">
        <v>290013</v>
      </c>
      <c r="F2073" s="1" t="s">
        <v>4458</v>
      </c>
      <c r="G2073">
        <v>6</v>
      </c>
      <c r="H2073" s="1" t="s">
        <v>10824</v>
      </c>
      <c r="I2073">
        <v>27</v>
      </c>
      <c r="J2073" s="1" t="s">
        <v>4458</v>
      </c>
      <c r="K2073">
        <v>20304</v>
      </c>
      <c r="L2073">
        <v>2920304</v>
      </c>
      <c r="M2073" s="1" t="s">
        <v>4766</v>
      </c>
    </row>
    <row r="2074" spans="1:13" hidden="1" x14ac:dyDescent="0.25">
      <c r="A2074">
        <v>29</v>
      </c>
      <c r="B2074" s="1" t="s">
        <v>37</v>
      </c>
      <c r="C2074">
        <v>2904</v>
      </c>
      <c r="D2074" s="1" t="s">
        <v>5000</v>
      </c>
      <c r="E2074">
        <v>290012</v>
      </c>
      <c r="F2074" s="1" t="s">
        <v>4720</v>
      </c>
      <c r="G2074">
        <v>6</v>
      </c>
      <c r="H2074" s="1" t="s">
        <v>10824</v>
      </c>
      <c r="I2074">
        <v>28</v>
      </c>
      <c r="J2074" s="1" t="s">
        <v>5000</v>
      </c>
      <c r="K2074">
        <v>20403</v>
      </c>
      <c r="L2074">
        <v>2920403</v>
      </c>
      <c r="M2074" s="1" t="s">
        <v>4768</v>
      </c>
    </row>
    <row r="2075" spans="1:13" hidden="1" x14ac:dyDescent="0.25">
      <c r="A2075">
        <v>29</v>
      </c>
      <c r="B2075" s="1" t="s">
        <v>37</v>
      </c>
      <c r="C2075">
        <v>2906</v>
      </c>
      <c r="D2075" s="1" t="s">
        <v>4430</v>
      </c>
      <c r="E2075">
        <v>290018</v>
      </c>
      <c r="F2075" s="1" t="s">
        <v>4430</v>
      </c>
      <c r="G2075">
        <v>1</v>
      </c>
      <c r="H2075" s="1" t="s">
        <v>10832</v>
      </c>
      <c r="I2075">
        <v>2</v>
      </c>
      <c r="J2075" s="1" t="s">
        <v>4552</v>
      </c>
      <c r="K2075">
        <v>20452</v>
      </c>
      <c r="L2075">
        <v>2920452</v>
      </c>
      <c r="M2075" s="1" t="s">
        <v>5012</v>
      </c>
    </row>
    <row r="2076" spans="1:13" hidden="1" x14ac:dyDescent="0.25">
      <c r="A2076">
        <v>29</v>
      </c>
      <c r="B2076" s="1" t="s">
        <v>37</v>
      </c>
      <c r="C2076">
        <v>2904</v>
      </c>
      <c r="D2076" s="1" t="s">
        <v>5000</v>
      </c>
      <c r="E2076">
        <v>290012</v>
      </c>
      <c r="F2076" s="1" t="s">
        <v>4720</v>
      </c>
      <c r="G2076">
        <v>6</v>
      </c>
      <c r="H2076" s="1" t="s">
        <v>10824</v>
      </c>
      <c r="I2076">
        <v>24</v>
      </c>
      <c r="J2076" s="1" t="s">
        <v>4720</v>
      </c>
      <c r="K2076">
        <v>20502</v>
      </c>
      <c r="L2076">
        <v>2920502</v>
      </c>
      <c r="M2076" s="1" t="s">
        <v>4770</v>
      </c>
    </row>
    <row r="2077" spans="1:13" hidden="1" x14ac:dyDescent="0.25">
      <c r="A2077">
        <v>29</v>
      </c>
      <c r="B2077" s="1" t="s">
        <v>37</v>
      </c>
      <c r="C2077">
        <v>2902</v>
      </c>
      <c r="D2077" s="1" t="s">
        <v>4916</v>
      </c>
      <c r="E2077">
        <v>290006</v>
      </c>
      <c r="F2077" s="1" t="s">
        <v>10833</v>
      </c>
      <c r="G2077">
        <v>5</v>
      </c>
      <c r="H2077" s="1" t="s">
        <v>10831</v>
      </c>
      <c r="I2077">
        <v>20</v>
      </c>
      <c r="J2077" s="1" t="s">
        <v>4916</v>
      </c>
      <c r="K2077">
        <v>20601</v>
      </c>
      <c r="L2077">
        <v>2920601</v>
      </c>
      <c r="M2077" s="1" t="s">
        <v>4772</v>
      </c>
    </row>
    <row r="2078" spans="1:13" hidden="1" x14ac:dyDescent="0.25">
      <c r="A2078">
        <v>29</v>
      </c>
      <c r="B2078" s="1" t="s">
        <v>37</v>
      </c>
      <c r="C2078">
        <v>2903</v>
      </c>
      <c r="D2078" s="1" t="s">
        <v>10828</v>
      </c>
      <c r="E2078">
        <v>290007</v>
      </c>
      <c r="F2078" s="1" t="s">
        <v>10828</v>
      </c>
      <c r="G2078">
        <v>7</v>
      </c>
      <c r="H2078" s="1" t="s">
        <v>10829</v>
      </c>
      <c r="I2078">
        <v>30</v>
      </c>
      <c r="J2078" s="1" t="s">
        <v>4994</v>
      </c>
      <c r="K2078">
        <v>20700</v>
      </c>
      <c r="L2078">
        <v>2920700</v>
      </c>
      <c r="M2078" s="1" t="s">
        <v>4774</v>
      </c>
    </row>
    <row r="2079" spans="1:13" hidden="1" x14ac:dyDescent="0.25">
      <c r="A2079">
        <v>29</v>
      </c>
      <c r="B2079" s="1" t="s">
        <v>37</v>
      </c>
      <c r="C2079">
        <v>2910</v>
      </c>
      <c r="D2079" s="1" t="s">
        <v>4578</v>
      </c>
      <c r="E2079">
        <v>290031</v>
      </c>
      <c r="F2079" s="1" t="s">
        <v>4658</v>
      </c>
      <c r="G2079">
        <v>6</v>
      </c>
      <c r="H2079" s="1" t="s">
        <v>10824</v>
      </c>
      <c r="I2079">
        <v>24</v>
      </c>
      <c r="J2079" s="1" t="s">
        <v>4720</v>
      </c>
      <c r="K2079">
        <v>20809</v>
      </c>
      <c r="L2079">
        <v>2920809</v>
      </c>
      <c r="M2079" s="1" t="s">
        <v>4776</v>
      </c>
    </row>
    <row r="2080" spans="1:13" hidden="1" x14ac:dyDescent="0.25">
      <c r="A2080">
        <v>29</v>
      </c>
      <c r="B2080" s="1" t="s">
        <v>37</v>
      </c>
      <c r="C2080">
        <v>2903</v>
      </c>
      <c r="D2080" s="1" t="s">
        <v>10828</v>
      </c>
      <c r="E2080">
        <v>290010</v>
      </c>
      <c r="F2080" s="1" t="s">
        <v>4478</v>
      </c>
      <c r="G2080">
        <v>7</v>
      </c>
      <c r="H2080" s="1" t="s">
        <v>10829</v>
      </c>
      <c r="I2080">
        <v>31</v>
      </c>
      <c r="J2080" s="1" t="s">
        <v>10830</v>
      </c>
      <c r="K2080">
        <v>20908</v>
      </c>
      <c r="L2080">
        <v>2920908</v>
      </c>
      <c r="M2080" s="1" t="s">
        <v>4778</v>
      </c>
    </row>
    <row r="2081" spans="1:13" hidden="1" x14ac:dyDescent="0.25">
      <c r="A2081">
        <v>29</v>
      </c>
      <c r="B2081" s="1" t="s">
        <v>37</v>
      </c>
      <c r="C2081">
        <v>2901</v>
      </c>
      <c r="D2081" s="1" t="s">
        <v>4898</v>
      </c>
      <c r="E2081">
        <v>290001</v>
      </c>
      <c r="F2081" s="1" t="s">
        <v>4898</v>
      </c>
      <c r="G2081">
        <v>5</v>
      </c>
      <c r="H2081" s="1" t="s">
        <v>10831</v>
      </c>
      <c r="I2081">
        <v>19</v>
      </c>
      <c r="J2081" s="1" t="s">
        <v>4516</v>
      </c>
      <c r="K2081">
        <v>21005</v>
      </c>
      <c r="L2081">
        <v>2921005</v>
      </c>
      <c r="M2081" s="1" t="s">
        <v>4780</v>
      </c>
    </row>
    <row r="2082" spans="1:13" hidden="1" x14ac:dyDescent="0.25">
      <c r="A2082">
        <v>29</v>
      </c>
      <c r="B2082" s="1" t="s">
        <v>37</v>
      </c>
      <c r="C2082">
        <v>2905</v>
      </c>
      <c r="D2082" s="1" t="s">
        <v>4596</v>
      </c>
      <c r="E2082">
        <v>290016</v>
      </c>
      <c r="F2082" s="1" t="s">
        <v>4596</v>
      </c>
      <c r="G2082">
        <v>6</v>
      </c>
      <c r="H2082" s="1" t="s">
        <v>10824</v>
      </c>
      <c r="I2082">
        <v>26</v>
      </c>
      <c r="J2082" s="1" t="s">
        <v>4596</v>
      </c>
      <c r="K2082">
        <v>21054</v>
      </c>
      <c r="L2082">
        <v>2921054</v>
      </c>
      <c r="M2082" s="1" t="s">
        <v>4362</v>
      </c>
    </row>
    <row r="2083" spans="1:13" hidden="1" x14ac:dyDescent="0.25">
      <c r="A2083">
        <v>29</v>
      </c>
      <c r="B2083" s="1" t="s">
        <v>37</v>
      </c>
      <c r="C2083">
        <v>2903</v>
      </c>
      <c r="D2083" s="1" t="s">
        <v>10828</v>
      </c>
      <c r="E2083">
        <v>290008</v>
      </c>
      <c r="F2083" s="1" t="s">
        <v>5026</v>
      </c>
      <c r="G2083">
        <v>7</v>
      </c>
      <c r="H2083" s="1" t="s">
        <v>10829</v>
      </c>
      <c r="I2083">
        <v>32</v>
      </c>
      <c r="J2083" s="1" t="s">
        <v>4864</v>
      </c>
      <c r="K2083">
        <v>21104</v>
      </c>
      <c r="L2083">
        <v>2921104</v>
      </c>
      <c r="M2083" s="1" t="s">
        <v>4782</v>
      </c>
    </row>
    <row r="2084" spans="1:13" hidden="1" x14ac:dyDescent="0.25">
      <c r="A2084">
        <v>29</v>
      </c>
      <c r="B2084" s="1" t="s">
        <v>37</v>
      </c>
      <c r="C2084">
        <v>2910</v>
      </c>
      <c r="D2084" s="1" t="s">
        <v>4578</v>
      </c>
      <c r="E2084">
        <v>290030</v>
      </c>
      <c r="F2084" s="1" t="s">
        <v>4712</v>
      </c>
      <c r="G2084">
        <v>3</v>
      </c>
      <c r="H2084" s="1" t="s">
        <v>10827</v>
      </c>
      <c r="I2084">
        <v>10</v>
      </c>
      <c r="J2084" s="1" t="s">
        <v>4712</v>
      </c>
      <c r="K2084">
        <v>21203</v>
      </c>
      <c r="L2084">
        <v>2921203</v>
      </c>
      <c r="M2084" s="1" t="s">
        <v>4784</v>
      </c>
    </row>
    <row r="2085" spans="1:13" hidden="1" x14ac:dyDescent="0.25">
      <c r="A2085">
        <v>29</v>
      </c>
      <c r="B2085" s="1" t="s">
        <v>37</v>
      </c>
      <c r="C2085">
        <v>2902</v>
      </c>
      <c r="D2085" s="1" t="s">
        <v>4916</v>
      </c>
      <c r="E2085">
        <v>290003</v>
      </c>
      <c r="F2085" s="1" t="s">
        <v>4916</v>
      </c>
      <c r="G2085">
        <v>6</v>
      </c>
      <c r="H2085" s="1" t="s">
        <v>10824</v>
      </c>
      <c r="I2085">
        <v>24</v>
      </c>
      <c r="J2085" s="1" t="s">
        <v>4720</v>
      </c>
      <c r="K2085">
        <v>21302</v>
      </c>
      <c r="L2085">
        <v>2921302</v>
      </c>
      <c r="M2085" s="1" t="s">
        <v>2654</v>
      </c>
    </row>
    <row r="2086" spans="1:13" hidden="1" x14ac:dyDescent="0.25">
      <c r="A2086">
        <v>29</v>
      </c>
      <c r="B2086" s="1" t="s">
        <v>37</v>
      </c>
      <c r="C2086">
        <v>2910</v>
      </c>
      <c r="D2086" s="1" t="s">
        <v>4578</v>
      </c>
      <c r="E2086">
        <v>290030</v>
      </c>
      <c r="F2086" s="1" t="s">
        <v>4712</v>
      </c>
      <c r="G2086">
        <v>3</v>
      </c>
      <c r="H2086" s="1" t="s">
        <v>10827</v>
      </c>
      <c r="I2086">
        <v>10</v>
      </c>
      <c r="J2086" s="1" t="s">
        <v>4712</v>
      </c>
      <c r="K2086">
        <v>21401</v>
      </c>
      <c r="L2086">
        <v>2921401</v>
      </c>
      <c r="M2086" s="1" t="s">
        <v>4786</v>
      </c>
    </row>
    <row r="2087" spans="1:13" hidden="1" x14ac:dyDescent="0.25">
      <c r="A2087">
        <v>29</v>
      </c>
      <c r="B2087" s="1" t="s">
        <v>37</v>
      </c>
      <c r="C2087">
        <v>2904</v>
      </c>
      <c r="D2087" s="1" t="s">
        <v>5000</v>
      </c>
      <c r="E2087">
        <v>290011</v>
      </c>
      <c r="F2087" s="1" t="s">
        <v>5000</v>
      </c>
      <c r="G2087">
        <v>6</v>
      </c>
      <c r="H2087" s="1" t="s">
        <v>10824</v>
      </c>
      <c r="I2087">
        <v>28</v>
      </c>
      <c r="J2087" s="1" t="s">
        <v>5000</v>
      </c>
      <c r="K2087">
        <v>21450</v>
      </c>
      <c r="L2087">
        <v>2921450</v>
      </c>
      <c r="M2087" s="1" t="s">
        <v>4364</v>
      </c>
    </row>
    <row r="2088" spans="1:13" hidden="1" x14ac:dyDescent="0.25">
      <c r="A2088">
        <v>29</v>
      </c>
      <c r="B2088" s="1" t="s">
        <v>37</v>
      </c>
      <c r="C2088">
        <v>2909</v>
      </c>
      <c r="D2088" s="1" t="s">
        <v>4838</v>
      </c>
      <c r="E2088">
        <v>290026</v>
      </c>
      <c r="F2088" s="1" t="s">
        <v>4576</v>
      </c>
      <c r="G2088">
        <v>4</v>
      </c>
      <c r="H2088" s="1" t="s">
        <v>10826</v>
      </c>
      <c r="I2088">
        <v>14</v>
      </c>
      <c r="J2088" s="1" t="s">
        <v>4576</v>
      </c>
      <c r="K2088">
        <v>21500</v>
      </c>
      <c r="L2088">
        <v>2921500</v>
      </c>
      <c r="M2088" s="1" t="s">
        <v>4788</v>
      </c>
    </row>
    <row r="2089" spans="1:13" hidden="1" x14ac:dyDescent="0.25">
      <c r="A2089">
        <v>29</v>
      </c>
      <c r="B2089" s="1" t="s">
        <v>37</v>
      </c>
      <c r="C2089">
        <v>2907</v>
      </c>
      <c r="D2089" s="1" t="s">
        <v>4656</v>
      </c>
      <c r="E2089">
        <v>290021</v>
      </c>
      <c r="F2089" s="1" t="s">
        <v>10834</v>
      </c>
      <c r="G2089">
        <v>2</v>
      </c>
      <c r="H2089" s="1" t="s">
        <v>10825</v>
      </c>
      <c r="I2089">
        <v>6</v>
      </c>
      <c r="J2089" s="1" t="s">
        <v>4420</v>
      </c>
      <c r="K2089">
        <v>21609</v>
      </c>
      <c r="L2089">
        <v>2921609</v>
      </c>
      <c r="M2089" s="1" t="s">
        <v>4790</v>
      </c>
    </row>
    <row r="2090" spans="1:13" hidden="1" x14ac:dyDescent="0.25">
      <c r="A2090">
        <v>29</v>
      </c>
      <c r="B2090" s="1" t="s">
        <v>37</v>
      </c>
      <c r="C2090">
        <v>2907</v>
      </c>
      <c r="D2090" s="1" t="s">
        <v>4656</v>
      </c>
      <c r="E2090">
        <v>290020</v>
      </c>
      <c r="F2090" s="1" t="s">
        <v>4656</v>
      </c>
      <c r="G2090">
        <v>3</v>
      </c>
      <c r="H2090" s="1" t="s">
        <v>10827</v>
      </c>
      <c r="I2090">
        <v>10</v>
      </c>
      <c r="J2090" s="1" t="s">
        <v>4712</v>
      </c>
      <c r="K2090">
        <v>21708</v>
      </c>
      <c r="L2090">
        <v>2921708</v>
      </c>
      <c r="M2090" s="1" t="s">
        <v>4792</v>
      </c>
    </row>
    <row r="2091" spans="1:13" hidden="1" x14ac:dyDescent="0.25">
      <c r="A2091">
        <v>29</v>
      </c>
      <c r="B2091" s="1" t="s">
        <v>37</v>
      </c>
      <c r="C2091">
        <v>2905</v>
      </c>
      <c r="D2091" s="1" t="s">
        <v>4596</v>
      </c>
      <c r="E2091">
        <v>290016</v>
      </c>
      <c r="F2091" s="1" t="s">
        <v>4596</v>
      </c>
      <c r="G2091">
        <v>6</v>
      </c>
      <c r="H2091" s="1" t="s">
        <v>10824</v>
      </c>
      <c r="I2091">
        <v>26</v>
      </c>
      <c r="J2091" s="1" t="s">
        <v>4596</v>
      </c>
      <c r="K2091">
        <v>21807</v>
      </c>
      <c r="L2091">
        <v>2921807</v>
      </c>
      <c r="M2091" s="1" t="s">
        <v>4794</v>
      </c>
    </row>
    <row r="2092" spans="1:13" hidden="1" x14ac:dyDescent="0.25">
      <c r="A2092">
        <v>29</v>
      </c>
      <c r="B2092" s="1" t="s">
        <v>37</v>
      </c>
      <c r="C2092">
        <v>2910</v>
      </c>
      <c r="D2092" s="1" t="s">
        <v>4578</v>
      </c>
      <c r="E2092">
        <v>290034</v>
      </c>
      <c r="F2092" s="1" t="s">
        <v>4940</v>
      </c>
      <c r="G2092">
        <v>6</v>
      </c>
      <c r="H2092" s="1" t="s">
        <v>10824</v>
      </c>
      <c r="I2092">
        <v>23</v>
      </c>
      <c r="J2092" s="1" t="s">
        <v>4940</v>
      </c>
      <c r="K2092">
        <v>21906</v>
      </c>
      <c r="L2092">
        <v>2921906</v>
      </c>
      <c r="M2092" s="1" t="s">
        <v>4796</v>
      </c>
    </row>
    <row r="2093" spans="1:13" hidden="1" x14ac:dyDescent="0.25">
      <c r="A2093">
        <v>29</v>
      </c>
      <c r="B2093" s="1" t="s">
        <v>37</v>
      </c>
      <c r="C2093">
        <v>2903</v>
      </c>
      <c r="D2093" s="1" t="s">
        <v>10828</v>
      </c>
      <c r="E2093">
        <v>290008</v>
      </c>
      <c r="F2093" s="1" t="s">
        <v>5026</v>
      </c>
      <c r="G2093">
        <v>7</v>
      </c>
      <c r="H2093" s="1" t="s">
        <v>10829</v>
      </c>
      <c r="I2093">
        <v>32</v>
      </c>
      <c r="J2093" s="1" t="s">
        <v>4864</v>
      </c>
      <c r="K2093">
        <v>22003</v>
      </c>
      <c r="L2093">
        <v>2922003</v>
      </c>
      <c r="M2093" s="1" t="s">
        <v>4798</v>
      </c>
    </row>
    <row r="2094" spans="1:13" hidden="1" x14ac:dyDescent="0.25">
      <c r="A2094">
        <v>29</v>
      </c>
      <c r="B2094" s="1" t="s">
        <v>37</v>
      </c>
      <c r="C2094">
        <v>2907</v>
      </c>
      <c r="D2094" s="1" t="s">
        <v>4656</v>
      </c>
      <c r="E2094">
        <v>290020</v>
      </c>
      <c r="F2094" s="1" t="s">
        <v>4656</v>
      </c>
      <c r="G2094">
        <v>3</v>
      </c>
      <c r="H2094" s="1" t="s">
        <v>10827</v>
      </c>
      <c r="I2094">
        <v>9</v>
      </c>
      <c r="J2094" s="1" t="s">
        <v>4656</v>
      </c>
      <c r="K2094">
        <v>22052</v>
      </c>
      <c r="L2094">
        <v>2922052</v>
      </c>
      <c r="M2094" s="1" t="s">
        <v>4366</v>
      </c>
    </row>
    <row r="2095" spans="1:13" hidden="1" x14ac:dyDescent="0.25">
      <c r="A2095">
        <v>29</v>
      </c>
      <c r="B2095" s="1" t="s">
        <v>37</v>
      </c>
      <c r="C2095">
        <v>2910</v>
      </c>
      <c r="D2095" s="1" t="s">
        <v>4578</v>
      </c>
      <c r="E2095">
        <v>290029</v>
      </c>
      <c r="F2095" s="1" t="s">
        <v>4578</v>
      </c>
      <c r="G2095">
        <v>3</v>
      </c>
      <c r="H2095" s="1" t="s">
        <v>10827</v>
      </c>
      <c r="I2095">
        <v>11</v>
      </c>
      <c r="J2095" s="1" t="s">
        <v>4658</v>
      </c>
      <c r="K2095">
        <v>22102</v>
      </c>
      <c r="L2095">
        <v>2922102</v>
      </c>
      <c r="M2095" s="1" t="s">
        <v>4800</v>
      </c>
    </row>
    <row r="2096" spans="1:13" hidden="1" x14ac:dyDescent="0.25">
      <c r="A2096">
        <v>29</v>
      </c>
      <c r="B2096" s="1" t="s">
        <v>37</v>
      </c>
      <c r="C2096">
        <v>2902</v>
      </c>
      <c r="D2096" s="1" t="s">
        <v>4916</v>
      </c>
      <c r="E2096">
        <v>290003</v>
      </c>
      <c r="F2096" s="1" t="s">
        <v>4916</v>
      </c>
      <c r="G2096">
        <v>5</v>
      </c>
      <c r="H2096" s="1" t="s">
        <v>10831</v>
      </c>
      <c r="I2096">
        <v>20</v>
      </c>
      <c r="J2096" s="1" t="s">
        <v>4916</v>
      </c>
      <c r="K2096">
        <v>22201</v>
      </c>
      <c r="L2096">
        <v>2922201</v>
      </c>
      <c r="M2096" s="1" t="s">
        <v>4802</v>
      </c>
    </row>
    <row r="2097" spans="1:13" hidden="1" x14ac:dyDescent="0.25">
      <c r="A2097">
        <v>29</v>
      </c>
      <c r="B2097" s="1" t="s">
        <v>37</v>
      </c>
      <c r="C2097">
        <v>2907</v>
      </c>
      <c r="D2097" s="1" t="s">
        <v>4656</v>
      </c>
      <c r="E2097">
        <v>290021</v>
      </c>
      <c r="F2097" s="1" t="s">
        <v>10834</v>
      </c>
      <c r="G2097">
        <v>2</v>
      </c>
      <c r="H2097" s="1" t="s">
        <v>10825</v>
      </c>
      <c r="I2097">
        <v>6</v>
      </c>
      <c r="J2097" s="1" t="s">
        <v>4420</v>
      </c>
      <c r="K2097">
        <v>22250</v>
      </c>
      <c r="L2097">
        <v>2922250</v>
      </c>
      <c r="M2097" s="1" t="s">
        <v>4095</v>
      </c>
    </row>
    <row r="2098" spans="1:13" hidden="1" x14ac:dyDescent="0.25">
      <c r="A2098">
        <v>29</v>
      </c>
      <c r="B2098" s="1" t="s">
        <v>37</v>
      </c>
      <c r="C2098">
        <v>2902</v>
      </c>
      <c r="D2098" s="1" t="s">
        <v>4916</v>
      </c>
      <c r="E2098">
        <v>290004</v>
      </c>
      <c r="F2098" s="1" t="s">
        <v>4560</v>
      </c>
      <c r="G2098">
        <v>5</v>
      </c>
      <c r="H2098" s="1" t="s">
        <v>10831</v>
      </c>
      <c r="I2098">
        <v>20</v>
      </c>
      <c r="J2098" s="1" t="s">
        <v>4916</v>
      </c>
      <c r="K2098">
        <v>22300</v>
      </c>
      <c r="L2098">
        <v>2922300</v>
      </c>
      <c r="M2098" s="1" t="s">
        <v>4804</v>
      </c>
    </row>
    <row r="2099" spans="1:13" hidden="1" x14ac:dyDescent="0.25">
      <c r="A2099">
        <v>29</v>
      </c>
      <c r="B2099" s="1" t="s">
        <v>37</v>
      </c>
      <c r="C2099">
        <v>2902</v>
      </c>
      <c r="D2099" s="1" t="s">
        <v>4916</v>
      </c>
      <c r="E2099">
        <v>290003</v>
      </c>
      <c r="F2099" s="1" t="s">
        <v>4916</v>
      </c>
      <c r="G2099">
        <v>6</v>
      </c>
      <c r="H2099" s="1" t="s">
        <v>10824</v>
      </c>
      <c r="I2099">
        <v>24</v>
      </c>
      <c r="J2099" s="1" t="s">
        <v>4720</v>
      </c>
      <c r="K2099">
        <v>22409</v>
      </c>
      <c r="L2099">
        <v>2922409</v>
      </c>
      <c r="M2099" s="1" t="s">
        <v>4806</v>
      </c>
    </row>
    <row r="2100" spans="1:13" hidden="1" x14ac:dyDescent="0.25">
      <c r="A2100">
        <v>29</v>
      </c>
      <c r="B2100" s="1" t="s">
        <v>37</v>
      </c>
      <c r="C2100">
        <v>2902</v>
      </c>
      <c r="D2100" s="1" t="s">
        <v>4916</v>
      </c>
      <c r="E2100">
        <v>290006</v>
      </c>
      <c r="F2100" s="1" t="s">
        <v>10833</v>
      </c>
      <c r="G2100">
        <v>5</v>
      </c>
      <c r="H2100" s="1" t="s">
        <v>10831</v>
      </c>
      <c r="I2100">
        <v>20</v>
      </c>
      <c r="J2100" s="1" t="s">
        <v>4916</v>
      </c>
      <c r="K2100">
        <v>22508</v>
      </c>
      <c r="L2100">
        <v>2922508</v>
      </c>
      <c r="M2100" s="1" t="s">
        <v>4808</v>
      </c>
    </row>
    <row r="2101" spans="1:13" hidden="1" x14ac:dyDescent="0.25">
      <c r="A2101">
        <v>29</v>
      </c>
      <c r="B2101" s="1" t="s">
        <v>37</v>
      </c>
      <c r="C2101">
        <v>2902</v>
      </c>
      <c r="D2101" s="1" t="s">
        <v>4916</v>
      </c>
      <c r="E2101">
        <v>290005</v>
      </c>
      <c r="F2101" s="1" t="s">
        <v>4994</v>
      </c>
      <c r="G2101">
        <v>7</v>
      </c>
      <c r="H2101" s="1" t="s">
        <v>10829</v>
      </c>
      <c r="I2101">
        <v>30</v>
      </c>
      <c r="J2101" s="1" t="s">
        <v>4994</v>
      </c>
      <c r="K2101">
        <v>22607</v>
      </c>
      <c r="L2101">
        <v>2922607</v>
      </c>
      <c r="M2101" s="1" t="s">
        <v>4810</v>
      </c>
    </row>
    <row r="2102" spans="1:13" hidden="1" x14ac:dyDescent="0.25">
      <c r="A2102">
        <v>29</v>
      </c>
      <c r="B2102" s="1" t="s">
        <v>37</v>
      </c>
      <c r="C2102">
        <v>2910</v>
      </c>
      <c r="D2102" s="1" t="s">
        <v>4578</v>
      </c>
      <c r="E2102">
        <v>290032</v>
      </c>
      <c r="F2102" s="1" t="s">
        <v>4534</v>
      </c>
      <c r="G2102">
        <v>4</v>
      </c>
      <c r="H2102" s="1" t="s">
        <v>10826</v>
      </c>
      <c r="I2102">
        <v>14</v>
      </c>
      <c r="J2102" s="1" t="s">
        <v>4576</v>
      </c>
      <c r="K2102">
        <v>22656</v>
      </c>
      <c r="L2102">
        <v>2922656</v>
      </c>
      <c r="M2102" s="1" t="s">
        <v>5014</v>
      </c>
    </row>
    <row r="2103" spans="1:13" hidden="1" x14ac:dyDescent="0.25">
      <c r="A2103">
        <v>29</v>
      </c>
      <c r="B2103" s="1" t="s">
        <v>37</v>
      </c>
      <c r="C2103">
        <v>2904</v>
      </c>
      <c r="D2103" s="1" t="s">
        <v>5000</v>
      </c>
      <c r="E2103">
        <v>290011</v>
      </c>
      <c r="F2103" s="1" t="s">
        <v>5000</v>
      </c>
      <c r="G2103">
        <v>6</v>
      </c>
      <c r="H2103" s="1" t="s">
        <v>10824</v>
      </c>
      <c r="I2103">
        <v>28</v>
      </c>
      <c r="J2103" s="1" t="s">
        <v>5000</v>
      </c>
      <c r="K2103">
        <v>22706</v>
      </c>
      <c r="L2103">
        <v>2922706</v>
      </c>
      <c r="M2103" s="1" t="s">
        <v>4812</v>
      </c>
    </row>
    <row r="2104" spans="1:13" hidden="1" x14ac:dyDescent="0.25">
      <c r="A2104">
        <v>29</v>
      </c>
      <c r="B2104" s="1" t="s">
        <v>37</v>
      </c>
      <c r="C2104">
        <v>2910</v>
      </c>
      <c r="D2104" s="1" t="s">
        <v>4578</v>
      </c>
      <c r="E2104">
        <v>290029</v>
      </c>
      <c r="F2104" s="1" t="s">
        <v>4578</v>
      </c>
      <c r="G2104">
        <v>4</v>
      </c>
      <c r="H2104" s="1" t="s">
        <v>10826</v>
      </c>
      <c r="I2104">
        <v>16</v>
      </c>
      <c r="J2104" s="1" t="s">
        <v>3041</v>
      </c>
      <c r="K2104">
        <v>22730</v>
      </c>
      <c r="L2104">
        <v>2922730</v>
      </c>
      <c r="M2104" s="1" t="s">
        <v>4097</v>
      </c>
    </row>
    <row r="2105" spans="1:13" hidden="1" x14ac:dyDescent="0.25">
      <c r="A2105">
        <v>29</v>
      </c>
      <c r="B2105" s="1" t="s">
        <v>37</v>
      </c>
      <c r="C2105">
        <v>2904</v>
      </c>
      <c r="D2105" s="1" t="s">
        <v>5000</v>
      </c>
      <c r="E2105">
        <v>290014</v>
      </c>
      <c r="F2105" s="1" t="s">
        <v>4642</v>
      </c>
      <c r="G2105">
        <v>7</v>
      </c>
      <c r="H2105" s="1" t="s">
        <v>10829</v>
      </c>
      <c r="I2105">
        <v>31</v>
      </c>
      <c r="J2105" s="1" t="s">
        <v>10830</v>
      </c>
      <c r="K2105">
        <v>22755</v>
      </c>
      <c r="L2105">
        <v>2922755</v>
      </c>
      <c r="M2105" s="1" t="s">
        <v>4099</v>
      </c>
    </row>
    <row r="2106" spans="1:13" hidden="1" x14ac:dyDescent="0.25">
      <c r="A2106">
        <v>29</v>
      </c>
      <c r="B2106" s="1" t="s">
        <v>37</v>
      </c>
      <c r="C2106">
        <v>2902</v>
      </c>
      <c r="D2106" s="1" t="s">
        <v>4916</v>
      </c>
      <c r="E2106">
        <v>290003</v>
      </c>
      <c r="F2106" s="1" t="s">
        <v>4916</v>
      </c>
      <c r="G2106">
        <v>6</v>
      </c>
      <c r="H2106" s="1" t="s">
        <v>10824</v>
      </c>
      <c r="I2106">
        <v>24</v>
      </c>
      <c r="J2106" s="1" t="s">
        <v>4720</v>
      </c>
      <c r="K2106">
        <v>22805</v>
      </c>
      <c r="L2106">
        <v>2922805</v>
      </c>
      <c r="M2106" s="1" t="s">
        <v>4814</v>
      </c>
    </row>
    <row r="2107" spans="1:13" hidden="1" x14ac:dyDescent="0.25">
      <c r="A2107">
        <v>29</v>
      </c>
      <c r="B2107" s="1" t="s">
        <v>37</v>
      </c>
      <c r="C2107">
        <v>2910</v>
      </c>
      <c r="D2107" s="1" t="s">
        <v>4578</v>
      </c>
      <c r="E2107">
        <v>290031</v>
      </c>
      <c r="F2107" s="1" t="s">
        <v>4658</v>
      </c>
      <c r="G2107">
        <v>6</v>
      </c>
      <c r="H2107" s="1" t="s">
        <v>10824</v>
      </c>
      <c r="I2107">
        <v>23</v>
      </c>
      <c r="J2107" s="1" t="s">
        <v>4940</v>
      </c>
      <c r="K2107">
        <v>22854</v>
      </c>
      <c r="L2107">
        <v>2922854</v>
      </c>
      <c r="M2107" s="1" t="s">
        <v>4101</v>
      </c>
    </row>
    <row r="2108" spans="1:13" hidden="1" x14ac:dyDescent="0.25">
      <c r="A2108">
        <v>29</v>
      </c>
      <c r="B2108" s="1" t="s">
        <v>37</v>
      </c>
      <c r="C2108">
        <v>2909</v>
      </c>
      <c r="D2108" s="1" t="s">
        <v>4838</v>
      </c>
      <c r="E2108">
        <v>290025</v>
      </c>
      <c r="F2108" s="1" t="s">
        <v>4884</v>
      </c>
      <c r="G2108">
        <v>4</v>
      </c>
      <c r="H2108" s="1" t="s">
        <v>10826</v>
      </c>
      <c r="I2108">
        <v>15</v>
      </c>
      <c r="J2108" s="1" t="s">
        <v>4884</v>
      </c>
      <c r="K2108">
        <v>22904</v>
      </c>
      <c r="L2108">
        <v>2922904</v>
      </c>
      <c r="M2108" s="1" t="s">
        <v>4816</v>
      </c>
    </row>
    <row r="2109" spans="1:13" hidden="1" x14ac:dyDescent="0.25">
      <c r="A2109">
        <v>29</v>
      </c>
      <c r="B2109" s="1" t="s">
        <v>37</v>
      </c>
      <c r="C2109">
        <v>2903</v>
      </c>
      <c r="D2109" s="1" t="s">
        <v>10828</v>
      </c>
      <c r="E2109">
        <v>290008</v>
      </c>
      <c r="F2109" s="1" t="s">
        <v>5026</v>
      </c>
      <c r="G2109">
        <v>7</v>
      </c>
      <c r="H2109" s="1" t="s">
        <v>10829</v>
      </c>
      <c r="I2109">
        <v>32</v>
      </c>
      <c r="J2109" s="1" t="s">
        <v>4864</v>
      </c>
      <c r="K2109">
        <v>23001</v>
      </c>
      <c r="L2109">
        <v>2923001</v>
      </c>
      <c r="M2109" s="1" t="s">
        <v>4818</v>
      </c>
    </row>
    <row r="2110" spans="1:13" hidden="1" x14ac:dyDescent="0.25">
      <c r="A2110">
        <v>29</v>
      </c>
      <c r="B2110" s="1" t="s">
        <v>37</v>
      </c>
      <c r="C2110">
        <v>2910</v>
      </c>
      <c r="D2110" s="1" t="s">
        <v>4578</v>
      </c>
      <c r="E2110">
        <v>290034</v>
      </c>
      <c r="F2110" s="1" t="s">
        <v>4940</v>
      </c>
      <c r="G2110">
        <v>6</v>
      </c>
      <c r="H2110" s="1" t="s">
        <v>10824</v>
      </c>
      <c r="I2110">
        <v>22</v>
      </c>
      <c r="J2110" s="1" t="s">
        <v>4448</v>
      </c>
      <c r="K2110">
        <v>23035</v>
      </c>
      <c r="L2110">
        <v>2923035</v>
      </c>
      <c r="M2110" s="1" t="s">
        <v>4103</v>
      </c>
    </row>
    <row r="2111" spans="1:13" hidden="1" x14ac:dyDescent="0.25">
      <c r="A2111">
        <v>29</v>
      </c>
      <c r="B2111" s="1" t="s">
        <v>37</v>
      </c>
      <c r="C2111">
        <v>2909</v>
      </c>
      <c r="D2111" s="1" t="s">
        <v>4838</v>
      </c>
      <c r="E2111">
        <v>290028</v>
      </c>
      <c r="F2111" s="1" t="s">
        <v>4722</v>
      </c>
      <c r="G2111">
        <v>4</v>
      </c>
      <c r="H2111" s="1" t="s">
        <v>10826</v>
      </c>
      <c r="I2111">
        <v>15</v>
      </c>
      <c r="J2111" s="1" t="s">
        <v>4884</v>
      </c>
      <c r="K2111">
        <v>23050</v>
      </c>
      <c r="L2111">
        <v>2923050</v>
      </c>
      <c r="M2111" s="1" t="s">
        <v>4105</v>
      </c>
    </row>
    <row r="2112" spans="1:13" hidden="1" x14ac:dyDescent="0.25">
      <c r="A2112">
        <v>29</v>
      </c>
      <c r="B2112" s="1" t="s">
        <v>37</v>
      </c>
      <c r="C2112">
        <v>2909</v>
      </c>
      <c r="D2112" s="1" t="s">
        <v>4838</v>
      </c>
      <c r="E2112">
        <v>290025</v>
      </c>
      <c r="F2112" s="1" t="s">
        <v>4884</v>
      </c>
      <c r="G2112">
        <v>4</v>
      </c>
      <c r="H2112" s="1" t="s">
        <v>10826</v>
      </c>
      <c r="I2112">
        <v>15</v>
      </c>
      <c r="J2112" s="1" t="s">
        <v>4884</v>
      </c>
      <c r="K2112">
        <v>23100</v>
      </c>
      <c r="L2112">
        <v>2923100</v>
      </c>
      <c r="M2112" s="1" t="s">
        <v>4820</v>
      </c>
    </row>
    <row r="2113" spans="1:13" hidden="1" x14ac:dyDescent="0.25">
      <c r="A2113">
        <v>29</v>
      </c>
      <c r="B2113" s="1" t="s">
        <v>37</v>
      </c>
      <c r="C2113">
        <v>2907</v>
      </c>
      <c r="D2113" s="1" t="s">
        <v>4656</v>
      </c>
      <c r="E2113">
        <v>290021</v>
      </c>
      <c r="F2113" s="1" t="s">
        <v>10834</v>
      </c>
      <c r="G2113">
        <v>6</v>
      </c>
      <c r="H2113" s="1" t="s">
        <v>10824</v>
      </c>
      <c r="I2113">
        <v>22</v>
      </c>
      <c r="J2113" s="1" t="s">
        <v>4448</v>
      </c>
      <c r="K2113">
        <v>23209</v>
      </c>
      <c r="L2113">
        <v>2923209</v>
      </c>
      <c r="M2113" s="1" t="s">
        <v>4822</v>
      </c>
    </row>
    <row r="2114" spans="1:13" hidden="1" x14ac:dyDescent="0.25">
      <c r="A2114">
        <v>29</v>
      </c>
      <c r="B2114" s="1" t="s">
        <v>37</v>
      </c>
      <c r="C2114">
        <v>2910</v>
      </c>
      <c r="D2114" s="1" t="s">
        <v>4578</v>
      </c>
      <c r="E2114">
        <v>290029</v>
      </c>
      <c r="F2114" s="1" t="s">
        <v>4578</v>
      </c>
      <c r="G2114">
        <v>3</v>
      </c>
      <c r="H2114" s="1" t="s">
        <v>10827</v>
      </c>
      <c r="I2114">
        <v>12</v>
      </c>
      <c r="J2114" s="1" t="s">
        <v>4578</v>
      </c>
      <c r="K2114">
        <v>23308</v>
      </c>
      <c r="L2114">
        <v>2923308</v>
      </c>
      <c r="M2114" s="1" t="s">
        <v>4824</v>
      </c>
    </row>
    <row r="2115" spans="1:13" hidden="1" x14ac:dyDescent="0.25">
      <c r="A2115">
        <v>29</v>
      </c>
      <c r="B2115" s="1" t="s">
        <v>37</v>
      </c>
      <c r="C2115">
        <v>2910</v>
      </c>
      <c r="D2115" s="1" t="s">
        <v>4578</v>
      </c>
      <c r="E2115">
        <v>290030</v>
      </c>
      <c r="F2115" s="1" t="s">
        <v>4712</v>
      </c>
      <c r="G2115">
        <v>3</v>
      </c>
      <c r="H2115" s="1" t="s">
        <v>10827</v>
      </c>
      <c r="I2115">
        <v>10</v>
      </c>
      <c r="J2115" s="1" t="s">
        <v>4712</v>
      </c>
      <c r="K2115">
        <v>23357</v>
      </c>
      <c r="L2115">
        <v>2923357</v>
      </c>
      <c r="M2115" s="1" t="s">
        <v>4107</v>
      </c>
    </row>
    <row r="2116" spans="1:13" hidden="1" x14ac:dyDescent="0.25">
      <c r="A2116">
        <v>29</v>
      </c>
      <c r="B2116" s="1" t="s">
        <v>37</v>
      </c>
      <c r="C2116">
        <v>2905</v>
      </c>
      <c r="D2116" s="1" t="s">
        <v>4596</v>
      </c>
      <c r="E2116">
        <v>290016</v>
      </c>
      <c r="F2116" s="1" t="s">
        <v>4596</v>
      </c>
      <c r="G2116">
        <v>6</v>
      </c>
      <c r="H2116" s="1" t="s">
        <v>10824</v>
      </c>
      <c r="I2116">
        <v>26</v>
      </c>
      <c r="J2116" s="1" t="s">
        <v>4596</v>
      </c>
      <c r="K2116">
        <v>23407</v>
      </c>
      <c r="L2116">
        <v>2923407</v>
      </c>
      <c r="M2116" s="1" t="s">
        <v>4826</v>
      </c>
    </row>
    <row r="2117" spans="1:13" hidden="1" x14ac:dyDescent="0.25">
      <c r="A2117">
        <v>29</v>
      </c>
      <c r="B2117" s="1" t="s">
        <v>37</v>
      </c>
      <c r="C2117">
        <v>2910</v>
      </c>
      <c r="D2117" s="1" t="s">
        <v>4578</v>
      </c>
      <c r="E2117">
        <v>290034</v>
      </c>
      <c r="F2117" s="1" t="s">
        <v>4940</v>
      </c>
      <c r="G2117">
        <v>6</v>
      </c>
      <c r="H2117" s="1" t="s">
        <v>10824</v>
      </c>
      <c r="I2117">
        <v>23</v>
      </c>
      <c r="J2117" s="1" t="s">
        <v>4940</v>
      </c>
      <c r="K2117">
        <v>23506</v>
      </c>
      <c r="L2117">
        <v>2923506</v>
      </c>
      <c r="M2117" s="1" t="s">
        <v>4828</v>
      </c>
    </row>
    <row r="2118" spans="1:13" hidden="1" x14ac:dyDescent="0.25">
      <c r="A2118">
        <v>29</v>
      </c>
      <c r="B2118" s="1" t="s">
        <v>37</v>
      </c>
      <c r="C2118">
        <v>2904</v>
      </c>
      <c r="D2118" s="1" t="s">
        <v>5000</v>
      </c>
      <c r="E2118">
        <v>290013</v>
      </c>
      <c r="F2118" s="1" t="s">
        <v>4458</v>
      </c>
      <c r="G2118">
        <v>6</v>
      </c>
      <c r="H2118" s="1" t="s">
        <v>10824</v>
      </c>
      <c r="I2118">
        <v>25</v>
      </c>
      <c r="J2118" s="1" t="s">
        <v>10837</v>
      </c>
      <c r="K2118">
        <v>23605</v>
      </c>
      <c r="L2118">
        <v>2923605</v>
      </c>
      <c r="M2118" s="1" t="s">
        <v>4830</v>
      </c>
    </row>
    <row r="2119" spans="1:13" hidden="1" x14ac:dyDescent="0.25">
      <c r="A2119">
        <v>29</v>
      </c>
      <c r="B2119" s="1" t="s">
        <v>37</v>
      </c>
      <c r="C2119">
        <v>2905</v>
      </c>
      <c r="D2119" s="1" t="s">
        <v>4596</v>
      </c>
      <c r="E2119">
        <v>290017</v>
      </c>
      <c r="F2119" s="1" t="s">
        <v>4444</v>
      </c>
      <c r="G2119">
        <v>2</v>
      </c>
      <c r="H2119" s="1" t="s">
        <v>10825</v>
      </c>
      <c r="I2119">
        <v>7</v>
      </c>
      <c r="J2119" s="1" t="s">
        <v>4444</v>
      </c>
      <c r="K2119">
        <v>23704</v>
      </c>
      <c r="L2119">
        <v>2923704</v>
      </c>
      <c r="M2119" s="1" t="s">
        <v>4832</v>
      </c>
    </row>
    <row r="2120" spans="1:13" hidden="1" x14ac:dyDescent="0.25">
      <c r="A2120">
        <v>29</v>
      </c>
      <c r="B2120" s="1" t="s">
        <v>37</v>
      </c>
      <c r="C2120">
        <v>2909</v>
      </c>
      <c r="D2120" s="1" t="s">
        <v>4838</v>
      </c>
      <c r="E2120">
        <v>290027</v>
      </c>
      <c r="F2120" s="1" t="s">
        <v>4522</v>
      </c>
      <c r="G2120">
        <v>4</v>
      </c>
      <c r="H2120" s="1" t="s">
        <v>10826</v>
      </c>
      <c r="I2120">
        <v>15</v>
      </c>
      <c r="J2120" s="1" t="s">
        <v>4884</v>
      </c>
      <c r="K2120">
        <v>23803</v>
      </c>
      <c r="L2120">
        <v>2923803</v>
      </c>
      <c r="M2120" s="1" t="s">
        <v>4834</v>
      </c>
    </row>
    <row r="2121" spans="1:13" hidden="1" x14ac:dyDescent="0.25">
      <c r="A2121">
        <v>29</v>
      </c>
      <c r="B2121" s="1" t="s">
        <v>37</v>
      </c>
      <c r="C2121">
        <v>2903</v>
      </c>
      <c r="D2121" s="1" t="s">
        <v>10828</v>
      </c>
      <c r="E2121">
        <v>290010</v>
      </c>
      <c r="F2121" s="1" t="s">
        <v>4478</v>
      </c>
      <c r="G2121">
        <v>7</v>
      </c>
      <c r="H2121" s="1" t="s">
        <v>10829</v>
      </c>
      <c r="I2121">
        <v>31</v>
      </c>
      <c r="J2121" s="1" t="s">
        <v>10830</v>
      </c>
      <c r="K2121">
        <v>23902</v>
      </c>
      <c r="L2121">
        <v>2923902</v>
      </c>
      <c r="M2121" s="1" t="s">
        <v>4836</v>
      </c>
    </row>
    <row r="2122" spans="1:13" hidden="1" x14ac:dyDescent="0.25">
      <c r="A2122">
        <v>29</v>
      </c>
      <c r="B2122" s="1" t="s">
        <v>37</v>
      </c>
      <c r="C2122">
        <v>2909</v>
      </c>
      <c r="D2122" s="1" t="s">
        <v>4838</v>
      </c>
      <c r="E2122">
        <v>290024</v>
      </c>
      <c r="F2122" s="1" t="s">
        <v>4838</v>
      </c>
      <c r="G2122">
        <v>2</v>
      </c>
      <c r="H2122" s="1" t="s">
        <v>10825</v>
      </c>
      <c r="I2122">
        <v>5</v>
      </c>
      <c r="J2122" s="1" t="s">
        <v>4838</v>
      </c>
      <c r="K2122">
        <v>24009</v>
      </c>
      <c r="L2122">
        <v>2924009</v>
      </c>
      <c r="M2122" s="1" t="s">
        <v>4838</v>
      </c>
    </row>
    <row r="2123" spans="1:13" hidden="1" x14ac:dyDescent="0.25">
      <c r="A2123">
        <v>29</v>
      </c>
      <c r="B2123" s="1" t="s">
        <v>37</v>
      </c>
      <c r="C2123">
        <v>2910</v>
      </c>
      <c r="D2123" s="1" t="s">
        <v>4578</v>
      </c>
      <c r="E2123">
        <v>290029</v>
      </c>
      <c r="F2123" s="1" t="s">
        <v>4578</v>
      </c>
      <c r="G2123">
        <v>4</v>
      </c>
      <c r="H2123" s="1" t="s">
        <v>10826</v>
      </c>
      <c r="I2123">
        <v>16</v>
      </c>
      <c r="J2123" s="1" t="s">
        <v>3041</v>
      </c>
      <c r="K2123">
        <v>24058</v>
      </c>
      <c r="L2123">
        <v>2924058</v>
      </c>
      <c r="M2123" s="1" t="s">
        <v>5016</v>
      </c>
    </row>
    <row r="2124" spans="1:13" hidden="1" x14ac:dyDescent="0.25">
      <c r="A2124">
        <v>29</v>
      </c>
      <c r="B2124" s="1" t="s">
        <v>37</v>
      </c>
      <c r="C2124">
        <v>2901</v>
      </c>
      <c r="D2124" s="1" t="s">
        <v>4898</v>
      </c>
      <c r="E2124">
        <v>290002</v>
      </c>
      <c r="F2124" s="1" t="s">
        <v>4380</v>
      </c>
      <c r="G2124">
        <v>3</v>
      </c>
      <c r="H2124" s="1" t="s">
        <v>10827</v>
      </c>
      <c r="I2124">
        <v>12</v>
      </c>
      <c r="J2124" s="1" t="s">
        <v>4578</v>
      </c>
      <c r="K2124">
        <v>24108</v>
      </c>
      <c r="L2124">
        <v>2924108</v>
      </c>
      <c r="M2124" s="1" t="s">
        <v>4840</v>
      </c>
    </row>
    <row r="2125" spans="1:13" hidden="1" x14ac:dyDescent="0.25">
      <c r="A2125">
        <v>29</v>
      </c>
      <c r="B2125" s="1" t="s">
        <v>37</v>
      </c>
      <c r="C2125">
        <v>2909</v>
      </c>
      <c r="D2125" s="1" t="s">
        <v>4838</v>
      </c>
      <c r="E2125">
        <v>290028</v>
      </c>
      <c r="F2125" s="1" t="s">
        <v>4722</v>
      </c>
      <c r="G2125">
        <v>4</v>
      </c>
      <c r="H2125" s="1" t="s">
        <v>10826</v>
      </c>
      <c r="I2125">
        <v>13</v>
      </c>
      <c r="J2125" s="1" t="s">
        <v>4722</v>
      </c>
      <c r="K2125">
        <v>24207</v>
      </c>
      <c r="L2125">
        <v>2924207</v>
      </c>
      <c r="M2125" s="1" t="s">
        <v>4842</v>
      </c>
    </row>
    <row r="2126" spans="1:13" hidden="1" x14ac:dyDescent="0.25">
      <c r="A2126">
        <v>29</v>
      </c>
      <c r="B2126" s="1" t="s">
        <v>37</v>
      </c>
      <c r="C2126">
        <v>2910</v>
      </c>
      <c r="D2126" s="1" t="s">
        <v>4578</v>
      </c>
      <c r="E2126">
        <v>290034</v>
      </c>
      <c r="F2126" s="1" t="s">
        <v>4940</v>
      </c>
      <c r="G2126">
        <v>6</v>
      </c>
      <c r="H2126" s="1" t="s">
        <v>10824</v>
      </c>
      <c r="I2126">
        <v>23</v>
      </c>
      <c r="J2126" s="1" t="s">
        <v>4940</v>
      </c>
      <c r="K2126">
        <v>24306</v>
      </c>
      <c r="L2126">
        <v>2924306</v>
      </c>
      <c r="M2126" s="1" t="s">
        <v>4844</v>
      </c>
    </row>
    <row r="2127" spans="1:13" hidden="1" x14ac:dyDescent="0.25">
      <c r="A2127">
        <v>29</v>
      </c>
      <c r="B2127" s="1" t="s">
        <v>37</v>
      </c>
      <c r="C2127">
        <v>2908</v>
      </c>
      <c r="D2127" s="1" t="s">
        <v>4728</v>
      </c>
      <c r="E2127">
        <v>290022</v>
      </c>
      <c r="F2127" s="1" t="s">
        <v>4728</v>
      </c>
      <c r="G2127">
        <v>2</v>
      </c>
      <c r="H2127" s="1" t="s">
        <v>10825</v>
      </c>
      <c r="I2127">
        <v>4</v>
      </c>
      <c r="J2127" s="1" t="s">
        <v>4728</v>
      </c>
      <c r="K2127">
        <v>24405</v>
      </c>
      <c r="L2127">
        <v>2924405</v>
      </c>
      <c r="M2127" s="1" t="s">
        <v>4846</v>
      </c>
    </row>
    <row r="2128" spans="1:13" hidden="1" x14ac:dyDescent="0.25">
      <c r="A2128">
        <v>29</v>
      </c>
      <c r="B2128" s="1" t="s">
        <v>37</v>
      </c>
      <c r="C2128">
        <v>2905</v>
      </c>
      <c r="D2128" s="1" t="s">
        <v>4596</v>
      </c>
      <c r="E2128">
        <v>290016</v>
      </c>
      <c r="F2128" s="1" t="s">
        <v>4596</v>
      </c>
      <c r="G2128">
        <v>6</v>
      </c>
      <c r="H2128" s="1" t="s">
        <v>10824</v>
      </c>
      <c r="I2128">
        <v>26</v>
      </c>
      <c r="J2128" s="1" t="s">
        <v>4596</v>
      </c>
      <c r="K2128">
        <v>24504</v>
      </c>
      <c r="L2128">
        <v>2924504</v>
      </c>
      <c r="M2128" s="1" t="s">
        <v>4848</v>
      </c>
    </row>
    <row r="2129" spans="1:13" hidden="1" x14ac:dyDescent="0.25">
      <c r="A2129">
        <v>29</v>
      </c>
      <c r="B2129" s="1" t="s">
        <v>37</v>
      </c>
      <c r="C2129">
        <v>2908</v>
      </c>
      <c r="D2129" s="1" t="s">
        <v>4728</v>
      </c>
      <c r="E2129">
        <v>290023</v>
      </c>
      <c r="F2129" s="1" t="s">
        <v>4944</v>
      </c>
      <c r="G2129">
        <v>3</v>
      </c>
      <c r="H2129" s="1" t="s">
        <v>10827</v>
      </c>
      <c r="I2129">
        <v>8</v>
      </c>
      <c r="J2129" s="1" t="s">
        <v>4944</v>
      </c>
      <c r="K2129">
        <v>24603</v>
      </c>
      <c r="L2129">
        <v>2924603</v>
      </c>
      <c r="M2129" s="1" t="s">
        <v>4850</v>
      </c>
    </row>
    <row r="2130" spans="1:13" hidden="1" x14ac:dyDescent="0.25">
      <c r="A2130">
        <v>29</v>
      </c>
      <c r="B2130" s="1" t="s">
        <v>37</v>
      </c>
      <c r="C2130">
        <v>2910</v>
      </c>
      <c r="D2130" s="1" t="s">
        <v>4578</v>
      </c>
      <c r="E2130">
        <v>290029</v>
      </c>
      <c r="F2130" s="1" t="s">
        <v>4578</v>
      </c>
      <c r="G2130">
        <v>3</v>
      </c>
      <c r="H2130" s="1" t="s">
        <v>10827</v>
      </c>
      <c r="I2130">
        <v>12</v>
      </c>
      <c r="J2130" s="1" t="s">
        <v>4578</v>
      </c>
      <c r="K2130">
        <v>24652</v>
      </c>
      <c r="L2130">
        <v>2924652</v>
      </c>
      <c r="M2130" s="1" t="s">
        <v>5018</v>
      </c>
    </row>
    <row r="2131" spans="1:13" hidden="1" x14ac:dyDescent="0.25">
      <c r="A2131">
        <v>29</v>
      </c>
      <c r="B2131" s="1" t="s">
        <v>37</v>
      </c>
      <c r="C2131">
        <v>2904</v>
      </c>
      <c r="D2131" s="1" t="s">
        <v>5000</v>
      </c>
      <c r="E2131">
        <v>290014</v>
      </c>
      <c r="F2131" s="1" t="s">
        <v>4642</v>
      </c>
      <c r="G2131">
        <v>7</v>
      </c>
      <c r="H2131" s="1" t="s">
        <v>10829</v>
      </c>
      <c r="I2131">
        <v>30</v>
      </c>
      <c r="J2131" s="1" t="s">
        <v>4994</v>
      </c>
      <c r="K2131">
        <v>24678</v>
      </c>
      <c r="L2131">
        <v>2924678</v>
      </c>
      <c r="M2131" s="1" t="s">
        <v>4109</v>
      </c>
    </row>
    <row r="2132" spans="1:13" hidden="1" x14ac:dyDescent="0.25">
      <c r="A2132">
        <v>29</v>
      </c>
      <c r="B2132" s="1" t="s">
        <v>37</v>
      </c>
      <c r="C2132">
        <v>2904</v>
      </c>
      <c r="D2132" s="1" t="s">
        <v>5000</v>
      </c>
      <c r="E2132">
        <v>290011</v>
      </c>
      <c r="F2132" s="1" t="s">
        <v>5000</v>
      </c>
      <c r="G2132">
        <v>6</v>
      </c>
      <c r="H2132" s="1" t="s">
        <v>10824</v>
      </c>
      <c r="I2132">
        <v>27</v>
      </c>
      <c r="J2132" s="1" t="s">
        <v>4458</v>
      </c>
      <c r="K2132">
        <v>24702</v>
      </c>
      <c r="L2132">
        <v>2924702</v>
      </c>
      <c r="M2132" s="1" t="s">
        <v>4852</v>
      </c>
    </row>
    <row r="2133" spans="1:13" hidden="1" x14ac:dyDescent="0.25">
      <c r="A2133">
        <v>29</v>
      </c>
      <c r="B2133" s="1" t="s">
        <v>37</v>
      </c>
      <c r="C2133">
        <v>2910</v>
      </c>
      <c r="D2133" s="1" t="s">
        <v>4578</v>
      </c>
      <c r="E2133">
        <v>290030</v>
      </c>
      <c r="F2133" s="1" t="s">
        <v>4712</v>
      </c>
      <c r="G2133">
        <v>3</v>
      </c>
      <c r="H2133" s="1" t="s">
        <v>10827</v>
      </c>
      <c r="I2133">
        <v>10</v>
      </c>
      <c r="J2133" s="1" t="s">
        <v>4712</v>
      </c>
      <c r="K2133">
        <v>24801</v>
      </c>
      <c r="L2133">
        <v>2924801</v>
      </c>
      <c r="M2133" s="1" t="s">
        <v>4854</v>
      </c>
    </row>
    <row r="2134" spans="1:13" hidden="1" x14ac:dyDescent="0.25">
      <c r="A2134">
        <v>29</v>
      </c>
      <c r="B2134" s="1" t="s">
        <v>37</v>
      </c>
      <c r="C2134">
        <v>2904</v>
      </c>
      <c r="D2134" s="1" t="s">
        <v>5000</v>
      </c>
      <c r="E2134">
        <v>290012</v>
      </c>
      <c r="F2134" s="1" t="s">
        <v>4720</v>
      </c>
      <c r="G2134">
        <v>6</v>
      </c>
      <c r="H2134" s="1" t="s">
        <v>10824</v>
      </c>
      <c r="I2134">
        <v>24</v>
      </c>
      <c r="J2134" s="1" t="s">
        <v>4720</v>
      </c>
      <c r="K2134">
        <v>24900</v>
      </c>
      <c r="L2134">
        <v>2924900</v>
      </c>
      <c r="M2134" s="1" t="s">
        <v>4856</v>
      </c>
    </row>
    <row r="2135" spans="1:13" hidden="1" x14ac:dyDescent="0.25">
      <c r="A2135">
        <v>29</v>
      </c>
      <c r="B2135" s="1" t="s">
        <v>37</v>
      </c>
      <c r="C2135">
        <v>2904</v>
      </c>
      <c r="D2135" s="1" t="s">
        <v>5000</v>
      </c>
      <c r="E2135">
        <v>290011</v>
      </c>
      <c r="F2135" s="1" t="s">
        <v>5000</v>
      </c>
      <c r="G2135">
        <v>6</v>
      </c>
      <c r="H2135" s="1" t="s">
        <v>10824</v>
      </c>
      <c r="I2135">
        <v>28</v>
      </c>
      <c r="J2135" s="1" t="s">
        <v>5000</v>
      </c>
      <c r="K2135">
        <v>25006</v>
      </c>
      <c r="L2135">
        <v>2925006</v>
      </c>
      <c r="M2135" s="1" t="s">
        <v>4858</v>
      </c>
    </row>
    <row r="2136" spans="1:13" hidden="1" x14ac:dyDescent="0.25">
      <c r="A2136">
        <v>29</v>
      </c>
      <c r="B2136" s="1" t="s">
        <v>37</v>
      </c>
      <c r="C2136">
        <v>2904</v>
      </c>
      <c r="D2136" s="1" t="s">
        <v>5000</v>
      </c>
      <c r="E2136">
        <v>290011</v>
      </c>
      <c r="F2136" s="1" t="s">
        <v>5000</v>
      </c>
      <c r="G2136">
        <v>6</v>
      </c>
      <c r="H2136" s="1" t="s">
        <v>10824</v>
      </c>
      <c r="I2136">
        <v>28</v>
      </c>
      <c r="J2136" s="1" t="s">
        <v>5000</v>
      </c>
      <c r="K2136">
        <v>25105</v>
      </c>
      <c r="L2136">
        <v>2925105</v>
      </c>
      <c r="M2136" s="1" t="s">
        <v>4860</v>
      </c>
    </row>
    <row r="2137" spans="1:13" hidden="1" x14ac:dyDescent="0.25">
      <c r="A2137">
        <v>29</v>
      </c>
      <c r="B2137" s="1" t="s">
        <v>37</v>
      </c>
      <c r="C2137">
        <v>2901</v>
      </c>
      <c r="D2137" s="1" t="s">
        <v>4898</v>
      </c>
      <c r="E2137">
        <v>290001</v>
      </c>
      <c r="F2137" s="1" t="s">
        <v>4898</v>
      </c>
      <c r="G2137">
        <v>5</v>
      </c>
      <c r="H2137" s="1" t="s">
        <v>10831</v>
      </c>
      <c r="I2137">
        <v>19</v>
      </c>
      <c r="J2137" s="1" t="s">
        <v>4516</v>
      </c>
      <c r="K2137">
        <v>25204</v>
      </c>
      <c r="L2137">
        <v>2925204</v>
      </c>
      <c r="M2137" s="1" t="s">
        <v>4862</v>
      </c>
    </row>
    <row r="2138" spans="1:13" hidden="1" x14ac:dyDescent="0.25">
      <c r="A2138">
        <v>29</v>
      </c>
      <c r="B2138" s="1" t="s">
        <v>37</v>
      </c>
      <c r="C2138">
        <v>2908</v>
      </c>
      <c r="D2138" s="1" t="s">
        <v>4728</v>
      </c>
      <c r="E2138">
        <v>290023</v>
      </c>
      <c r="F2138" s="1" t="s">
        <v>4944</v>
      </c>
      <c r="G2138">
        <v>3</v>
      </c>
      <c r="H2138" s="1" t="s">
        <v>10827</v>
      </c>
      <c r="I2138">
        <v>10</v>
      </c>
      <c r="J2138" s="1" t="s">
        <v>4712</v>
      </c>
      <c r="K2138">
        <v>25253</v>
      </c>
      <c r="L2138">
        <v>2925253</v>
      </c>
      <c r="M2138" s="1" t="s">
        <v>4111</v>
      </c>
    </row>
    <row r="2139" spans="1:13" hidden="1" x14ac:dyDescent="0.25">
      <c r="A2139">
        <v>29</v>
      </c>
      <c r="B2139" s="1" t="s">
        <v>37</v>
      </c>
      <c r="C2139">
        <v>2903</v>
      </c>
      <c r="D2139" s="1" t="s">
        <v>10828</v>
      </c>
      <c r="E2139">
        <v>290009</v>
      </c>
      <c r="F2139" s="1" t="s">
        <v>10835</v>
      </c>
      <c r="G2139">
        <v>7</v>
      </c>
      <c r="H2139" s="1" t="s">
        <v>10829</v>
      </c>
      <c r="I2139">
        <v>32</v>
      </c>
      <c r="J2139" s="1" t="s">
        <v>4864</v>
      </c>
      <c r="K2139">
        <v>25303</v>
      </c>
      <c r="L2139">
        <v>2925303</v>
      </c>
      <c r="M2139" s="1" t="s">
        <v>4864</v>
      </c>
    </row>
    <row r="2140" spans="1:13" hidden="1" x14ac:dyDescent="0.25">
      <c r="A2140">
        <v>29</v>
      </c>
      <c r="B2140" s="1" t="s">
        <v>37</v>
      </c>
      <c r="C2140">
        <v>2904</v>
      </c>
      <c r="D2140" s="1" t="s">
        <v>5000</v>
      </c>
      <c r="E2140">
        <v>290015</v>
      </c>
      <c r="F2140" s="1" t="s">
        <v>4690</v>
      </c>
      <c r="G2140">
        <v>6</v>
      </c>
      <c r="H2140" s="1" t="s">
        <v>10824</v>
      </c>
      <c r="I2140">
        <v>29</v>
      </c>
      <c r="J2140" s="1" t="s">
        <v>4690</v>
      </c>
      <c r="K2140">
        <v>25402</v>
      </c>
      <c r="L2140">
        <v>2925402</v>
      </c>
      <c r="M2140" s="1" t="s">
        <v>4866</v>
      </c>
    </row>
    <row r="2141" spans="1:13" hidden="1" x14ac:dyDescent="0.25">
      <c r="A2141">
        <v>29</v>
      </c>
      <c r="B2141" s="1" t="s">
        <v>37</v>
      </c>
      <c r="C2141">
        <v>2903</v>
      </c>
      <c r="D2141" s="1" t="s">
        <v>10828</v>
      </c>
      <c r="E2141">
        <v>290008</v>
      </c>
      <c r="F2141" s="1" t="s">
        <v>5026</v>
      </c>
      <c r="G2141">
        <v>7</v>
      </c>
      <c r="H2141" s="1" t="s">
        <v>10829</v>
      </c>
      <c r="I2141">
        <v>32</v>
      </c>
      <c r="J2141" s="1" t="s">
        <v>4864</v>
      </c>
      <c r="K2141">
        <v>25501</v>
      </c>
      <c r="L2141">
        <v>2925501</v>
      </c>
      <c r="M2141" s="1" t="s">
        <v>4868</v>
      </c>
    </row>
    <row r="2142" spans="1:13" hidden="1" x14ac:dyDescent="0.25">
      <c r="A2142">
        <v>29</v>
      </c>
      <c r="B2142" s="1" t="s">
        <v>37</v>
      </c>
      <c r="C2142">
        <v>2907</v>
      </c>
      <c r="D2142" s="1" t="s">
        <v>4656</v>
      </c>
      <c r="E2142">
        <v>290020</v>
      </c>
      <c r="F2142" s="1" t="s">
        <v>4656</v>
      </c>
      <c r="G2142">
        <v>3</v>
      </c>
      <c r="H2142" s="1" t="s">
        <v>10827</v>
      </c>
      <c r="I2142">
        <v>9</v>
      </c>
      <c r="J2142" s="1" t="s">
        <v>4656</v>
      </c>
      <c r="K2142">
        <v>25600</v>
      </c>
      <c r="L2142">
        <v>2925600</v>
      </c>
      <c r="M2142" s="1" t="s">
        <v>1806</v>
      </c>
    </row>
    <row r="2143" spans="1:13" hidden="1" x14ac:dyDescent="0.25">
      <c r="A2143">
        <v>29</v>
      </c>
      <c r="B2143" s="1" t="s">
        <v>37</v>
      </c>
      <c r="C2143">
        <v>2904</v>
      </c>
      <c r="D2143" s="1" t="s">
        <v>5000</v>
      </c>
      <c r="E2143">
        <v>290011</v>
      </c>
      <c r="F2143" s="1" t="s">
        <v>5000</v>
      </c>
      <c r="G2143">
        <v>6</v>
      </c>
      <c r="H2143" s="1" t="s">
        <v>10824</v>
      </c>
      <c r="I2143">
        <v>27</v>
      </c>
      <c r="J2143" s="1" t="s">
        <v>4458</v>
      </c>
      <c r="K2143">
        <v>25709</v>
      </c>
      <c r="L2143">
        <v>2925709</v>
      </c>
      <c r="M2143" s="1" t="s">
        <v>4870</v>
      </c>
    </row>
    <row r="2144" spans="1:13" hidden="1" x14ac:dyDescent="0.25">
      <c r="A2144">
        <v>29</v>
      </c>
      <c r="B2144" s="1" t="s">
        <v>37</v>
      </c>
      <c r="C2144">
        <v>2902</v>
      </c>
      <c r="D2144" s="1" t="s">
        <v>4916</v>
      </c>
      <c r="E2144">
        <v>290005</v>
      </c>
      <c r="F2144" s="1" t="s">
        <v>4994</v>
      </c>
      <c r="G2144">
        <v>7</v>
      </c>
      <c r="H2144" s="1" t="s">
        <v>10829</v>
      </c>
      <c r="I2144">
        <v>30</v>
      </c>
      <c r="J2144" s="1" t="s">
        <v>4994</v>
      </c>
      <c r="K2144">
        <v>25758</v>
      </c>
      <c r="L2144">
        <v>2925758</v>
      </c>
      <c r="M2144" s="1" t="s">
        <v>4113</v>
      </c>
    </row>
    <row r="2145" spans="1:13" hidden="1" x14ac:dyDescent="0.25">
      <c r="A2145">
        <v>29</v>
      </c>
      <c r="B2145" s="1" t="s">
        <v>37</v>
      </c>
      <c r="C2145">
        <v>2910</v>
      </c>
      <c r="D2145" s="1" t="s">
        <v>4578</v>
      </c>
      <c r="E2145">
        <v>290032</v>
      </c>
      <c r="F2145" s="1" t="s">
        <v>4534</v>
      </c>
      <c r="G2145">
        <v>4</v>
      </c>
      <c r="H2145" s="1" t="s">
        <v>10826</v>
      </c>
      <c r="I2145">
        <v>14</v>
      </c>
      <c r="J2145" s="1" t="s">
        <v>4576</v>
      </c>
      <c r="K2145">
        <v>25808</v>
      </c>
      <c r="L2145">
        <v>2925808</v>
      </c>
      <c r="M2145" s="1" t="s">
        <v>3307</v>
      </c>
    </row>
    <row r="2146" spans="1:13" hidden="1" x14ac:dyDescent="0.25">
      <c r="A2146">
        <v>29</v>
      </c>
      <c r="B2146" s="1" t="s">
        <v>37</v>
      </c>
      <c r="C2146">
        <v>2909</v>
      </c>
      <c r="D2146" s="1" t="s">
        <v>4838</v>
      </c>
      <c r="E2146">
        <v>290026</v>
      </c>
      <c r="F2146" s="1" t="s">
        <v>4576</v>
      </c>
      <c r="G2146">
        <v>4</v>
      </c>
      <c r="H2146" s="1" t="s">
        <v>10826</v>
      </c>
      <c r="I2146">
        <v>14</v>
      </c>
      <c r="J2146" s="1" t="s">
        <v>4576</v>
      </c>
      <c r="K2146">
        <v>25907</v>
      </c>
      <c r="L2146">
        <v>2925907</v>
      </c>
      <c r="M2146" s="1" t="s">
        <v>4872</v>
      </c>
    </row>
    <row r="2147" spans="1:13" hidden="1" x14ac:dyDescent="0.25">
      <c r="A2147">
        <v>29</v>
      </c>
      <c r="B2147" s="1" t="s">
        <v>37</v>
      </c>
      <c r="C2147">
        <v>2910</v>
      </c>
      <c r="D2147" s="1" t="s">
        <v>4578</v>
      </c>
      <c r="E2147">
        <v>290030</v>
      </c>
      <c r="F2147" s="1" t="s">
        <v>4712</v>
      </c>
      <c r="G2147">
        <v>3</v>
      </c>
      <c r="H2147" s="1" t="s">
        <v>10827</v>
      </c>
      <c r="I2147">
        <v>10</v>
      </c>
      <c r="J2147" s="1" t="s">
        <v>4712</v>
      </c>
      <c r="K2147">
        <v>25931</v>
      </c>
      <c r="L2147">
        <v>2925931</v>
      </c>
      <c r="M2147" s="1" t="s">
        <v>4115</v>
      </c>
    </row>
    <row r="2148" spans="1:13" hidden="1" x14ac:dyDescent="0.25">
      <c r="A2148">
        <v>29</v>
      </c>
      <c r="B2148" s="1" t="s">
        <v>37</v>
      </c>
      <c r="C2148">
        <v>2910</v>
      </c>
      <c r="D2148" s="1" t="s">
        <v>4578</v>
      </c>
      <c r="E2148">
        <v>290029</v>
      </c>
      <c r="F2148" s="1" t="s">
        <v>4578</v>
      </c>
      <c r="G2148">
        <v>3</v>
      </c>
      <c r="H2148" s="1" t="s">
        <v>10827</v>
      </c>
      <c r="I2148">
        <v>12</v>
      </c>
      <c r="J2148" s="1" t="s">
        <v>4578</v>
      </c>
      <c r="K2148">
        <v>25956</v>
      </c>
      <c r="L2148">
        <v>2925956</v>
      </c>
      <c r="M2148" s="1" t="s">
        <v>5020</v>
      </c>
    </row>
    <row r="2149" spans="1:13" hidden="1" x14ac:dyDescent="0.25">
      <c r="A2149">
        <v>29</v>
      </c>
      <c r="B2149" s="1" t="s">
        <v>37</v>
      </c>
      <c r="C2149">
        <v>2908</v>
      </c>
      <c r="D2149" s="1" t="s">
        <v>4728</v>
      </c>
      <c r="E2149">
        <v>290022</v>
      </c>
      <c r="F2149" s="1" t="s">
        <v>4728</v>
      </c>
      <c r="G2149">
        <v>2</v>
      </c>
      <c r="H2149" s="1" t="s">
        <v>10825</v>
      </c>
      <c r="I2149">
        <v>4</v>
      </c>
      <c r="J2149" s="1" t="s">
        <v>4728</v>
      </c>
      <c r="K2149">
        <v>26004</v>
      </c>
      <c r="L2149">
        <v>2926004</v>
      </c>
      <c r="M2149" s="1" t="s">
        <v>4874</v>
      </c>
    </row>
    <row r="2150" spans="1:13" hidden="1" x14ac:dyDescent="0.25">
      <c r="A2150">
        <v>29</v>
      </c>
      <c r="B2150" s="1" t="s">
        <v>37</v>
      </c>
      <c r="C2150">
        <v>2910</v>
      </c>
      <c r="D2150" s="1" t="s">
        <v>4578</v>
      </c>
      <c r="E2150">
        <v>290032</v>
      </c>
      <c r="F2150" s="1" t="s">
        <v>4534</v>
      </c>
      <c r="G2150">
        <v>4</v>
      </c>
      <c r="H2150" s="1" t="s">
        <v>10826</v>
      </c>
      <c r="I2150">
        <v>16</v>
      </c>
      <c r="J2150" s="1" t="s">
        <v>3041</v>
      </c>
      <c r="K2150">
        <v>26103</v>
      </c>
      <c r="L2150">
        <v>2926103</v>
      </c>
      <c r="M2150" s="1" t="s">
        <v>4876</v>
      </c>
    </row>
    <row r="2151" spans="1:13" hidden="1" x14ac:dyDescent="0.25">
      <c r="A2151">
        <v>29</v>
      </c>
      <c r="B2151" s="1" t="s">
        <v>37</v>
      </c>
      <c r="C2151">
        <v>2906</v>
      </c>
      <c r="D2151" s="1" t="s">
        <v>4430</v>
      </c>
      <c r="E2151">
        <v>290018</v>
      </c>
      <c r="F2151" s="1" t="s">
        <v>4430</v>
      </c>
      <c r="G2151">
        <v>1</v>
      </c>
      <c r="H2151" s="1" t="s">
        <v>10832</v>
      </c>
      <c r="I2151">
        <v>1</v>
      </c>
      <c r="J2151" s="1" t="s">
        <v>4430</v>
      </c>
      <c r="K2151">
        <v>26202</v>
      </c>
      <c r="L2151">
        <v>2926202</v>
      </c>
      <c r="M2151" s="1" t="s">
        <v>4878</v>
      </c>
    </row>
    <row r="2152" spans="1:13" hidden="1" x14ac:dyDescent="0.25">
      <c r="A2152">
        <v>29</v>
      </c>
      <c r="B2152" s="1" t="s">
        <v>37</v>
      </c>
      <c r="C2152">
        <v>2910</v>
      </c>
      <c r="D2152" s="1" t="s">
        <v>4578</v>
      </c>
      <c r="E2152">
        <v>290029</v>
      </c>
      <c r="F2152" s="1" t="s">
        <v>4578</v>
      </c>
      <c r="G2152">
        <v>4</v>
      </c>
      <c r="H2152" s="1" t="s">
        <v>10826</v>
      </c>
      <c r="I2152">
        <v>16</v>
      </c>
      <c r="J2152" s="1" t="s">
        <v>3041</v>
      </c>
      <c r="K2152">
        <v>26301</v>
      </c>
      <c r="L2152">
        <v>2926301</v>
      </c>
      <c r="M2152" s="1" t="s">
        <v>4880</v>
      </c>
    </row>
    <row r="2153" spans="1:13" hidden="1" x14ac:dyDescent="0.25">
      <c r="A2153">
        <v>29</v>
      </c>
      <c r="B2153" s="1" t="s">
        <v>37</v>
      </c>
      <c r="C2153">
        <v>2905</v>
      </c>
      <c r="D2153" s="1" t="s">
        <v>4596</v>
      </c>
      <c r="E2153">
        <v>290016</v>
      </c>
      <c r="F2153" s="1" t="s">
        <v>4596</v>
      </c>
      <c r="G2153">
        <v>6</v>
      </c>
      <c r="H2153" s="1" t="s">
        <v>10824</v>
      </c>
      <c r="I2153">
        <v>26</v>
      </c>
      <c r="J2153" s="1" t="s">
        <v>4596</v>
      </c>
      <c r="K2153">
        <v>26400</v>
      </c>
      <c r="L2153">
        <v>2926400</v>
      </c>
      <c r="M2153" s="1" t="s">
        <v>2989</v>
      </c>
    </row>
    <row r="2154" spans="1:13" hidden="1" x14ac:dyDescent="0.25">
      <c r="A2154">
        <v>29</v>
      </c>
      <c r="B2154" s="1" t="s">
        <v>37</v>
      </c>
      <c r="C2154">
        <v>2909</v>
      </c>
      <c r="D2154" s="1" t="s">
        <v>4838</v>
      </c>
      <c r="E2154">
        <v>290025</v>
      </c>
      <c r="F2154" s="1" t="s">
        <v>4884</v>
      </c>
      <c r="G2154">
        <v>4</v>
      </c>
      <c r="H2154" s="1" t="s">
        <v>10826</v>
      </c>
      <c r="I2154">
        <v>15</v>
      </c>
      <c r="J2154" s="1" t="s">
        <v>4884</v>
      </c>
      <c r="K2154">
        <v>26509</v>
      </c>
      <c r="L2154">
        <v>2926509</v>
      </c>
      <c r="M2154" s="1" t="s">
        <v>4882</v>
      </c>
    </row>
    <row r="2155" spans="1:13" hidden="1" x14ac:dyDescent="0.25">
      <c r="A2155">
        <v>29</v>
      </c>
      <c r="B2155" s="1" t="s">
        <v>37</v>
      </c>
      <c r="C2155">
        <v>2909</v>
      </c>
      <c r="D2155" s="1" t="s">
        <v>4838</v>
      </c>
      <c r="E2155">
        <v>290025</v>
      </c>
      <c r="F2155" s="1" t="s">
        <v>4884</v>
      </c>
      <c r="G2155">
        <v>4</v>
      </c>
      <c r="H2155" s="1" t="s">
        <v>10826</v>
      </c>
      <c r="I2155">
        <v>15</v>
      </c>
      <c r="J2155" s="1" t="s">
        <v>4884</v>
      </c>
      <c r="K2155">
        <v>26608</v>
      </c>
      <c r="L2155">
        <v>2926608</v>
      </c>
      <c r="M2155" s="1" t="s">
        <v>4884</v>
      </c>
    </row>
    <row r="2156" spans="1:13" hidden="1" x14ac:dyDescent="0.25">
      <c r="A2156">
        <v>29</v>
      </c>
      <c r="B2156" s="1" t="s">
        <v>37</v>
      </c>
      <c r="C2156">
        <v>2904</v>
      </c>
      <c r="D2156" s="1" t="s">
        <v>5000</v>
      </c>
      <c r="E2156">
        <v>290011</v>
      </c>
      <c r="F2156" s="1" t="s">
        <v>5000</v>
      </c>
      <c r="G2156">
        <v>6</v>
      </c>
      <c r="H2156" s="1" t="s">
        <v>10824</v>
      </c>
      <c r="I2156">
        <v>29</v>
      </c>
      <c r="J2156" s="1" t="s">
        <v>4690</v>
      </c>
      <c r="K2156">
        <v>26657</v>
      </c>
      <c r="L2156">
        <v>2926657</v>
      </c>
      <c r="M2156" s="1" t="s">
        <v>4117</v>
      </c>
    </row>
    <row r="2157" spans="1:13" hidden="1" x14ac:dyDescent="0.25">
      <c r="A2157">
        <v>29</v>
      </c>
      <c r="B2157" s="1" t="s">
        <v>37</v>
      </c>
      <c r="C2157">
        <v>2904</v>
      </c>
      <c r="D2157" s="1" t="s">
        <v>5000</v>
      </c>
      <c r="E2157">
        <v>290013</v>
      </c>
      <c r="F2157" s="1" t="s">
        <v>4458</v>
      </c>
      <c r="G2157">
        <v>6</v>
      </c>
      <c r="H2157" s="1" t="s">
        <v>10824</v>
      </c>
      <c r="I2157">
        <v>23</v>
      </c>
      <c r="J2157" s="1" t="s">
        <v>4940</v>
      </c>
      <c r="K2157">
        <v>26707</v>
      </c>
      <c r="L2157">
        <v>2926707</v>
      </c>
      <c r="M2157" s="1" t="s">
        <v>4886</v>
      </c>
    </row>
    <row r="2158" spans="1:13" hidden="1" x14ac:dyDescent="0.25">
      <c r="A2158">
        <v>29</v>
      </c>
      <c r="B2158" s="1" t="s">
        <v>37</v>
      </c>
      <c r="C2158">
        <v>2905</v>
      </c>
      <c r="D2158" s="1" t="s">
        <v>4596</v>
      </c>
      <c r="E2158">
        <v>290016</v>
      </c>
      <c r="F2158" s="1" t="s">
        <v>4596</v>
      </c>
      <c r="G2158">
        <v>6</v>
      </c>
      <c r="H2158" s="1" t="s">
        <v>10824</v>
      </c>
      <c r="I2158">
        <v>27</v>
      </c>
      <c r="J2158" s="1" t="s">
        <v>4458</v>
      </c>
      <c r="K2158">
        <v>26806</v>
      </c>
      <c r="L2158">
        <v>2926806</v>
      </c>
      <c r="M2158" s="1" t="s">
        <v>4888</v>
      </c>
    </row>
    <row r="2159" spans="1:13" hidden="1" x14ac:dyDescent="0.25">
      <c r="A2159">
        <v>29</v>
      </c>
      <c r="B2159" s="1" t="s">
        <v>37</v>
      </c>
      <c r="C2159">
        <v>2904</v>
      </c>
      <c r="D2159" s="1" t="s">
        <v>5000</v>
      </c>
      <c r="E2159">
        <v>290013</v>
      </c>
      <c r="F2159" s="1" t="s">
        <v>4458</v>
      </c>
      <c r="G2159">
        <v>6</v>
      </c>
      <c r="H2159" s="1" t="s">
        <v>10824</v>
      </c>
      <c r="I2159">
        <v>25</v>
      </c>
      <c r="J2159" s="1" t="s">
        <v>10837</v>
      </c>
      <c r="K2159">
        <v>26905</v>
      </c>
      <c r="L2159">
        <v>2926905</v>
      </c>
      <c r="M2159" s="1" t="s">
        <v>4890</v>
      </c>
    </row>
    <row r="2160" spans="1:13" hidden="1" x14ac:dyDescent="0.25">
      <c r="A2160">
        <v>29</v>
      </c>
      <c r="B2160" s="1" t="s">
        <v>37</v>
      </c>
      <c r="C2160">
        <v>2901</v>
      </c>
      <c r="D2160" s="1" t="s">
        <v>4898</v>
      </c>
      <c r="E2160">
        <v>290002</v>
      </c>
      <c r="F2160" s="1" t="s">
        <v>4380</v>
      </c>
      <c r="G2160">
        <v>4</v>
      </c>
      <c r="H2160" s="1" t="s">
        <v>10826</v>
      </c>
      <c r="I2160">
        <v>17</v>
      </c>
      <c r="J2160" s="1" t="s">
        <v>4380</v>
      </c>
      <c r="K2160">
        <v>27002</v>
      </c>
      <c r="L2160">
        <v>2927002</v>
      </c>
      <c r="M2160" s="1" t="s">
        <v>4892</v>
      </c>
    </row>
    <row r="2161" spans="1:13" hidden="1" x14ac:dyDescent="0.25">
      <c r="A2161">
        <v>29</v>
      </c>
      <c r="B2161" s="1" t="s">
        <v>37</v>
      </c>
      <c r="C2161">
        <v>2909</v>
      </c>
      <c r="D2161" s="1" t="s">
        <v>4838</v>
      </c>
      <c r="E2161">
        <v>290024</v>
      </c>
      <c r="F2161" s="1" t="s">
        <v>4838</v>
      </c>
      <c r="G2161">
        <v>2</v>
      </c>
      <c r="H2161" s="1" t="s">
        <v>10825</v>
      </c>
      <c r="I2161">
        <v>5</v>
      </c>
      <c r="J2161" s="1" t="s">
        <v>4838</v>
      </c>
      <c r="K2161">
        <v>27101</v>
      </c>
      <c r="L2161">
        <v>2927101</v>
      </c>
      <c r="M2161" s="1" t="s">
        <v>4894</v>
      </c>
    </row>
    <row r="2162" spans="1:13" hidden="1" x14ac:dyDescent="0.25">
      <c r="A2162">
        <v>29</v>
      </c>
      <c r="B2162" s="1" t="s">
        <v>37</v>
      </c>
      <c r="C2162">
        <v>2910</v>
      </c>
      <c r="D2162" s="1" t="s">
        <v>4578</v>
      </c>
      <c r="E2162">
        <v>290031</v>
      </c>
      <c r="F2162" s="1" t="s">
        <v>4658</v>
      </c>
      <c r="G2162">
        <v>3</v>
      </c>
      <c r="H2162" s="1" t="s">
        <v>10827</v>
      </c>
      <c r="I2162">
        <v>11</v>
      </c>
      <c r="J2162" s="1" t="s">
        <v>4658</v>
      </c>
      <c r="K2162">
        <v>27200</v>
      </c>
      <c r="L2162">
        <v>2927200</v>
      </c>
      <c r="M2162" s="1" t="s">
        <v>2995</v>
      </c>
    </row>
    <row r="2163" spans="1:13" hidden="1" x14ac:dyDescent="0.25">
      <c r="A2163">
        <v>29</v>
      </c>
      <c r="B2163" s="1" t="s">
        <v>37</v>
      </c>
      <c r="C2163">
        <v>2902</v>
      </c>
      <c r="D2163" s="1" t="s">
        <v>4916</v>
      </c>
      <c r="E2163">
        <v>290006</v>
      </c>
      <c r="F2163" s="1" t="s">
        <v>10833</v>
      </c>
      <c r="G2163">
        <v>5</v>
      </c>
      <c r="H2163" s="1" t="s">
        <v>10831</v>
      </c>
      <c r="I2163">
        <v>20</v>
      </c>
      <c r="J2163" s="1" t="s">
        <v>4916</v>
      </c>
      <c r="K2163">
        <v>27309</v>
      </c>
      <c r="L2163">
        <v>2927309</v>
      </c>
      <c r="M2163" s="1" t="s">
        <v>4896</v>
      </c>
    </row>
    <row r="2164" spans="1:13" hidden="1" x14ac:dyDescent="0.25">
      <c r="A2164">
        <v>29</v>
      </c>
      <c r="B2164" s="1" t="s">
        <v>37</v>
      </c>
      <c r="C2164">
        <v>2901</v>
      </c>
      <c r="D2164" s="1" t="s">
        <v>4898</v>
      </c>
      <c r="E2164">
        <v>290001</v>
      </c>
      <c r="F2164" s="1" t="s">
        <v>4898</v>
      </c>
      <c r="G2164">
        <v>5</v>
      </c>
      <c r="H2164" s="1" t="s">
        <v>10831</v>
      </c>
      <c r="I2164">
        <v>21</v>
      </c>
      <c r="J2164" s="1" t="s">
        <v>4898</v>
      </c>
      <c r="K2164">
        <v>27408</v>
      </c>
      <c r="L2164">
        <v>2927408</v>
      </c>
      <c r="M2164" s="1" t="s">
        <v>4898</v>
      </c>
    </row>
    <row r="2165" spans="1:13" hidden="1" x14ac:dyDescent="0.25">
      <c r="A2165">
        <v>29</v>
      </c>
      <c r="B2165" s="1" t="s">
        <v>37</v>
      </c>
      <c r="C2165">
        <v>2910</v>
      </c>
      <c r="D2165" s="1" t="s">
        <v>4578</v>
      </c>
      <c r="E2165">
        <v>290029</v>
      </c>
      <c r="F2165" s="1" t="s">
        <v>4578</v>
      </c>
      <c r="G2165">
        <v>3</v>
      </c>
      <c r="H2165" s="1" t="s">
        <v>10827</v>
      </c>
      <c r="I2165">
        <v>12</v>
      </c>
      <c r="J2165" s="1" t="s">
        <v>4578</v>
      </c>
      <c r="K2165">
        <v>27507</v>
      </c>
      <c r="L2165">
        <v>2927507</v>
      </c>
      <c r="M2165" s="1" t="s">
        <v>4900</v>
      </c>
    </row>
    <row r="2166" spans="1:13" hidden="1" x14ac:dyDescent="0.25">
      <c r="A2166">
        <v>29</v>
      </c>
      <c r="B2166" s="1" t="s">
        <v>37</v>
      </c>
      <c r="C2166">
        <v>2909</v>
      </c>
      <c r="D2166" s="1" t="s">
        <v>4838</v>
      </c>
      <c r="E2166">
        <v>290024</v>
      </c>
      <c r="F2166" s="1" t="s">
        <v>4838</v>
      </c>
      <c r="G2166">
        <v>4</v>
      </c>
      <c r="H2166" s="1" t="s">
        <v>10826</v>
      </c>
      <c r="I2166">
        <v>13</v>
      </c>
      <c r="J2166" s="1" t="s">
        <v>4722</v>
      </c>
      <c r="K2166">
        <v>27606</v>
      </c>
      <c r="L2166">
        <v>2927606</v>
      </c>
      <c r="M2166" s="1" t="s">
        <v>4902</v>
      </c>
    </row>
    <row r="2167" spans="1:13" hidden="1" x14ac:dyDescent="0.25">
      <c r="A2167">
        <v>29</v>
      </c>
      <c r="B2167" s="1" t="s">
        <v>37</v>
      </c>
      <c r="C2167">
        <v>2903</v>
      </c>
      <c r="D2167" s="1" t="s">
        <v>10828</v>
      </c>
      <c r="E2167">
        <v>290009</v>
      </c>
      <c r="F2167" s="1" t="s">
        <v>10835</v>
      </c>
      <c r="G2167">
        <v>7</v>
      </c>
      <c r="H2167" s="1" t="s">
        <v>10829</v>
      </c>
      <c r="I2167">
        <v>32</v>
      </c>
      <c r="J2167" s="1" t="s">
        <v>4864</v>
      </c>
      <c r="K2167">
        <v>27705</v>
      </c>
      <c r="L2167">
        <v>2927705</v>
      </c>
      <c r="M2167" s="1" t="s">
        <v>4904</v>
      </c>
    </row>
    <row r="2168" spans="1:13" hidden="1" x14ac:dyDescent="0.25">
      <c r="A2168">
        <v>29</v>
      </c>
      <c r="B2168" s="1" t="s">
        <v>37</v>
      </c>
      <c r="C2168">
        <v>2903</v>
      </c>
      <c r="D2168" s="1" t="s">
        <v>10828</v>
      </c>
      <c r="E2168">
        <v>290007</v>
      </c>
      <c r="F2168" s="1" t="s">
        <v>10828</v>
      </c>
      <c r="G2168">
        <v>7</v>
      </c>
      <c r="H2168" s="1" t="s">
        <v>10829</v>
      </c>
      <c r="I2168">
        <v>31</v>
      </c>
      <c r="J2168" s="1" t="s">
        <v>10830</v>
      </c>
      <c r="K2168">
        <v>27804</v>
      </c>
      <c r="L2168">
        <v>2927804</v>
      </c>
      <c r="M2168" s="1" t="s">
        <v>4906</v>
      </c>
    </row>
    <row r="2169" spans="1:13" hidden="1" x14ac:dyDescent="0.25">
      <c r="A2169">
        <v>29</v>
      </c>
      <c r="B2169" s="1" t="s">
        <v>37</v>
      </c>
      <c r="C2169">
        <v>2904</v>
      </c>
      <c r="D2169" s="1" t="s">
        <v>5000</v>
      </c>
      <c r="E2169">
        <v>290012</v>
      </c>
      <c r="F2169" s="1" t="s">
        <v>4720</v>
      </c>
      <c r="G2169">
        <v>6</v>
      </c>
      <c r="H2169" s="1" t="s">
        <v>10824</v>
      </c>
      <c r="I2169">
        <v>24</v>
      </c>
      <c r="J2169" s="1" t="s">
        <v>4720</v>
      </c>
      <c r="K2169">
        <v>27903</v>
      </c>
      <c r="L2169">
        <v>2927903</v>
      </c>
      <c r="M2169" s="1" t="s">
        <v>1079</v>
      </c>
    </row>
    <row r="2170" spans="1:13" hidden="1" x14ac:dyDescent="0.25">
      <c r="A2170">
        <v>29</v>
      </c>
      <c r="B2170" s="1" t="s">
        <v>37</v>
      </c>
      <c r="C2170">
        <v>2903</v>
      </c>
      <c r="D2170" s="1" t="s">
        <v>10828</v>
      </c>
      <c r="E2170">
        <v>290010</v>
      </c>
      <c r="F2170" s="1" t="s">
        <v>4478</v>
      </c>
      <c r="G2170">
        <v>7</v>
      </c>
      <c r="H2170" s="1" t="s">
        <v>10829</v>
      </c>
      <c r="I2170">
        <v>31</v>
      </c>
      <c r="J2170" s="1" t="s">
        <v>10830</v>
      </c>
      <c r="K2170">
        <v>28059</v>
      </c>
      <c r="L2170">
        <v>2928059</v>
      </c>
      <c r="M2170" s="1" t="s">
        <v>1840</v>
      </c>
    </row>
    <row r="2171" spans="1:13" hidden="1" x14ac:dyDescent="0.25">
      <c r="A2171">
        <v>29</v>
      </c>
      <c r="B2171" s="1" t="s">
        <v>37</v>
      </c>
      <c r="C2171">
        <v>2906</v>
      </c>
      <c r="D2171" s="1" t="s">
        <v>4430</v>
      </c>
      <c r="E2171">
        <v>290019</v>
      </c>
      <c r="F2171" s="1" t="s">
        <v>10836</v>
      </c>
      <c r="G2171">
        <v>1</v>
      </c>
      <c r="H2171" s="1" t="s">
        <v>10832</v>
      </c>
      <c r="I2171">
        <v>3</v>
      </c>
      <c r="J2171" s="1" t="s">
        <v>4910</v>
      </c>
      <c r="K2171">
        <v>28109</v>
      </c>
      <c r="L2171">
        <v>2928109</v>
      </c>
      <c r="M2171" s="1" t="s">
        <v>4910</v>
      </c>
    </row>
    <row r="2172" spans="1:13" hidden="1" x14ac:dyDescent="0.25">
      <c r="A2172">
        <v>29</v>
      </c>
      <c r="B2172" s="1" t="s">
        <v>37</v>
      </c>
      <c r="C2172">
        <v>2906</v>
      </c>
      <c r="D2172" s="1" t="s">
        <v>4430</v>
      </c>
      <c r="E2172">
        <v>290018</v>
      </c>
      <c r="F2172" s="1" t="s">
        <v>4430</v>
      </c>
      <c r="G2172">
        <v>1</v>
      </c>
      <c r="H2172" s="1" t="s">
        <v>10832</v>
      </c>
      <c r="I2172">
        <v>2</v>
      </c>
      <c r="J2172" s="1" t="s">
        <v>4552</v>
      </c>
      <c r="K2172">
        <v>28406</v>
      </c>
      <c r="L2172">
        <v>2928406</v>
      </c>
      <c r="M2172" s="1" t="s">
        <v>4612</v>
      </c>
    </row>
    <row r="2173" spans="1:13" hidden="1" x14ac:dyDescent="0.25">
      <c r="A2173">
        <v>29</v>
      </c>
      <c r="B2173" s="1" t="s">
        <v>37</v>
      </c>
      <c r="C2173">
        <v>2902</v>
      </c>
      <c r="D2173" s="1" t="s">
        <v>4916</v>
      </c>
      <c r="E2173">
        <v>290004</v>
      </c>
      <c r="F2173" s="1" t="s">
        <v>4560</v>
      </c>
      <c r="G2173">
        <v>3</v>
      </c>
      <c r="H2173" s="1" t="s">
        <v>10827</v>
      </c>
      <c r="I2173">
        <v>12</v>
      </c>
      <c r="J2173" s="1" t="s">
        <v>4578</v>
      </c>
      <c r="K2173">
        <v>28505</v>
      </c>
      <c r="L2173">
        <v>2928505</v>
      </c>
      <c r="M2173" s="1" t="s">
        <v>3673</v>
      </c>
    </row>
    <row r="2174" spans="1:13" hidden="1" x14ac:dyDescent="0.25">
      <c r="A2174">
        <v>29</v>
      </c>
      <c r="B2174" s="1" t="s">
        <v>37</v>
      </c>
      <c r="C2174">
        <v>2910</v>
      </c>
      <c r="D2174" s="1" t="s">
        <v>4578</v>
      </c>
      <c r="E2174">
        <v>290032</v>
      </c>
      <c r="F2174" s="1" t="s">
        <v>4534</v>
      </c>
      <c r="G2174">
        <v>4</v>
      </c>
      <c r="H2174" s="1" t="s">
        <v>10826</v>
      </c>
      <c r="I2174">
        <v>16</v>
      </c>
      <c r="J2174" s="1" t="s">
        <v>3041</v>
      </c>
      <c r="K2174">
        <v>28000</v>
      </c>
      <c r="L2174">
        <v>2928000</v>
      </c>
      <c r="M2174" s="1" t="s">
        <v>4908</v>
      </c>
    </row>
    <row r="2175" spans="1:13" hidden="1" x14ac:dyDescent="0.25">
      <c r="A2175">
        <v>29</v>
      </c>
      <c r="B2175" s="1" t="s">
        <v>37</v>
      </c>
      <c r="C2175">
        <v>2906</v>
      </c>
      <c r="D2175" s="1" t="s">
        <v>4430</v>
      </c>
      <c r="E2175">
        <v>290018</v>
      </c>
      <c r="F2175" s="1" t="s">
        <v>4430</v>
      </c>
      <c r="G2175">
        <v>1</v>
      </c>
      <c r="H2175" s="1" t="s">
        <v>10832</v>
      </c>
      <c r="I2175">
        <v>3</v>
      </c>
      <c r="J2175" s="1" t="s">
        <v>4910</v>
      </c>
      <c r="K2175">
        <v>28208</v>
      </c>
      <c r="L2175">
        <v>2928208</v>
      </c>
      <c r="M2175" s="1" t="s">
        <v>1280</v>
      </c>
    </row>
    <row r="2176" spans="1:13" hidden="1" x14ac:dyDescent="0.25">
      <c r="A2176">
        <v>29</v>
      </c>
      <c r="B2176" s="1" t="s">
        <v>37</v>
      </c>
      <c r="C2176">
        <v>2910</v>
      </c>
      <c r="D2176" s="1" t="s">
        <v>4578</v>
      </c>
      <c r="E2176">
        <v>290029</v>
      </c>
      <c r="F2176" s="1" t="s">
        <v>4578</v>
      </c>
      <c r="G2176">
        <v>3</v>
      </c>
      <c r="H2176" s="1" t="s">
        <v>10827</v>
      </c>
      <c r="I2176">
        <v>12</v>
      </c>
      <c r="J2176" s="1" t="s">
        <v>4578</v>
      </c>
      <c r="K2176">
        <v>28307</v>
      </c>
      <c r="L2176">
        <v>2928307</v>
      </c>
      <c r="M2176" s="1" t="s">
        <v>4912</v>
      </c>
    </row>
    <row r="2177" spans="1:13" hidden="1" x14ac:dyDescent="0.25">
      <c r="A2177">
        <v>29</v>
      </c>
      <c r="B2177" s="1" t="s">
        <v>37</v>
      </c>
      <c r="C2177">
        <v>2901</v>
      </c>
      <c r="D2177" s="1" t="s">
        <v>4898</v>
      </c>
      <c r="E2177">
        <v>290001</v>
      </c>
      <c r="F2177" s="1" t="s">
        <v>4898</v>
      </c>
      <c r="G2177">
        <v>5</v>
      </c>
      <c r="H2177" s="1" t="s">
        <v>10831</v>
      </c>
      <c r="I2177">
        <v>20</v>
      </c>
      <c r="J2177" s="1" t="s">
        <v>4916</v>
      </c>
      <c r="K2177">
        <v>28604</v>
      </c>
      <c r="L2177">
        <v>2928604</v>
      </c>
      <c r="M2177" s="1" t="s">
        <v>4914</v>
      </c>
    </row>
    <row r="2178" spans="1:13" hidden="1" x14ac:dyDescent="0.25">
      <c r="A2178">
        <v>29</v>
      </c>
      <c r="B2178" s="1" t="s">
        <v>37</v>
      </c>
      <c r="C2178">
        <v>2902</v>
      </c>
      <c r="D2178" s="1" t="s">
        <v>4916</v>
      </c>
      <c r="E2178">
        <v>290003</v>
      </c>
      <c r="F2178" s="1" t="s">
        <v>4916</v>
      </c>
      <c r="G2178">
        <v>5</v>
      </c>
      <c r="H2178" s="1" t="s">
        <v>10831</v>
      </c>
      <c r="I2178">
        <v>20</v>
      </c>
      <c r="J2178" s="1" t="s">
        <v>4916</v>
      </c>
      <c r="K2178">
        <v>28703</v>
      </c>
      <c r="L2178">
        <v>2928703</v>
      </c>
      <c r="M2178" s="1" t="s">
        <v>4916</v>
      </c>
    </row>
    <row r="2179" spans="1:13" hidden="1" x14ac:dyDescent="0.25">
      <c r="A2179">
        <v>29</v>
      </c>
      <c r="B2179" s="1" t="s">
        <v>37</v>
      </c>
      <c r="C2179">
        <v>2910</v>
      </c>
      <c r="D2179" s="1" t="s">
        <v>4578</v>
      </c>
      <c r="E2179">
        <v>290029</v>
      </c>
      <c r="F2179" s="1" t="s">
        <v>4578</v>
      </c>
      <c r="G2179">
        <v>3</v>
      </c>
      <c r="H2179" s="1" t="s">
        <v>10827</v>
      </c>
      <c r="I2179">
        <v>12</v>
      </c>
      <c r="J2179" s="1" t="s">
        <v>4578</v>
      </c>
      <c r="K2179">
        <v>28802</v>
      </c>
      <c r="L2179">
        <v>2928802</v>
      </c>
      <c r="M2179" s="1" t="s">
        <v>4918</v>
      </c>
    </row>
    <row r="2180" spans="1:13" hidden="1" x14ac:dyDescent="0.25">
      <c r="A2180">
        <v>29</v>
      </c>
      <c r="B2180" s="1" t="s">
        <v>37</v>
      </c>
      <c r="C2180">
        <v>2906</v>
      </c>
      <c r="D2180" s="1" t="s">
        <v>4430</v>
      </c>
      <c r="E2180">
        <v>290018</v>
      </c>
      <c r="F2180" s="1" t="s">
        <v>4430</v>
      </c>
      <c r="G2180">
        <v>1</v>
      </c>
      <c r="H2180" s="1" t="s">
        <v>10832</v>
      </c>
      <c r="I2180">
        <v>1</v>
      </c>
      <c r="J2180" s="1" t="s">
        <v>4430</v>
      </c>
      <c r="K2180">
        <v>28901</v>
      </c>
      <c r="L2180">
        <v>2928901</v>
      </c>
      <c r="M2180" s="1" t="s">
        <v>4920</v>
      </c>
    </row>
    <row r="2181" spans="1:13" hidden="1" x14ac:dyDescent="0.25">
      <c r="A2181">
        <v>29</v>
      </c>
      <c r="B2181" s="1" t="s">
        <v>37</v>
      </c>
      <c r="C2181">
        <v>2910</v>
      </c>
      <c r="D2181" s="1" t="s">
        <v>4578</v>
      </c>
      <c r="E2181">
        <v>290032</v>
      </c>
      <c r="F2181" s="1" t="s">
        <v>4534</v>
      </c>
      <c r="G2181">
        <v>4</v>
      </c>
      <c r="H2181" s="1" t="s">
        <v>10826</v>
      </c>
      <c r="I2181">
        <v>16</v>
      </c>
      <c r="J2181" s="1" t="s">
        <v>3041</v>
      </c>
      <c r="K2181">
        <v>28950</v>
      </c>
      <c r="L2181">
        <v>2928950</v>
      </c>
      <c r="M2181" s="1" t="s">
        <v>1099</v>
      </c>
    </row>
    <row r="2182" spans="1:13" hidden="1" x14ac:dyDescent="0.25">
      <c r="A2182">
        <v>29</v>
      </c>
      <c r="B2182" s="1" t="s">
        <v>37</v>
      </c>
      <c r="C2182">
        <v>2902</v>
      </c>
      <c r="D2182" s="1" t="s">
        <v>4916</v>
      </c>
      <c r="E2182">
        <v>290004</v>
      </c>
      <c r="F2182" s="1" t="s">
        <v>4560</v>
      </c>
      <c r="G2182">
        <v>5</v>
      </c>
      <c r="H2182" s="1" t="s">
        <v>10831</v>
      </c>
      <c r="I2182">
        <v>20</v>
      </c>
      <c r="J2182" s="1" t="s">
        <v>4916</v>
      </c>
      <c r="K2182">
        <v>29107</v>
      </c>
      <c r="L2182">
        <v>2929107</v>
      </c>
      <c r="M2182" s="1" t="s">
        <v>4924</v>
      </c>
    </row>
    <row r="2183" spans="1:13" hidden="1" x14ac:dyDescent="0.25">
      <c r="A2183">
        <v>29</v>
      </c>
      <c r="B2183" s="1" t="s">
        <v>37</v>
      </c>
      <c r="C2183">
        <v>2902</v>
      </c>
      <c r="D2183" s="1" t="s">
        <v>4916</v>
      </c>
      <c r="E2183">
        <v>290004</v>
      </c>
      <c r="F2183" s="1" t="s">
        <v>4560</v>
      </c>
      <c r="G2183">
        <v>5</v>
      </c>
      <c r="H2183" s="1" t="s">
        <v>10831</v>
      </c>
      <c r="I2183">
        <v>20</v>
      </c>
      <c r="J2183" s="1" t="s">
        <v>4916</v>
      </c>
      <c r="K2183">
        <v>29008</v>
      </c>
      <c r="L2183">
        <v>2929008</v>
      </c>
      <c r="M2183" s="1" t="s">
        <v>4922</v>
      </c>
    </row>
    <row r="2184" spans="1:13" hidden="1" x14ac:dyDescent="0.25">
      <c r="A2184">
        <v>29</v>
      </c>
      <c r="B2184" s="1" t="s">
        <v>37</v>
      </c>
      <c r="C2184">
        <v>2906</v>
      </c>
      <c r="D2184" s="1" t="s">
        <v>4430</v>
      </c>
      <c r="E2184">
        <v>290019</v>
      </c>
      <c r="F2184" s="1" t="s">
        <v>10836</v>
      </c>
      <c r="G2184">
        <v>1</v>
      </c>
      <c r="H2184" s="1" t="s">
        <v>10832</v>
      </c>
      <c r="I2184">
        <v>3</v>
      </c>
      <c r="J2184" s="1" t="s">
        <v>4910</v>
      </c>
      <c r="K2184">
        <v>29057</v>
      </c>
      <c r="L2184">
        <v>2929057</v>
      </c>
      <c r="M2184" s="1" t="s">
        <v>4119</v>
      </c>
    </row>
    <row r="2185" spans="1:13" hidden="1" x14ac:dyDescent="0.25">
      <c r="A2185">
        <v>29</v>
      </c>
      <c r="B2185" s="1" t="s">
        <v>37</v>
      </c>
      <c r="C2185">
        <v>2901</v>
      </c>
      <c r="D2185" s="1" t="s">
        <v>4898</v>
      </c>
      <c r="E2185">
        <v>290001</v>
      </c>
      <c r="F2185" s="1" t="s">
        <v>4898</v>
      </c>
      <c r="G2185">
        <v>5</v>
      </c>
      <c r="H2185" s="1" t="s">
        <v>10831</v>
      </c>
      <c r="I2185">
        <v>21</v>
      </c>
      <c r="J2185" s="1" t="s">
        <v>4898</v>
      </c>
      <c r="K2185">
        <v>29206</v>
      </c>
      <c r="L2185">
        <v>2929206</v>
      </c>
      <c r="M2185" s="1" t="s">
        <v>4926</v>
      </c>
    </row>
    <row r="2186" spans="1:13" hidden="1" x14ac:dyDescent="0.25">
      <c r="A2186">
        <v>29</v>
      </c>
      <c r="B2186" s="1" t="s">
        <v>37</v>
      </c>
      <c r="C2186">
        <v>2907</v>
      </c>
      <c r="D2186" s="1" t="s">
        <v>4656</v>
      </c>
      <c r="E2186">
        <v>290020</v>
      </c>
      <c r="F2186" s="1" t="s">
        <v>4656</v>
      </c>
      <c r="G2186">
        <v>3</v>
      </c>
      <c r="H2186" s="1" t="s">
        <v>10827</v>
      </c>
      <c r="I2186">
        <v>9</v>
      </c>
      <c r="J2186" s="1" t="s">
        <v>4656</v>
      </c>
      <c r="K2186">
        <v>29255</v>
      </c>
      <c r="L2186">
        <v>2929255</v>
      </c>
      <c r="M2186" s="1" t="s">
        <v>5022</v>
      </c>
    </row>
    <row r="2187" spans="1:13" hidden="1" x14ac:dyDescent="0.25">
      <c r="A2187">
        <v>29</v>
      </c>
      <c r="B2187" s="1" t="s">
        <v>37</v>
      </c>
      <c r="C2187">
        <v>2910</v>
      </c>
      <c r="D2187" s="1" t="s">
        <v>4578</v>
      </c>
      <c r="E2187">
        <v>290029</v>
      </c>
      <c r="F2187" s="1" t="s">
        <v>4578</v>
      </c>
      <c r="G2187">
        <v>3</v>
      </c>
      <c r="H2187" s="1" t="s">
        <v>10827</v>
      </c>
      <c r="I2187">
        <v>12</v>
      </c>
      <c r="J2187" s="1" t="s">
        <v>4578</v>
      </c>
      <c r="K2187">
        <v>29305</v>
      </c>
      <c r="L2187">
        <v>2929305</v>
      </c>
      <c r="M2187" s="1" t="s">
        <v>4928</v>
      </c>
    </row>
    <row r="2188" spans="1:13" hidden="1" x14ac:dyDescent="0.25">
      <c r="A2188">
        <v>29</v>
      </c>
      <c r="B2188" s="1" t="s">
        <v>37</v>
      </c>
      <c r="C2188">
        <v>2903</v>
      </c>
      <c r="D2188" s="1" t="s">
        <v>10828</v>
      </c>
      <c r="E2188">
        <v>290007</v>
      </c>
      <c r="F2188" s="1" t="s">
        <v>10828</v>
      </c>
      <c r="G2188">
        <v>7</v>
      </c>
      <c r="H2188" s="1" t="s">
        <v>10829</v>
      </c>
      <c r="I2188">
        <v>31</v>
      </c>
      <c r="J2188" s="1" t="s">
        <v>10830</v>
      </c>
      <c r="K2188">
        <v>29354</v>
      </c>
      <c r="L2188">
        <v>2929354</v>
      </c>
      <c r="M2188" s="1" t="s">
        <v>4123</v>
      </c>
    </row>
    <row r="2189" spans="1:13" hidden="1" x14ac:dyDescent="0.25">
      <c r="A2189">
        <v>29</v>
      </c>
      <c r="B2189" s="1" t="s">
        <v>37</v>
      </c>
      <c r="C2189">
        <v>2910</v>
      </c>
      <c r="D2189" s="1" t="s">
        <v>4578</v>
      </c>
      <c r="E2189">
        <v>290030</v>
      </c>
      <c r="F2189" s="1" t="s">
        <v>4712</v>
      </c>
      <c r="G2189">
        <v>3</v>
      </c>
      <c r="H2189" s="1" t="s">
        <v>10827</v>
      </c>
      <c r="I2189">
        <v>10</v>
      </c>
      <c r="J2189" s="1" t="s">
        <v>4712</v>
      </c>
      <c r="K2189">
        <v>29370</v>
      </c>
      <c r="L2189">
        <v>2929370</v>
      </c>
      <c r="M2189" s="1" t="s">
        <v>4121</v>
      </c>
    </row>
    <row r="2190" spans="1:13" hidden="1" x14ac:dyDescent="0.25">
      <c r="A2190">
        <v>29</v>
      </c>
      <c r="B2190" s="1" t="s">
        <v>37</v>
      </c>
      <c r="C2190">
        <v>2902</v>
      </c>
      <c r="D2190" s="1" t="s">
        <v>4916</v>
      </c>
      <c r="E2190">
        <v>290003</v>
      </c>
      <c r="F2190" s="1" t="s">
        <v>4916</v>
      </c>
      <c r="G2190">
        <v>6</v>
      </c>
      <c r="H2190" s="1" t="s">
        <v>10824</v>
      </c>
      <c r="I2190">
        <v>24</v>
      </c>
      <c r="J2190" s="1" t="s">
        <v>4720</v>
      </c>
      <c r="K2190">
        <v>29404</v>
      </c>
      <c r="L2190">
        <v>2929404</v>
      </c>
      <c r="M2190" s="1" t="s">
        <v>4930</v>
      </c>
    </row>
    <row r="2191" spans="1:13" hidden="1" x14ac:dyDescent="0.25">
      <c r="A2191">
        <v>29</v>
      </c>
      <c r="B2191" s="1" t="s">
        <v>37</v>
      </c>
      <c r="C2191">
        <v>2901</v>
      </c>
      <c r="D2191" s="1" t="s">
        <v>4898</v>
      </c>
      <c r="E2191">
        <v>290001</v>
      </c>
      <c r="F2191" s="1" t="s">
        <v>4898</v>
      </c>
      <c r="G2191">
        <v>5</v>
      </c>
      <c r="H2191" s="1" t="s">
        <v>10831</v>
      </c>
      <c r="I2191">
        <v>19</v>
      </c>
      <c r="J2191" s="1" t="s">
        <v>4516</v>
      </c>
      <c r="K2191">
        <v>29503</v>
      </c>
      <c r="L2191">
        <v>2929503</v>
      </c>
      <c r="M2191" s="1" t="s">
        <v>4932</v>
      </c>
    </row>
    <row r="2192" spans="1:13" hidden="1" x14ac:dyDescent="0.25">
      <c r="A2192">
        <v>29</v>
      </c>
      <c r="B2192" s="1" t="s">
        <v>37</v>
      </c>
      <c r="C2192">
        <v>2902</v>
      </c>
      <c r="D2192" s="1" t="s">
        <v>4916</v>
      </c>
      <c r="E2192">
        <v>290004</v>
      </c>
      <c r="F2192" s="1" t="s">
        <v>4560</v>
      </c>
      <c r="G2192">
        <v>5</v>
      </c>
      <c r="H2192" s="1" t="s">
        <v>10831</v>
      </c>
      <c r="I2192">
        <v>20</v>
      </c>
      <c r="J2192" s="1" t="s">
        <v>4916</v>
      </c>
      <c r="K2192">
        <v>29602</v>
      </c>
      <c r="L2192">
        <v>2929602</v>
      </c>
      <c r="M2192" s="1" t="s">
        <v>4934</v>
      </c>
    </row>
    <row r="2193" spans="1:13" hidden="1" x14ac:dyDescent="0.25">
      <c r="A2193">
        <v>29</v>
      </c>
      <c r="B2193" s="1" t="s">
        <v>37</v>
      </c>
      <c r="C2193">
        <v>2901</v>
      </c>
      <c r="D2193" s="1" t="s">
        <v>4898</v>
      </c>
      <c r="E2193">
        <v>290002</v>
      </c>
      <c r="F2193" s="1" t="s">
        <v>4380</v>
      </c>
      <c r="G2193">
        <v>4</v>
      </c>
      <c r="H2193" s="1" t="s">
        <v>10826</v>
      </c>
      <c r="I2193">
        <v>17</v>
      </c>
      <c r="J2193" s="1" t="s">
        <v>4380</v>
      </c>
      <c r="K2193">
        <v>29701</v>
      </c>
      <c r="L2193">
        <v>2929701</v>
      </c>
      <c r="M2193" s="1" t="s">
        <v>4936</v>
      </c>
    </row>
    <row r="2194" spans="1:13" hidden="1" x14ac:dyDescent="0.25">
      <c r="A2194">
        <v>29</v>
      </c>
      <c r="B2194" s="1" t="s">
        <v>37</v>
      </c>
      <c r="C2194">
        <v>2901</v>
      </c>
      <c r="D2194" s="1" t="s">
        <v>4898</v>
      </c>
      <c r="E2194">
        <v>290001</v>
      </c>
      <c r="F2194" s="1" t="s">
        <v>4898</v>
      </c>
      <c r="G2194">
        <v>5</v>
      </c>
      <c r="H2194" s="1" t="s">
        <v>10831</v>
      </c>
      <c r="I2194">
        <v>20</v>
      </c>
      <c r="J2194" s="1" t="s">
        <v>4916</v>
      </c>
      <c r="K2194">
        <v>29750</v>
      </c>
      <c r="L2194">
        <v>2929750</v>
      </c>
      <c r="M2194" s="1" t="s">
        <v>4125</v>
      </c>
    </row>
    <row r="2195" spans="1:13" hidden="1" x14ac:dyDescent="0.25">
      <c r="A2195">
        <v>29</v>
      </c>
      <c r="B2195" s="1" t="s">
        <v>37</v>
      </c>
      <c r="C2195">
        <v>2910</v>
      </c>
      <c r="D2195" s="1" t="s">
        <v>4578</v>
      </c>
      <c r="E2195">
        <v>290030</v>
      </c>
      <c r="F2195" s="1" t="s">
        <v>4712</v>
      </c>
      <c r="G2195">
        <v>3</v>
      </c>
      <c r="H2195" s="1" t="s">
        <v>10827</v>
      </c>
      <c r="I2195">
        <v>10</v>
      </c>
      <c r="J2195" s="1" t="s">
        <v>4712</v>
      </c>
      <c r="K2195">
        <v>29800</v>
      </c>
      <c r="L2195">
        <v>2929800</v>
      </c>
      <c r="M2195" s="1" t="s">
        <v>4938</v>
      </c>
    </row>
    <row r="2196" spans="1:13" hidden="1" x14ac:dyDescent="0.25">
      <c r="A2196">
        <v>29</v>
      </c>
      <c r="B2196" s="1" t="s">
        <v>37</v>
      </c>
      <c r="C2196">
        <v>2910</v>
      </c>
      <c r="D2196" s="1" t="s">
        <v>4578</v>
      </c>
      <c r="E2196">
        <v>290034</v>
      </c>
      <c r="F2196" s="1" t="s">
        <v>4940</v>
      </c>
      <c r="G2196">
        <v>6</v>
      </c>
      <c r="H2196" s="1" t="s">
        <v>10824</v>
      </c>
      <c r="I2196">
        <v>23</v>
      </c>
      <c r="J2196" s="1" t="s">
        <v>4940</v>
      </c>
      <c r="K2196">
        <v>29909</v>
      </c>
      <c r="L2196">
        <v>2929909</v>
      </c>
      <c r="M2196" s="1" t="s">
        <v>4940</v>
      </c>
    </row>
    <row r="2197" spans="1:13" hidden="1" x14ac:dyDescent="0.25">
      <c r="A2197">
        <v>29</v>
      </c>
      <c r="B2197" s="1" t="s">
        <v>37</v>
      </c>
      <c r="C2197">
        <v>2905</v>
      </c>
      <c r="D2197" s="1" t="s">
        <v>4596</v>
      </c>
      <c r="E2197">
        <v>290016</v>
      </c>
      <c r="F2197" s="1" t="s">
        <v>4596</v>
      </c>
      <c r="G2197">
        <v>6</v>
      </c>
      <c r="H2197" s="1" t="s">
        <v>10824</v>
      </c>
      <c r="I2197">
        <v>26</v>
      </c>
      <c r="J2197" s="1" t="s">
        <v>4596</v>
      </c>
      <c r="K2197">
        <v>30006</v>
      </c>
      <c r="L2197">
        <v>2930006</v>
      </c>
      <c r="M2197" s="1" t="s">
        <v>4942</v>
      </c>
    </row>
    <row r="2198" spans="1:13" hidden="1" x14ac:dyDescent="0.25">
      <c r="A2198">
        <v>29</v>
      </c>
      <c r="B2198" s="1" t="s">
        <v>37</v>
      </c>
      <c r="C2198">
        <v>2908</v>
      </c>
      <c r="D2198" s="1" t="s">
        <v>4728</v>
      </c>
      <c r="E2198">
        <v>290023</v>
      </c>
      <c r="F2198" s="1" t="s">
        <v>4944</v>
      </c>
      <c r="G2198">
        <v>3</v>
      </c>
      <c r="H2198" s="1" t="s">
        <v>10827</v>
      </c>
      <c r="I2198">
        <v>8</v>
      </c>
      <c r="J2198" s="1" t="s">
        <v>4944</v>
      </c>
      <c r="K2198">
        <v>30105</v>
      </c>
      <c r="L2198">
        <v>2930105</v>
      </c>
      <c r="M2198" s="1" t="s">
        <v>4944</v>
      </c>
    </row>
    <row r="2199" spans="1:13" hidden="1" x14ac:dyDescent="0.25">
      <c r="A2199">
        <v>29</v>
      </c>
      <c r="B2199" s="1" t="s">
        <v>37</v>
      </c>
      <c r="C2199">
        <v>2908</v>
      </c>
      <c r="D2199" s="1" t="s">
        <v>4728</v>
      </c>
      <c r="E2199">
        <v>290022</v>
      </c>
      <c r="F2199" s="1" t="s">
        <v>4728</v>
      </c>
      <c r="G2199">
        <v>2</v>
      </c>
      <c r="H2199" s="1" t="s">
        <v>10825</v>
      </c>
      <c r="I2199">
        <v>4</v>
      </c>
      <c r="J2199" s="1" t="s">
        <v>4728</v>
      </c>
      <c r="K2199">
        <v>30204</v>
      </c>
      <c r="L2199">
        <v>2930204</v>
      </c>
      <c r="M2199" s="1" t="s">
        <v>4946</v>
      </c>
    </row>
    <row r="2200" spans="1:13" hidden="1" x14ac:dyDescent="0.25">
      <c r="A2200">
        <v>29</v>
      </c>
      <c r="B2200" s="1" t="s">
        <v>37</v>
      </c>
      <c r="C2200">
        <v>2905</v>
      </c>
      <c r="D2200" s="1" t="s">
        <v>4596</v>
      </c>
      <c r="E2200">
        <v>290017</v>
      </c>
      <c r="F2200" s="1" t="s">
        <v>4444</v>
      </c>
      <c r="G2200">
        <v>2</v>
      </c>
      <c r="H2200" s="1" t="s">
        <v>10825</v>
      </c>
      <c r="I2200">
        <v>7</v>
      </c>
      <c r="J2200" s="1" t="s">
        <v>4444</v>
      </c>
      <c r="K2200">
        <v>30154</v>
      </c>
      <c r="L2200">
        <v>2930154</v>
      </c>
      <c r="M2200" s="1" t="s">
        <v>4127</v>
      </c>
    </row>
    <row r="2201" spans="1:13" hidden="1" x14ac:dyDescent="0.25">
      <c r="A2201">
        <v>29</v>
      </c>
      <c r="B2201" s="1" t="s">
        <v>37</v>
      </c>
      <c r="C2201">
        <v>2906</v>
      </c>
      <c r="D2201" s="1" t="s">
        <v>4430</v>
      </c>
      <c r="E2201">
        <v>290018</v>
      </c>
      <c r="F2201" s="1" t="s">
        <v>4430</v>
      </c>
      <c r="G2201">
        <v>1</v>
      </c>
      <c r="H2201" s="1" t="s">
        <v>10832</v>
      </c>
      <c r="I2201">
        <v>3</v>
      </c>
      <c r="J2201" s="1" t="s">
        <v>4910</v>
      </c>
      <c r="K2201">
        <v>30303</v>
      </c>
      <c r="L2201">
        <v>2930303</v>
      </c>
      <c r="M2201" s="1" t="s">
        <v>4948</v>
      </c>
    </row>
    <row r="2202" spans="1:13" hidden="1" x14ac:dyDescent="0.25">
      <c r="A2202">
        <v>29</v>
      </c>
      <c r="B2202" s="1" t="s">
        <v>37</v>
      </c>
      <c r="C2202">
        <v>2910</v>
      </c>
      <c r="D2202" s="1" t="s">
        <v>4578</v>
      </c>
      <c r="E2202">
        <v>290029</v>
      </c>
      <c r="F2202" s="1" t="s">
        <v>4578</v>
      </c>
      <c r="G2202">
        <v>3</v>
      </c>
      <c r="H2202" s="1" t="s">
        <v>10827</v>
      </c>
      <c r="I2202">
        <v>12</v>
      </c>
      <c r="J2202" s="1" t="s">
        <v>4578</v>
      </c>
      <c r="K2202">
        <v>30402</v>
      </c>
      <c r="L2202">
        <v>2930402</v>
      </c>
      <c r="M2202" s="1" t="s">
        <v>4950</v>
      </c>
    </row>
    <row r="2203" spans="1:13" hidden="1" x14ac:dyDescent="0.25">
      <c r="A2203">
        <v>29</v>
      </c>
      <c r="B2203" s="1" t="s">
        <v>37</v>
      </c>
      <c r="C2203">
        <v>2910</v>
      </c>
      <c r="D2203" s="1" t="s">
        <v>4578</v>
      </c>
      <c r="E2203">
        <v>290033</v>
      </c>
      <c r="F2203" s="1" t="s">
        <v>3041</v>
      </c>
      <c r="G2203">
        <v>4</v>
      </c>
      <c r="H2203" s="1" t="s">
        <v>10826</v>
      </c>
      <c r="I2203">
        <v>16</v>
      </c>
      <c r="J2203" s="1" t="s">
        <v>3041</v>
      </c>
      <c r="K2203">
        <v>30501</v>
      </c>
      <c r="L2203">
        <v>2930501</v>
      </c>
      <c r="M2203" s="1" t="s">
        <v>3041</v>
      </c>
    </row>
    <row r="2204" spans="1:13" hidden="1" x14ac:dyDescent="0.25">
      <c r="A2204">
        <v>29</v>
      </c>
      <c r="B2204" s="1" t="s">
        <v>37</v>
      </c>
      <c r="C2204">
        <v>2910</v>
      </c>
      <c r="D2204" s="1" t="s">
        <v>4578</v>
      </c>
      <c r="E2204">
        <v>290030</v>
      </c>
      <c r="F2204" s="1" t="s">
        <v>4712</v>
      </c>
      <c r="G2204">
        <v>3</v>
      </c>
      <c r="H2204" s="1" t="s">
        <v>10827</v>
      </c>
      <c r="I2204">
        <v>10</v>
      </c>
      <c r="J2204" s="1" t="s">
        <v>4712</v>
      </c>
      <c r="K2204">
        <v>30600</v>
      </c>
      <c r="L2204">
        <v>2930600</v>
      </c>
      <c r="M2204" s="1" t="s">
        <v>4952</v>
      </c>
    </row>
    <row r="2205" spans="1:13" hidden="1" x14ac:dyDescent="0.25">
      <c r="A2205">
        <v>29</v>
      </c>
      <c r="B2205" s="1" t="s">
        <v>37</v>
      </c>
      <c r="C2205">
        <v>2901</v>
      </c>
      <c r="D2205" s="1" t="s">
        <v>4898</v>
      </c>
      <c r="E2205">
        <v>290001</v>
      </c>
      <c r="F2205" s="1" t="s">
        <v>4898</v>
      </c>
      <c r="G2205">
        <v>5</v>
      </c>
      <c r="H2205" s="1" t="s">
        <v>10831</v>
      </c>
      <c r="I2205">
        <v>21</v>
      </c>
      <c r="J2205" s="1" t="s">
        <v>4898</v>
      </c>
      <c r="K2205">
        <v>30709</v>
      </c>
      <c r="L2205">
        <v>2930709</v>
      </c>
      <c r="M2205" s="1" t="s">
        <v>4954</v>
      </c>
    </row>
    <row r="2206" spans="1:13" hidden="1" x14ac:dyDescent="0.25">
      <c r="A2206">
        <v>29</v>
      </c>
      <c r="B2206" s="1" t="s">
        <v>37</v>
      </c>
      <c r="C2206">
        <v>2905</v>
      </c>
      <c r="D2206" s="1" t="s">
        <v>4596</v>
      </c>
      <c r="E2206">
        <v>290017</v>
      </c>
      <c r="F2206" s="1" t="s">
        <v>4444</v>
      </c>
      <c r="G2206">
        <v>2</v>
      </c>
      <c r="H2206" s="1" t="s">
        <v>10825</v>
      </c>
      <c r="I2206">
        <v>7</v>
      </c>
      <c r="J2206" s="1" t="s">
        <v>4444</v>
      </c>
      <c r="K2206">
        <v>30758</v>
      </c>
      <c r="L2206">
        <v>2930758</v>
      </c>
      <c r="M2206" s="1" t="s">
        <v>4129</v>
      </c>
    </row>
    <row r="2207" spans="1:13" hidden="1" x14ac:dyDescent="0.25">
      <c r="A2207">
        <v>29</v>
      </c>
      <c r="B2207" s="1" t="s">
        <v>37</v>
      </c>
      <c r="C2207">
        <v>2909</v>
      </c>
      <c r="D2207" s="1" t="s">
        <v>4838</v>
      </c>
      <c r="E2207">
        <v>290028</v>
      </c>
      <c r="F2207" s="1" t="s">
        <v>4722</v>
      </c>
      <c r="G2207">
        <v>4</v>
      </c>
      <c r="H2207" s="1" t="s">
        <v>10826</v>
      </c>
      <c r="I2207">
        <v>13</v>
      </c>
      <c r="J2207" s="1" t="s">
        <v>4722</v>
      </c>
      <c r="K2207">
        <v>30766</v>
      </c>
      <c r="L2207">
        <v>2930766</v>
      </c>
      <c r="M2207" s="1" t="s">
        <v>4131</v>
      </c>
    </row>
    <row r="2208" spans="1:13" hidden="1" x14ac:dyDescent="0.25">
      <c r="A2208">
        <v>29</v>
      </c>
      <c r="B2208" s="1" t="s">
        <v>37</v>
      </c>
      <c r="C2208">
        <v>2908</v>
      </c>
      <c r="D2208" s="1" t="s">
        <v>4728</v>
      </c>
      <c r="E2208">
        <v>290022</v>
      </c>
      <c r="F2208" s="1" t="s">
        <v>4728</v>
      </c>
      <c r="G2208">
        <v>2</v>
      </c>
      <c r="H2208" s="1" t="s">
        <v>10825</v>
      </c>
      <c r="I2208">
        <v>4</v>
      </c>
      <c r="J2208" s="1" t="s">
        <v>4728</v>
      </c>
      <c r="K2208">
        <v>30774</v>
      </c>
      <c r="L2208">
        <v>2930774</v>
      </c>
      <c r="M2208" s="1" t="s">
        <v>4133</v>
      </c>
    </row>
    <row r="2209" spans="1:13" hidden="1" x14ac:dyDescent="0.25">
      <c r="A2209">
        <v>29</v>
      </c>
      <c r="B2209" s="1" t="s">
        <v>37</v>
      </c>
      <c r="C2209">
        <v>2910</v>
      </c>
      <c r="D2209" s="1" t="s">
        <v>4578</v>
      </c>
      <c r="E2209">
        <v>290034</v>
      </c>
      <c r="F2209" s="1" t="s">
        <v>4940</v>
      </c>
      <c r="G2209">
        <v>3</v>
      </c>
      <c r="H2209" s="1" t="s">
        <v>10827</v>
      </c>
      <c r="I2209">
        <v>9</v>
      </c>
      <c r="J2209" s="1" t="s">
        <v>4656</v>
      </c>
      <c r="K2209">
        <v>30808</v>
      </c>
      <c r="L2209">
        <v>2930808</v>
      </c>
      <c r="M2209" s="1" t="s">
        <v>4956</v>
      </c>
    </row>
    <row r="2210" spans="1:13" hidden="1" x14ac:dyDescent="0.25">
      <c r="A2210">
        <v>29</v>
      </c>
      <c r="B2210" s="1" t="s">
        <v>37</v>
      </c>
      <c r="C2210">
        <v>2906</v>
      </c>
      <c r="D2210" s="1" t="s">
        <v>4430</v>
      </c>
      <c r="E2210">
        <v>290018</v>
      </c>
      <c r="F2210" s="1" t="s">
        <v>4430</v>
      </c>
      <c r="G2210">
        <v>1</v>
      </c>
      <c r="H2210" s="1" t="s">
        <v>10832</v>
      </c>
      <c r="I2210">
        <v>2</v>
      </c>
      <c r="J2210" s="1" t="s">
        <v>4552</v>
      </c>
      <c r="K2210">
        <v>30907</v>
      </c>
      <c r="L2210">
        <v>2930907</v>
      </c>
      <c r="M2210" s="1" t="s">
        <v>4958</v>
      </c>
    </row>
    <row r="2211" spans="1:13" hidden="1" x14ac:dyDescent="0.25">
      <c r="A2211">
        <v>29</v>
      </c>
      <c r="B2211" s="1" t="s">
        <v>37</v>
      </c>
      <c r="C2211">
        <v>2904</v>
      </c>
      <c r="D2211" s="1" t="s">
        <v>5000</v>
      </c>
      <c r="E2211">
        <v>290011</v>
      </c>
      <c r="F2211" s="1" t="s">
        <v>5000</v>
      </c>
      <c r="G2211">
        <v>6</v>
      </c>
      <c r="H2211" s="1" t="s">
        <v>10824</v>
      </c>
      <c r="I2211">
        <v>27</v>
      </c>
      <c r="J2211" s="1" t="s">
        <v>4458</v>
      </c>
      <c r="K2211">
        <v>31004</v>
      </c>
      <c r="L2211">
        <v>2931004</v>
      </c>
      <c r="M2211" s="1" t="s">
        <v>4960</v>
      </c>
    </row>
    <row r="2212" spans="1:13" hidden="1" x14ac:dyDescent="0.25">
      <c r="A2212">
        <v>29</v>
      </c>
      <c r="B2212" s="1" t="s">
        <v>37</v>
      </c>
      <c r="C2212">
        <v>2905</v>
      </c>
      <c r="D2212" s="1" t="s">
        <v>4596</v>
      </c>
      <c r="E2212">
        <v>290016</v>
      </c>
      <c r="F2212" s="1" t="s">
        <v>4596</v>
      </c>
      <c r="G2212">
        <v>6</v>
      </c>
      <c r="H2212" s="1" t="s">
        <v>10824</v>
      </c>
      <c r="I2212">
        <v>22</v>
      </c>
      <c r="J2212" s="1" t="s">
        <v>4448</v>
      </c>
      <c r="K2212">
        <v>31053</v>
      </c>
      <c r="L2212">
        <v>2931053</v>
      </c>
      <c r="M2212" s="1" t="s">
        <v>5024</v>
      </c>
    </row>
    <row r="2213" spans="1:13" hidden="1" x14ac:dyDescent="0.25">
      <c r="A2213">
        <v>29</v>
      </c>
      <c r="B2213" s="1" t="s">
        <v>37</v>
      </c>
      <c r="C2213">
        <v>2910</v>
      </c>
      <c r="D2213" s="1" t="s">
        <v>4578</v>
      </c>
      <c r="E2213">
        <v>290029</v>
      </c>
      <c r="F2213" s="1" t="s">
        <v>4578</v>
      </c>
      <c r="G2213">
        <v>3</v>
      </c>
      <c r="H2213" s="1" t="s">
        <v>10827</v>
      </c>
      <c r="I2213">
        <v>12</v>
      </c>
      <c r="J2213" s="1" t="s">
        <v>4578</v>
      </c>
      <c r="K2213">
        <v>31103</v>
      </c>
      <c r="L2213">
        <v>2931103</v>
      </c>
      <c r="M2213" s="1" t="s">
        <v>4962</v>
      </c>
    </row>
    <row r="2214" spans="1:13" hidden="1" x14ac:dyDescent="0.25">
      <c r="A2214">
        <v>29</v>
      </c>
      <c r="B2214" s="1" t="s">
        <v>37</v>
      </c>
      <c r="C2214">
        <v>2902</v>
      </c>
      <c r="D2214" s="1" t="s">
        <v>4916</v>
      </c>
      <c r="E2214">
        <v>290005</v>
      </c>
      <c r="F2214" s="1" t="s">
        <v>4994</v>
      </c>
      <c r="G2214">
        <v>7</v>
      </c>
      <c r="H2214" s="1" t="s">
        <v>10829</v>
      </c>
      <c r="I2214">
        <v>30</v>
      </c>
      <c r="J2214" s="1" t="s">
        <v>4994</v>
      </c>
      <c r="K2214">
        <v>31202</v>
      </c>
      <c r="L2214">
        <v>2931202</v>
      </c>
      <c r="M2214" s="1" t="s">
        <v>3377</v>
      </c>
    </row>
    <row r="2215" spans="1:13" hidden="1" x14ac:dyDescent="0.25">
      <c r="A2215">
        <v>29</v>
      </c>
      <c r="B2215" s="1" t="s">
        <v>37</v>
      </c>
      <c r="C2215">
        <v>2910</v>
      </c>
      <c r="D2215" s="1" t="s">
        <v>4578</v>
      </c>
      <c r="E2215">
        <v>290030</v>
      </c>
      <c r="F2215" s="1" t="s">
        <v>4712</v>
      </c>
      <c r="G2215">
        <v>3</v>
      </c>
      <c r="H2215" s="1" t="s">
        <v>10827</v>
      </c>
      <c r="I2215">
        <v>11</v>
      </c>
      <c r="J2215" s="1" t="s">
        <v>4658</v>
      </c>
      <c r="K2215">
        <v>31301</v>
      </c>
      <c r="L2215">
        <v>2931301</v>
      </c>
      <c r="M2215" s="1" t="s">
        <v>4964</v>
      </c>
    </row>
    <row r="2216" spans="1:13" hidden="1" x14ac:dyDescent="0.25">
      <c r="A2216">
        <v>29</v>
      </c>
      <c r="B2216" s="1" t="s">
        <v>37</v>
      </c>
      <c r="C2216">
        <v>2903</v>
      </c>
      <c r="D2216" s="1" t="s">
        <v>10828</v>
      </c>
      <c r="E2216">
        <v>290008</v>
      </c>
      <c r="F2216" s="1" t="s">
        <v>5026</v>
      </c>
      <c r="G2216">
        <v>7</v>
      </c>
      <c r="H2216" s="1" t="s">
        <v>10829</v>
      </c>
      <c r="I2216">
        <v>32</v>
      </c>
      <c r="J2216" s="1" t="s">
        <v>4864</v>
      </c>
      <c r="K2216">
        <v>31350</v>
      </c>
      <c r="L2216">
        <v>2931350</v>
      </c>
      <c r="M2216" s="1" t="s">
        <v>5026</v>
      </c>
    </row>
    <row r="2217" spans="1:13" hidden="1" x14ac:dyDescent="0.25">
      <c r="A2217">
        <v>29</v>
      </c>
      <c r="B2217" s="1" t="s">
        <v>37</v>
      </c>
      <c r="C2217">
        <v>2901</v>
      </c>
      <c r="D2217" s="1" t="s">
        <v>4898</v>
      </c>
      <c r="E2217">
        <v>290002</v>
      </c>
      <c r="F2217" s="1" t="s">
        <v>4380</v>
      </c>
      <c r="G2217">
        <v>3</v>
      </c>
      <c r="H2217" s="1" t="s">
        <v>10827</v>
      </c>
      <c r="I2217">
        <v>12</v>
      </c>
      <c r="J2217" s="1" t="s">
        <v>4578</v>
      </c>
      <c r="K2217">
        <v>31400</v>
      </c>
      <c r="L2217">
        <v>2931400</v>
      </c>
      <c r="M2217" s="1" t="s">
        <v>4966</v>
      </c>
    </row>
    <row r="2218" spans="1:13" hidden="1" x14ac:dyDescent="0.25">
      <c r="A2218">
        <v>29</v>
      </c>
      <c r="B2218" s="1" t="s">
        <v>37</v>
      </c>
      <c r="C2218">
        <v>2910</v>
      </c>
      <c r="D2218" s="1" t="s">
        <v>4578</v>
      </c>
      <c r="E2218">
        <v>290033</v>
      </c>
      <c r="F2218" s="1" t="s">
        <v>3041</v>
      </c>
      <c r="G2218">
        <v>4</v>
      </c>
      <c r="H2218" s="1" t="s">
        <v>10826</v>
      </c>
      <c r="I2218">
        <v>16</v>
      </c>
      <c r="J2218" s="1" t="s">
        <v>3041</v>
      </c>
      <c r="K2218">
        <v>31509</v>
      </c>
      <c r="L2218">
        <v>2931509</v>
      </c>
      <c r="M2218" s="1" t="s">
        <v>4968</v>
      </c>
    </row>
    <row r="2219" spans="1:13" hidden="1" x14ac:dyDescent="0.25">
      <c r="A2219">
        <v>29</v>
      </c>
      <c r="B2219" s="1" t="s">
        <v>37</v>
      </c>
      <c r="C2219">
        <v>2904</v>
      </c>
      <c r="D2219" s="1" t="s">
        <v>5000</v>
      </c>
      <c r="E2219">
        <v>290014</v>
      </c>
      <c r="F2219" s="1" t="s">
        <v>4642</v>
      </c>
      <c r="G2219">
        <v>7</v>
      </c>
      <c r="H2219" s="1" t="s">
        <v>10829</v>
      </c>
      <c r="I2219">
        <v>31</v>
      </c>
      <c r="J2219" s="1" t="s">
        <v>10830</v>
      </c>
      <c r="K2219">
        <v>31608</v>
      </c>
      <c r="L2219">
        <v>2931608</v>
      </c>
      <c r="M2219" s="1" t="s">
        <v>4970</v>
      </c>
    </row>
    <row r="2220" spans="1:13" hidden="1" x14ac:dyDescent="0.25">
      <c r="A2220">
        <v>29</v>
      </c>
      <c r="B2220" s="1" t="s">
        <v>37</v>
      </c>
      <c r="C2220">
        <v>2901</v>
      </c>
      <c r="D2220" s="1" t="s">
        <v>4898</v>
      </c>
      <c r="E2220">
        <v>290001</v>
      </c>
      <c r="F2220" s="1" t="s">
        <v>4898</v>
      </c>
      <c r="G2220">
        <v>5</v>
      </c>
      <c r="H2220" s="1" t="s">
        <v>10831</v>
      </c>
      <c r="I2220">
        <v>19</v>
      </c>
      <c r="J2220" s="1" t="s">
        <v>4516</v>
      </c>
      <c r="K2220">
        <v>31707</v>
      </c>
      <c r="L2220">
        <v>2931707</v>
      </c>
      <c r="M2220" s="1" t="s">
        <v>3720</v>
      </c>
    </row>
    <row r="2221" spans="1:13" hidden="1" x14ac:dyDescent="0.25">
      <c r="A2221">
        <v>29</v>
      </c>
      <c r="B2221" s="1" t="s">
        <v>37</v>
      </c>
      <c r="C2221">
        <v>2904</v>
      </c>
      <c r="D2221" s="1" t="s">
        <v>5000</v>
      </c>
      <c r="E2221">
        <v>290011</v>
      </c>
      <c r="F2221" s="1" t="s">
        <v>5000</v>
      </c>
      <c r="G2221">
        <v>6</v>
      </c>
      <c r="H2221" s="1" t="s">
        <v>10824</v>
      </c>
      <c r="I2221">
        <v>27</v>
      </c>
      <c r="J2221" s="1" t="s">
        <v>4458</v>
      </c>
      <c r="K2221">
        <v>31806</v>
      </c>
      <c r="L2221">
        <v>2931806</v>
      </c>
      <c r="M2221" s="1" t="s">
        <v>4972</v>
      </c>
    </row>
    <row r="2222" spans="1:13" hidden="1" x14ac:dyDescent="0.25">
      <c r="A2222">
        <v>29</v>
      </c>
      <c r="B2222" s="1" t="s">
        <v>37</v>
      </c>
      <c r="C2222">
        <v>2909</v>
      </c>
      <c r="D2222" s="1" t="s">
        <v>4838</v>
      </c>
      <c r="E2222">
        <v>290025</v>
      </c>
      <c r="F2222" s="1" t="s">
        <v>4884</v>
      </c>
      <c r="G2222">
        <v>4</v>
      </c>
      <c r="H2222" s="1" t="s">
        <v>10826</v>
      </c>
      <c r="I2222">
        <v>14</v>
      </c>
      <c r="J2222" s="1" t="s">
        <v>4576</v>
      </c>
      <c r="K2222">
        <v>31905</v>
      </c>
      <c r="L2222">
        <v>2931905</v>
      </c>
      <c r="M2222" s="1" t="s">
        <v>4974</v>
      </c>
    </row>
    <row r="2223" spans="1:13" hidden="1" x14ac:dyDescent="0.25">
      <c r="A2223">
        <v>29</v>
      </c>
      <c r="B2223" s="1" t="s">
        <v>37</v>
      </c>
      <c r="C2223">
        <v>2908</v>
      </c>
      <c r="D2223" s="1" t="s">
        <v>4728</v>
      </c>
      <c r="E2223">
        <v>290022</v>
      </c>
      <c r="F2223" s="1" t="s">
        <v>4728</v>
      </c>
      <c r="G2223">
        <v>4</v>
      </c>
      <c r="H2223" s="1" t="s">
        <v>10826</v>
      </c>
      <c r="I2223">
        <v>14</v>
      </c>
      <c r="J2223" s="1" t="s">
        <v>4576</v>
      </c>
      <c r="K2223">
        <v>32002</v>
      </c>
      <c r="L2223">
        <v>2932002</v>
      </c>
      <c r="M2223" s="1" t="s">
        <v>4976</v>
      </c>
    </row>
    <row r="2224" spans="1:13" hidden="1" x14ac:dyDescent="0.25">
      <c r="A2224">
        <v>29</v>
      </c>
      <c r="B2224" s="1" t="s">
        <v>37</v>
      </c>
      <c r="C2224">
        <v>2902</v>
      </c>
      <c r="D2224" s="1" t="s">
        <v>4916</v>
      </c>
      <c r="E2224">
        <v>290003</v>
      </c>
      <c r="F2224" s="1" t="s">
        <v>4916</v>
      </c>
      <c r="G2224">
        <v>6</v>
      </c>
      <c r="H2224" s="1" t="s">
        <v>10824</v>
      </c>
      <c r="I2224">
        <v>24</v>
      </c>
      <c r="J2224" s="1" t="s">
        <v>4720</v>
      </c>
      <c r="K2224">
        <v>32101</v>
      </c>
      <c r="L2224">
        <v>2932101</v>
      </c>
      <c r="M2224" s="1" t="s">
        <v>4978</v>
      </c>
    </row>
    <row r="2225" spans="1:13" hidden="1" x14ac:dyDescent="0.25">
      <c r="A2225">
        <v>29</v>
      </c>
      <c r="B2225" s="1" t="s">
        <v>37</v>
      </c>
      <c r="C2225">
        <v>2903</v>
      </c>
      <c r="D2225" s="1" t="s">
        <v>10828</v>
      </c>
      <c r="E2225">
        <v>290007</v>
      </c>
      <c r="F2225" s="1" t="s">
        <v>10828</v>
      </c>
      <c r="G2225">
        <v>7</v>
      </c>
      <c r="H2225" s="1" t="s">
        <v>10829</v>
      </c>
      <c r="I2225">
        <v>31</v>
      </c>
      <c r="J2225" s="1" t="s">
        <v>10830</v>
      </c>
      <c r="K2225">
        <v>32200</v>
      </c>
      <c r="L2225">
        <v>2932200</v>
      </c>
      <c r="M2225" s="1" t="s">
        <v>4980</v>
      </c>
    </row>
    <row r="2226" spans="1:13" hidden="1" x14ac:dyDescent="0.25">
      <c r="A2226">
        <v>29</v>
      </c>
      <c r="B2226" s="1" t="s">
        <v>37</v>
      </c>
      <c r="C2226">
        <v>2904</v>
      </c>
      <c r="D2226" s="1" t="s">
        <v>5000</v>
      </c>
      <c r="E2226">
        <v>290014</v>
      </c>
      <c r="F2226" s="1" t="s">
        <v>4642</v>
      </c>
      <c r="G2226">
        <v>7</v>
      </c>
      <c r="H2226" s="1" t="s">
        <v>10829</v>
      </c>
      <c r="I2226">
        <v>31</v>
      </c>
      <c r="J2226" s="1" t="s">
        <v>10830</v>
      </c>
      <c r="K2226">
        <v>32309</v>
      </c>
      <c r="L2226">
        <v>2932309</v>
      </c>
      <c r="M2226" s="1" t="s">
        <v>4982</v>
      </c>
    </row>
    <row r="2227" spans="1:13" hidden="1" x14ac:dyDescent="0.25">
      <c r="A2227">
        <v>29</v>
      </c>
      <c r="B2227" s="1" t="s">
        <v>37</v>
      </c>
      <c r="C2227">
        <v>2907</v>
      </c>
      <c r="D2227" s="1" t="s">
        <v>4656</v>
      </c>
      <c r="E2227">
        <v>290020</v>
      </c>
      <c r="F2227" s="1" t="s">
        <v>4656</v>
      </c>
      <c r="G2227">
        <v>3</v>
      </c>
      <c r="H2227" s="1" t="s">
        <v>10827</v>
      </c>
      <c r="I2227">
        <v>9</v>
      </c>
      <c r="J2227" s="1" t="s">
        <v>4656</v>
      </c>
      <c r="K2227">
        <v>32408</v>
      </c>
      <c r="L2227">
        <v>2932408</v>
      </c>
      <c r="M2227" s="1" t="s">
        <v>4984</v>
      </c>
    </row>
    <row r="2228" spans="1:13" hidden="1" x14ac:dyDescent="0.25">
      <c r="A2228">
        <v>29</v>
      </c>
      <c r="B2228" s="1" t="s">
        <v>37</v>
      </c>
      <c r="C2228">
        <v>2910</v>
      </c>
      <c r="D2228" s="1" t="s">
        <v>4578</v>
      </c>
      <c r="E2228">
        <v>290030</v>
      </c>
      <c r="F2228" s="1" t="s">
        <v>4712</v>
      </c>
      <c r="G2228">
        <v>3</v>
      </c>
      <c r="H2228" s="1" t="s">
        <v>10827</v>
      </c>
      <c r="I2228">
        <v>8</v>
      </c>
      <c r="J2228" s="1" t="s">
        <v>4944</v>
      </c>
      <c r="K2228">
        <v>32457</v>
      </c>
      <c r="L2228">
        <v>2932457</v>
      </c>
      <c r="M2228" s="1" t="s">
        <v>4135</v>
      </c>
    </row>
    <row r="2229" spans="1:13" hidden="1" x14ac:dyDescent="0.25">
      <c r="A2229">
        <v>29</v>
      </c>
      <c r="B2229" s="1" t="s">
        <v>37</v>
      </c>
      <c r="C2229">
        <v>2903</v>
      </c>
      <c r="D2229" s="1" t="s">
        <v>10828</v>
      </c>
      <c r="E2229">
        <v>290010</v>
      </c>
      <c r="F2229" s="1" t="s">
        <v>4478</v>
      </c>
      <c r="G2229">
        <v>7</v>
      </c>
      <c r="H2229" s="1" t="s">
        <v>10829</v>
      </c>
      <c r="I2229">
        <v>31</v>
      </c>
      <c r="J2229" s="1" t="s">
        <v>10830</v>
      </c>
      <c r="K2229">
        <v>32507</v>
      </c>
      <c r="L2229">
        <v>2932507</v>
      </c>
      <c r="M2229" s="1" t="s">
        <v>4986</v>
      </c>
    </row>
    <row r="2230" spans="1:13" hidden="1" x14ac:dyDescent="0.25">
      <c r="A2230">
        <v>29</v>
      </c>
      <c r="B2230" s="1" t="s">
        <v>37</v>
      </c>
      <c r="C2230">
        <v>2905</v>
      </c>
      <c r="D2230" s="1" t="s">
        <v>4596</v>
      </c>
      <c r="E2230">
        <v>290016</v>
      </c>
      <c r="F2230" s="1" t="s">
        <v>4596</v>
      </c>
      <c r="G2230">
        <v>6</v>
      </c>
      <c r="H2230" s="1" t="s">
        <v>10824</v>
      </c>
      <c r="I2230">
        <v>26</v>
      </c>
      <c r="J2230" s="1" t="s">
        <v>4596</v>
      </c>
      <c r="K2230">
        <v>32606</v>
      </c>
      <c r="L2230">
        <v>2932606</v>
      </c>
      <c r="M2230" s="1" t="s">
        <v>4988</v>
      </c>
    </row>
    <row r="2231" spans="1:13" hidden="1" x14ac:dyDescent="0.25">
      <c r="A2231">
        <v>29</v>
      </c>
      <c r="B2231" s="1" t="s">
        <v>37</v>
      </c>
      <c r="C2231">
        <v>2903</v>
      </c>
      <c r="D2231" s="1" t="s">
        <v>10828</v>
      </c>
      <c r="E2231">
        <v>290007</v>
      </c>
      <c r="F2231" s="1" t="s">
        <v>10828</v>
      </c>
      <c r="G2231">
        <v>7</v>
      </c>
      <c r="H2231" s="1" t="s">
        <v>10829</v>
      </c>
      <c r="I2231">
        <v>31</v>
      </c>
      <c r="J2231" s="1" t="s">
        <v>10830</v>
      </c>
      <c r="K2231">
        <v>32705</v>
      </c>
      <c r="L2231">
        <v>2932705</v>
      </c>
      <c r="M2231" s="1" t="s">
        <v>4990</v>
      </c>
    </row>
    <row r="2232" spans="1:13" hidden="1" x14ac:dyDescent="0.25">
      <c r="A2232">
        <v>29</v>
      </c>
      <c r="B2232" s="1" t="s">
        <v>37</v>
      </c>
      <c r="C2232">
        <v>2910</v>
      </c>
      <c r="D2232" s="1" t="s">
        <v>4578</v>
      </c>
      <c r="E2232">
        <v>290031</v>
      </c>
      <c r="F2232" s="1" t="s">
        <v>4658</v>
      </c>
      <c r="G2232">
        <v>6</v>
      </c>
      <c r="H2232" s="1" t="s">
        <v>10824</v>
      </c>
      <c r="I2232">
        <v>23</v>
      </c>
      <c r="J2232" s="1" t="s">
        <v>4940</v>
      </c>
      <c r="K2232">
        <v>32804</v>
      </c>
      <c r="L2232">
        <v>2932804</v>
      </c>
      <c r="M2232" s="1" t="s">
        <v>4992</v>
      </c>
    </row>
    <row r="2233" spans="1:13" hidden="1" x14ac:dyDescent="0.25">
      <c r="A2233">
        <v>29</v>
      </c>
      <c r="B2233" s="1" t="s">
        <v>37</v>
      </c>
      <c r="C2233">
        <v>2902</v>
      </c>
      <c r="D2233" s="1" t="s">
        <v>4916</v>
      </c>
      <c r="E2233">
        <v>290005</v>
      </c>
      <c r="F2233" s="1" t="s">
        <v>4994</v>
      </c>
      <c r="G2233">
        <v>7</v>
      </c>
      <c r="H2233" s="1" t="s">
        <v>10829</v>
      </c>
      <c r="I2233">
        <v>30</v>
      </c>
      <c r="J2233" s="1" t="s">
        <v>4994</v>
      </c>
      <c r="K2233">
        <v>32903</v>
      </c>
      <c r="L2233">
        <v>2932903</v>
      </c>
      <c r="M2233" s="1" t="s">
        <v>4994</v>
      </c>
    </row>
    <row r="2234" spans="1:13" hidden="1" x14ac:dyDescent="0.25">
      <c r="A2234">
        <v>29</v>
      </c>
      <c r="B2234" s="1" t="s">
        <v>37</v>
      </c>
      <c r="C2234">
        <v>2910</v>
      </c>
      <c r="D2234" s="1" t="s">
        <v>4578</v>
      </c>
      <c r="E2234">
        <v>290032</v>
      </c>
      <c r="F2234" s="1" t="s">
        <v>4534</v>
      </c>
      <c r="G2234">
        <v>4</v>
      </c>
      <c r="H2234" s="1" t="s">
        <v>10826</v>
      </c>
      <c r="I2234">
        <v>16</v>
      </c>
      <c r="J2234" s="1" t="s">
        <v>3041</v>
      </c>
      <c r="K2234">
        <v>33000</v>
      </c>
      <c r="L2234">
        <v>2933000</v>
      </c>
      <c r="M2234" s="1" t="s">
        <v>4996</v>
      </c>
    </row>
    <row r="2235" spans="1:13" hidden="1" x14ac:dyDescent="0.25">
      <c r="A2235">
        <v>29</v>
      </c>
      <c r="B2235" s="1" t="s">
        <v>37</v>
      </c>
      <c r="C2235">
        <v>2910</v>
      </c>
      <c r="D2235" s="1" t="s">
        <v>4578</v>
      </c>
      <c r="E2235">
        <v>290029</v>
      </c>
      <c r="F2235" s="1" t="s">
        <v>4578</v>
      </c>
      <c r="G2235">
        <v>3</v>
      </c>
      <c r="H2235" s="1" t="s">
        <v>10827</v>
      </c>
      <c r="I2235">
        <v>11</v>
      </c>
      <c r="J2235" s="1" t="s">
        <v>4658</v>
      </c>
      <c r="K2235">
        <v>33059</v>
      </c>
      <c r="L2235">
        <v>2933059</v>
      </c>
      <c r="M2235" s="1" t="s">
        <v>5030</v>
      </c>
    </row>
    <row r="2236" spans="1:13" hidden="1" x14ac:dyDescent="0.25">
      <c r="A2236">
        <v>29</v>
      </c>
      <c r="B2236" s="1" t="s">
        <v>37</v>
      </c>
      <c r="C2236">
        <v>2910</v>
      </c>
      <c r="D2236" s="1" t="s">
        <v>4578</v>
      </c>
      <c r="E2236">
        <v>290030</v>
      </c>
      <c r="F2236" s="1" t="s">
        <v>4712</v>
      </c>
      <c r="G2236">
        <v>3</v>
      </c>
      <c r="H2236" s="1" t="s">
        <v>10827</v>
      </c>
      <c r="I2236">
        <v>10</v>
      </c>
      <c r="J2236" s="1" t="s">
        <v>4712</v>
      </c>
      <c r="K2236">
        <v>33109</v>
      </c>
      <c r="L2236">
        <v>2933109</v>
      </c>
      <c r="M2236" s="1" t="s">
        <v>4998</v>
      </c>
    </row>
    <row r="2237" spans="1:13" hidden="1" x14ac:dyDescent="0.25">
      <c r="A2237">
        <v>29</v>
      </c>
      <c r="B2237" s="1" t="s">
        <v>37</v>
      </c>
      <c r="C2237">
        <v>2910</v>
      </c>
      <c r="D2237" s="1" t="s">
        <v>4578</v>
      </c>
      <c r="E2237">
        <v>290030</v>
      </c>
      <c r="F2237" s="1" t="s">
        <v>4712</v>
      </c>
      <c r="G2237">
        <v>3</v>
      </c>
      <c r="H2237" s="1" t="s">
        <v>10827</v>
      </c>
      <c r="I2237">
        <v>10</v>
      </c>
      <c r="J2237" s="1" t="s">
        <v>4712</v>
      </c>
      <c r="K2237">
        <v>33158</v>
      </c>
      <c r="L2237">
        <v>2933158</v>
      </c>
      <c r="M2237" s="1" t="s">
        <v>5028</v>
      </c>
    </row>
    <row r="2238" spans="1:13" hidden="1" x14ac:dyDescent="0.25">
      <c r="A2238">
        <v>29</v>
      </c>
      <c r="B2238" s="1" t="s">
        <v>37</v>
      </c>
      <c r="C2238">
        <v>2902</v>
      </c>
      <c r="D2238" s="1" t="s">
        <v>4916</v>
      </c>
      <c r="E2238">
        <v>290003</v>
      </c>
      <c r="F2238" s="1" t="s">
        <v>4916</v>
      </c>
      <c r="G2238">
        <v>5</v>
      </c>
      <c r="H2238" s="1" t="s">
        <v>10831</v>
      </c>
      <c r="I2238">
        <v>20</v>
      </c>
      <c r="J2238" s="1" t="s">
        <v>4916</v>
      </c>
      <c r="K2238">
        <v>33174</v>
      </c>
      <c r="L2238">
        <v>2933174</v>
      </c>
      <c r="M2238" s="1" t="s">
        <v>4137</v>
      </c>
    </row>
    <row r="2239" spans="1:13" hidden="1" x14ac:dyDescent="0.25">
      <c r="A2239">
        <v>29</v>
      </c>
      <c r="B2239" s="1" t="s">
        <v>37</v>
      </c>
      <c r="C2239">
        <v>2902</v>
      </c>
      <c r="D2239" s="1" t="s">
        <v>4916</v>
      </c>
      <c r="E2239">
        <v>290006</v>
      </c>
      <c r="F2239" s="1" t="s">
        <v>10833</v>
      </c>
      <c r="G2239">
        <v>5</v>
      </c>
      <c r="H2239" s="1" t="s">
        <v>10831</v>
      </c>
      <c r="I2239">
        <v>21</v>
      </c>
      <c r="J2239" s="1" t="s">
        <v>4898</v>
      </c>
      <c r="K2239">
        <v>33208</v>
      </c>
      <c r="L2239">
        <v>2933208</v>
      </c>
      <c r="M2239" s="1" t="s">
        <v>3067</v>
      </c>
    </row>
    <row r="2240" spans="1:13" hidden="1" x14ac:dyDescent="0.25">
      <c r="A2240">
        <v>29</v>
      </c>
      <c r="B2240" s="1" t="s">
        <v>37</v>
      </c>
      <c r="C2240">
        <v>2903</v>
      </c>
      <c r="D2240" s="1" t="s">
        <v>10828</v>
      </c>
      <c r="E2240">
        <v>290008</v>
      </c>
      <c r="F2240" s="1" t="s">
        <v>5026</v>
      </c>
      <c r="G2240">
        <v>7</v>
      </c>
      <c r="H2240" s="1" t="s">
        <v>10829</v>
      </c>
      <c r="I2240">
        <v>32</v>
      </c>
      <c r="J2240" s="1" t="s">
        <v>4864</v>
      </c>
      <c r="K2240">
        <v>33257</v>
      </c>
      <c r="L2240">
        <v>2933257</v>
      </c>
      <c r="M2240" s="1" t="s">
        <v>4139</v>
      </c>
    </row>
    <row r="2241" spans="1:13" hidden="1" x14ac:dyDescent="0.25">
      <c r="A2241">
        <v>29</v>
      </c>
      <c r="B2241" s="1" t="s">
        <v>37</v>
      </c>
      <c r="C2241">
        <v>2904</v>
      </c>
      <c r="D2241" s="1" t="s">
        <v>5000</v>
      </c>
      <c r="E2241">
        <v>290011</v>
      </c>
      <c r="F2241" s="1" t="s">
        <v>5000</v>
      </c>
      <c r="G2241">
        <v>6</v>
      </c>
      <c r="H2241" s="1" t="s">
        <v>10824</v>
      </c>
      <c r="I2241">
        <v>28</v>
      </c>
      <c r="J2241" s="1" t="s">
        <v>5000</v>
      </c>
      <c r="K2241">
        <v>33307</v>
      </c>
      <c r="L2241">
        <v>2933307</v>
      </c>
      <c r="M2241" s="1" t="s">
        <v>5000</v>
      </c>
    </row>
    <row r="2242" spans="1:13" hidden="1" x14ac:dyDescent="0.25">
      <c r="A2242">
        <v>29</v>
      </c>
      <c r="B2242" s="1" t="s">
        <v>37</v>
      </c>
      <c r="C2242">
        <v>2910</v>
      </c>
      <c r="D2242" s="1" t="s">
        <v>4578</v>
      </c>
      <c r="E2242">
        <v>290031</v>
      </c>
      <c r="F2242" s="1" t="s">
        <v>4658</v>
      </c>
      <c r="G2242">
        <v>6</v>
      </c>
      <c r="H2242" s="1" t="s">
        <v>10824</v>
      </c>
      <c r="I2242">
        <v>23</v>
      </c>
      <c r="J2242" s="1" t="s">
        <v>4940</v>
      </c>
      <c r="K2242">
        <v>33406</v>
      </c>
      <c r="L2242">
        <v>2933406</v>
      </c>
      <c r="M2242" s="1" t="s">
        <v>5002</v>
      </c>
    </row>
    <row r="2243" spans="1:13" hidden="1" x14ac:dyDescent="0.25">
      <c r="A2243">
        <v>29</v>
      </c>
      <c r="B2243" s="1" t="s">
        <v>37</v>
      </c>
      <c r="C2243">
        <v>2906</v>
      </c>
      <c r="D2243" s="1" t="s">
        <v>4430</v>
      </c>
      <c r="E2243">
        <v>290018</v>
      </c>
      <c r="F2243" s="1" t="s">
        <v>4430</v>
      </c>
      <c r="G2243">
        <v>1</v>
      </c>
      <c r="H2243" s="1" t="s">
        <v>10832</v>
      </c>
      <c r="I2243">
        <v>2</v>
      </c>
      <c r="J2243" s="1" t="s">
        <v>4552</v>
      </c>
      <c r="K2243">
        <v>33455</v>
      </c>
      <c r="L2243">
        <v>2933455</v>
      </c>
      <c r="M2243" s="1" t="s">
        <v>5032</v>
      </c>
    </row>
    <row r="2244" spans="1:13" hidden="1" x14ac:dyDescent="0.25">
      <c r="A2244">
        <v>29</v>
      </c>
      <c r="B2244" s="1" t="s">
        <v>37</v>
      </c>
      <c r="C2244">
        <v>2904</v>
      </c>
      <c r="D2244" s="1" t="s">
        <v>5000</v>
      </c>
      <c r="E2244">
        <v>290014</v>
      </c>
      <c r="F2244" s="1" t="s">
        <v>4642</v>
      </c>
      <c r="G2244">
        <v>7</v>
      </c>
      <c r="H2244" s="1" t="s">
        <v>10829</v>
      </c>
      <c r="I2244">
        <v>31</v>
      </c>
      <c r="J2244" s="1" t="s">
        <v>10830</v>
      </c>
      <c r="K2244">
        <v>33505</v>
      </c>
      <c r="L2244">
        <v>2933505</v>
      </c>
      <c r="M2244" s="1" t="s">
        <v>5004</v>
      </c>
    </row>
    <row r="2245" spans="1:13" hidden="1" x14ac:dyDescent="0.25">
      <c r="A2245">
        <v>29</v>
      </c>
      <c r="B2245" s="1" t="s">
        <v>37</v>
      </c>
      <c r="C2245">
        <v>2907</v>
      </c>
      <c r="D2245" s="1" t="s">
        <v>4656</v>
      </c>
      <c r="E2245">
        <v>290021</v>
      </c>
      <c r="F2245" s="1" t="s">
        <v>10834</v>
      </c>
      <c r="G2245">
        <v>2</v>
      </c>
      <c r="H2245" s="1" t="s">
        <v>10825</v>
      </c>
      <c r="I2245">
        <v>6</v>
      </c>
      <c r="J2245" s="1" t="s">
        <v>4420</v>
      </c>
      <c r="K2245">
        <v>33604</v>
      </c>
      <c r="L2245">
        <v>2933604</v>
      </c>
      <c r="M2245" s="1" t="s">
        <v>5006</v>
      </c>
    </row>
    <row r="2246" spans="1:13" hidden="1" x14ac:dyDescent="0.25">
      <c r="A2246">
        <v>31</v>
      </c>
      <c r="B2246" s="1" t="s">
        <v>39</v>
      </c>
      <c r="C2246">
        <v>3111</v>
      </c>
      <c r="D2246" s="1" t="s">
        <v>6401</v>
      </c>
      <c r="E2246">
        <v>310061</v>
      </c>
      <c r="F2246" s="1" t="s">
        <v>5877</v>
      </c>
      <c r="G2246">
        <v>5</v>
      </c>
      <c r="H2246" s="1" t="s">
        <v>10838</v>
      </c>
      <c r="I2246">
        <v>19</v>
      </c>
      <c r="J2246" s="1" t="s">
        <v>5975</v>
      </c>
      <c r="K2246">
        <v>104</v>
      </c>
      <c r="L2246">
        <v>3100104</v>
      </c>
      <c r="M2246" s="1" t="s">
        <v>5034</v>
      </c>
    </row>
    <row r="2247" spans="1:13" hidden="1" x14ac:dyDescent="0.25">
      <c r="A2247">
        <v>31</v>
      </c>
      <c r="B2247" s="1" t="s">
        <v>39</v>
      </c>
      <c r="C2247">
        <v>3113</v>
      </c>
      <c r="D2247" s="1" t="s">
        <v>5466</v>
      </c>
      <c r="E2247">
        <v>310070</v>
      </c>
      <c r="F2247" s="1" t="s">
        <v>5036</v>
      </c>
      <c r="G2247">
        <v>6</v>
      </c>
      <c r="H2247" s="1" t="s">
        <v>10839</v>
      </c>
      <c r="I2247">
        <v>24</v>
      </c>
      <c r="J2247" s="1" t="s">
        <v>5148</v>
      </c>
      <c r="K2247">
        <v>203</v>
      </c>
      <c r="L2247">
        <v>3100203</v>
      </c>
      <c r="M2247" s="1" t="s">
        <v>5036</v>
      </c>
    </row>
    <row r="2248" spans="1:13" hidden="1" x14ac:dyDescent="0.25">
      <c r="A2248">
        <v>31</v>
      </c>
      <c r="B2248" s="1" t="s">
        <v>39</v>
      </c>
      <c r="C2248">
        <v>3106</v>
      </c>
      <c r="D2248" s="1" t="s">
        <v>10840</v>
      </c>
      <c r="E2248">
        <v>310028</v>
      </c>
      <c r="F2248" s="1" t="s">
        <v>5805</v>
      </c>
      <c r="G2248">
        <v>12</v>
      </c>
      <c r="H2248" s="1" t="s">
        <v>10841</v>
      </c>
      <c r="I2248">
        <v>61</v>
      </c>
      <c r="J2248" s="1" t="s">
        <v>5805</v>
      </c>
      <c r="K2248">
        <v>302</v>
      </c>
      <c r="L2248">
        <v>3100302</v>
      </c>
      <c r="M2248" s="1" t="s">
        <v>5038</v>
      </c>
    </row>
    <row r="2249" spans="1:13" hidden="1" x14ac:dyDescent="0.25">
      <c r="A2249">
        <v>31</v>
      </c>
      <c r="B2249" s="1" t="s">
        <v>39</v>
      </c>
      <c r="C2249">
        <v>3106</v>
      </c>
      <c r="D2249" s="1" t="s">
        <v>10840</v>
      </c>
      <c r="E2249">
        <v>310030</v>
      </c>
      <c r="F2249" s="1" t="s">
        <v>6055</v>
      </c>
      <c r="G2249">
        <v>12</v>
      </c>
      <c r="H2249" s="1" t="s">
        <v>10841</v>
      </c>
      <c r="I2249">
        <v>60</v>
      </c>
      <c r="J2249" s="1" t="s">
        <v>6055</v>
      </c>
      <c r="K2249">
        <v>401</v>
      </c>
      <c r="L2249">
        <v>3100401</v>
      </c>
      <c r="M2249" s="1" t="s">
        <v>5040</v>
      </c>
    </row>
    <row r="2250" spans="1:13" hidden="1" x14ac:dyDescent="0.25">
      <c r="A2250">
        <v>31</v>
      </c>
      <c r="B2250" s="1" t="s">
        <v>39</v>
      </c>
      <c r="C2250">
        <v>3105</v>
      </c>
      <c r="D2250" s="1" t="s">
        <v>5645</v>
      </c>
      <c r="E2250">
        <v>310024</v>
      </c>
      <c r="F2250" s="1" t="s">
        <v>5645</v>
      </c>
      <c r="G2250">
        <v>8</v>
      </c>
      <c r="H2250" s="1" t="s">
        <v>10842</v>
      </c>
      <c r="I2250">
        <v>39</v>
      </c>
      <c r="J2250" s="1" t="s">
        <v>5645</v>
      </c>
      <c r="K2250">
        <v>500</v>
      </c>
      <c r="L2250">
        <v>3100500</v>
      </c>
      <c r="M2250" s="1" t="s">
        <v>5042</v>
      </c>
    </row>
    <row r="2251" spans="1:13" hidden="1" x14ac:dyDescent="0.25">
      <c r="A2251">
        <v>31</v>
      </c>
      <c r="B2251" s="1" t="s">
        <v>39</v>
      </c>
      <c r="C2251">
        <v>3103</v>
      </c>
      <c r="D2251" s="1" t="s">
        <v>6370</v>
      </c>
      <c r="E2251">
        <v>310014</v>
      </c>
      <c r="F2251" s="1" t="s">
        <v>5266</v>
      </c>
      <c r="G2251">
        <v>8</v>
      </c>
      <c r="H2251" s="1" t="s">
        <v>10842</v>
      </c>
      <c r="I2251">
        <v>36</v>
      </c>
      <c r="J2251" s="1" t="s">
        <v>5985</v>
      </c>
      <c r="K2251">
        <v>609</v>
      </c>
      <c r="L2251">
        <v>3100609</v>
      </c>
      <c r="M2251" s="1" t="s">
        <v>5044</v>
      </c>
    </row>
    <row r="2252" spans="1:13" hidden="1" x14ac:dyDescent="0.25">
      <c r="A2252">
        <v>31</v>
      </c>
      <c r="B2252" s="1" t="s">
        <v>39</v>
      </c>
      <c r="C2252">
        <v>3110</v>
      </c>
      <c r="D2252" s="1" t="s">
        <v>6399</v>
      </c>
      <c r="E2252">
        <v>310055</v>
      </c>
      <c r="F2252" s="1" t="s">
        <v>6399</v>
      </c>
      <c r="G2252">
        <v>5</v>
      </c>
      <c r="H2252" s="1" t="s">
        <v>10838</v>
      </c>
      <c r="I2252">
        <v>22</v>
      </c>
      <c r="J2252" s="1" t="s">
        <v>6399</v>
      </c>
      <c r="K2252">
        <v>708</v>
      </c>
      <c r="L2252">
        <v>3100708</v>
      </c>
      <c r="M2252" s="1" t="s">
        <v>5046</v>
      </c>
    </row>
    <row r="2253" spans="1:13" hidden="1" x14ac:dyDescent="0.25">
      <c r="A2253">
        <v>31</v>
      </c>
      <c r="B2253" s="1" t="s">
        <v>39</v>
      </c>
      <c r="C2253">
        <v>3108</v>
      </c>
      <c r="D2253" s="1" t="s">
        <v>6411</v>
      </c>
      <c r="E2253">
        <v>310048</v>
      </c>
      <c r="F2253" s="1" t="s">
        <v>5248</v>
      </c>
      <c r="G2253">
        <v>9</v>
      </c>
      <c r="H2253" s="1" t="s">
        <v>10843</v>
      </c>
      <c r="I2253">
        <v>45</v>
      </c>
      <c r="J2253" s="1" t="s">
        <v>5248</v>
      </c>
      <c r="K2253">
        <v>807</v>
      </c>
      <c r="L2253">
        <v>3100807</v>
      </c>
      <c r="M2253" s="1" t="s">
        <v>5048</v>
      </c>
    </row>
    <row r="2254" spans="1:13" hidden="1" x14ac:dyDescent="0.25">
      <c r="A2254">
        <v>31</v>
      </c>
      <c r="B2254" s="1" t="s">
        <v>39</v>
      </c>
      <c r="C2254">
        <v>3103</v>
      </c>
      <c r="D2254" s="1" t="s">
        <v>6370</v>
      </c>
      <c r="E2254">
        <v>310019</v>
      </c>
      <c r="F2254" s="1" t="s">
        <v>5050</v>
      </c>
      <c r="G2254">
        <v>4</v>
      </c>
      <c r="H2254" s="1" t="s">
        <v>10844</v>
      </c>
      <c r="I2254">
        <v>16</v>
      </c>
      <c r="J2254" s="1" t="s">
        <v>5901</v>
      </c>
      <c r="K2254">
        <v>906</v>
      </c>
      <c r="L2254">
        <v>3100906</v>
      </c>
      <c r="M2254" s="1" t="s">
        <v>5050</v>
      </c>
    </row>
    <row r="2255" spans="1:13" hidden="1" x14ac:dyDescent="0.25">
      <c r="A2255">
        <v>31</v>
      </c>
      <c r="B2255" s="1" t="s">
        <v>39</v>
      </c>
      <c r="C2255">
        <v>3103</v>
      </c>
      <c r="D2255" s="1" t="s">
        <v>6370</v>
      </c>
      <c r="E2255">
        <v>310018</v>
      </c>
      <c r="F2255" s="1" t="s">
        <v>5987</v>
      </c>
      <c r="G2255">
        <v>2</v>
      </c>
      <c r="H2255" s="1" t="s">
        <v>10845</v>
      </c>
      <c r="I2255">
        <v>5</v>
      </c>
      <c r="J2255" s="1" t="s">
        <v>6148</v>
      </c>
      <c r="K2255">
        <v>1003</v>
      </c>
      <c r="L2255">
        <v>3101003</v>
      </c>
      <c r="M2255" s="1" t="s">
        <v>5052</v>
      </c>
    </row>
    <row r="2256" spans="1:13" hidden="1" x14ac:dyDescent="0.25">
      <c r="A2256">
        <v>31</v>
      </c>
      <c r="B2256" s="1" t="s">
        <v>39</v>
      </c>
      <c r="C2256">
        <v>3104</v>
      </c>
      <c r="D2256" s="1" t="s">
        <v>5573</v>
      </c>
      <c r="E2256">
        <v>310023</v>
      </c>
      <c r="F2256" s="1" t="s">
        <v>10846</v>
      </c>
      <c r="G2256">
        <v>8</v>
      </c>
      <c r="H2256" s="1" t="s">
        <v>10842</v>
      </c>
      <c r="I2256">
        <v>41</v>
      </c>
      <c r="J2256" s="1" t="s">
        <v>5054</v>
      </c>
      <c r="K2256">
        <v>1102</v>
      </c>
      <c r="L2256">
        <v>3101102</v>
      </c>
      <c r="M2256" s="1" t="s">
        <v>5054</v>
      </c>
    </row>
    <row r="2257" spans="1:13" hidden="1" x14ac:dyDescent="0.25">
      <c r="A2257">
        <v>31</v>
      </c>
      <c r="B2257" s="1" t="s">
        <v>39</v>
      </c>
      <c r="C2257">
        <v>3109</v>
      </c>
      <c r="D2257" s="1" t="s">
        <v>6063</v>
      </c>
      <c r="E2257">
        <v>310054</v>
      </c>
      <c r="F2257" s="1" t="s">
        <v>10847</v>
      </c>
      <c r="G2257">
        <v>10</v>
      </c>
      <c r="H2257" s="1" t="s">
        <v>10848</v>
      </c>
      <c r="I2257">
        <v>55</v>
      </c>
      <c r="J2257" s="1" t="s">
        <v>5088</v>
      </c>
      <c r="K2257">
        <v>1201</v>
      </c>
      <c r="L2257">
        <v>3101201</v>
      </c>
      <c r="M2257" s="1" t="s">
        <v>5056</v>
      </c>
    </row>
    <row r="2258" spans="1:13" hidden="1" x14ac:dyDescent="0.25">
      <c r="A2258">
        <v>31</v>
      </c>
      <c r="B2258" s="1" t="s">
        <v>39</v>
      </c>
      <c r="C2258">
        <v>3109</v>
      </c>
      <c r="D2258" s="1" t="s">
        <v>6063</v>
      </c>
      <c r="E2258">
        <v>310053</v>
      </c>
      <c r="F2258" s="1" t="s">
        <v>6272</v>
      </c>
      <c r="G2258">
        <v>10</v>
      </c>
      <c r="H2258" s="1" t="s">
        <v>10848</v>
      </c>
      <c r="I2258">
        <v>54</v>
      </c>
      <c r="J2258" s="1" t="s">
        <v>6272</v>
      </c>
      <c r="K2258">
        <v>1300</v>
      </c>
      <c r="L2258">
        <v>3101300</v>
      </c>
      <c r="M2258" s="1" t="s">
        <v>5058</v>
      </c>
    </row>
    <row r="2259" spans="1:13" hidden="1" x14ac:dyDescent="0.25">
      <c r="A2259">
        <v>31</v>
      </c>
      <c r="B2259" s="1" t="s">
        <v>39</v>
      </c>
      <c r="C2259">
        <v>3109</v>
      </c>
      <c r="D2259" s="1" t="s">
        <v>6063</v>
      </c>
      <c r="E2259">
        <v>310050</v>
      </c>
      <c r="F2259" s="1" t="s">
        <v>6063</v>
      </c>
      <c r="G2259">
        <v>10</v>
      </c>
      <c r="H2259" s="1" t="s">
        <v>10848</v>
      </c>
      <c r="I2259">
        <v>51</v>
      </c>
      <c r="J2259" s="1" t="s">
        <v>6049</v>
      </c>
      <c r="K2259">
        <v>1409</v>
      </c>
      <c r="L2259">
        <v>3101409</v>
      </c>
      <c r="M2259" s="1" t="s">
        <v>5060</v>
      </c>
    </row>
    <row r="2260" spans="1:13" hidden="1" x14ac:dyDescent="0.25">
      <c r="A2260">
        <v>31</v>
      </c>
      <c r="B2260" s="1" t="s">
        <v>39</v>
      </c>
      <c r="C2260">
        <v>3106</v>
      </c>
      <c r="D2260" s="1" t="s">
        <v>10840</v>
      </c>
      <c r="E2260">
        <v>310036</v>
      </c>
      <c r="F2260" s="1" t="s">
        <v>5062</v>
      </c>
      <c r="G2260">
        <v>12</v>
      </c>
      <c r="H2260" s="1" t="s">
        <v>10841</v>
      </c>
      <c r="I2260">
        <v>66</v>
      </c>
      <c r="J2260" s="1" t="s">
        <v>5326</v>
      </c>
      <c r="K2260">
        <v>1508</v>
      </c>
      <c r="L2260">
        <v>3101508</v>
      </c>
      <c r="M2260" s="1" t="s">
        <v>5062</v>
      </c>
    </row>
    <row r="2261" spans="1:13" hidden="1" x14ac:dyDescent="0.25">
      <c r="A2261">
        <v>31</v>
      </c>
      <c r="B2261" s="1" t="s">
        <v>39</v>
      </c>
      <c r="C2261">
        <v>3108</v>
      </c>
      <c r="D2261" s="1" t="s">
        <v>6411</v>
      </c>
      <c r="E2261">
        <v>310042</v>
      </c>
      <c r="F2261" s="1" t="s">
        <v>5064</v>
      </c>
      <c r="G2261">
        <v>10</v>
      </c>
      <c r="H2261" s="1" t="s">
        <v>10848</v>
      </c>
      <c r="I2261">
        <v>49</v>
      </c>
      <c r="J2261" s="1" t="s">
        <v>5064</v>
      </c>
      <c r="K2261">
        <v>1607</v>
      </c>
      <c r="L2261">
        <v>3101607</v>
      </c>
      <c r="M2261" s="1" t="s">
        <v>5064</v>
      </c>
    </row>
    <row r="2262" spans="1:13" hidden="1" x14ac:dyDescent="0.25">
      <c r="A2262">
        <v>31</v>
      </c>
      <c r="B2262" s="1" t="s">
        <v>39</v>
      </c>
      <c r="C2262">
        <v>3107</v>
      </c>
      <c r="D2262" s="1" t="s">
        <v>5144</v>
      </c>
      <c r="E2262">
        <v>310037</v>
      </c>
      <c r="F2262" s="1" t="s">
        <v>5144</v>
      </c>
      <c r="G2262">
        <v>11</v>
      </c>
      <c r="H2262" s="1" t="s">
        <v>10849</v>
      </c>
      <c r="I2262">
        <v>59</v>
      </c>
      <c r="J2262" s="1" t="s">
        <v>5144</v>
      </c>
      <c r="K2262">
        <v>1631</v>
      </c>
      <c r="L2262">
        <v>3101631</v>
      </c>
      <c r="M2262" s="1" t="s">
        <v>3795</v>
      </c>
    </row>
    <row r="2263" spans="1:13" hidden="1" x14ac:dyDescent="0.25">
      <c r="A2263">
        <v>31</v>
      </c>
      <c r="B2263" s="1" t="s">
        <v>39</v>
      </c>
      <c r="C2263">
        <v>3103</v>
      </c>
      <c r="D2263" s="1" t="s">
        <v>6370</v>
      </c>
      <c r="E2263">
        <v>310015</v>
      </c>
      <c r="F2263" s="1" t="s">
        <v>5066</v>
      </c>
      <c r="G2263">
        <v>3</v>
      </c>
      <c r="H2263" s="1" t="s">
        <v>5735</v>
      </c>
      <c r="I2263">
        <v>14</v>
      </c>
      <c r="J2263" s="1" t="s">
        <v>5066</v>
      </c>
      <c r="K2263">
        <v>1706</v>
      </c>
      <c r="L2263">
        <v>3101706</v>
      </c>
      <c r="M2263" s="1" t="s">
        <v>5066</v>
      </c>
    </row>
    <row r="2264" spans="1:13" hidden="1" x14ac:dyDescent="0.25">
      <c r="A2264">
        <v>31</v>
      </c>
      <c r="B2264" s="1" t="s">
        <v>39</v>
      </c>
      <c r="C2264">
        <v>3104</v>
      </c>
      <c r="D2264" s="1" t="s">
        <v>5573</v>
      </c>
      <c r="E2264">
        <v>310020</v>
      </c>
      <c r="F2264" s="1" t="s">
        <v>5573</v>
      </c>
      <c r="G2264">
        <v>8</v>
      </c>
      <c r="H2264" s="1" t="s">
        <v>10842</v>
      </c>
      <c r="I2264">
        <v>37</v>
      </c>
      <c r="J2264" s="1" t="s">
        <v>5573</v>
      </c>
      <c r="K2264">
        <v>1805</v>
      </c>
      <c r="L2264">
        <v>3101805</v>
      </c>
      <c r="M2264" s="1" t="s">
        <v>5068</v>
      </c>
    </row>
    <row r="2265" spans="1:13" hidden="1" x14ac:dyDescent="0.25">
      <c r="A2265">
        <v>31</v>
      </c>
      <c r="B2265" s="1" t="s">
        <v>39</v>
      </c>
      <c r="C2265">
        <v>3108</v>
      </c>
      <c r="D2265" s="1" t="s">
        <v>6411</v>
      </c>
      <c r="E2265">
        <v>310041</v>
      </c>
      <c r="F2265" s="1" t="s">
        <v>5971</v>
      </c>
      <c r="G2265">
        <v>10</v>
      </c>
      <c r="H2265" s="1" t="s">
        <v>10848</v>
      </c>
      <c r="I2265">
        <v>47</v>
      </c>
      <c r="J2265" s="1" t="s">
        <v>5971</v>
      </c>
      <c r="K2265">
        <v>1904</v>
      </c>
      <c r="L2265">
        <v>3101904</v>
      </c>
      <c r="M2265" s="1" t="s">
        <v>5070</v>
      </c>
    </row>
    <row r="2266" spans="1:13" hidden="1" x14ac:dyDescent="0.25">
      <c r="A2266">
        <v>31</v>
      </c>
      <c r="B2266" s="1" t="s">
        <v>39</v>
      </c>
      <c r="C2266">
        <v>3108</v>
      </c>
      <c r="D2266" s="1" t="s">
        <v>6411</v>
      </c>
      <c r="E2266">
        <v>310042</v>
      </c>
      <c r="F2266" s="1" t="s">
        <v>5064</v>
      </c>
      <c r="G2266">
        <v>10</v>
      </c>
      <c r="H2266" s="1" t="s">
        <v>10848</v>
      </c>
      <c r="I2266">
        <v>49</v>
      </c>
      <c r="J2266" s="1" t="s">
        <v>5064</v>
      </c>
      <c r="K2266">
        <v>2001</v>
      </c>
      <c r="L2266">
        <v>3102001</v>
      </c>
      <c r="M2266" s="1" t="s">
        <v>5072</v>
      </c>
    </row>
    <row r="2267" spans="1:13" hidden="1" x14ac:dyDescent="0.25">
      <c r="A2267">
        <v>31</v>
      </c>
      <c r="B2267" s="1" t="s">
        <v>39</v>
      </c>
      <c r="C2267">
        <v>3106</v>
      </c>
      <c r="D2267" s="1" t="s">
        <v>10840</v>
      </c>
      <c r="E2267">
        <v>310028</v>
      </c>
      <c r="F2267" s="1" t="s">
        <v>5805</v>
      </c>
      <c r="G2267">
        <v>12</v>
      </c>
      <c r="H2267" s="1" t="s">
        <v>10841</v>
      </c>
      <c r="I2267">
        <v>61</v>
      </c>
      <c r="J2267" s="1" t="s">
        <v>5805</v>
      </c>
      <c r="K2267">
        <v>2050</v>
      </c>
      <c r="L2267">
        <v>3102050</v>
      </c>
      <c r="M2267" s="1" t="s">
        <v>1181</v>
      </c>
    </row>
    <row r="2268" spans="1:13" hidden="1" x14ac:dyDescent="0.25">
      <c r="A2268">
        <v>31</v>
      </c>
      <c r="B2268" s="1" t="s">
        <v>39</v>
      </c>
      <c r="C2268">
        <v>3106</v>
      </c>
      <c r="D2268" s="1" t="s">
        <v>10840</v>
      </c>
      <c r="E2268">
        <v>310028</v>
      </c>
      <c r="F2268" s="1" t="s">
        <v>5805</v>
      </c>
      <c r="G2268">
        <v>12</v>
      </c>
      <c r="H2268" s="1" t="s">
        <v>10841</v>
      </c>
      <c r="I2268">
        <v>61</v>
      </c>
      <c r="J2268" s="1" t="s">
        <v>5805</v>
      </c>
      <c r="K2268">
        <v>53509</v>
      </c>
      <c r="L2268">
        <v>3153509</v>
      </c>
      <c r="M2268" s="1" t="s">
        <v>6079</v>
      </c>
    </row>
    <row r="2269" spans="1:13" hidden="1" x14ac:dyDescent="0.25">
      <c r="A2269">
        <v>31</v>
      </c>
      <c r="B2269" s="1" t="s">
        <v>39</v>
      </c>
      <c r="C2269">
        <v>3107</v>
      </c>
      <c r="D2269" s="1" t="s">
        <v>5144</v>
      </c>
      <c r="E2269">
        <v>310037</v>
      </c>
      <c r="F2269" s="1" t="s">
        <v>5144</v>
      </c>
      <c r="G2269">
        <v>12</v>
      </c>
      <c r="H2269" s="1" t="s">
        <v>10841</v>
      </c>
      <c r="I2269">
        <v>62</v>
      </c>
      <c r="J2269" s="1" t="s">
        <v>3069</v>
      </c>
      <c r="K2269">
        <v>2100</v>
      </c>
      <c r="L2269">
        <v>3102100</v>
      </c>
      <c r="M2269" s="1" t="s">
        <v>5074</v>
      </c>
    </row>
    <row r="2270" spans="1:13" hidden="1" x14ac:dyDescent="0.25">
      <c r="A2270">
        <v>31</v>
      </c>
      <c r="B2270" s="1" t="s">
        <v>39</v>
      </c>
      <c r="C2270">
        <v>3105</v>
      </c>
      <c r="D2270" s="1" t="s">
        <v>5645</v>
      </c>
      <c r="E2270">
        <v>310025</v>
      </c>
      <c r="F2270" s="1" t="s">
        <v>5288</v>
      </c>
      <c r="G2270">
        <v>8</v>
      </c>
      <c r="H2270" s="1" t="s">
        <v>10842</v>
      </c>
      <c r="I2270">
        <v>41</v>
      </c>
      <c r="J2270" s="1" t="s">
        <v>5054</v>
      </c>
      <c r="K2270">
        <v>2209</v>
      </c>
      <c r="L2270">
        <v>3102209</v>
      </c>
      <c r="M2270" s="1" t="s">
        <v>5076</v>
      </c>
    </row>
    <row r="2271" spans="1:13" hidden="1" x14ac:dyDescent="0.25">
      <c r="A2271">
        <v>31</v>
      </c>
      <c r="B2271" s="1" t="s">
        <v>39</v>
      </c>
      <c r="C2271">
        <v>3106</v>
      </c>
      <c r="D2271" s="1" t="s">
        <v>10840</v>
      </c>
      <c r="E2271">
        <v>310030</v>
      </c>
      <c r="F2271" s="1" t="s">
        <v>6055</v>
      </c>
      <c r="G2271">
        <v>7</v>
      </c>
      <c r="H2271" s="1" t="s">
        <v>10850</v>
      </c>
      <c r="I2271">
        <v>31</v>
      </c>
      <c r="J2271" s="1" t="s">
        <v>5653</v>
      </c>
      <c r="K2271">
        <v>2308</v>
      </c>
      <c r="L2271">
        <v>3102308</v>
      </c>
      <c r="M2271" s="1" t="s">
        <v>5078</v>
      </c>
    </row>
    <row r="2272" spans="1:13" hidden="1" x14ac:dyDescent="0.25">
      <c r="A2272">
        <v>31</v>
      </c>
      <c r="B2272" s="1" t="s">
        <v>39</v>
      </c>
      <c r="C2272">
        <v>3103</v>
      </c>
      <c r="D2272" s="1" t="s">
        <v>6370</v>
      </c>
      <c r="E2272">
        <v>310016</v>
      </c>
      <c r="F2272" s="1" t="s">
        <v>5452</v>
      </c>
      <c r="G2272">
        <v>7</v>
      </c>
      <c r="H2272" s="1" t="s">
        <v>10850</v>
      </c>
      <c r="I2272">
        <v>28</v>
      </c>
      <c r="J2272" s="1" t="s">
        <v>5370</v>
      </c>
      <c r="K2272">
        <v>2407</v>
      </c>
      <c r="L2272">
        <v>3102407</v>
      </c>
      <c r="M2272" s="1" t="s">
        <v>5080</v>
      </c>
    </row>
    <row r="2273" spans="1:13" hidden="1" x14ac:dyDescent="0.25">
      <c r="A2273">
        <v>31</v>
      </c>
      <c r="B2273" s="1" t="s">
        <v>39</v>
      </c>
      <c r="C2273">
        <v>3106</v>
      </c>
      <c r="D2273" s="1" t="s">
        <v>10840</v>
      </c>
      <c r="E2273">
        <v>310030</v>
      </c>
      <c r="F2273" s="1" t="s">
        <v>6055</v>
      </c>
      <c r="G2273">
        <v>12</v>
      </c>
      <c r="H2273" s="1" t="s">
        <v>10841</v>
      </c>
      <c r="I2273">
        <v>62</v>
      </c>
      <c r="J2273" s="1" t="s">
        <v>3069</v>
      </c>
      <c r="K2273">
        <v>2506</v>
      </c>
      <c r="L2273">
        <v>3102506</v>
      </c>
      <c r="M2273" s="1" t="s">
        <v>5082</v>
      </c>
    </row>
    <row r="2274" spans="1:13" hidden="1" x14ac:dyDescent="0.25">
      <c r="A2274">
        <v>31</v>
      </c>
      <c r="B2274" s="1" t="s">
        <v>39</v>
      </c>
      <c r="C2274">
        <v>3109</v>
      </c>
      <c r="D2274" s="1" t="s">
        <v>6063</v>
      </c>
      <c r="E2274">
        <v>310051</v>
      </c>
      <c r="F2274" s="1" t="s">
        <v>6049</v>
      </c>
      <c r="G2274">
        <v>10</v>
      </c>
      <c r="H2274" s="1" t="s">
        <v>10848</v>
      </c>
      <c r="I2274">
        <v>51</v>
      </c>
      <c r="J2274" s="1" t="s">
        <v>6049</v>
      </c>
      <c r="K2274">
        <v>2605</v>
      </c>
      <c r="L2274">
        <v>3102605</v>
      </c>
      <c r="M2274" s="1" t="s">
        <v>5084</v>
      </c>
    </row>
    <row r="2275" spans="1:13" hidden="1" x14ac:dyDescent="0.25">
      <c r="A2275">
        <v>31</v>
      </c>
      <c r="B2275" s="1" t="s">
        <v>39</v>
      </c>
      <c r="C2275">
        <v>3106</v>
      </c>
      <c r="D2275" s="1" t="s">
        <v>10840</v>
      </c>
      <c r="E2275">
        <v>310027</v>
      </c>
      <c r="F2275" s="1" t="s">
        <v>5751</v>
      </c>
      <c r="G2275">
        <v>10</v>
      </c>
      <c r="H2275" s="1" t="s">
        <v>10848</v>
      </c>
      <c r="I2275">
        <v>55</v>
      </c>
      <c r="J2275" s="1" t="s">
        <v>5088</v>
      </c>
      <c r="K2275">
        <v>2803</v>
      </c>
      <c r="L2275">
        <v>3102803</v>
      </c>
      <c r="M2275" s="1" t="s">
        <v>5088</v>
      </c>
    </row>
    <row r="2276" spans="1:13" hidden="1" x14ac:dyDescent="0.25">
      <c r="A2276">
        <v>31</v>
      </c>
      <c r="B2276" s="1" t="s">
        <v>39</v>
      </c>
      <c r="C2276">
        <v>3103</v>
      </c>
      <c r="D2276" s="1" t="s">
        <v>6370</v>
      </c>
      <c r="E2276">
        <v>310014</v>
      </c>
      <c r="F2276" s="1" t="s">
        <v>5266</v>
      </c>
      <c r="G2276">
        <v>3</v>
      </c>
      <c r="H2276" s="1" t="s">
        <v>5735</v>
      </c>
      <c r="I2276">
        <v>11</v>
      </c>
      <c r="J2276" s="1" t="s">
        <v>5266</v>
      </c>
      <c r="K2276">
        <v>2852</v>
      </c>
      <c r="L2276">
        <v>3102852</v>
      </c>
      <c r="M2276" s="1" t="s">
        <v>1185</v>
      </c>
    </row>
    <row r="2277" spans="1:13" hidden="1" x14ac:dyDescent="0.25">
      <c r="A2277">
        <v>31</v>
      </c>
      <c r="B2277" s="1" t="s">
        <v>39</v>
      </c>
      <c r="C2277">
        <v>3107</v>
      </c>
      <c r="D2277" s="1" t="s">
        <v>5144</v>
      </c>
      <c r="E2277">
        <v>310037</v>
      </c>
      <c r="F2277" s="1" t="s">
        <v>5144</v>
      </c>
      <c r="G2277">
        <v>11</v>
      </c>
      <c r="H2277" s="1" t="s">
        <v>10849</v>
      </c>
      <c r="I2277">
        <v>59</v>
      </c>
      <c r="J2277" s="1" t="s">
        <v>5144</v>
      </c>
      <c r="K2277">
        <v>2902</v>
      </c>
      <c r="L2277">
        <v>3102902</v>
      </c>
      <c r="M2277" s="1" t="s">
        <v>5090</v>
      </c>
    </row>
    <row r="2278" spans="1:13" hidden="1" x14ac:dyDescent="0.25">
      <c r="A2278">
        <v>31</v>
      </c>
      <c r="B2278" s="1" t="s">
        <v>39</v>
      </c>
      <c r="C2278">
        <v>3105</v>
      </c>
      <c r="D2278" s="1" t="s">
        <v>5645</v>
      </c>
      <c r="E2278">
        <v>310024</v>
      </c>
      <c r="F2278" s="1" t="s">
        <v>5645</v>
      </c>
      <c r="G2278">
        <v>8</v>
      </c>
      <c r="H2278" s="1" t="s">
        <v>10842</v>
      </c>
      <c r="I2278">
        <v>39</v>
      </c>
      <c r="J2278" s="1" t="s">
        <v>5645</v>
      </c>
      <c r="K2278">
        <v>3009</v>
      </c>
      <c r="L2278">
        <v>3103009</v>
      </c>
      <c r="M2278" s="1" t="s">
        <v>5092</v>
      </c>
    </row>
    <row r="2279" spans="1:13" hidden="1" x14ac:dyDescent="0.25">
      <c r="A2279">
        <v>31</v>
      </c>
      <c r="B2279" s="1" t="s">
        <v>39</v>
      </c>
      <c r="C2279">
        <v>3106</v>
      </c>
      <c r="D2279" s="1" t="s">
        <v>10840</v>
      </c>
      <c r="E2279">
        <v>310031</v>
      </c>
      <c r="F2279" s="1" t="s">
        <v>5893</v>
      </c>
      <c r="G2279">
        <v>12</v>
      </c>
      <c r="H2279" s="1" t="s">
        <v>10841</v>
      </c>
      <c r="I2279">
        <v>63</v>
      </c>
      <c r="J2279" s="1" t="s">
        <v>5893</v>
      </c>
      <c r="K2279">
        <v>3108</v>
      </c>
      <c r="L2279">
        <v>3103108</v>
      </c>
      <c r="M2279" s="1" t="s">
        <v>5094</v>
      </c>
    </row>
    <row r="2280" spans="1:13" hidden="1" x14ac:dyDescent="0.25">
      <c r="A2280">
        <v>31</v>
      </c>
      <c r="B2280" s="1" t="s">
        <v>39</v>
      </c>
      <c r="C2280">
        <v>3101</v>
      </c>
      <c r="D2280" s="1" t="s">
        <v>5156</v>
      </c>
      <c r="E2280">
        <v>310002</v>
      </c>
      <c r="F2280" s="1" t="s">
        <v>6342</v>
      </c>
      <c r="G2280">
        <v>7</v>
      </c>
      <c r="H2280" s="1" t="s">
        <v>10850</v>
      </c>
      <c r="I2280">
        <v>27</v>
      </c>
      <c r="J2280" s="1" t="s">
        <v>6342</v>
      </c>
      <c r="K2280">
        <v>3207</v>
      </c>
      <c r="L2280">
        <v>3103207</v>
      </c>
      <c r="M2280" s="1" t="s">
        <v>5096</v>
      </c>
    </row>
    <row r="2281" spans="1:13" hidden="1" x14ac:dyDescent="0.25">
      <c r="A2281">
        <v>31</v>
      </c>
      <c r="B2281" s="1" t="s">
        <v>39</v>
      </c>
      <c r="C2281">
        <v>3106</v>
      </c>
      <c r="D2281" s="1" t="s">
        <v>10840</v>
      </c>
      <c r="E2281">
        <v>310027</v>
      </c>
      <c r="F2281" s="1" t="s">
        <v>5751</v>
      </c>
      <c r="G2281">
        <v>12</v>
      </c>
      <c r="H2281" s="1" t="s">
        <v>10841</v>
      </c>
      <c r="I2281">
        <v>65</v>
      </c>
      <c r="J2281" s="1" t="s">
        <v>5751</v>
      </c>
      <c r="K2281">
        <v>3306</v>
      </c>
      <c r="L2281">
        <v>3103306</v>
      </c>
      <c r="M2281" s="1" t="s">
        <v>5098</v>
      </c>
    </row>
    <row r="2282" spans="1:13" hidden="1" x14ac:dyDescent="0.25">
      <c r="A2282">
        <v>31</v>
      </c>
      <c r="B2282" s="1" t="s">
        <v>39</v>
      </c>
      <c r="C2282">
        <v>3103</v>
      </c>
      <c r="D2282" s="1" t="s">
        <v>6370</v>
      </c>
      <c r="E2282">
        <v>310017</v>
      </c>
      <c r="F2282" s="1" t="s">
        <v>5100</v>
      </c>
      <c r="G2282">
        <v>3</v>
      </c>
      <c r="H2282" s="1" t="s">
        <v>5735</v>
      </c>
      <c r="I2282">
        <v>12</v>
      </c>
      <c r="J2282" s="1" t="s">
        <v>5100</v>
      </c>
      <c r="K2282">
        <v>3405</v>
      </c>
      <c r="L2282">
        <v>3103405</v>
      </c>
      <c r="M2282" s="1" t="s">
        <v>5100</v>
      </c>
    </row>
    <row r="2283" spans="1:13" hidden="1" x14ac:dyDescent="0.25">
      <c r="A2283">
        <v>31</v>
      </c>
      <c r="B2283" s="1" t="s">
        <v>39</v>
      </c>
      <c r="C2283">
        <v>3111</v>
      </c>
      <c r="D2283" s="1" t="s">
        <v>6401</v>
      </c>
      <c r="E2283">
        <v>310059</v>
      </c>
      <c r="F2283" s="1" t="s">
        <v>6401</v>
      </c>
      <c r="G2283">
        <v>5</v>
      </c>
      <c r="H2283" s="1" t="s">
        <v>10838</v>
      </c>
      <c r="I2283">
        <v>18</v>
      </c>
      <c r="J2283" s="1" t="s">
        <v>6401</v>
      </c>
      <c r="K2283">
        <v>3504</v>
      </c>
      <c r="L2283">
        <v>3103504</v>
      </c>
      <c r="M2283" s="1" t="s">
        <v>5102</v>
      </c>
    </row>
    <row r="2284" spans="1:13" hidden="1" x14ac:dyDescent="0.25">
      <c r="A2284">
        <v>31</v>
      </c>
      <c r="B2284" s="1" t="s">
        <v>39</v>
      </c>
      <c r="C2284">
        <v>3106</v>
      </c>
      <c r="D2284" s="1" t="s">
        <v>10840</v>
      </c>
      <c r="E2284">
        <v>310027</v>
      </c>
      <c r="F2284" s="1" t="s">
        <v>5751</v>
      </c>
      <c r="G2284">
        <v>10</v>
      </c>
      <c r="H2284" s="1" t="s">
        <v>10848</v>
      </c>
      <c r="I2284">
        <v>55</v>
      </c>
      <c r="J2284" s="1" t="s">
        <v>5088</v>
      </c>
      <c r="K2284">
        <v>3603</v>
      </c>
      <c r="L2284">
        <v>3103603</v>
      </c>
      <c r="M2284" s="1" t="s">
        <v>5104</v>
      </c>
    </row>
    <row r="2285" spans="1:13" hidden="1" x14ac:dyDescent="0.25">
      <c r="A2285">
        <v>31</v>
      </c>
      <c r="B2285" s="1" t="s">
        <v>39</v>
      </c>
      <c r="C2285">
        <v>3106</v>
      </c>
      <c r="D2285" s="1" t="s">
        <v>10840</v>
      </c>
      <c r="E2285">
        <v>310033</v>
      </c>
      <c r="F2285" s="1" t="s">
        <v>3069</v>
      </c>
      <c r="G2285">
        <v>12</v>
      </c>
      <c r="H2285" s="1" t="s">
        <v>10841</v>
      </c>
      <c r="I2285">
        <v>62</v>
      </c>
      <c r="J2285" s="1" t="s">
        <v>3069</v>
      </c>
      <c r="K2285">
        <v>3702</v>
      </c>
      <c r="L2285">
        <v>3103702</v>
      </c>
      <c r="M2285" s="1" t="s">
        <v>5106</v>
      </c>
    </row>
    <row r="2286" spans="1:13" hidden="1" x14ac:dyDescent="0.25">
      <c r="A2286">
        <v>31</v>
      </c>
      <c r="B2286" s="1" t="s">
        <v>39</v>
      </c>
      <c r="C2286">
        <v>3111</v>
      </c>
      <c r="D2286" s="1" t="s">
        <v>6401</v>
      </c>
      <c r="E2286">
        <v>310059</v>
      </c>
      <c r="F2286" s="1" t="s">
        <v>6401</v>
      </c>
      <c r="G2286">
        <v>5</v>
      </c>
      <c r="H2286" s="1" t="s">
        <v>10838</v>
      </c>
      <c r="I2286">
        <v>18</v>
      </c>
      <c r="J2286" s="1" t="s">
        <v>6401</v>
      </c>
      <c r="K2286">
        <v>3751</v>
      </c>
      <c r="L2286">
        <v>3103751</v>
      </c>
      <c r="M2286" s="1" t="s">
        <v>3997</v>
      </c>
    </row>
    <row r="2287" spans="1:13" hidden="1" x14ac:dyDescent="0.25">
      <c r="A2287">
        <v>31</v>
      </c>
      <c r="B2287" s="1" t="s">
        <v>39</v>
      </c>
      <c r="C2287">
        <v>3112</v>
      </c>
      <c r="D2287" s="1" t="s">
        <v>5973</v>
      </c>
      <c r="E2287">
        <v>310062</v>
      </c>
      <c r="F2287" s="1" t="s">
        <v>5973</v>
      </c>
      <c r="G2287">
        <v>5</v>
      </c>
      <c r="H2287" s="1" t="s">
        <v>10838</v>
      </c>
      <c r="I2287">
        <v>20</v>
      </c>
      <c r="J2287" s="1" t="s">
        <v>5973</v>
      </c>
      <c r="K2287">
        <v>3801</v>
      </c>
      <c r="L2287">
        <v>3103801</v>
      </c>
      <c r="M2287" s="1" t="s">
        <v>5108</v>
      </c>
    </row>
    <row r="2288" spans="1:13" hidden="1" x14ac:dyDescent="0.25">
      <c r="A2288">
        <v>31</v>
      </c>
      <c r="B2288" s="1" t="s">
        <v>39</v>
      </c>
      <c r="C2288">
        <v>3113</v>
      </c>
      <c r="D2288" s="1" t="s">
        <v>5466</v>
      </c>
      <c r="E2288">
        <v>310065</v>
      </c>
      <c r="F2288" s="1" t="s">
        <v>5466</v>
      </c>
      <c r="G2288">
        <v>6</v>
      </c>
      <c r="H2288" s="1" t="s">
        <v>10839</v>
      </c>
      <c r="I2288">
        <v>26</v>
      </c>
      <c r="J2288" s="1" t="s">
        <v>5180</v>
      </c>
      <c r="K2288">
        <v>3900</v>
      </c>
      <c r="L2288">
        <v>3103900</v>
      </c>
      <c r="M2288" s="1" t="s">
        <v>5110</v>
      </c>
    </row>
    <row r="2289" spans="1:13" hidden="1" x14ac:dyDescent="0.25">
      <c r="A2289">
        <v>31</v>
      </c>
      <c r="B2289" s="1" t="s">
        <v>39</v>
      </c>
      <c r="C2289">
        <v>3110</v>
      </c>
      <c r="D2289" s="1" t="s">
        <v>6399</v>
      </c>
      <c r="E2289">
        <v>310056</v>
      </c>
      <c r="F2289" s="1" t="s">
        <v>5112</v>
      </c>
      <c r="G2289">
        <v>5</v>
      </c>
      <c r="H2289" s="1" t="s">
        <v>10838</v>
      </c>
      <c r="I2289">
        <v>23</v>
      </c>
      <c r="J2289" s="1" t="s">
        <v>5112</v>
      </c>
      <c r="K2289">
        <v>4007</v>
      </c>
      <c r="L2289">
        <v>3104007</v>
      </c>
      <c r="M2289" s="1" t="s">
        <v>5112</v>
      </c>
    </row>
    <row r="2290" spans="1:13" hidden="1" x14ac:dyDescent="0.25">
      <c r="A2290">
        <v>31</v>
      </c>
      <c r="B2290" s="1" t="s">
        <v>39</v>
      </c>
      <c r="C2290">
        <v>3108</v>
      </c>
      <c r="D2290" s="1" t="s">
        <v>6411</v>
      </c>
      <c r="E2290">
        <v>310044</v>
      </c>
      <c r="F2290" s="1" t="s">
        <v>5593</v>
      </c>
      <c r="G2290">
        <v>10</v>
      </c>
      <c r="H2290" s="1" t="s">
        <v>10848</v>
      </c>
      <c r="I2290">
        <v>48</v>
      </c>
      <c r="J2290" s="1" t="s">
        <v>6292</v>
      </c>
      <c r="K2290">
        <v>4106</v>
      </c>
      <c r="L2290">
        <v>3104106</v>
      </c>
      <c r="M2290" s="1" t="s">
        <v>5114</v>
      </c>
    </row>
    <row r="2291" spans="1:13" hidden="1" x14ac:dyDescent="0.25">
      <c r="A2291">
        <v>31</v>
      </c>
      <c r="B2291" s="1" t="s">
        <v>39</v>
      </c>
      <c r="C2291">
        <v>3113</v>
      </c>
      <c r="D2291" s="1" t="s">
        <v>5466</v>
      </c>
      <c r="E2291">
        <v>310066</v>
      </c>
      <c r="F2291" s="1" t="s">
        <v>5542</v>
      </c>
      <c r="G2291">
        <v>9</v>
      </c>
      <c r="H2291" s="1" t="s">
        <v>10843</v>
      </c>
      <c r="I2291">
        <v>44</v>
      </c>
      <c r="J2291" s="1" t="s">
        <v>5542</v>
      </c>
      <c r="K2291">
        <v>4205</v>
      </c>
      <c r="L2291">
        <v>3104205</v>
      </c>
      <c r="M2291" s="1" t="s">
        <v>5116</v>
      </c>
    </row>
    <row r="2292" spans="1:13" hidden="1" x14ac:dyDescent="0.25">
      <c r="A2292">
        <v>31</v>
      </c>
      <c r="B2292" s="1" t="s">
        <v>39</v>
      </c>
      <c r="C2292">
        <v>3108</v>
      </c>
      <c r="D2292" s="1" t="s">
        <v>6411</v>
      </c>
      <c r="E2292">
        <v>310042</v>
      </c>
      <c r="F2292" s="1" t="s">
        <v>5064</v>
      </c>
      <c r="G2292">
        <v>10</v>
      </c>
      <c r="H2292" s="1" t="s">
        <v>10848</v>
      </c>
      <c r="I2292">
        <v>49</v>
      </c>
      <c r="J2292" s="1" t="s">
        <v>5064</v>
      </c>
      <c r="K2292">
        <v>4304</v>
      </c>
      <c r="L2292">
        <v>3104304</v>
      </c>
      <c r="M2292" s="1" t="s">
        <v>5118</v>
      </c>
    </row>
    <row r="2293" spans="1:13" hidden="1" x14ac:dyDescent="0.25">
      <c r="A2293">
        <v>31</v>
      </c>
      <c r="B2293" s="1" t="s">
        <v>39</v>
      </c>
      <c r="C2293">
        <v>3106</v>
      </c>
      <c r="D2293" s="1" t="s">
        <v>10840</v>
      </c>
      <c r="E2293">
        <v>310032</v>
      </c>
      <c r="F2293" s="1" t="s">
        <v>5326</v>
      </c>
      <c r="G2293">
        <v>12</v>
      </c>
      <c r="H2293" s="1" t="s">
        <v>10841</v>
      </c>
      <c r="I2293">
        <v>66</v>
      </c>
      <c r="J2293" s="1" t="s">
        <v>5326</v>
      </c>
      <c r="K2293">
        <v>4403</v>
      </c>
      <c r="L2293">
        <v>3104403</v>
      </c>
      <c r="M2293" s="1" t="s">
        <v>5120</v>
      </c>
    </row>
    <row r="2294" spans="1:13" hidden="1" x14ac:dyDescent="0.25">
      <c r="A2294">
        <v>31</v>
      </c>
      <c r="B2294" s="1" t="s">
        <v>39</v>
      </c>
      <c r="C2294">
        <v>3103</v>
      </c>
      <c r="D2294" s="1" t="s">
        <v>6370</v>
      </c>
      <c r="E2294">
        <v>310014</v>
      </c>
      <c r="F2294" s="1" t="s">
        <v>5266</v>
      </c>
      <c r="G2294">
        <v>3</v>
      </c>
      <c r="H2294" s="1" t="s">
        <v>5735</v>
      </c>
      <c r="I2294">
        <v>11</v>
      </c>
      <c r="J2294" s="1" t="s">
        <v>5266</v>
      </c>
      <c r="K2294">
        <v>4452</v>
      </c>
      <c r="L2294">
        <v>3104452</v>
      </c>
      <c r="M2294" s="1" t="s">
        <v>1189</v>
      </c>
    </row>
    <row r="2295" spans="1:13" hidden="1" x14ac:dyDescent="0.25">
      <c r="A2295">
        <v>31</v>
      </c>
      <c r="B2295" s="1" t="s">
        <v>39</v>
      </c>
      <c r="C2295">
        <v>3112</v>
      </c>
      <c r="D2295" s="1" t="s">
        <v>5973</v>
      </c>
      <c r="E2295">
        <v>310063</v>
      </c>
      <c r="F2295" s="1" t="s">
        <v>6405</v>
      </c>
      <c r="G2295">
        <v>1</v>
      </c>
      <c r="H2295" s="1" t="s">
        <v>10851</v>
      </c>
      <c r="I2295">
        <v>1</v>
      </c>
      <c r="J2295" s="1" t="s">
        <v>6405</v>
      </c>
      <c r="K2295">
        <v>4502</v>
      </c>
      <c r="L2295">
        <v>3104502</v>
      </c>
      <c r="M2295" s="1" t="s">
        <v>5122</v>
      </c>
    </row>
    <row r="2296" spans="1:13" hidden="1" x14ac:dyDescent="0.25">
      <c r="A2296">
        <v>31</v>
      </c>
      <c r="B2296" s="1" t="s">
        <v>39</v>
      </c>
      <c r="C2296">
        <v>3106</v>
      </c>
      <c r="D2296" s="1" t="s">
        <v>10840</v>
      </c>
      <c r="E2296">
        <v>310032</v>
      </c>
      <c r="F2296" s="1" t="s">
        <v>5326</v>
      </c>
      <c r="G2296">
        <v>12</v>
      </c>
      <c r="H2296" s="1" t="s">
        <v>10841</v>
      </c>
      <c r="I2296">
        <v>64</v>
      </c>
      <c r="J2296" s="1" t="s">
        <v>6395</v>
      </c>
      <c r="K2296">
        <v>4601</v>
      </c>
      <c r="L2296">
        <v>3104601</v>
      </c>
      <c r="M2296" s="1" t="s">
        <v>5124</v>
      </c>
    </row>
    <row r="2297" spans="1:13" hidden="1" x14ac:dyDescent="0.25">
      <c r="A2297">
        <v>31</v>
      </c>
      <c r="B2297" s="1" t="s">
        <v>39</v>
      </c>
      <c r="C2297">
        <v>3103</v>
      </c>
      <c r="D2297" s="1" t="s">
        <v>6370</v>
      </c>
      <c r="E2297">
        <v>310013</v>
      </c>
      <c r="F2297" s="1" t="s">
        <v>6370</v>
      </c>
      <c r="G2297">
        <v>4</v>
      </c>
      <c r="H2297" s="1" t="s">
        <v>10844</v>
      </c>
      <c r="I2297">
        <v>15</v>
      </c>
      <c r="J2297" s="1" t="s">
        <v>6370</v>
      </c>
      <c r="K2297">
        <v>4700</v>
      </c>
      <c r="L2297">
        <v>3104700</v>
      </c>
      <c r="M2297" s="1" t="s">
        <v>5126</v>
      </c>
    </row>
    <row r="2298" spans="1:13" hidden="1" x14ac:dyDescent="0.25">
      <c r="A2298">
        <v>31</v>
      </c>
      <c r="B2298" s="1" t="s">
        <v>39</v>
      </c>
      <c r="C2298">
        <v>3101</v>
      </c>
      <c r="D2298" s="1" t="s">
        <v>5156</v>
      </c>
      <c r="E2298">
        <v>310004</v>
      </c>
      <c r="F2298" s="1" t="s">
        <v>5438</v>
      </c>
      <c r="G2298">
        <v>6</v>
      </c>
      <c r="H2298" s="1" t="s">
        <v>10839</v>
      </c>
      <c r="I2298">
        <v>25</v>
      </c>
      <c r="J2298" s="1" t="s">
        <v>5438</v>
      </c>
      <c r="K2298">
        <v>4809</v>
      </c>
      <c r="L2298">
        <v>3104809</v>
      </c>
      <c r="M2298" s="1" t="s">
        <v>5128</v>
      </c>
    </row>
    <row r="2299" spans="1:13" hidden="1" x14ac:dyDescent="0.25">
      <c r="A2299">
        <v>31</v>
      </c>
      <c r="B2299" s="1" t="s">
        <v>39</v>
      </c>
      <c r="C2299">
        <v>3109</v>
      </c>
      <c r="D2299" s="1" t="s">
        <v>6063</v>
      </c>
      <c r="E2299">
        <v>310054</v>
      </c>
      <c r="F2299" s="1" t="s">
        <v>10847</v>
      </c>
      <c r="G2299">
        <v>10</v>
      </c>
      <c r="H2299" s="1" t="s">
        <v>10848</v>
      </c>
      <c r="I2299">
        <v>54</v>
      </c>
      <c r="J2299" s="1" t="s">
        <v>6272</v>
      </c>
      <c r="K2299">
        <v>4908</v>
      </c>
      <c r="L2299">
        <v>3104908</v>
      </c>
      <c r="M2299" s="1" t="s">
        <v>5130</v>
      </c>
    </row>
    <row r="2300" spans="1:13" hidden="1" x14ac:dyDescent="0.25">
      <c r="A2300">
        <v>31</v>
      </c>
      <c r="B2300" s="1" t="s">
        <v>39</v>
      </c>
      <c r="C2300">
        <v>3101</v>
      </c>
      <c r="D2300" s="1" t="s">
        <v>5156</v>
      </c>
      <c r="E2300">
        <v>310002</v>
      </c>
      <c r="F2300" s="1" t="s">
        <v>6342</v>
      </c>
      <c r="G2300">
        <v>7</v>
      </c>
      <c r="H2300" s="1" t="s">
        <v>10850</v>
      </c>
      <c r="I2300">
        <v>27</v>
      </c>
      <c r="J2300" s="1" t="s">
        <v>6342</v>
      </c>
      <c r="K2300">
        <v>5004</v>
      </c>
      <c r="L2300">
        <v>3105004</v>
      </c>
      <c r="M2300" s="1" t="s">
        <v>5132</v>
      </c>
    </row>
    <row r="2301" spans="1:13" hidden="1" x14ac:dyDescent="0.25">
      <c r="A2301">
        <v>31</v>
      </c>
      <c r="B2301" s="1" t="s">
        <v>39</v>
      </c>
      <c r="C2301">
        <v>3113</v>
      </c>
      <c r="D2301" s="1" t="s">
        <v>5466</v>
      </c>
      <c r="E2301">
        <v>310066</v>
      </c>
      <c r="F2301" s="1" t="s">
        <v>5542</v>
      </c>
      <c r="G2301">
        <v>9</v>
      </c>
      <c r="H2301" s="1" t="s">
        <v>10843</v>
      </c>
      <c r="I2301">
        <v>42</v>
      </c>
      <c r="J2301" s="1" t="s">
        <v>10852</v>
      </c>
      <c r="K2301">
        <v>5103</v>
      </c>
      <c r="L2301">
        <v>3105103</v>
      </c>
      <c r="M2301" s="1" t="s">
        <v>5134</v>
      </c>
    </row>
    <row r="2302" spans="1:13" hidden="1" x14ac:dyDescent="0.25">
      <c r="A2302">
        <v>31</v>
      </c>
      <c r="B2302" s="1" t="s">
        <v>39</v>
      </c>
      <c r="C2302">
        <v>3103</v>
      </c>
      <c r="D2302" s="1" t="s">
        <v>6370</v>
      </c>
      <c r="E2302">
        <v>310015</v>
      </c>
      <c r="F2302" s="1" t="s">
        <v>5066</v>
      </c>
      <c r="G2302">
        <v>3</v>
      </c>
      <c r="H2302" s="1" t="s">
        <v>5735</v>
      </c>
      <c r="I2302">
        <v>14</v>
      </c>
      <c r="J2302" s="1" t="s">
        <v>5066</v>
      </c>
      <c r="K2302">
        <v>5202</v>
      </c>
      <c r="L2302">
        <v>3105202</v>
      </c>
      <c r="M2302" s="1" t="s">
        <v>5136</v>
      </c>
    </row>
    <row r="2303" spans="1:13" hidden="1" x14ac:dyDescent="0.25">
      <c r="A2303">
        <v>31</v>
      </c>
      <c r="B2303" s="1" t="s">
        <v>39</v>
      </c>
      <c r="C2303">
        <v>3109</v>
      </c>
      <c r="D2303" s="1" t="s">
        <v>6063</v>
      </c>
      <c r="E2303">
        <v>310051</v>
      </c>
      <c r="F2303" s="1" t="s">
        <v>6049</v>
      </c>
      <c r="G2303">
        <v>10</v>
      </c>
      <c r="H2303" s="1" t="s">
        <v>10848</v>
      </c>
      <c r="I2303">
        <v>51</v>
      </c>
      <c r="J2303" s="1" t="s">
        <v>6049</v>
      </c>
      <c r="K2303">
        <v>5301</v>
      </c>
      <c r="L2303">
        <v>3105301</v>
      </c>
      <c r="M2303" s="1" t="s">
        <v>5138</v>
      </c>
    </row>
    <row r="2304" spans="1:13" hidden="1" x14ac:dyDescent="0.25">
      <c r="A2304">
        <v>31</v>
      </c>
      <c r="B2304" s="1" t="s">
        <v>39</v>
      </c>
      <c r="C2304">
        <v>3101</v>
      </c>
      <c r="D2304" s="1" t="s">
        <v>5156</v>
      </c>
      <c r="E2304">
        <v>310003</v>
      </c>
      <c r="F2304" s="1" t="s">
        <v>10853</v>
      </c>
      <c r="G2304">
        <v>7</v>
      </c>
      <c r="H2304" s="1" t="s">
        <v>10850</v>
      </c>
      <c r="I2304">
        <v>31</v>
      </c>
      <c r="J2304" s="1" t="s">
        <v>5653</v>
      </c>
      <c r="K2304">
        <v>5400</v>
      </c>
      <c r="L2304">
        <v>3105400</v>
      </c>
      <c r="M2304" s="1" t="s">
        <v>5140</v>
      </c>
    </row>
    <row r="2305" spans="1:13" hidden="1" x14ac:dyDescent="0.25">
      <c r="A2305">
        <v>31</v>
      </c>
      <c r="B2305" s="1" t="s">
        <v>39</v>
      </c>
      <c r="C2305">
        <v>3106</v>
      </c>
      <c r="D2305" s="1" t="s">
        <v>10840</v>
      </c>
      <c r="E2305">
        <v>310031</v>
      </c>
      <c r="F2305" s="1" t="s">
        <v>5893</v>
      </c>
      <c r="G2305">
        <v>12</v>
      </c>
      <c r="H2305" s="1" t="s">
        <v>10841</v>
      </c>
      <c r="I2305">
        <v>63</v>
      </c>
      <c r="J2305" s="1" t="s">
        <v>5893</v>
      </c>
      <c r="K2305">
        <v>5509</v>
      </c>
      <c r="L2305">
        <v>3105509</v>
      </c>
      <c r="M2305" s="1" t="s">
        <v>5142</v>
      </c>
    </row>
    <row r="2306" spans="1:13" hidden="1" x14ac:dyDescent="0.25">
      <c r="A2306">
        <v>31</v>
      </c>
      <c r="B2306" s="1" t="s">
        <v>39</v>
      </c>
      <c r="C2306">
        <v>3107</v>
      </c>
      <c r="D2306" s="1" t="s">
        <v>5144</v>
      </c>
      <c r="E2306">
        <v>310037</v>
      </c>
      <c r="F2306" s="1" t="s">
        <v>5144</v>
      </c>
      <c r="G2306">
        <v>11</v>
      </c>
      <c r="H2306" s="1" t="s">
        <v>10849</v>
      </c>
      <c r="I2306">
        <v>59</v>
      </c>
      <c r="J2306" s="1" t="s">
        <v>5144</v>
      </c>
      <c r="K2306">
        <v>5608</v>
      </c>
      <c r="L2306">
        <v>3105608</v>
      </c>
      <c r="M2306" s="1" t="s">
        <v>5144</v>
      </c>
    </row>
    <row r="2307" spans="1:13" hidden="1" x14ac:dyDescent="0.25">
      <c r="A2307">
        <v>31</v>
      </c>
      <c r="B2307" s="1" t="s">
        <v>39</v>
      </c>
      <c r="C2307">
        <v>3106</v>
      </c>
      <c r="D2307" s="1" t="s">
        <v>10840</v>
      </c>
      <c r="E2307">
        <v>310030</v>
      </c>
      <c r="F2307" s="1" t="s">
        <v>6055</v>
      </c>
      <c r="G2307">
        <v>12</v>
      </c>
      <c r="H2307" s="1" t="s">
        <v>10841</v>
      </c>
      <c r="I2307">
        <v>60</v>
      </c>
      <c r="J2307" s="1" t="s">
        <v>6055</v>
      </c>
      <c r="K2307">
        <v>5707</v>
      </c>
      <c r="L2307">
        <v>3105707</v>
      </c>
      <c r="M2307" s="1" t="s">
        <v>5146</v>
      </c>
    </row>
    <row r="2308" spans="1:13" hidden="1" x14ac:dyDescent="0.25">
      <c r="A2308">
        <v>31</v>
      </c>
      <c r="B2308" s="1" t="s">
        <v>39</v>
      </c>
      <c r="C2308">
        <v>3107</v>
      </c>
      <c r="D2308" s="1" t="s">
        <v>5144</v>
      </c>
      <c r="E2308">
        <v>310037</v>
      </c>
      <c r="F2308" s="1" t="s">
        <v>5144</v>
      </c>
      <c r="G2308">
        <v>11</v>
      </c>
      <c r="H2308" s="1" t="s">
        <v>10849</v>
      </c>
      <c r="I2308">
        <v>59</v>
      </c>
      <c r="J2308" s="1" t="s">
        <v>5144</v>
      </c>
      <c r="K2308">
        <v>5905</v>
      </c>
      <c r="L2308">
        <v>3105905</v>
      </c>
      <c r="M2308" s="1" t="s">
        <v>5150</v>
      </c>
    </row>
    <row r="2309" spans="1:13" hidden="1" x14ac:dyDescent="0.25">
      <c r="A2309">
        <v>31</v>
      </c>
      <c r="B2309" s="1" t="s">
        <v>39</v>
      </c>
      <c r="C2309">
        <v>3105</v>
      </c>
      <c r="D2309" s="1" t="s">
        <v>5645</v>
      </c>
      <c r="E2309">
        <v>310026</v>
      </c>
      <c r="F2309" s="1" t="s">
        <v>5743</v>
      </c>
      <c r="G2309">
        <v>7</v>
      </c>
      <c r="H2309" s="1" t="s">
        <v>10850</v>
      </c>
      <c r="I2309">
        <v>31</v>
      </c>
      <c r="J2309" s="1" t="s">
        <v>5653</v>
      </c>
      <c r="K2309">
        <v>6002</v>
      </c>
      <c r="L2309">
        <v>3106002</v>
      </c>
      <c r="M2309" s="1" t="s">
        <v>5152</v>
      </c>
    </row>
    <row r="2310" spans="1:13" hidden="1" x14ac:dyDescent="0.25">
      <c r="A2310">
        <v>31</v>
      </c>
      <c r="B2310" s="1" t="s">
        <v>39</v>
      </c>
      <c r="C2310">
        <v>3106</v>
      </c>
      <c r="D2310" s="1" t="s">
        <v>10840</v>
      </c>
      <c r="E2310">
        <v>310027</v>
      </c>
      <c r="F2310" s="1" t="s">
        <v>5751</v>
      </c>
      <c r="G2310">
        <v>12</v>
      </c>
      <c r="H2310" s="1" t="s">
        <v>10841</v>
      </c>
      <c r="I2310">
        <v>65</v>
      </c>
      <c r="J2310" s="1" t="s">
        <v>5751</v>
      </c>
      <c r="K2310">
        <v>6101</v>
      </c>
      <c r="L2310">
        <v>3106101</v>
      </c>
      <c r="M2310" s="1" t="s">
        <v>5154</v>
      </c>
    </row>
    <row r="2311" spans="1:13" hidden="1" x14ac:dyDescent="0.25">
      <c r="A2311">
        <v>31</v>
      </c>
      <c r="B2311" s="1" t="s">
        <v>39</v>
      </c>
      <c r="C2311">
        <v>3101</v>
      </c>
      <c r="D2311" s="1" t="s">
        <v>5156</v>
      </c>
      <c r="E2311">
        <v>310001</v>
      </c>
      <c r="F2311" s="1" t="s">
        <v>5156</v>
      </c>
      <c r="G2311">
        <v>7</v>
      </c>
      <c r="H2311" s="1" t="s">
        <v>10850</v>
      </c>
      <c r="I2311">
        <v>30</v>
      </c>
      <c r="J2311" s="1" t="s">
        <v>5156</v>
      </c>
      <c r="K2311">
        <v>6200</v>
      </c>
      <c r="L2311">
        <v>3106200</v>
      </c>
      <c r="M2311" s="1" t="s">
        <v>5156</v>
      </c>
    </row>
    <row r="2312" spans="1:13" hidden="1" x14ac:dyDescent="0.25">
      <c r="A2312">
        <v>31</v>
      </c>
      <c r="B2312" s="1" t="s">
        <v>39</v>
      </c>
      <c r="C2312">
        <v>3105</v>
      </c>
      <c r="D2312" s="1" t="s">
        <v>5645</v>
      </c>
      <c r="E2312">
        <v>310024</v>
      </c>
      <c r="F2312" s="1" t="s">
        <v>5645</v>
      </c>
      <c r="G2312">
        <v>8</v>
      </c>
      <c r="H2312" s="1" t="s">
        <v>10842</v>
      </c>
      <c r="I2312">
        <v>39</v>
      </c>
      <c r="J2312" s="1" t="s">
        <v>5645</v>
      </c>
      <c r="K2312">
        <v>6309</v>
      </c>
      <c r="L2312">
        <v>3106309</v>
      </c>
      <c r="M2312" s="1" t="s">
        <v>5158</v>
      </c>
    </row>
    <row r="2313" spans="1:13" hidden="1" x14ac:dyDescent="0.25">
      <c r="A2313">
        <v>31</v>
      </c>
      <c r="B2313" s="1" t="s">
        <v>39</v>
      </c>
      <c r="C2313">
        <v>3107</v>
      </c>
      <c r="D2313" s="1" t="s">
        <v>5144</v>
      </c>
      <c r="E2313">
        <v>310038</v>
      </c>
      <c r="F2313" s="1" t="s">
        <v>5386</v>
      </c>
      <c r="G2313">
        <v>7</v>
      </c>
      <c r="H2313" s="1" t="s">
        <v>10850</v>
      </c>
      <c r="I2313">
        <v>32</v>
      </c>
      <c r="J2313" s="1" t="s">
        <v>5663</v>
      </c>
      <c r="K2313">
        <v>6408</v>
      </c>
      <c r="L2313">
        <v>3106408</v>
      </c>
      <c r="M2313" s="1" t="s">
        <v>5160</v>
      </c>
    </row>
    <row r="2314" spans="1:13" hidden="1" x14ac:dyDescent="0.25">
      <c r="A2314">
        <v>31</v>
      </c>
      <c r="B2314" s="1" t="s">
        <v>39</v>
      </c>
      <c r="C2314">
        <v>3103</v>
      </c>
      <c r="D2314" s="1" t="s">
        <v>6370</v>
      </c>
      <c r="E2314">
        <v>310017</v>
      </c>
      <c r="F2314" s="1" t="s">
        <v>5100</v>
      </c>
      <c r="G2314">
        <v>3</v>
      </c>
      <c r="H2314" s="1" t="s">
        <v>5735</v>
      </c>
      <c r="I2314">
        <v>11</v>
      </c>
      <c r="J2314" s="1" t="s">
        <v>5266</v>
      </c>
      <c r="K2314">
        <v>6507</v>
      </c>
      <c r="L2314">
        <v>3106507</v>
      </c>
      <c r="M2314" s="1" t="s">
        <v>5162</v>
      </c>
    </row>
    <row r="2315" spans="1:13" hidden="1" x14ac:dyDescent="0.25">
      <c r="A2315">
        <v>31</v>
      </c>
      <c r="B2315" s="1" t="s">
        <v>39</v>
      </c>
      <c r="C2315">
        <v>3102</v>
      </c>
      <c r="D2315" s="1" t="s">
        <v>5881</v>
      </c>
      <c r="E2315">
        <v>310008</v>
      </c>
      <c r="F2315" s="1" t="s">
        <v>6148</v>
      </c>
      <c r="G2315">
        <v>2</v>
      </c>
      <c r="H2315" s="1" t="s">
        <v>10845</v>
      </c>
      <c r="I2315">
        <v>5</v>
      </c>
      <c r="J2315" s="1" t="s">
        <v>6148</v>
      </c>
      <c r="K2315">
        <v>6655</v>
      </c>
      <c r="L2315">
        <v>3106655</v>
      </c>
      <c r="M2315" s="1" t="s">
        <v>1193</v>
      </c>
    </row>
    <row r="2316" spans="1:13" hidden="1" x14ac:dyDescent="0.25">
      <c r="A2316">
        <v>31</v>
      </c>
      <c r="B2316" s="1" t="s">
        <v>39</v>
      </c>
      <c r="C2316">
        <v>3103</v>
      </c>
      <c r="D2316" s="1" t="s">
        <v>6370</v>
      </c>
      <c r="E2316">
        <v>310019</v>
      </c>
      <c r="F2316" s="1" t="s">
        <v>5050</v>
      </c>
      <c r="G2316">
        <v>4</v>
      </c>
      <c r="H2316" s="1" t="s">
        <v>10844</v>
      </c>
      <c r="I2316">
        <v>16</v>
      </c>
      <c r="J2316" s="1" t="s">
        <v>5901</v>
      </c>
      <c r="K2316">
        <v>6606</v>
      </c>
      <c r="L2316">
        <v>3106606</v>
      </c>
      <c r="M2316" s="1" t="s">
        <v>5164</v>
      </c>
    </row>
    <row r="2317" spans="1:13" hidden="1" x14ac:dyDescent="0.25">
      <c r="A2317">
        <v>31</v>
      </c>
      <c r="B2317" s="1" t="s">
        <v>39</v>
      </c>
      <c r="C2317">
        <v>3101</v>
      </c>
      <c r="D2317" s="1" t="s">
        <v>5156</v>
      </c>
      <c r="E2317">
        <v>310001</v>
      </c>
      <c r="F2317" s="1" t="s">
        <v>5156</v>
      </c>
      <c r="G2317">
        <v>7</v>
      </c>
      <c r="H2317" s="1" t="s">
        <v>10850</v>
      </c>
      <c r="I2317">
        <v>30</v>
      </c>
      <c r="J2317" s="1" t="s">
        <v>5156</v>
      </c>
      <c r="K2317">
        <v>6705</v>
      </c>
      <c r="L2317">
        <v>3106705</v>
      </c>
      <c r="M2317" s="1" t="s">
        <v>5166</v>
      </c>
    </row>
    <row r="2318" spans="1:13" hidden="1" x14ac:dyDescent="0.25">
      <c r="A2318">
        <v>31</v>
      </c>
      <c r="B2318" s="1" t="s">
        <v>39</v>
      </c>
      <c r="C2318">
        <v>3106</v>
      </c>
      <c r="D2318" s="1" t="s">
        <v>10840</v>
      </c>
      <c r="E2318">
        <v>310027</v>
      </c>
      <c r="F2318" s="1" t="s">
        <v>5751</v>
      </c>
      <c r="G2318">
        <v>12</v>
      </c>
      <c r="H2318" s="1" t="s">
        <v>10841</v>
      </c>
      <c r="I2318">
        <v>65</v>
      </c>
      <c r="J2318" s="1" t="s">
        <v>5751</v>
      </c>
      <c r="K2318">
        <v>6804</v>
      </c>
      <c r="L2318">
        <v>3106804</v>
      </c>
      <c r="M2318" s="1" t="s">
        <v>5168</v>
      </c>
    </row>
    <row r="2319" spans="1:13" hidden="1" x14ac:dyDescent="0.25">
      <c r="A2319">
        <v>31</v>
      </c>
      <c r="B2319" s="1" t="s">
        <v>39</v>
      </c>
      <c r="C2319">
        <v>3106</v>
      </c>
      <c r="D2319" s="1" t="s">
        <v>10840</v>
      </c>
      <c r="E2319">
        <v>310035</v>
      </c>
      <c r="F2319" s="1" t="s">
        <v>10854</v>
      </c>
      <c r="G2319">
        <v>12</v>
      </c>
      <c r="H2319" s="1" t="s">
        <v>10841</v>
      </c>
      <c r="I2319">
        <v>65</v>
      </c>
      <c r="J2319" s="1" t="s">
        <v>5751</v>
      </c>
      <c r="K2319">
        <v>6903</v>
      </c>
      <c r="L2319">
        <v>3106903</v>
      </c>
      <c r="M2319" s="1" t="s">
        <v>5170</v>
      </c>
    </row>
    <row r="2320" spans="1:13" hidden="1" x14ac:dyDescent="0.25">
      <c r="A2320">
        <v>31</v>
      </c>
      <c r="B2320" s="1" t="s">
        <v>39</v>
      </c>
      <c r="C2320">
        <v>3113</v>
      </c>
      <c r="D2320" s="1" t="s">
        <v>5466</v>
      </c>
      <c r="E2320">
        <v>310070</v>
      </c>
      <c r="F2320" s="1" t="s">
        <v>5036</v>
      </c>
      <c r="G2320">
        <v>6</v>
      </c>
      <c r="H2320" s="1" t="s">
        <v>10839</v>
      </c>
      <c r="I2320">
        <v>24</v>
      </c>
      <c r="J2320" s="1" t="s">
        <v>5148</v>
      </c>
      <c r="K2320">
        <v>7000</v>
      </c>
      <c r="L2320">
        <v>3107000</v>
      </c>
      <c r="M2320" s="1" t="s">
        <v>5172</v>
      </c>
    </row>
    <row r="2321" spans="1:13" hidden="1" x14ac:dyDescent="0.25">
      <c r="A2321">
        <v>31</v>
      </c>
      <c r="B2321" s="1" t="s">
        <v>39</v>
      </c>
      <c r="C2321">
        <v>3108</v>
      </c>
      <c r="D2321" s="1" t="s">
        <v>6411</v>
      </c>
      <c r="E2321">
        <v>310046</v>
      </c>
      <c r="F2321" s="1" t="s">
        <v>10855</v>
      </c>
      <c r="G2321">
        <v>10</v>
      </c>
      <c r="H2321" s="1" t="s">
        <v>10848</v>
      </c>
      <c r="I2321">
        <v>50</v>
      </c>
      <c r="J2321" s="1" t="s">
        <v>6411</v>
      </c>
      <c r="K2321">
        <v>7109</v>
      </c>
      <c r="L2321">
        <v>3107109</v>
      </c>
      <c r="M2321" s="1" t="s">
        <v>5174</v>
      </c>
    </row>
    <row r="2322" spans="1:13" hidden="1" x14ac:dyDescent="0.25">
      <c r="A2322">
        <v>31</v>
      </c>
      <c r="B2322" s="1" t="s">
        <v>39</v>
      </c>
      <c r="C2322">
        <v>3106</v>
      </c>
      <c r="D2322" s="1" t="s">
        <v>10840</v>
      </c>
      <c r="E2322">
        <v>310027</v>
      </c>
      <c r="F2322" s="1" t="s">
        <v>5751</v>
      </c>
      <c r="G2322">
        <v>10</v>
      </c>
      <c r="H2322" s="1" t="s">
        <v>10848</v>
      </c>
      <c r="I2322">
        <v>55</v>
      </c>
      <c r="J2322" s="1" t="s">
        <v>5088</v>
      </c>
      <c r="K2322">
        <v>7208</v>
      </c>
      <c r="L2322">
        <v>3107208</v>
      </c>
      <c r="M2322" s="1" t="s">
        <v>5176</v>
      </c>
    </row>
    <row r="2323" spans="1:13" hidden="1" x14ac:dyDescent="0.25">
      <c r="A2323">
        <v>31</v>
      </c>
      <c r="B2323" s="1" t="s">
        <v>39</v>
      </c>
      <c r="C2323">
        <v>3102</v>
      </c>
      <c r="D2323" s="1" t="s">
        <v>5881</v>
      </c>
      <c r="E2323">
        <v>310006</v>
      </c>
      <c r="F2323" s="1" t="s">
        <v>5881</v>
      </c>
      <c r="G2323">
        <v>2</v>
      </c>
      <c r="H2323" s="1" t="s">
        <v>10845</v>
      </c>
      <c r="I2323">
        <v>9</v>
      </c>
      <c r="J2323" s="1" t="s">
        <v>5178</v>
      </c>
      <c r="K2323">
        <v>7307</v>
      </c>
      <c r="L2323">
        <v>3107307</v>
      </c>
      <c r="M2323" s="1" t="s">
        <v>5178</v>
      </c>
    </row>
    <row r="2324" spans="1:13" hidden="1" x14ac:dyDescent="0.25">
      <c r="A2324">
        <v>31</v>
      </c>
      <c r="B2324" s="1" t="s">
        <v>39</v>
      </c>
      <c r="C2324">
        <v>3113</v>
      </c>
      <c r="D2324" s="1" t="s">
        <v>5466</v>
      </c>
      <c r="E2324">
        <v>310067</v>
      </c>
      <c r="F2324" s="1" t="s">
        <v>5484</v>
      </c>
      <c r="G2324">
        <v>6</v>
      </c>
      <c r="H2324" s="1" t="s">
        <v>10839</v>
      </c>
      <c r="I2324">
        <v>26</v>
      </c>
      <c r="J2324" s="1" t="s">
        <v>5180</v>
      </c>
      <c r="K2324">
        <v>7406</v>
      </c>
      <c r="L2324">
        <v>3107406</v>
      </c>
      <c r="M2324" s="1" t="s">
        <v>5180</v>
      </c>
    </row>
    <row r="2325" spans="1:13" hidden="1" x14ac:dyDescent="0.25">
      <c r="A2325">
        <v>31</v>
      </c>
      <c r="B2325" s="1" t="s">
        <v>39</v>
      </c>
      <c r="C2325">
        <v>3106</v>
      </c>
      <c r="D2325" s="1" t="s">
        <v>10840</v>
      </c>
      <c r="E2325">
        <v>310027</v>
      </c>
      <c r="F2325" s="1" t="s">
        <v>5751</v>
      </c>
      <c r="G2325">
        <v>10</v>
      </c>
      <c r="H2325" s="1" t="s">
        <v>10848</v>
      </c>
      <c r="I2325">
        <v>55</v>
      </c>
      <c r="J2325" s="1" t="s">
        <v>5088</v>
      </c>
      <c r="K2325">
        <v>7505</v>
      </c>
      <c r="L2325">
        <v>3107505</v>
      </c>
      <c r="M2325" s="1" t="s">
        <v>5182</v>
      </c>
    </row>
    <row r="2326" spans="1:13" hidden="1" x14ac:dyDescent="0.25">
      <c r="A2326">
        <v>31</v>
      </c>
      <c r="B2326" s="1" t="s">
        <v>39</v>
      </c>
      <c r="C2326">
        <v>3108</v>
      </c>
      <c r="D2326" s="1" t="s">
        <v>6411</v>
      </c>
      <c r="E2326">
        <v>310041</v>
      </c>
      <c r="F2326" s="1" t="s">
        <v>5971</v>
      </c>
      <c r="G2326">
        <v>10</v>
      </c>
      <c r="H2326" s="1" t="s">
        <v>10848</v>
      </c>
      <c r="I2326">
        <v>47</v>
      </c>
      <c r="J2326" s="1" t="s">
        <v>5971</v>
      </c>
      <c r="K2326">
        <v>7604</v>
      </c>
      <c r="L2326">
        <v>3107604</v>
      </c>
      <c r="M2326" s="1" t="s">
        <v>5184</v>
      </c>
    </row>
    <row r="2327" spans="1:13" hidden="1" x14ac:dyDescent="0.25">
      <c r="A2327">
        <v>31</v>
      </c>
      <c r="B2327" s="1" t="s">
        <v>39</v>
      </c>
      <c r="C2327">
        <v>3101</v>
      </c>
      <c r="D2327" s="1" t="s">
        <v>5156</v>
      </c>
      <c r="E2327">
        <v>310005</v>
      </c>
      <c r="F2327" s="1" t="s">
        <v>5653</v>
      </c>
      <c r="G2327">
        <v>7</v>
      </c>
      <c r="H2327" s="1" t="s">
        <v>10850</v>
      </c>
      <c r="I2327">
        <v>31</v>
      </c>
      <c r="J2327" s="1" t="s">
        <v>5653</v>
      </c>
      <c r="K2327">
        <v>7703</v>
      </c>
      <c r="L2327">
        <v>3107703</v>
      </c>
      <c r="M2327" s="1" t="s">
        <v>5186</v>
      </c>
    </row>
    <row r="2328" spans="1:13" hidden="1" x14ac:dyDescent="0.25">
      <c r="A2328">
        <v>31</v>
      </c>
      <c r="B2328" s="1" t="s">
        <v>39</v>
      </c>
      <c r="C2328">
        <v>3105</v>
      </c>
      <c r="D2328" s="1" t="s">
        <v>5645</v>
      </c>
      <c r="E2328">
        <v>310025</v>
      </c>
      <c r="F2328" s="1" t="s">
        <v>5288</v>
      </c>
      <c r="G2328">
        <v>8</v>
      </c>
      <c r="H2328" s="1" t="s">
        <v>10842</v>
      </c>
      <c r="I2328">
        <v>40</v>
      </c>
      <c r="J2328" s="1" t="s">
        <v>5288</v>
      </c>
      <c r="K2328">
        <v>7802</v>
      </c>
      <c r="L2328">
        <v>3107802</v>
      </c>
      <c r="M2328" s="1" t="s">
        <v>5188</v>
      </c>
    </row>
    <row r="2329" spans="1:13" hidden="1" x14ac:dyDescent="0.25">
      <c r="A2329">
        <v>31</v>
      </c>
      <c r="B2329" s="1" t="s">
        <v>39</v>
      </c>
      <c r="C2329">
        <v>3109</v>
      </c>
      <c r="D2329" s="1" t="s">
        <v>6063</v>
      </c>
      <c r="E2329">
        <v>310050</v>
      </c>
      <c r="F2329" s="1" t="s">
        <v>6063</v>
      </c>
      <c r="G2329">
        <v>10</v>
      </c>
      <c r="H2329" s="1" t="s">
        <v>10848</v>
      </c>
      <c r="I2329">
        <v>52</v>
      </c>
      <c r="J2329" s="1" t="s">
        <v>6063</v>
      </c>
      <c r="K2329">
        <v>7901</v>
      </c>
      <c r="L2329">
        <v>3107901</v>
      </c>
      <c r="M2329" s="1" t="s">
        <v>5190</v>
      </c>
    </row>
    <row r="2330" spans="1:13" hidden="1" x14ac:dyDescent="0.25">
      <c r="A2330">
        <v>31</v>
      </c>
      <c r="B2330" s="1" t="s">
        <v>39</v>
      </c>
      <c r="C2330">
        <v>3108</v>
      </c>
      <c r="D2330" s="1" t="s">
        <v>6411</v>
      </c>
      <c r="E2330">
        <v>310043</v>
      </c>
      <c r="F2330" s="1" t="s">
        <v>5781</v>
      </c>
      <c r="G2330">
        <v>9</v>
      </c>
      <c r="H2330" s="1" t="s">
        <v>10843</v>
      </c>
      <c r="I2330">
        <v>46</v>
      </c>
      <c r="J2330" s="1" t="s">
        <v>5927</v>
      </c>
      <c r="K2330">
        <v>8008</v>
      </c>
      <c r="L2330">
        <v>3108008</v>
      </c>
      <c r="M2330" s="1" t="s">
        <v>3113</v>
      </c>
    </row>
    <row r="2331" spans="1:13" hidden="1" x14ac:dyDescent="0.25">
      <c r="A2331">
        <v>31</v>
      </c>
      <c r="B2331" s="1" t="s">
        <v>39</v>
      </c>
      <c r="C2331">
        <v>3113</v>
      </c>
      <c r="D2331" s="1" t="s">
        <v>5466</v>
      </c>
      <c r="E2331">
        <v>310069</v>
      </c>
      <c r="F2331" s="1" t="s">
        <v>5927</v>
      </c>
      <c r="G2331">
        <v>7</v>
      </c>
      <c r="H2331" s="1" t="s">
        <v>10850</v>
      </c>
      <c r="I2331">
        <v>32</v>
      </c>
      <c r="J2331" s="1" t="s">
        <v>5663</v>
      </c>
      <c r="K2331">
        <v>8107</v>
      </c>
      <c r="L2331">
        <v>3108107</v>
      </c>
      <c r="M2331" s="1" t="s">
        <v>676</v>
      </c>
    </row>
    <row r="2332" spans="1:13" hidden="1" x14ac:dyDescent="0.25">
      <c r="A2332">
        <v>31</v>
      </c>
      <c r="B2332" s="1" t="s">
        <v>39</v>
      </c>
      <c r="C2332">
        <v>3112</v>
      </c>
      <c r="D2332" s="1" t="s">
        <v>5973</v>
      </c>
      <c r="E2332">
        <v>310063</v>
      </c>
      <c r="F2332" s="1" t="s">
        <v>6405</v>
      </c>
      <c r="G2332">
        <v>1</v>
      </c>
      <c r="H2332" s="1" t="s">
        <v>10851</v>
      </c>
      <c r="I2332">
        <v>1</v>
      </c>
      <c r="J2332" s="1" t="s">
        <v>6405</v>
      </c>
      <c r="K2332">
        <v>8206</v>
      </c>
      <c r="L2332">
        <v>3108206</v>
      </c>
      <c r="M2332" s="1" t="s">
        <v>5192</v>
      </c>
    </row>
    <row r="2333" spans="1:13" hidden="1" x14ac:dyDescent="0.25">
      <c r="A2333">
        <v>31</v>
      </c>
      <c r="B2333" s="1" t="s">
        <v>39</v>
      </c>
      <c r="C2333">
        <v>3102</v>
      </c>
      <c r="D2333" s="1" t="s">
        <v>5881</v>
      </c>
      <c r="E2333">
        <v>310009</v>
      </c>
      <c r="F2333" s="1" t="s">
        <v>5723</v>
      </c>
      <c r="G2333">
        <v>2</v>
      </c>
      <c r="H2333" s="1" t="s">
        <v>10845</v>
      </c>
      <c r="I2333">
        <v>3</v>
      </c>
      <c r="J2333" s="1" t="s">
        <v>5723</v>
      </c>
      <c r="K2333">
        <v>8255</v>
      </c>
      <c r="L2333">
        <v>3108255</v>
      </c>
      <c r="M2333" s="1" t="s">
        <v>1197</v>
      </c>
    </row>
    <row r="2334" spans="1:13" hidden="1" x14ac:dyDescent="0.25">
      <c r="A2334">
        <v>31</v>
      </c>
      <c r="B2334" s="1" t="s">
        <v>39</v>
      </c>
      <c r="C2334">
        <v>3109</v>
      </c>
      <c r="D2334" s="1" t="s">
        <v>6063</v>
      </c>
      <c r="E2334">
        <v>310050</v>
      </c>
      <c r="F2334" s="1" t="s">
        <v>6063</v>
      </c>
      <c r="G2334">
        <v>10</v>
      </c>
      <c r="H2334" s="1" t="s">
        <v>10848</v>
      </c>
      <c r="I2334">
        <v>52</v>
      </c>
      <c r="J2334" s="1" t="s">
        <v>6063</v>
      </c>
      <c r="K2334">
        <v>8305</v>
      </c>
      <c r="L2334">
        <v>3108305</v>
      </c>
      <c r="M2334" s="1" t="s">
        <v>5194</v>
      </c>
    </row>
    <row r="2335" spans="1:13" hidden="1" x14ac:dyDescent="0.25">
      <c r="A2335">
        <v>31</v>
      </c>
      <c r="B2335" s="1" t="s">
        <v>39</v>
      </c>
      <c r="C2335">
        <v>3109</v>
      </c>
      <c r="D2335" s="1" t="s">
        <v>6063</v>
      </c>
      <c r="E2335">
        <v>310051</v>
      </c>
      <c r="F2335" s="1" t="s">
        <v>6049</v>
      </c>
      <c r="G2335">
        <v>10</v>
      </c>
      <c r="H2335" s="1" t="s">
        <v>10848</v>
      </c>
      <c r="I2335">
        <v>51</v>
      </c>
      <c r="J2335" s="1" t="s">
        <v>6049</v>
      </c>
      <c r="K2335">
        <v>8404</v>
      </c>
      <c r="L2335">
        <v>3108404</v>
      </c>
      <c r="M2335" s="1" t="s">
        <v>5196</v>
      </c>
    </row>
    <row r="2336" spans="1:13" hidden="1" x14ac:dyDescent="0.25">
      <c r="A2336">
        <v>31</v>
      </c>
      <c r="B2336" s="1" t="s">
        <v>39</v>
      </c>
      <c r="C2336">
        <v>3102</v>
      </c>
      <c r="D2336" s="1" t="s">
        <v>5881</v>
      </c>
      <c r="E2336">
        <v>310006</v>
      </c>
      <c r="F2336" s="1" t="s">
        <v>5881</v>
      </c>
      <c r="G2336">
        <v>2</v>
      </c>
      <c r="H2336" s="1" t="s">
        <v>10845</v>
      </c>
      <c r="I2336">
        <v>8</v>
      </c>
      <c r="J2336" s="1" t="s">
        <v>5575</v>
      </c>
      <c r="K2336">
        <v>8503</v>
      </c>
      <c r="L2336">
        <v>3108503</v>
      </c>
      <c r="M2336" s="1" t="s">
        <v>5198</v>
      </c>
    </row>
    <row r="2337" spans="1:13" hidden="1" x14ac:dyDescent="0.25">
      <c r="A2337">
        <v>31</v>
      </c>
      <c r="B2337" s="1" t="s">
        <v>39</v>
      </c>
      <c r="C2337">
        <v>3106</v>
      </c>
      <c r="D2337" s="1" t="s">
        <v>10840</v>
      </c>
      <c r="E2337">
        <v>310029</v>
      </c>
      <c r="F2337" s="1" t="s">
        <v>6395</v>
      </c>
      <c r="G2337">
        <v>12</v>
      </c>
      <c r="H2337" s="1" t="s">
        <v>10841</v>
      </c>
      <c r="I2337">
        <v>62</v>
      </c>
      <c r="J2337" s="1" t="s">
        <v>3069</v>
      </c>
      <c r="K2337">
        <v>8701</v>
      </c>
      <c r="L2337">
        <v>3108701</v>
      </c>
      <c r="M2337" s="1" t="s">
        <v>5202</v>
      </c>
    </row>
    <row r="2338" spans="1:13" hidden="1" x14ac:dyDescent="0.25">
      <c r="A2338">
        <v>31</v>
      </c>
      <c r="B2338" s="1" t="s">
        <v>39</v>
      </c>
      <c r="C2338">
        <v>3112</v>
      </c>
      <c r="D2338" s="1" t="s">
        <v>5973</v>
      </c>
      <c r="E2338">
        <v>310062</v>
      </c>
      <c r="F2338" s="1" t="s">
        <v>5973</v>
      </c>
      <c r="G2338">
        <v>1</v>
      </c>
      <c r="H2338" s="1" t="s">
        <v>10851</v>
      </c>
      <c r="I2338">
        <v>2</v>
      </c>
      <c r="J2338" s="1" t="s">
        <v>5953</v>
      </c>
      <c r="K2338">
        <v>8552</v>
      </c>
      <c r="L2338">
        <v>3108552</v>
      </c>
      <c r="M2338" s="1" t="s">
        <v>1201</v>
      </c>
    </row>
    <row r="2339" spans="1:13" hidden="1" x14ac:dyDescent="0.25">
      <c r="A2339">
        <v>31</v>
      </c>
      <c r="B2339" s="1" t="s">
        <v>39</v>
      </c>
      <c r="C2339">
        <v>3102</v>
      </c>
      <c r="D2339" s="1" t="s">
        <v>5881</v>
      </c>
      <c r="E2339">
        <v>310006</v>
      </c>
      <c r="F2339" s="1" t="s">
        <v>5881</v>
      </c>
      <c r="G2339">
        <v>2</v>
      </c>
      <c r="H2339" s="1" t="s">
        <v>10845</v>
      </c>
      <c r="I2339">
        <v>7</v>
      </c>
      <c r="J2339" s="1" t="s">
        <v>5881</v>
      </c>
      <c r="K2339">
        <v>8602</v>
      </c>
      <c r="L2339">
        <v>3108602</v>
      </c>
      <c r="M2339" s="1" t="s">
        <v>5200</v>
      </c>
    </row>
    <row r="2340" spans="1:13" hidden="1" x14ac:dyDescent="0.25">
      <c r="A2340">
        <v>31</v>
      </c>
      <c r="B2340" s="1" t="s">
        <v>39</v>
      </c>
      <c r="C2340">
        <v>3105</v>
      </c>
      <c r="D2340" s="1" t="s">
        <v>5645</v>
      </c>
      <c r="E2340">
        <v>310024</v>
      </c>
      <c r="F2340" s="1" t="s">
        <v>5645</v>
      </c>
      <c r="G2340">
        <v>8</v>
      </c>
      <c r="H2340" s="1" t="s">
        <v>10842</v>
      </c>
      <c r="I2340">
        <v>35</v>
      </c>
      <c r="J2340" s="1" t="s">
        <v>5579</v>
      </c>
      <c r="K2340">
        <v>8800</v>
      </c>
      <c r="L2340">
        <v>3108800</v>
      </c>
      <c r="M2340" s="1" t="s">
        <v>5204</v>
      </c>
    </row>
    <row r="2341" spans="1:13" hidden="1" x14ac:dyDescent="0.25">
      <c r="A2341">
        <v>31</v>
      </c>
      <c r="B2341" s="1" t="s">
        <v>39</v>
      </c>
      <c r="C2341">
        <v>3109</v>
      </c>
      <c r="D2341" s="1" t="s">
        <v>6063</v>
      </c>
      <c r="E2341">
        <v>310052</v>
      </c>
      <c r="F2341" s="1" t="s">
        <v>5667</v>
      </c>
      <c r="G2341">
        <v>10</v>
      </c>
      <c r="H2341" s="1" t="s">
        <v>10848</v>
      </c>
      <c r="I2341">
        <v>56</v>
      </c>
      <c r="J2341" s="1" t="s">
        <v>5667</v>
      </c>
      <c r="K2341">
        <v>8909</v>
      </c>
      <c r="L2341">
        <v>3108909</v>
      </c>
      <c r="M2341" s="1" t="s">
        <v>5206</v>
      </c>
    </row>
    <row r="2342" spans="1:13" hidden="1" x14ac:dyDescent="0.25">
      <c r="A2342">
        <v>31</v>
      </c>
      <c r="B2342" s="1" t="s">
        <v>39</v>
      </c>
      <c r="C2342">
        <v>3101</v>
      </c>
      <c r="D2342" s="1" t="s">
        <v>5156</v>
      </c>
      <c r="E2342">
        <v>310001</v>
      </c>
      <c r="F2342" s="1" t="s">
        <v>5156</v>
      </c>
      <c r="G2342">
        <v>7</v>
      </c>
      <c r="H2342" s="1" t="s">
        <v>10850</v>
      </c>
      <c r="I2342">
        <v>30</v>
      </c>
      <c r="J2342" s="1" t="s">
        <v>5156</v>
      </c>
      <c r="K2342">
        <v>9006</v>
      </c>
      <c r="L2342">
        <v>3109006</v>
      </c>
      <c r="M2342" s="1" t="s">
        <v>5208</v>
      </c>
    </row>
    <row r="2343" spans="1:13" hidden="1" x14ac:dyDescent="0.25">
      <c r="A2343">
        <v>31</v>
      </c>
      <c r="B2343" s="1" t="s">
        <v>39</v>
      </c>
      <c r="C2343">
        <v>3109</v>
      </c>
      <c r="D2343" s="1" t="s">
        <v>6063</v>
      </c>
      <c r="E2343">
        <v>310050</v>
      </c>
      <c r="F2343" s="1" t="s">
        <v>6063</v>
      </c>
      <c r="G2343">
        <v>10</v>
      </c>
      <c r="H2343" s="1" t="s">
        <v>10848</v>
      </c>
      <c r="I2343">
        <v>52</v>
      </c>
      <c r="J2343" s="1" t="s">
        <v>6063</v>
      </c>
      <c r="K2343">
        <v>9105</v>
      </c>
      <c r="L2343">
        <v>3109105</v>
      </c>
      <c r="M2343" s="1" t="s">
        <v>5210</v>
      </c>
    </row>
    <row r="2344" spans="1:13" hidden="1" x14ac:dyDescent="0.25">
      <c r="A2344">
        <v>31</v>
      </c>
      <c r="B2344" s="1" t="s">
        <v>39</v>
      </c>
      <c r="C2344">
        <v>3101</v>
      </c>
      <c r="D2344" s="1" t="s">
        <v>5156</v>
      </c>
      <c r="E2344">
        <v>310004</v>
      </c>
      <c r="F2344" s="1" t="s">
        <v>5438</v>
      </c>
      <c r="G2344">
        <v>6</v>
      </c>
      <c r="H2344" s="1" t="s">
        <v>10839</v>
      </c>
      <c r="I2344">
        <v>25</v>
      </c>
      <c r="J2344" s="1" t="s">
        <v>5438</v>
      </c>
      <c r="K2344">
        <v>9204</v>
      </c>
      <c r="L2344">
        <v>3109204</v>
      </c>
      <c r="M2344" s="1" t="s">
        <v>5212</v>
      </c>
    </row>
    <row r="2345" spans="1:13" hidden="1" x14ac:dyDescent="0.25">
      <c r="A2345">
        <v>31</v>
      </c>
      <c r="B2345" s="1" t="s">
        <v>39</v>
      </c>
      <c r="C2345">
        <v>3105</v>
      </c>
      <c r="D2345" s="1" t="s">
        <v>5645</v>
      </c>
      <c r="E2345">
        <v>310024</v>
      </c>
      <c r="F2345" s="1" t="s">
        <v>5645</v>
      </c>
      <c r="G2345">
        <v>8</v>
      </c>
      <c r="H2345" s="1" t="s">
        <v>10842</v>
      </c>
      <c r="I2345">
        <v>40</v>
      </c>
      <c r="J2345" s="1" t="s">
        <v>5288</v>
      </c>
      <c r="K2345">
        <v>9253</v>
      </c>
      <c r="L2345">
        <v>3109253</v>
      </c>
      <c r="M2345" s="1" t="s">
        <v>1203</v>
      </c>
    </row>
    <row r="2346" spans="1:13" hidden="1" x14ac:dyDescent="0.25">
      <c r="A2346">
        <v>31</v>
      </c>
      <c r="B2346" s="1" t="s">
        <v>39</v>
      </c>
      <c r="C2346">
        <v>3112</v>
      </c>
      <c r="D2346" s="1" t="s">
        <v>5973</v>
      </c>
      <c r="E2346">
        <v>310063</v>
      </c>
      <c r="F2346" s="1" t="s">
        <v>6405</v>
      </c>
      <c r="G2346">
        <v>1</v>
      </c>
      <c r="H2346" s="1" t="s">
        <v>10851</v>
      </c>
      <c r="I2346">
        <v>1</v>
      </c>
      <c r="J2346" s="1" t="s">
        <v>6405</v>
      </c>
      <c r="K2346">
        <v>9303</v>
      </c>
      <c r="L2346">
        <v>3109303</v>
      </c>
      <c r="M2346" s="1" t="s">
        <v>75</v>
      </c>
    </row>
    <row r="2347" spans="1:13" hidden="1" x14ac:dyDescent="0.25">
      <c r="A2347">
        <v>31</v>
      </c>
      <c r="B2347" s="1" t="s">
        <v>39</v>
      </c>
      <c r="C2347">
        <v>3102</v>
      </c>
      <c r="D2347" s="1" t="s">
        <v>5881</v>
      </c>
      <c r="E2347">
        <v>310010</v>
      </c>
      <c r="F2347" s="1" t="s">
        <v>6037</v>
      </c>
      <c r="G2347">
        <v>2</v>
      </c>
      <c r="H2347" s="1" t="s">
        <v>10845</v>
      </c>
      <c r="I2347">
        <v>6</v>
      </c>
      <c r="J2347" s="1" t="s">
        <v>6037</v>
      </c>
      <c r="K2347">
        <v>9402</v>
      </c>
      <c r="L2347">
        <v>3109402</v>
      </c>
      <c r="M2347" s="1" t="s">
        <v>5214</v>
      </c>
    </row>
    <row r="2348" spans="1:13" hidden="1" x14ac:dyDescent="0.25">
      <c r="A2348">
        <v>31</v>
      </c>
      <c r="B2348" s="1" t="s">
        <v>39</v>
      </c>
      <c r="C2348">
        <v>3112</v>
      </c>
      <c r="D2348" s="1" t="s">
        <v>5973</v>
      </c>
      <c r="E2348">
        <v>310063</v>
      </c>
      <c r="F2348" s="1" t="s">
        <v>6405</v>
      </c>
      <c r="G2348">
        <v>1</v>
      </c>
      <c r="H2348" s="1" t="s">
        <v>10851</v>
      </c>
      <c r="I2348">
        <v>1</v>
      </c>
      <c r="J2348" s="1" t="s">
        <v>6405</v>
      </c>
      <c r="K2348">
        <v>9451</v>
      </c>
      <c r="L2348">
        <v>3109451</v>
      </c>
      <c r="M2348" s="1" t="s">
        <v>1207</v>
      </c>
    </row>
    <row r="2349" spans="1:13" hidden="1" x14ac:dyDescent="0.25">
      <c r="A2349">
        <v>31</v>
      </c>
      <c r="B2349" s="1" t="s">
        <v>39</v>
      </c>
      <c r="C2349">
        <v>3108</v>
      </c>
      <c r="D2349" s="1" t="s">
        <v>6411</v>
      </c>
      <c r="E2349">
        <v>310044</v>
      </c>
      <c r="F2349" s="1" t="s">
        <v>5593</v>
      </c>
      <c r="G2349">
        <v>10</v>
      </c>
      <c r="H2349" s="1" t="s">
        <v>10848</v>
      </c>
      <c r="I2349">
        <v>48</v>
      </c>
      <c r="J2349" s="1" t="s">
        <v>6292</v>
      </c>
      <c r="K2349">
        <v>9501</v>
      </c>
      <c r="L2349">
        <v>3109501</v>
      </c>
      <c r="M2349" s="1" t="s">
        <v>5216</v>
      </c>
    </row>
    <row r="2350" spans="1:13" hidden="1" x14ac:dyDescent="0.25">
      <c r="A2350">
        <v>31</v>
      </c>
      <c r="B2350" s="1" t="s">
        <v>39</v>
      </c>
      <c r="C2350">
        <v>3101</v>
      </c>
      <c r="D2350" s="1" t="s">
        <v>5156</v>
      </c>
      <c r="E2350">
        <v>310002</v>
      </c>
      <c r="F2350" s="1" t="s">
        <v>6342</v>
      </c>
      <c r="G2350">
        <v>7</v>
      </c>
      <c r="H2350" s="1" t="s">
        <v>10850</v>
      </c>
      <c r="I2350">
        <v>27</v>
      </c>
      <c r="J2350" s="1" t="s">
        <v>6342</v>
      </c>
      <c r="K2350">
        <v>9600</v>
      </c>
      <c r="L2350">
        <v>3109600</v>
      </c>
      <c r="M2350" s="1" t="s">
        <v>5218</v>
      </c>
    </row>
    <row r="2351" spans="1:13" hidden="1" x14ac:dyDescent="0.25">
      <c r="A2351">
        <v>31</v>
      </c>
      <c r="B2351" s="1" t="s">
        <v>39</v>
      </c>
      <c r="C2351">
        <v>3109</v>
      </c>
      <c r="D2351" s="1" t="s">
        <v>6063</v>
      </c>
      <c r="E2351">
        <v>310050</v>
      </c>
      <c r="F2351" s="1" t="s">
        <v>6063</v>
      </c>
      <c r="G2351">
        <v>10</v>
      </c>
      <c r="H2351" s="1" t="s">
        <v>10848</v>
      </c>
      <c r="I2351">
        <v>53</v>
      </c>
      <c r="J2351" s="1" t="s">
        <v>6196</v>
      </c>
      <c r="K2351">
        <v>9709</v>
      </c>
      <c r="L2351">
        <v>3109709</v>
      </c>
      <c r="M2351" s="1" t="s">
        <v>5220</v>
      </c>
    </row>
    <row r="2352" spans="1:13" hidden="1" x14ac:dyDescent="0.25">
      <c r="A2352">
        <v>31</v>
      </c>
      <c r="B2352" s="1" t="s">
        <v>39</v>
      </c>
      <c r="C2352">
        <v>3103</v>
      </c>
      <c r="D2352" s="1" t="s">
        <v>6370</v>
      </c>
      <c r="E2352">
        <v>310018</v>
      </c>
      <c r="F2352" s="1" t="s">
        <v>5987</v>
      </c>
      <c r="G2352">
        <v>3</v>
      </c>
      <c r="H2352" s="1" t="s">
        <v>5735</v>
      </c>
      <c r="I2352">
        <v>13</v>
      </c>
      <c r="J2352" s="1" t="s">
        <v>5987</v>
      </c>
      <c r="K2352">
        <v>2704</v>
      </c>
      <c r="L2352">
        <v>3102704</v>
      </c>
      <c r="M2352" s="1" t="s">
        <v>5086</v>
      </c>
    </row>
    <row r="2353" spans="1:13" hidden="1" x14ac:dyDescent="0.25">
      <c r="A2353">
        <v>31</v>
      </c>
      <c r="B2353" s="1" t="s">
        <v>39</v>
      </c>
      <c r="C2353">
        <v>3111</v>
      </c>
      <c r="D2353" s="1" t="s">
        <v>6401</v>
      </c>
      <c r="E2353">
        <v>310060</v>
      </c>
      <c r="F2353" s="1" t="s">
        <v>5703</v>
      </c>
      <c r="G2353">
        <v>5</v>
      </c>
      <c r="H2353" s="1" t="s">
        <v>10838</v>
      </c>
      <c r="I2353">
        <v>17</v>
      </c>
      <c r="J2353" s="1" t="s">
        <v>5703</v>
      </c>
      <c r="K2353">
        <v>9808</v>
      </c>
      <c r="L2353">
        <v>3109808</v>
      </c>
      <c r="M2353" s="1" t="s">
        <v>5222</v>
      </c>
    </row>
    <row r="2354" spans="1:13" hidden="1" x14ac:dyDescent="0.25">
      <c r="A2354">
        <v>31</v>
      </c>
      <c r="B2354" s="1" t="s">
        <v>39</v>
      </c>
      <c r="C2354">
        <v>3101</v>
      </c>
      <c r="D2354" s="1" t="s">
        <v>5156</v>
      </c>
      <c r="E2354">
        <v>310002</v>
      </c>
      <c r="F2354" s="1" t="s">
        <v>6342</v>
      </c>
      <c r="G2354">
        <v>7</v>
      </c>
      <c r="H2354" s="1" t="s">
        <v>10850</v>
      </c>
      <c r="I2354">
        <v>27</v>
      </c>
      <c r="J2354" s="1" t="s">
        <v>6342</v>
      </c>
      <c r="K2354">
        <v>9907</v>
      </c>
      <c r="L2354">
        <v>3109907</v>
      </c>
      <c r="M2354" s="1" t="s">
        <v>5224</v>
      </c>
    </row>
    <row r="2355" spans="1:13" hidden="1" x14ac:dyDescent="0.25">
      <c r="A2355">
        <v>31</v>
      </c>
      <c r="B2355" s="1" t="s">
        <v>39</v>
      </c>
      <c r="C2355">
        <v>3101</v>
      </c>
      <c r="D2355" s="1" t="s">
        <v>5156</v>
      </c>
      <c r="E2355">
        <v>310001</v>
      </c>
      <c r="F2355" s="1" t="s">
        <v>5156</v>
      </c>
      <c r="G2355">
        <v>7</v>
      </c>
      <c r="H2355" s="1" t="s">
        <v>10850</v>
      </c>
      <c r="I2355">
        <v>30</v>
      </c>
      <c r="J2355" s="1" t="s">
        <v>5156</v>
      </c>
      <c r="K2355">
        <v>10004</v>
      </c>
      <c r="L2355">
        <v>3110004</v>
      </c>
      <c r="M2355" s="1" t="s">
        <v>5226</v>
      </c>
    </row>
    <row r="2356" spans="1:13" hidden="1" x14ac:dyDescent="0.25">
      <c r="A2356">
        <v>31</v>
      </c>
      <c r="B2356" s="1" t="s">
        <v>39</v>
      </c>
      <c r="C2356">
        <v>3106</v>
      </c>
      <c r="D2356" s="1" t="s">
        <v>10840</v>
      </c>
      <c r="E2356">
        <v>310034</v>
      </c>
      <c r="F2356" s="1" t="s">
        <v>5286</v>
      </c>
      <c r="G2356">
        <v>12</v>
      </c>
      <c r="H2356" s="1" t="s">
        <v>10841</v>
      </c>
      <c r="I2356">
        <v>63</v>
      </c>
      <c r="J2356" s="1" t="s">
        <v>5893</v>
      </c>
      <c r="K2356">
        <v>10103</v>
      </c>
      <c r="L2356">
        <v>3110103</v>
      </c>
      <c r="M2356" s="1" t="s">
        <v>5228</v>
      </c>
    </row>
    <row r="2357" spans="1:13" hidden="1" x14ac:dyDescent="0.25">
      <c r="A2357">
        <v>31</v>
      </c>
      <c r="B2357" s="1" t="s">
        <v>39</v>
      </c>
      <c r="C2357">
        <v>3106</v>
      </c>
      <c r="D2357" s="1" t="s">
        <v>10840</v>
      </c>
      <c r="E2357">
        <v>310033</v>
      </c>
      <c r="F2357" s="1" t="s">
        <v>3069</v>
      </c>
      <c r="G2357">
        <v>12</v>
      </c>
      <c r="H2357" s="1" t="s">
        <v>10841</v>
      </c>
      <c r="I2357">
        <v>62</v>
      </c>
      <c r="J2357" s="1" t="s">
        <v>3069</v>
      </c>
      <c r="K2357">
        <v>10202</v>
      </c>
      <c r="L2357">
        <v>3110202</v>
      </c>
      <c r="M2357" s="1" t="s">
        <v>5230</v>
      </c>
    </row>
    <row r="2358" spans="1:13" hidden="1" x14ac:dyDescent="0.25">
      <c r="A2358">
        <v>31</v>
      </c>
      <c r="B2358" s="1" t="s">
        <v>39</v>
      </c>
      <c r="C2358">
        <v>3109</v>
      </c>
      <c r="D2358" s="1" t="s">
        <v>6063</v>
      </c>
      <c r="E2358">
        <v>310051</v>
      </c>
      <c r="F2358" s="1" t="s">
        <v>6049</v>
      </c>
      <c r="G2358">
        <v>10</v>
      </c>
      <c r="H2358" s="1" t="s">
        <v>10848</v>
      </c>
      <c r="I2358">
        <v>51</v>
      </c>
      <c r="J2358" s="1" t="s">
        <v>6049</v>
      </c>
      <c r="K2358">
        <v>10301</v>
      </c>
      <c r="L2358">
        <v>3110301</v>
      </c>
      <c r="M2358" s="1" t="s">
        <v>5232</v>
      </c>
    </row>
    <row r="2359" spans="1:13" hidden="1" x14ac:dyDescent="0.25">
      <c r="A2359">
        <v>31</v>
      </c>
      <c r="B2359" s="1" t="s">
        <v>39</v>
      </c>
      <c r="C2359">
        <v>3113</v>
      </c>
      <c r="D2359" s="1" t="s">
        <v>5466</v>
      </c>
      <c r="E2359">
        <v>310065</v>
      </c>
      <c r="F2359" s="1" t="s">
        <v>5466</v>
      </c>
      <c r="G2359">
        <v>9</v>
      </c>
      <c r="H2359" s="1" t="s">
        <v>10843</v>
      </c>
      <c r="I2359">
        <v>44</v>
      </c>
      <c r="J2359" s="1" t="s">
        <v>5542</v>
      </c>
      <c r="K2359">
        <v>10400</v>
      </c>
      <c r="L2359">
        <v>3110400</v>
      </c>
      <c r="M2359" s="1" t="s">
        <v>5234</v>
      </c>
    </row>
    <row r="2360" spans="1:13" hidden="1" x14ac:dyDescent="0.25">
      <c r="A2360">
        <v>31</v>
      </c>
      <c r="B2360" s="1" t="s">
        <v>39</v>
      </c>
      <c r="C2360">
        <v>3109</v>
      </c>
      <c r="D2360" s="1" t="s">
        <v>6063</v>
      </c>
      <c r="E2360">
        <v>310050</v>
      </c>
      <c r="F2360" s="1" t="s">
        <v>6063</v>
      </c>
      <c r="G2360">
        <v>10</v>
      </c>
      <c r="H2360" s="1" t="s">
        <v>10848</v>
      </c>
      <c r="I2360">
        <v>52</v>
      </c>
      <c r="J2360" s="1" t="s">
        <v>6063</v>
      </c>
      <c r="K2360">
        <v>10509</v>
      </c>
      <c r="L2360">
        <v>3110509</v>
      </c>
      <c r="M2360" s="1" t="s">
        <v>5236</v>
      </c>
    </row>
    <row r="2361" spans="1:13" hidden="1" x14ac:dyDescent="0.25">
      <c r="A2361">
        <v>31</v>
      </c>
      <c r="B2361" s="1" t="s">
        <v>39</v>
      </c>
      <c r="C2361">
        <v>3109</v>
      </c>
      <c r="D2361" s="1" t="s">
        <v>6063</v>
      </c>
      <c r="E2361">
        <v>310050</v>
      </c>
      <c r="F2361" s="1" t="s">
        <v>6063</v>
      </c>
      <c r="G2361">
        <v>10</v>
      </c>
      <c r="H2361" s="1" t="s">
        <v>10848</v>
      </c>
      <c r="I2361">
        <v>52</v>
      </c>
      <c r="J2361" s="1" t="s">
        <v>6063</v>
      </c>
      <c r="K2361">
        <v>10608</v>
      </c>
      <c r="L2361">
        <v>3110608</v>
      </c>
      <c r="M2361" s="1" t="s">
        <v>5238</v>
      </c>
    </row>
    <row r="2362" spans="1:13" hidden="1" x14ac:dyDescent="0.25">
      <c r="A2362">
        <v>31</v>
      </c>
      <c r="B2362" s="1" t="s">
        <v>39</v>
      </c>
      <c r="C2362">
        <v>3108</v>
      </c>
      <c r="D2362" s="1" t="s">
        <v>6411</v>
      </c>
      <c r="E2362">
        <v>310045</v>
      </c>
      <c r="F2362" s="1" t="s">
        <v>6383</v>
      </c>
      <c r="G2362">
        <v>10</v>
      </c>
      <c r="H2362" s="1" t="s">
        <v>10848</v>
      </c>
      <c r="I2362">
        <v>54</v>
      </c>
      <c r="J2362" s="1" t="s">
        <v>6272</v>
      </c>
      <c r="K2362">
        <v>10707</v>
      </c>
      <c r="L2362">
        <v>3110707</v>
      </c>
      <c r="M2362" s="1" t="s">
        <v>5240</v>
      </c>
    </row>
    <row r="2363" spans="1:13" hidden="1" x14ac:dyDescent="0.25">
      <c r="A2363">
        <v>31</v>
      </c>
      <c r="B2363" s="1" t="s">
        <v>39</v>
      </c>
      <c r="C2363">
        <v>3103</v>
      </c>
      <c r="D2363" s="1" t="s">
        <v>6370</v>
      </c>
      <c r="E2363">
        <v>310013</v>
      </c>
      <c r="F2363" s="1" t="s">
        <v>6370</v>
      </c>
      <c r="G2363">
        <v>8</v>
      </c>
      <c r="H2363" s="1" t="s">
        <v>10842</v>
      </c>
      <c r="I2363">
        <v>37</v>
      </c>
      <c r="J2363" s="1" t="s">
        <v>5573</v>
      </c>
      <c r="K2363">
        <v>10806</v>
      </c>
      <c r="L2363">
        <v>3110806</v>
      </c>
      <c r="M2363" s="1" t="s">
        <v>5242</v>
      </c>
    </row>
    <row r="2364" spans="1:13" hidden="1" x14ac:dyDescent="0.25">
      <c r="A2364">
        <v>31</v>
      </c>
      <c r="B2364" s="1" t="s">
        <v>39</v>
      </c>
      <c r="C2364">
        <v>3108</v>
      </c>
      <c r="D2364" s="1" t="s">
        <v>6411</v>
      </c>
      <c r="E2364">
        <v>310045</v>
      </c>
      <c r="F2364" s="1" t="s">
        <v>6383</v>
      </c>
      <c r="G2364">
        <v>10</v>
      </c>
      <c r="H2364" s="1" t="s">
        <v>10848</v>
      </c>
      <c r="I2364">
        <v>50</v>
      </c>
      <c r="J2364" s="1" t="s">
        <v>6411</v>
      </c>
      <c r="K2364">
        <v>10905</v>
      </c>
      <c r="L2364">
        <v>3110905</v>
      </c>
      <c r="M2364" s="1" t="s">
        <v>5244</v>
      </c>
    </row>
    <row r="2365" spans="1:13" hidden="1" x14ac:dyDescent="0.25">
      <c r="A2365">
        <v>31</v>
      </c>
      <c r="B2365" s="1" t="s">
        <v>39</v>
      </c>
      <c r="C2365">
        <v>3109</v>
      </c>
      <c r="D2365" s="1" t="s">
        <v>6063</v>
      </c>
      <c r="E2365">
        <v>310051</v>
      </c>
      <c r="F2365" s="1" t="s">
        <v>6049</v>
      </c>
      <c r="G2365">
        <v>10</v>
      </c>
      <c r="H2365" s="1" t="s">
        <v>10848</v>
      </c>
      <c r="I2365">
        <v>51</v>
      </c>
      <c r="J2365" s="1" t="s">
        <v>6049</v>
      </c>
      <c r="K2365">
        <v>11002</v>
      </c>
      <c r="L2365">
        <v>3111002</v>
      </c>
      <c r="M2365" s="1" t="s">
        <v>1173</v>
      </c>
    </row>
    <row r="2366" spans="1:13" hidden="1" x14ac:dyDescent="0.25">
      <c r="A2366">
        <v>31</v>
      </c>
      <c r="B2366" s="1" t="s">
        <v>39</v>
      </c>
      <c r="C2366">
        <v>3111</v>
      </c>
      <c r="D2366" s="1" t="s">
        <v>6401</v>
      </c>
      <c r="E2366">
        <v>310059</v>
      </c>
      <c r="F2366" s="1" t="s">
        <v>6401</v>
      </c>
      <c r="G2366">
        <v>5</v>
      </c>
      <c r="H2366" s="1" t="s">
        <v>10838</v>
      </c>
      <c r="I2366">
        <v>21</v>
      </c>
      <c r="J2366" s="1" t="s">
        <v>5562</v>
      </c>
      <c r="K2366">
        <v>11101</v>
      </c>
      <c r="L2366">
        <v>3111101</v>
      </c>
      <c r="M2366" s="1" t="s">
        <v>5246</v>
      </c>
    </row>
    <row r="2367" spans="1:13" hidden="1" x14ac:dyDescent="0.25">
      <c r="A2367">
        <v>31</v>
      </c>
      <c r="B2367" s="1" t="s">
        <v>39</v>
      </c>
      <c r="C2367">
        <v>3102</v>
      </c>
      <c r="D2367" s="1" t="s">
        <v>5881</v>
      </c>
      <c r="E2367">
        <v>310006</v>
      </c>
      <c r="F2367" s="1" t="s">
        <v>5881</v>
      </c>
      <c r="G2367">
        <v>2</v>
      </c>
      <c r="H2367" s="1" t="s">
        <v>10845</v>
      </c>
      <c r="I2367">
        <v>7</v>
      </c>
      <c r="J2367" s="1" t="s">
        <v>5881</v>
      </c>
      <c r="K2367">
        <v>11150</v>
      </c>
      <c r="L2367">
        <v>3111150</v>
      </c>
      <c r="M2367" s="1" t="s">
        <v>1211</v>
      </c>
    </row>
    <row r="2368" spans="1:13" hidden="1" x14ac:dyDescent="0.25">
      <c r="A2368">
        <v>31</v>
      </c>
      <c r="B2368" s="1" t="s">
        <v>39</v>
      </c>
      <c r="C2368">
        <v>3108</v>
      </c>
      <c r="D2368" s="1" t="s">
        <v>6411</v>
      </c>
      <c r="E2368">
        <v>310048</v>
      </c>
      <c r="F2368" s="1" t="s">
        <v>5248</v>
      </c>
      <c r="G2368">
        <v>9</v>
      </c>
      <c r="H2368" s="1" t="s">
        <v>10843</v>
      </c>
      <c r="I2368">
        <v>45</v>
      </c>
      <c r="J2368" s="1" t="s">
        <v>5248</v>
      </c>
      <c r="K2368">
        <v>11200</v>
      </c>
      <c r="L2368">
        <v>3111200</v>
      </c>
      <c r="M2368" s="1" t="s">
        <v>5248</v>
      </c>
    </row>
    <row r="2369" spans="1:13" hidden="1" x14ac:dyDescent="0.25">
      <c r="A2369">
        <v>31</v>
      </c>
      <c r="B2369" s="1" t="s">
        <v>39</v>
      </c>
      <c r="C2369">
        <v>3108</v>
      </c>
      <c r="D2369" s="1" t="s">
        <v>6411</v>
      </c>
      <c r="E2369">
        <v>310042</v>
      </c>
      <c r="F2369" s="1" t="s">
        <v>5064</v>
      </c>
      <c r="G2369">
        <v>10</v>
      </c>
      <c r="H2369" s="1" t="s">
        <v>10848</v>
      </c>
      <c r="I2369">
        <v>50</v>
      </c>
      <c r="J2369" s="1" t="s">
        <v>6411</v>
      </c>
      <c r="K2369">
        <v>11309</v>
      </c>
      <c r="L2369">
        <v>3111309</v>
      </c>
      <c r="M2369" s="1" t="s">
        <v>5250</v>
      </c>
    </row>
    <row r="2370" spans="1:13" hidden="1" x14ac:dyDescent="0.25">
      <c r="A2370">
        <v>31</v>
      </c>
      <c r="B2370" s="1" t="s">
        <v>39</v>
      </c>
      <c r="C2370">
        <v>3110</v>
      </c>
      <c r="D2370" s="1" t="s">
        <v>6399</v>
      </c>
      <c r="E2370">
        <v>310055</v>
      </c>
      <c r="F2370" s="1" t="s">
        <v>6399</v>
      </c>
      <c r="G2370">
        <v>5</v>
      </c>
      <c r="H2370" s="1" t="s">
        <v>10838</v>
      </c>
      <c r="I2370">
        <v>22</v>
      </c>
      <c r="J2370" s="1" t="s">
        <v>6399</v>
      </c>
      <c r="K2370">
        <v>11408</v>
      </c>
      <c r="L2370">
        <v>3111408</v>
      </c>
      <c r="M2370" s="1" t="s">
        <v>5252</v>
      </c>
    </row>
    <row r="2371" spans="1:13" hidden="1" x14ac:dyDescent="0.25">
      <c r="A2371">
        <v>31</v>
      </c>
      <c r="B2371" s="1" t="s">
        <v>39</v>
      </c>
      <c r="C2371">
        <v>3110</v>
      </c>
      <c r="D2371" s="1" t="s">
        <v>6399</v>
      </c>
      <c r="E2371">
        <v>310056</v>
      </c>
      <c r="F2371" s="1" t="s">
        <v>5112</v>
      </c>
      <c r="G2371">
        <v>5</v>
      </c>
      <c r="H2371" s="1" t="s">
        <v>10838</v>
      </c>
      <c r="I2371">
        <v>23</v>
      </c>
      <c r="J2371" s="1" t="s">
        <v>5112</v>
      </c>
      <c r="K2371">
        <v>11507</v>
      </c>
      <c r="L2371">
        <v>3111507</v>
      </c>
      <c r="M2371" s="1" t="s">
        <v>5254</v>
      </c>
    </row>
    <row r="2372" spans="1:13" hidden="1" x14ac:dyDescent="0.25">
      <c r="A2372">
        <v>31</v>
      </c>
      <c r="B2372" s="1" t="s">
        <v>39</v>
      </c>
      <c r="C2372">
        <v>3108</v>
      </c>
      <c r="D2372" s="1" t="s">
        <v>6411</v>
      </c>
      <c r="E2372">
        <v>310042</v>
      </c>
      <c r="F2372" s="1" t="s">
        <v>5064</v>
      </c>
      <c r="G2372">
        <v>10</v>
      </c>
      <c r="H2372" s="1" t="s">
        <v>10848</v>
      </c>
      <c r="I2372">
        <v>50</v>
      </c>
      <c r="J2372" s="1" t="s">
        <v>6411</v>
      </c>
      <c r="K2372">
        <v>11606</v>
      </c>
      <c r="L2372">
        <v>3111606</v>
      </c>
      <c r="M2372" s="1" t="s">
        <v>5256</v>
      </c>
    </row>
    <row r="2373" spans="1:13" hidden="1" x14ac:dyDescent="0.25">
      <c r="A2373">
        <v>31</v>
      </c>
      <c r="B2373" s="1" t="s">
        <v>39</v>
      </c>
      <c r="C2373">
        <v>3108</v>
      </c>
      <c r="D2373" s="1" t="s">
        <v>6411</v>
      </c>
      <c r="E2373">
        <v>310043</v>
      </c>
      <c r="F2373" s="1" t="s">
        <v>5781</v>
      </c>
      <c r="G2373">
        <v>9</v>
      </c>
      <c r="H2373" s="1" t="s">
        <v>10843</v>
      </c>
      <c r="I2373">
        <v>45</v>
      </c>
      <c r="J2373" s="1" t="s">
        <v>5248</v>
      </c>
      <c r="K2373">
        <v>11903</v>
      </c>
      <c r="L2373">
        <v>3111903</v>
      </c>
      <c r="M2373" s="1" t="s">
        <v>5260</v>
      </c>
    </row>
    <row r="2374" spans="1:13" hidden="1" x14ac:dyDescent="0.25">
      <c r="A2374">
        <v>31</v>
      </c>
      <c r="B2374" s="1" t="s">
        <v>39</v>
      </c>
      <c r="C2374">
        <v>3106</v>
      </c>
      <c r="D2374" s="1" t="s">
        <v>10840</v>
      </c>
      <c r="E2374">
        <v>310033</v>
      </c>
      <c r="F2374" s="1" t="s">
        <v>3069</v>
      </c>
      <c r="G2374">
        <v>12</v>
      </c>
      <c r="H2374" s="1" t="s">
        <v>10841</v>
      </c>
      <c r="I2374">
        <v>62</v>
      </c>
      <c r="J2374" s="1" t="s">
        <v>3069</v>
      </c>
      <c r="K2374">
        <v>11705</v>
      </c>
      <c r="L2374">
        <v>3111705</v>
      </c>
      <c r="M2374" s="1" t="s">
        <v>5258</v>
      </c>
    </row>
    <row r="2375" spans="1:13" hidden="1" x14ac:dyDescent="0.25">
      <c r="A2375">
        <v>31</v>
      </c>
      <c r="B2375" s="1" t="s">
        <v>39</v>
      </c>
      <c r="C2375">
        <v>3111</v>
      </c>
      <c r="D2375" s="1" t="s">
        <v>6401</v>
      </c>
      <c r="E2375">
        <v>310059</v>
      </c>
      <c r="F2375" s="1" t="s">
        <v>6401</v>
      </c>
      <c r="G2375">
        <v>5</v>
      </c>
      <c r="H2375" s="1" t="s">
        <v>10838</v>
      </c>
      <c r="I2375">
        <v>18</v>
      </c>
      <c r="J2375" s="1" t="s">
        <v>6401</v>
      </c>
      <c r="K2375">
        <v>11804</v>
      </c>
      <c r="L2375">
        <v>3111804</v>
      </c>
      <c r="M2375" s="1" t="s">
        <v>4488</v>
      </c>
    </row>
    <row r="2376" spans="1:13" hidden="1" x14ac:dyDescent="0.25">
      <c r="A2376">
        <v>31</v>
      </c>
      <c r="B2376" s="1" t="s">
        <v>39</v>
      </c>
      <c r="C2376">
        <v>3108</v>
      </c>
      <c r="D2376" s="1" t="s">
        <v>6411</v>
      </c>
      <c r="E2376">
        <v>310048</v>
      </c>
      <c r="F2376" s="1" t="s">
        <v>5248</v>
      </c>
      <c r="G2376">
        <v>9</v>
      </c>
      <c r="H2376" s="1" t="s">
        <v>10843</v>
      </c>
      <c r="I2376">
        <v>45</v>
      </c>
      <c r="J2376" s="1" t="s">
        <v>5248</v>
      </c>
      <c r="K2376">
        <v>12000</v>
      </c>
      <c r="L2376">
        <v>3112000</v>
      </c>
      <c r="M2376" s="1" t="s">
        <v>4496</v>
      </c>
    </row>
    <row r="2377" spans="1:13" hidden="1" x14ac:dyDescent="0.25">
      <c r="A2377">
        <v>31</v>
      </c>
      <c r="B2377" s="1" t="s">
        <v>39</v>
      </c>
      <c r="C2377">
        <v>3104</v>
      </c>
      <c r="D2377" s="1" t="s">
        <v>5573</v>
      </c>
      <c r="E2377">
        <v>310021</v>
      </c>
      <c r="F2377" s="1" t="s">
        <v>5579</v>
      </c>
      <c r="G2377">
        <v>8</v>
      </c>
      <c r="H2377" s="1" t="s">
        <v>10842</v>
      </c>
      <c r="I2377">
        <v>36</v>
      </c>
      <c r="J2377" s="1" t="s">
        <v>5985</v>
      </c>
      <c r="K2377">
        <v>12059</v>
      </c>
      <c r="L2377">
        <v>3112059</v>
      </c>
      <c r="M2377" s="1" t="s">
        <v>1215</v>
      </c>
    </row>
    <row r="2378" spans="1:13" hidden="1" x14ac:dyDescent="0.25">
      <c r="A2378">
        <v>31</v>
      </c>
      <c r="B2378" s="1" t="s">
        <v>39</v>
      </c>
      <c r="C2378">
        <v>3106</v>
      </c>
      <c r="D2378" s="1" t="s">
        <v>10840</v>
      </c>
      <c r="E2378">
        <v>310028</v>
      </c>
      <c r="F2378" s="1" t="s">
        <v>5805</v>
      </c>
      <c r="G2378">
        <v>12</v>
      </c>
      <c r="H2378" s="1" t="s">
        <v>10841</v>
      </c>
      <c r="I2378">
        <v>61</v>
      </c>
      <c r="J2378" s="1" t="s">
        <v>5805</v>
      </c>
      <c r="K2378">
        <v>12109</v>
      </c>
      <c r="L2378">
        <v>3112109</v>
      </c>
      <c r="M2378" s="1" t="s">
        <v>5262</v>
      </c>
    </row>
    <row r="2379" spans="1:13" hidden="1" x14ac:dyDescent="0.25">
      <c r="A2379">
        <v>31</v>
      </c>
      <c r="B2379" s="1" t="s">
        <v>39</v>
      </c>
      <c r="C2379">
        <v>3107</v>
      </c>
      <c r="D2379" s="1" t="s">
        <v>5144</v>
      </c>
      <c r="E2379">
        <v>310038</v>
      </c>
      <c r="F2379" s="1" t="s">
        <v>5386</v>
      </c>
      <c r="G2379">
        <v>11</v>
      </c>
      <c r="H2379" s="1" t="s">
        <v>10849</v>
      </c>
      <c r="I2379">
        <v>59</v>
      </c>
      <c r="J2379" s="1" t="s">
        <v>5144</v>
      </c>
      <c r="K2379">
        <v>12208</v>
      </c>
      <c r="L2379">
        <v>3112208</v>
      </c>
      <c r="M2379" s="1" t="s">
        <v>5264</v>
      </c>
    </row>
    <row r="2380" spans="1:13" hidden="1" x14ac:dyDescent="0.25">
      <c r="A2380">
        <v>31</v>
      </c>
      <c r="B2380" s="1" t="s">
        <v>39</v>
      </c>
      <c r="C2380">
        <v>3103</v>
      </c>
      <c r="D2380" s="1" t="s">
        <v>6370</v>
      </c>
      <c r="E2380">
        <v>310014</v>
      </c>
      <c r="F2380" s="1" t="s">
        <v>5266</v>
      </c>
      <c r="G2380">
        <v>3</v>
      </c>
      <c r="H2380" s="1" t="s">
        <v>5735</v>
      </c>
      <c r="I2380">
        <v>11</v>
      </c>
      <c r="J2380" s="1" t="s">
        <v>5266</v>
      </c>
      <c r="K2380">
        <v>12307</v>
      </c>
      <c r="L2380">
        <v>3112307</v>
      </c>
      <c r="M2380" s="1" t="s">
        <v>5266</v>
      </c>
    </row>
    <row r="2381" spans="1:13" hidden="1" x14ac:dyDescent="0.25">
      <c r="A2381">
        <v>31</v>
      </c>
      <c r="B2381" s="1" t="s">
        <v>39</v>
      </c>
      <c r="C2381">
        <v>3108</v>
      </c>
      <c r="D2381" s="1" t="s">
        <v>6411</v>
      </c>
      <c r="E2381">
        <v>310041</v>
      </c>
      <c r="F2381" s="1" t="s">
        <v>5971</v>
      </c>
      <c r="G2381">
        <v>10</v>
      </c>
      <c r="H2381" s="1" t="s">
        <v>10848</v>
      </c>
      <c r="I2381">
        <v>47</v>
      </c>
      <c r="J2381" s="1" t="s">
        <v>5971</v>
      </c>
      <c r="K2381">
        <v>12406</v>
      </c>
      <c r="L2381">
        <v>3112406</v>
      </c>
      <c r="M2381" s="1" t="s">
        <v>5268</v>
      </c>
    </row>
    <row r="2382" spans="1:13" hidden="1" x14ac:dyDescent="0.25">
      <c r="A2382">
        <v>31</v>
      </c>
      <c r="B2382" s="1" t="s">
        <v>39</v>
      </c>
      <c r="C2382">
        <v>3101</v>
      </c>
      <c r="D2382" s="1" t="s">
        <v>5156</v>
      </c>
      <c r="E2382">
        <v>310002</v>
      </c>
      <c r="F2382" s="1" t="s">
        <v>6342</v>
      </c>
      <c r="G2382">
        <v>7</v>
      </c>
      <c r="H2382" s="1" t="s">
        <v>10850</v>
      </c>
      <c r="I2382">
        <v>27</v>
      </c>
      <c r="J2382" s="1" t="s">
        <v>6342</v>
      </c>
      <c r="K2382">
        <v>12505</v>
      </c>
      <c r="L2382">
        <v>3112505</v>
      </c>
      <c r="M2382" s="1" t="s">
        <v>5270</v>
      </c>
    </row>
    <row r="2383" spans="1:13" hidden="1" x14ac:dyDescent="0.25">
      <c r="A2383">
        <v>31</v>
      </c>
      <c r="B2383" s="1" t="s">
        <v>39</v>
      </c>
      <c r="C2383">
        <v>3111</v>
      </c>
      <c r="D2383" s="1" t="s">
        <v>6401</v>
      </c>
      <c r="E2383">
        <v>310060</v>
      </c>
      <c r="F2383" s="1" t="s">
        <v>5703</v>
      </c>
      <c r="G2383">
        <v>5</v>
      </c>
      <c r="H2383" s="1" t="s">
        <v>10838</v>
      </c>
      <c r="I2383">
        <v>17</v>
      </c>
      <c r="J2383" s="1" t="s">
        <v>5703</v>
      </c>
      <c r="K2383">
        <v>12604</v>
      </c>
      <c r="L2383">
        <v>3112604</v>
      </c>
      <c r="M2383" s="1" t="s">
        <v>5272</v>
      </c>
    </row>
    <row r="2384" spans="1:13" hidden="1" x14ac:dyDescent="0.25">
      <c r="A2384">
        <v>31</v>
      </c>
      <c r="B2384" s="1" t="s">
        <v>39</v>
      </c>
      <c r="C2384">
        <v>3104</v>
      </c>
      <c r="D2384" s="1" t="s">
        <v>5573</v>
      </c>
      <c r="E2384">
        <v>310020</v>
      </c>
      <c r="F2384" s="1" t="s">
        <v>5573</v>
      </c>
      <c r="G2384">
        <v>8</v>
      </c>
      <c r="H2384" s="1" t="s">
        <v>10842</v>
      </c>
      <c r="I2384">
        <v>37</v>
      </c>
      <c r="J2384" s="1" t="s">
        <v>5573</v>
      </c>
      <c r="K2384">
        <v>12653</v>
      </c>
      <c r="L2384">
        <v>3112653</v>
      </c>
      <c r="M2384" s="1" t="s">
        <v>3765</v>
      </c>
    </row>
    <row r="2385" spans="1:13" hidden="1" x14ac:dyDescent="0.25">
      <c r="A2385">
        <v>31</v>
      </c>
      <c r="B2385" s="1" t="s">
        <v>39</v>
      </c>
      <c r="C2385">
        <v>3102</v>
      </c>
      <c r="D2385" s="1" t="s">
        <v>5881</v>
      </c>
      <c r="E2385">
        <v>310006</v>
      </c>
      <c r="F2385" s="1" t="s">
        <v>5881</v>
      </c>
      <c r="G2385">
        <v>2</v>
      </c>
      <c r="H2385" s="1" t="s">
        <v>10845</v>
      </c>
      <c r="I2385">
        <v>7</v>
      </c>
      <c r="J2385" s="1" t="s">
        <v>5881</v>
      </c>
      <c r="K2385">
        <v>12703</v>
      </c>
      <c r="L2385">
        <v>3112703</v>
      </c>
      <c r="M2385" s="1" t="s">
        <v>5274</v>
      </c>
    </row>
    <row r="2386" spans="1:13" hidden="1" x14ac:dyDescent="0.25">
      <c r="A2386">
        <v>31</v>
      </c>
      <c r="B2386" s="1" t="s">
        <v>39</v>
      </c>
      <c r="C2386">
        <v>3108</v>
      </c>
      <c r="D2386" s="1" t="s">
        <v>6411</v>
      </c>
      <c r="E2386">
        <v>310049</v>
      </c>
      <c r="F2386" s="1" t="s">
        <v>6043</v>
      </c>
      <c r="G2386">
        <v>10</v>
      </c>
      <c r="H2386" s="1" t="s">
        <v>10848</v>
      </c>
      <c r="I2386">
        <v>47</v>
      </c>
      <c r="J2386" s="1" t="s">
        <v>5971</v>
      </c>
      <c r="K2386">
        <v>12802</v>
      </c>
      <c r="L2386">
        <v>3112802</v>
      </c>
      <c r="M2386" s="1" t="s">
        <v>5276</v>
      </c>
    </row>
    <row r="2387" spans="1:13" hidden="1" x14ac:dyDescent="0.25">
      <c r="A2387">
        <v>31</v>
      </c>
      <c r="B2387" s="1" t="s">
        <v>39</v>
      </c>
      <c r="C2387">
        <v>3106</v>
      </c>
      <c r="D2387" s="1" t="s">
        <v>10840</v>
      </c>
      <c r="E2387">
        <v>310028</v>
      </c>
      <c r="F2387" s="1" t="s">
        <v>5805</v>
      </c>
      <c r="G2387">
        <v>12</v>
      </c>
      <c r="H2387" s="1" t="s">
        <v>10841</v>
      </c>
      <c r="I2387">
        <v>61</v>
      </c>
      <c r="J2387" s="1" t="s">
        <v>5805</v>
      </c>
      <c r="K2387">
        <v>12901</v>
      </c>
      <c r="L2387">
        <v>3112901</v>
      </c>
      <c r="M2387" s="1" t="s">
        <v>5278</v>
      </c>
    </row>
    <row r="2388" spans="1:13" hidden="1" x14ac:dyDescent="0.25">
      <c r="A2388">
        <v>31</v>
      </c>
      <c r="B2388" s="1" t="s">
        <v>39</v>
      </c>
      <c r="C2388">
        <v>3103</v>
      </c>
      <c r="D2388" s="1" t="s">
        <v>6370</v>
      </c>
      <c r="E2388">
        <v>310013</v>
      </c>
      <c r="F2388" s="1" t="s">
        <v>6370</v>
      </c>
      <c r="G2388">
        <v>3</v>
      </c>
      <c r="H2388" s="1" t="s">
        <v>5735</v>
      </c>
      <c r="I2388">
        <v>12</v>
      </c>
      <c r="J2388" s="1" t="s">
        <v>5100</v>
      </c>
      <c r="K2388">
        <v>13008</v>
      </c>
      <c r="L2388">
        <v>3113008</v>
      </c>
      <c r="M2388" s="1" t="s">
        <v>5280</v>
      </c>
    </row>
    <row r="2389" spans="1:13" hidden="1" x14ac:dyDescent="0.25">
      <c r="A2389">
        <v>31</v>
      </c>
      <c r="B2389" s="1" t="s">
        <v>39</v>
      </c>
      <c r="C2389">
        <v>3107</v>
      </c>
      <c r="D2389" s="1" t="s">
        <v>5144</v>
      </c>
      <c r="E2389">
        <v>310038</v>
      </c>
      <c r="F2389" s="1" t="s">
        <v>5386</v>
      </c>
      <c r="G2389">
        <v>11</v>
      </c>
      <c r="H2389" s="1" t="s">
        <v>10849</v>
      </c>
      <c r="I2389">
        <v>59</v>
      </c>
      <c r="J2389" s="1" t="s">
        <v>5144</v>
      </c>
      <c r="K2389">
        <v>13107</v>
      </c>
      <c r="L2389">
        <v>3113107</v>
      </c>
      <c r="M2389" s="1" t="s">
        <v>5282</v>
      </c>
    </row>
    <row r="2390" spans="1:13" hidden="1" x14ac:dyDescent="0.25">
      <c r="A2390">
        <v>31</v>
      </c>
      <c r="B2390" s="1" t="s">
        <v>39</v>
      </c>
      <c r="C2390">
        <v>3107</v>
      </c>
      <c r="D2390" s="1" t="s">
        <v>5144</v>
      </c>
      <c r="E2390">
        <v>310038</v>
      </c>
      <c r="F2390" s="1" t="s">
        <v>5386</v>
      </c>
      <c r="G2390">
        <v>11</v>
      </c>
      <c r="H2390" s="1" t="s">
        <v>10849</v>
      </c>
      <c r="I2390">
        <v>59</v>
      </c>
      <c r="J2390" s="1" t="s">
        <v>5144</v>
      </c>
      <c r="K2390">
        <v>13206</v>
      </c>
      <c r="L2390">
        <v>3113206</v>
      </c>
      <c r="M2390" s="1" t="s">
        <v>5284</v>
      </c>
    </row>
    <row r="2391" spans="1:13" hidden="1" x14ac:dyDescent="0.25">
      <c r="A2391">
        <v>31</v>
      </c>
      <c r="B2391" s="1" t="s">
        <v>39</v>
      </c>
      <c r="C2391">
        <v>3106</v>
      </c>
      <c r="D2391" s="1" t="s">
        <v>10840</v>
      </c>
      <c r="E2391">
        <v>310034</v>
      </c>
      <c r="F2391" s="1" t="s">
        <v>5286</v>
      </c>
      <c r="G2391">
        <v>12</v>
      </c>
      <c r="H2391" s="1" t="s">
        <v>10841</v>
      </c>
      <c r="I2391">
        <v>63</v>
      </c>
      <c r="J2391" s="1" t="s">
        <v>5893</v>
      </c>
      <c r="K2391">
        <v>13305</v>
      </c>
      <c r="L2391">
        <v>3113305</v>
      </c>
      <c r="M2391" s="1" t="s">
        <v>5286</v>
      </c>
    </row>
    <row r="2392" spans="1:13" hidden="1" x14ac:dyDescent="0.25">
      <c r="A2392">
        <v>31</v>
      </c>
      <c r="B2392" s="1" t="s">
        <v>39</v>
      </c>
      <c r="C2392">
        <v>3105</v>
      </c>
      <c r="D2392" s="1" t="s">
        <v>5645</v>
      </c>
      <c r="E2392">
        <v>310025</v>
      </c>
      <c r="F2392" s="1" t="s">
        <v>5288</v>
      </c>
      <c r="G2392">
        <v>8</v>
      </c>
      <c r="H2392" s="1" t="s">
        <v>10842</v>
      </c>
      <c r="I2392">
        <v>40</v>
      </c>
      <c r="J2392" s="1" t="s">
        <v>5288</v>
      </c>
      <c r="K2392">
        <v>13404</v>
      </c>
      <c r="L2392">
        <v>3113404</v>
      </c>
      <c r="M2392" s="1" t="s">
        <v>5288</v>
      </c>
    </row>
    <row r="2393" spans="1:13" hidden="1" x14ac:dyDescent="0.25">
      <c r="A2393">
        <v>31</v>
      </c>
      <c r="B2393" s="1" t="s">
        <v>39</v>
      </c>
      <c r="C2393">
        <v>3103</v>
      </c>
      <c r="D2393" s="1" t="s">
        <v>6370</v>
      </c>
      <c r="E2393">
        <v>310016</v>
      </c>
      <c r="F2393" s="1" t="s">
        <v>5452</v>
      </c>
      <c r="G2393">
        <v>3</v>
      </c>
      <c r="H2393" s="1" t="s">
        <v>5735</v>
      </c>
      <c r="I2393">
        <v>11</v>
      </c>
      <c r="J2393" s="1" t="s">
        <v>5266</v>
      </c>
      <c r="K2393">
        <v>13503</v>
      </c>
      <c r="L2393">
        <v>3113503</v>
      </c>
      <c r="M2393" s="1" t="s">
        <v>5290</v>
      </c>
    </row>
    <row r="2394" spans="1:13" hidden="1" x14ac:dyDescent="0.25">
      <c r="A2394">
        <v>31</v>
      </c>
      <c r="B2394" s="1" t="s">
        <v>39</v>
      </c>
      <c r="C2394">
        <v>3109</v>
      </c>
      <c r="D2394" s="1" t="s">
        <v>6063</v>
      </c>
      <c r="E2394">
        <v>310050</v>
      </c>
      <c r="F2394" s="1" t="s">
        <v>6063</v>
      </c>
      <c r="G2394">
        <v>10</v>
      </c>
      <c r="H2394" s="1" t="s">
        <v>10848</v>
      </c>
      <c r="I2394">
        <v>53</v>
      </c>
      <c r="J2394" s="1" t="s">
        <v>6196</v>
      </c>
      <c r="K2394">
        <v>13602</v>
      </c>
      <c r="L2394">
        <v>3113602</v>
      </c>
      <c r="M2394" s="1" t="s">
        <v>5292</v>
      </c>
    </row>
    <row r="2395" spans="1:13" hidden="1" x14ac:dyDescent="0.25">
      <c r="A2395">
        <v>31</v>
      </c>
      <c r="B2395" s="1" t="s">
        <v>39</v>
      </c>
      <c r="C2395">
        <v>3103</v>
      </c>
      <c r="D2395" s="1" t="s">
        <v>6370</v>
      </c>
      <c r="E2395">
        <v>310013</v>
      </c>
      <c r="F2395" s="1" t="s">
        <v>6370</v>
      </c>
      <c r="G2395">
        <v>4</v>
      </c>
      <c r="H2395" s="1" t="s">
        <v>10844</v>
      </c>
      <c r="I2395">
        <v>16</v>
      </c>
      <c r="J2395" s="1" t="s">
        <v>5901</v>
      </c>
      <c r="K2395">
        <v>13701</v>
      </c>
      <c r="L2395">
        <v>3113701</v>
      </c>
      <c r="M2395" s="1" t="s">
        <v>5294</v>
      </c>
    </row>
    <row r="2396" spans="1:13" hidden="1" x14ac:dyDescent="0.25">
      <c r="A2396">
        <v>31</v>
      </c>
      <c r="B2396" s="1" t="s">
        <v>39</v>
      </c>
      <c r="C2396">
        <v>3101</v>
      </c>
      <c r="D2396" s="1" t="s">
        <v>5156</v>
      </c>
      <c r="E2396">
        <v>310005</v>
      </c>
      <c r="F2396" s="1" t="s">
        <v>5653</v>
      </c>
      <c r="G2396">
        <v>8</v>
      </c>
      <c r="H2396" s="1" t="s">
        <v>10842</v>
      </c>
      <c r="I2396">
        <v>35</v>
      </c>
      <c r="J2396" s="1" t="s">
        <v>5579</v>
      </c>
      <c r="K2396">
        <v>13800</v>
      </c>
      <c r="L2396">
        <v>3113800</v>
      </c>
      <c r="M2396" s="1" t="s">
        <v>5296</v>
      </c>
    </row>
    <row r="2397" spans="1:13" hidden="1" x14ac:dyDescent="0.25">
      <c r="A2397">
        <v>31</v>
      </c>
      <c r="B2397" s="1" t="s">
        <v>39</v>
      </c>
      <c r="C2397">
        <v>3108</v>
      </c>
      <c r="D2397" s="1" t="s">
        <v>6411</v>
      </c>
      <c r="E2397">
        <v>310045</v>
      </c>
      <c r="F2397" s="1" t="s">
        <v>6383</v>
      </c>
      <c r="G2397">
        <v>10</v>
      </c>
      <c r="H2397" s="1" t="s">
        <v>10848</v>
      </c>
      <c r="I2397">
        <v>50</v>
      </c>
      <c r="J2397" s="1" t="s">
        <v>6411</v>
      </c>
      <c r="K2397">
        <v>13909</v>
      </c>
      <c r="L2397">
        <v>3113909</v>
      </c>
      <c r="M2397" s="1" t="s">
        <v>5298</v>
      </c>
    </row>
    <row r="2398" spans="1:13" hidden="1" x14ac:dyDescent="0.25">
      <c r="A2398">
        <v>31</v>
      </c>
      <c r="B2398" s="1" t="s">
        <v>39</v>
      </c>
      <c r="C2398">
        <v>3113</v>
      </c>
      <c r="D2398" s="1" t="s">
        <v>5466</v>
      </c>
      <c r="E2398">
        <v>310065</v>
      </c>
      <c r="F2398" s="1" t="s">
        <v>5466</v>
      </c>
      <c r="G2398">
        <v>9</v>
      </c>
      <c r="H2398" s="1" t="s">
        <v>10843</v>
      </c>
      <c r="I2398">
        <v>46</v>
      </c>
      <c r="J2398" s="1" t="s">
        <v>5927</v>
      </c>
      <c r="K2398">
        <v>14006</v>
      </c>
      <c r="L2398">
        <v>3114006</v>
      </c>
      <c r="M2398" s="1" t="s">
        <v>5300</v>
      </c>
    </row>
    <row r="2399" spans="1:13" hidden="1" x14ac:dyDescent="0.25">
      <c r="A2399">
        <v>31</v>
      </c>
      <c r="B2399" s="1" t="s">
        <v>39</v>
      </c>
      <c r="C2399">
        <v>3109</v>
      </c>
      <c r="D2399" s="1" t="s">
        <v>6063</v>
      </c>
      <c r="E2399">
        <v>310053</v>
      </c>
      <c r="F2399" s="1" t="s">
        <v>6272</v>
      </c>
      <c r="G2399">
        <v>10</v>
      </c>
      <c r="H2399" s="1" t="s">
        <v>10848</v>
      </c>
      <c r="I2399">
        <v>54</v>
      </c>
      <c r="J2399" s="1" t="s">
        <v>6272</v>
      </c>
      <c r="K2399">
        <v>14105</v>
      </c>
      <c r="L2399">
        <v>3114105</v>
      </c>
      <c r="M2399" s="1" t="s">
        <v>5302</v>
      </c>
    </row>
    <row r="2400" spans="1:13" hidden="1" x14ac:dyDescent="0.25">
      <c r="A2400">
        <v>31</v>
      </c>
      <c r="B2400" s="1" t="s">
        <v>39</v>
      </c>
      <c r="C2400">
        <v>3113</v>
      </c>
      <c r="D2400" s="1" t="s">
        <v>5466</v>
      </c>
      <c r="E2400">
        <v>310065</v>
      </c>
      <c r="F2400" s="1" t="s">
        <v>5466</v>
      </c>
      <c r="G2400">
        <v>9</v>
      </c>
      <c r="H2400" s="1" t="s">
        <v>10843</v>
      </c>
      <c r="I2400">
        <v>43</v>
      </c>
      <c r="J2400" s="1" t="s">
        <v>5466</v>
      </c>
      <c r="K2400">
        <v>14204</v>
      </c>
      <c r="L2400">
        <v>3114204</v>
      </c>
      <c r="M2400" s="1" t="s">
        <v>5304</v>
      </c>
    </row>
    <row r="2401" spans="1:13" hidden="1" x14ac:dyDescent="0.25">
      <c r="A2401">
        <v>31</v>
      </c>
      <c r="B2401" s="1" t="s">
        <v>39</v>
      </c>
      <c r="C2401">
        <v>3112</v>
      </c>
      <c r="D2401" s="1" t="s">
        <v>5973</v>
      </c>
      <c r="E2401">
        <v>310062</v>
      </c>
      <c r="F2401" s="1" t="s">
        <v>5973</v>
      </c>
      <c r="G2401">
        <v>5</v>
      </c>
      <c r="H2401" s="1" t="s">
        <v>10838</v>
      </c>
      <c r="I2401">
        <v>20</v>
      </c>
      <c r="J2401" s="1" t="s">
        <v>5973</v>
      </c>
      <c r="K2401">
        <v>14303</v>
      </c>
      <c r="L2401">
        <v>3114303</v>
      </c>
      <c r="M2401" s="1" t="s">
        <v>5306</v>
      </c>
    </row>
    <row r="2402" spans="1:13" hidden="1" x14ac:dyDescent="0.25">
      <c r="A2402">
        <v>31</v>
      </c>
      <c r="B2402" s="1" t="s">
        <v>39</v>
      </c>
      <c r="C2402">
        <v>3108</v>
      </c>
      <c r="D2402" s="1" t="s">
        <v>6411</v>
      </c>
      <c r="E2402">
        <v>310041</v>
      </c>
      <c r="F2402" s="1" t="s">
        <v>5971</v>
      </c>
      <c r="G2402">
        <v>10</v>
      </c>
      <c r="H2402" s="1" t="s">
        <v>10848</v>
      </c>
      <c r="I2402">
        <v>49</v>
      </c>
      <c r="J2402" s="1" t="s">
        <v>5064</v>
      </c>
      <c r="K2402">
        <v>14402</v>
      </c>
      <c r="L2402">
        <v>3114402</v>
      </c>
      <c r="M2402" s="1" t="s">
        <v>5308</v>
      </c>
    </row>
    <row r="2403" spans="1:13" hidden="1" x14ac:dyDescent="0.25">
      <c r="A2403">
        <v>31</v>
      </c>
      <c r="B2403" s="1" t="s">
        <v>39</v>
      </c>
      <c r="C2403">
        <v>3113</v>
      </c>
      <c r="D2403" s="1" t="s">
        <v>5466</v>
      </c>
      <c r="E2403">
        <v>310069</v>
      </c>
      <c r="F2403" s="1" t="s">
        <v>5927</v>
      </c>
      <c r="G2403">
        <v>9</v>
      </c>
      <c r="H2403" s="1" t="s">
        <v>10843</v>
      </c>
      <c r="I2403">
        <v>46</v>
      </c>
      <c r="J2403" s="1" t="s">
        <v>5927</v>
      </c>
      <c r="K2403">
        <v>14501</v>
      </c>
      <c r="L2403">
        <v>3114501</v>
      </c>
      <c r="M2403" s="1" t="s">
        <v>5310</v>
      </c>
    </row>
    <row r="2404" spans="1:13" hidden="1" x14ac:dyDescent="0.25">
      <c r="A2404">
        <v>31</v>
      </c>
      <c r="B2404" s="1" t="s">
        <v>39</v>
      </c>
      <c r="C2404">
        <v>3110</v>
      </c>
      <c r="D2404" s="1" t="s">
        <v>6399</v>
      </c>
      <c r="E2404">
        <v>310058</v>
      </c>
      <c r="F2404" s="1" t="s">
        <v>5707</v>
      </c>
      <c r="G2404">
        <v>5</v>
      </c>
      <c r="H2404" s="1" t="s">
        <v>10838</v>
      </c>
      <c r="I2404">
        <v>21</v>
      </c>
      <c r="J2404" s="1" t="s">
        <v>5562</v>
      </c>
      <c r="K2404">
        <v>14550</v>
      </c>
      <c r="L2404">
        <v>3114550</v>
      </c>
      <c r="M2404" s="1" t="s">
        <v>3799</v>
      </c>
    </row>
    <row r="2405" spans="1:13" hidden="1" x14ac:dyDescent="0.25">
      <c r="A2405">
        <v>31</v>
      </c>
      <c r="B2405" s="1" t="s">
        <v>39</v>
      </c>
      <c r="C2405">
        <v>3108</v>
      </c>
      <c r="D2405" s="1" t="s">
        <v>6411</v>
      </c>
      <c r="E2405">
        <v>310043</v>
      </c>
      <c r="F2405" s="1" t="s">
        <v>5781</v>
      </c>
      <c r="G2405">
        <v>11</v>
      </c>
      <c r="H2405" s="1" t="s">
        <v>10849</v>
      </c>
      <c r="I2405">
        <v>57</v>
      </c>
      <c r="J2405" s="1" t="s">
        <v>5781</v>
      </c>
      <c r="K2405">
        <v>14600</v>
      </c>
      <c r="L2405">
        <v>3114600</v>
      </c>
      <c r="M2405" s="1" t="s">
        <v>5312</v>
      </c>
    </row>
    <row r="2406" spans="1:13" hidden="1" x14ac:dyDescent="0.25">
      <c r="A2406">
        <v>31</v>
      </c>
      <c r="B2406" s="1" t="s">
        <v>39</v>
      </c>
      <c r="C2406">
        <v>3108</v>
      </c>
      <c r="D2406" s="1" t="s">
        <v>6411</v>
      </c>
      <c r="E2406">
        <v>310042</v>
      </c>
      <c r="F2406" s="1" t="s">
        <v>5064</v>
      </c>
      <c r="G2406">
        <v>10</v>
      </c>
      <c r="H2406" s="1" t="s">
        <v>10848</v>
      </c>
      <c r="I2406">
        <v>49</v>
      </c>
      <c r="J2406" s="1" t="s">
        <v>5064</v>
      </c>
      <c r="K2406">
        <v>14709</v>
      </c>
      <c r="L2406">
        <v>3114709</v>
      </c>
      <c r="M2406" s="1" t="s">
        <v>5314</v>
      </c>
    </row>
    <row r="2407" spans="1:13" hidden="1" x14ac:dyDescent="0.25">
      <c r="A2407">
        <v>31</v>
      </c>
      <c r="B2407" s="1" t="s">
        <v>39</v>
      </c>
      <c r="C2407">
        <v>3109</v>
      </c>
      <c r="D2407" s="1" t="s">
        <v>6063</v>
      </c>
      <c r="E2407">
        <v>310054</v>
      </c>
      <c r="F2407" s="1" t="s">
        <v>10847</v>
      </c>
      <c r="G2407">
        <v>10</v>
      </c>
      <c r="H2407" s="1" t="s">
        <v>10848</v>
      </c>
      <c r="I2407">
        <v>55</v>
      </c>
      <c r="J2407" s="1" t="s">
        <v>5088</v>
      </c>
      <c r="K2407">
        <v>14808</v>
      </c>
      <c r="L2407">
        <v>3114808</v>
      </c>
      <c r="M2407" s="1" t="s">
        <v>5316</v>
      </c>
    </row>
    <row r="2408" spans="1:13" hidden="1" x14ac:dyDescent="0.25">
      <c r="A2408">
        <v>31</v>
      </c>
      <c r="B2408" s="1" t="s">
        <v>39</v>
      </c>
      <c r="C2408">
        <v>3107</v>
      </c>
      <c r="D2408" s="1" t="s">
        <v>5144</v>
      </c>
      <c r="E2408">
        <v>310038</v>
      </c>
      <c r="F2408" s="1" t="s">
        <v>5386</v>
      </c>
      <c r="G2408">
        <v>7</v>
      </c>
      <c r="H2408" s="1" t="s">
        <v>10850</v>
      </c>
      <c r="I2408">
        <v>34</v>
      </c>
      <c r="J2408" s="1" t="s">
        <v>5386</v>
      </c>
      <c r="K2408">
        <v>14907</v>
      </c>
      <c r="L2408">
        <v>3114907</v>
      </c>
      <c r="M2408" s="1" t="s">
        <v>5318</v>
      </c>
    </row>
    <row r="2409" spans="1:13" hidden="1" x14ac:dyDescent="0.25">
      <c r="A2409">
        <v>31</v>
      </c>
      <c r="B2409" s="1" t="s">
        <v>39</v>
      </c>
      <c r="C2409">
        <v>3111</v>
      </c>
      <c r="D2409" s="1" t="s">
        <v>6401</v>
      </c>
      <c r="E2409">
        <v>310059</v>
      </c>
      <c r="F2409" s="1" t="s">
        <v>6401</v>
      </c>
      <c r="G2409">
        <v>5</v>
      </c>
      <c r="H2409" s="1" t="s">
        <v>10838</v>
      </c>
      <c r="I2409">
        <v>18</v>
      </c>
      <c r="J2409" s="1" t="s">
        <v>6401</v>
      </c>
      <c r="K2409">
        <v>15003</v>
      </c>
      <c r="L2409">
        <v>3115003</v>
      </c>
      <c r="M2409" s="1" t="s">
        <v>5320</v>
      </c>
    </row>
    <row r="2410" spans="1:13" hidden="1" x14ac:dyDescent="0.25">
      <c r="A2410">
        <v>31</v>
      </c>
      <c r="B2410" s="1" t="s">
        <v>39</v>
      </c>
      <c r="C2410">
        <v>3108</v>
      </c>
      <c r="D2410" s="1" t="s">
        <v>6411</v>
      </c>
      <c r="E2410">
        <v>310041</v>
      </c>
      <c r="F2410" s="1" t="s">
        <v>5971</v>
      </c>
      <c r="G2410">
        <v>10</v>
      </c>
      <c r="H2410" s="1" t="s">
        <v>10848</v>
      </c>
      <c r="I2410">
        <v>47</v>
      </c>
      <c r="J2410" s="1" t="s">
        <v>5971</v>
      </c>
      <c r="K2410">
        <v>15102</v>
      </c>
      <c r="L2410">
        <v>3115102</v>
      </c>
      <c r="M2410" s="1" t="s">
        <v>5322</v>
      </c>
    </row>
    <row r="2411" spans="1:13" hidden="1" x14ac:dyDescent="0.25">
      <c r="A2411">
        <v>31</v>
      </c>
      <c r="B2411" s="1" t="s">
        <v>39</v>
      </c>
      <c r="C2411">
        <v>3106</v>
      </c>
      <c r="D2411" s="1" t="s">
        <v>10840</v>
      </c>
      <c r="E2411">
        <v>310032</v>
      </c>
      <c r="F2411" s="1" t="s">
        <v>5326</v>
      </c>
      <c r="G2411">
        <v>12</v>
      </c>
      <c r="H2411" s="1" t="s">
        <v>10841</v>
      </c>
      <c r="I2411">
        <v>66</v>
      </c>
      <c r="J2411" s="1" t="s">
        <v>5326</v>
      </c>
      <c r="K2411">
        <v>15300</v>
      </c>
      <c r="L2411">
        <v>3115300</v>
      </c>
      <c r="M2411" s="1" t="s">
        <v>5326</v>
      </c>
    </row>
    <row r="2412" spans="1:13" hidden="1" x14ac:dyDescent="0.25">
      <c r="A2412">
        <v>31</v>
      </c>
      <c r="B2412" s="1" t="s">
        <v>39</v>
      </c>
      <c r="C2412">
        <v>3101</v>
      </c>
      <c r="D2412" s="1" t="s">
        <v>5156</v>
      </c>
      <c r="E2412">
        <v>310003</v>
      </c>
      <c r="F2412" s="1" t="s">
        <v>10853</v>
      </c>
      <c r="G2412">
        <v>7</v>
      </c>
      <c r="H2412" s="1" t="s">
        <v>10850</v>
      </c>
      <c r="I2412">
        <v>31</v>
      </c>
      <c r="J2412" s="1" t="s">
        <v>5653</v>
      </c>
      <c r="K2412">
        <v>15359</v>
      </c>
      <c r="L2412">
        <v>3115359</v>
      </c>
      <c r="M2412" s="1" t="s">
        <v>1219</v>
      </c>
    </row>
    <row r="2413" spans="1:13" hidden="1" x14ac:dyDescent="0.25">
      <c r="A2413">
        <v>31</v>
      </c>
      <c r="B2413" s="1" t="s">
        <v>39</v>
      </c>
      <c r="C2413">
        <v>3107</v>
      </c>
      <c r="D2413" s="1" t="s">
        <v>5144</v>
      </c>
      <c r="E2413">
        <v>310038</v>
      </c>
      <c r="F2413" s="1" t="s">
        <v>5386</v>
      </c>
      <c r="G2413">
        <v>7</v>
      </c>
      <c r="H2413" s="1" t="s">
        <v>10850</v>
      </c>
      <c r="I2413">
        <v>34</v>
      </c>
      <c r="J2413" s="1" t="s">
        <v>5386</v>
      </c>
      <c r="K2413">
        <v>15409</v>
      </c>
      <c r="L2413">
        <v>3115409</v>
      </c>
      <c r="M2413" s="1" t="s">
        <v>5328</v>
      </c>
    </row>
    <row r="2414" spans="1:13" hidden="1" x14ac:dyDescent="0.25">
      <c r="A2414">
        <v>31</v>
      </c>
      <c r="B2414" s="1" t="s">
        <v>39</v>
      </c>
      <c r="C2414">
        <v>3103</v>
      </c>
      <c r="D2414" s="1" t="s">
        <v>6370</v>
      </c>
      <c r="E2414">
        <v>310013</v>
      </c>
      <c r="F2414" s="1" t="s">
        <v>6370</v>
      </c>
      <c r="G2414">
        <v>4</v>
      </c>
      <c r="H2414" s="1" t="s">
        <v>10844</v>
      </c>
      <c r="I2414">
        <v>15</v>
      </c>
      <c r="J2414" s="1" t="s">
        <v>6370</v>
      </c>
      <c r="K2414">
        <v>15458</v>
      </c>
      <c r="L2414">
        <v>3115458</v>
      </c>
      <c r="M2414" s="1" t="s">
        <v>3767</v>
      </c>
    </row>
    <row r="2415" spans="1:13" hidden="1" x14ac:dyDescent="0.25">
      <c r="A2415">
        <v>31</v>
      </c>
      <c r="B2415" s="1" t="s">
        <v>39</v>
      </c>
      <c r="C2415">
        <v>3102</v>
      </c>
      <c r="D2415" s="1" t="s">
        <v>5881</v>
      </c>
      <c r="E2415">
        <v>310012</v>
      </c>
      <c r="F2415" s="1" t="s">
        <v>5506</v>
      </c>
      <c r="G2415">
        <v>2</v>
      </c>
      <c r="H2415" s="1" t="s">
        <v>10845</v>
      </c>
      <c r="I2415">
        <v>4</v>
      </c>
      <c r="J2415" s="1" t="s">
        <v>5721</v>
      </c>
      <c r="K2415">
        <v>15474</v>
      </c>
      <c r="L2415">
        <v>3115474</v>
      </c>
      <c r="M2415" s="1" t="s">
        <v>1223</v>
      </c>
    </row>
    <row r="2416" spans="1:13" hidden="1" x14ac:dyDescent="0.25">
      <c r="A2416">
        <v>31</v>
      </c>
      <c r="B2416" s="1" t="s">
        <v>39</v>
      </c>
      <c r="C2416">
        <v>3109</v>
      </c>
      <c r="D2416" s="1" t="s">
        <v>6063</v>
      </c>
      <c r="E2416">
        <v>310054</v>
      </c>
      <c r="F2416" s="1" t="s">
        <v>10847</v>
      </c>
      <c r="G2416">
        <v>10</v>
      </c>
      <c r="H2416" s="1" t="s">
        <v>10848</v>
      </c>
      <c r="I2416">
        <v>54</v>
      </c>
      <c r="J2416" s="1" t="s">
        <v>6272</v>
      </c>
      <c r="K2416">
        <v>15508</v>
      </c>
      <c r="L2416">
        <v>3115508</v>
      </c>
      <c r="M2416" s="1" t="s">
        <v>5330</v>
      </c>
    </row>
    <row r="2417" spans="1:13" hidden="1" x14ac:dyDescent="0.25">
      <c r="A2417">
        <v>31</v>
      </c>
      <c r="B2417" s="1" t="s">
        <v>39</v>
      </c>
      <c r="C2417">
        <v>3113</v>
      </c>
      <c r="D2417" s="1" t="s">
        <v>5466</v>
      </c>
      <c r="E2417">
        <v>310070</v>
      </c>
      <c r="F2417" s="1" t="s">
        <v>5036</v>
      </c>
      <c r="G2417">
        <v>6</v>
      </c>
      <c r="H2417" s="1" t="s">
        <v>10839</v>
      </c>
      <c r="I2417">
        <v>24</v>
      </c>
      <c r="J2417" s="1" t="s">
        <v>5148</v>
      </c>
      <c r="K2417">
        <v>15607</v>
      </c>
      <c r="L2417">
        <v>3115607</v>
      </c>
      <c r="M2417" s="1" t="s">
        <v>5332</v>
      </c>
    </row>
    <row r="2418" spans="1:13" hidden="1" x14ac:dyDescent="0.25">
      <c r="A2418">
        <v>31</v>
      </c>
      <c r="B2418" s="1" t="s">
        <v>39</v>
      </c>
      <c r="C2418">
        <v>3104</v>
      </c>
      <c r="D2418" s="1" t="s">
        <v>5573</v>
      </c>
      <c r="E2418">
        <v>310022</v>
      </c>
      <c r="F2418" s="1" t="s">
        <v>5809</v>
      </c>
      <c r="G2418">
        <v>8</v>
      </c>
      <c r="H2418" s="1" t="s">
        <v>10842</v>
      </c>
      <c r="I2418">
        <v>38</v>
      </c>
      <c r="J2418" s="1" t="s">
        <v>5809</v>
      </c>
      <c r="K2418">
        <v>15706</v>
      </c>
      <c r="L2418">
        <v>3115706</v>
      </c>
      <c r="M2418" s="1" t="s">
        <v>5334</v>
      </c>
    </row>
    <row r="2419" spans="1:13" hidden="1" x14ac:dyDescent="0.25">
      <c r="A2419">
        <v>31</v>
      </c>
      <c r="B2419" s="1" t="s">
        <v>39</v>
      </c>
      <c r="C2419">
        <v>3111</v>
      </c>
      <c r="D2419" s="1" t="s">
        <v>6401</v>
      </c>
      <c r="E2419">
        <v>310059</v>
      </c>
      <c r="F2419" s="1" t="s">
        <v>6401</v>
      </c>
      <c r="G2419">
        <v>5</v>
      </c>
      <c r="H2419" s="1" t="s">
        <v>10838</v>
      </c>
      <c r="I2419">
        <v>18</v>
      </c>
      <c r="J2419" s="1" t="s">
        <v>6401</v>
      </c>
      <c r="K2419">
        <v>15805</v>
      </c>
      <c r="L2419">
        <v>3115805</v>
      </c>
      <c r="M2419" s="1" t="s">
        <v>5336</v>
      </c>
    </row>
    <row r="2420" spans="1:13" hidden="1" x14ac:dyDescent="0.25">
      <c r="A2420">
        <v>31</v>
      </c>
      <c r="B2420" s="1" t="s">
        <v>39</v>
      </c>
      <c r="C2420">
        <v>3106</v>
      </c>
      <c r="D2420" s="1" t="s">
        <v>10840</v>
      </c>
      <c r="E2420">
        <v>310027</v>
      </c>
      <c r="F2420" s="1" t="s">
        <v>5751</v>
      </c>
      <c r="G2420">
        <v>12</v>
      </c>
      <c r="H2420" s="1" t="s">
        <v>10841</v>
      </c>
      <c r="I2420">
        <v>65</v>
      </c>
      <c r="J2420" s="1" t="s">
        <v>5751</v>
      </c>
      <c r="K2420">
        <v>15904</v>
      </c>
      <c r="L2420">
        <v>3115904</v>
      </c>
      <c r="M2420" s="1" t="s">
        <v>5338</v>
      </c>
    </row>
    <row r="2421" spans="1:13" hidden="1" x14ac:dyDescent="0.25">
      <c r="A2421">
        <v>31</v>
      </c>
      <c r="B2421" s="1" t="s">
        <v>39</v>
      </c>
      <c r="C2421">
        <v>3106</v>
      </c>
      <c r="D2421" s="1" t="s">
        <v>10840</v>
      </c>
      <c r="E2421">
        <v>310028</v>
      </c>
      <c r="F2421" s="1" t="s">
        <v>5805</v>
      </c>
      <c r="G2421">
        <v>12</v>
      </c>
      <c r="H2421" s="1" t="s">
        <v>10841</v>
      </c>
      <c r="I2421">
        <v>61</v>
      </c>
      <c r="J2421" s="1" t="s">
        <v>5805</v>
      </c>
      <c r="K2421">
        <v>16001</v>
      </c>
      <c r="L2421">
        <v>3116001</v>
      </c>
      <c r="M2421" s="1" t="s">
        <v>5340</v>
      </c>
    </row>
    <row r="2422" spans="1:13" hidden="1" x14ac:dyDescent="0.25">
      <c r="A2422">
        <v>31</v>
      </c>
      <c r="B2422" s="1" t="s">
        <v>39</v>
      </c>
      <c r="C2422">
        <v>3103</v>
      </c>
      <c r="D2422" s="1" t="s">
        <v>6370</v>
      </c>
      <c r="E2422">
        <v>310014</v>
      </c>
      <c r="F2422" s="1" t="s">
        <v>5266</v>
      </c>
      <c r="G2422">
        <v>3</v>
      </c>
      <c r="H2422" s="1" t="s">
        <v>5735</v>
      </c>
      <c r="I2422">
        <v>11</v>
      </c>
      <c r="J2422" s="1" t="s">
        <v>5266</v>
      </c>
      <c r="K2422">
        <v>16100</v>
      </c>
      <c r="L2422">
        <v>3116100</v>
      </c>
      <c r="M2422" s="1" t="s">
        <v>5342</v>
      </c>
    </row>
    <row r="2423" spans="1:13" hidden="1" x14ac:dyDescent="0.25">
      <c r="A2423">
        <v>31</v>
      </c>
      <c r="B2423" s="1" t="s">
        <v>39</v>
      </c>
      <c r="C2423">
        <v>3102</v>
      </c>
      <c r="D2423" s="1" t="s">
        <v>5881</v>
      </c>
      <c r="E2423">
        <v>310011</v>
      </c>
      <c r="F2423" s="1" t="s">
        <v>1103</v>
      </c>
      <c r="G2423">
        <v>2</v>
      </c>
      <c r="H2423" s="1" t="s">
        <v>10845</v>
      </c>
      <c r="I2423">
        <v>3</v>
      </c>
      <c r="J2423" s="1" t="s">
        <v>5723</v>
      </c>
      <c r="K2423">
        <v>16159</v>
      </c>
      <c r="L2423">
        <v>3116159</v>
      </c>
      <c r="M2423" s="1" t="s">
        <v>1227</v>
      </c>
    </row>
    <row r="2424" spans="1:13" hidden="1" x14ac:dyDescent="0.25">
      <c r="A2424">
        <v>31</v>
      </c>
      <c r="B2424" s="1" t="s">
        <v>39</v>
      </c>
      <c r="C2424">
        <v>3106</v>
      </c>
      <c r="D2424" s="1" t="s">
        <v>10840</v>
      </c>
      <c r="E2424">
        <v>310027</v>
      </c>
      <c r="F2424" s="1" t="s">
        <v>5751</v>
      </c>
      <c r="G2424">
        <v>12</v>
      </c>
      <c r="H2424" s="1" t="s">
        <v>10841</v>
      </c>
      <c r="I2424">
        <v>65</v>
      </c>
      <c r="J2424" s="1" t="s">
        <v>5751</v>
      </c>
      <c r="K2424">
        <v>16209</v>
      </c>
      <c r="L2424">
        <v>3116209</v>
      </c>
      <c r="M2424" s="1" t="s">
        <v>5344</v>
      </c>
    </row>
    <row r="2425" spans="1:13" hidden="1" x14ac:dyDescent="0.25">
      <c r="A2425">
        <v>31</v>
      </c>
      <c r="B2425" s="1" t="s">
        <v>39</v>
      </c>
      <c r="C2425">
        <v>3107</v>
      </c>
      <c r="D2425" s="1" t="s">
        <v>5144</v>
      </c>
      <c r="E2425">
        <v>310037</v>
      </c>
      <c r="F2425" s="1" t="s">
        <v>5144</v>
      </c>
      <c r="G2425">
        <v>12</v>
      </c>
      <c r="H2425" s="1" t="s">
        <v>10841</v>
      </c>
      <c r="I2425">
        <v>62</v>
      </c>
      <c r="J2425" s="1" t="s">
        <v>3069</v>
      </c>
      <c r="K2425">
        <v>16308</v>
      </c>
      <c r="L2425">
        <v>3116308</v>
      </c>
      <c r="M2425" s="1" t="s">
        <v>5346</v>
      </c>
    </row>
    <row r="2426" spans="1:13" hidden="1" x14ac:dyDescent="0.25">
      <c r="A2426">
        <v>31</v>
      </c>
      <c r="B2426" s="1" t="s">
        <v>39</v>
      </c>
      <c r="C2426">
        <v>3108</v>
      </c>
      <c r="D2426" s="1" t="s">
        <v>6411</v>
      </c>
      <c r="E2426">
        <v>310041</v>
      </c>
      <c r="F2426" s="1" t="s">
        <v>5971</v>
      </c>
      <c r="G2426">
        <v>10</v>
      </c>
      <c r="H2426" s="1" t="s">
        <v>10848</v>
      </c>
      <c r="I2426">
        <v>47</v>
      </c>
      <c r="J2426" s="1" t="s">
        <v>5971</v>
      </c>
      <c r="K2426">
        <v>16407</v>
      </c>
      <c r="L2426">
        <v>3116407</v>
      </c>
      <c r="M2426" s="1" t="s">
        <v>5348</v>
      </c>
    </row>
    <row r="2427" spans="1:13" hidden="1" x14ac:dyDescent="0.25">
      <c r="A2427">
        <v>31</v>
      </c>
      <c r="B2427" s="1" t="s">
        <v>39</v>
      </c>
      <c r="C2427">
        <v>3102</v>
      </c>
      <c r="D2427" s="1" t="s">
        <v>5881</v>
      </c>
      <c r="E2427">
        <v>310006</v>
      </c>
      <c r="F2427" s="1" t="s">
        <v>5881</v>
      </c>
      <c r="G2427">
        <v>2</v>
      </c>
      <c r="H2427" s="1" t="s">
        <v>10845</v>
      </c>
      <c r="I2427">
        <v>7</v>
      </c>
      <c r="J2427" s="1" t="s">
        <v>5881</v>
      </c>
      <c r="K2427">
        <v>16506</v>
      </c>
      <c r="L2427">
        <v>3116506</v>
      </c>
      <c r="M2427" s="1" t="s">
        <v>5350</v>
      </c>
    </row>
    <row r="2428" spans="1:13" hidden="1" x14ac:dyDescent="0.25">
      <c r="A2428">
        <v>31</v>
      </c>
      <c r="B2428" s="1" t="s">
        <v>39</v>
      </c>
      <c r="C2428">
        <v>3113</v>
      </c>
      <c r="D2428" s="1" t="s">
        <v>5466</v>
      </c>
      <c r="E2428">
        <v>310065</v>
      </c>
      <c r="F2428" s="1" t="s">
        <v>5466</v>
      </c>
      <c r="G2428">
        <v>9</v>
      </c>
      <c r="H2428" s="1" t="s">
        <v>10843</v>
      </c>
      <c r="I2428">
        <v>43</v>
      </c>
      <c r="J2428" s="1" t="s">
        <v>5466</v>
      </c>
      <c r="K2428">
        <v>16605</v>
      </c>
      <c r="L2428">
        <v>3116605</v>
      </c>
      <c r="M2428" s="1" t="s">
        <v>5352</v>
      </c>
    </row>
    <row r="2429" spans="1:13" hidden="1" x14ac:dyDescent="0.25">
      <c r="A2429">
        <v>31</v>
      </c>
      <c r="B2429" s="1" t="s">
        <v>39</v>
      </c>
      <c r="C2429">
        <v>3106</v>
      </c>
      <c r="D2429" s="1" t="s">
        <v>10840</v>
      </c>
      <c r="E2429">
        <v>310033</v>
      </c>
      <c r="F2429" s="1" t="s">
        <v>3069</v>
      </c>
      <c r="G2429">
        <v>12</v>
      </c>
      <c r="H2429" s="1" t="s">
        <v>10841</v>
      </c>
      <c r="I2429">
        <v>62</v>
      </c>
      <c r="J2429" s="1" t="s">
        <v>3069</v>
      </c>
      <c r="K2429">
        <v>16704</v>
      </c>
      <c r="L2429">
        <v>3116704</v>
      </c>
      <c r="M2429" s="1" t="s">
        <v>5354</v>
      </c>
    </row>
    <row r="2430" spans="1:13" hidden="1" x14ac:dyDescent="0.25">
      <c r="A2430">
        <v>31</v>
      </c>
      <c r="B2430" s="1" t="s">
        <v>39</v>
      </c>
      <c r="C2430">
        <v>3104</v>
      </c>
      <c r="D2430" s="1" t="s">
        <v>5573</v>
      </c>
      <c r="E2430">
        <v>310021</v>
      </c>
      <c r="F2430" s="1" t="s">
        <v>5579</v>
      </c>
      <c r="G2430">
        <v>8</v>
      </c>
      <c r="H2430" s="1" t="s">
        <v>10842</v>
      </c>
      <c r="I2430">
        <v>35</v>
      </c>
      <c r="J2430" s="1" t="s">
        <v>5579</v>
      </c>
      <c r="K2430">
        <v>16803</v>
      </c>
      <c r="L2430">
        <v>3116803</v>
      </c>
      <c r="M2430" s="1" t="s">
        <v>5356</v>
      </c>
    </row>
    <row r="2431" spans="1:13" hidden="1" x14ac:dyDescent="0.25">
      <c r="A2431">
        <v>31</v>
      </c>
      <c r="B2431" s="1" t="s">
        <v>39</v>
      </c>
      <c r="C2431">
        <v>3110</v>
      </c>
      <c r="D2431" s="1" t="s">
        <v>6399</v>
      </c>
      <c r="E2431">
        <v>310057</v>
      </c>
      <c r="F2431" s="1" t="s">
        <v>5562</v>
      </c>
      <c r="G2431">
        <v>5</v>
      </c>
      <c r="H2431" s="1" t="s">
        <v>10838</v>
      </c>
      <c r="I2431">
        <v>21</v>
      </c>
      <c r="J2431" s="1" t="s">
        <v>5562</v>
      </c>
      <c r="K2431">
        <v>16902</v>
      </c>
      <c r="L2431">
        <v>3116902</v>
      </c>
      <c r="M2431" s="1" t="s">
        <v>5358</v>
      </c>
    </row>
    <row r="2432" spans="1:13" hidden="1" x14ac:dyDescent="0.25">
      <c r="A2432">
        <v>31</v>
      </c>
      <c r="B2432" s="1" t="s">
        <v>39</v>
      </c>
      <c r="C2432">
        <v>3103</v>
      </c>
      <c r="D2432" s="1" t="s">
        <v>6370</v>
      </c>
      <c r="E2432">
        <v>310018</v>
      </c>
      <c r="F2432" s="1" t="s">
        <v>5987</v>
      </c>
      <c r="G2432">
        <v>3</v>
      </c>
      <c r="H2432" s="1" t="s">
        <v>5735</v>
      </c>
      <c r="I2432">
        <v>13</v>
      </c>
      <c r="J2432" s="1" t="s">
        <v>5987</v>
      </c>
      <c r="K2432">
        <v>17009</v>
      </c>
      <c r="L2432">
        <v>3117009</v>
      </c>
      <c r="M2432" s="1" t="s">
        <v>5360</v>
      </c>
    </row>
    <row r="2433" spans="1:13" hidden="1" x14ac:dyDescent="0.25">
      <c r="A2433">
        <v>31</v>
      </c>
      <c r="B2433" s="1" t="s">
        <v>39</v>
      </c>
      <c r="C2433">
        <v>3108</v>
      </c>
      <c r="D2433" s="1" t="s">
        <v>6411</v>
      </c>
      <c r="E2433">
        <v>310042</v>
      </c>
      <c r="F2433" s="1" t="s">
        <v>5064</v>
      </c>
      <c r="G2433">
        <v>10</v>
      </c>
      <c r="H2433" s="1" t="s">
        <v>10848</v>
      </c>
      <c r="I2433">
        <v>49</v>
      </c>
      <c r="J2433" s="1" t="s">
        <v>5064</v>
      </c>
      <c r="K2433">
        <v>17108</v>
      </c>
      <c r="L2433">
        <v>3117108</v>
      </c>
      <c r="M2433" s="1" t="s">
        <v>5362</v>
      </c>
    </row>
    <row r="2434" spans="1:13" hidden="1" x14ac:dyDescent="0.25">
      <c r="A2434">
        <v>31</v>
      </c>
      <c r="B2434" s="1" t="s">
        <v>39</v>
      </c>
      <c r="C2434">
        <v>3107</v>
      </c>
      <c r="D2434" s="1" t="s">
        <v>5144</v>
      </c>
      <c r="E2434">
        <v>310039</v>
      </c>
      <c r="F2434" s="1" t="s">
        <v>6252</v>
      </c>
      <c r="G2434">
        <v>11</v>
      </c>
      <c r="H2434" s="1" t="s">
        <v>10849</v>
      </c>
      <c r="I2434">
        <v>58</v>
      </c>
      <c r="J2434" s="1" t="s">
        <v>10856</v>
      </c>
      <c r="K2434">
        <v>15201</v>
      </c>
      <c r="L2434">
        <v>3115201</v>
      </c>
      <c r="M2434" s="1" t="s">
        <v>5324</v>
      </c>
    </row>
    <row r="2435" spans="1:13" hidden="1" x14ac:dyDescent="0.25">
      <c r="A2435">
        <v>31</v>
      </c>
      <c r="B2435" s="1" t="s">
        <v>39</v>
      </c>
      <c r="C2435">
        <v>3110</v>
      </c>
      <c r="D2435" s="1" t="s">
        <v>6399</v>
      </c>
      <c r="E2435">
        <v>310055</v>
      </c>
      <c r="F2435" s="1" t="s">
        <v>6399</v>
      </c>
      <c r="G2435">
        <v>5</v>
      </c>
      <c r="H2435" s="1" t="s">
        <v>10838</v>
      </c>
      <c r="I2435">
        <v>22</v>
      </c>
      <c r="J2435" s="1" t="s">
        <v>6399</v>
      </c>
      <c r="K2435">
        <v>17306</v>
      </c>
      <c r="L2435">
        <v>3117306</v>
      </c>
      <c r="M2435" s="1" t="s">
        <v>5366</v>
      </c>
    </row>
    <row r="2436" spans="1:13" hidden="1" x14ac:dyDescent="0.25">
      <c r="A2436">
        <v>31</v>
      </c>
      <c r="B2436" s="1" t="s">
        <v>39</v>
      </c>
      <c r="C2436">
        <v>3109</v>
      </c>
      <c r="D2436" s="1" t="s">
        <v>6063</v>
      </c>
      <c r="E2436">
        <v>310052</v>
      </c>
      <c r="F2436" s="1" t="s">
        <v>5667</v>
      </c>
      <c r="G2436">
        <v>10</v>
      </c>
      <c r="H2436" s="1" t="s">
        <v>10848</v>
      </c>
      <c r="I2436">
        <v>53</v>
      </c>
      <c r="J2436" s="1" t="s">
        <v>6196</v>
      </c>
      <c r="K2436">
        <v>17207</v>
      </c>
      <c r="L2436">
        <v>3117207</v>
      </c>
      <c r="M2436" s="1" t="s">
        <v>5364</v>
      </c>
    </row>
    <row r="2437" spans="1:13" hidden="1" x14ac:dyDescent="0.25">
      <c r="A2437">
        <v>31</v>
      </c>
      <c r="B2437" s="1" t="s">
        <v>39</v>
      </c>
      <c r="C2437">
        <v>3106</v>
      </c>
      <c r="D2437" s="1" t="s">
        <v>10840</v>
      </c>
      <c r="E2437">
        <v>310028</v>
      </c>
      <c r="F2437" s="1" t="s">
        <v>5805</v>
      </c>
      <c r="G2437">
        <v>8</v>
      </c>
      <c r="H2437" s="1" t="s">
        <v>10842</v>
      </c>
      <c r="I2437">
        <v>41</v>
      </c>
      <c r="J2437" s="1" t="s">
        <v>5054</v>
      </c>
      <c r="K2437">
        <v>17405</v>
      </c>
      <c r="L2437">
        <v>3117405</v>
      </c>
      <c r="M2437" s="1" t="s">
        <v>5368</v>
      </c>
    </row>
    <row r="2438" spans="1:13" hidden="1" x14ac:dyDescent="0.25">
      <c r="A2438">
        <v>31</v>
      </c>
      <c r="B2438" s="1" t="s">
        <v>39</v>
      </c>
      <c r="C2438">
        <v>3101</v>
      </c>
      <c r="D2438" s="1" t="s">
        <v>5156</v>
      </c>
      <c r="E2438">
        <v>310002</v>
      </c>
      <c r="F2438" s="1" t="s">
        <v>6342</v>
      </c>
      <c r="G2438">
        <v>7</v>
      </c>
      <c r="H2438" s="1" t="s">
        <v>10850</v>
      </c>
      <c r="I2438">
        <v>28</v>
      </c>
      <c r="J2438" s="1" t="s">
        <v>5370</v>
      </c>
      <c r="K2438">
        <v>17504</v>
      </c>
      <c r="L2438">
        <v>3117504</v>
      </c>
      <c r="M2438" s="1" t="s">
        <v>5370</v>
      </c>
    </row>
    <row r="2439" spans="1:13" hidden="1" x14ac:dyDescent="0.25">
      <c r="A2439">
        <v>31</v>
      </c>
      <c r="B2439" s="1" t="s">
        <v>39</v>
      </c>
      <c r="C2439">
        <v>3113</v>
      </c>
      <c r="D2439" s="1" t="s">
        <v>5466</v>
      </c>
      <c r="E2439">
        <v>310065</v>
      </c>
      <c r="F2439" s="1" t="s">
        <v>5466</v>
      </c>
      <c r="G2439">
        <v>9</v>
      </c>
      <c r="H2439" s="1" t="s">
        <v>10843</v>
      </c>
      <c r="I2439">
        <v>43</v>
      </c>
      <c r="J2439" s="1" t="s">
        <v>5466</v>
      </c>
      <c r="K2439">
        <v>17603</v>
      </c>
      <c r="L2439">
        <v>3117603</v>
      </c>
      <c r="M2439" s="1" t="s">
        <v>5372</v>
      </c>
    </row>
    <row r="2440" spans="1:13" hidden="1" x14ac:dyDescent="0.25">
      <c r="A2440">
        <v>31</v>
      </c>
      <c r="B2440" s="1" t="s">
        <v>39</v>
      </c>
      <c r="C2440">
        <v>3109</v>
      </c>
      <c r="D2440" s="1" t="s">
        <v>6063</v>
      </c>
      <c r="E2440">
        <v>310053</v>
      </c>
      <c r="F2440" s="1" t="s">
        <v>6272</v>
      </c>
      <c r="G2440">
        <v>10</v>
      </c>
      <c r="H2440" s="1" t="s">
        <v>10848</v>
      </c>
      <c r="I2440">
        <v>54</v>
      </c>
      <c r="J2440" s="1" t="s">
        <v>6272</v>
      </c>
      <c r="K2440">
        <v>17702</v>
      </c>
      <c r="L2440">
        <v>3117702</v>
      </c>
      <c r="M2440" s="1" t="s">
        <v>5374</v>
      </c>
    </row>
    <row r="2441" spans="1:13" hidden="1" x14ac:dyDescent="0.25">
      <c r="A2441">
        <v>31</v>
      </c>
      <c r="B2441" s="1" t="s">
        <v>39</v>
      </c>
      <c r="C2441">
        <v>3109</v>
      </c>
      <c r="D2441" s="1" t="s">
        <v>6063</v>
      </c>
      <c r="E2441">
        <v>310050</v>
      </c>
      <c r="F2441" s="1" t="s">
        <v>6063</v>
      </c>
      <c r="G2441">
        <v>10</v>
      </c>
      <c r="H2441" s="1" t="s">
        <v>10848</v>
      </c>
      <c r="I2441">
        <v>53</v>
      </c>
      <c r="J2441" s="1" t="s">
        <v>6196</v>
      </c>
      <c r="K2441">
        <v>17801</v>
      </c>
      <c r="L2441">
        <v>3117801</v>
      </c>
      <c r="M2441" s="1" t="s">
        <v>5376</v>
      </c>
    </row>
    <row r="2442" spans="1:13" hidden="1" x14ac:dyDescent="0.25">
      <c r="A2442">
        <v>31</v>
      </c>
      <c r="B2442" s="1" t="s">
        <v>39</v>
      </c>
      <c r="C2442">
        <v>3102</v>
      </c>
      <c r="D2442" s="1" t="s">
        <v>5881</v>
      </c>
      <c r="E2442">
        <v>310009</v>
      </c>
      <c r="F2442" s="1" t="s">
        <v>5723</v>
      </c>
      <c r="G2442">
        <v>2</v>
      </c>
      <c r="H2442" s="1" t="s">
        <v>10845</v>
      </c>
      <c r="I2442">
        <v>3</v>
      </c>
      <c r="J2442" s="1" t="s">
        <v>5723</v>
      </c>
      <c r="K2442">
        <v>17836</v>
      </c>
      <c r="L2442">
        <v>3117836</v>
      </c>
      <c r="M2442" s="1" t="s">
        <v>1231</v>
      </c>
    </row>
    <row r="2443" spans="1:13" hidden="1" x14ac:dyDescent="0.25">
      <c r="A2443">
        <v>31</v>
      </c>
      <c r="B2443" s="1" t="s">
        <v>39</v>
      </c>
      <c r="C2443">
        <v>3101</v>
      </c>
      <c r="D2443" s="1" t="s">
        <v>5156</v>
      </c>
      <c r="E2443">
        <v>310001</v>
      </c>
      <c r="F2443" s="1" t="s">
        <v>5156</v>
      </c>
      <c r="G2443">
        <v>7</v>
      </c>
      <c r="H2443" s="1" t="s">
        <v>10850</v>
      </c>
      <c r="I2443">
        <v>30</v>
      </c>
      <c r="J2443" s="1" t="s">
        <v>5156</v>
      </c>
      <c r="K2443">
        <v>17876</v>
      </c>
      <c r="L2443">
        <v>3117876</v>
      </c>
      <c r="M2443" s="1" t="s">
        <v>1235</v>
      </c>
    </row>
    <row r="2444" spans="1:13" hidden="1" x14ac:dyDescent="0.25">
      <c r="A2444">
        <v>31</v>
      </c>
      <c r="B2444" s="1" t="s">
        <v>39</v>
      </c>
      <c r="C2444">
        <v>3109</v>
      </c>
      <c r="D2444" s="1" t="s">
        <v>6063</v>
      </c>
      <c r="E2444">
        <v>310050</v>
      </c>
      <c r="F2444" s="1" t="s">
        <v>6063</v>
      </c>
      <c r="G2444">
        <v>10</v>
      </c>
      <c r="H2444" s="1" t="s">
        <v>10848</v>
      </c>
      <c r="I2444">
        <v>52</v>
      </c>
      <c r="J2444" s="1" t="s">
        <v>6063</v>
      </c>
      <c r="K2444">
        <v>17900</v>
      </c>
      <c r="L2444">
        <v>3117900</v>
      </c>
      <c r="M2444" s="1" t="s">
        <v>5378</v>
      </c>
    </row>
    <row r="2445" spans="1:13" hidden="1" x14ac:dyDescent="0.25">
      <c r="A2445">
        <v>31</v>
      </c>
      <c r="B2445" s="1" t="s">
        <v>39</v>
      </c>
      <c r="C2445">
        <v>3107</v>
      </c>
      <c r="D2445" s="1" t="s">
        <v>5144</v>
      </c>
      <c r="E2445">
        <v>310038</v>
      </c>
      <c r="F2445" s="1" t="s">
        <v>5386</v>
      </c>
      <c r="G2445">
        <v>7</v>
      </c>
      <c r="H2445" s="1" t="s">
        <v>10850</v>
      </c>
      <c r="I2445">
        <v>34</v>
      </c>
      <c r="J2445" s="1" t="s">
        <v>5386</v>
      </c>
      <c r="K2445">
        <v>18007</v>
      </c>
      <c r="L2445">
        <v>3118007</v>
      </c>
      <c r="M2445" s="1" t="s">
        <v>5380</v>
      </c>
    </row>
    <row r="2446" spans="1:13" hidden="1" x14ac:dyDescent="0.25">
      <c r="A2446">
        <v>31</v>
      </c>
      <c r="B2446" s="1" t="s">
        <v>39</v>
      </c>
      <c r="C2446">
        <v>3101</v>
      </c>
      <c r="D2446" s="1" t="s">
        <v>5156</v>
      </c>
      <c r="E2446">
        <v>310002</v>
      </c>
      <c r="F2446" s="1" t="s">
        <v>6342</v>
      </c>
      <c r="G2446">
        <v>7</v>
      </c>
      <c r="H2446" s="1" t="s">
        <v>10850</v>
      </c>
      <c r="I2446">
        <v>28</v>
      </c>
      <c r="J2446" s="1" t="s">
        <v>5370</v>
      </c>
      <c r="K2446">
        <v>18106</v>
      </c>
      <c r="L2446">
        <v>3118106</v>
      </c>
      <c r="M2446" s="1" t="s">
        <v>5382</v>
      </c>
    </row>
    <row r="2447" spans="1:13" hidden="1" x14ac:dyDescent="0.25">
      <c r="A2447">
        <v>31</v>
      </c>
      <c r="B2447" s="1" t="s">
        <v>39</v>
      </c>
      <c r="C2447">
        <v>3110</v>
      </c>
      <c r="D2447" s="1" t="s">
        <v>6399</v>
      </c>
      <c r="E2447">
        <v>310055</v>
      </c>
      <c r="F2447" s="1" t="s">
        <v>6399</v>
      </c>
      <c r="G2447">
        <v>5</v>
      </c>
      <c r="H2447" s="1" t="s">
        <v>10838</v>
      </c>
      <c r="I2447">
        <v>22</v>
      </c>
      <c r="J2447" s="1" t="s">
        <v>6399</v>
      </c>
      <c r="K2447">
        <v>18205</v>
      </c>
      <c r="L2447">
        <v>3118205</v>
      </c>
      <c r="M2447" s="1" t="s">
        <v>5384</v>
      </c>
    </row>
    <row r="2448" spans="1:13" hidden="1" x14ac:dyDescent="0.25">
      <c r="A2448">
        <v>31</v>
      </c>
      <c r="B2448" s="1" t="s">
        <v>39</v>
      </c>
      <c r="C2448">
        <v>3107</v>
      </c>
      <c r="D2448" s="1" t="s">
        <v>5144</v>
      </c>
      <c r="E2448">
        <v>310038</v>
      </c>
      <c r="F2448" s="1" t="s">
        <v>5386</v>
      </c>
      <c r="G2448">
        <v>7</v>
      </c>
      <c r="H2448" s="1" t="s">
        <v>10850</v>
      </c>
      <c r="I2448">
        <v>34</v>
      </c>
      <c r="J2448" s="1" t="s">
        <v>5386</v>
      </c>
      <c r="K2448">
        <v>18304</v>
      </c>
      <c r="L2448">
        <v>3118304</v>
      </c>
      <c r="M2448" s="1" t="s">
        <v>5386</v>
      </c>
    </row>
    <row r="2449" spans="1:13" hidden="1" x14ac:dyDescent="0.25">
      <c r="A2449">
        <v>31</v>
      </c>
      <c r="B2449" s="1" t="s">
        <v>39</v>
      </c>
      <c r="C2449">
        <v>3104</v>
      </c>
      <c r="D2449" s="1" t="s">
        <v>5573</v>
      </c>
      <c r="E2449">
        <v>310020</v>
      </c>
      <c r="F2449" s="1" t="s">
        <v>5573</v>
      </c>
      <c r="G2449">
        <v>8</v>
      </c>
      <c r="H2449" s="1" t="s">
        <v>10842</v>
      </c>
      <c r="I2449">
        <v>41</v>
      </c>
      <c r="J2449" s="1" t="s">
        <v>5054</v>
      </c>
      <c r="K2449">
        <v>18403</v>
      </c>
      <c r="L2449">
        <v>3118403</v>
      </c>
      <c r="M2449" s="1" t="s">
        <v>5388</v>
      </c>
    </row>
    <row r="2450" spans="1:13" hidden="1" x14ac:dyDescent="0.25">
      <c r="A2450">
        <v>31</v>
      </c>
      <c r="B2450" s="1" t="s">
        <v>39</v>
      </c>
      <c r="C2450">
        <v>3109</v>
      </c>
      <c r="D2450" s="1" t="s">
        <v>6063</v>
      </c>
      <c r="E2450">
        <v>310050</v>
      </c>
      <c r="F2450" s="1" t="s">
        <v>6063</v>
      </c>
      <c r="G2450">
        <v>10</v>
      </c>
      <c r="H2450" s="1" t="s">
        <v>10848</v>
      </c>
      <c r="I2450">
        <v>56</v>
      </c>
      <c r="J2450" s="1" t="s">
        <v>5667</v>
      </c>
      <c r="K2450">
        <v>18502</v>
      </c>
      <c r="L2450">
        <v>3118502</v>
      </c>
      <c r="M2450" s="1" t="s">
        <v>5390</v>
      </c>
    </row>
    <row r="2451" spans="1:13" hidden="1" x14ac:dyDescent="0.25">
      <c r="A2451">
        <v>31</v>
      </c>
      <c r="B2451" s="1" t="s">
        <v>39</v>
      </c>
      <c r="C2451">
        <v>3101</v>
      </c>
      <c r="D2451" s="1" t="s">
        <v>5156</v>
      </c>
      <c r="E2451">
        <v>310001</v>
      </c>
      <c r="F2451" s="1" t="s">
        <v>5156</v>
      </c>
      <c r="G2451">
        <v>7</v>
      </c>
      <c r="H2451" s="1" t="s">
        <v>10850</v>
      </c>
      <c r="I2451">
        <v>30</v>
      </c>
      <c r="J2451" s="1" t="s">
        <v>5156</v>
      </c>
      <c r="K2451">
        <v>18601</v>
      </c>
      <c r="L2451">
        <v>3118601</v>
      </c>
      <c r="M2451" s="1" t="s">
        <v>5392</v>
      </c>
    </row>
    <row r="2452" spans="1:13" hidden="1" x14ac:dyDescent="0.25">
      <c r="A2452">
        <v>31</v>
      </c>
      <c r="B2452" s="1" t="s">
        <v>39</v>
      </c>
      <c r="C2452">
        <v>3108</v>
      </c>
      <c r="D2452" s="1" t="s">
        <v>6411</v>
      </c>
      <c r="E2452">
        <v>310046</v>
      </c>
      <c r="F2452" s="1" t="s">
        <v>10855</v>
      </c>
      <c r="G2452">
        <v>10</v>
      </c>
      <c r="H2452" s="1" t="s">
        <v>10848</v>
      </c>
      <c r="I2452">
        <v>50</v>
      </c>
      <c r="J2452" s="1" t="s">
        <v>6411</v>
      </c>
      <c r="K2452">
        <v>18700</v>
      </c>
      <c r="L2452">
        <v>3118700</v>
      </c>
      <c r="M2452" s="1" t="s">
        <v>5394</v>
      </c>
    </row>
    <row r="2453" spans="1:13" hidden="1" x14ac:dyDescent="0.25">
      <c r="A2453">
        <v>31</v>
      </c>
      <c r="B2453" s="1" t="s">
        <v>39</v>
      </c>
      <c r="C2453">
        <v>3102</v>
      </c>
      <c r="D2453" s="1" t="s">
        <v>5881</v>
      </c>
      <c r="E2453">
        <v>310006</v>
      </c>
      <c r="F2453" s="1" t="s">
        <v>5881</v>
      </c>
      <c r="G2453">
        <v>2</v>
      </c>
      <c r="H2453" s="1" t="s">
        <v>10845</v>
      </c>
      <c r="I2453">
        <v>7</v>
      </c>
      <c r="J2453" s="1" t="s">
        <v>5881</v>
      </c>
      <c r="K2453">
        <v>18809</v>
      </c>
      <c r="L2453">
        <v>3118809</v>
      </c>
      <c r="M2453" s="1" t="s">
        <v>5396</v>
      </c>
    </row>
    <row r="2454" spans="1:13" hidden="1" x14ac:dyDescent="0.25">
      <c r="A2454">
        <v>31</v>
      </c>
      <c r="B2454" s="1" t="s">
        <v>39</v>
      </c>
      <c r="C2454">
        <v>3101</v>
      </c>
      <c r="D2454" s="1" t="s">
        <v>5156</v>
      </c>
      <c r="E2454">
        <v>310002</v>
      </c>
      <c r="F2454" s="1" t="s">
        <v>6342</v>
      </c>
      <c r="G2454">
        <v>7</v>
      </c>
      <c r="H2454" s="1" t="s">
        <v>10850</v>
      </c>
      <c r="I2454">
        <v>27</v>
      </c>
      <c r="J2454" s="1" t="s">
        <v>6342</v>
      </c>
      <c r="K2454">
        <v>18908</v>
      </c>
      <c r="L2454">
        <v>3118908</v>
      </c>
      <c r="M2454" s="1" t="s">
        <v>5398</v>
      </c>
    </row>
    <row r="2455" spans="1:13" hidden="1" x14ac:dyDescent="0.25">
      <c r="A2455">
        <v>31</v>
      </c>
      <c r="B2455" s="1" t="s">
        <v>39</v>
      </c>
      <c r="C2455">
        <v>3108</v>
      </c>
      <c r="D2455" s="1" t="s">
        <v>6411</v>
      </c>
      <c r="E2455">
        <v>310040</v>
      </c>
      <c r="F2455" s="1" t="s">
        <v>6411</v>
      </c>
      <c r="G2455">
        <v>10</v>
      </c>
      <c r="H2455" s="1" t="s">
        <v>10848</v>
      </c>
      <c r="I2455">
        <v>53</v>
      </c>
      <c r="J2455" s="1" t="s">
        <v>6196</v>
      </c>
      <c r="K2455">
        <v>19005</v>
      </c>
      <c r="L2455">
        <v>3119005</v>
      </c>
      <c r="M2455" s="1" t="s">
        <v>5400</v>
      </c>
    </row>
    <row r="2456" spans="1:13" hidden="1" x14ac:dyDescent="0.25">
      <c r="A2456">
        <v>31</v>
      </c>
      <c r="B2456" s="1" t="s">
        <v>39</v>
      </c>
      <c r="C2456">
        <v>3101</v>
      </c>
      <c r="D2456" s="1" t="s">
        <v>5156</v>
      </c>
      <c r="E2456">
        <v>310004</v>
      </c>
      <c r="F2456" s="1" t="s">
        <v>5438</v>
      </c>
      <c r="G2456">
        <v>6</v>
      </c>
      <c r="H2456" s="1" t="s">
        <v>10839</v>
      </c>
      <c r="I2456">
        <v>25</v>
      </c>
      <c r="J2456" s="1" t="s">
        <v>5438</v>
      </c>
      <c r="K2456">
        <v>19104</v>
      </c>
      <c r="L2456">
        <v>3119104</v>
      </c>
      <c r="M2456" s="1" t="s">
        <v>5402</v>
      </c>
    </row>
    <row r="2457" spans="1:13" hidden="1" x14ac:dyDescent="0.25">
      <c r="A2457">
        <v>31</v>
      </c>
      <c r="B2457" s="1" t="s">
        <v>39</v>
      </c>
      <c r="C2457">
        <v>3104</v>
      </c>
      <c r="D2457" s="1" t="s">
        <v>5573</v>
      </c>
      <c r="E2457">
        <v>310020</v>
      </c>
      <c r="F2457" s="1" t="s">
        <v>5573</v>
      </c>
      <c r="G2457">
        <v>8</v>
      </c>
      <c r="H2457" s="1" t="s">
        <v>10842</v>
      </c>
      <c r="I2457">
        <v>37</v>
      </c>
      <c r="J2457" s="1" t="s">
        <v>5573</v>
      </c>
      <c r="K2457">
        <v>19203</v>
      </c>
      <c r="L2457">
        <v>3119203</v>
      </c>
      <c r="M2457" s="1" t="s">
        <v>5404</v>
      </c>
    </row>
    <row r="2458" spans="1:13" hidden="1" x14ac:dyDescent="0.25">
      <c r="A2458">
        <v>31</v>
      </c>
      <c r="B2458" s="1" t="s">
        <v>39</v>
      </c>
      <c r="C2458">
        <v>3112</v>
      </c>
      <c r="D2458" s="1" t="s">
        <v>5973</v>
      </c>
      <c r="E2458">
        <v>310064</v>
      </c>
      <c r="F2458" s="1" t="s">
        <v>5975</v>
      </c>
      <c r="G2458">
        <v>5</v>
      </c>
      <c r="H2458" s="1" t="s">
        <v>10838</v>
      </c>
      <c r="I2458">
        <v>19</v>
      </c>
      <c r="J2458" s="1" t="s">
        <v>5975</v>
      </c>
      <c r="K2458">
        <v>19302</v>
      </c>
      <c r="L2458">
        <v>3119302</v>
      </c>
      <c r="M2458" s="1" t="s">
        <v>5406</v>
      </c>
    </row>
    <row r="2459" spans="1:13" hidden="1" x14ac:dyDescent="0.25">
      <c r="A2459">
        <v>31</v>
      </c>
      <c r="B2459" s="1" t="s">
        <v>39</v>
      </c>
      <c r="C2459">
        <v>3105</v>
      </c>
      <c r="D2459" s="1" t="s">
        <v>5645</v>
      </c>
      <c r="E2459">
        <v>310024</v>
      </c>
      <c r="F2459" s="1" t="s">
        <v>5645</v>
      </c>
      <c r="G2459">
        <v>8</v>
      </c>
      <c r="H2459" s="1" t="s">
        <v>10842</v>
      </c>
      <c r="I2459">
        <v>39</v>
      </c>
      <c r="J2459" s="1" t="s">
        <v>5645</v>
      </c>
      <c r="K2459">
        <v>19401</v>
      </c>
      <c r="L2459">
        <v>3119401</v>
      </c>
      <c r="M2459" s="1" t="s">
        <v>5408</v>
      </c>
    </row>
    <row r="2460" spans="1:13" hidden="1" x14ac:dyDescent="0.25">
      <c r="A2460">
        <v>31</v>
      </c>
      <c r="B2460" s="1" t="s">
        <v>39</v>
      </c>
      <c r="C2460">
        <v>3103</v>
      </c>
      <c r="D2460" s="1" t="s">
        <v>6370</v>
      </c>
      <c r="E2460">
        <v>310017</v>
      </c>
      <c r="F2460" s="1" t="s">
        <v>5100</v>
      </c>
      <c r="G2460">
        <v>3</v>
      </c>
      <c r="H2460" s="1" t="s">
        <v>5735</v>
      </c>
      <c r="I2460">
        <v>12</v>
      </c>
      <c r="J2460" s="1" t="s">
        <v>5100</v>
      </c>
      <c r="K2460">
        <v>19500</v>
      </c>
      <c r="L2460">
        <v>3119500</v>
      </c>
      <c r="M2460" s="1" t="s">
        <v>5410</v>
      </c>
    </row>
    <row r="2461" spans="1:13" hidden="1" x14ac:dyDescent="0.25">
      <c r="A2461">
        <v>31</v>
      </c>
      <c r="B2461" s="1" t="s">
        <v>39</v>
      </c>
      <c r="C2461">
        <v>3106</v>
      </c>
      <c r="D2461" s="1" t="s">
        <v>10840</v>
      </c>
      <c r="E2461">
        <v>310027</v>
      </c>
      <c r="F2461" s="1" t="s">
        <v>5751</v>
      </c>
      <c r="G2461">
        <v>12</v>
      </c>
      <c r="H2461" s="1" t="s">
        <v>10841</v>
      </c>
      <c r="I2461">
        <v>65</v>
      </c>
      <c r="J2461" s="1" t="s">
        <v>5751</v>
      </c>
      <c r="K2461">
        <v>19609</v>
      </c>
      <c r="L2461">
        <v>3119609</v>
      </c>
      <c r="M2461" s="1" t="s">
        <v>5412</v>
      </c>
    </row>
    <row r="2462" spans="1:13" hidden="1" x14ac:dyDescent="0.25">
      <c r="A2462">
        <v>31</v>
      </c>
      <c r="B2462" s="1" t="s">
        <v>39</v>
      </c>
      <c r="C2462">
        <v>3107</v>
      </c>
      <c r="D2462" s="1" t="s">
        <v>5144</v>
      </c>
      <c r="E2462">
        <v>310039</v>
      </c>
      <c r="F2462" s="1" t="s">
        <v>6252</v>
      </c>
      <c r="G2462">
        <v>11</v>
      </c>
      <c r="H2462" s="1" t="s">
        <v>10849</v>
      </c>
      <c r="I2462">
        <v>58</v>
      </c>
      <c r="J2462" s="1" t="s">
        <v>10856</v>
      </c>
      <c r="K2462">
        <v>19708</v>
      </c>
      <c r="L2462">
        <v>3119708</v>
      </c>
      <c r="M2462" s="1" t="s">
        <v>5414</v>
      </c>
    </row>
    <row r="2463" spans="1:13" hidden="1" x14ac:dyDescent="0.25">
      <c r="A2463">
        <v>31</v>
      </c>
      <c r="B2463" s="1" t="s">
        <v>39</v>
      </c>
      <c r="C2463">
        <v>3113</v>
      </c>
      <c r="D2463" s="1" t="s">
        <v>5466</v>
      </c>
      <c r="E2463">
        <v>310066</v>
      </c>
      <c r="F2463" s="1" t="s">
        <v>5542</v>
      </c>
      <c r="G2463">
        <v>9</v>
      </c>
      <c r="H2463" s="1" t="s">
        <v>10843</v>
      </c>
      <c r="I2463">
        <v>42</v>
      </c>
      <c r="J2463" s="1" t="s">
        <v>10852</v>
      </c>
      <c r="K2463">
        <v>19807</v>
      </c>
      <c r="L2463">
        <v>3119807</v>
      </c>
      <c r="M2463" s="1" t="s">
        <v>5416</v>
      </c>
    </row>
    <row r="2464" spans="1:13" hidden="1" x14ac:dyDescent="0.25">
      <c r="A2464">
        <v>31</v>
      </c>
      <c r="B2464" s="1" t="s">
        <v>39</v>
      </c>
      <c r="C2464">
        <v>3109</v>
      </c>
      <c r="D2464" s="1" t="s">
        <v>6063</v>
      </c>
      <c r="E2464">
        <v>310050</v>
      </c>
      <c r="F2464" s="1" t="s">
        <v>6063</v>
      </c>
      <c r="G2464">
        <v>10</v>
      </c>
      <c r="H2464" s="1" t="s">
        <v>10848</v>
      </c>
      <c r="I2464">
        <v>52</v>
      </c>
      <c r="J2464" s="1" t="s">
        <v>6063</v>
      </c>
      <c r="K2464">
        <v>19906</v>
      </c>
      <c r="L2464">
        <v>3119906</v>
      </c>
      <c r="M2464" s="1" t="s">
        <v>5418</v>
      </c>
    </row>
    <row r="2465" spans="1:13" hidden="1" x14ac:dyDescent="0.25">
      <c r="A2465">
        <v>31</v>
      </c>
      <c r="B2465" s="1" t="s">
        <v>39</v>
      </c>
      <c r="C2465">
        <v>3113</v>
      </c>
      <c r="D2465" s="1" t="s">
        <v>5466</v>
      </c>
      <c r="E2465">
        <v>310066</v>
      </c>
      <c r="F2465" s="1" t="s">
        <v>5542</v>
      </c>
      <c r="G2465">
        <v>9</v>
      </c>
      <c r="H2465" s="1" t="s">
        <v>10843</v>
      </c>
      <c r="I2465">
        <v>44</v>
      </c>
      <c r="J2465" s="1" t="s">
        <v>5542</v>
      </c>
      <c r="K2465">
        <v>19955</v>
      </c>
      <c r="L2465">
        <v>3119955</v>
      </c>
      <c r="M2465" s="1" t="s">
        <v>1239</v>
      </c>
    </row>
    <row r="2466" spans="1:13" hidden="1" x14ac:dyDescent="0.25">
      <c r="A2466">
        <v>31</v>
      </c>
      <c r="B2466" s="1" t="s">
        <v>39</v>
      </c>
      <c r="C2466">
        <v>3105</v>
      </c>
      <c r="D2466" s="1" t="s">
        <v>5645</v>
      </c>
      <c r="E2466">
        <v>310025</v>
      </c>
      <c r="F2466" s="1" t="s">
        <v>5288</v>
      </c>
      <c r="G2466">
        <v>8</v>
      </c>
      <c r="H2466" s="1" t="s">
        <v>10842</v>
      </c>
      <c r="I2466">
        <v>40</v>
      </c>
      <c r="J2466" s="1" t="s">
        <v>5288</v>
      </c>
      <c r="K2466">
        <v>20003</v>
      </c>
      <c r="L2466">
        <v>3120003</v>
      </c>
      <c r="M2466" s="1" t="s">
        <v>5420</v>
      </c>
    </row>
    <row r="2467" spans="1:13" hidden="1" x14ac:dyDescent="0.25">
      <c r="A2467">
        <v>31</v>
      </c>
      <c r="B2467" s="1" t="s">
        <v>39</v>
      </c>
      <c r="C2467">
        <v>3103</v>
      </c>
      <c r="D2467" s="1" t="s">
        <v>6370</v>
      </c>
      <c r="E2467">
        <v>310016</v>
      </c>
      <c r="F2467" s="1" t="s">
        <v>5452</v>
      </c>
      <c r="G2467">
        <v>3</v>
      </c>
      <c r="H2467" s="1" t="s">
        <v>5735</v>
      </c>
      <c r="I2467">
        <v>10</v>
      </c>
      <c r="J2467" s="1" t="s">
        <v>5452</v>
      </c>
      <c r="K2467">
        <v>20102</v>
      </c>
      <c r="L2467">
        <v>3120102</v>
      </c>
      <c r="M2467" s="1" t="s">
        <v>5422</v>
      </c>
    </row>
    <row r="2468" spans="1:13" hidden="1" x14ac:dyDescent="0.25">
      <c r="A2468">
        <v>31</v>
      </c>
      <c r="B2468" s="1" t="s">
        <v>39</v>
      </c>
      <c r="C2468">
        <v>3103</v>
      </c>
      <c r="D2468" s="1" t="s">
        <v>6370</v>
      </c>
      <c r="E2468">
        <v>310019</v>
      </c>
      <c r="F2468" s="1" t="s">
        <v>5050</v>
      </c>
      <c r="G2468">
        <v>4</v>
      </c>
      <c r="H2468" s="1" t="s">
        <v>10844</v>
      </c>
      <c r="I2468">
        <v>16</v>
      </c>
      <c r="J2468" s="1" t="s">
        <v>5901</v>
      </c>
      <c r="K2468">
        <v>20151</v>
      </c>
      <c r="L2468">
        <v>3120151</v>
      </c>
      <c r="M2468" s="1" t="s">
        <v>1243</v>
      </c>
    </row>
    <row r="2469" spans="1:13" hidden="1" x14ac:dyDescent="0.25">
      <c r="A2469">
        <v>31</v>
      </c>
      <c r="B2469" s="1" t="s">
        <v>39</v>
      </c>
      <c r="C2469">
        <v>3108</v>
      </c>
      <c r="D2469" s="1" t="s">
        <v>6411</v>
      </c>
      <c r="E2469">
        <v>310048</v>
      </c>
      <c r="F2469" s="1" t="s">
        <v>5248</v>
      </c>
      <c r="G2469">
        <v>9</v>
      </c>
      <c r="H2469" s="1" t="s">
        <v>10843</v>
      </c>
      <c r="I2469">
        <v>45</v>
      </c>
      <c r="J2469" s="1" t="s">
        <v>5248</v>
      </c>
      <c r="K2469">
        <v>20201</v>
      </c>
      <c r="L2469">
        <v>3120201</v>
      </c>
      <c r="M2469" s="1" t="s">
        <v>5424</v>
      </c>
    </row>
    <row r="2470" spans="1:13" hidden="1" x14ac:dyDescent="0.25">
      <c r="A2470">
        <v>31</v>
      </c>
      <c r="B2470" s="1" t="s">
        <v>39</v>
      </c>
      <c r="C2470">
        <v>3102</v>
      </c>
      <c r="D2470" s="1" t="s">
        <v>5881</v>
      </c>
      <c r="E2470">
        <v>310006</v>
      </c>
      <c r="F2470" s="1" t="s">
        <v>5881</v>
      </c>
      <c r="G2470">
        <v>2</v>
      </c>
      <c r="H2470" s="1" t="s">
        <v>10845</v>
      </c>
      <c r="I2470">
        <v>8</v>
      </c>
      <c r="J2470" s="1" t="s">
        <v>5575</v>
      </c>
      <c r="K2470">
        <v>20300</v>
      </c>
      <c r="L2470">
        <v>3120300</v>
      </c>
      <c r="M2470" s="1" t="s">
        <v>5426</v>
      </c>
    </row>
    <row r="2471" spans="1:13" hidden="1" x14ac:dyDescent="0.25">
      <c r="A2471">
        <v>31</v>
      </c>
      <c r="B2471" s="1" t="s">
        <v>39</v>
      </c>
      <c r="C2471">
        <v>3107</v>
      </c>
      <c r="D2471" s="1" t="s">
        <v>5144</v>
      </c>
      <c r="E2471">
        <v>310038</v>
      </c>
      <c r="F2471" s="1" t="s">
        <v>5386</v>
      </c>
      <c r="G2471">
        <v>7</v>
      </c>
      <c r="H2471" s="1" t="s">
        <v>10850</v>
      </c>
      <c r="I2471">
        <v>34</v>
      </c>
      <c r="J2471" s="1" t="s">
        <v>5386</v>
      </c>
      <c r="K2471">
        <v>20409</v>
      </c>
      <c r="L2471">
        <v>3120409</v>
      </c>
      <c r="M2471" s="1" t="s">
        <v>5428</v>
      </c>
    </row>
    <row r="2472" spans="1:13" hidden="1" x14ac:dyDescent="0.25">
      <c r="A2472">
        <v>31</v>
      </c>
      <c r="B2472" s="1" t="s">
        <v>39</v>
      </c>
      <c r="C2472">
        <v>3109</v>
      </c>
      <c r="D2472" s="1" t="s">
        <v>6063</v>
      </c>
      <c r="E2472">
        <v>310053</v>
      </c>
      <c r="F2472" s="1" t="s">
        <v>6272</v>
      </c>
      <c r="G2472">
        <v>10</v>
      </c>
      <c r="H2472" s="1" t="s">
        <v>10848</v>
      </c>
      <c r="I2472">
        <v>56</v>
      </c>
      <c r="J2472" s="1" t="s">
        <v>5667</v>
      </c>
      <c r="K2472">
        <v>20508</v>
      </c>
      <c r="L2472">
        <v>3120508</v>
      </c>
      <c r="M2472" s="1" t="s">
        <v>5430</v>
      </c>
    </row>
    <row r="2473" spans="1:13" hidden="1" x14ac:dyDescent="0.25">
      <c r="A2473">
        <v>31</v>
      </c>
      <c r="B2473" s="1" t="s">
        <v>39</v>
      </c>
      <c r="C2473">
        <v>3113</v>
      </c>
      <c r="D2473" s="1" t="s">
        <v>5466</v>
      </c>
      <c r="E2473">
        <v>310069</v>
      </c>
      <c r="F2473" s="1" t="s">
        <v>5927</v>
      </c>
      <c r="G2473">
        <v>7</v>
      </c>
      <c r="H2473" s="1" t="s">
        <v>10850</v>
      </c>
      <c r="I2473">
        <v>32</v>
      </c>
      <c r="J2473" s="1" t="s">
        <v>5663</v>
      </c>
      <c r="K2473">
        <v>20607</v>
      </c>
      <c r="L2473">
        <v>3120607</v>
      </c>
      <c r="M2473" s="1" t="s">
        <v>5432</v>
      </c>
    </row>
    <row r="2474" spans="1:13" hidden="1" x14ac:dyDescent="0.25">
      <c r="A2474">
        <v>31</v>
      </c>
      <c r="B2474" s="1" t="s">
        <v>39</v>
      </c>
      <c r="C2474">
        <v>3112</v>
      </c>
      <c r="D2474" s="1" t="s">
        <v>5973</v>
      </c>
      <c r="E2474">
        <v>310064</v>
      </c>
      <c r="F2474" s="1" t="s">
        <v>5975</v>
      </c>
      <c r="G2474">
        <v>5</v>
      </c>
      <c r="H2474" s="1" t="s">
        <v>10838</v>
      </c>
      <c r="I2474">
        <v>19</v>
      </c>
      <c r="J2474" s="1" t="s">
        <v>5975</v>
      </c>
      <c r="K2474">
        <v>20706</v>
      </c>
      <c r="L2474">
        <v>3120706</v>
      </c>
      <c r="M2474" s="1" t="s">
        <v>5434</v>
      </c>
    </row>
    <row r="2475" spans="1:13" hidden="1" x14ac:dyDescent="0.25">
      <c r="A2475">
        <v>31</v>
      </c>
      <c r="B2475" s="1" t="s">
        <v>39</v>
      </c>
      <c r="C2475">
        <v>3109</v>
      </c>
      <c r="D2475" s="1" t="s">
        <v>6063</v>
      </c>
      <c r="E2475">
        <v>310054</v>
      </c>
      <c r="F2475" s="1" t="s">
        <v>10847</v>
      </c>
      <c r="G2475">
        <v>10</v>
      </c>
      <c r="H2475" s="1" t="s">
        <v>10848</v>
      </c>
      <c r="I2475">
        <v>55</v>
      </c>
      <c r="J2475" s="1" t="s">
        <v>5088</v>
      </c>
      <c r="K2475">
        <v>20805</v>
      </c>
      <c r="L2475">
        <v>3120805</v>
      </c>
      <c r="M2475" s="1" t="s">
        <v>5436</v>
      </c>
    </row>
    <row r="2476" spans="1:13" hidden="1" x14ac:dyDescent="0.25">
      <c r="A2476">
        <v>31</v>
      </c>
      <c r="B2476" s="1" t="s">
        <v>39</v>
      </c>
      <c r="C2476">
        <v>3104</v>
      </c>
      <c r="D2476" s="1" t="s">
        <v>5573</v>
      </c>
      <c r="E2476">
        <v>310023</v>
      </c>
      <c r="F2476" s="1" t="s">
        <v>10846</v>
      </c>
      <c r="G2476">
        <v>8</v>
      </c>
      <c r="H2476" s="1" t="s">
        <v>10842</v>
      </c>
      <c r="I2476">
        <v>41</v>
      </c>
      <c r="J2476" s="1" t="s">
        <v>5054</v>
      </c>
      <c r="K2476">
        <v>20839</v>
      </c>
      <c r="L2476">
        <v>3120839</v>
      </c>
      <c r="M2476" s="1" t="s">
        <v>1247</v>
      </c>
    </row>
    <row r="2477" spans="1:13" hidden="1" x14ac:dyDescent="0.25">
      <c r="A2477">
        <v>31</v>
      </c>
      <c r="B2477" s="1" t="s">
        <v>39</v>
      </c>
      <c r="C2477">
        <v>3102</v>
      </c>
      <c r="D2477" s="1" t="s">
        <v>5881</v>
      </c>
      <c r="E2477">
        <v>310008</v>
      </c>
      <c r="F2477" s="1" t="s">
        <v>6148</v>
      </c>
      <c r="G2477">
        <v>2</v>
      </c>
      <c r="H2477" s="1" t="s">
        <v>10845</v>
      </c>
      <c r="I2477">
        <v>5</v>
      </c>
      <c r="J2477" s="1" t="s">
        <v>6148</v>
      </c>
      <c r="K2477">
        <v>20870</v>
      </c>
      <c r="L2477">
        <v>3120870</v>
      </c>
      <c r="M2477" s="1" t="s">
        <v>1251</v>
      </c>
    </row>
    <row r="2478" spans="1:13" hidden="1" x14ac:dyDescent="0.25">
      <c r="A2478">
        <v>31</v>
      </c>
      <c r="B2478" s="1" t="s">
        <v>39</v>
      </c>
      <c r="C2478">
        <v>3101</v>
      </c>
      <c r="D2478" s="1" t="s">
        <v>5156</v>
      </c>
      <c r="E2478">
        <v>310004</v>
      </c>
      <c r="F2478" s="1" t="s">
        <v>5438</v>
      </c>
      <c r="G2478">
        <v>6</v>
      </c>
      <c r="H2478" s="1" t="s">
        <v>10839</v>
      </c>
      <c r="I2478">
        <v>25</v>
      </c>
      <c r="J2478" s="1" t="s">
        <v>5438</v>
      </c>
      <c r="K2478">
        <v>20904</v>
      </c>
      <c r="L2478">
        <v>3120904</v>
      </c>
      <c r="M2478" s="1" t="s">
        <v>5438</v>
      </c>
    </row>
    <row r="2479" spans="1:13" hidden="1" x14ac:dyDescent="0.25">
      <c r="A2479">
        <v>31</v>
      </c>
      <c r="B2479" s="1" t="s">
        <v>39</v>
      </c>
      <c r="C2479">
        <v>3103</v>
      </c>
      <c r="D2479" s="1" t="s">
        <v>6370</v>
      </c>
      <c r="E2479">
        <v>310016</v>
      </c>
      <c r="F2479" s="1" t="s">
        <v>5452</v>
      </c>
      <c r="G2479">
        <v>3</v>
      </c>
      <c r="H2479" s="1" t="s">
        <v>5735</v>
      </c>
      <c r="I2479">
        <v>10</v>
      </c>
      <c r="J2479" s="1" t="s">
        <v>5452</v>
      </c>
      <c r="K2479">
        <v>21001</v>
      </c>
      <c r="L2479">
        <v>3121001</v>
      </c>
      <c r="M2479" s="1" t="s">
        <v>5440</v>
      </c>
    </row>
    <row r="2480" spans="1:13" hidden="1" x14ac:dyDescent="0.25">
      <c r="A2480">
        <v>31</v>
      </c>
      <c r="B2480" s="1" t="s">
        <v>39</v>
      </c>
      <c r="C2480">
        <v>3109</v>
      </c>
      <c r="D2480" s="1" t="s">
        <v>6063</v>
      </c>
      <c r="E2480">
        <v>310052</v>
      </c>
      <c r="F2480" s="1" t="s">
        <v>5667</v>
      </c>
      <c r="G2480">
        <v>10</v>
      </c>
      <c r="H2480" s="1" t="s">
        <v>10848</v>
      </c>
      <c r="I2480">
        <v>56</v>
      </c>
      <c r="J2480" s="1" t="s">
        <v>5667</v>
      </c>
      <c r="K2480">
        <v>21100</v>
      </c>
      <c r="L2480">
        <v>3121100</v>
      </c>
      <c r="M2480" s="1" t="s">
        <v>5442</v>
      </c>
    </row>
    <row r="2481" spans="1:13" hidden="1" x14ac:dyDescent="0.25">
      <c r="A2481">
        <v>31</v>
      </c>
      <c r="B2481" s="1" t="s">
        <v>39</v>
      </c>
      <c r="C2481">
        <v>3108</v>
      </c>
      <c r="D2481" s="1" t="s">
        <v>6411</v>
      </c>
      <c r="E2481">
        <v>310041</v>
      </c>
      <c r="F2481" s="1" t="s">
        <v>5971</v>
      </c>
      <c r="G2481">
        <v>10</v>
      </c>
      <c r="H2481" s="1" t="s">
        <v>10848</v>
      </c>
      <c r="I2481">
        <v>47</v>
      </c>
      <c r="J2481" s="1" t="s">
        <v>5971</v>
      </c>
      <c r="K2481">
        <v>21209</v>
      </c>
      <c r="L2481">
        <v>3121209</v>
      </c>
      <c r="M2481" s="1" t="s">
        <v>5444</v>
      </c>
    </row>
    <row r="2482" spans="1:13" hidden="1" x14ac:dyDescent="0.25">
      <c r="A2482">
        <v>31</v>
      </c>
      <c r="B2482" s="1" t="s">
        <v>39</v>
      </c>
      <c r="C2482">
        <v>3110</v>
      </c>
      <c r="D2482" s="1" t="s">
        <v>6399</v>
      </c>
      <c r="E2482">
        <v>310055</v>
      </c>
      <c r="F2482" s="1" t="s">
        <v>6399</v>
      </c>
      <c r="G2482">
        <v>5</v>
      </c>
      <c r="H2482" s="1" t="s">
        <v>10838</v>
      </c>
      <c r="I2482">
        <v>22</v>
      </c>
      <c r="J2482" s="1" t="s">
        <v>6399</v>
      </c>
      <c r="K2482">
        <v>21258</v>
      </c>
      <c r="L2482">
        <v>3121258</v>
      </c>
      <c r="M2482" s="1" t="s">
        <v>1254</v>
      </c>
    </row>
    <row r="2483" spans="1:13" hidden="1" x14ac:dyDescent="0.25">
      <c r="A2483">
        <v>31</v>
      </c>
      <c r="B2483" s="1" t="s">
        <v>39</v>
      </c>
      <c r="C2483">
        <v>3106</v>
      </c>
      <c r="D2483" s="1" t="s">
        <v>10840</v>
      </c>
      <c r="E2483">
        <v>310035</v>
      </c>
      <c r="F2483" s="1" t="s">
        <v>10854</v>
      </c>
      <c r="G2483">
        <v>12</v>
      </c>
      <c r="H2483" s="1" t="s">
        <v>10841</v>
      </c>
      <c r="I2483">
        <v>65</v>
      </c>
      <c r="J2483" s="1" t="s">
        <v>5751</v>
      </c>
      <c r="K2483">
        <v>21308</v>
      </c>
      <c r="L2483">
        <v>3121308</v>
      </c>
      <c r="M2483" s="1" t="s">
        <v>5446</v>
      </c>
    </row>
    <row r="2484" spans="1:13" hidden="1" x14ac:dyDescent="0.25">
      <c r="A2484">
        <v>31</v>
      </c>
      <c r="B2484" s="1" t="s">
        <v>39</v>
      </c>
      <c r="C2484">
        <v>3107</v>
      </c>
      <c r="D2484" s="1" t="s">
        <v>5144</v>
      </c>
      <c r="E2484">
        <v>310038</v>
      </c>
      <c r="F2484" s="1" t="s">
        <v>5386</v>
      </c>
      <c r="G2484">
        <v>7</v>
      </c>
      <c r="H2484" s="1" t="s">
        <v>10850</v>
      </c>
      <c r="I2484">
        <v>34</v>
      </c>
      <c r="J2484" s="1" t="s">
        <v>5386</v>
      </c>
      <c r="K2484">
        <v>21407</v>
      </c>
      <c r="L2484">
        <v>3121407</v>
      </c>
      <c r="M2484" s="1" t="s">
        <v>5448</v>
      </c>
    </row>
    <row r="2485" spans="1:13" hidden="1" x14ac:dyDescent="0.25">
      <c r="A2485">
        <v>31</v>
      </c>
      <c r="B2485" s="1" t="s">
        <v>39</v>
      </c>
      <c r="C2485">
        <v>3107</v>
      </c>
      <c r="D2485" s="1" t="s">
        <v>5144</v>
      </c>
      <c r="E2485">
        <v>310037</v>
      </c>
      <c r="F2485" s="1" t="s">
        <v>5144</v>
      </c>
      <c r="G2485">
        <v>11</v>
      </c>
      <c r="H2485" s="1" t="s">
        <v>10849</v>
      </c>
      <c r="I2485">
        <v>59</v>
      </c>
      <c r="J2485" s="1" t="s">
        <v>5144</v>
      </c>
      <c r="K2485">
        <v>21506</v>
      </c>
      <c r="L2485">
        <v>3121506</v>
      </c>
      <c r="M2485" s="1" t="s">
        <v>5450</v>
      </c>
    </row>
    <row r="2486" spans="1:13" hidden="1" x14ac:dyDescent="0.25">
      <c r="A2486">
        <v>31</v>
      </c>
      <c r="B2486" s="1" t="s">
        <v>39</v>
      </c>
      <c r="C2486">
        <v>3103</v>
      </c>
      <c r="D2486" s="1" t="s">
        <v>6370</v>
      </c>
      <c r="E2486">
        <v>310016</v>
      </c>
      <c r="F2486" s="1" t="s">
        <v>5452</v>
      </c>
      <c r="G2486">
        <v>3</v>
      </c>
      <c r="H2486" s="1" t="s">
        <v>5735</v>
      </c>
      <c r="I2486">
        <v>10</v>
      </c>
      <c r="J2486" s="1" t="s">
        <v>5452</v>
      </c>
      <c r="K2486">
        <v>21605</v>
      </c>
      <c r="L2486">
        <v>3121605</v>
      </c>
      <c r="M2486" s="1" t="s">
        <v>5452</v>
      </c>
    </row>
    <row r="2487" spans="1:13" hidden="1" x14ac:dyDescent="0.25">
      <c r="A2487">
        <v>31</v>
      </c>
      <c r="B2487" s="1" t="s">
        <v>39</v>
      </c>
      <c r="C2487">
        <v>3106</v>
      </c>
      <c r="D2487" s="1" t="s">
        <v>10840</v>
      </c>
      <c r="E2487">
        <v>310030</v>
      </c>
      <c r="F2487" s="1" t="s">
        <v>6055</v>
      </c>
      <c r="G2487">
        <v>7</v>
      </c>
      <c r="H2487" s="1" t="s">
        <v>10850</v>
      </c>
      <c r="I2487">
        <v>33</v>
      </c>
      <c r="J2487" s="1" t="s">
        <v>5935</v>
      </c>
      <c r="K2487">
        <v>21704</v>
      </c>
      <c r="L2487">
        <v>3121704</v>
      </c>
      <c r="M2487" s="1" t="s">
        <v>5454</v>
      </c>
    </row>
    <row r="2488" spans="1:13" hidden="1" x14ac:dyDescent="0.25">
      <c r="A2488">
        <v>31</v>
      </c>
      <c r="B2488" s="1" t="s">
        <v>39</v>
      </c>
      <c r="C2488">
        <v>3105</v>
      </c>
      <c r="D2488" s="1" t="s">
        <v>5645</v>
      </c>
      <c r="E2488">
        <v>310024</v>
      </c>
      <c r="F2488" s="1" t="s">
        <v>5645</v>
      </c>
      <c r="G2488">
        <v>7</v>
      </c>
      <c r="H2488" s="1" t="s">
        <v>10850</v>
      </c>
      <c r="I2488">
        <v>31</v>
      </c>
      <c r="J2488" s="1" t="s">
        <v>5653</v>
      </c>
      <c r="K2488">
        <v>21803</v>
      </c>
      <c r="L2488">
        <v>3121803</v>
      </c>
      <c r="M2488" s="1" t="s">
        <v>5456</v>
      </c>
    </row>
    <row r="2489" spans="1:13" hidden="1" x14ac:dyDescent="0.25">
      <c r="A2489">
        <v>31</v>
      </c>
      <c r="B2489" s="1" t="s">
        <v>39</v>
      </c>
      <c r="C2489">
        <v>3106</v>
      </c>
      <c r="D2489" s="1" t="s">
        <v>10840</v>
      </c>
      <c r="E2489">
        <v>310029</v>
      </c>
      <c r="F2489" s="1" t="s">
        <v>6395</v>
      </c>
      <c r="G2489">
        <v>12</v>
      </c>
      <c r="H2489" s="1" t="s">
        <v>10841</v>
      </c>
      <c r="I2489">
        <v>64</v>
      </c>
      <c r="J2489" s="1" t="s">
        <v>6395</v>
      </c>
      <c r="K2489">
        <v>21902</v>
      </c>
      <c r="L2489">
        <v>3121902</v>
      </c>
      <c r="M2489" s="1" t="s">
        <v>5458</v>
      </c>
    </row>
    <row r="2490" spans="1:13" hidden="1" x14ac:dyDescent="0.25">
      <c r="A2490">
        <v>31</v>
      </c>
      <c r="B2490" s="1" t="s">
        <v>39</v>
      </c>
      <c r="C2490">
        <v>3106</v>
      </c>
      <c r="D2490" s="1" t="s">
        <v>10840</v>
      </c>
      <c r="E2490">
        <v>310034</v>
      </c>
      <c r="F2490" s="1" t="s">
        <v>5286</v>
      </c>
      <c r="G2490">
        <v>12</v>
      </c>
      <c r="H2490" s="1" t="s">
        <v>10841</v>
      </c>
      <c r="I2490">
        <v>63</v>
      </c>
      <c r="J2490" s="1" t="s">
        <v>5893</v>
      </c>
      <c r="K2490">
        <v>22009</v>
      </c>
      <c r="L2490">
        <v>3122009</v>
      </c>
      <c r="M2490" s="1" t="s">
        <v>5460</v>
      </c>
    </row>
    <row r="2491" spans="1:13" hidden="1" x14ac:dyDescent="0.25">
      <c r="A2491">
        <v>31</v>
      </c>
      <c r="B2491" s="1" t="s">
        <v>39</v>
      </c>
      <c r="C2491">
        <v>3104</v>
      </c>
      <c r="D2491" s="1" t="s">
        <v>5573</v>
      </c>
      <c r="E2491">
        <v>310020</v>
      </c>
      <c r="F2491" s="1" t="s">
        <v>5573</v>
      </c>
      <c r="G2491">
        <v>8</v>
      </c>
      <c r="H2491" s="1" t="s">
        <v>10842</v>
      </c>
      <c r="I2491">
        <v>37</v>
      </c>
      <c r="J2491" s="1" t="s">
        <v>5573</v>
      </c>
      <c r="K2491">
        <v>22108</v>
      </c>
      <c r="L2491">
        <v>3122108</v>
      </c>
      <c r="M2491" s="1" t="s">
        <v>5462</v>
      </c>
    </row>
    <row r="2492" spans="1:13" hidden="1" x14ac:dyDescent="0.25">
      <c r="A2492">
        <v>31</v>
      </c>
      <c r="B2492" s="1" t="s">
        <v>39</v>
      </c>
      <c r="C2492">
        <v>3104</v>
      </c>
      <c r="D2492" s="1" t="s">
        <v>5573</v>
      </c>
      <c r="E2492">
        <v>310021</v>
      </c>
      <c r="F2492" s="1" t="s">
        <v>5579</v>
      </c>
      <c r="G2492">
        <v>8</v>
      </c>
      <c r="H2492" s="1" t="s">
        <v>10842</v>
      </c>
      <c r="I2492">
        <v>35</v>
      </c>
      <c r="J2492" s="1" t="s">
        <v>5579</v>
      </c>
      <c r="K2492">
        <v>22207</v>
      </c>
      <c r="L2492">
        <v>3122207</v>
      </c>
      <c r="M2492" s="1" t="s">
        <v>5464</v>
      </c>
    </row>
    <row r="2493" spans="1:13" hidden="1" x14ac:dyDescent="0.25">
      <c r="A2493">
        <v>31</v>
      </c>
      <c r="B2493" s="1" t="s">
        <v>39</v>
      </c>
      <c r="C2493">
        <v>3113</v>
      </c>
      <c r="D2493" s="1" t="s">
        <v>5466</v>
      </c>
      <c r="E2493">
        <v>310065</v>
      </c>
      <c r="F2493" s="1" t="s">
        <v>5466</v>
      </c>
      <c r="G2493">
        <v>9</v>
      </c>
      <c r="H2493" s="1" t="s">
        <v>10843</v>
      </c>
      <c r="I2493">
        <v>43</v>
      </c>
      <c r="J2493" s="1" t="s">
        <v>5466</v>
      </c>
      <c r="K2493">
        <v>22306</v>
      </c>
      <c r="L2493">
        <v>3122306</v>
      </c>
      <c r="M2493" s="1" t="s">
        <v>5466</v>
      </c>
    </row>
    <row r="2494" spans="1:13" hidden="1" x14ac:dyDescent="0.25">
      <c r="A2494">
        <v>31</v>
      </c>
      <c r="B2494" s="1" t="s">
        <v>39</v>
      </c>
      <c r="C2494">
        <v>3103</v>
      </c>
      <c r="D2494" s="1" t="s">
        <v>6370</v>
      </c>
      <c r="E2494">
        <v>310018</v>
      </c>
      <c r="F2494" s="1" t="s">
        <v>5987</v>
      </c>
      <c r="G2494">
        <v>2</v>
      </c>
      <c r="H2494" s="1" t="s">
        <v>10845</v>
      </c>
      <c r="I2494">
        <v>5</v>
      </c>
      <c r="J2494" s="1" t="s">
        <v>6148</v>
      </c>
      <c r="K2494">
        <v>22355</v>
      </c>
      <c r="L2494">
        <v>3122355</v>
      </c>
      <c r="M2494" s="1" t="s">
        <v>1258</v>
      </c>
    </row>
    <row r="2495" spans="1:13" hidden="1" x14ac:dyDescent="0.25">
      <c r="A2495">
        <v>31</v>
      </c>
      <c r="B2495" s="1" t="s">
        <v>39</v>
      </c>
      <c r="C2495">
        <v>3108</v>
      </c>
      <c r="D2495" s="1" t="s">
        <v>6411</v>
      </c>
      <c r="E2495">
        <v>310042</v>
      </c>
      <c r="F2495" s="1" t="s">
        <v>5064</v>
      </c>
      <c r="G2495">
        <v>10</v>
      </c>
      <c r="H2495" s="1" t="s">
        <v>10848</v>
      </c>
      <c r="I2495">
        <v>49</v>
      </c>
      <c r="J2495" s="1" t="s">
        <v>5064</v>
      </c>
      <c r="K2495">
        <v>22405</v>
      </c>
      <c r="L2495">
        <v>3122405</v>
      </c>
      <c r="M2495" s="1" t="s">
        <v>5468</v>
      </c>
    </row>
    <row r="2496" spans="1:13" hidden="1" x14ac:dyDescent="0.25">
      <c r="A2496">
        <v>31</v>
      </c>
      <c r="B2496" s="1" t="s">
        <v>39</v>
      </c>
      <c r="C2496">
        <v>3103</v>
      </c>
      <c r="D2496" s="1" t="s">
        <v>6370</v>
      </c>
      <c r="E2496">
        <v>310018</v>
      </c>
      <c r="F2496" s="1" t="s">
        <v>5987</v>
      </c>
      <c r="G2496">
        <v>3</v>
      </c>
      <c r="H2496" s="1" t="s">
        <v>5735</v>
      </c>
      <c r="I2496">
        <v>14</v>
      </c>
      <c r="J2496" s="1" t="s">
        <v>5066</v>
      </c>
      <c r="K2496">
        <v>22454</v>
      </c>
      <c r="L2496">
        <v>3122454</v>
      </c>
      <c r="M2496" s="1" t="s">
        <v>3771</v>
      </c>
    </row>
    <row r="2497" spans="1:13" hidden="1" x14ac:dyDescent="0.25">
      <c r="A2497">
        <v>31</v>
      </c>
      <c r="B2497" s="1" t="s">
        <v>39</v>
      </c>
      <c r="C2497">
        <v>3112</v>
      </c>
      <c r="D2497" s="1" t="s">
        <v>5973</v>
      </c>
      <c r="E2497">
        <v>310063</v>
      </c>
      <c r="F2497" s="1" t="s">
        <v>6405</v>
      </c>
      <c r="G2497">
        <v>1</v>
      </c>
      <c r="H2497" s="1" t="s">
        <v>10851</v>
      </c>
      <c r="I2497">
        <v>1</v>
      </c>
      <c r="J2497" s="1" t="s">
        <v>6405</v>
      </c>
      <c r="K2497">
        <v>22470</v>
      </c>
      <c r="L2497">
        <v>3122470</v>
      </c>
      <c r="M2497" s="1" t="s">
        <v>1262</v>
      </c>
    </row>
    <row r="2498" spans="1:13" hidden="1" x14ac:dyDescent="0.25">
      <c r="A2498">
        <v>31</v>
      </c>
      <c r="B2498" s="1" t="s">
        <v>39</v>
      </c>
      <c r="C2498">
        <v>3105</v>
      </c>
      <c r="D2498" s="1" t="s">
        <v>5645</v>
      </c>
      <c r="E2498">
        <v>310024</v>
      </c>
      <c r="F2498" s="1" t="s">
        <v>5645</v>
      </c>
      <c r="G2498">
        <v>8</v>
      </c>
      <c r="H2498" s="1" t="s">
        <v>10842</v>
      </c>
      <c r="I2498">
        <v>40</v>
      </c>
      <c r="J2498" s="1" t="s">
        <v>5288</v>
      </c>
      <c r="K2498">
        <v>22504</v>
      </c>
      <c r="L2498">
        <v>3122504</v>
      </c>
      <c r="M2498" s="1" t="s">
        <v>5470</v>
      </c>
    </row>
    <row r="2499" spans="1:13" hidden="1" x14ac:dyDescent="0.25">
      <c r="A2499">
        <v>31</v>
      </c>
      <c r="B2499" s="1" t="s">
        <v>39</v>
      </c>
      <c r="C2499">
        <v>3104</v>
      </c>
      <c r="D2499" s="1" t="s">
        <v>5573</v>
      </c>
      <c r="E2499">
        <v>310021</v>
      </c>
      <c r="F2499" s="1" t="s">
        <v>5579</v>
      </c>
      <c r="G2499">
        <v>7</v>
      </c>
      <c r="H2499" s="1" t="s">
        <v>10850</v>
      </c>
      <c r="I2499">
        <v>28</v>
      </c>
      <c r="J2499" s="1" t="s">
        <v>5370</v>
      </c>
      <c r="K2499">
        <v>22603</v>
      </c>
      <c r="L2499">
        <v>3122603</v>
      </c>
      <c r="M2499" s="1" t="s">
        <v>5472</v>
      </c>
    </row>
    <row r="2500" spans="1:13" hidden="1" x14ac:dyDescent="0.25">
      <c r="A2500">
        <v>31</v>
      </c>
      <c r="B2500" s="1" t="s">
        <v>39</v>
      </c>
      <c r="C2500">
        <v>3106</v>
      </c>
      <c r="D2500" s="1" t="s">
        <v>10840</v>
      </c>
      <c r="E2500">
        <v>310030</v>
      </c>
      <c r="F2500" s="1" t="s">
        <v>6055</v>
      </c>
      <c r="G2500">
        <v>12</v>
      </c>
      <c r="H2500" s="1" t="s">
        <v>10841</v>
      </c>
      <c r="I2500">
        <v>60</v>
      </c>
      <c r="J2500" s="1" t="s">
        <v>6055</v>
      </c>
      <c r="K2500">
        <v>22702</v>
      </c>
      <c r="L2500">
        <v>3122702</v>
      </c>
      <c r="M2500" s="1" t="s">
        <v>5474</v>
      </c>
    </row>
    <row r="2501" spans="1:13" hidden="1" x14ac:dyDescent="0.25">
      <c r="A2501">
        <v>31</v>
      </c>
      <c r="B2501" s="1" t="s">
        <v>39</v>
      </c>
      <c r="C2501">
        <v>3109</v>
      </c>
      <c r="D2501" s="1" t="s">
        <v>6063</v>
      </c>
      <c r="E2501">
        <v>310053</v>
      </c>
      <c r="F2501" s="1" t="s">
        <v>6272</v>
      </c>
      <c r="G2501">
        <v>10</v>
      </c>
      <c r="H2501" s="1" t="s">
        <v>10848</v>
      </c>
      <c r="I2501">
        <v>56</v>
      </c>
      <c r="J2501" s="1" t="s">
        <v>5667</v>
      </c>
      <c r="K2501">
        <v>22801</v>
      </c>
      <c r="L2501">
        <v>3122801</v>
      </c>
      <c r="M2501" s="1" t="s">
        <v>5476</v>
      </c>
    </row>
    <row r="2502" spans="1:13" hidden="1" x14ac:dyDescent="0.25">
      <c r="A2502">
        <v>31</v>
      </c>
      <c r="B2502" s="1" t="s">
        <v>39</v>
      </c>
      <c r="C2502">
        <v>3106</v>
      </c>
      <c r="D2502" s="1" t="s">
        <v>10840</v>
      </c>
      <c r="E2502">
        <v>310032</v>
      </c>
      <c r="F2502" s="1" t="s">
        <v>5326</v>
      </c>
      <c r="G2502">
        <v>12</v>
      </c>
      <c r="H2502" s="1" t="s">
        <v>10841</v>
      </c>
      <c r="I2502">
        <v>66</v>
      </c>
      <c r="J2502" s="1" t="s">
        <v>5326</v>
      </c>
      <c r="K2502">
        <v>22900</v>
      </c>
      <c r="L2502">
        <v>3122900</v>
      </c>
      <c r="M2502" s="1" t="s">
        <v>5478</v>
      </c>
    </row>
    <row r="2503" spans="1:13" hidden="1" x14ac:dyDescent="0.25">
      <c r="A2503">
        <v>31</v>
      </c>
      <c r="B2503" s="1" t="s">
        <v>39</v>
      </c>
      <c r="C2503">
        <v>3107</v>
      </c>
      <c r="D2503" s="1" t="s">
        <v>5144</v>
      </c>
      <c r="E2503">
        <v>310037</v>
      </c>
      <c r="F2503" s="1" t="s">
        <v>5144</v>
      </c>
      <c r="G2503">
        <v>11</v>
      </c>
      <c r="H2503" s="1" t="s">
        <v>10849</v>
      </c>
      <c r="I2503">
        <v>58</v>
      </c>
      <c r="J2503" s="1" t="s">
        <v>10856</v>
      </c>
      <c r="K2503">
        <v>23007</v>
      </c>
      <c r="L2503">
        <v>3123007</v>
      </c>
      <c r="M2503" s="1" t="s">
        <v>5480</v>
      </c>
    </row>
    <row r="2504" spans="1:13" hidden="1" x14ac:dyDescent="0.25">
      <c r="A2504">
        <v>31</v>
      </c>
      <c r="B2504" s="1" t="s">
        <v>39</v>
      </c>
      <c r="C2504">
        <v>3104</v>
      </c>
      <c r="D2504" s="1" t="s">
        <v>5573</v>
      </c>
      <c r="E2504">
        <v>310021</v>
      </c>
      <c r="F2504" s="1" t="s">
        <v>5579</v>
      </c>
      <c r="G2504">
        <v>8</v>
      </c>
      <c r="H2504" s="1" t="s">
        <v>10842</v>
      </c>
      <c r="I2504">
        <v>35</v>
      </c>
      <c r="J2504" s="1" t="s">
        <v>5579</v>
      </c>
      <c r="K2504">
        <v>23106</v>
      </c>
      <c r="L2504">
        <v>3123106</v>
      </c>
      <c r="M2504" s="1" t="s">
        <v>5482</v>
      </c>
    </row>
    <row r="2505" spans="1:13" hidden="1" x14ac:dyDescent="0.25">
      <c r="A2505">
        <v>31</v>
      </c>
      <c r="B2505" s="1" t="s">
        <v>39</v>
      </c>
      <c r="C2505">
        <v>3113</v>
      </c>
      <c r="D2505" s="1" t="s">
        <v>5466</v>
      </c>
      <c r="E2505">
        <v>310067</v>
      </c>
      <c r="F2505" s="1" t="s">
        <v>5484</v>
      </c>
      <c r="G2505">
        <v>6</v>
      </c>
      <c r="H2505" s="1" t="s">
        <v>10839</v>
      </c>
      <c r="I2505">
        <v>26</v>
      </c>
      <c r="J2505" s="1" t="s">
        <v>5180</v>
      </c>
      <c r="K2505">
        <v>23205</v>
      </c>
      <c r="L2505">
        <v>3123205</v>
      </c>
      <c r="M2505" s="1" t="s">
        <v>5484</v>
      </c>
    </row>
    <row r="2506" spans="1:13" hidden="1" x14ac:dyDescent="0.25">
      <c r="A2506">
        <v>31</v>
      </c>
      <c r="B2506" s="1" t="s">
        <v>39</v>
      </c>
      <c r="C2506">
        <v>3106</v>
      </c>
      <c r="D2506" s="1" t="s">
        <v>10840</v>
      </c>
      <c r="E2506">
        <v>310029</v>
      </c>
      <c r="F2506" s="1" t="s">
        <v>6395</v>
      </c>
      <c r="G2506">
        <v>12</v>
      </c>
      <c r="H2506" s="1" t="s">
        <v>10841</v>
      </c>
      <c r="I2506">
        <v>64</v>
      </c>
      <c r="J2506" s="1" t="s">
        <v>6395</v>
      </c>
      <c r="K2506">
        <v>23304</v>
      </c>
      <c r="L2506">
        <v>3123304</v>
      </c>
      <c r="M2506" s="1" t="s">
        <v>5486</v>
      </c>
    </row>
    <row r="2507" spans="1:13" hidden="1" x14ac:dyDescent="0.25">
      <c r="A2507">
        <v>31</v>
      </c>
      <c r="B2507" s="1" t="s">
        <v>39</v>
      </c>
      <c r="C2507">
        <v>3108</v>
      </c>
      <c r="D2507" s="1" t="s">
        <v>6411</v>
      </c>
      <c r="E2507">
        <v>310049</v>
      </c>
      <c r="F2507" s="1" t="s">
        <v>6043</v>
      </c>
      <c r="G2507">
        <v>9</v>
      </c>
      <c r="H2507" s="1" t="s">
        <v>10843</v>
      </c>
      <c r="I2507">
        <v>42</v>
      </c>
      <c r="J2507" s="1" t="s">
        <v>10852</v>
      </c>
      <c r="K2507">
        <v>23403</v>
      </c>
      <c r="L2507">
        <v>3123403</v>
      </c>
      <c r="M2507" s="1" t="s">
        <v>5488</v>
      </c>
    </row>
    <row r="2508" spans="1:13" hidden="1" x14ac:dyDescent="0.25">
      <c r="A2508">
        <v>31</v>
      </c>
      <c r="B2508" s="1" t="s">
        <v>39</v>
      </c>
      <c r="C2508">
        <v>3111</v>
      </c>
      <c r="D2508" s="1" t="s">
        <v>6401</v>
      </c>
      <c r="E2508">
        <v>310061</v>
      </c>
      <c r="F2508" s="1" t="s">
        <v>5877</v>
      </c>
      <c r="G2508">
        <v>5</v>
      </c>
      <c r="H2508" s="1" t="s">
        <v>10838</v>
      </c>
      <c r="I2508">
        <v>19</v>
      </c>
      <c r="J2508" s="1" t="s">
        <v>5975</v>
      </c>
      <c r="K2508">
        <v>23502</v>
      </c>
      <c r="L2508">
        <v>3123502</v>
      </c>
      <c r="M2508" s="1" t="s">
        <v>5490</v>
      </c>
    </row>
    <row r="2509" spans="1:13" hidden="1" x14ac:dyDescent="0.25">
      <c r="A2509">
        <v>31</v>
      </c>
      <c r="B2509" s="1" t="s">
        <v>39</v>
      </c>
      <c r="C2509">
        <v>3106</v>
      </c>
      <c r="D2509" s="1" t="s">
        <v>10840</v>
      </c>
      <c r="E2509">
        <v>310028</v>
      </c>
      <c r="F2509" s="1" t="s">
        <v>5805</v>
      </c>
      <c r="G2509">
        <v>12</v>
      </c>
      <c r="H2509" s="1" t="s">
        <v>10841</v>
      </c>
      <c r="I2509">
        <v>61</v>
      </c>
      <c r="J2509" s="1" t="s">
        <v>5805</v>
      </c>
      <c r="K2509">
        <v>23528</v>
      </c>
      <c r="L2509">
        <v>3123528</v>
      </c>
      <c r="M2509" s="1" t="s">
        <v>3789</v>
      </c>
    </row>
    <row r="2510" spans="1:13" hidden="1" x14ac:dyDescent="0.25">
      <c r="A2510">
        <v>31</v>
      </c>
      <c r="B2510" s="1" t="s">
        <v>39</v>
      </c>
      <c r="C2510">
        <v>3108</v>
      </c>
      <c r="D2510" s="1" t="s">
        <v>6411</v>
      </c>
      <c r="E2510">
        <v>310040</v>
      </c>
      <c r="F2510" s="1" t="s">
        <v>6411</v>
      </c>
      <c r="G2510">
        <v>10</v>
      </c>
      <c r="H2510" s="1" t="s">
        <v>10848</v>
      </c>
      <c r="I2510">
        <v>50</v>
      </c>
      <c r="J2510" s="1" t="s">
        <v>6411</v>
      </c>
      <c r="K2510">
        <v>23601</v>
      </c>
      <c r="L2510">
        <v>3123601</v>
      </c>
      <c r="M2510" s="1" t="s">
        <v>5492</v>
      </c>
    </row>
    <row r="2511" spans="1:13" hidden="1" x14ac:dyDescent="0.25">
      <c r="A2511">
        <v>31</v>
      </c>
      <c r="B2511" s="1" t="s">
        <v>39</v>
      </c>
      <c r="C2511">
        <v>3104</v>
      </c>
      <c r="D2511" s="1" t="s">
        <v>5573</v>
      </c>
      <c r="E2511">
        <v>310020</v>
      </c>
      <c r="F2511" s="1" t="s">
        <v>5573</v>
      </c>
      <c r="G2511">
        <v>8</v>
      </c>
      <c r="H2511" s="1" t="s">
        <v>10842</v>
      </c>
      <c r="I2511">
        <v>37</v>
      </c>
      <c r="J2511" s="1" t="s">
        <v>5573</v>
      </c>
      <c r="K2511">
        <v>23700</v>
      </c>
      <c r="L2511">
        <v>3123700</v>
      </c>
      <c r="M2511" s="1" t="s">
        <v>5494</v>
      </c>
    </row>
    <row r="2512" spans="1:13" hidden="1" x14ac:dyDescent="0.25">
      <c r="A2512">
        <v>31</v>
      </c>
      <c r="B2512" s="1" t="s">
        <v>39</v>
      </c>
      <c r="C2512">
        <v>3102</v>
      </c>
      <c r="D2512" s="1" t="s">
        <v>5881</v>
      </c>
      <c r="E2512">
        <v>310006</v>
      </c>
      <c r="F2512" s="1" t="s">
        <v>5881</v>
      </c>
      <c r="G2512">
        <v>2</v>
      </c>
      <c r="H2512" s="1" t="s">
        <v>10845</v>
      </c>
      <c r="I2512">
        <v>9</v>
      </c>
      <c r="J2512" s="1" t="s">
        <v>5178</v>
      </c>
      <c r="K2512">
        <v>23809</v>
      </c>
      <c r="L2512">
        <v>3123809</v>
      </c>
      <c r="M2512" s="1" t="s">
        <v>5496</v>
      </c>
    </row>
    <row r="2513" spans="1:13" hidden="1" x14ac:dyDescent="0.25">
      <c r="A2513">
        <v>31</v>
      </c>
      <c r="B2513" s="1" t="s">
        <v>39</v>
      </c>
      <c r="C2513">
        <v>3105</v>
      </c>
      <c r="D2513" s="1" t="s">
        <v>5645</v>
      </c>
      <c r="E2513">
        <v>310025</v>
      </c>
      <c r="F2513" s="1" t="s">
        <v>5288</v>
      </c>
      <c r="G2513">
        <v>8</v>
      </c>
      <c r="H2513" s="1" t="s">
        <v>10842</v>
      </c>
      <c r="I2513">
        <v>40</v>
      </c>
      <c r="J2513" s="1" t="s">
        <v>5288</v>
      </c>
      <c r="K2513">
        <v>23858</v>
      </c>
      <c r="L2513">
        <v>3123858</v>
      </c>
      <c r="M2513" s="1" t="s">
        <v>3777</v>
      </c>
    </row>
    <row r="2514" spans="1:13" hidden="1" x14ac:dyDescent="0.25">
      <c r="A2514">
        <v>31</v>
      </c>
      <c r="B2514" s="1" t="s">
        <v>39</v>
      </c>
      <c r="C2514">
        <v>3107</v>
      </c>
      <c r="D2514" s="1" t="s">
        <v>5144</v>
      </c>
      <c r="E2514">
        <v>310038</v>
      </c>
      <c r="F2514" s="1" t="s">
        <v>5386</v>
      </c>
      <c r="G2514">
        <v>7</v>
      </c>
      <c r="H2514" s="1" t="s">
        <v>10850</v>
      </c>
      <c r="I2514">
        <v>34</v>
      </c>
      <c r="J2514" s="1" t="s">
        <v>5386</v>
      </c>
      <c r="K2514">
        <v>23908</v>
      </c>
      <c r="L2514">
        <v>3123908</v>
      </c>
      <c r="M2514" s="1" t="s">
        <v>5498</v>
      </c>
    </row>
    <row r="2515" spans="1:13" hidden="1" x14ac:dyDescent="0.25">
      <c r="A2515">
        <v>31</v>
      </c>
      <c r="B2515" s="1" t="s">
        <v>39</v>
      </c>
      <c r="C2515">
        <v>3106</v>
      </c>
      <c r="D2515" s="1" t="s">
        <v>10840</v>
      </c>
      <c r="E2515">
        <v>310033</v>
      </c>
      <c r="F2515" s="1" t="s">
        <v>3069</v>
      </c>
      <c r="G2515">
        <v>12</v>
      </c>
      <c r="H2515" s="1" t="s">
        <v>10841</v>
      </c>
      <c r="I2515">
        <v>62</v>
      </c>
      <c r="J2515" s="1" t="s">
        <v>3069</v>
      </c>
      <c r="K2515">
        <v>24005</v>
      </c>
      <c r="L2515">
        <v>3124005</v>
      </c>
      <c r="M2515" s="1" t="s">
        <v>5500</v>
      </c>
    </row>
    <row r="2516" spans="1:13" hidden="1" x14ac:dyDescent="0.25">
      <c r="A2516">
        <v>31</v>
      </c>
      <c r="B2516" s="1" t="s">
        <v>39</v>
      </c>
      <c r="C2516">
        <v>3101</v>
      </c>
      <c r="D2516" s="1" t="s">
        <v>5156</v>
      </c>
      <c r="E2516">
        <v>310001</v>
      </c>
      <c r="F2516" s="1" t="s">
        <v>5156</v>
      </c>
      <c r="G2516">
        <v>7</v>
      </c>
      <c r="H2516" s="1" t="s">
        <v>10850</v>
      </c>
      <c r="I2516">
        <v>30</v>
      </c>
      <c r="J2516" s="1" t="s">
        <v>5156</v>
      </c>
      <c r="K2516">
        <v>24104</v>
      </c>
      <c r="L2516">
        <v>3124104</v>
      </c>
      <c r="M2516" s="1" t="s">
        <v>5502</v>
      </c>
    </row>
    <row r="2517" spans="1:13" hidden="1" x14ac:dyDescent="0.25">
      <c r="A2517">
        <v>31</v>
      </c>
      <c r="B2517" s="1" t="s">
        <v>39</v>
      </c>
      <c r="C2517">
        <v>3106</v>
      </c>
      <c r="D2517" s="1" t="s">
        <v>10840</v>
      </c>
      <c r="E2517">
        <v>310034</v>
      </c>
      <c r="F2517" s="1" t="s">
        <v>5286</v>
      </c>
      <c r="G2517">
        <v>12</v>
      </c>
      <c r="H2517" s="1" t="s">
        <v>10841</v>
      </c>
      <c r="I2517">
        <v>63</v>
      </c>
      <c r="J2517" s="1" t="s">
        <v>5893</v>
      </c>
      <c r="K2517">
        <v>24203</v>
      </c>
      <c r="L2517">
        <v>3124203</v>
      </c>
      <c r="M2517" s="1" t="s">
        <v>5504</v>
      </c>
    </row>
    <row r="2518" spans="1:13" hidden="1" x14ac:dyDescent="0.25">
      <c r="A2518">
        <v>31</v>
      </c>
      <c r="B2518" s="1" t="s">
        <v>39</v>
      </c>
      <c r="C2518">
        <v>3102</v>
      </c>
      <c r="D2518" s="1" t="s">
        <v>5881</v>
      </c>
      <c r="E2518">
        <v>310012</v>
      </c>
      <c r="F2518" s="1" t="s">
        <v>5506</v>
      </c>
      <c r="G2518">
        <v>2</v>
      </c>
      <c r="H2518" s="1" t="s">
        <v>10845</v>
      </c>
      <c r="I2518">
        <v>4</v>
      </c>
      <c r="J2518" s="1" t="s">
        <v>5721</v>
      </c>
      <c r="K2518">
        <v>24302</v>
      </c>
      <c r="L2518">
        <v>3124302</v>
      </c>
      <c r="M2518" s="1" t="s">
        <v>5506</v>
      </c>
    </row>
    <row r="2519" spans="1:13" hidden="1" x14ac:dyDescent="0.25">
      <c r="A2519">
        <v>31</v>
      </c>
      <c r="B2519" s="1" t="s">
        <v>39</v>
      </c>
      <c r="C2519">
        <v>3109</v>
      </c>
      <c r="D2519" s="1" t="s">
        <v>6063</v>
      </c>
      <c r="E2519">
        <v>310050</v>
      </c>
      <c r="F2519" s="1" t="s">
        <v>6063</v>
      </c>
      <c r="G2519">
        <v>10</v>
      </c>
      <c r="H2519" s="1" t="s">
        <v>10848</v>
      </c>
      <c r="I2519">
        <v>52</v>
      </c>
      <c r="J2519" s="1" t="s">
        <v>6063</v>
      </c>
      <c r="K2519">
        <v>24401</v>
      </c>
      <c r="L2519">
        <v>3124401</v>
      </c>
      <c r="M2519" s="1" t="s">
        <v>5508</v>
      </c>
    </row>
    <row r="2520" spans="1:13" hidden="1" x14ac:dyDescent="0.25">
      <c r="A2520">
        <v>31</v>
      </c>
      <c r="B2520" s="1" t="s">
        <v>39</v>
      </c>
      <c r="C2520">
        <v>3109</v>
      </c>
      <c r="D2520" s="1" t="s">
        <v>6063</v>
      </c>
      <c r="E2520">
        <v>310050</v>
      </c>
      <c r="F2520" s="1" t="s">
        <v>6063</v>
      </c>
      <c r="G2520">
        <v>10</v>
      </c>
      <c r="H2520" s="1" t="s">
        <v>10848</v>
      </c>
      <c r="I2520">
        <v>52</v>
      </c>
      <c r="J2520" s="1" t="s">
        <v>6063</v>
      </c>
      <c r="K2520">
        <v>24500</v>
      </c>
      <c r="L2520">
        <v>3124500</v>
      </c>
      <c r="M2520" s="1" t="s">
        <v>5510</v>
      </c>
    </row>
    <row r="2521" spans="1:13" hidden="1" x14ac:dyDescent="0.25">
      <c r="A2521">
        <v>31</v>
      </c>
      <c r="B2521" s="1" t="s">
        <v>39</v>
      </c>
      <c r="C2521">
        <v>3106</v>
      </c>
      <c r="D2521" s="1" t="s">
        <v>10840</v>
      </c>
      <c r="E2521">
        <v>310036</v>
      </c>
      <c r="F2521" s="1" t="s">
        <v>5062</v>
      </c>
      <c r="G2521">
        <v>12</v>
      </c>
      <c r="H2521" s="1" t="s">
        <v>10841</v>
      </c>
      <c r="I2521">
        <v>66</v>
      </c>
      <c r="J2521" s="1" t="s">
        <v>5326</v>
      </c>
      <c r="K2521">
        <v>24609</v>
      </c>
      <c r="L2521">
        <v>3124609</v>
      </c>
      <c r="M2521" s="1" t="s">
        <v>5512</v>
      </c>
    </row>
    <row r="2522" spans="1:13" hidden="1" x14ac:dyDescent="0.25">
      <c r="A2522">
        <v>31</v>
      </c>
      <c r="B2522" s="1" t="s">
        <v>39</v>
      </c>
      <c r="C2522">
        <v>3113</v>
      </c>
      <c r="D2522" s="1" t="s">
        <v>5466</v>
      </c>
      <c r="E2522">
        <v>310067</v>
      </c>
      <c r="F2522" s="1" t="s">
        <v>5484</v>
      </c>
      <c r="G2522">
        <v>6</v>
      </c>
      <c r="H2522" s="1" t="s">
        <v>10839</v>
      </c>
      <c r="I2522">
        <v>26</v>
      </c>
      <c r="J2522" s="1" t="s">
        <v>5180</v>
      </c>
      <c r="K2522">
        <v>24708</v>
      </c>
      <c r="L2522">
        <v>3124708</v>
      </c>
      <c r="M2522" s="1" t="s">
        <v>5514</v>
      </c>
    </row>
    <row r="2523" spans="1:13" hidden="1" x14ac:dyDescent="0.25">
      <c r="A2523">
        <v>31</v>
      </c>
      <c r="B2523" s="1" t="s">
        <v>39</v>
      </c>
      <c r="C2523">
        <v>3111</v>
      </c>
      <c r="D2523" s="1" t="s">
        <v>6401</v>
      </c>
      <c r="E2523">
        <v>310061</v>
      </c>
      <c r="F2523" s="1" t="s">
        <v>5877</v>
      </c>
      <c r="G2523">
        <v>5</v>
      </c>
      <c r="H2523" s="1" t="s">
        <v>10838</v>
      </c>
      <c r="I2523">
        <v>19</v>
      </c>
      <c r="J2523" s="1" t="s">
        <v>5975</v>
      </c>
      <c r="K2523">
        <v>24807</v>
      </c>
      <c r="L2523">
        <v>3124807</v>
      </c>
      <c r="M2523" s="1" t="s">
        <v>5516</v>
      </c>
    </row>
    <row r="2524" spans="1:13" hidden="1" x14ac:dyDescent="0.25">
      <c r="A2524">
        <v>31</v>
      </c>
      <c r="B2524" s="1" t="s">
        <v>39</v>
      </c>
      <c r="C2524">
        <v>3106</v>
      </c>
      <c r="D2524" s="1" t="s">
        <v>10840</v>
      </c>
      <c r="E2524">
        <v>310031</v>
      </c>
      <c r="F2524" s="1" t="s">
        <v>5893</v>
      </c>
      <c r="G2524">
        <v>12</v>
      </c>
      <c r="H2524" s="1" t="s">
        <v>10841</v>
      </c>
      <c r="I2524">
        <v>63</v>
      </c>
      <c r="J2524" s="1" t="s">
        <v>5893</v>
      </c>
      <c r="K2524">
        <v>24906</v>
      </c>
      <c r="L2524">
        <v>3124906</v>
      </c>
      <c r="M2524" s="1" t="s">
        <v>5518</v>
      </c>
    </row>
    <row r="2525" spans="1:13" hidden="1" x14ac:dyDescent="0.25">
      <c r="A2525">
        <v>31</v>
      </c>
      <c r="B2525" s="1" t="s">
        <v>39</v>
      </c>
      <c r="C2525">
        <v>3106</v>
      </c>
      <c r="D2525" s="1" t="s">
        <v>10840</v>
      </c>
      <c r="E2525">
        <v>310027</v>
      </c>
      <c r="F2525" s="1" t="s">
        <v>5751</v>
      </c>
      <c r="G2525">
        <v>12</v>
      </c>
      <c r="H2525" s="1" t="s">
        <v>10841</v>
      </c>
      <c r="I2525">
        <v>65</v>
      </c>
      <c r="J2525" s="1" t="s">
        <v>5751</v>
      </c>
      <c r="K2525">
        <v>25002</v>
      </c>
      <c r="L2525">
        <v>3125002</v>
      </c>
      <c r="M2525" s="1" t="s">
        <v>5520</v>
      </c>
    </row>
    <row r="2526" spans="1:13" hidden="1" x14ac:dyDescent="0.25">
      <c r="A2526">
        <v>31</v>
      </c>
      <c r="B2526" s="1" t="s">
        <v>39</v>
      </c>
      <c r="C2526">
        <v>3109</v>
      </c>
      <c r="D2526" s="1" t="s">
        <v>6063</v>
      </c>
      <c r="E2526">
        <v>310050</v>
      </c>
      <c r="F2526" s="1" t="s">
        <v>6063</v>
      </c>
      <c r="G2526">
        <v>10</v>
      </c>
      <c r="H2526" s="1" t="s">
        <v>10848</v>
      </c>
      <c r="I2526">
        <v>52</v>
      </c>
      <c r="J2526" s="1" t="s">
        <v>6063</v>
      </c>
      <c r="K2526">
        <v>25101</v>
      </c>
      <c r="L2526">
        <v>3125101</v>
      </c>
      <c r="M2526" s="1" t="s">
        <v>5522</v>
      </c>
    </row>
    <row r="2527" spans="1:13" hidden="1" x14ac:dyDescent="0.25">
      <c r="A2527">
        <v>31</v>
      </c>
      <c r="B2527" s="1" t="s">
        <v>39</v>
      </c>
      <c r="C2527">
        <v>3108</v>
      </c>
      <c r="D2527" s="1" t="s">
        <v>6411</v>
      </c>
      <c r="E2527">
        <v>310042</v>
      </c>
      <c r="F2527" s="1" t="s">
        <v>5064</v>
      </c>
      <c r="G2527">
        <v>10</v>
      </c>
      <c r="H2527" s="1" t="s">
        <v>10848</v>
      </c>
      <c r="I2527">
        <v>49</v>
      </c>
      <c r="J2527" s="1" t="s">
        <v>5064</v>
      </c>
      <c r="K2527">
        <v>25200</v>
      </c>
      <c r="L2527">
        <v>3125200</v>
      </c>
      <c r="M2527" s="1" t="s">
        <v>5524</v>
      </c>
    </row>
    <row r="2528" spans="1:13" hidden="1" x14ac:dyDescent="0.25">
      <c r="A2528">
        <v>31</v>
      </c>
      <c r="B2528" s="1" t="s">
        <v>39</v>
      </c>
      <c r="C2528">
        <v>3106</v>
      </c>
      <c r="D2528" s="1" t="s">
        <v>10840</v>
      </c>
      <c r="E2528">
        <v>310034</v>
      </c>
      <c r="F2528" s="1" t="s">
        <v>5286</v>
      </c>
      <c r="G2528">
        <v>12</v>
      </c>
      <c r="H2528" s="1" t="s">
        <v>10841</v>
      </c>
      <c r="I2528">
        <v>63</v>
      </c>
      <c r="J2528" s="1" t="s">
        <v>5893</v>
      </c>
      <c r="K2528">
        <v>25309</v>
      </c>
      <c r="L2528">
        <v>3125309</v>
      </c>
      <c r="M2528" s="1" t="s">
        <v>5526</v>
      </c>
    </row>
    <row r="2529" spans="1:13" hidden="1" x14ac:dyDescent="0.25">
      <c r="A2529">
        <v>31</v>
      </c>
      <c r="B2529" s="1" t="s">
        <v>39</v>
      </c>
      <c r="C2529">
        <v>3103</v>
      </c>
      <c r="D2529" s="1" t="s">
        <v>6370</v>
      </c>
      <c r="E2529">
        <v>310016</v>
      </c>
      <c r="F2529" s="1" t="s">
        <v>5452</v>
      </c>
      <c r="G2529">
        <v>3</v>
      </c>
      <c r="H2529" s="1" t="s">
        <v>5735</v>
      </c>
      <c r="I2529">
        <v>10</v>
      </c>
      <c r="J2529" s="1" t="s">
        <v>5452</v>
      </c>
      <c r="K2529">
        <v>25408</v>
      </c>
      <c r="L2529">
        <v>3125408</v>
      </c>
      <c r="M2529" s="1" t="s">
        <v>5528</v>
      </c>
    </row>
    <row r="2530" spans="1:13" hidden="1" x14ac:dyDescent="0.25">
      <c r="A2530">
        <v>31</v>
      </c>
      <c r="B2530" s="1" t="s">
        <v>39</v>
      </c>
      <c r="C2530">
        <v>3103</v>
      </c>
      <c r="D2530" s="1" t="s">
        <v>6370</v>
      </c>
      <c r="E2530">
        <v>310015</v>
      </c>
      <c r="F2530" s="1" t="s">
        <v>5066</v>
      </c>
      <c r="G2530">
        <v>3</v>
      </c>
      <c r="H2530" s="1" t="s">
        <v>5735</v>
      </c>
      <c r="I2530">
        <v>14</v>
      </c>
      <c r="J2530" s="1" t="s">
        <v>5066</v>
      </c>
      <c r="K2530">
        <v>25606</v>
      </c>
      <c r="L2530">
        <v>3125606</v>
      </c>
      <c r="M2530" s="1" t="s">
        <v>5532</v>
      </c>
    </row>
    <row r="2531" spans="1:13" hidden="1" x14ac:dyDescent="0.25">
      <c r="A2531">
        <v>31</v>
      </c>
      <c r="B2531" s="1" t="s">
        <v>39</v>
      </c>
      <c r="C2531">
        <v>3101</v>
      </c>
      <c r="D2531" s="1" t="s">
        <v>5156</v>
      </c>
      <c r="E2531">
        <v>310004</v>
      </c>
      <c r="F2531" s="1" t="s">
        <v>5438</v>
      </c>
      <c r="G2531">
        <v>6</v>
      </c>
      <c r="H2531" s="1" t="s">
        <v>10839</v>
      </c>
      <c r="I2531">
        <v>25</v>
      </c>
      <c r="J2531" s="1" t="s">
        <v>5438</v>
      </c>
      <c r="K2531">
        <v>25705</v>
      </c>
      <c r="L2531">
        <v>3125705</v>
      </c>
      <c r="M2531" s="1" t="s">
        <v>5534</v>
      </c>
    </row>
    <row r="2532" spans="1:13" hidden="1" x14ac:dyDescent="0.25">
      <c r="A2532">
        <v>31</v>
      </c>
      <c r="B2532" s="1" t="s">
        <v>39</v>
      </c>
      <c r="C2532">
        <v>3104</v>
      </c>
      <c r="D2532" s="1" t="s">
        <v>5573</v>
      </c>
      <c r="E2532">
        <v>310020</v>
      </c>
      <c r="F2532" s="1" t="s">
        <v>5573</v>
      </c>
      <c r="G2532">
        <v>8</v>
      </c>
      <c r="H2532" s="1" t="s">
        <v>10842</v>
      </c>
      <c r="I2532">
        <v>37</v>
      </c>
      <c r="J2532" s="1" t="s">
        <v>5573</v>
      </c>
      <c r="K2532">
        <v>25804</v>
      </c>
      <c r="L2532">
        <v>3125804</v>
      </c>
      <c r="M2532" s="1" t="s">
        <v>5536</v>
      </c>
    </row>
    <row r="2533" spans="1:13" hidden="1" x14ac:dyDescent="0.25">
      <c r="A2533">
        <v>31</v>
      </c>
      <c r="B2533" s="1" t="s">
        <v>39</v>
      </c>
      <c r="C2533">
        <v>3101</v>
      </c>
      <c r="D2533" s="1" t="s">
        <v>5156</v>
      </c>
      <c r="E2533">
        <v>310005</v>
      </c>
      <c r="F2533" s="1" t="s">
        <v>5653</v>
      </c>
      <c r="G2533">
        <v>7</v>
      </c>
      <c r="H2533" s="1" t="s">
        <v>10850</v>
      </c>
      <c r="I2533">
        <v>31</v>
      </c>
      <c r="J2533" s="1" t="s">
        <v>5653</v>
      </c>
      <c r="K2533">
        <v>25903</v>
      </c>
      <c r="L2533">
        <v>3125903</v>
      </c>
      <c r="M2533" s="1" t="s">
        <v>5538</v>
      </c>
    </row>
    <row r="2534" spans="1:13" hidden="1" x14ac:dyDescent="0.25">
      <c r="A2534">
        <v>31</v>
      </c>
      <c r="B2534" s="1" t="s">
        <v>39</v>
      </c>
      <c r="C2534">
        <v>3106</v>
      </c>
      <c r="D2534" s="1" t="s">
        <v>10840</v>
      </c>
      <c r="E2534">
        <v>310031</v>
      </c>
      <c r="F2534" s="1" t="s">
        <v>5893</v>
      </c>
      <c r="G2534">
        <v>12</v>
      </c>
      <c r="H2534" s="1" t="s">
        <v>10841</v>
      </c>
      <c r="I2534">
        <v>63</v>
      </c>
      <c r="J2534" s="1" t="s">
        <v>5893</v>
      </c>
      <c r="K2534">
        <v>25952</v>
      </c>
      <c r="L2534">
        <v>3125952</v>
      </c>
      <c r="M2534" s="1" t="s">
        <v>3797</v>
      </c>
    </row>
    <row r="2535" spans="1:13" hidden="1" x14ac:dyDescent="0.25">
      <c r="A2535">
        <v>31</v>
      </c>
      <c r="B2535" s="1" t="s">
        <v>39</v>
      </c>
      <c r="C2535">
        <v>3101</v>
      </c>
      <c r="D2535" s="1" t="s">
        <v>5156</v>
      </c>
      <c r="E2535">
        <v>310001</v>
      </c>
      <c r="F2535" s="1" t="s">
        <v>5156</v>
      </c>
      <c r="G2535">
        <v>7</v>
      </c>
      <c r="H2535" s="1" t="s">
        <v>10850</v>
      </c>
      <c r="I2535">
        <v>29</v>
      </c>
      <c r="J2535" s="1" t="s">
        <v>5955</v>
      </c>
      <c r="K2535">
        <v>26000</v>
      </c>
      <c r="L2535">
        <v>3126000</v>
      </c>
      <c r="M2535" s="1" t="s">
        <v>5540</v>
      </c>
    </row>
    <row r="2536" spans="1:13" hidden="1" x14ac:dyDescent="0.25">
      <c r="A2536">
        <v>31</v>
      </c>
      <c r="B2536" s="1" t="s">
        <v>39</v>
      </c>
      <c r="C2536">
        <v>3113</v>
      </c>
      <c r="D2536" s="1" t="s">
        <v>5466</v>
      </c>
      <c r="E2536">
        <v>310066</v>
      </c>
      <c r="F2536" s="1" t="s">
        <v>5542</v>
      </c>
      <c r="G2536">
        <v>9</v>
      </c>
      <c r="H2536" s="1" t="s">
        <v>10843</v>
      </c>
      <c r="I2536">
        <v>44</v>
      </c>
      <c r="J2536" s="1" t="s">
        <v>5542</v>
      </c>
      <c r="K2536">
        <v>26109</v>
      </c>
      <c r="L2536">
        <v>3126109</v>
      </c>
      <c r="M2536" s="1" t="s">
        <v>5542</v>
      </c>
    </row>
    <row r="2537" spans="1:13" hidden="1" x14ac:dyDescent="0.25">
      <c r="A2537">
        <v>31</v>
      </c>
      <c r="B2537" s="1" t="s">
        <v>39</v>
      </c>
      <c r="C2537">
        <v>3112</v>
      </c>
      <c r="D2537" s="1" t="s">
        <v>5973</v>
      </c>
      <c r="E2537">
        <v>310063</v>
      </c>
      <c r="F2537" s="1" t="s">
        <v>6405</v>
      </c>
      <c r="G2537">
        <v>1</v>
      </c>
      <c r="H2537" s="1" t="s">
        <v>10851</v>
      </c>
      <c r="I2537">
        <v>1</v>
      </c>
      <c r="J2537" s="1" t="s">
        <v>6405</v>
      </c>
      <c r="K2537">
        <v>26208</v>
      </c>
      <c r="L2537">
        <v>3126208</v>
      </c>
      <c r="M2537" s="1" t="s">
        <v>5544</v>
      </c>
    </row>
    <row r="2538" spans="1:13" hidden="1" x14ac:dyDescent="0.25">
      <c r="A2538">
        <v>31</v>
      </c>
      <c r="B2538" s="1" t="s">
        <v>39</v>
      </c>
      <c r="C2538">
        <v>3108</v>
      </c>
      <c r="D2538" s="1" t="s">
        <v>6411</v>
      </c>
      <c r="E2538">
        <v>310041</v>
      </c>
      <c r="F2538" s="1" t="s">
        <v>5971</v>
      </c>
      <c r="G2538">
        <v>10</v>
      </c>
      <c r="H2538" s="1" t="s">
        <v>10848</v>
      </c>
      <c r="I2538">
        <v>47</v>
      </c>
      <c r="J2538" s="1" t="s">
        <v>5971</v>
      </c>
      <c r="K2538">
        <v>26307</v>
      </c>
      <c r="L2538">
        <v>3126307</v>
      </c>
      <c r="M2538" s="1" t="s">
        <v>5546</v>
      </c>
    </row>
    <row r="2539" spans="1:13" hidden="1" x14ac:dyDescent="0.25">
      <c r="A2539">
        <v>31</v>
      </c>
      <c r="B2539" s="1" t="s">
        <v>39</v>
      </c>
      <c r="C2539">
        <v>3101</v>
      </c>
      <c r="D2539" s="1" t="s">
        <v>5156</v>
      </c>
      <c r="E2539">
        <v>310002</v>
      </c>
      <c r="F2539" s="1" t="s">
        <v>6342</v>
      </c>
      <c r="G2539">
        <v>7</v>
      </c>
      <c r="H2539" s="1" t="s">
        <v>10850</v>
      </c>
      <c r="I2539">
        <v>27</v>
      </c>
      <c r="J2539" s="1" t="s">
        <v>6342</v>
      </c>
      <c r="K2539">
        <v>26406</v>
      </c>
      <c r="L2539">
        <v>3126406</v>
      </c>
      <c r="M2539" s="1" t="s">
        <v>5548</v>
      </c>
    </row>
    <row r="2540" spans="1:13" hidden="1" x14ac:dyDescent="0.25">
      <c r="A2540">
        <v>31</v>
      </c>
      <c r="B2540" s="1" t="s">
        <v>39</v>
      </c>
      <c r="C2540">
        <v>3103</v>
      </c>
      <c r="D2540" s="1" t="s">
        <v>6370</v>
      </c>
      <c r="E2540">
        <v>310017</v>
      </c>
      <c r="F2540" s="1" t="s">
        <v>5100</v>
      </c>
      <c r="G2540">
        <v>3</v>
      </c>
      <c r="H2540" s="1" t="s">
        <v>5735</v>
      </c>
      <c r="I2540">
        <v>11</v>
      </c>
      <c r="J2540" s="1" t="s">
        <v>5266</v>
      </c>
      <c r="K2540">
        <v>26505</v>
      </c>
      <c r="L2540">
        <v>3126505</v>
      </c>
      <c r="M2540" s="1" t="s">
        <v>5550</v>
      </c>
    </row>
    <row r="2541" spans="1:13" hidden="1" x14ac:dyDescent="0.25">
      <c r="A2541">
        <v>31</v>
      </c>
      <c r="B2541" s="1" t="s">
        <v>39</v>
      </c>
      <c r="C2541">
        <v>3102</v>
      </c>
      <c r="D2541" s="1" t="s">
        <v>5881</v>
      </c>
      <c r="E2541">
        <v>310006</v>
      </c>
      <c r="F2541" s="1" t="s">
        <v>5881</v>
      </c>
      <c r="G2541">
        <v>2</v>
      </c>
      <c r="H2541" s="1" t="s">
        <v>10845</v>
      </c>
      <c r="I2541">
        <v>9</v>
      </c>
      <c r="J2541" s="1" t="s">
        <v>5178</v>
      </c>
      <c r="K2541">
        <v>26604</v>
      </c>
      <c r="L2541">
        <v>3126604</v>
      </c>
      <c r="M2541" s="1" t="s">
        <v>5552</v>
      </c>
    </row>
    <row r="2542" spans="1:13" hidden="1" x14ac:dyDescent="0.25">
      <c r="A2542">
        <v>31</v>
      </c>
      <c r="B2542" s="1" t="s">
        <v>39</v>
      </c>
      <c r="C2542">
        <v>3102</v>
      </c>
      <c r="D2542" s="1" t="s">
        <v>5881</v>
      </c>
      <c r="E2542">
        <v>310006</v>
      </c>
      <c r="F2542" s="1" t="s">
        <v>5881</v>
      </c>
      <c r="G2542">
        <v>2</v>
      </c>
      <c r="H2542" s="1" t="s">
        <v>10845</v>
      </c>
      <c r="I2542">
        <v>7</v>
      </c>
      <c r="J2542" s="1" t="s">
        <v>5881</v>
      </c>
      <c r="K2542">
        <v>26703</v>
      </c>
      <c r="L2542">
        <v>3126703</v>
      </c>
      <c r="M2542" s="1" t="s">
        <v>5554</v>
      </c>
    </row>
    <row r="2543" spans="1:13" hidden="1" x14ac:dyDescent="0.25">
      <c r="A2543">
        <v>31</v>
      </c>
      <c r="B2543" s="1" t="s">
        <v>39</v>
      </c>
      <c r="C2543">
        <v>3103</v>
      </c>
      <c r="D2543" s="1" t="s">
        <v>6370</v>
      </c>
      <c r="E2543">
        <v>310013</v>
      </c>
      <c r="F2543" s="1" t="s">
        <v>6370</v>
      </c>
      <c r="G2543">
        <v>4</v>
      </c>
      <c r="H2543" s="1" t="s">
        <v>10844</v>
      </c>
      <c r="I2543">
        <v>15</v>
      </c>
      <c r="J2543" s="1" t="s">
        <v>6370</v>
      </c>
      <c r="K2543">
        <v>26752</v>
      </c>
      <c r="L2543">
        <v>3126752</v>
      </c>
      <c r="M2543" s="1" t="s">
        <v>1266</v>
      </c>
    </row>
    <row r="2544" spans="1:13" hidden="1" x14ac:dyDescent="0.25">
      <c r="A2544">
        <v>31</v>
      </c>
      <c r="B2544" s="1" t="s">
        <v>39</v>
      </c>
      <c r="C2544">
        <v>3103</v>
      </c>
      <c r="D2544" s="1" t="s">
        <v>6370</v>
      </c>
      <c r="E2544">
        <v>310013</v>
      </c>
      <c r="F2544" s="1" t="s">
        <v>6370</v>
      </c>
      <c r="G2544">
        <v>4</v>
      </c>
      <c r="H2544" s="1" t="s">
        <v>10844</v>
      </c>
      <c r="I2544">
        <v>15</v>
      </c>
      <c r="J2544" s="1" t="s">
        <v>6370</v>
      </c>
      <c r="K2544">
        <v>26802</v>
      </c>
      <c r="L2544">
        <v>3126802</v>
      </c>
      <c r="M2544" s="1" t="s">
        <v>5556</v>
      </c>
    </row>
    <row r="2545" spans="1:13" hidden="1" x14ac:dyDescent="0.25">
      <c r="A2545">
        <v>31</v>
      </c>
      <c r="B2545" s="1" t="s">
        <v>39</v>
      </c>
      <c r="C2545">
        <v>3104</v>
      </c>
      <c r="D2545" s="1" t="s">
        <v>5573</v>
      </c>
      <c r="E2545">
        <v>310020</v>
      </c>
      <c r="F2545" s="1" t="s">
        <v>5573</v>
      </c>
      <c r="G2545">
        <v>8</v>
      </c>
      <c r="H2545" s="1" t="s">
        <v>10842</v>
      </c>
      <c r="I2545">
        <v>37</v>
      </c>
      <c r="J2545" s="1" t="s">
        <v>5573</v>
      </c>
      <c r="K2545">
        <v>26901</v>
      </c>
      <c r="L2545">
        <v>3126901</v>
      </c>
      <c r="M2545" s="1" t="s">
        <v>5558</v>
      </c>
    </row>
    <row r="2546" spans="1:13" hidden="1" x14ac:dyDescent="0.25">
      <c r="A2546">
        <v>31</v>
      </c>
      <c r="B2546" s="1" t="s">
        <v>39</v>
      </c>
      <c r="C2546">
        <v>3104</v>
      </c>
      <c r="D2546" s="1" t="s">
        <v>5573</v>
      </c>
      <c r="E2546">
        <v>310021</v>
      </c>
      <c r="F2546" s="1" t="s">
        <v>5579</v>
      </c>
      <c r="G2546">
        <v>8</v>
      </c>
      <c r="H2546" s="1" t="s">
        <v>10842</v>
      </c>
      <c r="I2546">
        <v>36</v>
      </c>
      <c r="J2546" s="1" t="s">
        <v>5985</v>
      </c>
      <c r="K2546">
        <v>26950</v>
      </c>
      <c r="L2546">
        <v>3126950</v>
      </c>
      <c r="M2546" s="1" t="s">
        <v>1270</v>
      </c>
    </row>
    <row r="2547" spans="1:13" hidden="1" x14ac:dyDescent="0.25">
      <c r="A2547">
        <v>31</v>
      </c>
      <c r="B2547" s="1" t="s">
        <v>39</v>
      </c>
      <c r="C2547">
        <v>3110</v>
      </c>
      <c r="D2547" s="1" t="s">
        <v>6399</v>
      </c>
      <c r="E2547">
        <v>310057</v>
      </c>
      <c r="F2547" s="1" t="s">
        <v>5562</v>
      </c>
      <c r="G2547">
        <v>5</v>
      </c>
      <c r="H2547" s="1" t="s">
        <v>10838</v>
      </c>
      <c r="I2547">
        <v>21</v>
      </c>
      <c r="J2547" s="1" t="s">
        <v>5562</v>
      </c>
      <c r="K2547">
        <v>27008</v>
      </c>
      <c r="L2547">
        <v>3127008</v>
      </c>
      <c r="M2547" s="1" t="s">
        <v>5560</v>
      </c>
    </row>
    <row r="2548" spans="1:13" hidden="1" x14ac:dyDescent="0.25">
      <c r="A2548">
        <v>31</v>
      </c>
      <c r="B2548" s="1" t="s">
        <v>39</v>
      </c>
      <c r="C2548">
        <v>3103</v>
      </c>
      <c r="D2548" s="1" t="s">
        <v>6370</v>
      </c>
      <c r="E2548">
        <v>310019</v>
      </c>
      <c r="F2548" s="1" t="s">
        <v>5050</v>
      </c>
      <c r="G2548">
        <v>4</v>
      </c>
      <c r="H2548" s="1" t="s">
        <v>10844</v>
      </c>
      <c r="I2548">
        <v>16</v>
      </c>
      <c r="J2548" s="1" t="s">
        <v>5901</v>
      </c>
      <c r="K2548">
        <v>27057</v>
      </c>
      <c r="L2548">
        <v>3127057</v>
      </c>
      <c r="M2548" s="1" t="s">
        <v>5949</v>
      </c>
    </row>
    <row r="2549" spans="1:13" hidden="1" x14ac:dyDescent="0.25">
      <c r="A2549">
        <v>31</v>
      </c>
      <c r="B2549" s="1" t="s">
        <v>39</v>
      </c>
      <c r="C2549">
        <v>3102</v>
      </c>
      <c r="D2549" s="1" t="s">
        <v>5881</v>
      </c>
      <c r="E2549">
        <v>310008</v>
      </c>
      <c r="F2549" s="1" t="s">
        <v>6148</v>
      </c>
      <c r="G2549">
        <v>2</v>
      </c>
      <c r="H2549" s="1" t="s">
        <v>10845</v>
      </c>
      <c r="I2549">
        <v>5</v>
      </c>
      <c r="J2549" s="1" t="s">
        <v>6148</v>
      </c>
      <c r="K2549">
        <v>27073</v>
      </c>
      <c r="L2549">
        <v>3127073</v>
      </c>
      <c r="M2549" s="1" t="s">
        <v>1274</v>
      </c>
    </row>
    <row r="2550" spans="1:13" hidden="1" x14ac:dyDescent="0.25">
      <c r="A2550">
        <v>31</v>
      </c>
      <c r="B2550" s="1" t="s">
        <v>39</v>
      </c>
      <c r="C2550">
        <v>3110</v>
      </c>
      <c r="D2550" s="1" t="s">
        <v>6399</v>
      </c>
      <c r="E2550">
        <v>310057</v>
      </c>
      <c r="F2550" s="1" t="s">
        <v>5562</v>
      </c>
      <c r="G2550">
        <v>5</v>
      </c>
      <c r="H2550" s="1" t="s">
        <v>10838</v>
      </c>
      <c r="I2550">
        <v>21</v>
      </c>
      <c r="J2550" s="1" t="s">
        <v>5562</v>
      </c>
      <c r="K2550">
        <v>27107</v>
      </c>
      <c r="L2550">
        <v>3127107</v>
      </c>
      <c r="M2550" s="1" t="s">
        <v>5562</v>
      </c>
    </row>
    <row r="2551" spans="1:13" hidden="1" x14ac:dyDescent="0.25">
      <c r="A2551">
        <v>31</v>
      </c>
      <c r="B2551" s="1" t="s">
        <v>39</v>
      </c>
      <c r="C2551">
        <v>3101</v>
      </c>
      <c r="D2551" s="1" t="s">
        <v>5156</v>
      </c>
      <c r="E2551">
        <v>310002</v>
      </c>
      <c r="F2551" s="1" t="s">
        <v>6342</v>
      </c>
      <c r="G2551">
        <v>7</v>
      </c>
      <c r="H2551" s="1" t="s">
        <v>10850</v>
      </c>
      <c r="I2551">
        <v>27</v>
      </c>
      <c r="J2551" s="1" t="s">
        <v>6342</v>
      </c>
      <c r="K2551">
        <v>27206</v>
      </c>
      <c r="L2551">
        <v>3127206</v>
      </c>
      <c r="M2551" s="1" t="s">
        <v>5564</v>
      </c>
    </row>
    <row r="2552" spans="1:13" hidden="1" x14ac:dyDescent="0.25">
      <c r="A2552">
        <v>31</v>
      </c>
      <c r="B2552" s="1" t="s">
        <v>39</v>
      </c>
      <c r="C2552">
        <v>3104</v>
      </c>
      <c r="D2552" s="1" t="s">
        <v>5573</v>
      </c>
      <c r="E2552">
        <v>310020</v>
      </c>
      <c r="F2552" s="1" t="s">
        <v>5573</v>
      </c>
      <c r="G2552">
        <v>8</v>
      </c>
      <c r="H2552" s="1" t="s">
        <v>10842</v>
      </c>
      <c r="I2552">
        <v>37</v>
      </c>
      <c r="J2552" s="1" t="s">
        <v>5573</v>
      </c>
      <c r="K2552">
        <v>27305</v>
      </c>
      <c r="L2552">
        <v>3127305</v>
      </c>
      <c r="M2552" s="1" t="s">
        <v>5566</v>
      </c>
    </row>
    <row r="2553" spans="1:13" hidden="1" x14ac:dyDescent="0.25">
      <c r="A2553">
        <v>31</v>
      </c>
      <c r="B2553" s="1" t="s">
        <v>39</v>
      </c>
      <c r="C2553">
        <v>3102</v>
      </c>
      <c r="D2553" s="1" t="s">
        <v>5881</v>
      </c>
      <c r="E2553">
        <v>310012</v>
      </c>
      <c r="F2553" s="1" t="s">
        <v>5506</v>
      </c>
      <c r="G2553">
        <v>2</v>
      </c>
      <c r="H2553" s="1" t="s">
        <v>10845</v>
      </c>
      <c r="I2553">
        <v>4</v>
      </c>
      <c r="J2553" s="1" t="s">
        <v>5721</v>
      </c>
      <c r="K2553">
        <v>27339</v>
      </c>
      <c r="L2553">
        <v>3127339</v>
      </c>
      <c r="M2553" s="1" t="s">
        <v>1278</v>
      </c>
    </row>
    <row r="2554" spans="1:13" hidden="1" x14ac:dyDescent="0.25">
      <c r="A2554">
        <v>31</v>
      </c>
      <c r="B2554" s="1" t="s">
        <v>39</v>
      </c>
      <c r="C2554">
        <v>3102</v>
      </c>
      <c r="D2554" s="1" t="s">
        <v>5881</v>
      </c>
      <c r="E2554">
        <v>310006</v>
      </c>
      <c r="F2554" s="1" t="s">
        <v>5881</v>
      </c>
      <c r="G2554">
        <v>2</v>
      </c>
      <c r="H2554" s="1" t="s">
        <v>10845</v>
      </c>
      <c r="I2554">
        <v>7</v>
      </c>
      <c r="J2554" s="1" t="s">
        <v>5881</v>
      </c>
      <c r="K2554">
        <v>27354</v>
      </c>
      <c r="L2554">
        <v>3127354</v>
      </c>
      <c r="M2554" s="1" t="s">
        <v>1282</v>
      </c>
    </row>
    <row r="2555" spans="1:13" hidden="1" x14ac:dyDescent="0.25">
      <c r="A2555">
        <v>31</v>
      </c>
      <c r="B2555" s="1" t="s">
        <v>39</v>
      </c>
      <c r="C2555">
        <v>3104</v>
      </c>
      <c r="D2555" s="1" t="s">
        <v>5573</v>
      </c>
      <c r="E2555">
        <v>310020</v>
      </c>
      <c r="F2555" s="1" t="s">
        <v>5573</v>
      </c>
      <c r="G2555">
        <v>8</v>
      </c>
      <c r="H2555" s="1" t="s">
        <v>10842</v>
      </c>
      <c r="I2555">
        <v>41</v>
      </c>
      <c r="J2555" s="1" t="s">
        <v>5054</v>
      </c>
      <c r="K2555">
        <v>27370</v>
      </c>
      <c r="L2555">
        <v>3127370</v>
      </c>
      <c r="M2555" s="1" t="s">
        <v>1286</v>
      </c>
    </row>
    <row r="2556" spans="1:13" hidden="1" x14ac:dyDescent="0.25">
      <c r="A2556">
        <v>31</v>
      </c>
      <c r="B2556" s="1" t="s">
        <v>39</v>
      </c>
      <c r="C2556">
        <v>3106</v>
      </c>
      <c r="D2556" s="1" t="s">
        <v>10840</v>
      </c>
      <c r="E2556">
        <v>310027</v>
      </c>
      <c r="F2556" s="1" t="s">
        <v>5751</v>
      </c>
      <c r="G2556">
        <v>12</v>
      </c>
      <c r="H2556" s="1" t="s">
        <v>10841</v>
      </c>
      <c r="I2556">
        <v>65</v>
      </c>
      <c r="J2556" s="1" t="s">
        <v>5751</v>
      </c>
      <c r="K2556">
        <v>27388</v>
      </c>
      <c r="L2556">
        <v>3127388</v>
      </c>
      <c r="M2556" s="1" t="s">
        <v>1290</v>
      </c>
    </row>
    <row r="2557" spans="1:13" hidden="1" x14ac:dyDescent="0.25">
      <c r="A2557">
        <v>31</v>
      </c>
      <c r="B2557" s="1" t="s">
        <v>39</v>
      </c>
      <c r="C2557">
        <v>3109</v>
      </c>
      <c r="D2557" s="1" t="s">
        <v>6063</v>
      </c>
      <c r="E2557">
        <v>310052</v>
      </c>
      <c r="F2557" s="1" t="s">
        <v>5667</v>
      </c>
      <c r="G2557">
        <v>10</v>
      </c>
      <c r="H2557" s="1" t="s">
        <v>10848</v>
      </c>
      <c r="I2557">
        <v>52</v>
      </c>
      <c r="J2557" s="1" t="s">
        <v>6063</v>
      </c>
      <c r="K2557">
        <v>27404</v>
      </c>
      <c r="L2557">
        <v>3127404</v>
      </c>
      <c r="M2557" s="1" t="s">
        <v>5568</v>
      </c>
    </row>
    <row r="2558" spans="1:13" hidden="1" x14ac:dyDescent="0.25">
      <c r="A2558">
        <v>31</v>
      </c>
      <c r="B2558" s="1" t="s">
        <v>39</v>
      </c>
      <c r="C2558">
        <v>3104</v>
      </c>
      <c r="D2558" s="1" t="s">
        <v>5573</v>
      </c>
      <c r="E2558">
        <v>310020</v>
      </c>
      <c r="F2558" s="1" t="s">
        <v>5573</v>
      </c>
      <c r="G2558">
        <v>8</v>
      </c>
      <c r="H2558" s="1" t="s">
        <v>10842</v>
      </c>
      <c r="I2558">
        <v>35</v>
      </c>
      <c r="J2558" s="1" t="s">
        <v>5579</v>
      </c>
      <c r="K2558">
        <v>27503</v>
      </c>
      <c r="L2558">
        <v>3127503</v>
      </c>
      <c r="M2558" s="1" t="s">
        <v>5570</v>
      </c>
    </row>
    <row r="2559" spans="1:13" hidden="1" x14ac:dyDescent="0.25">
      <c r="A2559">
        <v>31</v>
      </c>
      <c r="B2559" s="1" t="s">
        <v>39</v>
      </c>
      <c r="C2559">
        <v>3103</v>
      </c>
      <c r="D2559" s="1" t="s">
        <v>6370</v>
      </c>
      <c r="E2559">
        <v>310016</v>
      </c>
      <c r="F2559" s="1" t="s">
        <v>5452</v>
      </c>
      <c r="G2559">
        <v>3</v>
      </c>
      <c r="H2559" s="1" t="s">
        <v>5735</v>
      </c>
      <c r="I2559">
        <v>10</v>
      </c>
      <c r="J2559" s="1" t="s">
        <v>5452</v>
      </c>
      <c r="K2559">
        <v>27602</v>
      </c>
      <c r="L2559">
        <v>3127602</v>
      </c>
      <c r="M2559" s="1" t="s">
        <v>5571</v>
      </c>
    </row>
    <row r="2560" spans="1:13" hidden="1" x14ac:dyDescent="0.25">
      <c r="A2560">
        <v>31</v>
      </c>
      <c r="B2560" s="1" t="s">
        <v>39</v>
      </c>
      <c r="C2560">
        <v>3104</v>
      </c>
      <c r="D2560" s="1" t="s">
        <v>5573</v>
      </c>
      <c r="E2560">
        <v>310020</v>
      </c>
      <c r="F2560" s="1" t="s">
        <v>5573</v>
      </c>
      <c r="G2560">
        <v>8</v>
      </c>
      <c r="H2560" s="1" t="s">
        <v>10842</v>
      </c>
      <c r="I2560">
        <v>37</v>
      </c>
      <c r="J2560" s="1" t="s">
        <v>5573</v>
      </c>
      <c r="K2560">
        <v>27701</v>
      </c>
      <c r="L2560">
        <v>3127701</v>
      </c>
      <c r="M2560" s="1" t="s">
        <v>5573</v>
      </c>
    </row>
    <row r="2561" spans="1:13" hidden="1" x14ac:dyDescent="0.25">
      <c r="A2561">
        <v>31</v>
      </c>
      <c r="B2561" s="1" t="s">
        <v>39</v>
      </c>
      <c r="C2561">
        <v>3102</v>
      </c>
      <c r="D2561" s="1" t="s">
        <v>5881</v>
      </c>
      <c r="E2561">
        <v>310006</v>
      </c>
      <c r="F2561" s="1" t="s">
        <v>5881</v>
      </c>
      <c r="G2561">
        <v>2</v>
      </c>
      <c r="H2561" s="1" t="s">
        <v>10845</v>
      </c>
      <c r="I2561">
        <v>8</v>
      </c>
      <c r="J2561" s="1" t="s">
        <v>5575</v>
      </c>
      <c r="K2561">
        <v>27800</v>
      </c>
      <c r="L2561">
        <v>3127800</v>
      </c>
      <c r="M2561" s="1" t="s">
        <v>5575</v>
      </c>
    </row>
    <row r="2562" spans="1:13" hidden="1" x14ac:dyDescent="0.25">
      <c r="A2562">
        <v>31</v>
      </c>
      <c r="B2562" s="1" t="s">
        <v>39</v>
      </c>
      <c r="C2562">
        <v>3111</v>
      </c>
      <c r="D2562" s="1" t="s">
        <v>6401</v>
      </c>
      <c r="E2562">
        <v>310061</v>
      </c>
      <c r="F2562" s="1" t="s">
        <v>5877</v>
      </c>
      <c r="G2562">
        <v>5</v>
      </c>
      <c r="H2562" s="1" t="s">
        <v>10838</v>
      </c>
      <c r="I2562">
        <v>19</v>
      </c>
      <c r="J2562" s="1" t="s">
        <v>5975</v>
      </c>
      <c r="K2562">
        <v>27909</v>
      </c>
      <c r="L2562">
        <v>3127909</v>
      </c>
      <c r="M2562" s="1" t="s">
        <v>5577</v>
      </c>
    </row>
    <row r="2563" spans="1:13" hidden="1" x14ac:dyDescent="0.25">
      <c r="A2563">
        <v>31</v>
      </c>
      <c r="B2563" s="1" t="s">
        <v>39</v>
      </c>
      <c r="C2563">
        <v>3104</v>
      </c>
      <c r="D2563" s="1" t="s">
        <v>5573</v>
      </c>
      <c r="E2563">
        <v>310021</v>
      </c>
      <c r="F2563" s="1" t="s">
        <v>5579</v>
      </c>
      <c r="G2563">
        <v>8</v>
      </c>
      <c r="H2563" s="1" t="s">
        <v>10842</v>
      </c>
      <c r="I2563">
        <v>35</v>
      </c>
      <c r="J2563" s="1" t="s">
        <v>5579</v>
      </c>
      <c r="K2563">
        <v>28006</v>
      </c>
      <c r="L2563">
        <v>3128006</v>
      </c>
      <c r="M2563" s="1" t="s">
        <v>5579</v>
      </c>
    </row>
    <row r="2564" spans="1:13" hidden="1" x14ac:dyDescent="0.25">
      <c r="A2564">
        <v>31</v>
      </c>
      <c r="B2564" s="1" t="s">
        <v>39</v>
      </c>
      <c r="C2564">
        <v>3108</v>
      </c>
      <c r="D2564" s="1" t="s">
        <v>6411</v>
      </c>
      <c r="E2564">
        <v>310041</v>
      </c>
      <c r="F2564" s="1" t="s">
        <v>5971</v>
      </c>
      <c r="G2564">
        <v>10</v>
      </c>
      <c r="H2564" s="1" t="s">
        <v>10848</v>
      </c>
      <c r="I2564">
        <v>50</v>
      </c>
      <c r="J2564" s="1" t="s">
        <v>6411</v>
      </c>
      <c r="K2564">
        <v>28105</v>
      </c>
      <c r="L2564">
        <v>3128105</v>
      </c>
      <c r="M2564" s="1" t="s">
        <v>5581</v>
      </c>
    </row>
    <row r="2565" spans="1:13" hidden="1" x14ac:dyDescent="0.25">
      <c r="A2565">
        <v>31</v>
      </c>
      <c r="B2565" s="1" t="s">
        <v>39</v>
      </c>
      <c r="C2565">
        <v>3106</v>
      </c>
      <c r="D2565" s="1" t="s">
        <v>10840</v>
      </c>
      <c r="E2565">
        <v>310030</v>
      </c>
      <c r="F2565" s="1" t="s">
        <v>6055</v>
      </c>
      <c r="G2565">
        <v>12</v>
      </c>
      <c r="H2565" s="1" t="s">
        <v>10841</v>
      </c>
      <c r="I2565">
        <v>60</v>
      </c>
      <c r="J2565" s="1" t="s">
        <v>6055</v>
      </c>
      <c r="K2565">
        <v>28204</v>
      </c>
      <c r="L2565">
        <v>3128204</v>
      </c>
      <c r="M2565" s="1" t="s">
        <v>5583</v>
      </c>
    </row>
    <row r="2566" spans="1:13" hidden="1" x14ac:dyDescent="0.25">
      <c r="A2566">
        <v>31</v>
      </c>
      <c r="B2566" s="1" t="s">
        <v>39</v>
      </c>
      <c r="C2566">
        <v>3102</v>
      </c>
      <c r="D2566" s="1" t="s">
        <v>5881</v>
      </c>
      <c r="E2566">
        <v>310006</v>
      </c>
      <c r="F2566" s="1" t="s">
        <v>5881</v>
      </c>
      <c r="G2566">
        <v>2</v>
      </c>
      <c r="H2566" s="1" t="s">
        <v>10845</v>
      </c>
      <c r="I2566">
        <v>9</v>
      </c>
      <c r="J2566" s="1" t="s">
        <v>5178</v>
      </c>
      <c r="K2566">
        <v>28253</v>
      </c>
      <c r="L2566">
        <v>3128253</v>
      </c>
      <c r="M2566" s="1" t="s">
        <v>1294</v>
      </c>
    </row>
    <row r="2567" spans="1:13" hidden="1" x14ac:dyDescent="0.25">
      <c r="A2567">
        <v>31</v>
      </c>
      <c r="B2567" s="1" t="s">
        <v>39</v>
      </c>
      <c r="C2567">
        <v>3108</v>
      </c>
      <c r="D2567" s="1" t="s">
        <v>6411</v>
      </c>
      <c r="E2567">
        <v>310044</v>
      </c>
      <c r="F2567" s="1" t="s">
        <v>5593</v>
      </c>
      <c r="G2567">
        <v>10</v>
      </c>
      <c r="H2567" s="1" t="s">
        <v>10848</v>
      </c>
      <c r="I2567">
        <v>48</v>
      </c>
      <c r="J2567" s="1" t="s">
        <v>6292</v>
      </c>
      <c r="K2567">
        <v>28303</v>
      </c>
      <c r="L2567">
        <v>3128303</v>
      </c>
      <c r="M2567" s="1" t="s">
        <v>5585</v>
      </c>
    </row>
    <row r="2568" spans="1:13" hidden="1" x14ac:dyDescent="0.25">
      <c r="A2568">
        <v>31</v>
      </c>
      <c r="B2568" s="1" t="s">
        <v>39</v>
      </c>
      <c r="C2568">
        <v>3106</v>
      </c>
      <c r="D2568" s="1" t="s">
        <v>10840</v>
      </c>
      <c r="E2568">
        <v>310029</v>
      </c>
      <c r="F2568" s="1" t="s">
        <v>6395</v>
      </c>
      <c r="G2568">
        <v>12</v>
      </c>
      <c r="H2568" s="1" t="s">
        <v>10841</v>
      </c>
      <c r="I2568">
        <v>64</v>
      </c>
      <c r="J2568" s="1" t="s">
        <v>6395</v>
      </c>
      <c r="K2568">
        <v>28402</v>
      </c>
      <c r="L2568">
        <v>3128402</v>
      </c>
      <c r="M2568" s="1" t="s">
        <v>5587</v>
      </c>
    </row>
    <row r="2569" spans="1:13" hidden="1" x14ac:dyDescent="0.25">
      <c r="A2569">
        <v>31</v>
      </c>
      <c r="B2569" s="1" t="s">
        <v>39</v>
      </c>
      <c r="C2569">
        <v>3106</v>
      </c>
      <c r="D2569" s="1" t="s">
        <v>10840</v>
      </c>
      <c r="E2569">
        <v>310035</v>
      </c>
      <c r="F2569" s="1" t="s">
        <v>10854</v>
      </c>
      <c r="G2569">
        <v>12</v>
      </c>
      <c r="H2569" s="1" t="s">
        <v>10841</v>
      </c>
      <c r="I2569">
        <v>65</v>
      </c>
      <c r="J2569" s="1" t="s">
        <v>5751</v>
      </c>
      <c r="K2569">
        <v>28501</v>
      </c>
      <c r="L2569">
        <v>3128501</v>
      </c>
      <c r="M2569" s="1" t="s">
        <v>5589</v>
      </c>
    </row>
    <row r="2570" spans="1:13" hidden="1" x14ac:dyDescent="0.25">
      <c r="A2570">
        <v>31</v>
      </c>
      <c r="B2570" s="1" t="s">
        <v>39</v>
      </c>
      <c r="C2570">
        <v>3112</v>
      </c>
      <c r="D2570" s="1" t="s">
        <v>5973</v>
      </c>
      <c r="E2570">
        <v>310062</v>
      </c>
      <c r="F2570" s="1" t="s">
        <v>5973</v>
      </c>
      <c r="G2570">
        <v>1</v>
      </c>
      <c r="H2570" s="1" t="s">
        <v>10851</v>
      </c>
      <c r="I2570">
        <v>2</v>
      </c>
      <c r="J2570" s="1" t="s">
        <v>5953</v>
      </c>
      <c r="K2570">
        <v>28600</v>
      </c>
      <c r="L2570">
        <v>3128600</v>
      </c>
      <c r="M2570" s="1" t="s">
        <v>5591</v>
      </c>
    </row>
    <row r="2571" spans="1:13" hidden="1" x14ac:dyDescent="0.25">
      <c r="A2571">
        <v>31</v>
      </c>
      <c r="B2571" s="1" t="s">
        <v>39</v>
      </c>
      <c r="C2571">
        <v>3108</v>
      </c>
      <c r="D2571" s="1" t="s">
        <v>6411</v>
      </c>
      <c r="E2571">
        <v>310044</v>
      </c>
      <c r="F2571" s="1" t="s">
        <v>5593</v>
      </c>
      <c r="G2571">
        <v>10</v>
      </c>
      <c r="H2571" s="1" t="s">
        <v>10848</v>
      </c>
      <c r="I2571">
        <v>48</v>
      </c>
      <c r="J2571" s="1" t="s">
        <v>6292</v>
      </c>
      <c r="K2571">
        <v>28709</v>
      </c>
      <c r="L2571">
        <v>3128709</v>
      </c>
      <c r="M2571" s="1" t="s">
        <v>5593</v>
      </c>
    </row>
    <row r="2572" spans="1:13" hidden="1" x14ac:dyDescent="0.25">
      <c r="A2572">
        <v>31</v>
      </c>
      <c r="B2572" s="1" t="s">
        <v>39</v>
      </c>
      <c r="C2572">
        <v>3106</v>
      </c>
      <c r="D2572" s="1" t="s">
        <v>10840</v>
      </c>
      <c r="E2572">
        <v>310029</v>
      </c>
      <c r="F2572" s="1" t="s">
        <v>6395</v>
      </c>
      <c r="G2572">
        <v>12</v>
      </c>
      <c r="H2572" s="1" t="s">
        <v>10841</v>
      </c>
      <c r="I2572">
        <v>64</v>
      </c>
      <c r="J2572" s="1" t="s">
        <v>6395</v>
      </c>
      <c r="K2572">
        <v>28808</v>
      </c>
      <c r="L2572">
        <v>3128808</v>
      </c>
      <c r="M2572" s="1" t="s">
        <v>5595</v>
      </c>
    </row>
    <row r="2573" spans="1:13" hidden="1" x14ac:dyDescent="0.25">
      <c r="A2573">
        <v>31</v>
      </c>
      <c r="B2573" s="1" t="s">
        <v>39</v>
      </c>
      <c r="C2573">
        <v>3112</v>
      </c>
      <c r="D2573" s="1" t="s">
        <v>5973</v>
      </c>
      <c r="E2573">
        <v>310064</v>
      </c>
      <c r="F2573" s="1" t="s">
        <v>5975</v>
      </c>
      <c r="G2573">
        <v>5</v>
      </c>
      <c r="H2573" s="1" t="s">
        <v>10838</v>
      </c>
      <c r="I2573">
        <v>20</v>
      </c>
      <c r="J2573" s="1" t="s">
        <v>5973</v>
      </c>
      <c r="K2573">
        <v>28907</v>
      </c>
      <c r="L2573">
        <v>3128907</v>
      </c>
      <c r="M2573" s="1" t="s">
        <v>5597</v>
      </c>
    </row>
    <row r="2574" spans="1:13" hidden="1" x14ac:dyDescent="0.25">
      <c r="A2574">
        <v>31</v>
      </c>
      <c r="B2574" s="1" t="s">
        <v>39</v>
      </c>
      <c r="C2574">
        <v>3106</v>
      </c>
      <c r="D2574" s="1" t="s">
        <v>10840</v>
      </c>
      <c r="E2574">
        <v>310029</v>
      </c>
      <c r="F2574" s="1" t="s">
        <v>6395</v>
      </c>
      <c r="G2574">
        <v>12</v>
      </c>
      <c r="H2574" s="1" t="s">
        <v>10841</v>
      </c>
      <c r="I2574">
        <v>64</v>
      </c>
      <c r="J2574" s="1" t="s">
        <v>6395</v>
      </c>
      <c r="K2574">
        <v>29004</v>
      </c>
      <c r="L2574">
        <v>3129004</v>
      </c>
      <c r="M2574" s="1" t="s">
        <v>5599</v>
      </c>
    </row>
    <row r="2575" spans="1:13" hidden="1" x14ac:dyDescent="0.25">
      <c r="A2575">
        <v>31</v>
      </c>
      <c r="B2575" s="1" t="s">
        <v>39</v>
      </c>
      <c r="C2575">
        <v>3111</v>
      </c>
      <c r="D2575" s="1" t="s">
        <v>6401</v>
      </c>
      <c r="E2575">
        <v>310060</v>
      </c>
      <c r="F2575" s="1" t="s">
        <v>5703</v>
      </c>
      <c r="G2575">
        <v>5</v>
      </c>
      <c r="H2575" s="1" t="s">
        <v>10838</v>
      </c>
      <c r="I2575">
        <v>17</v>
      </c>
      <c r="J2575" s="1" t="s">
        <v>5703</v>
      </c>
      <c r="K2575">
        <v>29103</v>
      </c>
      <c r="L2575">
        <v>3129103</v>
      </c>
      <c r="M2575" s="1" t="s">
        <v>5601</v>
      </c>
    </row>
    <row r="2576" spans="1:13" hidden="1" x14ac:dyDescent="0.25">
      <c r="A2576">
        <v>31</v>
      </c>
      <c r="B2576" s="1" t="s">
        <v>39</v>
      </c>
      <c r="C2576">
        <v>3109</v>
      </c>
      <c r="D2576" s="1" t="s">
        <v>6063</v>
      </c>
      <c r="E2576">
        <v>310050</v>
      </c>
      <c r="F2576" s="1" t="s">
        <v>6063</v>
      </c>
      <c r="G2576">
        <v>10</v>
      </c>
      <c r="H2576" s="1" t="s">
        <v>10848</v>
      </c>
      <c r="I2576">
        <v>53</v>
      </c>
      <c r="J2576" s="1" t="s">
        <v>6196</v>
      </c>
      <c r="K2576">
        <v>29202</v>
      </c>
      <c r="L2576">
        <v>3129202</v>
      </c>
      <c r="M2576" s="1" t="s">
        <v>5603</v>
      </c>
    </row>
    <row r="2577" spans="1:13" hidden="1" x14ac:dyDescent="0.25">
      <c r="A2577">
        <v>31</v>
      </c>
      <c r="B2577" s="1" t="s">
        <v>39</v>
      </c>
      <c r="C2577">
        <v>3105</v>
      </c>
      <c r="D2577" s="1" t="s">
        <v>5645</v>
      </c>
      <c r="E2577">
        <v>310024</v>
      </c>
      <c r="F2577" s="1" t="s">
        <v>5645</v>
      </c>
      <c r="G2577">
        <v>8</v>
      </c>
      <c r="H2577" s="1" t="s">
        <v>10842</v>
      </c>
      <c r="I2577">
        <v>40</v>
      </c>
      <c r="J2577" s="1" t="s">
        <v>5288</v>
      </c>
      <c r="K2577">
        <v>29301</v>
      </c>
      <c r="L2577">
        <v>3129301</v>
      </c>
      <c r="M2577" s="1" t="s">
        <v>5605</v>
      </c>
    </row>
    <row r="2578" spans="1:13" hidden="1" x14ac:dyDescent="0.25">
      <c r="A2578">
        <v>31</v>
      </c>
      <c r="B2578" s="1" t="s">
        <v>39</v>
      </c>
      <c r="C2578">
        <v>3107</v>
      </c>
      <c r="D2578" s="1" t="s">
        <v>5144</v>
      </c>
      <c r="E2578">
        <v>310037</v>
      </c>
      <c r="F2578" s="1" t="s">
        <v>5144</v>
      </c>
      <c r="G2578">
        <v>11</v>
      </c>
      <c r="H2578" s="1" t="s">
        <v>10849</v>
      </c>
      <c r="I2578">
        <v>59</v>
      </c>
      <c r="J2578" s="1" t="s">
        <v>5144</v>
      </c>
      <c r="K2578">
        <v>29400</v>
      </c>
      <c r="L2578">
        <v>3129400</v>
      </c>
      <c r="M2578" s="1" t="s">
        <v>5607</v>
      </c>
    </row>
    <row r="2579" spans="1:13" hidden="1" x14ac:dyDescent="0.25">
      <c r="A2579">
        <v>31</v>
      </c>
      <c r="B2579" s="1" t="s">
        <v>39</v>
      </c>
      <c r="C2579">
        <v>3110</v>
      </c>
      <c r="D2579" s="1" t="s">
        <v>6399</v>
      </c>
      <c r="E2579">
        <v>310056</v>
      </c>
      <c r="F2579" s="1" t="s">
        <v>5112</v>
      </c>
      <c r="G2579">
        <v>5</v>
      </c>
      <c r="H2579" s="1" t="s">
        <v>10838</v>
      </c>
      <c r="I2579">
        <v>23</v>
      </c>
      <c r="J2579" s="1" t="s">
        <v>5112</v>
      </c>
      <c r="K2579">
        <v>29509</v>
      </c>
      <c r="L2579">
        <v>3129509</v>
      </c>
      <c r="M2579" s="1" t="s">
        <v>5609</v>
      </c>
    </row>
    <row r="2580" spans="1:13" hidden="1" x14ac:dyDescent="0.25">
      <c r="A2580">
        <v>31</v>
      </c>
      <c r="B2580" s="1" t="s">
        <v>39</v>
      </c>
      <c r="C2580">
        <v>3102</v>
      </c>
      <c r="D2580" s="1" t="s">
        <v>5881</v>
      </c>
      <c r="E2580">
        <v>310010</v>
      </c>
      <c r="F2580" s="1" t="s">
        <v>6037</v>
      </c>
      <c r="G2580">
        <v>2</v>
      </c>
      <c r="H2580" s="1" t="s">
        <v>10845</v>
      </c>
      <c r="I2580">
        <v>6</v>
      </c>
      <c r="J2580" s="1" t="s">
        <v>6037</v>
      </c>
      <c r="K2580">
        <v>29608</v>
      </c>
      <c r="L2580">
        <v>3129608</v>
      </c>
      <c r="M2580" s="1" t="s">
        <v>5611</v>
      </c>
    </row>
    <row r="2581" spans="1:13" hidden="1" x14ac:dyDescent="0.25">
      <c r="A2581">
        <v>31</v>
      </c>
      <c r="B2581" s="1" t="s">
        <v>39</v>
      </c>
      <c r="C2581">
        <v>3102</v>
      </c>
      <c r="D2581" s="1" t="s">
        <v>5881</v>
      </c>
      <c r="E2581">
        <v>310006</v>
      </c>
      <c r="F2581" s="1" t="s">
        <v>5881</v>
      </c>
      <c r="G2581">
        <v>2</v>
      </c>
      <c r="H2581" s="1" t="s">
        <v>10845</v>
      </c>
      <c r="I2581">
        <v>7</v>
      </c>
      <c r="J2581" s="1" t="s">
        <v>5881</v>
      </c>
      <c r="K2581">
        <v>29657</v>
      </c>
      <c r="L2581">
        <v>3129657</v>
      </c>
      <c r="M2581" s="1" t="s">
        <v>1298</v>
      </c>
    </row>
    <row r="2582" spans="1:13" hidden="1" x14ac:dyDescent="0.25">
      <c r="A2582">
        <v>31</v>
      </c>
      <c r="B2582" s="1" t="s">
        <v>39</v>
      </c>
      <c r="C2582">
        <v>3108</v>
      </c>
      <c r="D2582" s="1" t="s">
        <v>6411</v>
      </c>
      <c r="E2582">
        <v>310041</v>
      </c>
      <c r="F2582" s="1" t="s">
        <v>5971</v>
      </c>
      <c r="G2582">
        <v>10</v>
      </c>
      <c r="H2582" s="1" t="s">
        <v>10848</v>
      </c>
      <c r="I2582">
        <v>47</v>
      </c>
      <c r="J2582" s="1" t="s">
        <v>5971</v>
      </c>
      <c r="K2582">
        <v>29707</v>
      </c>
      <c r="L2582">
        <v>3129707</v>
      </c>
      <c r="M2582" s="1" t="s">
        <v>5613</v>
      </c>
    </row>
    <row r="2583" spans="1:13" hidden="1" x14ac:dyDescent="0.25">
      <c r="A2583">
        <v>31</v>
      </c>
      <c r="B2583" s="1" t="s">
        <v>39</v>
      </c>
      <c r="C2583">
        <v>3101</v>
      </c>
      <c r="D2583" s="1" t="s">
        <v>5156</v>
      </c>
      <c r="E2583">
        <v>310001</v>
      </c>
      <c r="F2583" s="1" t="s">
        <v>5156</v>
      </c>
      <c r="G2583">
        <v>7</v>
      </c>
      <c r="H2583" s="1" t="s">
        <v>10850</v>
      </c>
      <c r="I2583">
        <v>30</v>
      </c>
      <c r="J2583" s="1" t="s">
        <v>5156</v>
      </c>
      <c r="K2583">
        <v>29806</v>
      </c>
      <c r="L2583">
        <v>3129806</v>
      </c>
      <c r="M2583" s="1" t="s">
        <v>5615</v>
      </c>
    </row>
    <row r="2584" spans="1:13" hidden="1" x14ac:dyDescent="0.25">
      <c r="A2584">
        <v>31</v>
      </c>
      <c r="B2584" s="1" t="s">
        <v>39</v>
      </c>
      <c r="C2584">
        <v>3109</v>
      </c>
      <c r="D2584" s="1" t="s">
        <v>6063</v>
      </c>
      <c r="E2584">
        <v>310051</v>
      </c>
      <c r="F2584" s="1" t="s">
        <v>6049</v>
      </c>
      <c r="G2584">
        <v>10</v>
      </c>
      <c r="H2584" s="1" t="s">
        <v>10848</v>
      </c>
      <c r="I2584">
        <v>51</v>
      </c>
      <c r="J2584" s="1" t="s">
        <v>6049</v>
      </c>
      <c r="K2584">
        <v>29905</v>
      </c>
      <c r="L2584">
        <v>3129905</v>
      </c>
      <c r="M2584" s="1" t="s">
        <v>5617</v>
      </c>
    </row>
    <row r="2585" spans="1:13" hidden="1" x14ac:dyDescent="0.25">
      <c r="A2585">
        <v>31</v>
      </c>
      <c r="B2585" s="1" t="s">
        <v>39</v>
      </c>
      <c r="C2585">
        <v>3108</v>
      </c>
      <c r="D2585" s="1" t="s">
        <v>6411</v>
      </c>
      <c r="E2585">
        <v>310043</v>
      </c>
      <c r="F2585" s="1" t="s">
        <v>5781</v>
      </c>
      <c r="G2585">
        <v>9</v>
      </c>
      <c r="H2585" s="1" t="s">
        <v>10843</v>
      </c>
      <c r="I2585">
        <v>46</v>
      </c>
      <c r="J2585" s="1" t="s">
        <v>5927</v>
      </c>
      <c r="K2585">
        <v>30002</v>
      </c>
      <c r="L2585">
        <v>3130002</v>
      </c>
      <c r="M2585" s="1" t="s">
        <v>5619</v>
      </c>
    </row>
    <row r="2586" spans="1:13" hidden="1" x14ac:dyDescent="0.25">
      <c r="A2586">
        <v>31</v>
      </c>
      <c r="B2586" s="1" t="s">
        <v>39</v>
      </c>
      <c r="C2586">
        <v>3102</v>
      </c>
      <c r="D2586" s="1" t="s">
        <v>5881</v>
      </c>
      <c r="E2586">
        <v>310011</v>
      </c>
      <c r="F2586" s="1" t="s">
        <v>1103</v>
      </c>
      <c r="G2586">
        <v>2</v>
      </c>
      <c r="H2586" s="1" t="s">
        <v>10845</v>
      </c>
      <c r="I2586">
        <v>3</v>
      </c>
      <c r="J2586" s="1" t="s">
        <v>5723</v>
      </c>
      <c r="K2586">
        <v>30051</v>
      </c>
      <c r="L2586">
        <v>3130051</v>
      </c>
      <c r="M2586" s="1" t="s">
        <v>3807</v>
      </c>
    </row>
    <row r="2587" spans="1:13" hidden="1" x14ac:dyDescent="0.25">
      <c r="A2587">
        <v>31</v>
      </c>
      <c r="B2587" s="1" t="s">
        <v>39</v>
      </c>
      <c r="C2587">
        <v>3101</v>
      </c>
      <c r="D2587" s="1" t="s">
        <v>5156</v>
      </c>
      <c r="E2587">
        <v>310001</v>
      </c>
      <c r="F2587" s="1" t="s">
        <v>5156</v>
      </c>
      <c r="G2587">
        <v>7</v>
      </c>
      <c r="H2587" s="1" t="s">
        <v>10850</v>
      </c>
      <c r="I2587">
        <v>30</v>
      </c>
      <c r="J2587" s="1" t="s">
        <v>5156</v>
      </c>
      <c r="K2587">
        <v>30101</v>
      </c>
      <c r="L2587">
        <v>3130101</v>
      </c>
      <c r="M2587" s="1" t="s">
        <v>5621</v>
      </c>
    </row>
    <row r="2588" spans="1:13" hidden="1" x14ac:dyDescent="0.25">
      <c r="A2588">
        <v>31</v>
      </c>
      <c r="B2588" s="1" t="s">
        <v>39</v>
      </c>
      <c r="C2588">
        <v>3113</v>
      </c>
      <c r="D2588" s="1" t="s">
        <v>5466</v>
      </c>
      <c r="E2588">
        <v>310068</v>
      </c>
      <c r="F2588" s="1" t="s">
        <v>5955</v>
      </c>
      <c r="G2588">
        <v>9</v>
      </c>
      <c r="H2588" s="1" t="s">
        <v>10843</v>
      </c>
      <c r="I2588">
        <v>43</v>
      </c>
      <c r="J2588" s="1" t="s">
        <v>5466</v>
      </c>
      <c r="K2588">
        <v>30200</v>
      </c>
      <c r="L2588">
        <v>3130200</v>
      </c>
      <c r="M2588" s="1" t="s">
        <v>5623</v>
      </c>
    </row>
    <row r="2589" spans="1:13" hidden="1" x14ac:dyDescent="0.25">
      <c r="A2589">
        <v>31</v>
      </c>
      <c r="B2589" s="1" t="s">
        <v>39</v>
      </c>
      <c r="C2589">
        <v>3113</v>
      </c>
      <c r="D2589" s="1" t="s">
        <v>5466</v>
      </c>
      <c r="E2589">
        <v>310066</v>
      </c>
      <c r="F2589" s="1" t="s">
        <v>5542</v>
      </c>
      <c r="G2589">
        <v>9</v>
      </c>
      <c r="H2589" s="1" t="s">
        <v>10843</v>
      </c>
      <c r="I2589">
        <v>42</v>
      </c>
      <c r="J2589" s="1" t="s">
        <v>10852</v>
      </c>
      <c r="K2589">
        <v>30309</v>
      </c>
      <c r="L2589">
        <v>3130309</v>
      </c>
      <c r="M2589" s="1" t="s">
        <v>5625</v>
      </c>
    </row>
    <row r="2590" spans="1:13" hidden="1" x14ac:dyDescent="0.25">
      <c r="A2590">
        <v>31</v>
      </c>
      <c r="B2590" s="1" t="s">
        <v>39</v>
      </c>
      <c r="C2590">
        <v>3108</v>
      </c>
      <c r="D2590" s="1" t="s">
        <v>6411</v>
      </c>
      <c r="E2590">
        <v>310043</v>
      </c>
      <c r="F2590" s="1" t="s">
        <v>5781</v>
      </c>
      <c r="G2590">
        <v>11</v>
      </c>
      <c r="H2590" s="1" t="s">
        <v>10849</v>
      </c>
      <c r="I2590">
        <v>57</v>
      </c>
      <c r="J2590" s="1" t="s">
        <v>5781</v>
      </c>
      <c r="K2590">
        <v>30408</v>
      </c>
      <c r="L2590">
        <v>3130408</v>
      </c>
      <c r="M2590" s="1" t="s">
        <v>5627</v>
      </c>
    </row>
    <row r="2591" spans="1:13" hidden="1" x14ac:dyDescent="0.25">
      <c r="A2591">
        <v>31</v>
      </c>
      <c r="B2591" s="1" t="s">
        <v>39</v>
      </c>
      <c r="C2591">
        <v>3108</v>
      </c>
      <c r="D2591" s="1" t="s">
        <v>6411</v>
      </c>
      <c r="E2591">
        <v>310046</v>
      </c>
      <c r="F2591" s="1" t="s">
        <v>10855</v>
      </c>
      <c r="G2591">
        <v>10</v>
      </c>
      <c r="H2591" s="1" t="s">
        <v>10848</v>
      </c>
      <c r="I2591">
        <v>50</v>
      </c>
      <c r="J2591" s="1" t="s">
        <v>6411</v>
      </c>
      <c r="K2591">
        <v>30507</v>
      </c>
      <c r="L2591">
        <v>3130507</v>
      </c>
      <c r="M2591" s="1" t="s">
        <v>5629</v>
      </c>
    </row>
    <row r="2592" spans="1:13" hidden="1" x14ac:dyDescent="0.25">
      <c r="A2592">
        <v>31</v>
      </c>
      <c r="B2592" s="1" t="s">
        <v>39</v>
      </c>
      <c r="C2592">
        <v>3105</v>
      </c>
      <c r="D2592" s="1" t="s">
        <v>5645</v>
      </c>
      <c r="E2592">
        <v>310025</v>
      </c>
      <c r="F2592" s="1" t="s">
        <v>5288</v>
      </c>
      <c r="G2592">
        <v>8</v>
      </c>
      <c r="H2592" s="1" t="s">
        <v>10842</v>
      </c>
      <c r="I2592">
        <v>40</v>
      </c>
      <c r="J2592" s="1" t="s">
        <v>5288</v>
      </c>
      <c r="K2592">
        <v>30556</v>
      </c>
      <c r="L2592">
        <v>3130556</v>
      </c>
      <c r="M2592" s="1" t="s">
        <v>1302</v>
      </c>
    </row>
    <row r="2593" spans="1:13" hidden="1" x14ac:dyDescent="0.25">
      <c r="A2593">
        <v>31</v>
      </c>
      <c r="B2593" s="1" t="s">
        <v>39</v>
      </c>
      <c r="C2593">
        <v>3109</v>
      </c>
      <c r="D2593" s="1" t="s">
        <v>6063</v>
      </c>
      <c r="E2593">
        <v>310050</v>
      </c>
      <c r="F2593" s="1" t="s">
        <v>6063</v>
      </c>
      <c r="G2593">
        <v>10</v>
      </c>
      <c r="H2593" s="1" t="s">
        <v>10848</v>
      </c>
      <c r="I2593">
        <v>51</v>
      </c>
      <c r="J2593" s="1" t="s">
        <v>6049</v>
      </c>
      <c r="K2593">
        <v>30606</v>
      </c>
      <c r="L2593">
        <v>3130606</v>
      </c>
      <c r="M2593" s="1" t="s">
        <v>5631</v>
      </c>
    </row>
    <row r="2594" spans="1:13" hidden="1" x14ac:dyDescent="0.25">
      <c r="A2594">
        <v>31</v>
      </c>
      <c r="B2594" s="1" t="s">
        <v>39</v>
      </c>
      <c r="C2594">
        <v>3102</v>
      </c>
      <c r="D2594" s="1" t="s">
        <v>5881</v>
      </c>
      <c r="E2594">
        <v>310008</v>
      </c>
      <c r="F2594" s="1" t="s">
        <v>6148</v>
      </c>
      <c r="G2594">
        <v>2</v>
      </c>
      <c r="H2594" s="1" t="s">
        <v>10845</v>
      </c>
      <c r="I2594">
        <v>5</v>
      </c>
      <c r="J2594" s="1" t="s">
        <v>6148</v>
      </c>
      <c r="K2594">
        <v>30655</v>
      </c>
      <c r="L2594">
        <v>3130655</v>
      </c>
      <c r="M2594" s="1" t="s">
        <v>1306</v>
      </c>
    </row>
    <row r="2595" spans="1:13" hidden="1" x14ac:dyDescent="0.25">
      <c r="A2595">
        <v>31</v>
      </c>
      <c r="B2595" s="1" t="s">
        <v>39</v>
      </c>
      <c r="C2595">
        <v>3111</v>
      </c>
      <c r="D2595" s="1" t="s">
        <v>6401</v>
      </c>
      <c r="E2595">
        <v>310059</v>
      </c>
      <c r="F2595" s="1" t="s">
        <v>6401</v>
      </c>
      <c r="G2595">
        <v>5</v>
      </c>
      <c r="H2595" s="1" t="s">
        <v>10838</v>
      </c>
      <c r="I2595">
        <v>18</v>
      </c>
      <c r="J2595" s="1" t="s">
        <v>6401</v>
      </c>
      <c r="K2595">
        <v>30705</v>
      </c>
      <c r="L2595">
        <v>3130705</v>
      </c>
      <c r="M2595" s="1" t="s">
        <v>5633</v>
      </c>
    </row>
    <row r="2596" spans="1:13" hidden="1" x14ac:dyDescent="0.25">
      <c r="A2596">
        <v>31</v>
      </c>
      <c r="B2596" s="1" t="s">
        <v>39</v>
      </c>
      <c r="C2596">
        <v>3108</v>
      </c>
      <c r="D2596" s="1" t="s">
        <v>6411</v>
      </c>
      <c r="E2596">
        <v>310043</v>
      </c>
      <c r="F2596" s="1" t="s">
        <v>5781</v>
      </c>
      <c r="G2596">
        <v>11</v>
      </c>
      <c r="H2596" s="1" t="s">
        <v>10849</v>
      </c>
      <c r="I2596">
        <v>57</v>
      </c>
      <c r="J2596" s="1" t="s">
        <v>5781</v>
      </c>
      <c r="K2596">
        <v>30804</v>
      </c>
      <c r="L2596">
        <v>3130804</v>
      </c>
      <c r="M2596" s="1" t="s">
        <v>5635</v>
      </c>
    </row>
    <row r="2597" spans="1:13" hidden="1" x14ac:dyDescent="0.25">
      <c r="A2597">
        <v>31</v>
      </c>
      <c r="B2597" s="1" t="s">
        <v>39</v>
      </c>
      <c r="C2597">
        <v>3105</v>
      </c>
      <c r="D2597" s="1" t="s">
        <v>5645</v>
      </c>
      <c r="E2597">
        <v>310025</v>
      </c>
      <c r="F2597" s="1" t="s">
        <v>5288</v>
      </c>
      <c r="G2597">
        <v>8</v>
      </c>
      <c r="H2597" s="1" t="s">
        <v>10842</v>
      </c>
      <c r="I2597">
        <v>40</v>
      </c>
      <c r="J2597" s="1" t="s">
        <v>5288</v>
      </c>
      <c r="K2597">
        <v>30903</v>
      </c>
      <c r="L2597">
        <v>3130903</v>
      </c>
      <c r="M2597" s="1" t="s">
        <v>5637</v>
      </c>
    </row>
    <row r="2598" spans="1:13" hidden="1" x14ac:dyDescent="0.25">
      <c r="A2598">
        <v>31</v>
      </c>
      <c r="B2598" s="1" t="s">
        <v>39</v>
      </c>
      <c r="C2598">
        <v>3101</v>
      </c>
      <c r="D2598" s="1" t="s">
        <v>5156</v>
      </c>
      <c r="E2598">
        <v>310002</v>
      </c>
      <c r="F2598" s="1" t="s">
        <v>6342</v>
      </c>
      <c r="G2598">
        <v>7</v>
      </c>
      <c r="H2598" s="1" t="s">
        <v>10850</v>
      </c>
      <c r="I2598">
        <v>27</v>
      </c>
      <c r="J2598" s="1" t="s">
        <v>6342</v>
      </c>
      <c r="K2598">
        <v>31000</v>
      </c>
      <c r="L2598">
        <v>3131000</v>
      </c>
      <c r="M2598" s="1" t="s">
        <v>5639</v>
      </c>
    </row>
    <row r="2599" spans="1:13" hidden="1" x14ac:dyDescent="0.25">
      <c r="A2599">
        <v>31</v>
      </c>
      <c r="B2599" s="1" t="s">
        <v>39</v>
      </c>
      <c r="C2599">
        <v>3101</v>
      </c>
      <c r="D2599" s="1" t="s">
        <v>5156</v>
      </c>
      <c r="E2599">
        <v>310004</v>
      </c>
      <c r="F2599" s="1" t="s">
        <v>5438</v>
      </c>
      <c r="G2599">
        <v>6</v>
      </c>
      <c r="H2599" s="1" t="s">
        <v>10839</v>
      </c>
      <c r="I2599">
        <v>25</v>
      </c>
      <c r="J2599" s="1" t="s">
        <v>5438</v>
      </c>
      <c r="K2599">
        <v>31109</v>
      </c>
      <c r="L2599">
        <v>3131109</v>
      </c>
      <c r="M2599" s="1" t="s">
        <v>5641</v>
      </c>
    </row>
    <row r="2600" spans="1:13" hidden="1" x14ac:dyDescent="0.25">
      <c r="A2600">
        <v>31</v>
      </c>
      <c r="B2600" s="1" t="s">
        <v>39</v>
      </c>
      <c r="C2600">
        <v>3105</v>
      </c>
      <c r="D2600" s="1" t="s">
        <v>5645</v>
      </c>
      <c r="E2600">
        <v>310024</v>
      </c>
      <c r="F2600" s="1" t="s">
        <v>5645</v>
      </c>
      <c r="G2600">
        <v>8</v>
      </c>
      <c r="H2600" s="1" t="s">
        <v>10842</v>
      </c>
      <c r="I2600">
        <v>40</v>
      </c>
      <c r="J2600" s="1" t="s">
        <v>5288</v>
      </c>
      <c r="K2600">
        <v>31158</v>
      </c>
      <c r="L2600">
        <v>3131158</v>
      </c>
      <c r="M2600" s="1" t="s">
        <v>3779</v>
      </c>
    </row>
    <row r="2601" spans="1:13" hidden="1" x14ac:dyDescent="0.25">
      <c r="A2601">
        <v>31</v>
      </c>
      <c r="B2601" s="1" t="s">
        <v>39</v>
      </c>
      <c r="C2601">
        <v>3106</v>
      </c>
      <c r="D2601" s="1" t="s">
        <v>10840</v>
      </c>
      <c r="E2601">
        <v>310028</v>
      </c>
      <c r="F2601" s="1" t="s">
        <v>5805</v>
      </c>
      <c r="G2601">
        <v>8</v>
      </c>
      <c r="H2601" s="1" t="s">
        <v>10842</v>
      </c>
      <c r="I2601">
        <v>41</v>
      </c>
      <c r="J2601" s="1" t="s">
        <v>5054</v>
      </c>
      <c r="K2601">
        <v>31208</v>
      </c>
      <c r="L2601">
        <v>3131208</v>
      </c>
      <c r="M2601" s="1" t="s">
        <v>5643</v>
      </c>
    </row>
    <row r="2602" spans="1:13" hidden="1" x14ac:dyDescent="0.25">
      <c r="A2602">
        <v>31</v>
      </c>
      <c r="B2602" s="1" t="s">
        <v>39</v>
      </c>
      <c r="C2602">
        <v>3105</v>
      </c>
      <c r="D2602" s="1" t="s">
        <v>5645</v>
      </c>
      <c r="E2602">
        <v>310024</v>
      </c>
      <c r="F2602" s="1" t="s">
        <v>5645</v>
      </c>
      <c r="G2602">
        <v>8</v>
      </c>
      <c r="H2602" s="1" t="s">
        <v>10842</v>
      </c>
      <c r="I2602">
        <v>39</v>
      </c>
      <c r="J2602" s="1" t="s">
        <v>5645</v>
      </c>
      <c r="K2602">
        <v>31307</v>
      </c>
      <c r="L2602">
        <v>3131307</v>
      </c>
      <c r="M2602" s="1" t="s">
        <v>5645</v>
      </c>
    </row>
    <row r="2603" spans="1:13" hidden="1" x14ac:dyDescent="0.25">
      <c r="A2603">
        <v>31</v>
      </c>
      <c r="B2603" s="1" t="s">
        <v>39</v>
      </c>
      <c r="C2603">
        <v>3111</v>
      </c>
      <c r="D2603" s="1" t="s">
        <v>6401</v>
      </c>
      <c r="E2603">
        <v>310060</v>
      </c>
      <c r="F2603" s="1" t="s">
        <v>5703</v>
      </c>
      <c r="G2603">
        <v>5</v>
      </c>
      <c r="H2603" s="1" t="s">
        <v>10838</v>
      </c>
      <c r="I2603">
        <v>17</v>
      </c>
      <c r="J2603" s="1" t="s">
        <v>5703</v>
      </c>
      <c r="K2603">
        <v>31406</v>
      </c>
      <c r="L2603">
        <v>3131406</v>
      </c>
      <c r="M2603" s="1" t="s">
        <v>5647</v>
      </c>
    </row>
    <row r="2604" spans="1:13" hidden="1" x14ac:dyDescent="0.25">
      <c r="A2604">
        <v>31</v>
      </c>
      <c r="B2604" s="1" t="s">
        <v>39</v>
      </c>
      <c r="C2604">
        <v>3109</v>
      </c>
      <c r="D2604" s="1" t="s">
        <v>6063</v>
      </c>
      <c r="E2604">
        <v>310050</v>
      </c>
      <c r="F2604" s="1" t="s">
        <v>6063</v>
      </c>
      <c r="G2604">
        <v>10</v>
      </c>
      <c r="H2604" s="1" t="s">
        <v>10848</v>
      </c>
      <c r="I2604">
        <v>52</v>
      </c>
      <c r="J2604" s="1" t="s">
        <v>6063</v>
      </c>
      <c r="K2604">
        <v>31505</v>
      </c>
      <c r="L2604">
        <v>3131505</v>
      </c>
      <c r="M2604" s="1" t="s">
        <v>5649</v>
      </c>
    </row>
    <row r="2605" spans="1:13" hidden="1" x14ac:dyDescent="0.25">
      <c r="A2605">
        <v>31</v>
      </c>
      <c r="B2605" s="1" t="s">
        <v>39</v>
      </c>
      <c r="C2605">
        <v>3111</v>
      </c>
      <c r="D2605" s="1" t="s">
        <v>6401</v>
      </c>
      <c r="E2605">
        <v>310061</v>
      </c>
      <c r="F2605" s="1" t="s">
        <v>5877</v>
      </c>
      <c r="G2605">
        <v>5</v>
      </c>
      <c r="H2605" s="1" t="s">
        <v>10838</v>
      </c>
      <c r="I2605">
        <v>19</v>
      </c>
      <c r="J2605" s="1" t="s">
        <v>5975</v>
      </c>
      <c r="K2605">
        <v>31604</v>
      </c>
      <c r="L2605">
        <v>3131604</v>
      </c>
      <c r="M2605" s="1" t="s">
        <v>5651</v>
      </c>
    </row>
    <row r="2606" spans="1:13" hidden="1" x14ac:dyDescent="0.25">
      <c r="A2606">
        <v>31</v>
      </c>
      <c r="B2606" s="1" t="s">
        <v>39</v>
      </c>
      <c r="C2606">
        <v>3101</v>
      </c>
      <c r="D2606" s="1" t="s">
        <v>5156</v>
      </c>
      <c r="E2606">
        <v>310005</v>
      </c>
      <c r="F2606" s="1" t="s">
        <v>5653</v>
      </c>
      <c r="G2606">
        <v>7</v>
      </c>
      <c r="H2606" s="1" t="s">
        <v>10850</v>
      </c>
      <c r="I2606">
        <v>31</v>
      </c>
      <c r="J2606" s="1" t="s">
        <v>5653</v>
      </c>
      <c r="K2606">
        <v>31703</v>
      </c>
      <c r="L2606">
        <v>3131703</v>
      </c>
      <c r="M2606" s="1" t="s">
        <v>5653</v>
      </c>
    </row>
    <row r="2607" spans="1:13" hidden="1" x14ac:dyDescent="0.25">
      <c r="A2607">
        <v>31</v>
      </c>
      <c r="B2607" s="1" t="s">
        <v>39</v>
      </c>
      <c r="C2607">
        <v>3104</v>
      </c>
      <c r="D2607" s="1" t="s">
        <v>5573</v>
      </c>
      <c r="E2607">
        <v>310022</v>
      </c>
      <c r="F2607" s="1" t="s">
        <v>5809</v>
      </c>
      <c r="G2607">
        <v>8</v>
      </c>
      <c r="H2607" s="1" t="s">
        <v>10842</v>
      </c>
      <c r="I2607">
        <v>38</v>
      </c>
      <c r="J2607" s="1" t="s">
        <v>5809</v>
      </c>
      <c r="K2607">
        <v>31802</v>
      </c>
      <c r="L2607">
        <v>3131802</v>
      </c>
      <c r="M2607" s="1" t="s">
        <v>5655</v>
      </c>
    </row>
    <row r="2608" spans="1:13" hidden="1" x14ac:dyDescent="0.25">
      <c r="A2608">
        <v>31</v>
      </c>
      <c r="B2608" s="1" t="s">
        <v>39</v>
      </c>
      <c r="C2608">
        <v>3101</v>
      </c>
      <c r="D2608" s="1" t="s">
        <v>5156</v>
      </c>
      <c r="E2608">
        <v>310003</v>
      </c>
      <c r="F2608" s="1" t="s">
        <v>10853</v>
      </c>
      <c r="G2608">
        <v>7</v>
      </c>
      <c r="H2608" s="1" t="s">
        <v>10850</v>
      </c>
      <c r="I2608">
        <v>33</v>
      </c>
      <c r="J2608" s="1" t="s">
        <v>5935</v>
      </c>
      <c r="K2608">
        <v>31901</v>
      </c>
      <c r="L2608">
        <v>3131901</v>
      </c>
      <c r="M2608" s="1" t="s">
        <v>5657</v>
      </c>
    </row>
    <row r="2609" spans="1:13" hidden="1" x14ac:dyDescent="0.25">
      <c r="A2609">
        <v>31</v>
      </c>
      <c r="B2609" s="1" t="s">
        <v>39</v>
      </c>
      <c r="C2609">
        <v>3102</v>
      </c>
      <c r="D2609" s="1" t="s">
        <v>5881</v>
      </c>
      <c r="E2609">
        <v>310006</v>
      </c>
      <c r="F2609" s="1" t="s">
        <v>5881</v>
      </c>
      <c r="G2609">
        <v>2</v>
      </c>
      <c r="H2609" s="1" t="s">
        <v>10845</v>
      </c>
      <c r="I2609">
        <v>8</v>
      </c>
      <c r="J2609" s="1" t="s">
        <v>5575</v>
      </c>
      <c r="K2609">
        <v>32008</v>
      </c>
      <c r="L2609">
        <v>3132008</v>
      </c>
      <c r="M2609" s="1" t="s">
        <v>5659</v>
      </c>
    </row>
    <row r="2610" spans="1:13" hidden="1" x14ac:dyDescent="0.25">
      <c r="A2610">
        <v>31</v>
      </c>
      <c r="B2610" s="1" t="s">
        <v>39</v>
      </c>
      <c r="C2610">
        <v>3102</v>
      </c>
      <c r="D2610" s="1" t="s">
        <v>5881</v>
      </c>
      <c r="E2610">
        <v>310009</v>
      </c>
      <c r="F2610" s="1" t="s">
        <v>5723</v>
      </c>
      <c r="G2610">
        <v>2</v>
      </c>
      <c r="H2610" s="1" t="s">
        <v>10845</v>
      </c>
      <c r="I2610">
        <v>3</v>
      </c>
      <c r="J2610" s="1" t="s">
        <v>5723</v>
      </c>
      <c r="K2610">
        <v>32107</v>
      </c>
      <c r="L2610">
        <v>3132107</v>
      </c>
      <c r="M2610" s="1" t="s">
        <v>5661</v>
      </c>
    </row>
    <row r="2611" spans="1:13" hidden="1" x14ac:dyDescent="0.25">
      <c r="A2611">
        <v>31</v>
      </c>
      <c r="B2611" s="1" t="s">
        <v>39</v>
      </c>
      <c r="C2611">
        <v>3113</v>
      </c>
      <c r="D2611" s="1" t="s">
        <v>5466</v>
      </c>
      <c r="E2611">
        <v>310069</v>
      </c>
      <c r="F2611" s="1" t="s">
        <v>5927</v>
      </c>
      <c r="G2611">
        <v>7</v>
      </c>
      <c r="H2611" s="1" t="s">
        <v>10850</v>
      </c>
      <c r="I2611">
        <v>32</v>
      </c>
      <c r="J2611" s="1" t="s">
        <v>5663</v>
      </c>
      <c r="K2611">
        <v>32206</v>
      </c>
      <c r="L2611">
        <v>3132206</v>
      </c>
      <c r="M2611" s="1" t="s">
        <v>5663</v>
      </c>
    </row>
    <row r="2612" spans="1:13" hidden="1" x14ac:dyDescent="0.25">
      <c r="A2612">
        <v>31</v>
      </c>
      <c r="B2612" s="1" t="s">
        <v>39</v>
      </c>
      <c r="C2612">
        <v>3103</v>
      </c>
      <c r="D2612" s="1" t="s">
        <v>6370</v>
      </c>
      <c r="E2612">
        <v>310013</v>
      </c>
      <c r="F2612" s="1" t="s">
        <v>6370</v>
      </c>
      <c r="G2612">
        <v>4</v>
      </c>
      <c r="H2612" s="1" t="s">
        <v>10844</v>
      </c>
      <c r="I2612">
        <v>15</v>
      </c>
      <c r="J2612" s="1" t="s">
        <v>6370</v>
      </c>
      <c r="K2612">
        <v>32305</v>
      </c>
      <c r="L2612">
        <v>3132305</v>
      </c>
      <c r="M2612" s="1" t="s">
        <v>5665</v>
      </c>
    </row>
    <row r="2613" spans="1:13" hidden="1" x14ac:dyDescent="0.25">
      <c r="A2613">
        <v>31</v>
      </c>
      <c r="B2613" s="1" t="s">
        <v>39</v>
      </c>
      <c r="C2613">
        <v>3109</v>
      </c>
      <c r="D2613" s="1" t="s">
        <v>6063</v>
      </c>
      <c r="E2613">
        <v>310052</v>
      </c>
      <c r="F2613" s="1" t="s">
        <v>5667</v>
      </c>
      <c r="G2613">
        <v>10</v>
      </c>
      <c r="H2613" s="1" t="s">
        <v>10848</v>
      </c>
      <c r="I2613">
        <v>56</v>
      </c>
      <c r="J2613" s="1" t="s">
        <v>5667</v>
      </c>
      <c r="K2613">
        <v>32404</v>
      </c>
      <c r="L2613">
        <v>3132404</v>
      </c>
      <c r="M2613" s="1" t="s">
        <v>5667</v>
      </c>
    </row>
    <row r="2614" spans="1:13" hidden="1" x14ac:dyDescent="0.25">
      <c r="A2614">
        <v>31</v>
      </c>
      <c r="B2614" s="1" t="s">
        <v>39</v>
      </c>
      <c r="C2614">
        <v>3103</v>
      </c>
      <c r="D2614" s="1" t="s">
        <v>6370</v>
      </c>
      <c r="E2614">
        <v>310014</v>
      </c>
      <c r="F2614" s="1" t="s">
        <v>5266</v>
      </c>
      <c r="G2614">
        <v>3</v>
      </c>
      <c r="H2614" s="1" t="s">
        <v>5735</v>
      </c>
      <c r="I2614">
        <v>11</v>
      </c>
      <c r="J2614" s="1" t="s">
        <v>5266</v>
      </c>
      <c r="K2614">
        <v>32503</v>
      </c>
      <c r="L2614">
        <v>3132503</v>
      </c>
      <c r="M2614" s="1" t="s">
        <v>5669</v>
      </c>
    </row>
    <row r="2615" spans="1:13" hidden="1" x14ac:dyDescent="0.25">
      <c r="A2615">
        <v>31</v>
      </c>
      <c r="B2615" s="1" t="s">
        <v>39</v>
      </c>
      <c r="C2615">
        <v>3106</v>
      </c>
      <c r="D2615" s="1" t="s">
        <v>10840</v>
      </c>
      <c r="E2615">
        <v>310032</v>
      </c>
      <c r="F2615" s="1" t="s">
        <v>5326</v>
      </c>
      <c r="G2615">
        <v>12</v>
      </c>
      <c r="H2615" s="1" t="s">
        <v>10841</v>
      </c>
      <c r="I2615">
        <v>66</v>
      </c>
      <c r="J2615" s="1" t="s">
        <v>5326</v>
      </c>
      <c r="K2615">
        <v>32602</v>
      </c>
      <c r="L2615">
        <v>3132602</v>
      </c>
      <c r="M2615" s="1" t="s">
        <v>5671</v>
      </c>
    </row>
    <row r="2616" spans="1:13" hidden="1" x14ac:dyDescent="0.25">
      <c r="A2616">
        <v>31</v>
      </c>
      <c r="B2616" s="1" t="s">
        <v>39</v>
      </c>
      <c r="C2616">
        <v>3103</v>
      </c>
      <c r="D2616" s="1" t="s">
        <v>6370</v>
      </c>
      <c r="E2616">
        <v>310013</v>
      </c>
      <c r="F2616" s="1" t="s">
        <v>6370</v>
      </c>
      <c r="G2616">
        <v>8</v>
      </c>
      <c r="H2616" s="1" t="s">
        <v>10842</v>
      </c>
      <c r="I2616">
        <v>37</v>
      </c>
      <c r="J2616" s="1" t="s">
        <v>5573</v>
      </c>
      <c r="K2616">
        <v>32701</v>
      </c>
      <c r="L2616">
        <v>3132701</v>
      </c>
      <c r="M2616" s="1" t="s">
        <v>5673</v>
      </c>
    </row>
    <row r="2617" spans="1:13" hidden="1" x14ac:dyDescent="0.25">
      <c r="A2617">
        <v>31</v>
      </c>
      <c r="B2617" s="1" t="s">
        <v>39</v>
      </c>
      <c r="C2617">
        <v>3101</v>
      </c>
      <c r="D2617" s="1" t="s">
        <v>5156</v>
      </c>
      <c r="E2617">
        <v>310005</v>
      </c>
      <c r="F2617" s="1" t="s">
        <v>5653</v>
      </c>
      <c r="G2617">
        <v>7</v>
      </c>
      <c r="H2617" s="1" t="s">
        <v>10850</v>
      </c>
      <c r="I2617">
        <v>28</v>
      </c>
      <c r="J2617" s="1" t="s">
        <v>5370</v>
      </c>
      <c r="K2617">
        <v>32800</v>
      </c>
      <c r="L2617">
        <v>3132800</v>
      </c>
      <c r="M2617" s="1" t="s">
        <v>5675</v>
      </c>
    </row>
    <row r="2618" spans="1:13" hidden="1" x14ac:dyDescent="0.25">
      <c r="A2618">
        <v>31</v>
      </c>
      <c r="B2618" s="1" t="s">
        <v>39</v>
      </c>
      <c r="C2618">
        <v>3108</v>
      </c>
      <c r="D2618" s="1" t="s">
        <v>6411</v>
      </c>
      <c r="E2618">
        <v>310047</v>
      </c>
      <c r="F2618" s="1" t="s">
        <v>6292</v>
      </c>
      <c r="G2618">
        <v>10</v>
      </c>
      <c r="H2618" s="1" t="s">
        <v>10848</v>
      </c>
      <c r="I2618">
        <v>48</v>
      </c>
      <c r="J2618" s="1" t="s">
        <v>6292</v>
      </c>
      <c r="K2618">
        <v>32909</v>
      </c>
      <c r="L2618">
        <v>3132909</v>
      </c>
      <c r="M2618" s="1" t="s">
        <v>5677</v>
      </c>
    </row>
    <row r="2619" spans="1:13" hidden="1" x14ac:dyDescent="0.25">
      <c r="A2619">
        <v>31</v>
      </c>
      <c r="B2619" s="1" t="s">
        <v>39</v>
      </c>
      <c r="C2619">
        <v>3109</v>
      </c>
      <c r="D2619" s="1" t="s">
        <v>6063</v>
      </c>
      <c r="E2619">
        <v>310053</v>
      </c>
      <c r="F2619" s="1" t="s">
        <v>6272</v>
      </c>
      <c r="G2619">
        <v>10</v>
      </c>
      <c r="H2619" s="1" t="s">
        <v>10848</v>
      </c>
      <c r="I2619">
        <v>54</v>
      </c>
      <c r="J2619" s="1" t="s">
        <v>6272</v>
      </c>
      <c r="K2619">
        <v>33006</v>
      </c>
      <c r="L2619">
        <v>3133006</v>
      </c>
      <c r="M2619" s="1" t="s">
        <v>5679</v>
      </c>
    </row>
    <row r="2620" spans="1:13" hidden="1" x14ac:dyDescent="0.25">
      <c r="A2620">
        <v>31</v>
      </c>
      <c r="B2620" s="1" t="s">
        <v>39</v>
      </c>
      <c r="C2620">
        <v>3109</v>
      </c>
      <c r="D2620" s="1" t="s">
        <v>6063</v>
      </c>
      <c r="E2620">
        <v>310053</v>
      </c>
      <c r="F2620" s="1" t="s">
        <v>6272</v>
      </c>
      <c r="G2620">
        <v>10</v>
      </c>
      <c r="H2620" s="1" t="s">
        <v>10848</v>
      </c>
      <c r="I2620">
        <v>54</v>
      </c>
      <c r="J2620" s="1" t="s">
        <v>6272</v>
      </c>
      <c r="K2620">
        <v>33105</v>
      </c>
      <c r="L2620">
        <v>3133105</v>
      </c>
      <c r="M2620" s="1" t="s">
        <v>5681</v>
      </c>
    </row>
    <row r="2621" spans="1:13" hidden="1" x14ac:dyDescent="0.25">
      <c r="A2621">
        <v>31</v>
      </c>
      <c r="B2621" s="1" t="s">
        <v>39</v>
      </c>
      <c r="C2621">
        <v>3104</v>
      </c>
      <c r="D2621" s="1" t="s">
        <v>5573</v>
      </c>
      <c r="E2621">
        <v>310020</v>
      </c>
      <c r="F2621" s="1" t="s">
        <v>5573</v>
      </c>
      <c r="G2621">
        <v>8</v>
      </c>
      <c r="H2621" s="1" t="s">
        <v>10842</v>
      </c>
      <c r="I2621">
        <v>37</v>
      </c>
      <c r="J2621" s="1" t="s">
        <v>5573</v>
      </c>
      <c r="K2621">
        <v>33204</v>
      </c>
      <c r="L2621">
        <v>3133204</v>
      </c>
      <c r="M2621" s="1" t="s">
        <v>5683</v>
      </c>
    </row>
    <row r="2622" spans="1:13" hidden="1" x14ac:dyDescent="0.25">
      <c r="A2622">
        <v>31</v>
      </c>
      <c r="B2622" s="1" t="s">
        <v>39</v>
      </c>
      <c r="C2622">
        <v>3103</v>
      </c>
      <c r="D2622" s="1" t="s">
        <v>6370</v>
      </c>
      <c r="E2622">
        <v>310013</v>
      </c>
      <c r="F2622" s="1" t="s">
        <v>6370</v>
      </c>
      <c r="G2622">
        <v>3</v>
      </c>
      <c r="H2622" s="1" t="s">
        <v>5735</v>
      </c>
      <c r="I2622">
        <v>13</v>
      </c>
      <c r="J2622" s="1" t="s">
        <v>5987</v>
      </c>
      <c r="K2622">
        <v>33303</v>
      </c>
      <c r="L2622">
        <v>3133303</v>
      </c>
      <c r="M2622" s="1" t="s">
        <v>5685</v>
      </c>
    </row>
    <row r="2623" spans="1:13" hidden="1" x14ac:dyDescent="0.25">
      <c r="A2623">
        <v>31</v>
      </c>
      <c r="B2623" s="1" t="s">
        <v>39</v>
      </c>
      <c r="C2623">
        <v>3110</v>
      </c>
      <c r="D2623" s="1" t="s">
        <v>6399</v>
      </c>
      <c r="E2623">
        <v>310057</v>
      </c>
      <c r="F2623" s="1" t="s">
        <v>5562</v>
      </c>
      <c r="G2623">
        <v>5</v>
      </c>
      <c r="H2623" s="1" t="s">
        <v>10838</v>
      </c>
      <c r="I2623">
        <v>21</v>
      </c>
      <c r="J2623" s="1" t="s">
        <v>5562</v>
      </c>
      <c r="K2623">
        <v>33402</v>
      </c>
      <c r="L2623">
        <v>3133402</v>
      </c>
      <c r="M2623" s="1" t="s">
        <v>5687</v>
      </c>
    </row>
    <row r="2624" spans="1:13" hidden="1" x14ac:dyDescent="0.25">
      <c r="A2624">
        <v>31</v>
      </c>
      <c r="B2624" s="1" t="s">
        <v>39</v>
      </c>
      <c r="C2624">
        <v>3113</v>
      </c>
      <c r="D2624" s="1" t="s">
        <v>5466</v>
      </c>
      <c r="E2624">
        <v>310065</v>
      </c>
      <c r="F2624" s="1" t="s">
        <v>5466</v>
      </c>
      <c r="G2624">
        <v>9</v>
      </c>
      <c r="H2624" s="1" t="s">
        <v>10843</v>
      </c>
      <c r="I2624">
        <v>44</v>
      </c>
      <c r="J2624" s="1" t="s">
        <v>5542</v>
      </c>
      <c r="K2624">
        <v>33501</v>
      </c>
      <c r="L2624">
        <v>3133501</v>
      </c>
      <c r="M2624" s="1" t="s">
        <v>5689</v>
      </c>
    </row>
    <row r="2625" spans="1:13" hidden="1" x14ac:dyDescent="0.25">
      <c r="A2625">
        <v>31</v>
      </c>
      <c r="B2625" s="1" t="s">
        <v>39</v>
      </c>
      <c r="C2625">
        <v>3109</v>
      </c>
      <c r="D2625" s="1" t="s">
        <v>6063</v>
      </c>
      <c r="E2625">
        <v>310050</v>
      </c>
      <c r="F2625" s="1" t="s">
        <v>6063</v>
      </c>
      <c r="G2625">
        <v>10</v>
      </c>
      <c r="H2625" s="1" t="s">
        <v>10848</v>
      </c>
      <c r="I2625">
        <v>52</v>
      </c>
      <c r="J2625" s="1" t="s">
        <v>6063</v>
      </c>
      <c r="K2625">
        <v>33600</v>
      </c>
      <c r="L2625">
        <v>3133600</v>
      </c>
      <c r="M2625" s="1" t="s">
        <v>5691</v>
      </c>
    </row>
    <row r="2626" spans="1:13" hidden="1" x14ac:dyDescent="0.25">
      <c r="A2626">
        <v>31</v>
      </c>
      <c r="B2626" s="1" t="s">
        <v>39</v>
      </c>
      <c r="C2626">
        <v>3113</v>
      </c>
      <c r="D2626" s="1" t="s">
        <v>5466</v>
      </c>
      <c r="E2626">
        <v>310065</v>
      </c>
      <c r="F2626" s="1" t="s">
        <v>5466</v>
      </c>
      <c r="G2626">
        <v>7</v>
      </c>
      <c r="H2626" s="1" t="s">
        <v>10850</v>
      </c>
      <c r="I2626">
        <v>32</v>
      </c>
      <c r="J2626" s="1" t="s">
        <v>5663</v>
      </c>
      <c r="K2626">
        <v>33709</v>
      </c>
      <c r="L2626">
        <v>3133709</v>
      </c>
      <c r="M2626" s="1" t="s">
        <v>5693</v>
      </c>
    </row>
    <row r="2627" spans="1:13" hidden="1" x14ac:dyDescent="0.25">
      <c r="A2627">
        <v>31</v>
      </c>
      <c r="B2627" s="1" t="s">
        <v>39</v>
      </c>
      <c r="C2627">
        <v>3108</v>
      </c>
      <c r="D2627" s="1" t="s">
        <v>6411</v>
      </c>
      <c r="E2627">
        <v>310041</v>
      </c>
      <c r="F2627" s="1" t="s">
        <v>5971</v>
      </c>
      <c r="G2627">
        <v>10</v>
      </c>
      <c r="H2627" s="1" t="s">
        <v>10848</v>
      </c>
      <c r="I2627">
        <v>47</v>
      </c>
      <c r="J2627" s="1" t="s">
        <v>5971</v>
      </c>
      <c r="K2627">
        <v>33758</v>
      </c>
      <c r="L2627">
        <v>3133758</v>
      </c>
      <c r="M2627" s="1" t="s">
        <v>6706</v>
      </c>
    </row>
    <row r="2628" spans="1:13" hidden="1" x14ac:dyDescent="0.25">
      <c r="A2628">
        <v>31</v>
      </c>
      <c r="B2628" s="1" t="s">
        <v>39</v>
      </c>
      <c r="C2628">
        <v>3113</v>
      </c>
      <c r="D2628" s="1" t="s">
        <v>5466</v>
      </c>
      <c r="E2628">
        <v>310065</v>
      </c>
      <c r="F2628" s="1" t="s">
        <v>5466</v>
      </c>
      <c r="G2628">
        <v>9</v>
      </c>
      <c r="H2628" s="1" t="s">
        <v>10843</v>
      </c>
      <c r="I2628">
        <v>43</v>
      </c>
      <c r="J2628" s="1" t="s">
        <v>5466</v>
      </c>
      <c r="K2628">
        <v>33808</v>
      </c>
      <c r="L2628">
        <v>3133808</v>
      </c>
      <c r="M2628" s="1" t="s">
        <v>5695</v>
      </c>
    </row>
    <row r="2629" spans="1:13" hidden="1" x14ac:dyDescent="0.25">
      <c r="A2629">
        <v>31</v>
      </c>
      <c r="B2629" s="1" t="s">
        <v>39</v>
      </c>
      <c r="C2629">
        <v>3107</v>
      </c>
      <c r="D2629" s="1" t="s">
        <v>5144</v>
      </c>
      <c r="E2629">
        <v>310038</v>
      </c>
      <c r="F2629" s="1" t="s">
        <v>5386</v>
      </c>
      <c r="G2629">
        <v>7</v>
      </c>
      <c r="H2629" s="1" t="s">
        <v>10850</v>
      </c>
      <c r="I2629">
        <v>34</v>
      </c>
      <c r="J2629" s="1" t="s">
        <v>5386</v>
      </c>
      <c r="K2629">
        <v>33907</v>
      </c>
      <c r="L2629">
        <v>3133907</v>
      </c>
      <c r="M2629" s="1" t="s">
        <v>5697</v>
      </c>
    </row>
    <row r="2630" spans="1:13" hidden="1" x14ac:dyDescent="0.25">
      <c r="A2630">
        <v>31</v>
      </c>
      <c r="B2630" s="1" t="s">
        <v>39</v>
      </c>
      <c r="C2630">
        <v>3103</v>
      </c>
      <c r="D2630" s="1" t="s">
        <v>6370</v>
      </c>
      <c r="E2630">
        <v>310017</v>
      </c>
      <c r="F2630" s="1" t="s">
        <v>5100</v>
      </c>
      <c r="G2630">
        <v>3</v>
      </c>
      <c r="H2630" s="1" t="s">
        <v>5735</v>
      </c>
      <c r="I2630">
        <v>12</v>
      </c>
      <c r="J2630" s="1" t="s">
        <v>5100</v>
      </c>
      <c r="K2630">
        <v>34004</v>
      </c>
      <c r="L2630">
        <v>3134004</v>
      </c>
      <c r="M2630" s="1" t="s">
        <v>5699</v>
      </c>
    </row>
    <row r="2631" spans="1:13" hidden="1" x14ac:dyDescent="0.25">
      <c r="A2631">
        <v>31</v>
      </c>
      <c r="B2631" s="1" t="s">
        <v>39</v>
      </c>
      <c r="C2631">
        <v>3104</v>
      </c>
      <c r="D2631" s="1" t="s">
        <v>5573</v>
      </c>
      <c r="E2631">
        <v>310023</v>
      </c>
      <c r="F2631" s="1" t="s">
        <v>10846</v>
      </c>
      <c r="G2631">
        <v>8</v>
      </c>
      <c r="H2631" s="1" t="s">
        <v>10842</v>
      </c>
      <c r="I2631">
        <v>41</v>
      </c>
      <c r="J2631" s="1" t="s">
        <v>5054</v>
      </c>
      <c r="K2631">
        <v>34103</v>
      </c>
      <c r="L2631">
        <v>3134103</v>
      </c>
      <c r="M2631" s="1" t="s">
        <v>5701</v>
      </c>
    </row>
    <row r="2632" spans="1:13" hidden="1" x14ac:dyDescent="0.25">
      <c r="A2632">
        <v>31</v>
      </c>
      <c r="B2632" s="1" t="s">
        <v>39</v>
      </c>
      <c r="C2632">
        <v>3111</v>
      </c>
      <c r="D2632" s="1" t="s">
        <v>6401</v>
      </c>
      <c r="E2632">
        <v>310060</v>
      </c>
      <c r="F2632" s="1" t="s">
        <v>5703</v>
      </c>
      <c r="G2632">
        <v>5</v>
      </c>
      <c r="H2632" s="1" t="s">
        <v>10838</v>
      </c>
      <c r="I2632">
        <v>17</v>
      </c>
      <c r="J2632" s="1" t="s">
        <v>5703</v>
      </c>
      <c r="K2632">
        <v>34202</v>
      </c>
      <c r="L2632">
        <v>3134202</v>
      </c>
      <c r="M2632" s="1" t="s">
        <v>5703</v>
      </c>
    </row>
    <row r="2633" spans="1:13" hidden="1" x14ac:dyDescent="0.25">
      <c r="A2633">
        <v>31</v>
      </c>
      <c r="B2633" s="1" t="s">
        <v>39</v>
      </c>
      <c r="C2633">
        <v>3108</v>
      </c>
      <c r="D2633" s="1" t="s">
        <v>6411</v>
      </c>
      <c r="E2633">
        <v>310043</v>
      </c>
      <c r="F2633" s="1" t="s">
        <v>5781</v>
      </c>
      <c r="G2633">
        <v>11</v>
      </c>
      <c r="H2633" s="1" t="s">
        <v>10849</v>
      </c>
      <c r="I2633">
        <v>57</v>
      </c>
      <c r="J2633" s="1" t="s">
        <v>5781</v>
      </c>
      <c r="K2633">
        <v>34301</v>
      </c>
      <c r="L2633">
        <v>3134301</v>
      </c>
      <c r="M2633" s="1" t="s">
        <v>5705</v>
      </c>
    </row>
    <row r="2634" spans="1:13" hidden="1" x14ac:dyDescent="0.25">
      <c r="A2634">
        <v>31</v>
      </c>
      <c r="B2634" s="1" t="s">
        <v>39</v>
      </c>
      <c r="C2634">
        <v>3110</v>
      </c>
      <c r="D2634" s="1" t="s">
        <v>6399</v>
      </c>
      <c r="E2634">
        <v>310058</v>
      </c>
      <c r="F2634" s="1" t="s">
        <v>5707</v>
      </c>
      <c r="G2634">
        <v>5</v>
      </c>
      <c r="H2634" s="1" t="s">
        <v>10838</v>
      </c>
      <c r="I2634">
        <v>21</v>
      </c>
      <c r="J2634" s="1" t="s">
        <v>5562</v>
      </c>
      <c r="K2634">
        <v>34400</v>
      </c>
      <c r="L2634">
        <v>3134400</v>
      </c>
      <c r="M2634" s="1" t="s">
        <v>5707</v>
      </c>
    </row>
    <row r="2635" spans="1:13" hidden="1" x14ac:dyDescent="0.25">
      <c r="A2635">
        <v>31</v>
      </c>
      <c r="B2635" s="1" t="s">
        <v>39</v>
      </c>
      <c r="C2635">
        <v>3108</v>
      </c>
      <c r="D2635" s="1" t="s">
        <v>6411</v>
      </c>
      <c r="E2635">
        <v>310043</v>
      </c>
      <c r="F2635" s="1" t="s">
        <v>5781</v>
      </c>
      <c r="G2635">
        <v>11</v>
      </c>
      <c r="H2635" s="1" t="s">
        <v>10849</v>
      </c>
      <c r="I2635">
        <v>57</v>
      </c>
      <c r="J2635" s="1" t="s">
        <v>5781</v>
      </c>
      <c r="K2635">
        <v>34509</v>
      </c>
      <c r="L2635">
        <v>3134509</v>
      </c>
      <c r="M2635" s="1" t="s">
        <v>5709</v>
      </c>
    </row>
    <row r="2636" spans="1:13" hidden="1" x14ac:dyDescent="0.25">
      <c r="A2636">
        <v>31</v>
      </c>
      <c r="B2636" s="1" t="s">
        <v>39</v>
      </c>
      <c r="C2636">
        <v>3101</v>
      </c>
      <c r="D2636" s="1" t="s">
        <v>5156</v>
      </c>
      <c r="E2636">
        <v>310001</v>
      </c>
      <c r="F2636" s="1" t="s">
        <v>5156</v>
      </c>
      <c r="G2636">
        <v>7</v>
      </c>
      <c r="H2636" s="1" t="s">
        <v>10850</v>
      </c>
      <c r="I2636">
        <v>27</v>
      </c>
      <c r="J2636" s="1" t="s">
        <v>6342</v>
      </c>
      <c r="K2636">
        <v>34608</v>
      </c>
      <c r="L2636">
        <v>3134608</v>
      </c>
      <c r="M2636" s="1" t="s">
        <v>5711</v>
      </c>
    </row>
    <row r="2637" spans="1:13" hidden="1" x14ac:dyDescent="0.25">
      <c r="A2637">
        <v>31</v>
      </c>
      <c r="B2637" s="1" t="s">
        <v>39</v>
      </c>
      <c r="C2637">
        <v>3103</v>
      </c>
      <c r="D2637" s="1" t="s">
        <v>6370</v>
      </c>
      <c r="E2637">
        <v>310015</v>
      </c>
      <c r="F2637" s="1" t="s">
        <v>5066</v>
      </c>
      <c r="G2637">
        <v>3</v>
      </c>
      <c r="H2637" s="1" t="s">
        <v>5735</v>
      </c>
      <c r="I2637">
        <v>14</v>
      </c>
      <c r="J2637" s="1" t="s">
        <v>5066</v>
      </c>
      <c r="K2637">
        <v>34707</v>
      </c>
      <c r="L2637">
        <v>3134707</v>
      </c>
      <c r="M2637" s="1" t="s">
        <v>5713</v>
      </c>
    </row>
    <row r="2638" spans="1:13" hidden="1" x14ac:dyDescent="0.25">
      <c r="A2638">
        <v>31</v>
      </c>
      <c r="B2638" s="1" t="s">
        <v>39</v>
      </c>
      <c r="C2638">
        <v>3108</v>
      </c>
      <c r="D2638" s="1" t="s">
        <v>6411</v>
      </c>
      <c r="E2638">
        <v>310047</v>
      </c>
      <c r="F2638" s="1" t="s">
        <v>6292</v>
      </c>
      <c r="G2638">
        <v>10</v>
      </c>
      <c r="H2638" s="1" t="s">
        <v>10848</v>
      </c>
      <c r="I2638">
        <v>48</v>
      </c>
      <c r="J2638" s="1" t="s">
        <v>6292</v>
      </c>
      <c r="K2638">
        <v>34806</v>
      </c>
      <c r="L2638">
        <v>3134806</v>
      </c>
      <c r="M2638" s="1" t="s">
        <v>5715</v>
      </c>
    </row>
    <row r="2639" spans="1:13" hidden="1" x14ac:dyDescent="0.25">
      <c r="A2639">
        <v>31</v>
      </c>
      <c r="B2639" s="1" t="s">
        <v>39</v>
      </c>
      <c r="C2639">
        <v>3109</v>
      </c>
      <c r="D2639" s="1" t="s">
        <v>6063</v>
      </c>
      <c r="E2639">
        <v>310050</v>
      </c>
      <c r="F2639" s="1" t="s">
        <v>6063</v>
      </c>
      <c r="G2639">
        <v>10</v>
      </c>
      <c r="H2639" s="1" t="s">
        <v>10848</v>
      </c>
      <c r="I2639">
        <v>51</v>
      </c>
      <c r="J2639" s="1" t="s">
        <v>6049</v>
      </c>
      <c r="K2639">
        <v>34905</v>
      </c>
      <c r="L2639">
        <v>3134905</v>
      </c>
      <c r="M2639" s="1" t="s">
        <v>5717</v>
      </c>
    </row>
    <row r="2640" spans="1:13" hidden="1" x14ac:dyDescent="0.25">
      <c r="A2640">
        <v>31</v>
      </c>
      <c r="B2640" s="1" t="s">
        <v>39</v>
      </c>
      <c r="C2640">
        <v>3105</v>
      </c>
      <c r="D2640" s="1" t="s">
        <v>5645</v>
      </c>
      <c r="E2640">
        <v>310024</v>
      </c>
      <c r="F2640" s="1" t="s">
        <v>5645</v>
      </c>
      <c r="G2640">
        <v>8</v>
      </c>
      <c r="H2640" s="1" t="s">
        <v>10842</v>
      </c>
      <c r="I2640">
        <v>39</v>
      </c>
      <c r="J2640" s="1" t="s">
        <v>5645</v>
      </c>
      <c r="K2640">
        <v>35001</v>
      </c>
      <c r="L2640">
        <v>3135001</v>
      </c>
      <c r="M2640" s="1" t="s">
        <v>5719</v>
      </c>
    </row>
    <row r="2641" spans="1:13" hidden="1" x14ac:dyDescent="0.25">
      <c r="A2641">
        <v>31</v>
      </c>
      <c r="B2641" s="1" t="s">
        <v>39</v>
      </c>
      <c r="C2641">
        <v>3102</v>
      </c>
      <c r="D2641" s="1" t="s">
        <v>5881</v>
      </c>
      <c r="E2641">
        <v>310007</v>
      </c>
      <c r="F2641" s="1" t="s">
        <v>5721</v>
      </c>
      <c r="G2641">
        <v>2</v>
      </c>
      <c r="H2641" s="1" t="s">
        <v>10845</v>
      </c>
      <c r="I2641">
        <v>4</v>
      </c>
      <c r="J2641" s="1" t="s">
        <v>5721</v>
      </c>
      <c r="K2641">
        <v>35050</v>
      </c>
      <c r="L2641">
        <v>3135050</v>
      </c>
      <c r="M2641" s="1" t="s">
        <v>3989</v>
      </c>
    </row>
    <row r="2642" spans="1:13" hidden="1" x14ac:dyDescent="0.25">
      <c r="A2642">
        <v>31</v>
      </c>
      <c r="B2642" s="1" t="s">
        <v>39</v>
      </c>
      <c r="C2642">
        <v>3104</v>
      </c>
      <c r="D2642" s="1" t="s">
        <v>5573</v>
      </c>
      <c r="E2642">
        <v>310020</v>
      </c>
      <c r="F2642" s="1" t="s">
        <v>5573</v>
      </c>
      <c r="G2642">
        <v>8</v>
      </c>
      <c r="H2642" s="1" t="s">
        <v>10842</v>
      </c>
      <c r="I2642">
        <v>37</v>
      </c>
      <c r="J2642" s="1" t="s">
        <v>5573</v>
      </c>
      <c r="K2642">
        <v>35076</v>
      </c>
      <c r="L2642">
        <v>3135076</v>
      </c>
      <c r="M2642" s="1" t="s">
        <v>3769</v>
      </c>
    </row>
    <row r="2643" spans="1:13" hidden="1" x14ac:dyDescent="0.25">
      <c r="A2643">
        <v>31</v>
      </c>
      <c r="B2643" s="1" t="s">
        <v>39</v>
      </c>
      <c r="C2643">
        <v>3102</v>
      </c>
      <c r="D2643" s="1" t="s">
        <v>5881</v>
      </c>
      <c r="E2643">
        <v>310007</v>
      </c>
      <c r="F2643" s="1" t="s">
        <v>5721</v>
      </c>
      <c r="G2643">
        <v>2</v>
      </c>
      <c r="H2643" s="1" t="s">
        <v>10845</v>
      </c>
      <c r="I2643">
        <v>4</v>
      </c>
      <c r="J2643" s="1" t="s">
        <v>5721</v>
      </c>
      <c r="K2643">
        <v>35100</v>
      </c>
      <c r="L2643">
        <v>3135100</v>
      </c>
      <c r="M2643" s="1" t="s">
        <v>5721</v>
      </c>
    </row>
    <row r="2644" spans="1:13" hidden="1" x14ac:dyDescent="0.25">
      <c r="A2644">
        <v>31</v>
      </c>
      <c r="B2644" s="1" t="s">
        <v>39</v>
      </c>
      <c r="C2644">
        <v>3102</v>
      </c>
      <c r="D2644" s="1" t="s">
        <v>5881</v>
      </c>
      <c r="E2644">
        <v>310009</v>
      </c>
      <c r="F2644" s="1" t="s">
        <v>5723</v>
      </c>
      <c r="G2644">
        <v>2</v>
      </c>
      <c r="H2644" s="1" t="s">
        <v>10845</v>
      </c>
      <c r="I2644">
        <v>3</v>
      </c>
      <c r="J2644" s="1" t="s">
        <v>5723</v>
      </c>
      <c r="K2644">
        <v>35209</v>
      </c>
      <c r="L2644">
        <v>3135209</v>
      </c>
      <c r="M2644" s="1" t="s">
        <v>5723</v>
      </c>
    </row>
    <row r="2645" spans="1:13" hidden="1" x14ac:dyDescent="0.25">
      <c r="A2645">
        <v>31</v>
      </c>
      <c r="B2645" s="1" t="s">
        <v>39</v>
      </c>
      <c r="C2645">
        <v>3113</v>
      </c>
      <c r="D2645" s="1" t="s">
        <v>5466</v>
      </c>
      <c r="E2645">
        <v>310065</v>
      </c>
      <c r="F2645" s="1" t="s">
        <v>5466</v>
      </c>
      <c r="G2645">
        <v>6</v>
      </c>
      <c r="H2645" s="1" t="s">
        <v>10839</v>
      </c>
      <c r="I2645">
        <v>26</v>
      </c>
      <c r="J2645" s="1" t="s">
        <v>5180</v>
      </c>
      <c r="K2645">
        <v>35308</v>
      </c>
      <c r="L2645">
        <v>3135308</v>
      </c>
      <c r="M2645" s="1" t="s">
        <v>5725</v>
      </c>
    </row>
    <row r="2646" spans="1:13" hidden="1" x14ac:dyDescent="0.25">
      <c r="A2646">
        <v>31</v>
      </c>
      <c r="B2646" s="1" t="s">
        <v>39</v>
      </c>
      <c r="C2646">
        <v>3102</v>
      </c>
      <c r="D2646" s="1" t="s">
        <v>5881</v>
      </c>
      <c r="E2646">
        <v>310006</v>
      </c>
      <c r="F2646" s="1" t="s">
        <v>5881</v>
      </c>
      <c r="G2646">
        <v>2</v>
      </c>
      <c r="H2646" s="1" t="s">
        <v>10845</v>
      </c>
      <c r="I2646">
        <v>7</v>
      </c>
      <c r="J2646" s="1" t="s">
        <v>5881</v>
      </c>
      <c r="K2646">
        <v>35357</v>
      </c>
      <c r="L2646">
        <v>3135357</v>
      </c>
      <c r="M2646" s="1" t="s">
        <v>1310</v>
      </c>
    </row>
    <row r="2647" spans="1:13" hidden="1" x14ac:dyDescent="0.25">
      <c r="A2647">
        <v>31</v>
      </c>
      <c r="B2647" s="1" t="s">
        <v>39</v>
      </c>
      <c r="C2647">
        <v>3107</v>
      </c>
      <c r="D2647" s="1" t="s">
        <v>5144</v>
      </c>
      <c r="E2647">
        <v>310038</v>
      </c>
      <c r="F2647" s="1" t="s">
        <v>5386</v>
      </c>
      <c r="G2647">
        <v>7</v>
      </c>
      <c r="H2647" s="1" t="s">
        <v>10850</v>
      </c>
      <c r="I2647">
        <v>32</v>
      </c>
      <c r="J2647" s="1" t="s">
        <v>5663</v>
      </c>
      <c r="K2647">
        <v>35407</v>
      </c>
      <c r="L2647">
        <v>3135407</v>
      </c>
      <c r="M2647" s="1" t="s">
        <v>5727</v>
      </c>
    </row>
    <row r="2648" spans="1:13" hidden="1" x14ac:dyDescent="0.25">
      <c r="A2648">
        <v>31</v>
      </c>
      <c r="B2648" s="1" t="s">
        <v>39</v>
      </c>
      <c r="C2648">
        <v>3103</v>
      </c>
      <c r="D2648" s="1" t="s">
        <v>6370</v>
      </c>
      <c r="E2648">
        <v>310017</v>
      </c>
      <c r="F2648" s="1" t="s">
        <v>5100</v>
      </c>
      <c r="G2648">
        <v>3</v>
      </c>
      <c r="H2648" s="1" t="s">
        <v>5735</v>
      </c>
      <c r="I2648">
        <v>11</v>
      </c>
      <c r="J2648" s="1" t="s">
        <v>5266</v>
      </c>
      <c r="K2648">
        <v>35456</v>
      </c>
      <c r="L2648">
        <v>3135456</v>
      </c>
      <c r="M2648" s="1" t="s">
        <v>1314</v>
      </c>
    </row>
    <row r="2649" spans="1:13" hidden="1" x14ac:dyDescent="0.25">
      <c r="A2649">
        <v>31</v>
      </c>
      <c r="B2649" s="1" t="s">
        <v>39</v>
      </c>
      <c r="C2649">
        <v>3106</v>
      </c>
      <c r="D2649" s="1" t="s">
        <v>10840</v>
      </c>
      <c r="E2649">
        <v>310030</v>
      </c>
      <c r="F2649" s="1" t="s">
        <v>6055</v>
      </c>
      <c r="G2649">
        <v>12</v>
      </c>
      <c r="H2649" s="1" t="s">
        <v>10841</v>
      </c>
      <c r="I2649">
        <v>60</v>
      </c>
      <c r="J2649" s="1" t="s">
        <v>6055</v>
      </c>
      <c r="K2649">
        <v>35506</v>
      </c>
      <c r="L2649">
        <v>3135506</v>
      </c>
      <c r="M2649" s="1" t="s">
        <v>5729</v>
      </c>
    </row>
    <row r="2650" spans="1:13" hidden="1" x14ac:dyDescent="0.25">
      <c r="A2650">
        <v>31</v>
      </c>
      <c r="B2650" s="1" t="s">
        <v>39</v>
      </c>
      <c r="C2650">
        <v>3102</v>
      </c>
      <c r="D2650" s="1" t="s">
        <v>5881</v>
      </c>
      <c r="E2650">
        <v>310006</v>
      </c>
      <c r="F2650" s="1" t="s">
        <v>5881</v>
      </c>
      <c r="G2650">
        <v>2</v>
      </c>
      <c r="H2650" s="1" t="s">
        <v>10845</v>
      </c>
      <c r="I2650">
        <v>6</v>
      </c>
      <c r="J2650" s="1" t="s">
        <v>6037</v>
      </c>
      <c r="K2650">
        <v>35605</v>
      </c>
      <c r="L2650">
        <v>3135605</v>
      </c>
      <c r="M2650" s="1" t="s">
        <v>5731</v>
      </c>
    </row>
    <row r="2651" spans="1:13" hidden="1" x14ac:dyDescent="0.25">
      <c r="A2651">
        <v>31</v>
      </c>
      <c r="B2651" s="1" t="s">
        <v>39</v>
      </c>
      <c r="C2651">
        <v>3101</v>
      </c>
      <c r="D2651" s="1" t="s">
        <v>5156</v>
      </c>
      <c r="E2651">
        <v>310002</v>
      </c>
      <c r="F2651" s="1" t="s">
        <v>6342</v>
      </c>
      <c r="G2651">
        <v>7</v>
      </c>
      <c r="H2651" s="1" t="s">
        <v>10850</v>
      </c>
      <c r="I2651">
        <v>27</v>
      </c>
      <c r="J2651" s="1" t="s">
        <v>6342</v>
      </c>
      <c r="K2651">
        <v>35704</v>
      </c>
      <c r="L2651">
        <v>3135704</v>
      </c>
      <c r="M2651" s="1" t="s">
        <v>5733</v>
      </c>
    </row>
    <row r="2652" spans="1:13" hidden="1" x14ac:dyDescent="0.25">
      <c r="A2652">
        <v>31</v>
      </c>
      <c r="B2652" s="1" t="s">
        <v>39</v>
      </c>
      <c r="C2652">
        <v>3103</v>
      </c>
      <c r="D2652" s="1" t="s">
        <v>6370</v>
      </c>
      <c r="E2652">
        <v>310015</v>
      </c>
      <c r="F2652" s="1" t="s">
        <v>5066</v>
      </c>
      <c r="G2652">
        <v>3</v>
      </c>
      <c r="H2652" s="1" t="s">
        <v>5735</v>
      </c>
      <c r="I2652">
        <v>14</v>
      </c>
      <c r="J2652" s="1" t="s">
        <v>5066</v>
      </c>
      <c r="K2652">
        <v>35803</v>
      </c>
      <c r="L2652">
        <v>3135803</v>
      </c>
      <c r="M2652" s="1" t="s">
        <v>5735</v>
      </c>
    </row>
    <row r="2653" spans="1:13" hidden="1" x14ac:dyDescent="0.25">
      <c r="A2653">
        <v>31</v>
      </c>
      <c r="B2653" s="1" t="s">
        <v>39</v>
      </c>
      <c r="C2653">
        <v>3109</v>
      </c>
      <c r="D2653" s="1" t="s">
        <v>6063</v>
      </c>
      <c r="E2653">
        <v>310053</v>
      </c>
      <c r="F2653" s="1" t="s">
        <v>6272</v>
      </c>
      <c r="G2653">
        <v>10</v>
      </c>
      <c r="H2653" s="1" t="s">
        <v>10848</v>
      </c>
      <c r="I2653">
        <v>54</v>
      </c>
      <c r="J2653" s="1" t="s">
        <v>6272</v>
      </c>
      <c r="K2653">
        <v>35902</v>
      </c>
      <c r="L2653">
        <v>3135902</v>
      </c>
      <c r="M2653" s="1" t="s">
        <v>5737</v>
      </c>
    </row>
    <row r="2654" spans="1:13" hidden="1" x14ac:dyDescent="0.25">
      <c r="A2654">
        <v>31</v>
      </c>
      <c r="B2654" s="1" t="s">
        <v>39</v>
      </c>
      <c r="C2654">
        <v>3103</v>
      </c>
      <c r="D2654" s="1" t="s">
        <v>6370</v>
      </c>
      <c r="E2654">
        <v>310015</v>
      </c>
      <c r="F2654" s="1" t="s">
        <v>5066</v>
      </c>
      <c r="G2654">
        <v>3</v>
      </c>
      <c r="H2654" s="1" t="s">
        <v>5735</v>
      </c>
      <c r="I2654">
        <v>14</v>
      </c>
      <c r="J2654" s="1" t="s">
        <v>5066</v>
      </c>
      <c r="K2654">
        <v>36009</v>
      </c>
      <c r="L2654">
        <v>3136009</v>
      </c>
      <c r="M2654" s="1" t="s">
        <v>5739</v>
      </c>
    </row>
    <row r="2655" spans="1:13" hidden="1" x14ac:dyDescent="0.25">
      <c r="A2655">
        <v>31</v>
      </c>
      <c r="B2655" s="1" t="s">
        <v>39</v>
      </c>
      <c r="C2655">
        <v>3105</v>
      </c>
      <c r="D2655" s="1" t="s">
        <v>5645</v>
      </c>
      <c r="E2655">
        <v>310024</v>
      </c>
      <c r="F2655" s="1" t="s">
        <v>5645</v>
      </c>
      <c r="G2655">
        <v>8</v>
      </c>
      <c r="H2655" s="1" t="s">
        <v>10842</v>
      </c>
      <c r="I2655">
        <v>39</v>
      </c>
      <c r="J2655" s="1" t="s">
        <v>5645</v>
      </c>
      <c r="K2655">
        <v>36108</v>
      </c>
      <c r="L2655">
        <v>3136108</v>
      </c>
      <c r="M2655" s="1" t="s">
        <v>5741</v>
      </c>
    </row>
    <row r="2656" spans="1:13" hidden="1" x14ac:dyDescent="0.25">
      <c r="A2656">
        <v>31</v>
      </c>
      <c r="B2656" s="1" t="s">
        <v>39</v>
      </c>
      <c r="C2656">
        <v>3105</v>
      </c>
      <c r="D2656" s="1" t="s">
        <v>5645</v>
      </c>
      <c r="E2656">
        <v>310026</v>
      </c>
      <c r="F2656" s="1" t="s">
        <v>5743</v>
      </c>
      <c r="G2656">
        <v>7</v>
      </c>
      <c r="H2656" s="1" t="s">
        <v>10850</v>
      </c>
      <c r="I2656">
        <v>31</v>
      </c>
      <c r="J2656" s="1" t="s">
        <v>5653</v>
      </c>
      <c r="K2656">
        <v>36207</v>
      </c>
      <c r="L2656">
        <v>3136207</v>
      </c>
      <c r="M2656" s="1" t="s">
        <v>5743</v>
      </c>
    </row>
    <row r="2657" spans="1:13" hidden="1" x14ac:dyDescent="0.25">
      <c r="A2657">
        <v>31</v>
      </c>
      <c r="B2657" s="1" t="s">
        <v>39</v>
      </c>
      <c r="C2657">
        <v>3112</v>
      </c>
      <c r="D2657" s="1" t="s">
        <v>5973</v>
      </c>
      <c r="E2657">
        <v>310062</v>
      </c>
      <c r="F2657" s="1" t="s">
        <v>5973</v>
      </c>
      <c r="G2657">
        <v>1</v>
      </c>
      <c r="H2657" s="1" t="s">
        <v>10851</v>
      </c>
      <c r="I2657">
        <v>2</v>
      </c>
      <c r="J2657" s="1" t="s">
        <v>5953</v>
      </c>
      <c r="K2657">
        <v>36306</v>
      </c>
      <c r="L2657">
        <v>3136306</v>
      </c>
      <c r="M2657" s="1" t="s">
        <v>5745</v>
      </c>
    </row>
    <row r="2658" spans="1:13" hidden="1" x14ac:dyDescent="0.25">
      <c r="A2658">
        <v>31</v>
      </c>
      <c r="B2658" s="1" t="s">
        <v>39</v>
      </c>
      <c r="C2658">
        <v>3102</v>
      </c>
      <c r="D2658" s="1" t="s">
        <v>5881</v>
      </c>
      <c r="E2658">
        <v>310006</v>
      </c>
      <c r="F2658" s="1" t="s">
        <v>5881</v>
      </c>
      <c r="G2658">
        <v>6</v>
      </c>
      <c r="H2658" s="1" t="s">
        <v>10839</v>
      </c>
      <c r="I2658">
        <v>25</v>
      </c>
      <c r="J2658" s="1" t="s">
        <v>5438</v>
      </c>
      <c r="K2658">
        <v>36405</v>
      </c>
      <c r="L2658">
        <v>3136405</v>
      </c>
      <c r="M2658" s="1" t="s">
        <v>5747</v>
      </c>
    </row>
    <row r="2659" spans="1:13" hidden="1" x14ac:dyDescent="0.25">
      <c r="A2659">
        <v>31</v>
      </c>
      <c r="B2659" s="1" t="s">
        <v>39</v>
      </c>
      <c r="C2659">
        <v>3103</v>
      </c>
      <c r="D2659" s="1" t="s">
        <v>6370</v>
      </c>
      <c r="E2659">
        <v>310015</v>
      </c>
      <c r="F2659" s="1" t="s">
        <v>5066</v>
      </c>
      <c r="G2659">
        <v>3</v>
      </c>
      <c r="H2659" s="1" t="s">
        <v>5735</v>
      </c>
      <c r="I2659">
        <v>14</v>
      </c>
      <c r="J2659" s="1" t="s">
        <v>5066</v>
      </c>
      <c r="K2659">
        <v>36504</v>
      </c>
      <c r="L2659">
        <v>3136504</v>
      </c>
      <c r="M2659" s="1" t="s">
        <v>5749</v>
      </c>
    </row>
    <row r="2660" spans="1:13" hidden="1" x14ac:dyDescent="0.25">
      <c r="A2660">
        <v>31</v>
      </c>
      <c r="B2660" s="1" t="s">
        <v>39</v>
      </c>
      <c r="C2660">
        <v>3103</v>
      </c>
      <c r="D2660" s="1" t="s">
        <v>6370</v>
      </c>
      <c r="E2660">
        <v>310017</v>
      </c>
      <c r="F2660" s="1" t="s">
        <v>5100</v>
      </c>
      <c r="G2660">
        <v>3</v>
      </c>
      <c r="H2660" s="1" t="s">
        <v>5735</v>
      </c>
      <c r="I2660">
        <v>11</v>
      </c>
      <c r="J2660" s="1" t="s">
        <v>5266</v>
      </c>
      <c r="K2660">
        <v>36520</v>
      </c>
      <c r="L2660">
        <v>3136520</v>
      </c>
      <c r="M2660" s="1" t="s">
        <v>1318</v>
      </c>
    </row>
    <row r="2661" spans="1:13" hidden="1" x14ac:dyDescent="0.25">
      <c r="A2661">
        <v>31</v>
      </c>
      <c r="B2661" s="1" t="s">
        <v>39</v>
      </c>
      <c r="C2661">
        <v>3104</v>
      </c>
      <c r="D2661" s="1" t="s">
        <v>5573</v>
      </c>
      <c r="E2661">
        <v>310021</v>
      </c>
      <c r="F2661" s="1" t="s">
        <v>5579</v>
      </c>
      <c r="G2661">
        <v>8</v>
      </c>
      <c r="H2661" s="1" t="s">
        <v>10842</v>
      </c>
      <c r="I2661">
        <v>36</v>
      </c>
      <c r="J2661" s="1" t="s">
        <v>5985</v>
      </c>
      <c r="K2661">
        <v>36553</v>
      </c>
      <c r="L2661">
        <v>3136553</v>
      </c>
      <c r="M2661" s="1" t="s">
        <v>1322</v>
      </c>
    </row>
    <row r="2662" spans="1:13" hidden="1" x14ac:dyDescent="0.25">
      <c r="A2662">
        <v>31</v>
      </c>
      <c r="B2662" s="1" t="s">
        <v>39</v>
      </c>
      <c r="C2662">
        <v>3102</v>
      </c>
      <c r="D2662" s="1" t="s">
        <v>5881</v>
      </c>
      <c r="E2662">
        <v>310006</v>
      </c>
      <c r="F2662" s="1" t="s">
        <v>5881</v>
      </c>
      <c r="G2662">
        <v>2</v>
      </c>
      <c r="H2662" s="1" t="s">
        <v>10845</v>
      </c>
      <c r="I2662">
        <v>8</v>
      </c>
      <c r="J2662" s="1" t="s">
        <v>5575</v>
      </c>
      <c r="K2662">
        <v>36579</v>
      </c>
      <c r="L2662">
        <v>3136579</v>
      </c>
      <c r="M2662" s="1" t="s">
        <v>1326</v>
      </c>
    </row>
    <row r="2663" spans="1:13" hidden="1" x14ac:dyDescent="0.25">
      <c r="A2663">
        <v>31</v>
      </c>
      <c r="B2663" s="1" t="s">
        <v>39</v>
      </c>
      <c r="C2663">
        <v>3101</v>
      </c>
      <c r="D2663" s="1" t="s">
        <v>5156</v>
      </c>
      <c r="E2663">
        <v>310001</v>
      </c>
      <c r="F2663" s="1" t="s">
        <v>5156</v>
      </c>
      <c r="G2663">
        <v>7</v>
      </c>
      <c r="H2663" s="1" t="s">
        <v>10850</v>
      </c>
      <c r="I2663">
        <v>30</v>
      </c>
      <c r="J2663" s="1" t="s">
        <v>5156</v>
      </c>
      <c r="K2663">
        <v>36652</v>
      </c>
      <c r="L2663">
        <v>3136652</v>
      </c>
      <c r="M2663" s="1" t="s">
        <v>3805</v>
      </c>
    </row>
    <row r="2664" spans="1:13" hidden="1" x14ac:dyDescent="0.25">
      <c r="A2664">
        <v>31</v>
      </c>
      <c r="B2664" s="1" t="s">
        <v>39</v>
      </c>
      <c r="C2664">
        <v>3106</v>
      </c>
      <c r="D2664" s="1" t="s">
        <v>10840</v>
      </c>
      <c r="E2664">
        <v>310027</v>
      </c>
      <c r="F2664" s="1" t="s">
        <v>5751</v>
      </c>
      <c r="G2664">
        <v>12</v>
      </c>
      <c r="H2664" s="1" t="s">
        <v>10841</v>
      </c>
      <c r="I2664">
        <v>65</v>
      </c>
      <c r="J2664" s="1" t="s">
        <v>5751</v>
      </c>
      <c r="K2664">
        <v>36702</v>
      </c>
      <c r="L2664">
        <v>3136702</v>
      </c>
      <c r="M2664" s="1" t="s">
        <v>5751</v>
      </c>
    </row>
    <row r="2665" spans="1:13" hidden="1" x14ac:dyDescent="0.25">
      <c r="A2665">
        <v>31</v>
      </c>
      <c r="B2665" s="1" t="s">
        <v>39</v>
      </c>
      <c r="C2665">
        <v>3102</v>
      </c>
      <c r="D2665" s="1" t="s">
        <v>5881</v>
      </c>
      <c r="E2665">
        <v>310006</v>
      </c>
      <c r="F2665" s="1" t="s">
        <v>5881</v>
      </c>
      <c r="G2665">
        <v>2</v>
      </c>
      <c r="H2665" s="1" t="s">
        <v>10845</v>
      </c>
      <c r="I2665">
        <v>7</v>
      </c>
      <c r="J2665" s="1" t="s">
        <v>5881</v>
      </c>
      <c r="K2665">
        <v>36801</v>
      </c>
      <c r="L2665">
        <v>3136801</v>
      </c>
      <c r="M2665" s="1" t="s">
        <v>5753</v>
      </c>
    </row>
    <row r="2666" spans="1:13" hidden="1" x14ac:dyDescent="0.25">
      <c r="A2666">
        <v>31</v>
      </c>
      <c r="B2666" s="1" t="s">
        <v>39</v>
      </c>
      <c r="C2666">
        <v>3108</v>
      </c>
      <c r="D2666" s="1" t="s">
        <v>6411</v>
      </c>
      <c r="E2666">
        <v>310044</v>
      </c>
      <c r="F2666" s="1" t="s">
        <v>5593</v>
      </c>
      <c r="G2666">
        <v>10</v>
      </c>
      <c r="H2666" s="1" t="s">
        <v>10848</v>
      </c>
      <c r="I2666">
        <v>48</v>
      </c>
      <c r="J2666" s="1" t="s">
        <v>6292</v>
      </c>
      <c r="K2666">
        <v>36900</v>
      </c>
      <c r="L2666">
        <v>3136900</v>
      </c>
      <c r="M2666" s="1" t="s">
        <v>5755</v>
      </c>
    </row>
    <row r="2667" spans="1:13" hidden="1" x14ac:dyDescent="0.25">
      <c r="A2667">
        <v>31</v>
      </c>
      <c r="B2667" s="1" t="s">
        <v>39</v>
      </c>
      <c r="C2667">
        <v>3102</v>
      </c>
      <c r="D2667" s="1" t="s">
        <v>5881</v>
      </c>
      <c r="E2667">
        <v>310009</v>
      </c>
      <c r="F2667" s="1" t="s">
        <v>5723</v>
      </c>
      <c r="G2667">
        <v>2</v>
      </c>
      <c r="H2667" s="1" t="s">
        <v>10845</v>
      </c>
      <c r="I2667">
        <v>3</v>
      </c>
      <c r="J2667" s="1" t="s">
        <v>5723</v>
      </c>
      <c r="K2667">
        <v>36959</v>
      </c>
      <c r="L2667">
        <v>3136959</v>
      </c>
      <c r="M2667" s="1" t="s">
        <v>1330</v>
      </c>
    </row>
    <row r="2668" spans="1:13" hidden="1" x14ac:dyDescent="0.25">
      <c r="A2668">
        <v>31</v>
      </c>
      <c r="B2668" s="1" t="s">
        <v>39</v>
      </c>
      <c r="C2668">
        <v>3103</v>
      </c>
      <c r="D2668" s="1" t="s">
        <v>6370</v>
      </c>
      <c r="E2668">
        <v>310013</v>
      </c>
      <c r="F2668" s="1" t="s">
        <v>6370</v>
      </c>
      <c r="G2668">
        <v>4</v>
      </c>
      <c r="H2668" s="1" t="s">
        <v>10844</v>
      </c>
      <c r="I2668">
        <v>15</v>
      </c>
      <c r="J2668" s="1" t="s">
        <v>6370</v>
      </c>
      <c r="K2668">
        <v>37007</v>
      </c>
      <c r="L2668">
        <v>3137007</v>
      </c>
      <c r="M2668" s="1" t="s">
        <v>5757</v>
      </c>
    </row>
    <row r="2669" spans="1:13" hidden="1" x14ac:dyDescent="0.25">
      <c r="A2669">
        <v>31</v>
      </c>
      <c r="B2669" s="1" t="s">
        <v>39</v>
      </c>
      <c r="C2669">
        <v>3112</v>
      </c>
      <c r="D2669" s="1" t="s">
        <v>5973</v>
      </c>
      <c r="E2669">
        <v>310062</v>
      </c>
      <c r="F2669" s="1" t="s">
        <v>5973</v>
      </c>
      <c r="G2669">
        <v>1</v>
      </c>
      <c r="H2669" s="1" t="s">
        <v>10851</v>
      </c>
      <c r="I2669">
        <v>2</v>
      </c>
      <c r="J2669" s="1" t="s">
        <v>5953</v>
      </c>
      <c r="K2669">
        <v>37106</v>
      </c>
      <c r="L2669">
        <v>3137106</v>
      </c>
      <c r="M2669" s="1" t="s">
        <v>5759</v>
      </c>
    </row>
    <row r="2670" spans="1:13" hidden="1" x14ac:dyDescent="0.25">
      <c r="A2670">
        <v>31</v>
      </c>
      <c r="B2670" s="1" t="s">
        <v>39</v>
      </c>
      <c r="C2670">
        <v>3113</v>
      </c>
      <c r="D2670" s="1" t="s">
        <v>5466</v>
      </c>
      <c r="E2670">
        <v>310065</v>
      </c>
      <c r="F2670" s="1" t="s">
        <v>5466</v>
      </c>
      <c r="G2670">
        <v>6</v>
      </c>
      <c r="H2670" s="1" t="s">
        <v>10839</v>
      </c>
      <c r="I2670">
        <v>26</v>
      </c>
      <c r="J2670" s="1" t="s">
        <v>5180</v>
      </c>
      <c r="K2670">
        <v>37205</v>
      </c>
      <c r="L2670">
        <v>3137205</v>
      </c>
      <c r="M2670" s="1" t="s">
        <v>5761</v>
      </c>
    </row>
    <row r="2671" spans="1:13" hidden="1" x14ac:dyDescent="0.25">
      <c r="A2671">
        <v>31</v>
      </c>
      <c r="B2671" s="1" t="s">
        <v>39</v>
      </c>
      <c r="C2671">
        <v>3102</v>
      </c>
      <c r="D2671" s="1" t="s">
        <v>5881</v>
      </c>
      <c r="E2671">
        <v>310006</v>
      </c>
      <c r="F2671" s="1" t="s">
        <v>5881</v>
      </c>
      <c r="G2671">
        <v>2</v>
      </c>
      <c r="H2671" s="1" t="s">
        <v>10845</v>
      </c>
      <c r="I2671">
        <v>6</v>
      </c>
      <c r="J2671" s="1" t="s">
        <v>6037</v>
      </c>
      <c r="K2671">
        <v>37304</v>
      </c>
      <c r="L2671">
        <v>3137304</v>
      </c>
      <c r="M2671" s="1" t="s">
        <v>5763</v>
      </c>
    </row>
    <row r="2672" spans="1:13" hidden="1" x14ac:dyDescent="0.25">
      <c r="A2672">
        <v>31</v>
      </c>
      <c r="B2672" s="1" t="s">
        <v>39</v>
      </c>
      <c r="C2672">
        <v>3107</v>
      </c>
      <c r="D2672" s="1" t="s">
        <v>5144</v>
      </c>
      <c r="E2672">
        <v>310039</v>
      </c>
      <c r="F2672" s="1" t="s">
        <v>6252</v>
      </c>
      <c r="G2672">
        <v>11</v>
      </c>
      <c r="H2672" s="1" t="s">
        <v>10849</v>
      </c>
      <c r="I2672">
        <v>58</v>
      </c>
      <c r="J2672" s="1" t="s">
        <v>10856</v>
      </c>
      <c r="K2672">
        <v>37403</v>
      </c>
      <c r="L2672">
        <v>3137403</v>
      </c>
      <c r="M2672" s="1" t="s">
        <v>5765</v>
      </c>
    </row>
    <row r="2673" spans="1:13" hidden="1" x14ac:dyDescent="0.25">
      <c r="A2673">
        <v>31</v>
      </c>
      <c r="B2673" s="1" t="s">
        <v>39</v>
      </c>
      <c r="C2673">
        <v>3112</v>
      </c>
      <c r="D2673" s="1" t="s">
        <v>5973</v>
      </c>
      <c r="E2673">
        <v>310062</v>
      </c>
      <c r="F2673" s="1" t="s">
        <v>5973</v>
      </c>
      <c r="G2673">
        <v>5</v>
      </c>
      <c r="H2673" s="1" t="s">
        <v>10838</v>
      </c>
      <c r="I2673">
        <v>20</v>
      </c>
      <c r="J2673" s="1" t="s">
        <v>5973</v>
      </c>
      <c r="K2673">
        <v>37502</v>
      </c>
      <c r="L2673">
        <v>3137502</v>
      </c>
      <c r="M2673" s="1" t="s">
        <v>5767</v>
      </c>
    </row>
    <row r="2674" spans="1:13" hidden="1" x14ac:dyDescent="0.25">
      <c r="A2674">
        <v>31</v>
      </c>
      <c r="B2674" s="1" t="s">
        <v>39</v>
      </c>
      <c r="C2674">
        <v>3112</v>
      </c>
      <c r="D2674" s="1" t="s">
        <v>5973</v>
      </c>
      <c r="E2674">
        <v>310062</v>
      </c>
      <c r="F2674" s="1" t="s">
        <v>5973</v>
      </c>
      <c r="G2674">
        <v>1</v>
      </c>
      <c r="H2674" s="1" t="s">
        <v>10851</v>
      </c>
      <c r="I2674">
        <v>2</v>
      </c>
      <c r="J2674" s="1" t="s">
        <v>5953</v>
      </c>
      <c r="K2674">
        <v>37536</v>
      </c>
      <c r="L2674">
        <v>3137536</v>
      </c>
      <c r="M2674" s="1" t="s">
        <v>1157</v>
      </c>
    </row>
    <row r="2675" spans="1:13" hidden="1" x14ac:dyDescent="0.25">
      <c r="A2675">
        <v>31</v>
      </c>
      <c r="B2675" s="1" t="s">
        <v>39</v>
      </c>
      <c r="C2675">
        <v>3101</v>
      </c>
      <c r="D2675" s="1" t="s">
        <v>5156</v>
      </c>
      <c r="E2675">
        <v>310001</v>
      </c>
      <c r="F2675" s="1" t="s">
        <v>5156</v>
      </c>
      <c r="G2675">
        <v>7</v>
      </c>
      <c r="H2675" s="1" t="s">
        <v>10850</v>
      </c>
      <c r="I2675">
        <v>30</v>
      </c>
      <c r="J2675" s="1" t="s">
        <v>5156</v>
      </c>
      <c r="K2675">
        <v>37601</v>
      </c>
      <c r="L2675">
        <v>3137601</v>
      </c>
      <c r="M2675" s="1" t="s">
        <v>5769</v>
      </c>
    </row>
    <row r="2676" spans="1:13" hidden="1" x14ac:dyDescent="0.25">
      <c r="A2676">
        <v>31</v>
      </c>
      <c r="B2676" s="1" t="s">
        <v>39</v>
      </c>
      <c r="C2676">
        <v>3106</v>
      </c>
      <c r="D2676" s="1" t="s">
        <v>10840</v>
      </c>
      <c r="E2676">
        <v>310028</v>
      </c>
      <c r="F2676" s="1" t="s">
        <v>5805</v>
      </c>
      <c r="G2676">
        <v>12</v>
      </c>
      <c r="H2676" s="1" t="s">
        <v>10841</v>
      </c>
      <c r="I2676">
        <v>61</v>
      </c>
      <c r="J2676" s="1" t="s">
        <v>5805</v>
      </c>
      <c r="K2676">
        <v>37700</v>
      </c>
      <c r="L2676">
        <v>3137700</v>
      </c>
      <c r="M2676" s="1" t="s">
        <v>5771</v>
      </c>
    </row>
    <row r="2677" spans="1:13" hidden="1" x14ac:dyDescent="0.25">
      <c r="A2677">
        <v>31</v>
      </c>
      <c r="B2677" s="1" t="s">
        <v>39</v>
      </c>
      <c r="C2677">
        <v>3109</v>
      </c>
      <c r="D2677" s="1" t="s">
        <v>6063</v>
      </c>
      <c r="E2677">
        <v>310053</v>
      </c>
      <c r="F2677" s="1" t="s">
        <v>6272</v>
      </c>
      <c r="G2677">
        <v>10</v>
      </c>
      <c r="H2677" s="1" t="s">
        <v>10848</v>
      </c>
      <c r="I2677">
        <v>54</v>
      </c>
      <c r="J2677" s="1" t="s">
        <v>6272</v>
      </c>
      <c r="K2677">
        <v>37809</v>
      </c>
      <c r="L2677">
        <v>3137809</v>
      </c>
      <c r="M2677" s="1" t="s">
        <v>5773</v>
      </c>
    </row>
    <row r="2678" spans="1:13" hidden="1" x14ac:dyDescent="0.25">
      <c r="A2678">
        <v>31</v>
      </c>
      <c r="B2678" s="1" t="s">
        <v>39</v>
      </c>
      <c r="C2678">
        <v>3107</v>
      </c>
      <c r="D2678" s="1" t="s">
        <v>5144</v>
      </c>
      <c r="E2678">
        <v>310038</v>
      </c>
      <c r="F2678" s="1" t="s">
        <v>5386</v>
      </c>
      <c r="G2678">
        <v>12</v>
      </c>
      <c r="H2678" s="1" t="s">
        <v>10841</v>
      </c>
      <c r="I2678">
        <v>62</v>
      </c>
      <c r="J2678" s="1" t="s">
        <v>3069</v>
      </c>
      <c r="K2678">
        <v>37908</v>
      </c>
      <c r="L2678">
        <v>3137908</v>
      </c>
      <c r="M2678" s="1" t="s">
        <v>5775</v>
      </c>
    </row>
    <row r="2679" spans="1:13" hidden="1" x14ac:dyDescent="0.25">
      <c r="A2679">
        <v>31</v>
      </c>
      <c r="B2679" s="1" t="s">
        <v>39</v>
      </c>
      <c r="C2679">
        <v>3106</v>
      </c>
      <c r="D2679" s="1" t="s">
        <v>10840</v>
      </c>
      <c r="E2679">
        <v>310032</v>
      </c>
      <c r="F2679" s="1" t="s">
        <v>5326</v>
      </c>
      <c r="G2679">
        <v>12</v>
      </c>
      <c r="H2679" s="1" t="s">
        <v>10841</v>
      </c>
      <c r="I2679">
        <v>66</v>
      </c>
      <c r="J2679" s="1" t="s">
        <v>5326</v>
      </c>
      <c r="K2679">
        <v>38005</v>
      </c>
      <c r="L2679">
        <v>3138005</v>
      </c>
      <c r="M2679" s="1" t="s">
        <v>5777</v>
      </c>
    </row>
    <row r="2680" spans="1:13" hidden="1" x14ac:dyDescent="0.25">
      <c r="A2680">
        <v>31</v>
      </c>
      <c r="B2680" s="1" t="s">
        <v>39</v>
      </c>
      <c r="C2680">
        <v>3102</v>
      </c>
      <c r="D2680" s="1" t="s">
        <v>5881</v>
      </c>
      <c r="E2680">
        <v>310010</v>
      </c>
      <c r="F2680" s="1" t="s">
        <v>6037</v>
      </c>
      <c r="G2680">
        <v>2</v>
      </c>
      <c r="H2680" s="1" t="s">
        <v>10845</v>
      </c>
      <c r="I2680">
        <v>6</v>
      </c>
      <c r="J2680" s="1" t="s">
        <v>6037</v>
      </c>
      <c r="K2680">
        <v>38104</v>
      </c>
      <c r="L2680">
        <v>3138104</v>
      </c>
      <c r="M2680" s="1" t="s">
        <v>5779</v>
      </c>
    </row>
    <row r="2681" spans="1:13" hidden="1" x14ac:dyDescent="0.25">
      <c r="A2681">
        <v>31</v>
      </c>
      <c r="B2681" s="1" t="s">
        <v>39</v>
      </c>
      <c r="C2681">
        <v>3108</v>
      </c>
      <c r="D2681" s="1" t="s">
        <v>6411</v>
      </c>
      <c r="E2681">
        <v>310043</v>
      </c>
      <c r="F2681" s="1" t="s">
        <v>5781</v>
      </c>
      <c r="G2681">
        <v>11</v>
      </c>
      <c r="H2681" s="1" t="s">
        <v>10849</v>
      </c>
      <c r="I2681">
        <v>57</v>
      </c>
      <c r="J2681" s="1" t="s">
        <v>5781</v>
      </c>
      <c r="K2681">
        <v>38203</v>
      </c>
      <c r="L2681">
        <v>3138203</v>
      </c>
      <c r="M2681" s="1" t="s">
        <v>5781</v>
      </c>
    </row>
    <row r="2682" spans="1:13" hidden="1" x14ac:dyDescent="0.25">
      <c r="A2682">
        <v>31</v>
      </c>
      <c r="B2682" s="1" t="s">
        <v>39</v>
      </c>
      <c r="C2682">
        <v>3113</v>
      </c>
      <c r="D2682" s="1" t="s">
        <v>5466</v>
      </c>
      <c r="E2682">
        <v>310065</v>
      </c>
      <c r="F2682" s="1" t="s">
        <v>5466</v>
      </c>
      <c r="G2682">
        <v>6</v>
      </c>
      <c r="H2682" s="1" t="s">
        <v>10839</v>
      </c>
      <c r="I2682">
        <v>26</v>
      </c>
      <c r="J2682" s="1" t="s">
        <v>5180</v>
      </c>
      <c r="K2682">
        <v>38302</v>
      </c>
      <c r="L2682">
        <v>3138302</v>
      </c>
      <c r="M2682" s="1" t="s">
        <v>5783</v>
      </c>
    </row>
    <row r="2683" spans="1:13" hidden="1" x14ac:dyDescent="0.25">
      <c r="A2683">
        <v>31</v>
      </c>
      <c r="B2683" s="1" t="s">
        <v>39</v>
      </c>
      <c r="C2683">
        <v>3103</v>
      </c>
      <c r="D2683" s="1" t="s">
        <v>6370</v>
      </c>
      <c r="E2683">
        <v>310014</v>
      </c>
      <c r="F2683" s="1" t="s">
        <v>5266</v>
      </c>
      <c r="G2683">
        <v>3</v>
      </c>
      <c r="H2683" s="1" t="s">
        <v>5735</v>
      </c>
      <c r="I2683">
        <v>11</v>
      </c>
      <c r="J2683" s="1" t="s">
        <v>5266</v>
      </c>
      <c r="K2683">
        <v>38351</v>
      </c>
      <c r="L2683">
        <v>3138351</v>
      </c>
      <c r="M2683" s="1" t="s">
        <v>1334</v>
      </c>
    </row>
    <row r="2684" spans="1:13" hidden="1" x14ac:dyDescent="0.25">
      <c r="A2684">
        <v>31</v>
      </c>
      <c r="B2684" s="1" t="s">
        <v>39</v>
      </c>
      <c r="C2684">
        <v>3106</v>
      </c>
      <c r="D2684" s="1" t="s">
        <v>10840</v>
      </c>
      <c r="E2684">
        <v>310032</v>
      </c>
      <c r="F2684" s="1" t="s">
        <v>5326</v>
      </c>
      <c r="G2684">
        <v>12</v>
      </c>
      <c r="H2684" s="1" t="s">
        <v>10841</v>
      </c>
      <c r="I2684">
        <v>66</v>
      </c>
      <c r="J2684" s="1" t="s">
        <v>5326</v>
      </c>
      <c r="K2684">
        <v>38401</v>
      </c>
      <c r="L2684">
        <v>3138401</v>
      </c>
      <c r="M2684" s="1" t="s">
        <v>5785</v>
      </c>
    </row>
    <row r="2685" spans="1:13" hidden="1" x14ac:dyDescent="0.25">
      <c r="A2685">
        <v>31</v>
      </c>
      <c r="B2685" s="1" t="s">
        <v>39</v>
      </c>
      <c r="C2685">
        <v>3106</v>
      </c>
      <c r="D2685" s="1" t="s">
        <v>10840</v>
      </c>
      <c r="E2685">
        <v>310027</v>
      </c>
      <c r="F2685" s="1" t="s">
        <v>5751</v>
      </c>
      <c r="G2685">
        <v>10</v>
      </c>
      <c r="H2685" s="1" t="s">
        <v>10848</v>
      </c>
      <c r="I2685">
        <v>55</v>
      </c>
      <c r="J2685" s="1" t="s">
        <v>5088</v>
      </c>
      <c r="K2685">
        <v>38500</v>
      </c>
      <c r="L2685">
        <v>3138500</v>
      </c>
      <c r="M2685" s="1" t="s">
        <v>5787</v>
      </c>
    </row>
    <row r="2686" spans="1:13" hidden="1" x14ac:dyDescent="0.25">
      <c r="A2686">
        <v>31</v>
      </c>
      <c r="B2686" s="1" t="s">
        <v>39</v>
      </c>
      <c r="C2686">
        <v>3106</v>
      </c>
      <c r="D2686" s="1" t="s">
        <v>10840</v>
      </c>
      <c r="E2686">
        <v>310027</v>
      </c>
      <c r="F2686" s="1" t="s">
        <v>5751</v>
      </c>
      <c r="G2686">
        <v>12</v>
      </c>
      <c r="H2686" s="1" t="s">
        <v>10841</v>
      </c>
      <c r="I2686">
        <v>65</v>
      </c>
      <c r="J2686" s="1" t="s">
        <v>5751</v>
      </c>
      <c r="K2686">
        <v>38609</v>
      </c>
      <c r="L2686">
        <v>3138609</v>
      </c>
      <c r="M2686" s="1" t="s">
        <v>5789</v>
      </c>
    </row>
    <row r="2687" spans="1:13" hidden="1" x14ac:dyDescent="0.25">
      <c r="A2687">
        <v>31</v>
      </c>
      <c r="B2687" s="1" t="s">
        <v>39</v>
      </c>
      <c r="C2687">
        <v>3110</v>
      </c>
      <c r="D2687" s="1" t="s">
        <v>6399</v>
      </c>
      <c r="E2687">
        <v>310058</v>
      </c>
      <c r="F2687" s="1" t="s">
        <v>5707</v>
      </c>
      <c r="G2687">
        <v>5</v>
      </c>
      <c r="H2687" s="1" t="s">
        <v>10838</v>
      </c>
      <c r="I2687">
        <v>21</v>
      </c>
      <c r="J2687" s="1" t="s">
        <v>5562</v>
      </c>
      <c r="K2687">
        <v>38625</v>
      </c>
      <c r="L2687">
        <v>3138625</v>
      </c>
      <c r="M2687" s="1" t="s">
        <v>3801</v>
      </c>
    </row>
    <row r="2688" spans="1:13" hidden="1" x14ac:dyDescent="0.25">
      <c r="A2688">
        <v>31</v>
      </c>
      <c r="B2688" s="1" t="s">
        <v>39</v>
      </c>
      <c r="C2688">
        <v>3102</v>
      </c>
      <c r="D2688" s="1" t="s">
        <v>5881</v>
      </c>
      <c r="E2688">
        <v>310006</v>
      </c>
      <c r="F2688" s="1" t="s">
        <v>5881</v>
      </c>
      <c r="G2688">
        <v>2</v>
      </c>
      <c r="H2688" s="1" t="s">
        <v>10845</v>
      </c>
      <c r="I2688">
        <v>7</v>
      </c>
      <c r="J2688" s="1" t="s">
        <v>5881</v>
      </c>
      <c r="K2688">
        <v>38658</v>
      </c>
      <c r="L2688">
        <v>3138658</v>
      </c>
      <c r="M2688" s="1" t="s">
        <v>3809</v>
      </c>
    </row>
    <row r="2689" spans="1:13" hidden="1" x14ac:dyDescent="0.25">
      <c r="A2689">
        <v>31</v>
      </c>
      <c r="B2689" s="1" t="s">
        <v>39</v>
      </c>
      <c r="C2689">
        <v>3106</v>
      </c>
      <c r="D2689" s="1" t="s">
        <v>10840</v>
      </c>
      <c r="E2689">
        <v>310028</v>
      </c>
      <c r="F2689" s="1" t="s">
        <v>5805</v>
      </c>
      <c r="G2689">
        <v>12</v>
      </c>
      <c r="H2689" s="1" t="s">
        <v>10841</v>
      </c>
      <c r="I2689">
        <v>61</v>
      </c>
      <c r="J2689" s="1" t="s">
        <v>5805</v>
      </c>
      <c r="K2689">
        <v>38674</v>
      </c>
      <c r="L2689">
        <v>3138674</v>
      </c>
      <c r="M2689" s="1" t="s">
        <v>1338</v>
      </c>
    </row>
    <row r="2690" spans="1:13" hidden="1" x14ac:dyDescent="0.25">
      <c r="A2690">
        <v>31</v>
      </c>
      <c r="B2690" s="1" t="s">
        <v>39</v>
      </c>
      <c r="C2690">
        <v>3102</v>
      </c>
      <c r="D2690" s="1" t="s">
        <v>5881</v>
      </c>
      <c r="E2690">
        <v>310006</v>
      </c>
      <c r="F2690" s="1" t="s">
        <v>5881</v>
      </c>
      <c r="G2690">
        <v>2</v>
      </c>
      <c r="H2690" s="1" t="s">
        <v>10845</v>
      </c>
      <c r="I2690">
        <v>7</v>
      </c>
      <c r="J2690" s="1" t="s">
        <v>5881</v>
      </c>
      <c r="K2690">
        <v>38682</v>
      </c>
      <c r="L2690">
        <v>3138682</v>
      </c>
      <c r="M2690" s="1" t="s">
        <v>1342</v>
      </c>
    </row>
    <row r="2691" spans="1:13" hidden="1" x14ac:dyDescent="0.25">
      <c r="A2691">
        <v>31</v>
      </c>
      <c r="B2691" s="1" t="s">
        <v>39</v>
      </c>
      <c r="C2691">
        <v>3108</v>
      </c>
      <c r="D2691" s="1" t="s">
        <v>6411</v>
      </c>
      <c r="E2691">
        <v>310043</v>
      </c>
      <c r="F2691" s="1" t="s">
        <v>5781</v>
      </c>
      <c r="G2691">
        <v>11</v>
      </c>
      <c r="H2691" s="1" t="s">
        <v>10849</v>
      </c>
      <c r="I2691">
        <v>57</v>
      </c>
      <c r="J2691" s="1" t="s">
        <v>5781</v>
      </c>
      <c r="K2691">
        <v>38708</v>
      </c>
      <c r="L2691">
        <v>3138708</v>
      </c>
      <c r="M2691" s="1" t="s">
        <v>5791</v>
      </c>
    </row>
    <row r="2692" spans="1:13" hidden="1" x14ac:dyDescent="0.25">
      <c r="A2692">
        <v>31</v>
      </c>
      <c r="B2692" s="1" t="s">
        <v>39</v>
      </c>
      <c r="C2692">
        <v>3113</v>
      </c>
      <c r="D2692" s="1" t="s">
        <v>5466</v>
      </c>
      <c r="E2692">
        <v>310067</v>
      </c>
      <c r="F2692" s="1" t="s">
        <v>5484</v>
      </c>
      <c r="G2692">
        <v>6</v>
      </c>
      <c r="H2692" s="1" t="s">
        <v>10839</v>
      </c>
      <c r="I2692">
        <v>26</v>
      </c>
      <c r="J2692" s="1" t="s">
        <v>5180</v>
      </c>
      <c r="K2692">
        <v>38807</v>
      </c>
      <c r="L2692">
        <v>3138807</v>
      </c>
      <c r="M2692" s="1" t="s">
        <v>5793</v>
      </c>
    </row>
    <row r="2693" spans="1:13" hidden="1" x14ac:dyDescent="0.25">
      <c r="A2693">
        <v>31</v>
      </c>
      <c r="B2693" s="1" t="s">
        <v>39</v>
      </c>
      <c r="C2693">
        <v>3103</v>
      </c>
      <c r="D2693" s="1" t="s">
        <v>6370</v>
      </c>
      <c r="E2693">
        <v>310019</v>
      </c>
      <c r="F2693" s="1" t="s">
        <v>5050</v>
      </c>
      <c r="G2693">
        <v>4</v>
      </c>
      <c r="H2693" s="1" t="s">
        <v>10844</v>
      </c>
      <c r="I2693">
        <v>16</v>
      </c>
      <c r="J2693" s="1" t="s">
        <v>5901</v>
      </c>
      <c r="K2693">
        <v>38906</v>
      </c>
      <c r="L2693">
        <v>3138906</v>
      </c>
      <c r="M2693" s="1" t="s">
        <v>5795</v>
      </c>
    </row>
    <row r="2694" spans="1:13" hidden="1" x14ac:dyDescent="0.25">
      <c r="A2694">
        <v>31</v>
      </c>
      <c r="B2694" s="1" t="s">
        <v>39</v>
      </c>
      <c r="C2694">
        <v>3108</v>
      </c>
      <c r="D2694" s="1" t="s">
        <v>6411</v>
      </c>
      <c r="E2694">
        <v>310042</v>
      </c>
      <c r="F2694" s="1" t="s">
        <v>5064</v>
      </c>
      <c r="G2694">
        <v>10</v>
      </c>
      <c r="H2694" s="1" t="s">
        <v>10848</v>
      </c>
      <c r="I2694">
        <v>49</v>
      </c>
      <c r="J2694" s="1" t="s">
        <v>5064</v>
      </c>
      <c r="K2694">
        <v>39003</v>
      </c>
      <c r="L2694">
        <v>3139003</v>
      </c>
      <c r="M2694" s="1" t="s">
        <v>5797</v>
      </c>
    </row>
    <row r="2695" spans="1:13" hidden="1" x14ac:dyDescent="0.25">
      <c r="A2695">
        <v>31</v>
      </c>
      <c r="B2695" s="1" t="s">
        <v>39</v>
      </c>
      <c r="C2695">
        <v>3107</v>
      </c>
      <c r="D2695" s="1" t="s">
        <v>5144</v>
      </c>
      <c r="E2695">
        <v>310039</v>
      </c>
      <c r="F2695" s="1" t="s">
        <v>6252</v>
      </c>
      <c r="G2695">
        <v>11</v>
      </c>
      <c r="H2695" s="1" t="s">
        <v>10849</v>
      </c>
      <c r="I2695">
        <v>58</v>
      </c>
      <c r="J2695" s="1" t="s">
        <v>10856</v>
      </c>
      <c r="K2695">
        <v>39102</v>
      </c>
      <c r="L2695">
        <v>3139102</v>
      </c>
      <c r="M2695" s="1" t="s">
        <v>5799</v>
      </c>
    </row>
    <row r="2696" spans="1:13" hidden="1" x14ac:dyDescent="0.25">
      <c r="A2696">
        <v>31</v>
      </c>
      <c r="B2696" s="1" t="s">
        <v>39</v>
      </c>
      <c r="C2696">
        <v>3103</v>
      </c>
      <c r="D2696" s="1" t="s">
        <v>6370</v>
      </c>
      <c r="E2696">
        <v>310013</v>
      </c>
      <c r="F2696" s="1" t="s">
        <v>6370</v>
      </c>
      <c r="G2696">
        <v>4</v>
      </c>
      <c r="H2696" s="1" t="s">
        <v>10844</v>
      </c>
      <c r="I2696">
        <v>15</v>
      </c>
      <c r="J2696" s="1" t="s">
        <v>6370</v>
      </c>
      <c r="K2696">
        <v>39201</v>
      </c>
      <c r="L2696">
        <v>3139201</v>
      </c>
      <c r="M2696" s="1" t="s">
        <v>5801</v>
      </c>
    </row>
    <row r="2697" spans="1:13" hidden="1" x14ac:dyDescent="0.25">
      <c r="A2697">
        <v>31</v>
      </c>
      <c r="B2697" s="1" t="s">
        <v>39</v>
      </c>
      <c r="C2697">
        <v>3102</v>
      </c>
      <c r="D2697" s="1" t="s">
        <v>5881</v>
      </c>
      <c r="E2697">
        <v>310012</v>
      </c>
      <c r="F2697" s="1" t="s">
        <v>5506</v>
      </c>
      <c r="G2697">
        <v>2</v>
      </c>
      <c r="H2697" s="1" t="s">
        <v>10845</v>
      </c>
      <c r="I2697">
        <v>4</v>
      </c>
      <c r="J2697" s="1" t="s">
        <v>5721</v>
      </c>
      <c r="K2697">
        <v>39250</v>
      </c>
      <c r="L2697">
        <v>3139250</v>
      </c>
      <c r="M2697" s="1" t="s">
        <v>3991</v>
      </c>
    </row>
    <row r="2698" spans="1:13" hidden="1" x14ac:dyDescent="0.25">
      <c r="A2698">
        <v>31</v>
      </c>
      <c r="B2698" s="1" t="s">
        <v>39</v>
      </c>
      <c r="C2698">
        <v>3102</v>
      </c>
      <c r="D2698" s="1" t="s">
        <v>5881</v>
      </c>
      <c r="E2698">
        <v>310007</v>
      </c>
      <c r="F2698" s="1" t="s">
        <v>5721</v>
      </c>
      <c r="G2698">
        <v>2</v>
      </c>
      <c r="H2698" s="1" t="s">
        <v>10845</v>
      </c>
      <c r="I2698">
        <v>3</v>
      </c>
      <c r="J2698" s="1" t="s">
        <v>5723</v>
      </c>
      <c r="K2698">
        <v>39300</v>
      </c>
      <c r="L2698">
        <v>3139300</v>
      </c>
      <c r="M2698" s="1" t="s">
        <v>5803</v>
      </c>
    </row>
    <row r="2699" spans="1:13" hidden="1" x14ac:dyDescent="0.25">
      <c r="A2699">
        <v>31</v>
      </c>
      <c r="B2699" s="1" t="s">
        <v>39</v>
      </c>
      <c r="C2699">
        <v>3106</v>
      </c>
      <c r="D2699" s="1" t="s">
        <v>10840</v>
      </c>
      <c r="E2699">
        <v>310028</v>
      </c>
      <c r="F2699" s="1" t="s">
        <v>5805</v>
      </c>
      <c r="G2699">
        <v>12</v>
      </c>
      <c r="H2699" s="1" t="s">
        <v>10841</v>
      </c>
      <c r="I2699">
        <v>61</v>
      </c>
      <c r="J2699" s="1" t="s">
        <v>5805</v>
      </c>
      <c r="K2699">
        <v>39409</v>
      </c>
      <c r="L2699">
        <v>3139409</v>
      </c>
      <c r="M2699" s="1" t="s">
        <v>5805</v>
      </c>
    </row>
    <row r="2700" spans="1:13" hidden="1" x14ac:dyDescent="0.25">
      <c r="A2700">
        <v>31</v>
      </c>
      <c r="B2700" s="1" t="s">
        <v>39</v>
      </c>
      <c r="C2700">
        <v>3106</v>
      </c>
      <c r="D2700" s="1" t="s">
        <v>10840</v>
      </c>
      <c r="E2700">
        <v>310028</v>
      </c>
      <c r="F2700" s="1" t="s">
        <v>5805</v>
      </c>
      <c r="G2700">
        <v>12</v>
      </c>
      <c r="H2700" s="1" t="s">
        <v>10841</v>
      </c>
      <c r="I2700">
        <v>61</v>
      </c>
      <c r="J2700" s="1" t="s">
        <v>5805</v>
      </c>
      <c r="K2700">
        <v>39508</v>
      </c>
      <c r="L2700">
        <v>3139508</v>
      </c>
      <c r="M2700" s="1" t="s">
        <v>5807</v>
      </c>
    </row>
    <row r="2701" spans="1:13" hidden="1" x14ac:dyDescent="0.25">
      <c r="A2701">
        <v>31</v>
      </c>
      <c r="B2701" s="1" t="s">
        <v>39</v>
      </c>
      <c r="C2701">
        <v>3104</v>
      </c>
      <c r="D2701" s="1" t="s">
        <v>5573</v>
      </c>
      <c r="E2701">
        <v>310022</v>
      </c>
      <c r="F2701" s="1" t="s">
        <v>5809</v>
      </c>
      <c r="G2701">
        <v>8</v>
      </c>
      <c r="H2701" s="1" t="s">
        <v>10842</v>
      </c>
      <c r="I2701">
        <v>38</v>
      </c>
      <c r="J2701" s="1" t="s">
        <v>5809</v>
      </c>
      <c r="K2701">
        <v>39607</v>
      </c>
      <c r="L2701">
        <v>3139607</v>
      </c>
      <c r="M2701" s="1" t="s">
        <v>5809</v>
      </c>
    </row>
    <row r="2702" spans="1:13" hidden="1" x14ac:dyDescent="0.25">
      <c r="A2702">
        <v>31</v>
      </c>
      <c r="B2702" s="1" t="s">
        <v>39</v>
      </c>
      <c r="C2702">
        <v>3106</v>
      </c>
      <c r="D2702" s="1" t="s">
        <v>10840</v>
      </c>
      <c r="E2702">
        <v>310035</v>
      </c>
      <c r="F2702" s="1" t="s">
        <v>10854</v>
      </c>
      <c r="G2702">
        <v>12</v>
      </c>
      <c r="H2702" s="1" t="s">
        <v>10841</v>
      </c>
      <c r="I2702">
        <v>65</v>
      </c>
      <c r="J2702" s="1" t="s">
        <v>5751</v>
      </c>
      <c r="K2702">
        <v>39805</v>
      </c>
      <c r="L2702">
        <v>3139805</v>
      </c>
      <c r="M2702" s="1" t="s">
        <v>5813</v>
      </c>
    </row>
    <row r="2703" spans="1:13" hidden="1" x14ac:dyDescent="0.25">
      <c r="A2703">
        <v>31</v>
      </c>
      <c r="B2703" s="1" t="s">
        <v>39</v>
      </c>
      <c r="C2703">
        <v>3113</v>
      </c>
      <c r="D2703" s="1" t="s">
        <v>5466</v>
      </c>
      <c r="E2703">
        <v>310068</v>
      </c>
      <c r="F2703" s="1" t="s">
        <v>5955</v>
      </c>
      <c r="G2703">
        <v>7</v>
      </c>
      <c r="H2703" s="1" t="s">
        <v>10850</v>
      </c>
      <c r="I2703">
        <v>27</v>
      </c>
      <c r="J2703" s="1" t="s">
        <v>6342</v>
      </c>
      <c r="K2703">
        <v>39706</v>
      </c>
      <c r="L2703">
        <v>3139706</v>
      </c>
      <c r="M2703" s="1" t="s">
        <v>5811</v>
      </c>
    </row>
    <row r="2704" spans="1:13" hidden="1" x14ac:dyDescent="0.25">
      <c r="A2704">
        <v>31</v>
      </c>
      <c r="B2704" s="1" t="s">
        <v>39</v>
      </c>
      <c r="C2704">
        <v>3109</v>
      </c>
      <c r="D2704" s="1" t="s">
        <v>6063</v>
      </c>
      <c r="E2704">
        <v>310052</v>
      </c>
      <c r="F2704" s="1" t="s">
        <v>5667</v>
      </c>
      <c r="G2704">
        <v>10</v>
      </c>
      <c r="H2704" s="1" t="s">
        <v>10848</v>
      </c>
      <c r="I2704">
        <v>56</v>
      </c>
      <c r="J2704" s="1" t="s">
        <v>5667</v>
      </c>
      <c r="K2704">
        <v>39904</v>
      </c>
      <c r="L2704">
        <v>3139904</v>
      </c>
      <c r="M2704" s="1" t="s">
        <v>5815</v>
      </c>
    </row>
    <row r="2705" spans="1:13" hidden="1" x14ac:dyDescent="0.25">
      <c r="A2705">
        <v>31</v>
      </c>
      <c r="B2705" s="1" t="s">
        <v>39</v>
      </c>
      <c r="C2705">
        <v>3101</v>
      </c>
      <c r="D2705" s="1" t="s">
        <v>5156</v>
      </c>
      <c r="E2705">
        <v>310003</v>
      </c>
      <c r="F2705" s="1" t="s">
        <v>10853</v>
      </c>
      <c r="G2705">
        <v>7</v>
      </c>
      <c r="H2705" s="1" t="s">
        <v>10850</v>
      </c>
      <c r="I2705">
        <v>33</v>
      </c>
      <c r="J2705" s="1" t="s">
        <v>5935</v>
      </c>
      <c r="K2705">
        <v>40001</v>
      </c>
      <c r="L2705">
        <v>3140001</v>
      </c>
      <c r="M2705" s="1" t="s">
        <v>5817</v>
      </c>
    </row>
    <row r="2706" spans="1:13" hidden="1" x14ac:dyDescent="0.25">
      <c r="A2706">
        <v>31</v>
      </c>
      <c r="B2706" s="1" t="s">
        <v>39</v>
      </c>
      <c r="C2706">
        <v>3104</v>
      </c>
      <c r="D2706" s="1" t="s">
        <v>5573</v>
      </c>
      <c r="E2706">
        <v>310020</v>
      </c>
      <c r="F2706" s="1" t="s">
        <v>5573</v>
      </c>
      <c r="G2706">
        <v>8</v>
      </c>
      <c r="H2706" s="1" t="s">
        <v>10842</v>
      </c>
      <c r="I2706">
        <v>37</v>
      </c>
      <c r="J2706" s="1" t="s">
        <v>5573</v>
      </c>
      <c r="K2706">
        <v>40100</v>
      </c>
      <c r="L2706">
        <v>3140100</v>
      </c>
      <c r="M2706" s="1" t="s">
        <v>5819</v>
      </c>
    </row>
    <row r="2707" spans="1:13" hidden="1" x14ac:dyDescent="0.25">
      <c r="A2707">
        <v>31</v>
      </c>
      <c r="B2707" s="1" t="s">
        <v>39</v>
      </c>
      <c r="C2707">
        <v>3101</v>
      </c>
      <c r="D2707" s="1" t="s">
        <v>5156</v>
      </c>
      <c r="E2707">
        <v>310001</v>
      </c>
      <c r="F2707" s="1" t="s">
        <v>5156</v>
      </c>
      <c r="G2707">
        <v>7</v>
      </c>
      <c r="H2707" s="1" t="s">
        <v>10850</v>
      </c>
      <c r="I2707">
        <v>30</v>
      </c>
      <c r="J2707" s="1" t="s">
        <v>5156</v>
      </c>
      <c r="K2707">
        <v>40159</v>
      </c>
      <c r="L2707">
        <v>3140159</v>
      </c>
      <c r="M2707" s="1" t="s">
        <v>1346</v>
      </c>
    </row>
    <row r="2708" spans="1:13" hidden="1" x14ac:dyDescent="0.25">
      <c r="A2708">
        <v>31</v>
      </c>
      <c r="B2708" s="1" t="s">
        <v>39</v>
      </c>
      <c r="C2708">
        <v>3106</v>
      </c>
      <c r="D2708" s="1" t="s">
        <v>10840</v>
      </c>
      <c r="E2708">
        <v>310035</v>
      </c>
      <c r="F2708" s="1" t="s">
        <v>10854</v>
      </c>
      <c r="G2708">
        <v>12</v>
      </c>
      <c r="H2708" s="1" t="s">
        <v>10841</v>
      </c>
      <c r="I2708">
        <v>65</v>
      </c>
      <c r="J2708" s="1" t="s">
        <v>5751</v>
      </c>
      <c r="K2708">
        <v>40209</v>
      </c>
      <c r="L2708">
        <v>3140209</v>
      </c>
      <c r="M2708" s="1" t="s">
        <v>5821</v>
      </c>
    </row>
    <row r="2709" spans="1:13" hidden="1" x14ac:dyDescent="0.25">
      <c r="A2709">
        <v>31</v>
      </c>
      <c r="B2709" s="1" t="s">
        <v>39</v>
      </c>
      <c r="C2709">
        <v>3105</v>
      </c>
      <c r="D2709" s="1" t="s">
        <v>5645</v>
      </c>
      <c r="E2709">
        <v>310024</v>
      </c>
      <c r="F2709" s="1" t="s">
        <v>5645</v>
      </c>
      <c r="G2709">
        <v>8</v>
      </c>
      <c r="H2709" s="1" t="s">
        <v>10842</v>
      </c>
      <c r="I2709">
        <v>39</v>
      </c>
      <c r="J2709" s="1" t="s">
        <v>5645</v>
      </c>
      <c r="K2709">
        <v>40308</v>
      </c>
      <c r="L2709">
        <v>3140308</v>
      </c>
      <c r="M2709" s="1" t="s">
        <v>5823</v>
      </c>
    </row>
    <row r="2710" spans="1:13" hidden="1" x14ac:dyDescent="0.25">
      <c r="A2710">
        <v>31</v>
      </c>
      <c r="B2710" s="1" t="s">
        <v>39</v>
      </c>
      <c r="C2710">
        <v>3109</v>
      </c>
      <c r="D2710" s="1" t="s">
        <v>6063</v>
      </c>
      <c r="E2710">
        <v>310052</v>
      </c>
      <c r="F2710" s="1" t="s">
        <v>5667</v>
      </c>
      <c r="G2710">
        <v>10</v>
      </c>
      <c r="H2710" s="1" t="s">
        <v>10848</v>
      </c>
      <c r="I2710">
        <v>56</v>
      </c>
      <c r="J2710" s="1" t="s">
        <v>5667</v>
      </c>
      <c r="K2710">
        <v>40407</v>
      </c>
      <c r="L2710">
        <v>3140407</v>
      </c>
      <c r="M2710" s="1" t="s">
        <v>5825</v>
      </c>
    </row>
    <row r="2711" spans="1:13" hidden="1" x14ac:dyDescent="0.25">
      <c r="A2711">
        <v>31</v>
      </c>
      <c r="B2711" s="1" t="s">
        <v>39</v>
      </c>
      <c r="C2711">
        <v>3113</v>
      </c>
      <c r="D2711" s="1" t="s">
        <v>5466</v>
      </c>
      <c r="E2711">
        <v>310067</v>
      </c>
      <c r="F2711" s="1" t="s">
        <v>5484</v>
      </c>
      <c r="G2711">
        <v>6</v>
      </c>
      <c r="H2711" s="1" t="s">
        <v>10839</v>
      </c>
      <c r="I2711">
        <v>26</v>
      </c>
      <c r="J2711" s="1" t="s">
        <v>5180</v>
      </c>
      <c r="K2711">
        <v>40506</v>
      </c>
      <c r="L2711">
        <v>3140506</v>
      </c>
      <c r="M2711" s="1" t="s">
        <v>5827</v>
      </c>
    </row>
    <row r="2712" spans="1:13" hidden="1" x14ac:dyDescent="0.25">
      <c r="A2712">
        <v>31</v>
      </c>
      <c r="B2712" s="1" t="s">
        <v>39</v>
      </c>
      <c r="C2712">
        <v>3106</v>
      </c>
      <c r="D2712" s="1" t="s">
        <v>10840</v>
      </c>
      <c r="E2712">
        <v>310028</v>
      </c>
      <c r="F2712" s="1" t="s">
        <v>5805</v>
      </c>
      <c r="G2712">
        <v>12</v>
      </c>
      <c r="H2712" s="1" t="s">
        <v>10841</v>
      </c>
      <c r="I2712">
        <v>61</v>
      </c>
      <c r="J2712" s="1" t="s">
        <v>5805</v>
      </c>
      <c r="K2712">
        <v>40530</v>
      </c>
      <c r="L2712">
        <v>3140530</v>
      </c>
      <c r="M2712" s="1" t="s">
        <v>1350</v>
      </c>
    </row>
    <row r="2713" spans="1:13" hidden="1" x14ac:dyDescent="0.25">
      <c r="A2713">
        <v>31</v>
      </c>
      <c r="B2713" s="1" t="s">
        <v>39</v>
      </c>
      <c r="C2713">
        <v>3103</v>
      </c>
      <c r="D2713" s="1" t="s">
        <v>6370</v>
      </c>
      <c r="E2713">
        <v>310015</v>
      </c>
      <c r="F2713" s="1" t="s">
        <v>5066</v>
      </c>
      <c r="G2713">
        <v>3</v>
      </c>
      <c r="H2713" s="1" t="s">
        <v>5735</v>
      </c>
      <c r="I2713">
        <v>14</v>
      </c>
      <c r="J2713" s="1" t="s">
        <v>5066</v>
      </c>
      <c r="K2713">
        <v>40555</v>
      </c>
      <c r="L2713">
        <v>3140555</v>
      </c>
      <c r="M2713" s="1" t="s">
        <v>3773</v>
      </c>
    </row>
    <row r="2714" spans="1:13" hidden="1" x14ac:dyDescent="0.25">
      <c r="A2714">
        <v>31</v>
      </c>
      <c r="B2714" s="1" t="s">
        <v>39</v>
      </c>
      <c r="C2714">
        <v>3104</v>
      </c>
      <c r="D2714" s="1" t="s">
        <v>5573</v>
      </c>
      <c r="E2714">
        <v>310021</v>
      </c>
      <c r="F2714" s="1" t="s">
        <v>5579</v>
      </c>
      <c r="G2714">
        <v>8</v>
      </c>
      <c r="H2714" s="1" t="s">
        <v>10842</v>
      </c>
      <c r="I2714">
        <v>35</v>
      </c>
      <c r="J2714" s="1" t="s">
        <v>5579</v>
      </c>
      <c r="K2714">
        <v>40605</v>
      </c>
      <c r="L2714">
        <v>3140605</v>
      </c>
      <c r="M2714" s="1" t="s">
        <v>5829</v>
      </c>
    </row>
    <row r="2715" spans="1:13" hidden="1" x14ac:dyDescent="0.25">
      <c r="A2715">
        <v>31</v>
      </c>
      <c r="B2715" s="1" t="s">
        <v>39</v>
      </c>
      <c r="C2715">
        <v>3101</v>
      </c>
      <c r="D2715" s="1" t="s">
        <v>5156</v>
      </c>
      <c r="E2715">
        <v>310001</v>
      </c>
      <c r="F2715" s="1" t="s">
        <v>5156</v>
      </c>
      <c r="G2715">
        <v>7</v>
      </c>
      <c r="H2715" s="1" t="s">
        <v>10850</v>
      </c>
      <c r="I2715">
        <v>30</v>
      </c>
      <c r="J2715" s="1" t="s">
        <v>5156</v>
      </c>
      <c r="K2715">
        <v>40704</v>
      </c>
      <c r="L2715">
        <v>3140704</v>
      </c>
      <c r="M2715" s="1" t="s">
        <v>5831</v>
      </c>
    </row>
    <row r="2716" spans="1:13" hidden="1" x14ac:dyDescent="0.25">
      <c r="A2716">
        <v>31</v>
      </c>
      <c r="B2716" s="1" t="s">
        <v>39</v>
      </c>
      <c r="C2716">
        <v>3104</v>
      </c>
      <c r="D2716" s="1" t="s">
        <v>5573</v>
      </c>
      <c r="E2716">
        <v>310020</v>
      </c>
      <c r="F2716" s="1" t="s">
        <v>5573</v>
      </c>
      <c r="G2716">
        <v>8</v>
      </c>
      <c r="H2716" s="1" t="s">
        <v>10842</v>
      </c>
      <c r="I2716">
        <v>37</v>
      </c>
      <c r="J2716" s="1" t="s">
        <v>5573</v>
      </c>
      <c r="K2716">
        <v>71501</v>
      </c>
      <c r="L2716">
        <v>3171501</v>
      </c>
      <c r="M2716" s="1" t="s">
        <v>6427</v>
      </c>
    </row>
    <row r="2717" spans="1:13" hidden="1" x14ac:dyDescent="0.25">
      <c r="A2717">
        <v>31</v>
      </c>
      <c r="B2717" s="1" t="s">
        <v>39</v>
      </c>
      <c r="C2717">
        <v>3106</v>
      </c>
      <c r="D2717" s="1" t="s">
        <v>10840</v>
      </c>
      <c r="E2717">
        <v>310027</v>
      </c>
      <c r="F2717" s="1" t="s">
        <v>5751</v>
      </c>
      <c r="G2717">
        <v>12</v>
      </c>
      <c r="H2717" s="1" t="s">
        <v>10841</v>
      </c>
      <c r="I2717">
        <v>65</v>
      </c>
      <c r="J2717" s="1" t="s">
        <v>5751</v>
      </c>
      <c r="K2717">
        <v>40803</v>
      </c>
      <c r="L2717">
        <v>3140803</v>
      </c>
      <c r="M2717" s="1" t="s">
        <v>5833</v>
      </c>
    </row>
    <row r="2718" spans="1:13" hidden="1" x14ac:dyDescent="0.25">
      <c r="A2718">
        <v>31</v>
      </c>
      <c r="B2718" s="1" t="s">
        <v>39</v>
      </c>
      <c r="C2718">
        <v>3102</v>
      </c>
      <c r="D2718" s="1" t="s">
        <v>5881</v>
      </c>
      <c r="E2718">
        <v>310007</v>
      </c>
      <c r="F2718" s="1" t="s">
        <v>5721</v>
      </c>
      <c r="G2718">
        <v>2</v>
      </c>
      <c r="H2718" s="1" t="s">
        <v>10845</v>
      </c>
      <c r="I2718">
        <v>3</v>
      </c>
      <c r="J2718" s="1" t="s">
        <v>5723</v>
      </c>
      <c r="K2718">
        <v>40852</v>
      </c>
      <c r="L2718">
        <v>3140852</v>
      </c>
      <c r="M2718" s="1" t="s">
        <v>3993</v>
      </c>
    </row>
    <row r="2719" spans="1:13" hidden="1" x14ac:dyDescent="0.25">
      <c r="A2719">
        <v>31</v>
      </c>
      <c r="B2719" s="1" t="s">
        <v>39</v>
      </c>
      <c r="C2719">
        <v>3106</v>
      </c>
      <c r="D2719" s="1" t="s">
        <v>10840</v>
      </c>
      <c r="E2719">
        <v>310028</v>
      </c>
      <c r="F2719" s="1" t="s">
        <v>5805</v>
      </c>
      <c r="G2719">
        <v>12</v>
      </c>
      <c r="H2719" s="1" t="s">
        <v>10841</v>
      </c>
      <c r="I2719">
        <v>61</v>
      </c>
      <c r="J2719" s="1" t="s">
        <v>5805</v>
      </c>
      <c r="K2719">
        <v>40902</v>
      </c>
      <c r="L2719">
        <v>3140902</v>
      </c>
      <c r="M2719" s="1" t="s">
        <v>5835</v>
      </c>
    </row>
    <row r="2720" spans="1:13" hidden="1" x14ac:dyDescent="0.25">
      <c r="A2720">
        <v>31</v>
      </c>
      <c r="B2720" s="1" t="s">
        <v>39</v>
      </c>
      <c r="C2720">
        <v>3102</v>
      </c>
      <c r="D2720" s="1" t="s">
        <v>5881</v>
      </c>
      <c r="E2720">
        <v>310012</v>
      </c>
      <c r="F2720" s="1" t="s">
        <v>5506</v>
      </c>
      <c r="G2720">
        <v>2</v>
      </c>
      <c r="H2720" s="1" t="s">
        <v>10845</v>
      </c>
      <c r="I2720">
        <v>4</v>
      </c>
      <c r="J2720" s="1" t="s">
        <v>5721</v>
      </c>
      <c r="K2720">
        <v>41009</v>
      </c>
      <c r="L2720">
        <v>3141009</v>
      </c>
      <c r="M2720" s="1" t="s">
        <v>5837</v>
      </c>
    </row>
    <row r="2721" spans="1:13" hidden="1" x14ac:dyDescent="0.25">
      <c r="A2721">
        <v>31</v>
      </c>
      <c r="B2721" s="1" t="s">
        <v>39</v>
      </c>
      <c r="C2721">
        <v>3101</v>
      </c>
      <c r="D2721" s="1" t="s">
        <v>5156</v>
      </c>
      <c r="E2721">
        <v>310002</v>
      </c>
      <c r="F2721" s="1" t="s">
        <v>6342</v>
      </c>
      <c r="G2721">
        <v>7</v>
      </c>
      <c r="H2721" s="1" t="s">
        <v>10850</v>
      </c>
      <c r="I2721">
        <v>27</v>
      </c>
      <c r="J2721" s="1" t="s">
        <v>6342</v>
      </c>
      <c r="K2721">
        <v>41108</v>
      </c>
      <c r="L2721">
        <v>3141108</v>
      </c>
      <c r="M2721" s="1" t="s">
        <v>5839</v>
      </c>
    </row>
    <row r="2722" spans="1:13" hidden="1" x14ac:dyDescent="0.25">
      <c r="A2722">
        <v>31</v>
      </c>
      <c r="B2722" s="1" t="s">
        <v>39</v>
      </c>
      <c r="C2722">
        <v>3112</v>
      </c>
      <c r="D2722" s="1" t="s">
        <v>5973</v>
      </c>
      <c r="E2722">
        <v>310062</v>
      </c>
      <c r="F2722" s="1" t="s">
        <v>5973</v>
      </c>
      <c r="G2722">
        <v>5</v>
      </c>
      <c r="H2722" s="1" t="s">
        <v>10838</v>
      </c>
      <c r="I2722">
        <v>20</v>
      </c>
      <c r="J2722" s="1" t="s">
        <v>5973</v>
      </c>
      <c r="K2722">
        <v>41207</v>
      </c>
      <c r="L2722">
        <v>3141207</v>
      </c>
      <c r="M2722" s="1" t="s">
        <v>5841</v>
      </c>
    </row>
    <row r="2723" spans="1:13" hidden="1" x14ac:dyDescent="0.25">
      <c r="A2723">
        <v>31</v>
      </c>
      <c r="B2723" s="1" t="s">
        <v>39</v>
      </c>
      <c r="C2723">
        <v>3113</v>
      </c>
      <c r="D2723" s="1" t="s">
        <v>5466</v>
      </c>
      <c r="E2723">
        <v>310066</v>
      </c>
      <c r="F2723" s="1" t="s">
        <v>5542</v>
      </c>
      <c r="G2723">
        <v>9</v>
      </c>
      <c r="H2723" s="1" t="s">
        <v>10843</v>
      </c>
      <c r="I2723">
        <v>42</v>
      </c>
      <c r="J2723" s="1" t="s">
        <v>10852</v>
      </c>
      <c r="K2723">
        <v>41306</v>
      </c>
      <c r="L2723">
        <v>3141306</v>
      </c>
      <c r="M2723" s="1" t="s">
        <v>5843</v>
      </c>
    </row>
    <row r="2724" spans="1:13" hidden="1" x14ac:dyDescent="0.25">
      <c r="A2724">
        <v>31</v>
      </c>
      <c r="B2724" s="1" t="s">
        <v>39</v>
      </c>
      <c r="C2724">
        <v>3103</v>
      </c>
      <c r="D2724" s="1" t="s">
        <v>6370</v>
      </c>
      <c r="E2724">
        <v>310018</v>
      </c>
      <c r="F2724" s="1" t="s">
        <v>5987</v>
      </c>
      <c r="G2724">
        <v>3</v>
      </c>
      <c r="H2724" s="1" t="s">
        <v>5735</v>
      </c>
      <c r="I2724">
        <v>13</v>
      </c>
      <c r="J2724" s="1" t="s">
        <v>5987</v>
      </c>
      <c r="K2724">
        <v>41405</v>
      </c>
      <c r="L2724">
        <v>3141405</v>
      </c>
      <c r="M2724" s="1" t="s">
        <v>5845</v>
      </c>
    </row>
    <row r="2725" spans="1:13" hidden="1" x14ac:dyDescent="0.25">
      <c r="A2725">
        <v>31</v>
      </c>
      <c r="B2725" s="1" t="s">
        <v>39</v>
      </c>
      <c r="C2725">
        <v>3104</v>
      </c>
      <c r="D2725" s="1" t="s">
        <v>5573</v>
      </c>
      <c r="E2725">
        <v>310022</v>
      </c>
      <c r="F2725" s="1" t="s">
        <v>5809</v>
      </c>
      <c r="G2725">
        <v>8</v>
      </c>
      <c r="H2725" s="1" t="s">
        <v>10842</v>
      </c>
      <c r="I2725">
        <v>38</v>
      </c>
      <c r="J2725" s="1" t="s">
        <v>5809</v>
      </c>
      <c r="K2725">
        <v>41504</v>
      </c>
      <c r="L2725">
        <v>3141504</v>
      </c>
      <c r="M2725" s="1" t="s">
        <v>5847</v>
      </c>
    </row>
    <row r="2726" spans="1:13" hidden="1" x14ac:dyDescent="0.25">
      <c r="A2726">
        <v>31</v>
      </c>
      <c r="B2726" s="1" t="s">
        <v>39</v>
      </c>
      <c r="C2726">
        <v>3106</v>
      </c>
      <c r="D2726" s="1" t="s">
        <v>10840</v>
      </c>
      <c r="E2726">
        <v>310029</v>
      </c>
      <c r="F2726" s="1" t="s">
        <v>6395</v>
      </c>
      <c r="G2726">
        <v>12</v>
      </c>
      <c r="H2726" s="1" t="s">
        <v>10841</v>
      </c>
      <c r="I2726">
        <v>64</v>
      </c>
      <c r="J2726" s="1" t="s">
        <v>6395</v>
      </c>
      <c r="K2726">
        <v>41603</v>
      </c>
      <c r="L2726">
        <v>3141603</v>
      </c>
      <c r="M2726" s="1" t="s">
        <v>5849</v>
      </c>
    </row>
    <row r="2727" spans="1:13" hidden="1" x14ac:dyDescent="0.25">
      <c r="A2727">
        <v>31</v>
      </c>
      <c r="B2727" s="1" t="s">
        <v>39</v>
      </c>
      <c r="C2727">
        <v>3105</v>
      </c>
      <c r="D2727" s="1" t="s">
        <v>5645</v>
      </c>
      <c r="E2727">
        <v>310024</v>
      </c>
      <c r="F2727" s="1" t="s">
        <v>5645</v>
      </c>
      <c r="G2727">
        <v>8</v>
      </c>
      <c r="H2727" s="1" t="s">
        <v>10842</v>
      </c>
      <c r="I2727">
        <v>39</v>
      </c>
      <c r="J2727" s="1" t="s">
        <v>5645</v>
      </c>
      <c r="K2727">
        <v>41702</v>
      </c>
      <c r="L2727">
        <v>3141702</v>
      </c>
      <c r="M2727" s="1" t="s">
        <v>2240</v>
      </c>
    </row>
    <row r="2728" spans="1:13" hidden="1" x14ac:dyDescent="0.25">
      <c r="A2728">
        <v>31</v>
      </c>
      <c r="B2728" s="1" t="s">
        <v>39</v>
      </c>
      <c r="C2728">
        <v>3103</v>
      </c>
      <c r="D2728" s="1" t="s">
        <v>6370</v>
      </c>
      <c r="E2728">
        <v>310014</v>
      </c>
      <c r="F2728" s="1" t="s">
        <v>5266</v>
      </c>
      <c r="G2728">
        <v>3</v>
      </c>
      <c r="H2728" s="1" t="s">
        <v>5735</v>
      </c>
      <c r="I2728">
        <v>11</v>
      </c>
      <c r="J2728" s="1" t="s">
        <v>5266</v>
      </c>
      <c r="K2728">
        <v>41801</v>
      </c>
      <c r="L2728">
        <v>3141801</v>
      </c>
      <c r="M2728" s="1" t="s">
        <v>5851</v>
      </c>
    </row>
    <row r="2729" spans="1:13" hidden="1" x14ac:dyDescent="0.25">
      <c r="A2729">
        <v>31</v>
      </c>
      <c r="B2729" s="1" t="s">
        <v>39</v>
      </c>
      <c r="C2729">
        <v>3109</v>
      </c>
      <c r="D2729" s="1" t="s">
        <v>6063</v>
      </c>
      <c r="E2729">
        <v>310054</v>
      </c>
      <c r="F2729" s="1" t="s">
        <v>10847</v>
      </c>
      <c r="G2729">
        <v>10</v>
      </c>
      <c r="H2729" s="1" t="s">
        <v>10848</v>
      </c>
      <c r="I2729">
        <v>55</v>
      </c>
      <c r="J2729" s="1" t="s">
        <v>5088</v>
      </c>
      <c r="K2729">
        <v>41900</v>
      </c>
      <c r="L2729">
        <v>3141900</v>
      </c>
      <c r="M2729" s="1" t="s">
        <v>5853</v>
      </c>
    </row>
    <row r="2730" spans="1:13" hidden="1" x14ac:dyDescent="0.25">
      <c r="A2730">
        <v>31</v>
      </c>
      <c r="B2730" s="1" t="s">
        <v>39</v>
      </c>
      <c r="C2730">
        <v>3102</v>
      </c>
      <c r="D2730" s="1" t="s">
        <v>5881</v>
      </c>
      <c r="E2730">
        <v>310006</v>
      </c>
      <c r="F2730" s="1" t="s">
        <v>5881</v>
      </c>
      <c r="G2730">
        <v>2</v>
      </c>
      <c r="H2730" s="1" t="s">
        <v>10845</v>
      </c>
      <c r="I2730">
        <v>7</v>
      </c>
      <c r="J2730" s="1" t="s">
        <v>5881</v>
      </c>
      <c r="K2730">
        <v>42007</v>
      </c>
      <c r="L2730">
        <v>3142007</v>
      </c>
      <c r="M2730" s="1" t="s">
        <v>5855</v>
      </c>
    </row>
    <row r="2731" spans="1:13" hidden="1" x14ac:dyDescent="0.25">
      <c r="A2731">
        <v>31</v>
      </c>
      <c r="B2731" s="1" t="s">
        <v>39</v>
      </c>
      <c r="C2731">
        <v>3106</v>
      </c>
      <c r="D2731" s="1" t="s">
        <v>10840</v>
      </c>
      <c r="E2731">
        <v>310031</v>
      </c>
      <c r="F2731" s="1" t="s">
        <v>5893</v>
      </c>
      <c r="G2731">
        <v>12</v>
      </c>
      <c r="H2731" s="1" t="s">
        <v>10841</v>
      </c>
      <c r="I2731">
        <v>63</v>
      </c>
      <c r="J2731" s="1" t="s">
        <v>5893</v>
      </c>
      <c r="K2731">
        <v>42106</v>
      </c>
      <c r="L2731">
        <v>3142106</v>
      </c>
      <c r="M2731" s="1" t="s">
        <v>5857</v>
      </c>
    </row>
    <row r="2732" spans="1:13" hidden="1" x14ac:dyDescent="0.25">
      <c r="A2732">
        <v>31</v>
      </c>
      <c r="B2732" s="1" t="s">
        <v>39</v>
      </c>
      <c r="C2732">
        <v>3106</v>
      </c>
      <c r="D2732" s="1" t="s">
        <v>10840</v>
      </c>
      <c r="E2732">
        <v>310031</v>
      </c>
      <c r="F2732" s="1" t="s">
        <v>5893</v>
      </c>
      <c r="G2732">
        <v>12</v>
      </c>
      <c r="H2732" s="1" t="s">
        <v>10841</v>
      </c>
      <c r="I2732">
        <v>63</v>
      </c>
      <c r="J2732" s="1" t="s">
        <v>5893</v>
      </c>
      <c r="K2732">
        <v>42205</v>
      </c>
      <c r="L2732">
        <v>3142205</v>
      </c>
      <c r="M2732" s="1" t="s">
        <v>5859</v>
      </c>
    </row>
    <row r="2733" spans="1:13" hidden="1" x14ac:dyDescent="0.25">
      <c r="A2733">
        <v>31</v>
      </c>
      <c r="B2733" s="1" t="s">
        <v>39</v>
      </c>
      <c r="C2733">
        <v>3102</v>
      </c>
      <c r="D2733" s="1" t="s">
        <v>5881</v>
      </c>
      <c r="E2733">
        <v>310007</v>
      </c>
      <c r="F2733" s="1" t="s">
        <v>5721</v>
      </c>
      <c r="G2733">
        <v>2</v>
      </c>
      <c r="H2733" s="1" t="s">
        <v>10845</v>
      </c>
      <c r="I2733">
        <v>3</v>
      </c>
      <c r="J2733" s="1" t="s">
        <v>5723</v>
      </c>
      <c r="K2733">
        <v>42254</v>
      </c>
      <c r="L2733">
        <v>3142254</v>
      </c>
      <c r="M2733" s="1" t="s">
        <v>1354</v>
      </c>
    </row>
    <row r="2734" spans="1:13" hidden="1" x14ac:dyDescent="0.25">
      <c r="A2734">
        <v>31</v>
      </c>
      <c r="B2734" s="1" t="s">
        <v>39</v>
      </c>
      <c r="C2734">
        <v>3101</v>
      </c>
      <c r="D2734" s="1" t="s">
        <v>5156</v>
      </c>
      <c r="E2734">
        <v>310001</v>
      </c>
      <c r="F2734" s="1" t="s">
        <v>5156</v>
      </c>
      <c r="G2734">
        <v>7</v>
      </c>
      <c r="H2734" s="1" t="s">
        <v>10850</v>
      </c>
      <c r="I2734">
        <v>32</v>
      </c>
      <c r="J2734" s="1" t="s">
        <v>5663</v>
      </c>
      <c r="K2734">
        <v>42304</v>
      </c>
      <c r="L2734">
        <v>3142304</v>
      </c>
      <c r="M2734" s="1" t="s">
        <v>5861</v>
      </c>
    </row>
    <row r="2735" spans="1:13" hidden="1" x14ac:dyDescent="0.25">
      <c r="A2735">
        <v>31</v>
      </c>
      <c r="B2735" s="1" t="s">
        <v>39</v>
      </c>
      <c r="C2735">
        <v>3113</v>
      </c>
      <c r="D2735" s="1" t="s">
        <v>5466</v>
      </c>
      <c r="E2735">
        <v>310067</v>
      </c>
      <c r="F2735" s="1" t="s">
        <v>5484</v>
      </c>
      <c r="G2735">
        <v>6</v>
      </c>
      <c r="H2735" s="1" t="s">
        <v>10839</v>
      </c>
      <c r="I2735">
        <v>26</v>
      </c>
      <c r="J2735" s="1" t="s">
        <v>5180</v>
      </c>
      <c r="K2735">
        <v>42403</v>
      </c>
      <c r="L2735">
        <v>3142403</v>
      </c>
      <c r="M2735" s="1" t="s">
        <v>5863</v>
      </c>
    </row>
    <row r="2736" spans="1:13" hidden="1" x14ac:dyDescent="0.25">
      <c r="A2736">
        <v>31</v>
      </c>
      <c r="B2736" s="1" t="s">
        <v>39</v>
      </c>
      <c r="C2736">
        <v>3101</v>
      </c>
      <c r="D2736" s="1" t="s">
        <v>5156</v>
      </c>
      <c r="E2736">
        <v>310004</v>
      </c>
      <c r="F2736" s="1" t="s">
        <v>5438</v>
      </c>
      <c r="G2736">
        <v>6</v>
      </c>
      <c r="H2736" s="1" t="s">
        <v>10839</v>
      </c>
      <c r="I2736">
        <v>25</v>
      </c>
      <c r="J2736" s="1" t="s">
        <v>5438</v>
      </c>
      <c r="K2736">
        <v>42502</v>
      </c>
      <c r="L2736">
        <v>3142502</v>
      </c>
      <c r="M2736" s="1" t="s">
        <v>5865</v>
      </c>
    </row>
    <row r="2737" spans="1:13" hidden="1" x14ac:dyDescent="0.25">
      <c r="A2737">
        <v>31</v>
      </c>
      <c r="B2737" s="1" t="s">
        <v>39</v>
      </c>
      <c r="C2737">
        <v>3108</v>
      </c>
      <c r="D2737" s="1" t="s">
        <v>6411</v>
      </c>
      <c r="E2737">
        <v>310040</v>
      </c>
      <c r="F2737" s="1" t="s">
        <v>6411</v>
      </c>
      <c r="G2737">
        <v>10</v>
      </c>
      <c r="H2737" s="1" t="s">
        <v>10848</v>
      </c>
      <c r="I2737">
        <v>50</v>
      </c>
      <c r="J2737" s="1" t="s">
        <v>6411</v>
      </c>
      <c r="K2737">
        <v>42601</v>
      </c>
      <c r="L2737">
        <v>3142601</v>
      </c>
      <c r="M2737" s="1" t="s">
        <v>5867</v>
      </c>
    </row>
    <row r="2738" spans="1:13" hidden="1" x14ac:dyDescent="0.25">
      <c r="A2738">
        <v>31</v>
      </c>
      <c r="B2738" s="1" t="s">
        <v>39</v>
      </c>
      <c r="C2738">
        <v>3102</v>
      </c>
      <c r="D2738" s="1" t="s">
        <v>5881</v>
      </c>
      <c r="E2738">
        <v>310009</v>
      </c>
      <c r="F2738" s="1" t="s">
        <v>5723</v>
      </c>
      <c r="G2738">
        <v>2</v>
      </c>
      <c r="H2738" s="1" t="s">
        <v>10845</v>
      </c>
      <c r="I2738">
        <v>3</v>
      </c>
      <c r="J2738" s="1" t="s">
        <v>5723</v>
      </c>
      <c r="K2738">
        <v>42700</v>
      </c>
      <c r="L2738">
        <v>3142700</v>
      </c>
      <c r="M2738" s="1" t="s">
        <v>5869</v>
      </c>
    </row>
    <row r="2739" spans="1:13" hidden="1" x14ac:dyDescent="0.25">
      <c r="A2739">
        <v>31</v>
      </c>
      <c r="B2739" s="1" t="s">
        <v>39</v>
      </c>
      <c r="C2739">
        <v>3111</v>
      </c>
      <c r="D2739" s="1" t="s">
        <v>6401</v>
      </c>
      <c r="E2739">
        <v>310059</v>
      </c>
      <c r="F2739" s="1" t="s">
        <v>6401</v>
      </c>
      <c r="G2739">
        <v>5</v>
      </c>
      <c r="H2739" s="1" t="s">
        <v>10838</v>
      </c>
      <c r="I2739">
        <v>18</v>
      </c>
      <c r="J2739" s="1" t="s">
        <v>6401</v>
      </c>
      <c r="K2739">
        <v>42809</v>
      </c>
      <c r="L2739">
        <v>3142809</v>
      </c>
      <c r="M2739" s="1" t="s">
        <v>5871</v>
      </c>
    </row>
    <row r="2740" spans="1:13" hidden="1" x14ac:dyDescent="0.25">
      <c r="A2740">
        <v>31</v>
      </c>
      <c r="B2740" s="1" t="s">
        <v>39</v>
      </c>
      <c r="C2740">
        <v>3102</v>
      </c>
      <c r="D2740" s="1" t="s">
        <v>5881</v>
      </c>
      <c r="E2740">
        <v>310012</v>
      </c>
      <c r="F2740" s="1" t="s">
        <v>5506</v>
      </c>
      <c r="G2740">
        <v>2</v>
      </c>
      <c r="H2740" s="1" t="s">
        <v>10845</v>
      </c>
      <c r="I2740">
        <v>4</v>
      </c>
      <c r="J2740" s="1" t="s">
        <v>5721</v>
      </c>
      <c r="K2740">
        <v>42908</v>
      </c>
      <c r="L2740">
        <v>3142908</v>
      </c>
      <c r="M2740" s="1" t="s">
        <v>5873</v>
      </c>
    </row>
    <row r="2741" spans="1:13" hidden="1" x14ac:dyDescent="0.25">
      <c r="A2741">
        <v>31</v>
      </c>
      <c r="B2741" s="1" t="s">
        <v>39</v>
      </c>
      <c r="C2741">
        <v>3108</v>
      </c>
      <c r="D2741" s="1" t="s">
        <v>6411</v>
      </c>
      <c r="E2741">
        <v>310044</v>
      </c>
      <c r="F2741" s="1" t="s">
        <v>5593</v>
      </c>
      <c r="G2741">
        <v>10</v>
      </c>
      <c r="H2741" s="1" t="s">
        <v>10848</v>
      </c>
      <c r="I2741">
        <v>48</v>
      </c>
      <c r="J2741" s="1" t="s">
        <v>6292</v>
      </c>
      <c r="K2741">
        <v>43005</v>
      </c>
      <c r="L2741">
        <v>3143005</v>
      </c>
      <c r="M2741" s="1" t="s">
        <v>5875</v>
      </c>
    </row>
    <row r="2742" spans="1:13" hidden="1" x14ac:dyDescent="0.25">
      <c r="A2742">
        <v>31</v>
      </c>
      <c r="B2742" s="1" t="s">
        <v>39</v>
      </c>
      <c r="C2742">
        <v>3111</v>
      </c>
      <c r="D2742" s="1" t="s">
        <v>6401</v>
      </c>
      <c r="E2742">
        <v>310061</v>
      </c>
      <c r="F2742" s="1" t="s">
        <v>5877</v>
      </c>
      <c r="G2742">
        <v>5</v>
      </c>
      <c r="H2742" s="1" t="s">
        <v>10838</v>
      </c>
      <c r="I2742">
        <v>19</v>
      </c>
      <c r="J2742" s="1" t="s">
        <v>5975</v>
      </c>
      <c r="K2742">
        <v>43104</v>
      </c>
      <c r="L2742">
        <v>3143104</v>
      </c>
      <c r="M2742" s="1" t="s">
        <v>5877</v>
      </c>
    </row>
    <row r="2743" spans="1:13" hidden="1" x14ac:dyDescent="0.25">
      <c r="A2743">
        <v>31</v>
      </c>
      <c r="B2743" s="1" t="s">
        <v>39</v>
      </c>
      <c r="C2743">
        <v>3103</v>
      </c>
      <c r="D2743" s="1" t="s">
        <v>6370</v>
      </c>
      <c r="E2743">
        <v>310013</v>
      </c>
      <c r="F2743" s="1" t="s">
        <v>6370</v>
      </c>
      <c r="G2743">
        <v>3</v>
      </c>
      <c r="H2743" s="1" t="s">
        <v>5735</v>
      </c>
      <c r="I2743">
        <v>14</v>
      </c>
      <c r="J2743" s="1" t="s">
        <v>5066</v>
      </c>
      <c r="K2743">
        <v>43153</v>
      </c>
      <c r="L2743">
        <v>3143153</v>
      </c>
      <c r="M2743" s="1" t="s">
        <v>1358</v>
      </c>
    </row>
    <row r="2744" spans="1:13" hidden="1" x14ac:dyDescent="0.25">
      <c r="A2744">
        <v>31</v>
      </c>
      <c r="B2744" s="1" t="s">
        <v>39</v>
      </c>
      <c r="C2744">
        <v>3108</v>
      </c>
      <c r="D2744" s="1" t="s">
        <v>6411</v>
      </c>
      <c r="E2744">
        <v>310047</v>
      </c>
      <c r="F2744" s="1" t="s">
        <v>6292</v>
      </c>
      <c r="G2744">
        <v>10</v>
      </c>
      <c r="H2744" s="1" t="s">
        <v>10848</v>
      </c>
      <c r="I2744">
        <v>48</v>
      </c>
      <c r="J2744" s="1" t="s">
        <v>6292</v>
      </c>
      <c r="K2744">
        <v>43203</v>
      </c>
      <c r="L2744">
        <v>3143203</v>
      </c>
      <c r="M2744" s="1" t="s">
        <v>5879</v>
      </c>
    </row>
    <row r="2745" spans="1:13" hidden="1" x14ac:dyDescent="0.25">
      <c r="A2745">
        <v>31</v>
      </c>
      <c r="B2745" s="1" t="s">
        <v>39</v>
      </c>
      <c r="C2745">
        <v>3109</v>
      </c>
      <c r="D2745" s="1" t="s">
        <v>6063</v>
      </c>
      <c r="E2745">
        <v>310050</v>
      </c>
      <c r="F2745" s="1" t="s">
        <v>6063</v>
      </c>
      <c r="G2745">
        <v>10</v>
      </c>
      <c r="H2745" s="1" t="s">
        <v>10848</v>
      </c>
      <c r="I2745">
        <v>51</v>
      </c>
      <c r="J2745" s="1" t="s">
        <v>6049</v>
      </c>
      <c r="K2745">
        <v>43401</v>
      </c>
      <c r="L2745">
        <v>3143401</v>
      </c>
      <c r="M2745" s="1" t="s">
        <v>5883</v>
      </c>
    </row>
    <row r="2746" spans="1:13" hidden="1" x14ac:dyDescent="0.25">
      <c r="A2746">
        <v>31</v>
      </c>
      <c r="B2746" s="1" t="s">
        <v>39</v>
      </c>
      <c r="C2746">
        <v>3102</v>
      </c>
      <c r="D2746" s="1" t="s">
        <v>5881</v>
      </c>
      <c r="E2746">
        <v>310006</v>
      </c>
      <c r="F2746" s="1" t="s">
        <v>5881</v>
      </c>
      <c r="G2746">
        <v>2</v>
      </c>
      <c r="H2746" s="1" t="s">
        <v>10845</v>
      </c>
      <c r="I2746">
        <v>7</v>
      </c>
      <c r="J2746" s="1" t="s">
        <v>5881</v>
      </c>
      <c r="K2746">
        <v>43302</v>
      </c>
      <c r="L2746">
        <v>3143302</v>
      </c>
      <c r="M2746" s="1" t="s">
        <v>5881</v>
      </c>
    </row>
    <row r="2747" spans="1:13" hidden="1" x14ac:dyDescent="0.25">
      <c r="A2747">
        <v>31</v>
      </c>
      <c r="B2747" s="1" t="s">
        <v>39</v>
      </c>
      <c r="C2747">
        <v>3102</v>
      </c>
      <c r="D2747" s="1" t="s">
        <v>5881</v>
      </c>
      <c r="E2747">
        <v>310012</v>
      </c>
      <c r="F2747" s="1" t="s">
        <v>5506</v>
      </c>
      <c r="G2747">
        <v>2</v>
      </c>
      <c r="H2747" s="1" t="s">
        <v>10845</v>
      </c>
      <c r="I2747">
        <v>5</v>
      </c>
      <c r="J2747" s="1" t="s">
        <v>6148</v>
      </c>
      <c r="K2747">
        <v>43450</v>
      </c>
      <c r="L2747">
        <v>3143450</v>
      </c>
      <c r="M2747" s="1" t="s">
        <v>3811</v>
      </c>
    </row>
    <row r="2748" spans="1:13" hidden="1" x14ac:dyDescent="0.25">
      <c r="A2748">
        <v>31</v>
      </c>
      <c r="B2748" s="1" t="s">
        <v>39</v>
      </c>
      <c r="C2748">
        <v>3113</v>
      </c>
      <c r="D2748" s="1" t="s">
        <v>5466</v>
      </c>
      <c r="E2748">
        <v>310070</v>
      </c>
      <c r="F2748" s="1" t="s">
        <v>5036</v>
      </c>
      <c r="G2748">
        <v>6</v>
      </c>
      <c r="H2748" s="1" t="s">
        <v>10839</v>
      </c>
      <c r="I2748">
        <v>24</v>
      </c>
      <c r="J2748" s="1" t="s">
        <v>5148</v>
      </c>
      <c r="K2748">
        <v>43500</v>
      </c>
      <c r="L2748">
        <v>3143500</v>
      </c>
      <c r="M2748" s="1" t="s">
        <v>5885</v>
      </c>
    </row>
    <row r="2749" spans="1:13" hidden="1" x14ac:dyDescent="0.25">
      <c r="A2749">
        <v>31</v>
      </c>
      <c r="B2749" s="1" t="s">
        <v>39</v>
      </c>
      <c r="C2749">
        <v>3101</v>
      </c>
      <c r="D2749" s="1" t="s">
        <v>5156</v>
      </c>
      <c r="E2749">
        <v>310004</v>
      </c>
      <c r="F2749" s="1" t="s">
        <v>5438</v>
      </c>
      <c r="G2749">
        <v>6</v>
      </c>
      <c r="H2749" s="1" t="s">
        <v>10839</v>
      </c>
      <c r="I2749">
        <v>25</v>
      </c>
      <c r="J2749" s="1" t="s">
        <v>5438</v>
      </c>
      <c r="K2749">
        <v>43609</v>
      </c>
      <c r="L2749">
        <v>3143609</v>
      </c>
      <c r="M2749" s="1" t="s">
        <v>5887</v>
      </c>
    </row>
    <row r="2750" spans="1:13" hidden="1" x14ac:dyDescent="0.25">
      <c r="A2750">
        <v>31</v>
      </c>
      <c r="B2750" s="1" t="s">
        <v>39</v>
      </c>
      <c r="C2750">
        <v>3101</v>
      </c>
      <c r="D2750" s="1" t="s">
        <v>5156</v>
      </c>
      <c r="E2750">
        <v>310002</v>
      </c>
      <c r="F2750" s="1" t="s">
        <v>6342</v>
      </c>
      <c r="G2750">
        <v>7</v>
      </c>
      <c r="H2750" s="1" t="s">
        <v>10850</v>
      </c>
      <c r="I2750">
        <v>28</v>
      </c>
      <c r="J2750" s="1" t="s">
        <v>5370</v>
      </c>
      <c r="K2750">
        <v>43708</v>
      </c>
      <c r="L2750">
        <v>3143708</v>
      </c>
      <c r="M2750" s="1" t="s">
        <v>5889</v>
      </c>
    </row>
    <row r="2751" spans="1:13" hidden="1" x14ac:dyDescent="0.25">
      <c r="A2751">
        <v>31</v>
      </c>
      <c r="B2751" s="1" t="s">
        <v>39</v>
      </c>
      <c r="C2751">
        <v>3109</v>
      </c>
      <c r="D2751" s="1" t="s">
        <v>6063</v>
      </c>
      <c r="E2751">
        <v>310050</v>
      </c>
      <c r="F2751" s="1" t="s">
        <v>6063</v>
      </c>
      <c r="G2751">
        <v>10</v>
      </c>
      <c r="H2751" s="1" t="s">
        <v>10848</v>
      </c>
      <c r="I2751">
        <v>52</v>
      </c>
      <c r="J2751" s="1" t="s">
        <v>6063</v>
      </c>
      <c r="K2751">
        <v>43807</v>
      </c>
      <c r="L2751">
        <v>3143807</v>
      </c>
      <c r="M2751" s="1" t="s">
        <v>5891</v>
      </c>
    </row>
    <row r="2752" spans="1:13" hidden="1" x14ac:dyDescent="0.25">
      <c r="A2752">
        <v>31</v>
      </c>
      <c r="B2752" s="1" t="s">
        <v>39</v>
      </c>
      <c r="C2752">
        <v>3106</v>
      </c>
      <c r="D2752" s="1" t="s">
        <v>10840</v>
      </c>
      <c r="E2752">
        <v>310031</v>
      </c>
      <c r="F2752" s="1" t="s">
        <v>5893</v>
      </c>
      <c r="G2752">
        <v>12</v>
      </c>
      <c r="H2752" s="1" t="s">
        <v>10841</v>
      </c>
      <c r="I2752">
        <v>63</v>
      </c>
      <c r="J2752" s="1" t="s">
        <v>5893</v>
      </c>
      <c r="K2752">
        <v>43906</v>
      </c>
      <c r="L2752">
        <v>3143906</v>
      </c>
      <c r="M2752" s="1" t="s">
        <v>5893</v>
      </c>
    </row>
    <row r="2753" spans="1:13" hidden="1" x14ac:dyDescent="0.25">
      <c r="A2753">
        <v>31</v>
      </c>
      <c r="B2753" s="1" t="s">
        <v>39</v>
      </c>
      <c r="C2753">
        <v>3106</v>
      </c>
      <c r="D2753" s="1" t="s">
        <v>10840</v>
      </c>
      <c r="E2753">
        <v>310028</v>
      </c>
      <c r="F2753" s="1" t="s">
        <v>5805</v>
      </c>
      <c r="G2753">
        <v>8</v>
      </c>
      <c r="H2753" s="1" t="s">
        <v>10842</v>
      </c>
      <c r="I2753">
        <v>41</v>
      </c>
      <c r="J2753" s="1" t="s">
        <v>5054</v>
      </c>
      <c r="K2753">
        <v>44003</v>
      </c>
      <c r="L2753">
        <v>3144003</v>
      </c>
      <c r="M2753" s="1" t="s">
        <v>5895</v>
      </c>
    </row>
    <row r="2754" spans="1:13" hidden="1" x14ac:dyDescent="0.25">
      <c r="A2754">
        <v>31</v>
      </c>
      <c r="B2754" s="1" t="s">
        <v>39</v>
      </c>
      <c r="C2754">
        <v>3108</v>
      </c>
      <c r="D2754" s="1" t="s">
        <v>6411</v>
      </c>
      <c r="E2754">
        <v>310044</v>
      </c>
      <c r="F2754" s="1" t="s">
        <v>5593</v>
      </c>
      <c r="G2754">
        <v>10</v>
      </c>
      <c r="H2754" s="1" t="s">
        <v>10848</v>
      </c>
      <c r="I2754">
        <v>48</v>
      </c>
      <c r="J2754" s="1" t="s">
        <v>6292</v>
      </c>
      <c r="K2754">
        <v>44102</v>
      </c>
      <c r="L2754">
        <v>3144102</v>
      </c>
      <c r="M2754" s="1" t="s">
        <v>5897</v>
      </c>
    </row>
    <row r="2755" spans="1:13" hidden="1" x14ac:dyDescent="0.25">
      <c r="A2755">
        <v>31</v>
      </c>
      <c r="B2755" s="1" t="s">
        <v>39</v>
      </c>
      <c r="C2755">
        <v>3104</v>
      </c>
      <c r="D2755" s="1" t="s">
        <v>5573</v>
      </c>
      <c r="E2755">
        <v>310020</v>
      </c>
      <c r="F2755" s="1" t="s">
        <v>5573</v>
      </c>
      <c r="G2755">
        <v>8</v>
      </c>
      <c r="H2755" s="1" t="s">
        <v>10842</v>
      </c>
      <c r="I2755">
        <v>37</v>
      </c>
      <c r="J2755" s="1" t="s">
        <v>5573</v>
      </c>
      <c r="K2755">
        <v>44201</v>
      </c>
      <c r="L2755">
        <v>3144201</v>
      </c>
      <c r="M2755" s="1" t="s">
        <v>5899</v>
      </c>
    </row>
    <row r="2756" spans="1:13" hidden="1" x14ac:dyDescent="0.25">
      <c r="A2756">
        <v>31</v>
      </c>
      <c r="B2756" s="1" t="s">
        <v>39</v>
      </c>
      <c r="C2756">
        <v>3103</v>
      </c>
      <c r="D2756" s="1" t="s">
        <v>6370</v>
      </c>
      <c r="E2756">
        <v>310013</v>
      </c>
      <c r="F2756" s="1" t="s">
        <v>6370</v>
      </c>
      <c r="G2756">
        <v>4</v>
      </c>
      <c r="H2756" s="1" t="s">
        <v>10844</v>
      </c>
      <c r="I2756">
        <v>16</v>
      </c>
      <c r="J2756" s="1" t="s">
        <v>5901</v>
      </c>
      <c r="K2756">
        <v>44300</v>
      </c>
      <c r="L2756">
        <v>3144300</v>
      </c>
      <c r="M2756" s="1" t="s">
        <v>5901</v>
      </c>
    </row>
    <row r="2757" spans="1:13" hidden="1" x14ac:dyDescent="0.25">
      <c r="A2757">
        <v>31</v>
      </c>
      <c r="B2757" s="1" t="s">
        <v>39</v>
      </c>
      <c r="C2757">
        <v>3105</v>
      </c>
      <c r="D2757" s="1" t="s">
        <v>5645</v>
      </c>
      <c r="E2757">
        <v>310024</v>
      </c>
      <c r="F2757" s="1" t="s">
        <v>5645</v>
      </c>
      <c r="G2757">
        <v>8</v>
      </c>
      <c r="H2757" s="1" t="s">
        <v>10842</v>
      </c>
      <c r="I2757">
        <v>39</v>
      </c>
      <c r="J2757" s="1" t="s">
        <v>5645</v>
      </c>
      <c r="K2757">
        <v>44359</v>
      </c>
      <c r="L2757">
        <v>3144359</v>
      </c>
      <c r="M2757" s="1" t="s">
        <v>1362</v>
      </c>
    </row>
    <row r="2758" spans="1:13" hidden="1" x14ac:dyDescent="0.25">
      <c r="A2758">
        <v>31</v>
      </c>
      <c r="B2758" s="1" t="s">
        <v>39</v>
      </c>
      <c r="C2758">
        <v>3112</v>
      </c>
      <c r="D2758" s="1" t="s">
        <v>5973</v>
      </c>
      <c r="E2758">
        <v>310063</v>
      </c>
      <c r="F2758" s="1" t="s">
        <v>6405</v>
      </c>
      <c r="G2758">
        <v>1</v>
      </c>
      <c r="H2758" s="1" t="s">
        <v>10851</v>
      </c>
      <c r="I2758">
        <v>1</v>
      </c>
      <c r="J2758" s="1" t="s">
        <v>6405</v>
      </c>
      <c r="K2758">
        <v>44375</v>
      </c>
      <c r="L2758">
        <v>3144375</v>
      </c>
      <c r="M2758" s="1" t="s">
        <v>1366</v>
      </c>
    </row>
    <row r="2759" spans="1:13" hidden="1" x14ac:dyDescent="0.25">
      <c r="A2759">
        <v>31</v>
      </c>
      <c r="B2759" s="1" t="s">
        <v>39</v>
      </c>
      <c r="C2759">
        <v>3109</v>
      </c>
      <c r="D2759" s="1" t="s">
        <v>6063</v>
      </c>
      <c r="E2759">
        <v>310050</v>
      </c>
      <c r="F2759" s="1" t="s">
        <v>6063</v>
      </c>
      <c r="G2759">
        <v>10</v>
      </c>
      <c r="H2759" s="1" t="s">
        <v>10848</v>
      </c>
      <c r="I2759">
        <v>53</v>
      </c>
      <c r="J2759" s="1" t="s">
        <v>6196</v>
      </c>
      <c r="K2759">
        <v>44409</v>
      </c>
      <c r="L2759">
        <v>3144409</v>
      </c>
      <c r="M2759" s="1" t="s">
        <v>5903</v>
      </c>
    </row>
    <row r="2760" spans="1:13" hidden="1" x14ac:dyDescent="0.25">
      <c r="A2760">
        <v>31</v>
      </c>
      <c r="B2760" s="1" t="s">
        <v>39</v>
      </c>
      <c r="C2760">
        <v>3107</v>
      </c>
      <c r="D2760" s="1" t="s">
        <v>5144</v>
      </c>
      <c r="E2760">
        <v>310039</v>
      </c>
      <c r="F2760" s="1" t="s">
        <v>6252</v>
      </c>
      <c r="G2760">
        <v>11</v>
      </c>
      <c r="H2760" s="1" t="s">
        <v>10849</v>
      </c>
      <c r="I2760">
        <v>58</v>
      </c>
      <c r="J2760" s="1" t="s">
        <v>10856</v>
      </c>
      <c r="K2760">
        <v>44508</v>
      </c>
      <c r="L2760">
        <v>3144508</v>
      </c>
      <c r="M2760" s="1" t="s">
        <v>5905</v>
      </c>
    </row>
    <row r="2761" spans="1:13" hidden="1" x14ac:dyDescent="0.25">
      <c r="A2761">
        <v>31</v>
      </c>
      <c r="B2761" s="1" t="s">
        <v>39</v>
      </c>
      <c r="C2761">
        <v>3108</v>
      </c>
      <c r="D2761" s="1" t="s">
        <v>6411</v>
      </c>
      <c r="E2761">
        <v>310043</v>
      </c>
      <c r="F2761" s="1" t="s">
        <v>5781</v>
      </c>
      <c r="G2761">
        <v>11</v>
      </c>
      <c r="H2761" s="1" t="s">
        <v>10849</v>
      </c>
      <c r="I2761">
        <v>57</v>
      </c>
      <c r="J2761" s="1" t="s">
        <v>5781</v>
      </c>
      <c r="K2761">
        <v>44607</v>
      </c>
      <c r="L2761">
        <v>3144607</v>
      </c>
      <c r="M2761" s="1" t="s">
        <v>5907</v>
      </c>
    </row>
    <row r="2762" spans="1:13" hidden="1" x14ac:dyDescent="0.25">
      <c r="A2762">
        <v>31</v>
      </c>
      <c r="B2762" s="1" t="s">
        <v>39</v>
      </c>
      <c r="C2762">
        <v>3102</v>
      </c>
      <c r="D2762" s="1" t="s">
        <v>5881</v>
      </c>
      <c r="E2762">
        <v>310008</v>
      </c>
      <c r="F2762" s="1" t="s">
        <v>6148</v>
      </c>
      <c r="G2762">
        <v>2</v>
      </c>
      <c r="H2762" s="1" t="s">
        <v>10845</v>
      </c>
      <c r="I2762">
        <v>5</v>
      </c>
      <c r="J2762" s="1" t="s">
        <v>6148</v>
      </c>
      <c r="K2762">
        <v>44656</v>
      </c>
      <c r="L2762">
        <v>3144656</v>
      </c>
      <c r="M2762" s="1" t="s">
        <v>1370</v>
      </c>
    </row>
    <row r="2763" spans="1:13" hidden="1" x14ac:dyDescent="0.25">
      <c r="A2763">
        <v>31</v>
      </c>
      <c r="B2763" s="1" t="s">
        <v>39</v>
      </c>
      <c r="C2763">
        <v>3104</v>
      </c>
      <c r="D2763" s="1" t="s">
        <v>5573</v>
      </c>
      <c r="E2763">
        <v>310022</v>
      </c>
      <c r="F2763" s="1" t="s">
        <v>5809</v>
      </c>
      <c r="G2763">
        <v>8</v>
      </c>
      <c r="H2763" s="1" t="s">
        <v>10842</v>
      </c>
      <c r="I2763">
        <v>38</v>
      </c>
      <c r="J2763" s="1" t="s">
        <v>5809</v>
      </c>
      <c r="K2763">
        <v>44672</v>
      </c>
      <c r="L2763">
        <v>3144672</v>
      </c>
      <c r="M2763" s="1" t="s">
        <v>1374</v>
      </c>
    </row>
    <row r="2764" spans="1:13" hidden="1" x14ac:dyDescent="0.25">
      <c r="A2764">
        <v>31</v>
      </c>
      <c r="B2764" s="1" t="s">
        <v>39</v>
      </c>
      <c r="C2764">
        <v>3105</v>
      </c>
      <c r="D2764" s="1" t="s">
        <v>5645</v>
      </c>
      <c r="E2764">
        <v>310026</v>
      </c>
      <c r="F2764" s="1" t="s">
        <v>5743</v>
      </c>
      <c r="G2764">
        <v>7</v>
      </c>
      <c r="H2764" s="1" t="s">
        <v>10850</v>
      </c>
      <c r="I2764">
        <v>31</v>
      </c>
      <c r="J2764" s="1" t="s">
        <v>5653</v>
      </c>
      <c r="K2764">
        <v>44706</v>
      </c>
      <c r="L2764">
        <v>3144706</v>
      </c>
      <c r="M2764" s="1" t="s">
        <v>5909</v>
      </c>
    </row>
    <row r="2765" spans="1:13" hidden="1" x14ac:dyDescent="0.25">
      <c r="A2765">
        <v>31</v>
      </c>
      <c r="B2765" s="1" t="s">
        <v>39</v>
      </c>
      <c r="C2765">
        <v>3101</v>
      </c>
      <c r="D2765" s="1" t="s">
        <v>5156</v>
      </c>
      <c r="E2765">
        <v>310001</v>
      </c>
      <c r="F2765" s="1" t="s">
        <v>5156</v>
      </c>
      <c r="G2765">
        <v>7</v>
      </c>
      <c r="H2765" s="1" t="s">
        <v>10850</v>
      </c>
      <c r="I2765">
        <v>30</v>
      </c>
      <c r="J2765" s="1" t="s">
        <v>5156</v>
      </c>
      <c r="K2765">
        <v>44805</v>
      </c>
      <c r="L2765">
        <v>3144805</v>
      </c>
      <c r="M2765" s="1" t="s">
        <v>5911</v>
      </c>
    </row>
    <row r="2766" spans="1:13" hidden="1" x14ac:dyDescent="0.25">
      <c r="A2766">
        <v>31</v>
      </c>
      <c r="B2766" s="1" t="s">
        <v>39</v>
      </c>
      <c r="C2766">
        <v>3103</v>
      </c>
      <c r="D2766" s="1" t="s">
        <v>6370</v>
      </c>
      <c r="E2766">
        <v>310013</v>
      </c>
      <c r="F2766" s="1" t="s">
        <v>6370</v>
      </c>
      <c r="G2766">
        <v>8</v>
      </c>
      <c r="H2766" s="1" t="s">
        <v>10842</v>
      </c>
      <c r="I2766">
        <v>37</v>
      </c>
      <c r="J2766" s="1" t="s">
        <v>5573</v>
      </c>
      <c r="K2766">
        <v>44904</v>
      </c>
      <c r="L2766">
        <v>3144904</v>
      </c>
      <c r="M2766" s="1" t="s">
        <v>5913</v>
      </c>
    </row>
    <row r="2767" spans="1:13" hidden="1" x14ac:dyDescent="0.25">
      <c r="A2767">
        <v>31</v>
      </c>
      <c r="B2767" s="1" t="s">
        <v>39</v>
      </c>
      <c r="C2767">
        <v>3110</v>
      </c>
      <c r="D2767" s="1" t="s">
        <v>6399</v>
      </c>
      <c r="E2767">
        <v>310055</v>
      </c>
      <c r="F2767" s="1" t="s">
        <v>6399</v>
      </c>
      <c r="G2767">
        <v>5</v>
      </c>
      <c r="H2767" s="1" t="s">
        <v>10838</v>
      </c>
      <c r="I2767">
        <v>23</v>
      </c>
      <c r="J2767" s="1" t="s">
        <v>5112</v>
      </c>
      <c r="K2767">
        <v>45000</v>
      </c>
      <c r="L2767">
        <v>3145000</v>
      </c>
      <c r="M2767" s="1" t="s">
        <v>5915</v>
      </c>
    </row>
    <row r="2768" spans="1:13" hidden="1" x14ac:dyDescent="0.25">
      <c r="A2768">
        <v>31</v>
      </c>
      <c r="B2768" s="1" t="s">
        <v>39</v>
      </c>
      <c r="C2768">
        <v>3102</v>
      </c>
      <c r="D2768" s="1" t="s">
        <v>5881</v>
      </c>
      <c r="E2768">
        <v>310007</v>
      </c>
      <c r="F2768" s="1" t="s">
        <v>5721</v>
      </c>
      <c r="G2768">
        <v>2</v>
      </c>
      <c r="H2768" s="1" t="s">
        <v>10845</v>
      </c>
      <c r="I2768">
        <v>4</v>
      </c>
      <c r="J2768" s="1" t="s">
        <v>5721</v>
      </c>
      <c r="K2768">
        <v>45059</v>
      </c>
      <c r="L2768">
        <v>3145059</v>
      </c>
      <c r="M2768" s="1" t="s">
        <v>1378</v>
      </c>
    </row>
    <row r="2769" spans="1:13" hidden="1" x14ac:dyDescent="0.25">
      <c r="A2769">
        <v>31</v>
      </c>
      <c r="B2769" s="1" t="s">
        <v>39</v>
      </c>
      <c r="C2769">
        <v>3108</v>
      </c>
      <c r="D2769" s="1" t="s">
        <v>6411</v>
      </c>
      <c r="E2769">
        <v>310044</v>
      </c>
      <c r="F2769" s="1" t="s">
        <v>5593</v>
      </c>
      <c r="G2769">
        <v>10</v>
      </c>
      <c r="H2769" s="1" t="s">
        <v>10848</v>
      </c>
      <c r="I2769">
        <v>48</v>
      </c>
      <c r="J2769" s="1" t="s">
        <v>6292</v>
      </c>
      <c r="K2769">
        <v>45109</v>
      </c>
      <c r="L2769">
        <v>3145109</v>
      </c>
      <c r="M2769" s="1" t="s">
        <v>5917</v>
      </c>
    </row>
    <row r="2770" spans="1:13" hidden="1" x14ac:dyDescent="0.25">
      <c r="A2770">
        <v>31</v>
      </c>
      <c r="B2770" s="1" t="s">
        <v>39</v>
      </c>
      <c r="C2770">
        <v>3113</v>
      </c>
      <c r="D2770" s="1" t="s">
        <v>5466</v>
      </c>
      <c r="E2770">
        <v>310065</v>
      </c>
      <c r="F2770" s="1" t="s">
        <v>5466</v>
      </c>
      <c r="G2770">
        <v>9</v>
      </c>
      <c r="H2770" s="1" t="s">
        <v>10843</v>
      </c>
      <c r="I2770">
        <v>43</v>
      </c>
      <c r="J2770" s="1" t="s">
        <v>5466</v>
      </c>
      <c r="K2770">
        <v>45208</v>
      </c>
      <c r="L2770">
        <v>3145208</v>
      </c>
      <c r="M2770" s="1" t="s">
        <v>5919</v>
      </c>
    </row>
    <row r="2771" spans="1:13" hidden="1" x14ac:dyDescent="0.25">
      <c r="A2771">
        <v>31</v>
      </c>
      <c r="B2771" s="1" t="s">
        <v>39</v>
      </c>
      <c r="C2771">
        <v>3101</v>
      </c>
      <c r="D2771" s="1" t="s">
        <v>5156</v>
      </c>
      <c r="E2771">
        <v>310001</v>
      </c>
      <c r="F2771" s="1" t="s">
        <v>5156</v>
      </c>
      <c r="G2771">
        <v>7</v>
      </c>
      <c r="H2771" s="1" t="s">
        <v>10850</v>
      </c>
      <c r="I2771">
        <v>31</v>
      </c>
      <c r="J2771" s="1" t="s">
        <v>5653</v>
      </c>
      <c r="K2771">
        <v>36603</v>
      </c>
      <c r="L2771">
        <v>3136603</v>
      </c>
      <c r="M2771" s="1" t="s">
        <v>87</v>
      </c>
    </row>
    <row r="2772" spans="1:13" hidden="1" x14ac:dyDescent="0.25">
      <c r="A2772">
        <v>31</v>
      </c>
      <c r="B2772" s="1" t="s">
        <v>39</v>
      </c>
      <c r="C2772">
        <v>3103</v>
      </c>
      <c r="D2772" s="1" t="s">
        <v>6370</v>
      </c>
      <c r="E2772">
        <v>310013</v>
      </c>
      <c r="F2772" s="1" t="s">
        <v>6370</v>
      </c>
      <c r="G2772">
        <v>3</v>
      </c>
      <c r="H2772" s="1" t="s">
        <v>5735</v>
      </c>
      <c r="I2772">
        <v>12</v>
      </c>
      <c r="J2772" s="1" t="s">
        <v>5100</v>
      </c>
      <c r="K2772">
        <v>45307</v>
      </c>
      <c r="L2772">
        <v>3145307</v>
      </c>
      <c r="M2772" s="1" t="s">
        <v>5921</v>
      </c>
    </row>
    <row r="2773" spans="1:13" hidden="1" x14ac:dyDescent="0.25">
      <c r="A2773">
        <v>31</v>
      </c>
      <c r="B2773" s="1" t="s">
        <v>39</v>
      </c>
      <c r="C2773">
        <v>3103</v>
      </c>
      <c r="D2773" s="1" t="s">
        <v>6370</v>
      </c>
      <c r="E2773">
        <v>310013</v>
      </c>
      <c r="F2773" s="1" t="s">
        <v>6370</v>
      </c>
      <c r="G2773">
        <v>4</v>
      </c>
      <c r="H2773" s="1" t="s">
        <v>10844</v>
      </c>
      <c r="I2773">
        <v>15</v>
      </c>
      <c r="J2773" s="1" t="s">
        <v>6370</v>
      </c>
      <c r="K2773">
        <v>45356</v>
      </c>
      <c r="L2773">
        <v>3145356</v>
      </c>
      <c r="M2773" s="1" t="s">
        <v>1382</v>
      </c>
    </row>
    <row r="2774" spans="1:13" hidden="1" x14ac:dyDescent="0.25">
      <c r="A2774">
        <v>31</v>
      </c>
      <c r="B2774" s="1" t="s">
        <v>39</v>
      </c>
      <c r="C2774">
        <v>3102</v>
      </c>
      <c r="D2774" s="1" t="s">
        <v>5881</v>
      </c>
      <c r="E2774">
        <v>310008</v>
      </c>
      <c r="F2774" s="1" t="s">
        <v>6148</v>
      </c>
      <c r="G2774">
        <v>2</v>
      </c>
      <c r="H2774" s="1" t="s">
        <v>10845</v>
      </c>
      <c r="I2774">
        <v>5</v>
      </c>
      <c r="J2774" s="1" t="s">
        <v>6148</v>
      </c>
      <c r="K2774">
        <v>45372</v>
      </c>
      <c r="L2774">
        <v>3145372</v>
      </c>
      <c r="M2774" s="1" t="s">
        <v>1386</v>
      </c>
    </row>
    <row r="2775" spans="1:13" hidden="1" x14ac:dyDescent="0.25">
      <c r="A2775">
        <v>31</v>
      </c>
      <c r="B2775" s="1" t="s">
        <v>39</v>
      </c>
      <c r="C2775">
        <v>3106</v>
      </c>
      <c r="D2775" s="1" t="s">
        <v>10840</v>
      </c>
      <c r="E2775">
        <v>310027</v>
      </c>
      <c r="F2775" s="1" t="s">
        <v>5751</v>
      </c>
      <c r="G2775">
        <v>12</v>
      </c>
      <c r="H2775" s="1" t="s">
        <v>10841</v>
      </c>
      <c r="I2775">
        <v>65</v>
      </c>
      <c r="J2775" s="1" t="s">
        <v>5751</v>
      </c>
      <c r="K2775">
        <v>45406</v>
      </c>
      <c r="L2775">
        <v>3145406</v>
      </c>
      <c r="M2775" s="1" t="s">
        <v>5923</v>
      </c>
    </row>
    <row r="2776" spans="1:13" hidden="1" x14ac:dyDescent="0.25">
      <c r="A2776">
        <v>31</v>
      </c>
      <c r="B2776" s="1" t="s">
        <v>39</v>
      </c>
      <c r="C2776">
        <v>3102</v>
      </c>
      <c r="D2776" s="1" t="s">
        <v>5881</v>
      </c>
      <c r="E2776">
        <v>310006</v>
      </c>
      <c r="F2776" s="1" t="s">
        <v>5881</v>
      </c>
      <c r="G2776">
        <v>2</v>
      </c>
      <c r="H2776" s="1" t="s">
        <v>10845</v>
      </c>
      <c r="I2776">
        <v>9</v>
      </c>
      <c r="J2776" s="1" t="s">
        <v>5178</v>
      </c>
      <c r="K2776">
        <v>45455</v>
      </c>
      <c r="L2776">
        <v>3145455</v>
      </c>
      <c r="M2776" s="1" t="s">
        <v>1390</v>
      </c>
    </row>
    <row r="2777" spans="1:13" hidden="1" x14ac:dyDescent="0.25">
      <c r="A2777">
        <v>31</v>
      </c>
      <c r="B2777" s="1" t="s">
        <v>39</v>
      </c>
      <c r="C2777">
        <v>3109</v>
      </c>
      <c r="D2777" s="1" t="s">
        <v>6063</v>
      </c>
      <c r="E2777">
        <v>310053</v>
      </c>
      <c r="F2777" s="1" t="s">
        <v>6272</v>
      </c>
      <c r="G2777">
        <v>10</v>
      </c>
      <c r="H2777" s="1" t="s">
        <v>10848</v>
      </c>
      <c r="I2777">
        <v>54</v>
      </c>
      <c r="J2777" s="1" t="s">
        <v>6272</v>
      </c>
      <c r="K2777">
        <v>45505</v>
      </c>
      <c r="L2777">
        <v>3145505</v>
      </c>
      <c r="M2777" s="1" t="s">
        <v>5925</v>
      </c>
    </row>
    <row r="2778" spans="1:13" hidden="1" x14ac:dyDescent="0.25">
      <c r="A2778">
        <v>31</v>
      </c>
      <c r="B2778" s="1" t="s">
        <v>39</v>
      </c>
      <c r="C2778">
        <v>3113</v>
      </c>
      <c r="D2778" s="1" t="s">
        <v>5466</v>
      </c>
      <c r="E2778">
        <v>310069</v>
      </c>
      <c r="F2778" s="1" t="s">
        <v>5927</v>
      </c>
      <c r="G2778">
        <v>9</v>
      </c>
      <c r="H2778" s="1" t="s">
        <v>10843</v>
      </c>
      <c r="I2778">
        <v>46</v>
      </c>
      <c r="J2778" s="1" t="s">
        <v>5927</v>
      </c>
      <c r="K2778">
        <v>45604</v>
      </c>
      <c r="L2778">
        <v>3145604</v>
      </c>
      <c r="M2778" s="1" t="s">
        <v>5927</v>
      </c>
    </row>
    <row r="2779" spans="1:13" hidden="1" x14ac:dyDescent="0.25">
      <c r="A2779">
        <v>31</v>
      </c>
      <c r="B2779" s="1" t="s">
        <v>39</v>
      </c>
      <c r="C2779">
        <v>3106</v>
      </c>
      <c r="D2779" s="1" t="s">
        <v>10840</v>
      </c>
      <c r="E2779">
        <v>310027</v>
      </c>
      <c r="F2779" s="1" t="s">
        <v>5751</v>
      </c>
      <c r="G2779">
        <v>12</v>
      </c>
      <c r="H2779" s="1" t="s">
        <v>10841</v>
      </c>
      <c r="I2779">
        <v>65</v>
      </c>
      <c r="J2779" s="1" t="s">
        <v>5751</v>
      </c>
      <c r="K2779">
        <v>45703</v>
      </c>
      <c r="L2779">
        <v>3145703</v>
      </c>
      <c r="M2779" s="1" t="s">
        <v>5929</v>
      </c>
    </row>
    <row r="2780" spans="1:13" hidden="1" x14ac:dyDescent="0.25">
      <c r="A2780">
        <v>31</v>
      </c>
      <c r="B2780" s="1" t="s">
        <v>39</v>
      </c>
      <c r="C2780">
        <v>3113</v>
      </c>
      <c r="D2780" s="1" t="s">
        <v>5466</v>
      </c>
      <c r="E2780">
        <v>310068</v>
      </c>
      <c r="F2780" s="1" t="s">
        <v>5955</v>
      </c>
      <c r="G2780">
        <v>7</v>
      </c>
      <c r="H2780" s="1" t="s">
        <v>10850</v>
      </c>
      <c r="I2780">
        <v>29</v>
      </c>
      <c r="J2780" s="1" t="s">
        <v>5955</v>
      </c>
      <c r="K2780">
        <v>45802</v>
      </c>
      <c r="L2780">
        <v>3145802</v>
      </c>
      <c r="M2780" s="1" t="s">
        <v>5931</v>
      </c>
    </row>
    <row r="2781" spans="1:13" hidden="1" x14ac:dyDescent="0.25">
      <c r="A2781">
        <v>31</v>
      </c>
      <c r="B2781" s="1" t="s">
        <v>39</v>
      </c>
      <c r="C2781">
        <v>3106</v>
      </c>
      <c r="D2781" s="1" t="s">
        <v>10840</v>
      </c>
      <c r="E2781">
        <v>310030</v>
      </c>
      <c r="F2781" s="1" t="s">
        <v>6055</v>
      </c>
      <c r="G2781">
        <v>12</v>
      </c>
      <c r="H2781" s="1" t="s">
        <v>10841</v>
      </c>
      <c r="I2781">
        <v>60</v>
      </c>
      <c r="J2781" s="1" t="s">
        <v>6055</v>
      </c>
      <c r="K2781">
        <v>45851</v>
      </c>
      <c r="L2781">
        <v>3145851</v>
      </c>
      <c r="M2781" s="1" t="s">
        <v>1394</v>
      </c>
    </row>
    <row r="2782" spans="1:13" hidden="1" x14ac:dyDescent="0.25">
      <c r="A2782">
        <v>31</v>
      </c>
      <c r="B2782" s="1" t="s">
        <v>39</v>
      </c>
      <c r="C2782">
        <v>3106</v>
      </c>
      <c r="D2782" s="1" t="s">
        <v>10840</v>
      </c>
      <c r="E2782">
        <v>310034</v>
      </c>
      <c r="F2782" s="1" t="s">
        <v>5286</v>
      </c>
      <c r="G2782">
        <v>12</v>
      </c>
      <c r="H2782" s="1" t="s">
        <v>10841</v>
      </c>
      <c r="I2782">
        <v>63</v>
      </c>
      <c r="J2782" s="1" t="s">
        <v>5893</v>
      </c>
      <c r="K2782">
        <v>45877</v>
      </c>
      <c r="L2782">
        <v>3145877</v>
      </c>
      <c r="M2782" s="1" t="s">
        <v>1398</v>
      </c>
    </row>
    <row r="2783" spans="1:13" hidden="1" x14ac:dyDescent="0.25">
      <c r="A2783">
        <v>31</v>
      </c>
      <c r="B2783" s="1" t="s">
        <v>39</v>
      </c>
      <c r="C2783">
        <v>3107</v>
      </c>
      <c r="D2783" s="1" t="s">
        <v>5144</v>
      </c>
      <c r="E2783">
        <v>310038</v>
      </c>
      <c r="F2783" s="1" t="s">
        <v>5386</v>
      </c>
      <c r="G2783">
        <v>7</v>
      </c>
      <c r="H2783" s="1" t="s">
        <v>10850</v>
      </c>
      <c r="I2783">
        <v>34</v>
      </c>
      <c r="J2783" s="1" t="s">
        <v>5386</v>
      </c>
      <c r="K2783">
        <v>45901</v>
      </c>
      <c r="L2783">
        <v>3145901</v>
      </c>
      <c r="M2783" s="1" t="s">
        <v>2946</v>
      </c>
    </row>
    <row r="2784" spans="1:13" hidden="1" x14ac:dyDescent="0.25">
      <c r="A2784">
        <v>31</v>
      </c>
      <c r="B2784" s="1" t="s">
        <v>39</v>
      </c>
      <c r="C2784">
        <v>3109</v>
      </c>
      <c r="D2784" s="1" t="s">
        <v>6063</v>
      </c>
      <c r="E2784">
        <v>310050</v>
      </c>
      <c r="F2784" s="1" t="s">
        <v>6063</v>
      </c>
      <c r="G2784">
        <v>10</v>
      </c>
      <c r="H2784" s="1" t="s">
        <v>10848</v>
      </c>
      <c r="I2784">
        <v>51</v>
      </c>
      <c r="J2784" s="1" t="s">
        <v>6049</v>
      </c>
      <c r="K2784">
        <v>46008</v>
      </c>
      <c r="L2784">
        <v>3146008</v>
      </c>
      <c r="M2784" s="1" t="s">
        <v>5933</v>
      </c>
    </row>
    <row r="2785" spans="1:13" hidden="1" x14ac:dyDescent="0.25">
      <c r="A2785">
        <v>31</v>
      </c>
      <c r="B2785" s="1" t="s">
        <v>39</v>
      </c>
      <c r="C2785">
        <v>3101</v>
      </c>
      <c r="D2785" s="1" t="s">
        <v>5156</v>
      </c>
      <c r="E2785">
        <v>310003</v>
      </c>
      <c r="F2785" s="1" t="s">
        <v>10853</v>
      </c>
      <c r="G2785">
        <v>7</v>
      </c>
      <c r="H2785" s="1" t="s">
        <v>10850</v>
      </c>
      <c r="I2785">
        <v>33</v>
      </c>
      <c r="J2785" s="1" t="s">
        <v>5935</v>
      </c>
      <c r="K2785">
        <v>46107</v>
      </c>
      <c r="L2785">
        <v>3146107</v>
      </c>
      <c r="M2785" s="1" t="s">
        <v>5935</v>
      </c>
    </row>
    <row r="2786" spans="1:13" hidden="1" x14ac:dyDescent="0.25">
      <c r="A2786">
        <v>31</v>
      </c>
      <c r="B2786" s="1" t="s">
        <v>39</v>
      </c>
      <c r="C2786">
        <v>3103</v>
      </c>
      <c r="D2786" s="1" t="s">
        <v>6370</v>
      </c>
      <c r="E2786">
        <v>310013</v>
      </c>
      <c r="F2786" s="1" t="s">
        <v>6370</v>
      </c>
      <c r="G2786">
        <v>4</v>
      </c>
      <c r="H2786" s="1" t="s">
        <v>10844</v>
      </c>
      <c r="I2786">
        <v>15</v>
      </c>
      <c r="J2786" s="1" t="s">
        <v>6370</v>
      </c>
      <c r="K2786">
        <v>46206</v>
      </c>
      <c r="L2786">
        <v>3146206</v>
      </c>
      <c r="M2786" s="1" t="s">
        <v>5937</v>
      </c>
    </row>
    <row r="2787" spans="1:13" hidden="1" x14ac:dyDescent="0.25">
      <c r="A2787">
        <v>31</v>
      </c>
      <c r="B2787" s="1" t="s">
        <v>39</v>
      </c>
      <c r="C2787">
        <v>3102</v>
      </c>
      <c r="D2787" s="1" t="s">
        <v>5881</v>
      </c>
      <c r="E2787">
        <v>310008</v>
      </c>
      <c r="F2787" s="1" t="s">
        <v>6148</v>
      </c>
      <c r="G2787">
        <v>2</v>
      </c>
      <c r="H2787" s="1" t="s">
        <v>10845</v>
      </c>
      <c r="I2787">
        <v>8</v>
      </c>
      <c r="J2787" s="1" t="s">
        <v>5575</v>
      </c>
      <c r="K2787">
        <v>46255</v>
      </c>
      <c r="L2787">
        <v>3146255</v>
      </c>
      <c r="M2787" s="1" t="s">
        <v>1402</v>
      </c>
    </row>
    <row r="2788" spans="1:13" hidden="1" x14ac:dyDescent="0.25">
      <c r="A2788">
        <v>31</v>
      </c>
      <c r="B2788" s="1" t="s">
        <v>39</v>
      </c>
      <c r="C2788">
        <v>3103</v>
      </c>
      <c r="D2788" s="1" t="s">
        <v>6370</v>
      </c>
      <c r="E2788">
        <v>310013</v>
      </c>
      <c r="F2788" s="1" t="s">
        <v>6370</v>
      </c>
      <c r="G2788">
        <v>3</v>
      </c>
      <c r="H2788" s="1" t="s">
        <v>5735</v>
      </c>
      <c r="I2788">
        <v>12</v>
      </c>
      <c r="J2788" s="1" t="s">
        <v>5100</v>
      </c>
      <c r="K2788">
        <v>46305</v>
      </c>
      <c r="L2788">
        <v>3146305</v>
      </c>
      <c r="M2788" s="1" t="s">
        <v>5939</v>
      </c>
    </row>
    <row r="2789" spans="1:13" hidden="1" x14ac:dyDescent="0.25">
      <c r="A2789">
        <v>31</v>
      </c>
      <c r="B2789" s="1" t="s">
        <v>39</v>
      </c>
      <c r="C2789">
        <v>3102</v>
      </c>
      <c r="D2789" s="1" t="s">
        <v>5881</v>
      </c>
      <c r="E2789">
        <v>310007</v>
      </c>
      <c r="F2789" s="1" t="s">
        <v>5721</v>
      </c>
      <c r="G2789">
        <v>2</v>
      </c>
      <c r="H2789" s="1" t="s">
        <v>10845</v>
      </c>
      <c r="I2789">
        <v>4</v>
      </c>
      <c r="J2789" s="1" t="s">
        <v>5721</v>
      </c>
      <c r="K2789">
        <v>46552</v>
      </c>
      <c r="L2789">
        <v>3146552</v>
      </c>
      <c r="M2789" s="1" t="s">
        <v>1406</v>
      </c>
    </row>
    <row r="2790" spans="1:13" hidden="1" x14ac:dyDescent="0.25">
      <c r="A2790">
        <v>31</v>
      </c>
      <c r="B2790" s="1" t="s">
        <v>39</v>
      </c>
      <c r="C2790">
        <v>3113</v>
      </c>
      <c r="D2790" s="1" t="s">
        <v>5466</v>
      </c>
      <c r="E2790">
        <v>310070</v>
      </c>
      <c r="F2790" s="1" t="s">
        <v>5036</v>
      </c>
      <c r="G2790">
        <v>6</v>
      </c>
      <c r="H2790" s="1" t="s">
        <v>10839</v>
      </c>
      <c r="I2790">
        <v>24</v>
      </c>
      <c r="J2790" s="1" t="s">
        <v>5148</v>
      </c>
      <c r="K2790">
        <v>46404</v>
      </c>
      <c r="L2790">
        <v>3146404</v>
      </c>
      <c r="M2790" s="1" t="s">
        <v>5941</v>
      </c>
    </row>
    <row r="2791" spans="1:13" hidden="1" x14ac:dyDescent="0.25">
      <c r="A2791">
        <v>31</v>
      </c>
      <c r="B2791" s="1" t="s">
        <v>39</v>
      </c>
      <c r="C2791">
        <v>3113</v>
      </c>
      <c r="D2791" s="1" t="s">
        <v>5466</v>
      </c>
      <c r="E2791">
        <v>310066</v>
      </c>
      <c r="F2791" s="1" t="s">
        <v>5542</v>
      </c>
      <c r="G2791">
        <v>9</v>
      </c>
      <c r="H2791" s="1" t="s">
        <v>10843</v>
      </c>
      <c r="I2791">
        <v>44</v>
      </c>
      <c r="J2791" s="1" t="s">
        <v>5542</v>
      </c>
      <c r="K2791">
        <v>46503</v>
      </c>
      <c r="L2791">
        <v>3146503</v>
      </c>
      <c r="M2791" s="1" t="s">
        <v>5943</v>
      </c>
    </row>
    <row r="2792" spans="1:13" hidden="1" x14ac:dyDescent="0.25">
      <c r="A2792">
        <v>31</v>
      </c>
      <c r="B2792" s="1" t="s">
        <v>39</v>
      </c>
      <c r="C2792">
        <v>3106</v>
      </c>
      <c r="D2792" s="1" t="s">
        <v>10840</v>
      </c>
      <c r="E2792">
        <v>310027</v>
      </c>
      <c r="F2792" s="1" t="s">
        <v>5751</v>
      </c>
      <c r="G2792">
        <v>12</v>
      </c>
      <c r="H2792" s="1" t="s">
        <v>10841</v>
      </c>
      <c r="I2792">
        <v>65</v>
      </c>
      <c r="J2792" s="1" t="s">
        <v>5751</v>
      </c>
      <c r="K2792">
        <v>46602</v>
      </c>
      <c r="L2792">
        <v>3146602</v>
      </c>
      <c r="M2792" s="1" t="s">
        <v>5945</v>
      </c>
    </row>
    <row r="2793" spans="1:13" hidden="1" x14ac:dyDescent="0.25">
      <c r="A2793">
        <v>31</v>
      </c>
      <c r="B2793" s="1" t="s">
        <v>39</v>
      </c>
      <c r="C2793">
        <v>3106</v>
      </c>
      <c r="D2793" s="1" t="s">
        <v>10840</v>
      </c>
      <c r="E2793">
        <v>310032</v>
      </c>
      <c r="F2793" s="1" t="s">
        <v>5326</v>
      </c>
      <c r="G2793">
        <v>12</v>
      </c>
      <c r="H2793" s="1" t="s">
        <v>10841</v>
      </c>
      <c r="I2793">
        <v>66</v>
      </c>
      <c r="J2793" s="1" t="s">
        <v>5326</v>
      </c>
      <c r="K2793">
        <v>46701</v>
      </c>
      <c r="L2793">
        <v>3146701</v>
      </c>
      <c r="M2793" s="1" t="s">
        <v>5947</v>
      </c>
    </row>
    <row r="2794" spans="1:13" hidden="1" x14ac:dyDescent="0.25">
      <c r="A2794">
        <v>31</v>
      </c>
      <c r="B2794" s="1" t="s">
        <v>39</v>
      </c>
      <c r="C2794">
        <v>3103</v>
      </c>
      <c r="D2794" s="1" t="s">
        <v>6370</v>
      </c>
      <c r="E2794">
        <v>310015</v>
      </c>
      <c r="F2794" s="1" t="s">
        <v>5066</v>
      </c>
      <c r="G2794">
        <v>3</v>
      </c>
      <c r="H2794" s="1" t="s">
        <v>5735</v>
      </c>
      <c r="I2794">
        <v>14</v>
      </c>
      <c r="J2794" s="1" t="s">
        <v>5066</v>
      </c>
      <c r="K2794">
        <v>46750</v>
      </c>
      <c r="L2794">
        <v>3146750</v>
      </c>
      <c r="M2794" s="1" t="s">
        <v>3775</v>
      </c>
    </row>
    <row r="2795" spans="1:13" hidden="1" x14ac:dyDescent="0.25">
      <c r="A2795">
        <v>31</v>
      </c>
      <c r="B2795" s="1" t="s">
        <v>39</v>
      </c>
      <c r="C2795">
        <v>3113</v>
      </c>
      <c r="D2795" s="1" t="s">
        <v>5466</v>
      </c>
      <c r="E2795">
        <v>310068</v>
      </c>
      <c r="F2795" s="1" t="s">
        <v>5955</v>
      </c>
      <c r="G2795">
        <v>7</v>
      </c>
      <c r="H2795" s="1" t="s">
        <v>10850</v>
      </c>
      <c r="I2795">
        <v>27</v>
      </c>
      <c r="J2795" s="1" t="s">
        <v>6342</v>
      </c>
      <c r="K2795">
        <v>46909</v>
      </c>
      <c r="L2795">
        <v>3146909</v>
      </c>
      <c r="M2795" s="1" t="s">
        <v>5951</v>
      </c>
    </row>
    <row r="2796" spans="1:13" hidden="1" x14ac:dyDescent="0.25">
      <c r="A2796">
        <v>31</v>
      </c>
      <c r="B2796" s="1" t="s">
        <v>39</v>
      </c>
      <c r="C2796">
        <v>3113</v>
      </c>
      <c r="D2796" s="1" t="s">
        <v>5466</v>
      </c>
      <c r="E2796">
        <v>310068</v>
      </c>
      <c r="F2796" s="1" t="s">
        <v>5955</v>
      </c>
      <c r="G2796">
        <v>7</v>
      </c>
      <c r="H2796" s="1" t="s">
        <v>10850</v>
      </c>
      <c r="I2796">
        <v>29</v>
      </c>
      <c r="J2796" s="1" t="s">
        <v>5955</v>
      </c>
      <c r="K2796">
        <v>47105</v>
      </c>
      <c r="L2796">
        <v>3147105</v>
      </c>
      <c r="M2796" s="1" t="s">
        <v>5955</v>
      </c>
    </row>
    <row r="2797" spans="1:13" hidden="1" x14ac:dyDescent="0.25">
      <c r="A2797">
        <v>31</v>
      </c>
      <c r="B2797" s="1" t="s">
        <v>39</v>
      </c>
      <c r="C2797">
        <v>3112</v>
      </c>
      <c r="D2797" s="1" t="s">
        <v>5973</v>
      </c>
      <c r="E2797">
        <v>310062</v>
      </c>
      <c r="F2797" s="1" t="s">
        <v>5973</v>
      </c>
      <c r="G2797">
        <v>1</v>
      </c>
      <c r="H2797" s="1" t="s">
        <v>10851</v>
      </c>
      <c r="I2797">
        <v>2</v>
      </c>
      <c r="J2797" s="1" t="s">
        <v>5953</v>
      </c>
      <c r="K2797">
        <v>47006</v>
      </c>
      <c r="L2797">
        <v>3147006</v>
      </c>
      <c r="M2797" s="1" t="s">
        <v>5953</v>
      </c>
    </row>
    <row r="2798" spans="1:13" hidden="1" x14ac:dyDescent="0.25">
      <c r="A2798">
        <v>31</v>
      </c>
      <c r="B2798" s="1" t="s">
        <v>39</v>
      </c>
      <c r="C2798">
        <v>3108</v>
      </c>
      <c r="D2798" s="1" t="s">
        <v>6411</v>
      </c>
      <c r="E2798">
        <v>310042</v>
      </c>
      <c r="F2798" s="1" t="s">
        <v>5064</v>
      </c>
      <c r="G2798">
        <v>10</v>
      </c>
      <c r="H2798" s="1" t="s">
        <v>10848</v>
      </c>
      <c r="I2798">
        <v>49</v>
      </c>
      <c r="J2798" s="1" t="s">
        <v>5064</v>
      </c>
      <c r="K2798">
        <v>47204</v>
      </c>
      <c r="L2798">
        <v>3147204</v>
      </c>
      <c r="M2798" s="1" t="s">
        <v>5957</v>
      </c>
    </row>
    <row r="2799" spans="1:13" hidden="1" x14ac:dyDescent="0.25">
      <c r="A2799">
        <v>31</v>
      </c>
      <c r="B2799" s="1" t="s">
        <v>39</v>
      </c>
      <c r="C2799">
        <v>3109</v>
      </c>
      <c r="D2799" s="1" t="s">
        <v>6063</v>
      </c>
      <c r="E2799">
        <v>310052</v>
      </c>
      <c r="F2799" s="1" t="s">
        <v>5667</v>
      </c>
      <c r="G2799">
        <v>10</v>
      </c>
      <c r="H2799" s="1" t="s">
        <v>10848</v>
      </c>
      <c r="I2799">
        <v>56</v>
      </c>
      <c r="J2799" s="1" t="s">
        <v>5667</v>
      </c>
      <c r="K2799">
        <v>47303</v>
      </c>
      <c r="L2799">
        <v>3147303</v>
      </c>
      <c r="M2799" s="1" t="s">
        <v>5959</v>
      </c>
    </row>
    <row r="2800" spans="1:13" hidden="1" x14ac:dyDescent="0.25">
      <c r="A2800">
        <v>31</v>
      </c>
      <c r="B2800" s="1" t="s">
        <v>39</v>
      </c>
      <c r="C2800">
        <v>3101</v>
      </c>
      <c r="D2800" s="1" t="s">
        <v>5156</v>
      </c>
      <c r="E2800">
        <v>310002</v>
      </c>
      <c r="F2800" s="1" t="s">
        <v>6342</v>
      </c>
      <c r="G2800">
        <v>7</v>
      </c>
      <c r="H2800" s="1" t="s">
        <v>10850</v>
      </c>
      <c r="I2800">
        <v>27</v>
      </c>
      <c r="J2800" s="1" t="s">
        <v>6342</v>
      </c>
      <c r="K2800">
        <v>47402</v>
      </c>
      <c r="L2800">
        <v>3147402</v>
      </c>
      <c r="M2800" s="1" t="s">
        <v>5961</v>
      </c>
    </row>
    <row r="2801" spans="1:13" hidden="1" x14ac:dyDescent="0.25">
      <c r="A2801">
        <v>31</v>
      </c>
      <c r="B2801" s="1" t="s">
        <v>39</v>
      </c>
      <c r="C2801">
        <v>3109</v>
      </c>
      <c r="D2801" s="1" t="s">
        <v>6063</v>
      </c>
      <c r="E2801">
        <v>310053</v>
      </c>
      <c r="F2801" s="1" t="s">
        <v>6272</v>
      </c>
      <c r="G2801">
        <v>10</v>
      </c>
      <c r="H2801" s="1" t="s">
        <v>10848</v>
      </c>
      <c r="I2801">
        <v>54</v>
      </c>
      <c r="J2801" s="1" t="s">
        <v>6272</v>
      </c>
      <c r="K2801">
        <v>47600</v>
      </c>
      <c r="L2801">
        <v>3147600</v>
      </c>
      <c r="M2801" s="1" t="s">
        <v>5965</v>
      </c>
    </row>
    <row r="2802" spans="1:13" hidden="1" x14ac:dyDescent="0.25">
      <c r="A2802">
        <v>31</v>
      </c>
      <c r="B2802" s="1" t="s">
        <v>39</v>
      </c>
      <c r="C2802">
        <v>3113</v>
      </c>
      <c r="D2802" s="1" t="s">
        <v>5466</v>
      </c>
      <c r="E2802">
        <v>310069</v>
      </c>
      <c r="F2802" s="1" t="s">
        <v>5927</v>
      </c>
      <c r="G2802">
        <v>9</v>
      </c>
      <c r="H2802" s="1" t="s">
        <v>10843</v>
      </c>
      <c r="I2802">
        <v>46</v>
      </c>
      <c r="J2802" s="1" t="s">
        <v>5927</v>
      </c>
      <c r="K2802">
        <v>47709</v>
      </c>
      <c r="L2802">
        <v>3147709</v>
      </c>
      <c r="M2802" s="1" t="s">
        <v>5967</v>
      </c>
    </row>
    <row r="2803" spans="1:13" hidden="1" x14ac:dyDescent="0.25">
      <c r="A2803">
        <v>31</v>
      </c>
      <c r="B2803" s="1" t="s">
        <v>39</v>
      </c>
      <c r="C2803">
        <v>3106</v>
      </c>
      <c r="D2803" s="1" t="s">
        <v>10840</v>
      </c>
      <c r="E2803">
        <v>310027</v>
      </c>
      <c r="F2803" s="1" t="s">
        <v>5751</v>
      </c>
      <c r="G2803">
        <v>10</v>
      </c>
      <c r="H2803" s="1" t="s">
        <v>10848</v>
      </c>
      <c r="I2803">
        <v>55</v>
      </c>
      <c r="J2803" s="1" t="s">
        <v>5088</v>
      </c>
      <c r="K2803">
        <v>47808</v>
      </c>
      <c r="L2803">
        <v>3147808</v>
      </c>
      <c r="M2803" s="1" t="s">
        <v>5969</v>
      </c>
    </row>
    <row r="2804" spans="1:13" hidden="1" x14ac:dyDescent="0.25">
      <c r="A2804">
        <v>31</v>
      </c>
      <c r="B2804" s="1" t="s">
        <v>39</v>
      </c>
      <c r="C2804">
        <v>3101</v>
      </c>
      <c r="D2804" s="1" t="s">
        <v>5156</v>
      </c>
      <c r="E2804">
        <v>310005</v>
      </c>
      <c r="F2804" s="1" t="s">
        <v>5653</v>
      </c>
      <c r="G2804">
        <v>7</v>
      </c>
      <c r="H2804" s="1" t="s">
        <v>10850</v>
      </c>
      <c r="I2804">
        <v>28</v>
      </c>
      <c r="J2804" s="1" t="s">
        <v>5370</v>
      </c>
      <c r="K2804">
        <v>47501</v>
      </c>
      <c r="L2804">
        <v>3147501</v>
      </c>
      <c r="M2804" s="1" t="s">
        <v>5963</v>
      </c>
    </row>
    <row r="2805" spans="1:13" hidden="1" x14ac:dyDescent="0.25">
      <c r="A2805">
        <v>31</v>
      </c>
      <c r="B2805" s="1" t="s">
        <v>39</v>
      </c>
      <c r="C2805">
        <v>3108</v>
      </c>
      <c r="D2805" s="1" t="s">
        <v>6411</v>
      </c>
      <c r="E2805">
        <v>310041</v>
      </c>
      <c r="F2805" s="1" t="s">
        <v>5971</v>
      </c>
      <c r="G2805">
        <v>10</v>
      </c>
      <c r="H2805" s="1" t="s">
        <v>10848</v>
      </c>
      <c r="I2805">
        <v>47</v>
      </c>
      <c r="J2805" s="1" t="s">
        <v>5971</v>
      </c>
      <c r="K2805">
        <v>47907</v>
      </c>
      <c r="L2805">
        <v>3147907</v>
      </c>
      <c r="M2805" s="1" t="s">
        <v>5971</v>
      </c>
    </row>
    <row r="2806" spans="1:13" hidden="1" x14ac:dyDescent="0.25">
      <c r="A2806">
        <v>31</v>
      </c>
      <c r="B2806" s="1" t="s">
        <v>39</v>
      </c>
      <c r="C2806">
        <v>3102</v>
      </c>
      <c r="D2806" s="1" t="s">
        <v>5881</v>
      </c>
      <c r="E2806">
        <v>310006</v>
      </c>
      <c r="F2806" s="1" t="s">
        <v>5881</v>
      </c>
      <c r="G2806">
        <v>2</v>
      </c>
      <c r="H2806" s="1" t="s">
        <v>10845</v>
      </c>
      <c r="I2806">
        <v>7</v>
      </c>
      <c r="J2806" s="1" t="s">
        <v>5881</v>
      </c>
      <c r="K2806">
        <v>47956</v>
      </c>
      <c r="L2806">
        <v>3147956</v>
      </c>
      <c r="M2806" s="1" t="s">
        <v>1410</v>
      </c>
    </row>
    <row r="2807" spans="1:13" hidden="1" x14ac:dyDescent="0.25">
      <c r="A2807">
        <v>31</v>
      </c>
      <c r="B2807" s="1" t="s">
        <v>39</v>
      </c>
      <c r="C2807">
        <v>3112</v>
      </c>
      <c r="D2807" s="1" t="s">
        <v>5973</v>
      </c>
      <c r="E2807">
        <v>310062</v>
      </c>
      <c r="F2807" s="1" t="s">
        <v>5973</v>
      </c>
      <c r="G2807">
        <v>5</v>
      </c>
      <c r="H2807" s="1" t="s">
        <v>10838</v>
      </c>
      <c r="I2807">
        <v>20</v>
      </c>
      <c r="J2807" s="1" t="s">
        <v>5973</v>
      </c>
      <c r="K2807">
        <v>48004</v>
      </c>
      <c r="L2807">
        <v>3148004</v>
      </c>
      <c r="M2807" s="1" t="s">
        <v>5973</v>
      </c>
    </row>
    <row r="2808" spans="1:13" hidden="1" x14ac:dyDescent="0.25">
      <c r="A2808">
        <v>31</v>
      </c>
      <c r="B2808" s="1" t="s">
        <v>39</v>
      </c>
      <c r="C2808">
        <v>3112</v>
      </c>
      <c r="D2808" s="1" t="s">
        <v>5973</v>
      </c>
      <c r="E2808">
        <v>310064</v>
      </c>
      <c r="F2808" s="1" t="s">
        <v>5975</v>
      </c>
      <c r="G2808">
        <v>5</v>
      </c>
      <c r="H2808" s="1" t="s">
        <v>10838</v>
      </c>
      <c r="I2808">
        <v>19</v>
      </c>
      <c r="J2808" s="1" t="s">
        <v>5975</v>
      </c>
      <c r="K2808">
        <v>48103</v>
      </c>
      <c r="L2808">
        <v>3148103</v>
      </c>
      <c r="M2808" s="1" t="s">
        <v>5975</v>
      </c>
    </row>
    <row r="2809" spans="1:13" hidden="1" x14ac:dyDescent="0.25">
      <c r="A2809">
        <v>31</v>
      </c>
      <c r="B2809" s="1" t="s">
        <v>39</v>
      </c>
      <c r="C2809">
        <v>3106</v>
      </c>
      <c r="D2809" s="1" t="s">
        <v>10840</v>
      </c>
      <c r="E2809">
        <v>310031</v>
      </c>
      <c r="F2809" s="1" t="s">
        <v>5893</v>
      </c>
      <c r="G2809">
        <v>12</v>
      </c>
      <c r="H2809" s="1" t="s">
        <v>10841</v>
      </c>
      <c r="I2809">
        <v>63</v>
      </c>
      <c r="J2809" s="1" t="s">
        <v>5893</v>
      </c>
      <c r="K2809">
        <v>48202</v>
      </c>
      <c r="L2809">
        <v>3148202</v>
      </c>
      <c r="M2809" s="1" t="s">
        <v>5977</v>
      </c>
    </row>
    <row r="2810" spans="1:13" hidden="1" x14ac:dyDescent="0.25">
      <c r="A2810">
        <v>31</v>
      </c>
      <c r="B2810" s="1" t="s">
        <v>39</v>
      </c>
      <c r="C2810">
        <v>3106</v>
      </c>
      <c r="D2810" s="1" t="s">
        <v>10840</v>
      </c>
      <c r="E2810">
        <v>310033</v>
      </c>
      <c r="F2810" s="1" t="s">
        <v>3069</v>
      </c>
      <c r="G2810">
        <v>12</v>
      </c>
      <c r="H2810" s="1" t="s">
        <v>10841</v>
      </c>
      <c r="I2810">
        <v>62</v>
      </c>
      <c r="J2810" s="1" t="s">
        <v>3069</v>
      </c>
      <c r="K2810">
        <v>48301</v>
      </c>
      <c r="L2810">
        <v>3148301</v>
      </c>
      <c r="M2810" s="1" t="s">
        <v>5979</v>
      </c>
    </row>
    <row r="2811" spans="1:13" hidden="1" x14ac:dyDescent="0.25">
      <c r="A2811">
        <v>31</v>
      </c>
      <c r="B2811" s="1" t="s">
        <v>39</v>
      </c>
      <c r="C2811">
        <v>3104</v>
      </c>
      <c r="D2811" s="1" t="s">
        <v>5573</v>
      </c>
      <c r="E2811">
        <v>310021</v>
      </c>
      <c r="F2811" s="1" t="s">
        <v>5579</v>
      </c>
      <c r="G2811">
        <v>8</v>
      </c>
      <c r="H2811" s="1" t="s">
        <v>10842</v>
      </c>
      <c r="I2811">
        <v>35</v>
      </c>
      <c r="J2811" s="1" t="s">
        <v>5579</v>
      </c>
      <c r="K2811">
        <v>48400</v>
      </c>
      <c r="L2811">
        <v>3148400</v>
      </c>
      <c r="M2811" s="1" t="s">
        <v>5981</v>
      </c>
    </row>
    <row r="2812" spans="1:13" hidden="1" x14ac:dyDescent="0.25">
      <c r="A2812">
        <v>31</v>
      </c>
      <c r="B2812" s="1" t="s">
        <v>39</v>
      </c>
      <c r="C2812">
        <v>3103</v>
      </c>
      <c r="D2812" s="1" t="s">
        <v>6370</v>
      </c>
      <c r="E2812">
        <v>310013</v>
      </c>
      <c r="F2812" s="1" t="s">
        <v>6370</v>
      </c>
      <c r="G2812">
        <v>4</v>
      </c>
      <c r="H2812" s="1" t="s">
        <v>10844</v>
      </c>
      <c r="I2812">
        <v>15</v>
      </c>
      <c r="J2812" s="1" t="s">
        <v>6370</v>
      </c>
      <c r="K2812">
        <v>48509</v>
      </c>
      <c r="L2812">
        <v>3148509</v>
      </c>
      <c r="M2812" s="1" t="s">
        <v>5983</v>
      </c>
    </row>
    <row r="2813" spans="1:13" hidden="1" x14ac:dyDescent="0.25">
      <c r="A2813">
        <v>31</v>
      </c>
      <c r="B2813" s="1" t="s">
        <v>39</v>
      </c>
      <c r="C2813">
        <v>3104</v>
      </c>
      <c r="D2813" s="1" t="s">
        <v>5573</v>
      </c>
      <c r="E2813">
        <v>310021</v>
      </c>
      <c r="F2813" s="1" t="s">
        <v>5579</v>
      </c>
      <c r="G2813">
        <v>8</v>
      </c>
      <c r="H2813" s="1" t="s">
        <v>10842</v>
      </c>
      <c r="I2813">
        <v>36</v>
      </c>
      <c r="J2813" s="1" t="s">
        <v>5985</v>
      </c>
      <c r="K2813">
        <v>48608</v>
      </c>
      <c r="L2813">
        <v>3148608</v>
      </c>
      <c r="M2813" s="1" t="s">
        <v>5985</v>
      </c>
    </row>
    <row r="2814" spans="1:13" hidden="1" x14ac:dyDescent="0.25">
      <c r="A2814">
        <v>31</v>
      </c>
      <c r="B2814" s="1" t="s">
        <v>39</v>
      </c>
      <c r="C2814">
        <v>3103</v>
      </c>
      <c r="D2814" s="1" t="s">
        <v>6370</v>
      </c>
      <c r="E2814">
        <v>310018</v>
      </c>
      <c r="F2814" s="1" t="s">
        <v>5987</v>
      </c>
      <c r="G2814">
        <v>3</v>
      </c>
      <c r="H2814" s="1" t="s">
        <v>5735</v>
      </c>
      <c r="I2814">
        <v>13</v>
      </c>
      <c r="J2814" s="1" t="s">
        <v>5987</v>
      </c>
      <c r="K2814">
        <v>48707</v>
      </c>
      <c r="L2814">
        <v>3148707</v>
      </c>
      <c r="M2814" s="1" t="s">
        <v>5987</v>
      </c>
    </row>
    <row r="2815" spans="1:13" hidden="1" x14ac:dyDescent="0.25">
      <c r="A2815">
        <v>31</v>
      </c>
      <c r="B2815" s="1" t="s">
        <v>39</v>
      </c>
      <c r="C2815">
        <v>3106</v>
      </c>
      <c r="D2815" s="1" t="s">
        <v>10840</v>
      </c>
      <c r="E2815">
        <v>310034</v>
      </c>
      <c r="F2815" s="1" t="s">
        <v>5286</v>
      </c>
      <c r="G2815">
        <v>12</v>
      </c>
      <c r="H2815" s="1" t="s">
        <v>10841</v>
      </c>
      <c r="I2815">
        <v>61</v>
      </c>
      <c r="J2815" s="1" t="s">
        <v>5805</v>
      </c>
      <c r="K2815">
        <v>48756</v>
      </c>
      <c r="L2815">
        <v>3148756</v>
      </c>
      <c r="M2815" s="1" t="s">
        <v>1414</v>
      </c>
    </row>
    <row r="2816" spans="1:13" hidden="1" x14ac:dyDescent="0.25">
      <c r="A2816">
        <v>31</v>
      </c>
      <c r="B2816" s="1" t="s">
        <v>39</v>
      </c>
      <c r="C2816">
        <v>3106</v>
      </c>
      <c r="D2816" s="1" t="s">
        <v>10840</v>
      </c>
      <c r="E2816">
        <v>310033</v>
      </c>
      <c r="F2816" s="1" t="s">
        <v>3069</v>
      </c>
      <c r="G2816">
        <v>12</v>
      </c>
      <c r="H2816" s="1" t="s">
        <v>10841</v>
      </c>
      <c r="I2816">
        <v>62</v>
      </c>
      <c r="J2816" s="1" t="s">
        <v>3069</v>
      </c>
      <c r="K2816">
        <v>48806</v>
      </c>
      <c r="L2816">
        <v>3148806</v>
      </c>
      <c r="M2816" s="1" t="s">
        <v>5989</v>
      </c>
    </row>
    <row r="2817" spans="1:13" hidden="1" x14ac:dyDescent="0.25">
      <c r="A2817">
        <v>31</v>
      </c>
      <c r="B2817" s="1" t="s">
        <v>39</v>
      </c>
      <c r="C2817">
        <v>3113</v>
      </c>
      <c r="D2817" s="1" t="s">
        <v>5466</v>
      </c>
      <c r="E2817">
        <v>310065</v>
      </c>
      <c r="F2817" s="1" t="s">
        <v>5466</v>
      </c>
      <c r="G2817">
        <v>9</v>
      </c>
      <c r="H2817" s="1" t="s">
        <v>10843</v>
      </c>
      <c r="I2817">
        <v>44</v>
      </c>
      <c r="J2817" s="1" t="s">
        <v>5542</v>
      </c>
      <c r="K2817">
        <v>48905</v>
      </c>
      <c r="L2817">
        <v>3148905</v>
      </c>
      <c r="M2817" s="1" t="s">
        <v>5991</v>
      </c>
    </row>
    <row r="2818" spans="1:13" hidden="1" x14ac:dyDescent="0.25">
      <c r="A2818">
        <v>31</v>
      </c>
      <c r="B2818" s="1" t="s">
        <v>39</v>
      </c>
      <c r="C2818">
        <v>3106</v>
      </c>
      <c r="D2818" s="1" t="s">
        <v>10840</v>
      </c>
      <c r="E2818">
        <v>310034</v>
      </c>
      <c r="F2818" s="1" t="s">
        <v>5286</v>
      </c>
      <c r="G2818">
        <v>12</v>
      </c>
      <c r="H2818" s="1" t="s">
        <v>10841</v>
      </c>
      <c r="I2818">
        <v>63</v>
      </c>
      <c r="J2818" s="1" t="s">
        <v>5893</v>
      </c>
      <c r="K2818">
        <v>49002</v>
      </c>
      <c r="L2818">
        <v>3149002</v>
      </c>
      <c r="M2818" s="1" t="s">
        <v>5993</v>
      </c>
    </row>
    <row r="2819" spans="1:13" hidden="1" x14ac:dyDescent="0.25">
      <c r="A2819">
        <v>31</v>
      </c>
      <c r="B2819" s="1" t="s">
        <v>39</v>
      </c>
      <c r="C2819">
        <v>3109</v>
      </c>
      <c r="D2819" s="1" t="s">
        <v>6063</v>
      </c>
      <c r="E2819">
        <v>310052</v>
      </c>
      <c r="F2819" s="1" t="s">
        <v>5667</v>
      </c>
      <c r="G2819">
        <v>10</v>
      </c>
      <c r="H2819" s="1" t="s">
        <v>10848</v>
      </c>
      <c r="I2819">
        <v>53</v>
      </c>
      <c r="J2819" s="1" t="s">
        <v>6196</v>
      </c>
      <c r="K2819">
        <v>49101</v>
      </c>
      <c r="L2819">
        <v>3149101</v>
      </c>
      <c r="M2819" s="1" t="s">
        <v>5995</v>
      </c>
    </row>
    <row r="2820" spans="1:13" hidden="1" x14ac:dyDescent="0.25">
      <c r="A2820">
        <v>31</v>
      </c>
      <c r="B2820" s="1" t="s">
        <v>39</v>
      </c>
      <c r="C2820">
        <v>3102</v>
      </c>
      <c r="D2820" s="1" t="s">
        <v>5881</v>
      </c>
      <c r="E2820">
        <v>310009</v>
      </c>
      <c r="F2820" s="1" t="s">
        <v>5723</v>
      </c>
      <c r="G2820">
        <v>2</v>
      </c>
      <c r="H2820" s="1" t="s">
        <v>10845</v>
      </c>
      <c r="I2820">
        <v>3</v>
      </c>
      <c r="J2820" s="1" t="s">
        <v>5723</v>
      </c>
      <c r="K2820">
        <v>49150</v>
      </c>
      <c r="L2820">
        <v>3149150</v>
      </c>
      <c r="M2820" s="1" t="s">
        <v>3995</v>
      </c>
    </row>
    <row r="2821" spans="1:13" hidden="1" x14ac:dyDescent="0.25">
      <c r="A2821">
        <v>31</v>
      </c>
      <c r="B2821" s="1" t="s">
        <v>39</v>
      </c>
      <c r="C2821">
        <v>3110</v>
      </c>
      <c r="D2821" s="1" t="s">
        <v>6399</v>
      </c>
      <c r="E2821">
        <v>310056</v>
      </c>
      <c r="F2821" s="1" t="s">
        <v>5112</v>
      </c>
      <c r="G2821">
        <v>5</v>
      </c>
      <c r="H2821" s="1" t="s">
        <v>10838</v>
      </c>
      <c r="I2821">
        <v>23</v>
      </c>
      <c r="J2821" s="1" t="s">
        <v>5112</v>
      </c>
      <c r="K2821">
        <v>49200</v>
      </c>
      <c r="L2821">
        <v>3149200</v>
      </c>
      <c r="M2821" s="1" t="s">
        <v>5997</v>
      </c>
    </row>
    <row r="2822" spans="1:13" hidden="1" x14ac:dyDescent="0.25">
      <c r="A2822">
        <v>31</v>
      </c>
      <c r="B2822" s="1" t="s">
        <v>39</v>
      </c>
      <c r="C2822">
        <v>3101</v>
      </c>
      <c r="D2822" s="1" t="s">
        <v>5156</v>
      </c>
      <c r="E2822">
        <v>310001</v>
      </c>
      <c r="F2822" s="1" t="s">
        <v>5156</v>
      </c>
      <c r="G2822">
        <v>7</v>
      </c>
      <c r="H2822" s="1" t="s">
        <v>10850</v>
      </c>
      <c r="I2822">
        <v>30</v>
      </c>
      <c r="J2822" s="1" t="s">
        <v>5156</v>
      </c>
      <c r="K2822">
        <v>49309</v>
      </c>
      <c r="L2822">
        <v>3149309</v>
      </c>
      <c r="M2822" s="1" t="s">
        <v>5999</v>
      </c>
    </row>
    <row r="2823" spans="1:13" hidden="1" x14ac:dyDescent="0.25">
      <c r="A2823">
        <v>31</v>
      </c>
      <c r="B2823" s="1" t="s">
        <v>39</v>
      </c>
      <c r="C2823">
        <v>3106</v>
      </c>
      <c r="D2823" s="1" t="s">
        <v>10840</v>
      </c>
      <c r="E2823">
        <v>310027</v>
      </c>
      <c r="F2823" s="1" t="s">
        <v>5751</v>
      </c>
      <c r="G2823">
        <v>12</v>
      </c>
      <c r="H2823" s="1" t="s">
        <v>10841</v>
      </c>
      <c r="I2823">
        <v>65</v>
      </c>
      <c r="J2823" s="1" t="s">
        <v>5751</v>
      </c>
      <c r="K2823">
        <v>49408</v>
      </c>
      <c r="L2823">
        <v>3149408</v>
      </c>
      <c r="M2823" s="1" t="s">
        <v>6001</v>
      </c>
    </row>
    <row r="2824" spans="1:13" hidden="1" x14ac:dyDescent="0.25">
      <c r="A2824">
        <v>31</v>
      </c>
      <c r="B2824" s="1" t="s">
        <v>39</v>
      </c>
      <c r="C2824">
        <v>3106</v>
      </c>
      <c r="D2824" s="1" t="s">
        <v>10840</v>
      </c>
      <c r="E2824">
        <v>310035</v>
      </c>
      <c r="F2824" s="1" t="s">
        <v>10854</v>
      </c>
      <c r="G2824">
        <v>12</v>
      </c>
      <c r="H2824" s="1" t="s">
        <v>10841</v>
      </c>
      <c r="I2824">
        <v>65</v>
      </c>
      <c r="J2824" s="1" t="s">
        <v>5751</v>
      </c>
      <c r="K2824">
        <v>49507</v>
      </c>
      <c r="L2824">
        <v>3149507</v>
      </c>
      <c r="M2824" s="1" t="s">
        <v>6003</v>
      </c>
    </row>
    <row r="2825" spans="1:13" hidden="1" x14ac:dyDescent="0.25">
      <c r="A2825">
        <v>31</v>
      </c>
      <c r="B2825" s="1" t="s">
        <v>39</v>
      </c>
      <c r="C2825">
        <v>3113</v>
      </c>
      <c r="D2825" s="1" t="s">
        <v>5466</v>
      </c>
      <c r="E2825">
        <v>310068</v>
      </c>
      <c r="F2825" s="1" t="s">
        <v>5955</v>
      </c>
      <c r="G2825">
        <v>7</v>
      </c>
      <c r="H2825" s="1" t="s">
        <v>10850</v>
      </c>
      <c r="I2825">
        <v>27</v>
      </c>
      <c r="J2825" s="1" t="s">
        <v>6342</v>
      </c>
      <c r="K2825">
        <v>49606</v>
      </c>
      <c r="L2825">
        <v>3149606</v>
      </c>
      <c r="M2825" s="1" t="s">
        <v>6005</v>
      </c>
    </row>
    <row r="2826" spans="1:13" hidden="1" x14ac:dyDescent="0.25">
      <c r="A2826">
        <v>31</v>
      </c>
      <c r="B2826" s="1" t="s">
        <v>39</v>
      </c>
      <c r="C2826">
        <v>3113</v>
      </c>
      <c r="D2826" s="1" t="s">
        <v>5466</v>
      </c>
      <c r="E2826">
        <v>310065</v>
      </c>
      <c r="F2826" s="1" t="s">
        <v>5466</v>
      </c>
      <c r="G2826">
        <v>9</v>
      </c>
      <c r="H2826" s="1" t="s">
        <v>10843</v>
      </c>
      <c r="I2826">
        <v>43</v>
      </c>
      <c r="J2826" s="1" t="s">
        <v>5466</v>
      </c>
      <c r="K2826">
        <v>49705</v>
      </c>
      <c r="L2826">
        <v>3149705</v>
      </c>
      <c r="M2826" s="1" t="s">
        <v>6007</v>
      </c>
    </row>
    <row r="2827" spans="1:13" hidden="1" x14ac:dyDescent="0.25">
      <c r="A2827">
        <v>31</v>
      </c>
      <c r="B2827" s="1" t="s">
        <v>39</v>
      </c>
      <c r="C2827">
        <v>3110</v>
      </c>
      <c r="D2827" s="1" t="s">
        <v>6399</v>
      </c>
      <c r="E2827">
        <v>310056</v>
      </c>
      <c r="F2827" s="1" t="s">
        <v>5112</v>
      </c>
      <c r="G2827">
        <v>5</v>
      </c>
      <c r="H2827" s="1" t="s">
        <v>10838</v>
      </c>
      <c r="I2827">
        <v>23</v>
      </c>
      <c r="J2827" s="1" t="s">
        <v>5112</v>
      </c>
      <c r="K2827">
        <v>49804</v>
      </c>
      <c r="L2827">
        <v>3149804</v>
      </c>
      <c r="M2827" s="1" t="s">
        <v>6009</v>
      </c>
    </row>
    <row r="2828" spans="1:13" hidden="1" x14ac:dyDescent="0.25">
      <c r="A2828">
        <v>31</v>
      </c>
      <c r="B2828" s="1" t="s">
        <v>39</v>
      </c>
      <c r="C2828">
        <v>3108</v>
      </c>
      <c r="D2828" s="1" t="s">
        <v>6411</v>
      </c>
      <c r="E2828">
        <v>310043</v>
      </c>
      <c r="F2828" s="1" t="s">
        <v>5781</v>
      </c>
      <c r="G2828">
        <v>9</v>
      </c>
      <c r="H2828" s="1" t="s">
        <v>10843</v>
      </c>
      <c r="I2828">
        <v>45</v>
      </c>
      <c r="J2828" s="1" t="s">
        <v>5248</v>
      </c>
      <c r="K2828">
        <v>49903</v>
      </c>
      <c r="L2828">
        <v>3149903</v>
      </c>
      <c r="M2828" s="1" t="s">
        <v>6011</v>
      </c>
    </row>
    <row r="2829" spans="1:13" hidden="1" x14ac:dyDescent="0.25">
      <c r="A2829">
        <v>31</v>
      </c>
      <c r="B2829" s="1" t="s">
        <v>39</v>
      </c>
      <c r="C2829">
        <v>3105</v>
      </c>
      <c r="D2829" s="1" t="s">
        <v>5645</v>
      </c>
      <c r="E2829">
        <v>310024</v>
      </c>
      <c r="F2829" s="1" t="s">
        <v>5645</v>
      </c>
      <c r="G2829">
        <v>8</v>
      </c>
      <c r="H2829" s="1" t="s">
        <v>10842</v>
      </c>
      <c r="I2829">
        <v>39</v>
      </c>
      <c r="J2829" s="1" t="s">
        <v>5645</v>
      </c>
      <c r="K2829">
        <v>49952</v>
      </c>
      <c r="L2829">
        <v>3149952</v>
      </c>
      <c r="M2829" s="1" t="s">
        <v>1418</v>
      </c>
    </row>
    <row r="2830" spans="1:13" hidden="1" x14ac:dyDescent="0.25">
      <c r="A2830">
        <v>31</v>
      </c>
      <c r="B2830" s="1" t="s">
        <v>39</v>
      </c>
      <c r="C2830">
        <v>3103</v>
      </c>
      <c r="D2830" s="1" t="s">
        <v>6370</v>
      </c>
      <c r="E2830">
        <v>310013</v>
      </c>
      <c r="F2830" s="1" t="s">
        <v>6370</v>
      </c>
      <c r="G2830">
        <v>8</v>
      </c>
      <c r="H2830" s="1" t="s">
        <v>10842</v>
      </c>
      <c r="I2830">
        <v>37</v>
      </c>
      <c r="J2830" s="1" t="s">
        <v>5573</v>
      </c>
      <c r="K2830">
        <v>50000</v>
      </c>
      <c r="L2830">
        <v>3150000</v>
      </c>
      <c r="M2830" s="1" t="s">
        <v>6013</v>
      </c>
    </row>
    <row r="2831" spans="1:13" hidden="1" x14ac:dyDescent="0.25">
      <c r="A2831">
        <v>31</v>
      </c>
      <c r="B2831" s="1" t="s">
        <v>39</v>
      </c>
      <c r="C2831">
        <v>3106</v>
      </c>
      <c r="D2831" s="1" t="s">
        <v>10840</v>
      </c>
      <c r="E2831">
        <v>310027</v>
      </c>
      <c r="F2831" s="1" t="s">
        <v>5751</v>
      </c>
      <c r="G2831">
        <v>12</v>
      </c>
      <c r="H2831" s="1" t="s">
        <v>10841</v>
      </c>
      <c r="I2831">
        <v>65</v>
      </c>
      <c r="J2831" s="1" t="s">
        <v>5751</v>
      </c>
      <c r="K2831">
        <v>50109</v>
      </c>
      <c r="L2831">
        <v>3150109</v>
      </c>
      <c r="M2831" s="1" t="s">
        <v>6015</v>
      </c>
    </row>
    <row r="2832" spans="1:13" hidden="1" x14ac:dyDescent="0.25">
      <c r="A2832">
        <v>31</v>
      </c>
      <c r="B2832" s="1" t="s">
        <v>39</v>
      </c>
      <c r="C2832">
        <v>3105</v>
      </c>
      <c r="D2832" s="1" t="s">
        <v>5645</v>
      </c>
      <c r="E2832">
        <v>310025</v>
      </c>
      <c r="F2832" s="1" t="s">
        <v>5288</v>
      </c>
      <c r="G2832">
        <v>8</v>
      </c>
      <c r="H2832" s="1" t="s">
        <v>10842</v>
      </c>
      <c r="I2832">
        <v>40</v>
      </c>
      <c r="J2832" s="1" t="s">
        <v>5288</v>
      </c>
      <c r="K2832">
        <v>50158</v>
      </c>
      <c r="L2832">
        <v>3150158</v>
      </c>
      <c r="M2832" s="1" t="s">
        <v>1422</v>
      </c>
    </row>
    <row r="2833" spans="1:13" hidden="1" x14ac:dyDescent="0.25">
      <c r="A2833">
        <v>31</v>
      </c>
      <c r="B2833" s="1" t="s">
        <v>39</v>
      </c>
      <c r="C2833">
        <v>3106</v>
      </c>
      <c r="D2833" s="1" t="s">
        <v>10840</v>
      </c>
      <c r="E2833">
        <v>310030</v>
      </c>
      <c r="F2833" s="1" t="s">
        <v>6055</v>
      </c>
      <c r="G2833">
        <v>12</v>
      </c>
      <c r="H2833" s="1" t="s">
        <v>10841</v>
      </c>
      <c r="I2833">
        <v>60</v>
      </c>
      <c r="J2833" s="1" t="s">
        <v>6055</v>
      </c>
      <c r="K2833">
        <v>50208</v>
      </c>
      <c r="L2833">
        <v>3150208</v>
      </c>
      <c r="M2833" s="1" t="s">
        <v>6017</v>
      </c>
    </row>
    <row r="2834" spans="1:13" hidden="1" x14ac:dyDescent="0.25">
      <c r="A2834">
        <v>31</v>
      </c>
      <c r="B2834" s="1" t="s">
        <v>39</v>
      </c>
      <c r="C2834">
        <v>3107</v>
      </c>
      <c r="D2834" s="1" t="s">
        <v>5144</v>
      </c>
      <c r="E2834">
        <v>310039</v>
      </c>
      <c r="F2834" s="1" t="s">
        <v>6252</v>
      </c>
      <c r="G2834">
        <v>11</v>
      </c>
      <c r="H2834" s="1" t="s">
        <v>10849</v>
      </c>
      <c r="I2834">
        <v>58</v>
      </c>
      <c r="J2834" s="1" t="s">
        <v>10856</v>
      </c>
      <c r="K2834">
        <v>50307</v>
      </c>
      <c r="L2834">
        <v>3150307</v>
      </c>
      <c r="M2834" s="1" t="s">
        <v>6019</v>
      </c>
    </row>
    <row r="2835" spans="1:13" hidden="1" x14ac:dyDescent="0.25">
      <c r="A2835">
        <v>31</v>
      </c>
      <c r="B2835" s="1" t="s">
        <v>39</v>
      </c>
      <c r="C2835">
        <v>3113</v>
      </c>
      <c r="D2835" s="1" t="s">
        <v>5466</v>
      </c>
      <c r="E2835">
        <v>310069</v>
      </c>
      <c r="F2835" s="1" t="s">
        <v>5927</v>
      </c>
      <c r="G2835">
        <v>7</v>
      </c>
      <c r="H2835" s="1" t="s">
        <v>10850</v>
      </c>
      <c r="I2835">
        <v>32</v>
      </c>
      <c r="J2835" s="1" t="s">
        <v>5663</v>
      </c>
      <c r="K2835">
        <v>50406</v>
      </c>
      <c r="L2835">
        <v>3150406</v>
      </c>
      <c r="M2835" s="1" t="s">
        <v>6021</v>
      </c>
    </row>
    <row r="2836" spans="1:13" hidden="1" x14ac:dyDescent="0.25">
      <c r="A2836">
        <v>31</v>
      </c>
      <c r="B2836" s="1" t="s">
        <v>39</v>
      </c>
      <c r="C2836">
        <v>3113</v>
      </c>
      <c r="D2836" s="1" t="s">
        <v>5466</v>
      </c>
      <c r="E2836">
        <v>310066</v>
      </c>
      <c r="F2836" s="1" t="s">
        <v>5542</v>
      </c>
      <c r="G2836">
        <v>9</v>
      </c>
      <c r="H2836" s="1" t="s">
        <v>10843</v>
      </c>
      <c r="I2836">
        <v>44</v>
      </c>
      <c r="J2836" s="1" t="s">
        <v>5542</v>
      </c>
      <c r="K2836">
        <v>50505</v>
      </c>
      <c r="L2836">
        <v>3150505</v>
      </c>
      <c r="M2836" s="1" t="s">
        <v>6023</v>
      </c>
    </row>
    <row r="2837" spans="1:13" hidden="1" x14ac:dyDescent="0.25">
      <c r="A2837">
        <v>31</v>
      </c>
      <c r="B2837" s="1" t="s">
        <v>39</v>
      </c>
      <c r="C2837">
        <v>3105</v>
      </c>
      <c r="D2837" s="1" t="s">
        <v>5645</v>
      </c>
      <c r="E2837">
        <v>310024</v>
      </c>
      <c r="F2837" s="1" t="s">
        <v>5645</v>
      </c>
      <c r="G2837">
        <v>8</v>
      </c>
      <c r="H2837" s="1" t="s">
        <v>10842</v>
      </c>
      <c r="I2837">
        <v>40</v>
      </c>
      <c r="J2837" s="1" t="s">
        <v>5288</v>
      </c>
      <c r="K2837">
        <v>50539</v>
      </c>
      <c r="L2837">
        <v>3150539</v>
      </c>
      <c r="M2837" s="1" t="s">
        <v>1426</v>
      </c>
    </row>
    <row r="2838" spans="1:13" hidden="1" x14ac:dyDescent="0.25">
      <c r="A2838">
        <v>31</v>
      </c>
      <c r="B2838" s="1" t="s">
        <v>39</v>
      </c>
      <c r="C2838">
        <v>3102</v>
      </c>
      <c r="D2838" s="1" t="s">
        <v>5881</v>
      </c>
      <c r="E2838">
        <v>310011</v>
      </c>
      <c r="F2838" s="1" t="s">
        <v>1103</v>
      </c>
      <c r="G2838">
        <v>2</v>
      </c>
      <c r="H2838" s="1" t="s">
        <v>10845</v>
      </c>
      <c r="I2838">
        <v>3</v>
      </c>
      <c r="J2838" s="1" t="s">
        <v>5723</v>
      </c>
      <c r="K2838">
        <v>50570</v>
      </c>
      <c r="L2838">
        <v>3150570</v>
      </c>
      <c r="M2838" s="1" t="s">
        <v>1430</v>
      </c>
    </row>
    <row r="2839" spans="1:13" hidden="1" x14ac:dyDescent="0.25">
      <c r="A2839">
        <v>31</v>
      </c>
      <c r="B2839" s="1" t="s">
        <v>39</v>
      </c>
      <c r="C2839">
        <v>3113</v>
      </c>
      <c r="D2839" s="1" t="s">
        <v>5466</v>
      </c>
      <c r="E2839">
        <v>310069</v>
      </c>
      <c r="F2839" s="1" t="s">
        <v>5927</v>
      </c>
      <c r="G2839">
        <v>9</v>
      </c>
      <c r="H2839" s="1" t="s">
        <v>10843</v>
      </c>
      <c r="I2839">
        <v>46</v>
      </c>
      <c r="J2839" s="1" t="s">
        <v>5927</v>
      </c>
      <c r="K2839">
        <v>50604</v>
      </c>
      <c r="L2839">
        <v>3150604</v>
      </c>
      <c r="M2839" s="1" t="s">
        <v>6025</v>
      </c>
    </row>
    <row r="2840" spans="1:13" hidden="1" x14ac:dyDescent="0.25">
      <c r="A2840">
        <v>31</v>
      </c>
      <c r="B2840" s="1" t="s">
        <v>39</v>
      </c>
      <c r="C2840">
        <v>3110</v>
      </c>
      <c r="D2840" s="1" t="s">
        <v>6399</v>
      </c>
      <c r="E2840">
        <v>310057</v>
      </c>
      <c r="F2840" s="1" t="s">
        <v>5562</v>
      </c>
      <c r="G2840">
        <v>5</v>
      </c>
      <c r="H2840" s="1" t="s">
        <v>10838</v>
      </c>
      <c r="I2840">
        <v>21</v>
      </c>
      <c r="J2840" s="1" t="s">
        <v>5562</v>
      </c>
      <c r="K2840">
        <v>50703</v>
      </c>
      <c r="L2840">
        <v>3150703</v>
      </c>
      <c r="M2840" s="1" t="s">
        <v>6027</v>
      </c>
    </row>
    <row r="2841" spans="1:13" hidden="1" x14ac:dyDescent="0.25">
      <c r="A2841">
        <v>31</v>
      </c>
      <c r="B2841" s="1" t="s">
        <v>39</v>
      </c>
      <c r="C2841">
        <v>3107</v>
      </c>
      <c r="D2841" s="1" t="s">
        <v>5144</v>
      </c>
      <c r="E2841">
        <v>310038</v>
      </c>
      <c r="F2841" s="1" t="s">
        <v>5386</v>
      </c>
      <c r="G2841">
        <v>12</v>
      </c>
      <c r="H2841" s="1" t="s">
        <v>10841</v>
      </c>
      <c r="I2841">
        <v>62</v>
      </c>
      <c r="J2841" s="1" t="s">
        <v>3069</v>
      </c>
      <c r="K2841">
        <v>50802</v>
      </c>
      <c r="L2841">
        <v>3150802</v>
      </c>
      <c r="M2841" s="1" t="s">
        <v>6029</v>
      </c>
    </row>
    <row r="2842" spans="1:13" hidden="1" x14ac:dyDescent="0.25">
      <c r="A2842">
        <v>31</v>
      </c>
      <c r="B2842" s="1" t="s">
        <v>39</v>
      </c>
      <c r="C2842">
        <v>3109</v>
      </c>
      <c r="D2842" s="1" t="s">
        <v>6063</v>
      </c>
      <c r="E2842">
        <v>310052</v>
      </c>
      <c r="F2842" s="1" t="s">
        <v>5667</v>
      </c>
      <c r="G2842">
        <v>10</v>
      </c>
      <c r="H2842" s="1" t="s">
        <v>10848</v>
      </c>
      <c r="I2842">
        <v>56</v>
      </c>
      <c r="J2842" s="1" t="s">
        <v>5667</v>
      </c>
      <c r="K2842">
        <v>50901</v>
      </c>
      <c r="L2842">
        <v>3150901</v>
      </c>
      <c r="M2842" s="1" t="s">
        <v>6031</v>
      </c>
    </row>
    <row r="2843" spans="1:13" hidden="1" x14ac:dyDescent="0.25">
      <c r="A2843">
        <v>31</v>
      </c>
      <c r="B2843" s="1" t="s">
        <v>39</v>
      </c>
      <c r="C2843">
        <v>3109</v>
      </c>
      <c r="D2843" s="1" t="s">
        <v>6063</v>
      </c>
      <c r="E2843">
        <v>310052</v>
      </c>
      <c r="F2843" s="1" t="s">
        <v>5667</v>
      </c>
      <c r="G2843">
        <v>10</v>
      </c>
      <c r="H2843" s="1" t="s">
        <v>10848</v>
      </c>
      <c r="I2843">
        <v>56</v>
      </c>
      <c r="J2843" s="1" t="s">
        <v>5667</v>
      </c>
      <c r="K2843">
        <v>51008</v>
      </c>
      <c r="L2843">
        <v>3151008</v>
      </c>
      <c r="M2843" s="1" t="s">
        <v>6033</v>
      </c>
    </row>
    <row r="2844" spans="1:13" hidden="1" x14ac:dyDescent="0.25">
      <c r="A2844">
        <v>31</v>
      </c>
      <c r="B2844" s="1" t="s">
        <v>39</v>
      </c>
      <c r="C2844">
        <v>3106</v>
      </c>
      <c r="D2844" s="1" t="s">
        <v>10840</v>
      </c>
      <c r="E2844">
        <v>310036</v>
      </c>
      <c r="F2844" s="1" t="s">
        <v>5062</v>
      </c>
      <c r="G2844">
        <v>12</v>
      </c>
      <c r="H2844" s="1" t="s">
        <v>10841</v>
      </c>
      <c r="I2844">
        <v>66</v>
      </c>
      <c r="J2844" s="1" t="s">
        <v>5326</v>
      </c>
      <c r="K2844">
        <v>51107</v>
      </c>
      <c r="L2844">
        <v>3151107</v>
      </c>
      <c r="M2844" s="1" t="s">
        <v>6035</v>
      </c>
    </row>
    <row r="2845" spans="1:13" hidden="1" x14ac:dyDescent="0.25">
      <c r="A2845">
        <v>31</v>
      </c>
      <c r="B2845" s="1" t="s">
        <v>39</v>
      </c>
      <c r="C2845">
        <v>3102</v>
      </c>
      <c r="D2845" s="1" t="s">
        <v>5881</v>
      </c>
      <c r="E2845">
        <v>310010</v>
      </c>
      <c r="F2845" s="1" t="s">
        <v>6037</v>
      </c>
      <c r="G2845">
        <v>2</v>
      </c>
      <c r="H2845" s="1" t="s">
        <v>10845</v>
      </c>
      <c r="I2845">
        <v>6</v>
      </c>
      <c r="J2845" s="1" t="s">
        <v>6037</v>
      </c>
      <c r="K2845">
        <v>51206</v>
      </c>
      <c r="L2845">
        <v>3151206</v>
      </c>
      <c r="M2845" s="1" t="s">
        <v>6037</v>
      </c>
    </row>
    <row r="2846" spans="1:13" hidden="1" x14ac:dyDescent="0.25">
      <c r="A2846">
        <v>31</v>
      </c>
      <c r="B2846" s="1" t="s">
        <v>39</v>
      </c>
      <c r="C2846">
        <v>3106</v>
      </c>
      <c r="D2846" s="1" t="s">
        <v>10840</v>
      </c>
      <c r="E2846">
        <v>310029</v>
      </c>
      <c r="F2846" s="1" t="s">
        <v>6395</v>
      </c>
      <c r="G2846">
        <v>12</v>
      </c>
      <c r="H2846" s="1" t="s">
        <v>10841</v>
      </c>
      <c r="I2846">
        <v>64</v>
      </c>
      <c r="J2846" s="1" t="s">
        <v>6395</v>
      </c>
      <c r="K2846">
        <v>51305</v>
      </c>
      <c r="L2846">
        <v>3151305</v>
      </c>
      <c r="M2846" s="1" t="s">
        <v>6039</v>
      </c>
    </row>
    <row r="2847" spans="1:13" hidden="1" x14ac:dyDescent="0.25">
      <c r="A2847">
        <v>31</v>
      </c>
      <c r="B2847" s="1" t="s">
        <v>39</v>
      </c>
      <c r="C2847">
        <v>3113</v>
      </c>
      <c r="D2847" s="1" t="s">
        <v>5466</v>
      </c>
      <c r="E2847">
        <v>310065</v>
      </c>
      <c r="F2847" s="1" t="s">
        <v>5466</v>
      </c>
      <c r="G2847">
        <v>7</v>
      </c>
      <c r="H2847" s="1" t="s">
        <v>10850</v>
      </c>
      <c r="I2847">
        <v>29</v>
      </c>
      <c r="J2847" s="1" t="s">
        <v>5955</v>
      </c>
      <c r="K2847">
        <v>51404</v>
      </c>
      <c r="L2847">
        <v>3151404</v>
      </c>
      <c r="M2847" s="1" t="s">
        <v>6041</v>
      </c>
    </row>
    <row r="2848" spans="1:13" hidden="1" x14ac:dyDescent="0.25">
      <c r="A2848">
        <v>31</v>
      </c>
      <c r="B2848" s="1" t="s">
        <v>39</v>
      </c>
      <c r="C2848">
        <v>3108</v>
      </c>
      <c r="D2848" s="1" t="s">
        <v>6411</v>
      </c>
      <c r="E2848">
        <v>310049</v>
      </c>
      <c r="F2848" s="1" t="s">
        <v>6043</v>
      </c>
      <c r="G2848">
        <v>9</v>
      </c>
      <c r="H2848" s="1" t="s">
        <v>10843</v>
      </c>
      <c r="I2848">
        <v>42</v>
      </c>
      <c r="J2848" s="1" t="s">
        <v>10852</v>
      </c>
      <c r="K2848">
        <v>51503</v>
      </c>
      <c r="L2848">
        <v>3151503</v>
      </c>
      <c r="M2848" s="1" t="s">
        <v>6043</v>
      </c>
    </row>
    <row r="2849" spans="1:13" hidden="1" x14ac:dyDescent="0.25">
      <c r="A2849">
        <v>31</v>
      </c>
      <c r="B2849" s="1" t="s">
        <v>39</v>
      </c>
      <c r="C2849">
        <v>3110</v>
      </c>
      <c r="D2849" s="1" t="s">
        <v>6399</v>
      </c>
      <c r="E2849">
        <v>310057</v>
      </c>
      <c r="F2849" s="1" t="s">
        <v>5562</v>
      </c>
      <c r="G2849">
        <v>5</v>
      </c>
      <c r="H2849" s="1" t="s">
        <v>10838</v>
      </c>
      <c r="I2849">
        <v>21</v>
      </c>
      <c r="J2849" s="1" t="s">
        <v>5562</v>
      </c>
      <c r="K2849">
        <v>51602</v>
      </c>
      <c r="L2849">
        <v>3151602</v>
      </c>
      <c r="M2849" s="1" t="s">
        <v>6045</v>
      </c>
    </row>
    <row r="2850" spans="1:13" hidden="1" x14ac:dyDescent="0.25">
      <c r="A2850">
        <v>31</v>
      </c>
      <c r="B2850" s="1" t="s">
        <v>39</v>
      </c>
      <c r="C2850">
        <v>3108</v>
      </c>
      <c r="D2850" s="1" t="s">
        <v>6411</v>
      </c>
      <c r="E2850">
        <v>310042</v>
      </c>
      <c r="F2850" s="1" t="s">
        <v>5064</v>
      </c>
      <c r="G2850">
        <v>10</v>
      </c>
      <c r="H2850" s="1" t="s">
        <v>10848</v>
      </c>
      <c r="I2850">
        <v>49</v>
      </c>
      <c r="J2850" s="1" t="s">
        <v>5064</v>
      </c>
      <c r="K2850">
        <v>51701</v>
      </c>
      <c r="L2850">
        <v>3151701</v>
      </c>
      <c r="M2850" s="1" t="s">
        <v>6047</v>
      </c>
    </row>
    <row r="2851" spans="1:13" hidden="1" x14ac:dyDescent="0.25">
      <c r="A2851">
        <v>31</v>
      </c>
      <c r="B2851" s="1" t="s">
        <v>39</v>
      </c>
      <c r="C2851">
        <v>3109</v>
      </c>
      <c r="D2851" s="1" t="s">
        <v>6063</v>
      </c>
      <c r="E2851">
        <v>310051</v>
      </c>
      <c r="F2851" s="1" t="s">
        <v>6049</v>
      </c>
      <c r="G2851">
        <v>10</v>
      </c>
      <c r="H2851" s="1" t="s">
        <v>10848</v>
      </c>
      <c r="I2851">
        <v>51</v>
      </c>
      <c r="J2851" s="1" t="s">
        <v>6049</v>
      </c>
      <c r="K2851">
        <v>51800</v>
      </c>
      <c r="L2851">
        <v>3151800</v>
      </c>
      <c r="M2851" s="1" t="s">
        <v>6049</v>
      </c>
    </row>
    <row r="2852" spans="1:13" hidden="1" x14ac:dyDescent="0.25">
      <c r="A2852">
        <v>31</v>
      </c>
      <c r="B2852" s="1" t="s">
        <v>39</v>
      </c>
      <c r="C2852">
        <v>3106</v>
      </c>
      <c r="D2852" s="1" t="s">
        <v>10840</v>
      </c>
      <c r="E2852">
        <v>310028</v>
      </c>
      <c r="F2852" s="1" t="s">
        <v>5805</v>
      </c>
      <c r="G2852">
        <v>8</v>
      </c>
      <c r="H2852" s="1" t="s">
        <v>10842</v>
      </c>
      <c r="I2852">
        <v>41</v>
      </c>
      <c r="J2852" s="1" t="s">
        <v>5054</v>
      </c>
      <c r="K2852">
        <v>51909</v>
      </c>
      <c r="L2852">
        <v>3151909</v>
      </c>
      <c r="M2852" s="1" t="s">
        <v>6051</v>
      </c>
    </row>
    <row r="2853" spans="1:13" hidden="1" x14ac:dyDescent="0.25">
      <c r="A2853">
        <v>31</v>
      </c>
      <c r="B2853" s="1" t="s">
        <v>39</v>
      </c>
      <c r="C2853">
        <v>3113</v>
      </c>
      <c r="D2853" s="1" t="s">
        <v>5466</v>
      </c>
      <c r="E2853">
        <v>310067</v>
      </c>
      <c r="F2853" s="1" t="s">
        <v>5484</v>
      </c>
      <c r="G2853">
        <v>6</v>
      </c>
      <c r="H2853" s="1" t="s">
        <v>10839</v>
      </c>
      <c r="I2853">
        <v>24</v>
      </c>
      <c r="J2853" s="1" t="s">
        <v>5148</v>
      </c>
      <c r="K2853">
        <v>52006</v>
      </c>
      <c r="L2853">
        <v>3152006</v>
      </c>
      <c r="M2853" s="1" t="s">
        <v>6053</v>
      </c>
    </row>
    <row r="2854" spans="1:13" hidden="1" x14ac:dyDescent="0.25">
      <c r="A2854">
        <v>31</v>
      </c>
      <c r="B2854" s="1" t="s">
        <v>39</v>
      </c>
      <c r="C2854">
        <v>3106</v>
      </c>
      <c r="D2854" s="1" t="s">
        <v>10840</v>
      </c>
      <c r="E2854">
        <v>310030</v>
      </c>
      <c r="F2854" s="1" t="s">
        <v>6055</v>
      </c>
      <c r="G2854">
        <v>12</v>
      </c>
      <c r="H2854" s="1" t="s">
        <v>10841</v>
      </c>
      <c r="I2854">
        <v>60</v>
      </c>
      <c r="J2854" s="1" t="s">
        <v>6055</v>
      </c>
      <c r="K2854">
        <v>52105</v>
      </c>
      <c r="L2854">
        <v>3152105</v>
      </c>
      <c r="M2854" s="1" t="s">
        <v>6055</v>
      </c>
    </row>
    <row r="2855" spans="1:13" hidden="1" x14ac:dyDescent="0.25">
      <c r="A2855">
        <v>31</v>
      </c>
      <c r="B2855" s="1" t="s">
        <v>39</v>
      </c>
      <c r="C2855">
        <v>3102</v>
      </c>
      <c r="D2855" s="1" t="s">
        <v>5881</v>
      </c>
      <c r="E2855">
        <v>310010</v>
      </c>
      <c r="F2855" s="1" t="s">
        <v>6037</v>
      </c>
      <c r="G2855">
        <v>2</v>
      </c>
      <c r="H2855" s="1" t="s">
        <v>10845</v>
      </c>
      <c r="I2855">
        <v>7</v>
      </c>
      <c r="J2855" s="1" t="s">
        <v>5881</v>
      </c>
      <c r="K2855">
        <v>52131</v>
      </c>
      <c r="L2855">
        <v>3152131</v>
      </c>
      <c r="M2855" s="1" t="s">
        <v>1434</v>
      </c>
    </row>
    <row r="2856" spans="1:13" hidden="1" x14ac:dyDescent="0.25">
      <c r="A2856">
        <v>31</v>
      </c>
      <c r="B2856" s="1" t="s">
        <v>39</v>
      </c>
      <c r="C2856">
        <v>3103</v>
      </c>
      <c r="D2856" s="1" t="s">
        <v>6370</v>
      </c>
      <c r="E2856">
        <v>310013</v>
      </c>
      <c r="F2856" s="1" t="s">
        <v>6370</v>
      </c>
      <c r="G2856">
        <v>3</v>
      </c>
      <c r="H2856" s="1" t="s">
        <v>5735</v>
      </c>
      <c r="I2856">
        <v>12</v>
      </c>
      <c r="J2856" s="1" t="s">
        <v>5100</v>
      </c>
      <c r="K2856">
        <v>52170</v>
      </c>
      <c r="L2856">
        <v>3152170</v>
      </c>
      <c r="M2856" s="1" t="s">
        <v>1438</v>
      </c>
    </row>
    <row r="2857" spans="1:13" hidden="1" x14ac:dyDescent="0.25">
      <c r="A2857">
        <v>31</v>
      </c>
      <c r="B2857" s="1" t="s">
        <v>39</v>
      </c>
      <c r="C2857">
        <v>3102</v>
      </c>
      <c r="D2857" s="1" t="s">
        <v>5881</v>
      </c>
      <c r="E2857">
        <v>310007</v>
      </c>
      <c r="F2857" s="1" t="s">
        <v>5721</v>
      </c>
      <c r="G2857">
        <v>2</v>
      </c>
      <c r="H2857" s="1" t="s">
        <v>10845</v>
      </c>
      <c r="I2857">
        <v>4</v>
      </c>
      <c r="J2857" s="1" t="s">
        <v>5721</v>
      </c>
      <c r="K2857">
        <v>52204</v>
      </c>
      <c r="L2857">
        <v>3152204</v>
      </c>
      <c r="M2857" s="1" t="s">
        <v>6057</v>
      </c>
    </row>
    <row r="2858" spans="1:13" hidden="1" x14ac:dyDescent="0.25">
      <c r="A2858">
        <v>31</v>
      </c>
      <c r="B2858" s="1" t="s">
        <v>39</v>
      </c>
      <c r="C2858">
        <v>3106</v>
      </c>
      <c r="D2858" s="1" t="s">
        <v>10840</v>
      </c>
      <c r="E2858">
        <v>310033</v>
      </c>
      <c r="F2858" s="1" t="s">
        <v>3069</v>
      </c>
      <c r="G2858">
        <v>12</v>
      </c>
      <c r="H2858" s="1" t="s">
        <v>10841</v>
      </c>
      <c r="I2858">
        <v>62</v>
      </c>
      <c r="J2858" s="1" t="s">
        <v>3069</v>
      </c>
      <c r="K2858">
        <v>52303</v>
      </c>
      <c r="L2858">
        <v>3152303</v>
      </c>
      <c r="M2858" s="1" t="s">
        <v>6059</v>
      </c>
    </row>
    <row r="2859" spans="1:13" hidden="1" x14ac:dyDescent="0.25">
      <c r="A2859">
        <v>31</v>
      </c>
      <c r="B2859" s="1" t="s">
        <v>39</v>
      </c>
      <c r="C2859">
        <v>3103</v>
      </c>
      <c r="D2859" s="1" t="s">
        <v>6370</v>
      </c>
      <c r="E2859">
        <v>310013</v>
      </c>
      <c r="F2859" s="1" t="s">
        <v>6370</v>
      </c>
      <c r="G2859">
        <v>4</v>
      </c>
      <c r="H2859" s="1" t="s">
        <v>10844</v>
      </c>
      <c r="I2859">
        <v>15</v>
      </c>
      <c r="J2859" s="1" t="s">
        <v>6370</v>
      </c>
      <c r="K2859">
        <v>52402</v>
      </c>
      <c r="L2859">
        <v>3152402</v>
      </c>
      <c r="M2859" s="1" t="s">
        <v>6061</v>
      </c>
    </row>
    <row r="2860" spans="1:13" hidden="1" x14ac:dyDescent="0.25">
      <c r="A2860">
        <v>31</v>
      </c>
      <c r="B2860" s="1" t="s">
        <v>39</v>
      </c>
      <c r="C2860">
        <v>3109</v>
      </c>
      <c r="D2860" s="1" t="s">
        <v>6063</v>
      </c>
      <c r="E2860">
        <v>310050</v>
      </c>
      <c r="F2860" s="1" t="s">
        <v>6063</v>
      </c>
      <c r="G2860">
        <v>10</v>
      </c>
      <c r="H2860" s="1" t="s">
        <v>10848</v>
      </c>
      <c r="I2860">
        <v>52</v>
      </c>
      <c r="J2860" s="1" t="s">
        <v>6063</v>
      </c>
      <c r="K2860">
        <v>52501</v>
      </c>
      <c r="L2860">
        <v>3152501</v>
      </c>
      <c r="M2860" s="1" t="s">
        <v>6063</v>
      </c>
    </row>
    <row r="2861" spans="1:13" hidden="1" x14ac:dyDescent="0.25">
      <c r="A2861">
        <v>31</v>
      </c>
      <c r="B2861" s="1" t="s">
        <v>39</v>
      </c>
      <c r="C2861">
        <v>3109</v>
      </c>
      <c r="D2861" s="1" t="s">
        <v>6063</v>
      </c>
      <c r="E2861">
        <v>310053</v>
      </c>
      <c r="F2861" s="1" t="s">
        <v>6272</v>
      </c>
      <c r="G2861">
        <v>10</v>
      </c>
      <c r="H2861" s="1" t="s">
        <v>10848</v>
      </c>
      <c r="I2861">
        <v>54</v>
      </c>
      <c r="J2861" s="1" t="s">
        <v>6272</v>
      </c>
      <c r="K2861">
        <v>52600</v>
      </c>
      <c r="L2861">
        <v>3152600</v>
      </c>
      <c r="M2861" s="1" t="s">
        <v>6065</v>
      </c>
    </row>
    <row r="2862" spans="1:13" hidden="1" x14ac:dyDescent="0.25">
      <c r="A2862">
        <v>31</v>
      </c>
      <c r="B2862" s="1" t="s">
        <v>39</v>
      </c>
      <c r="C2862">
        <v>3107</v>
      </c>
      <c r="D2862" s="1" t="s">
        <v>5144</v>
      </c>
      <c r="E2862">
        <v>310039</v>
      </c>
      <c r="F2862" s="1" t="s">
        <v>6252</v>
      </c>
      <c r="G2862">
        <v>11</v>
      </c>
      <c r="H2862" s="1" t="s">
        <v>10849</v>
      </c>
      <c r="I2862">
        <v>58</v>
      </c>
      <c r="J2862" s="1" t="s">
        <v>10856</v>
      </c>
      <c r="K2862">
        <v>52709</v>
      </c>
      <c r="L2862">
        <v>3152709</v>
      </c>
      <c r="M2862" s="1" t="s">
        <v>6067</v>
      </c>
    </row>
    <row r="2863" spans="1:13" hidden="1" x14ac:dyDescent="0.25">
      <c r="A2863">
        <v>31</v>
      </c>
      <c r="B2863" s="1" t="s">
        <v>39</v>
      </c>
      <c r="C2863">
        <v>3111</v>
      </c>
      <c r="D2863" s="1" t="s">
        <v>6401</v>
      </c>
      <c r="E2863">
        <v>310059</v>
      </c>
      <c r="F2863" s="1" t="s">
        <v>6401</v>
      </c>
      <c r="G2863">
        <v>5</v>
      </c>
      <c r="H2863" s="1" t="s">
        <v>10838</v>
      </c>
      <c r="I2863">
        <v>18</v>
      </c>
      <c r="J2863" s="1" t="s">
        <v>6401</v>
      </c>
      <c r="K2863">
        <v>52808</v>
      </c>
      <c r="L2863">
        <v>3152808</v>
      </c>
      <c r="M2863" s="1" t="s">
        <v>3301</v>
      </c>
    </row>
    <row r="2864" spans="1:13" hidden="1" x14ac:dyDescent="0.25">
      <c r="A2864">
        <v>31</v>
      </c>
      <c r="B2864" s="1" t="s">
        <v>39</v>
      </c>
      <c r="C2864">
        <v>3108</v>
      </c>
      <c r="D2864" s="1" t="s">
        <v>6411</v>
      </c>
      <c r="E2864">
        <v>310041</v>
      </c>
      <c r="F2864" s="1" t="s">
        <v>5971</v>
      </c>
      <c r="G2864">
        <v>10</v>
      </c>
      <c r="H2864" s="1" t="s">
        <v>10848</v>
      </c>
      <c r="I2864">
        <v>47</v>
      </c>
      <c r="J2864" s="1" t="s">
        <v>5971</v>
      </c>
      <c r="K2864">
        <v>52907</v>
      </c>
      <c r="L2864">
        <v>3152907</v>
      </c>
      <c r="M2864" s="1" t="s">
        <v>6069</v>
      </c>
    </row>
    <row r="2865" spans="1:13" hidden="1" x14ac:dyDescent="0.25">
      <c r="A2865">
        <v>31</v>
      </c>
      <c r="B2865" s="1" t="s">
        <v>39</v>
      </c>
      <c r="C2865">
        <v>3110</v>
      </c>
      <c r="D2865" s="1" t="s">
        <v>6399</v>
      </c>
      <c r="E2865">
        <v>310056</v>
      </c>
      <c r="F2865" s="1" t="s">
        <v>5112</v>
      </c>
      <c r="G2865">
        <v>5</v>
      </c>
      <c r="H2865" s="1" t="s">
        <v>10838</v>
      </c>
      <c r="I2865">
        <v>23</v>
      </c>
      <c r="J2865" s="1" t="s">
        <v>5112</v>
      </c>
      <c r="K2865">
        <v>53004</v>
      </c>
      <c r="L2865">
        <v>3153004</v>
      </c>
      <c r="M2865" s="1" t="s">
        <v>6071</v>
      </c>
    </row>
    <row r="2866" spans="1:13" hidden="1" x14ac:dyDescent="0.25">
      <c r="A2866">
        <v>31</v>
      </c>
      <c r="B2866" s="1" t="s">
        <v>39</v>
      </c>
      <c r="C2866">
        <v>3106</v>
      </c>
      <c r="D2866" s="1" t="s">
        <v>10840</v>
      </c>
      <c r="E2866">
        <v>310033</v>
      </c>
      <c r="F2866" s="1" t="s">
        <v>3069</v>
      </c>
      <c r="G2866">
        <v>12</v>
      </c>
      <c r="H2866" s="1" t="s">
        <v>10841</v>
      </c>
      <c r="I2866">
        <v>62</v>
      </c>
      <c r="J2866" s="1" t="s">
        <v>3069</v>
      </c>
      <c r="K2866">
        <v>53103</v>
      </c>
      <c r="L2866">
        <v>3153103</v>
      </c>
      <c r="M2866" s="1" t="s">
        <v>6073</v>
      </c>
    </row>
    <row r="2867" spans="1:13" hidden="1" x14ac:dyDescent="0.25">
      <c r="A2867">
        <v>31</v>
      </c>
      <c r="B2867" s="1" t="s">
        <v>39</v>
      </c>
      <c r="C2867">
        <v>3101</v>
      </c>
      <c r="D2867" s="1" t="s">
        <v>5156</v>
      </c>
      <c r="E2867">
        <v>310004</v>
      </c>
      <c r="F2867" s="1" t="s">
        <v>5438</v>
      </c>
      <c r="G2867">
        <v>6</v>
      </c>
      <c r="H2867" s="1" t="s">
        <v>10839</v>
      </c>
      <c r="I2867">
        <v>25</v>
      </c>
      <c r="J2867" s="1" t="s">
        <v>5438</v>
      </c>
      <c r="K2867">
        <v>53202</v>
      </c>
      <c r="L2867">
        <v>3153202</v>
      </c>
      <c r="M2867" s="1" t="s">
        <v>1810</v>
      </c>
    </row>
    <row r="2868" spans="1:13" hidden="1" x14ac:dyDescent="0.25">
      <c r="A2868">
        <v>31</v>
      </c>
      <c r="B2868" s="1" t="s">
        <v>39</v>
      </c>
      <c r="C2868">
        <v>3103</v>
      </c>
      <c r="D2868" s="1" t="s">
        <v>6370</v>
      </c>
      <c r="E2868">
        <v>310016</v>
      </c>
      <c r="F2868" s="1" t="s">
        <v>5452</v>
      </c>
      <c r="G2868">
        <v>3</v>
      </c>
      <c r="H2868" s="1" t="s">
        <v>5735</v>
      </c>
      <c r="I2868">
        <v>10</v>
      </c>
      <c r="J2868" s="1" t="s">
        <v>5452</v>
      </c>
      <c r="K2868">
        <v>53301</v>
      </c>
      <c r="L2868">
        <v>3153301</v>
      </c>
      <c r="M2868" s="1" t="s">
        <v>6075</v>
      </c>
    </row>
    <row r="2869" spans="1:13" hidden="1" x14ac:dyDescent="0.25">
      <c r="A2869">
        <v>31</v>
      </c>
      <c r="B2869" s="1" t="s">
        <v>39</v>
      </c>
      <c r="C2869">
        <v>3112</v>
      </c>
      <c r="D2869" s="1" t="s">
        <v>5973</v>
      </c>
      <c r="E2869">
        <v>310062</v>
      </c>
      <c r="F2869" s="1" t="s">
        <v>5973</v>
      </c>
      <c r="G2869">
        <v>1</v>
      </c>
      <c r="H2869" s="1" t="s">
        <v>10851</v>
      </c>
      <c r="I2869">
        <v>2</v>
      </c>
      <c r="J2869" s="1" t="s">
        <v>5953</v>
      </c>
      <c r="K2869">
        <v>53400</v>
      </c>
      <c r="L2869">
        <v>3153400</v>
      </c>
      <c r="M2869" s="1" t="s">
        <v>6077</v>
      </c>
    </row>
    <row r="2870" spans="1:13" hidden="1" x14ac:dyDescent="0.25">
      <c r="A2870">
        <v>31</v>
      </c>
      <c r="B2870" s="1" t="s">
        <v>39</v>
      </c>
      <c r="C2870">
        <v>3101</v>
      </c>
      <c r="D2870" s="1" t="s">
        <v>5156</v>
      </c>
      <c r="E2870">
        <v>310002</v>
      </c>
      <c r="F2870" s="1" t="s">
        <v>6342</v>
      </c>
      <c r="G2870">
        <v>7</v>
      </c>
      <c r="H2870" s="1" t="s">
        <v>10850</v>
      </c>
      <c r="I2870">
        <v>27</v>
      </c>
      <c r="J2870" s="1" t="s">
        <v>6342</v>
      </c>
      <c r="K2870">
        <v>53608</v>
      </c>
      <c r="L2870">
        <v>3153608</v>
      </c>
      <c r="M2870" s="1" t="s">
        <v>6081</v>
      </c>
    </row>
    <row r="2871" spans="1:13" hidden="1" x14ac:dyDescent="0.25">
      <c r="A2871">
        <v>31</v>
      </c>
      <c r="B2871" s="1" t="s">
        <v>39</v>
      </c>
      <c r="C2871">
        <v>3113</v>
      </c>
      <c r="D2871" s="1" t="s">
        <v>5466</v>
      </c>
      <c r="E2871">
        <v>310067</v>
      </c>
      <c r="F2871" s="1" t="s">
        <v>5484</v>
      </c>
      <c r="G2871">
        <v>6</v>
      </c>
      <c r="H2871" s="1" t="s">
        <v>10839</v>
      </c>
      <c r="I2871">
        <v>26</v>
      </c>
      <c r="J2871" s="1" t="s">
        <v>5180</v>
      </c>
      <c r="K2871">
        <v>53707</v>
      </c>
      <c r="L2871">
        <v>3153707</v>
      </c>
      <c r="M2871" s="1" t="s">
        <v>6083</v>
      </c>
    </row>
    <row r="2872" spans="1:13" hidden="1" x14ac:dyDescent="0.25">
      <c r="A2872">
        <v>31</v>
      </c>
      <c r="B2872" s="1" t="s">
        <v>39</v>
      </c>
      <c r="C2872">
        <v>3107</v>
      </c>
      <c r="D2872" s="1" t="s">
        <v>5144</v>
      </c>
      <c r="E2872">
        <v>310038</v>
      </c>
      <c r="F2872" s="1" t="s">
        <v>5386</v>
      </c>
      <c r="G2872">
        <v>7</v>
      </c>
      <c r="H2872" s="1" t="s">
        <v>10850</v>
      </c>
      <c r="I2872">
        <v>34</v>
      </c>
      <c r="J2872" s="1" t="s">
        <v>5386</v>
      </c>
      <c r="K2872">
        <v>53806</v>
      </c>
      <c r="L2872">
        <v>3153806</v>
      </c>
      <c r="M2872" s="1" t="s">
        <v>6084</v>
      </c>
    </row>
    <row r="2873" spans="1:13" hidden="1" x14ac:dyDescent="0.25">
      <c r="A2873">
        <v>31</v>
      </c>
      <c r="B2873" s="1" t="s">
        <v>39</v>
      </c>
      <c r="C2873">
        <v>3101</v>
      </c>
      <c r="D2873" s="1" t="s">
        <v>5156</v>
      </c>
      <c r="E2873">
        <v>310001</v>
      </c>
      <c r="F2873" s="1" t="s">
        <v>5156</v>
      </c>
      <c r="G2873">
        <v>7</v>
      </c>
      <c r="H2873" s="1" t="s">
        <v>10850</v>
      </c>
      <c r="I2873">
        <v>30</v>
      </c>
      <c r="J2873" s="1" t="s">
        <v>5156</v>
      </c>
      <c r="K2873">
        <v>53905</v>
      </c>
      <c r="L2873">
        <v>3153905</v>
      </c>
      <c r="M2873" s="1" t="s">
        <v>6086</v>
      </c>
    </row>
    <row r="2874" spans="1:13" hidden="1" x14ac:dyDescent="0.25">
      <c r="A2874">
        <v>31</v>
      </c>
      <c r="B2874" s="1" t="s">
        <v>39</v>
      </c>
      <c r="C2874">
        <v>3105</v>
      </c>
      <c r="D2874" s="1" t="s">
        <v>5645</v>
      </c>
      <c r="E2874">
        <v>310025</v>
      </c>
      <c r="F2874" s="1" t="s">
        <v>5288</v>
      </c>
      <c r="G2874">
        <v>12</v>
      </c>
      <c r="H2874" s="1" t="s">
        <v>10841</v>
      </c>
      <c r="I2874">
        <v>60</v>
      </c>
      <c r="J2874" s="1" t="s">
        <v>6055</v>
      </c>
      <c r="K2874">
        <v>54002</v>
      </c>
      <c r="L2874">
        <v>3154002</v>
      </c>
      <c r="M2874" s="1" t="s">
        <v>6088</v>
      </c>
    </row>
    <row r="2875" spans="1:13" hidden="1" x14ac:dyDescent="0.25">
      <c r="A2875">
        <v>31</v>
      </c>
      <c r="B2875" s="1" t="s">
        <v>39</v>
      </c>
      <c r="C2875">
        <v>3106</v>
      </c>
      <c r="D2875" s="1" t="s">
        <v>10840</v>
      </c>
      <c r="E2875">
        <v>310032</v>
      </c>
      <c r="F2875" s="1" t="s">
        <v>5326</v>
      </c>
      <c r="G2875">
        <v>12</v>
      </c>
      <c r="H2875" s="1" t="s">
        <v>10841</v>
      </c>
      <c r="I2875">
        <v>66</v>
      </c>
      <c r="J2875" s="1" t="s">
        <v>5326</v>
      </c>
      <c r="K2875">
        <v>54101</v>
      </c>
      <c r="L2875">
        <v>3154101</v>
      </c>
      <c r="M2875" s="1" t="s">
        <v>6090</v>
      </c>
    </row>
    <row r="2876" spans="1:13" hidden="1" x14ac:dyDescent="0.25">
      <c r="A2876">
        <v>31</v>
      </c>
      <c r="B2876" s="1" t="s">
        <v>39</v>
      </c>
      <c r="C2876">
        <v>3106</v>
      </c>
      <c r="D2876" s="1" t="s">
        <v>10840</v>
      </c>
      <c r="E2876">
        <v>310028</v>
      </c>
      <c r="F2876" s="1" t="s">
        <v>5805</v>
      </c>
      <c r="G2876">
        <v>12</v>
      </c>
      <c r="H2876" s="1" t="s">
        <v>10841</v>
      </c>
      <c r="I2876">
        <v>61</v>
      </c>
      <c r="J2876" s="1" t="s">
        <v>5805</v>
      </c>
      <c r="K2876">
        <v>54150</v>
      </c>
      <c r="L2876">
        <v>3154150</v>
      </c>
      <c r="M2876" s="1" t="s">
        <v>1442</v>
      </c>
    </row>
    <row r="2877" spans="1:13" hidden="1" x14ac:dyDescent="0.25">
      <c r="A2877">
        <v>31</v>
      </c>
      <c r="B2877" s="1" t="s">
        <v>39</v>
      </c>
      <c r="C2877">
        <v>3107</v>
      </c>
      <c r="D2877" s="1" t="s">
        <v>5144</v>
      </c>
      <c r="E2877">
        <v>310039</v>
      </c>
      <c r="F2877" s="1" t="s">
        <v>6252</v>
      </c>
      <c r="G2877">
        <v>11</v>
      </c>
      <c r="H2877" s="1" t="s">
        <v>10849</v>
      </c>
      <c r="I2877">
        <v>58</v>
      </c>
      <c r="J2877" s="1" t="s">
        <v>10856</v>
      </c>
      <c r="K2877">
        <v>54200</v>
      </c>
      <c r="L2877">
        <v>3154200</v>
      </c>
      <c r="M2877" s="1" t="s">
        <v>6092</v>
      </c>
    </row>
    <row r="2878" spans="1:13" hidden="1" x14ac:dyDescent="0.25">
      <c r="A2878">
        <v>31</v>
      </c>
      <c r="B2878" s="1" t="s">
        <v>39</v>
      </c>
      <c r="C2878">
        <v>3104</v>
      </c>
      <c r="D2878" s="1" t="s">
        <v>5573</v>
      </c>
      <c r="E2878">
        <v>310023</v>
      </c>
      <c r="F2878" s="1" t="s">
        <v>10846</v>
      </c>
      <c r="G2878">
        <v>8</v>
      </c>
      <c r="H2878" s="1" t="s">
        <v>10842</v>
      </c>
      <c r="I2878">
        <v>41</v>
      </c>
      <c r="J2878" s="1" t="s">
        <v>5054</v>
      </c>
      <c r="K2878">
        <v>54309</v>
      </c>
      <c r="L2878">
        <v>3154309</v>
      </c>
      <c r="M2878" s="1" t="s">
        <v>6094</v>
      </c>
    </row>
    <row r="2879" spans="1:13" hidden="1" x14ac:dyDescent="0.25">
      <c r="A2879">
        <v>31</v>
      </c>
      <c r="B2879" s="1" t="s">
        <v>39</v>
      </c>
      <c r="C2879">
        <v>3107</v>
      </c>
      <c r="D2879" s="1" t="s">
        <v>5144</v>
      </c>
      <c r="E2879">
        <v>310037</v>
      </c>
      <c r="F2879" s="1" t="s">
        <v>5144</v>
      </c>
      <c r="G2879">
        <v>11</v>
      </c>
      <c r="H2879" s="1" t="s">
        <v>10849</v>
      </c>
      <c r="I2879">
        <v>59</v>
      </c>
      <c r="J2879" s="1" t="s">
        <v>5144</v>
      </c>
      <c r="K2879">
        <v>54408</v>
      </c>
      <c r="L2879">
        <v>3154408</v>
      </c>
      <c r="M2879" s="1" t="s">
        <v>6096</v>
      </c>
    </row>
    <row r="2880" spans="1:13" hidden="1" x14ac:dyDescent="0.25">
      <c r="A2880">
        <v>31</v>
      </c>
      <c r="B2880" s="1" t="s">
        <v>39</v>
      </c>
      <c r="C2880">
        <v>3112</v>
      </c>
      <c r="D2880" s="1" t="s">
        <v>5973</v>
      </c>
      <c r="E2880">
        <v>310063</v>
      </c>
      <c r="F2880" s="1" t="s">
        <v>6405</v>
      </c>
      <c r="G2880">
        <v>2</v>
      </c>
      <c r="H2880" s="1" t="s">
        <v>10845</v>
      </c>
      <c r="I2880">
        <v>6</v>
      </c>
      <c r="J2880" s="1" t="s">
        <v>6037</v>
      </c>
      <c r="K2880">
        <v>54457</v>
      </c>
      <c r="L2880">
        <v>3154457</v>
      </c>
      <c r="M2880" s="1" t="s">
        <v>450</v>
      </c>
    </row>
    <row r="2881" spans="1:13" hidden="1" x14ac:dyDescent="0.25">
      <c r="A2881">
        <v>31</v>
      </c>
      <c r="B2881" s="1" t="s">
        <v>39</v>
      </c>
      <c r="C2881">
        <v>3102</v>
      </c>
      <c r="D2881" s="1" t="s">
        <v>5881</v>
      </c>
      <c r="E2881">
        <v>310007</v>
      </c>
      <c r="F2881" s="1" t="s">
        <v>5721</v>
      </c>
      <c r="G2881">
        <v>2</v>
      </c>
      <c r="H2881" s="1" t="s">
        <v>10845</v>
      </c>
      <c r="I2881">
        <v>4</v>
      </c>
      <c r="J2881" s="1" t="s">
        <v>5721</v>
      </c>
      <c r="K2881">
        <v>54507</v>
      </c>
      <c r="L2881">
        <v>3154507</v>
      </c>
      <c r="M2881" s="1" t="s">
        <v>6098</v>
      </c>
    </row>
    <row r="2882" spans="1:13" hidden="1" x14ac:dyDescent="0.25">
      <c r="A2882">
        <v>31</v>
      </c>
      <c r="B2882" s="1" t="s">
        <v>39</v>
      </c>
      <c r="C2882">
        <v>3101</v>
      </c>
      <c r="D2882" s="1" t="s">
        <v>5156</v>
      </c>
      <c r="E2882">
        <v>310001</v>
      </c>
      <c r="F2882" s="1" t="s">
        <v>5156</v>
      </c>
      <c r="G2882">
        <v>7</v>
      </c>
      <c r="H2882" s="1" t="s">
        <v>10850</v>
      </c>
      <c r="I2882">
        <v>30</v>
      </c>
      <c r="J2882" s="1" t="s">
        <v>5156</v>
      </c>
      <c r="K2882">
        <v>54606</v>
      </c>
      <c r="L2882">
        <v>3154606</v>
      </c>
      <c r="M2882" s="1" t="s">
        <v>6100</v>
      </c>
    </row>
    <row r="2883" spans="1:13" hidden="1" x14ac:dyDescent="0.25">
      <c r="A2883">
        <v>31</v>
      </c>
      <c r="B2883" s="1" t="s">
        <v>39</v>
      </c>
      <c r="C2883">
        <v>3108</v>
      </c>
      <c r="D2883" s="1" t="s">
        <v>6411</v>
      </c>
      <c r="E2883">
        <v>310043</v>
      </c>
      <c r="F2883" s="1" t="s">
        <v>5781</v>
      </c>
      <c r="G2883">
        <v>11</v>
      </c>
      <c r="H2883" s="1" t="s">
        <v>10849</v>
      </c>
      <c r="I2883">
        <v>57</v>
      </c>
      <c r="J2883" s="1" t="s">
        <v>5781</v>
      </c>
      <c r="K2883">
        <v>54705</v>
      </c>
      <c r="L2883">
        <v>3154705</v>
      </c>
      <c r="M2883" s="1" t="s">
        <v>6102</v>
      </c>
    </row>
    <row r="2884" spans="1:13" hidden="1" x14ac:dyDescent="0.25">
      <c r="A2884">
        <v>31</v>
      </c>
      <c r="B2884" s="1" t="s">
        <v>39</v>
      </c>
      <c r="C2884">
        <v>3101</v>
      </c>
      <c r="D2884" s="1" t="s">
        <v>5156</v>
      </c>
      <c r="E2884">
        <v>310001</v>
      </c>
      <c r="F2884" s="1" t="s">
        <v>5156</v>
      </c>
      <c r="G2884">
        <v>7</v>
      </c>
      <c r="H2884" s="1" t="s">
        <v>10850</v>
      </c>
      <c r="I2884">
        <v>30</v>
      </c>
      <c r="J2884" s="1" t="s">
        <v>5156</v>
      </c>
      <c r="K2884">
        <v>54804</v>
      </c>
      <c r="L2884">
        <v>3154804</v>
      </c>
      <c r="M2884" s="1" t="s">
        <v>6104</v>
      </c>
    </row>
    <row r="2885" spans="1:13" hidden="1" x14ac:dyDescent="0.25">
      <c r="A2885">
        <v>31</v>
      </c>
      <c r="B2885" s="1" t="s">
        <v>39</v>
      </c>
      <c r="C2885">
        <v>3106</v>
      </c>
      <c r="D2885" s="1" t="s">
        <v>10840</v>
      </c>
      <c r="E2885">
        <v>310030</v>
      </c>
      <c r="F2885" s="1" t="s">
        <v>6055</v>
      </c>
      <c r="G2885">
        <v>12</v>
      </c>
      <c r="H2885" s="1" t="s">
        <v>10841</v>
      </c>
      <c r="I2885">
        <v>60</v>
      </c>
      <c r="J2885" s="1" t="s">
        <v>6055</v>
      </c>
      <c r="K2885">
        <v>54903</v>
      </c>
      <c r="L2885">
        <v>3154903</v>
      </c>
      <c r="M2885" s="1" t="s">
        <v>6106</v>
      </c>
    </row>
    <row r="2886" spans="1:13" hidden="1" x14ac:dyDescent="0.25">
      <c r="A2886">
        <v>31</v>
      </c>
      <c r="B2886" s="1" t="s">
        <v>39</v>
      </c>
      <c r="C2886">
        <v>3103</v>
      </c>
      <c r="D2886" s="1" t="s">
        <v>6370</v>
      </c>
      <c r="E2886">
        <v>310015</v>
      </c>
      <c r="F2886" s="1" t="s">
        <v>5066</v>
      </c>
      <c r="G2886">
        <v>3</v>
      </c>
      <c r="H2886" s="1" t="s">
        <v>5735</v>
      </c>
      <c r="I2886">
        <v>14</v>
      </c>
      <c r="J2886" s="1" t="s">
        <v>5066</v>
      </c>
      <c r="K2886">
        <v>55108</v>
      </c>
      <c r="L2886">
        <v>3155108</v>
      </c>
      <c r="M2886" s="1" t="s">
        <v>6110</v>
      </c>
    </row>
    <row r="2887" spans="1:13" hidden="1" x14ac:dyDescent="0.25">
      <c r="A2887">
        <v>31</v>
      </c>
      <c r="B2887" s="1" t="s">
        <v>39</v>
      </c>
      <c r="C2887">
        <v>3106</v>
      </c>
      <c r="D2887" s="1" t="s">
        <v>10840</v>
      </c>
      <c r="E2887">
        <v>310030</v>
      </c>
      <c r="F2887" s="1" t="s">
        <v>6055</v>
      </c>
      <c r="G2887">
        <v>12</v>
      </c>
      <c r="H2887" s="1" t="s">
        <v>10841</v>
      </c>
      <c r="I2887">
        <v>60</v>
      </c>
      <c r="J2887" s="1" t="s">
        <v>6055</v>
      </c>
      <c r="K2887">
        <v>55009</v>
      </c>
      <c r="L2887">
        <v>3155009</v>
      </c>
      <c r="M2887" s="1" t="s">
        <v>6108</v>
      </c>
    </row>
    <row r="2888" spans="1:13" hidden="1" x14ac:dyDescent="0.25">
      <c r="A2888">
        <v>31</v>
      </c>
      <c r="B2888" s="1" t="s">
        <v>39</v>
      </c>
      <c r="C2888">
        <v>3107</v>
      </c>
      <c r="D2888" s="1" t="s">
        <v>5144</v>
      </c>
      <c r="E2888">
        <v>310038</v>
      </c>
      <c r="F2888" s="1" t="s">
        <v>5386</v>
      </c>
      <c r="G2888">
        <v>12</v>
      </c>
      <c r="H2888" s="1" t="s">
        <v>10841</v>
      </c>
      <c r="I2888">
        <v>62</v>
      </c>
      <c r="J2888" s="1" t="s">
        <v>3069</v>
      </c>
      <c r="K2888">
        <v>55207</v>
      </c>
      <c r="L2888">
        <v>3155207</v>
      </c>
      <c r="M2888" s="1" t="s">
        <v>6112</v>
      </c>
    </row>
    <row r="2889" spans="1:13" hidden="1" x14ac:dyDescent="0.25">
      <c r="A2889">
        <v>31</v>
      </c>
      <c r="B2889" s="1" t="s">
        <v>39</v>
      </c>
      <c r="C2889">
        <v>3113</v>
      </c>
      <c r="D2889" s="1" t="s">
        <v>5466</v>
      </c>
      <c r="E2889">
        <v>310069</v>
      </c>
      <c r="F2889" s="1" t="s">
        <v>5927</v>
      </c>
      <c r="G2889">
        <v>7</v>
      </c>
      <c r="H2889" s="1" t="s">
        <v>10850</v>
      </c>
      <c r="I2889">
        <v>32</v>
      </c>
      <c r="J2889" s="1" t="s">
        <v>5663</v>
      </c>
      <c r="K2889">
        <v>55306</v>
      </c>
      <c r="L2889">
        <v>3155306</v>
      </c>
      <c r="M2889" s="1" t="s">
        <v>6114</v>
      </c>
    </row>
    <row r="2890" spans="1:13" hidden="1" x14ac:dyDescent="0.25">
      <c r="A2890">
        <v>31</v>
      </c>
      <c r="B2890" s="1" t="s">
        <v>39</v>
      </c>
      <c r="C2890">
        <v>3106</v>
      </c>
      <c r="D2890" s="1" t="s">
        <v>10840</v>
      </c>
      <c r="E2890">
        <v>310027</v>
      </c>
      <c r="F2890" s="1" t="s">
        <v>5751</v>
      </c>
      <c r="G2890">
        <v>12</v>
      </c>
      <c r="H2890" s="1" t="s">
        <v>10841</v>
      </c>
      <c r="I2890">
        <v>65</v>
      </c>
      <c r="J2890" s="1" t="s">
        <v>5751</v>
      </c>
      <c r="K2890">
        <v>55405</v>
      </c>
      <c r="L2890">
        <v>3155405</v>
      </c>
      <c r="M2890" s="1" t="s">
        <v>6116</v>
      </c>
    </row>
    <row r="2891" spans="1:13" hidden="1" x14ac:dyDescent="0.25">
      <c r="A2891">
        <v>31</v>
      </c>
      <c r="B2891" s="1" t="s">
        <v>39</v>
      </c>
      <c r="C2891">
        <v>3112</v>
      </c>
      <c r="D2891" s="1" t="s">
        <v>5973</v>
      </c>
      <c r="E2891">
        <v>310062</v>
      </c>
      <c r="F2891" s="1" t="s">
        <v>5973</v>
      </c>
      <c r="G2891">
        <v>5</v>
      </c>
      <c r="H2891" s="1" t="s">
        <v>10838</v>
      </c>
      <c r="I2891">
        <v>20</v>
      </c>
      <c r="J2891" s="1" t="s">
        <v>5973</v>
      </c>
      <c r="K2891">
        <v>55504</v>
      </c>
      <c r="L2891">
        <v>3155504</v>
      </c>
      <c r="M2891" s="1" t="s">
        <v>6118</v>
      </c>
    </row>
    <row r="2892" spans="1:13" hidden="1" x14ac:dyDescent="0.25">
      <c r="A2892">
        <v>31</v>
      </c>
      <c r="B2892" s="1" t="s">
        <v>39</v>
      </c>
      <c r="C2892">
        <v>3102</v>
      </c>
      <c r="D2892" s="1" t="s">
        <v>5881</v>
      </c>
      <c r="E2892">
        <v>310008</v>
      </c>
      <c r="F2892" s="1" t="s">
        <v>6148</v>
      </c>
      <c r="G2892">
        <v>2</v>
      </c>
      <c r="H2892" s="1" t="s">
        <v>10845</v>
      </c>
      <c r="I2892">
        <v>5</v>
      </c>
      <c r="J2892" s="1" t="s">
        <v>6148</v>
      </c>
      <c r="K2892">
        <v>55603</v>
      </c>
      <c r="L2892">
        <v>3155603</v>
      </c>
      <c r="M2892" s="1" t="s">
        <v>6120</v>
      </c>
    </row>
    <row r="2893" spans="1:13" hidden="1" x14ac:dyDescent="0.25">
      <c r="A2893">
        <v>31</v>
      </c>
      <c r="B2893" s="1" t="s">
        <v>39</v>
      </c>
      <c r="C2893">
        <v>3105</v>
      </c>
      <c r="D2893" s="1" t="s">
        <v>5645</v>
      </c>
      <c r="E2893">
        <v>310026</v>
      </c>
      <c r="F2893" s="1" t="s">
        <v>5743</v>
      </c>
      <c r="G2893">
        <v>7</v>
      </c>
      <c r="H2893" s="1" t="s">
        <v>10850</v>
      </c>
      <c r="I2893">
        <v>31</v>
      </c>
      <c r="J2893" s="1" t="s">
        <v>5653</v>
      </c>
      <c r="K2893">
        <v>55702</v>
      </c>
      <c r="L2893">
        <v>3155702</v>
      </c>
      <c r="M2893" s="1" t="s">
        <v>6122</v>
      </c>
    </row>
    <row r="2894" spans="1:13" hidden="1" x14ac:dyDescent="0.25">
      <c r="A2894">
        <v>31</v>
      </c>
      <c r="B2894" s="1" t="s">
        <v>39</v>
      </c>
      <c r="C2894">
        <v>3106</v>
      </c>
      <c r="D2894" s="1" t="s">
        <v>10840</v>
      </c>
      <c r="E2894">
        <v>310029</v>
      </c>
      <c r="F2894" s="1" t="s">
        <v>6395</v>
      </c>
      <c r="G2894">
        <v>12</v>
      </c>
      <c r="H2894" s="1" t="s">
        <v>10841</v>
      </c>
      <c r="I2894">
        <v>64</v>
      </c>
      <c r="J2894" s="1" t="s">
        <v>6395</v>
      </c>
      <c r="K2894">
        <v>55801</v>
      </c>
      <c r="L2894">
        <v>3155801</v>
      </c>
      <c r="M2894" s="1" t="s">
        <v>6124</v>
      </c>
    </row>
    <row r="2895" spans="1:13" hidden="1" x14ac:dyDescent="0.25">
      <c r="A2895">
        <v>31</v>
      </c>
      <c r="B2895" s="1" t="s">
        <v>39</v>
      </c>
      <c r="C2895">
        <v>3106</v>
      </c>
      <c r="D2895" s="1" t="s">
        <v>10840</v>
      </c>
      <c r="E2895">
        <v>310027</v>
      </c>
      <c r="F2895" s="1" t="s">
        <v>5751</v>
      </c>
      <c r="G2895">
        <v>12</v>
      </c>
      <c r="H2895" s="1" t="s">
        <v>10841</v>
      </c>
      <c r="I2895">
        <v>65</v>
      </c>
      <c r="J2895" s="1" t="s">
        <v>5751</v>
      </c>
      <c r="K2895">
        <v>55900</v>
      </c>
      <c r="L2895">
        <v>3155900</v>
      </c>
      <c r="M2895" s="1" t="s">
        <v>6126</v>
      </c>
    </row>
    <row r="2896" spans="1:13" hidden="1" x14ac:dyDescent="0.25">
      <c r="A2896">
        <v>31</v>
      </c>
      <c r="B2896" s="1" t="s">
        <v>39</v>
      </c>
      <c r="C2896">
        <v>3104</v>
      </c>
      <c r="D2896" s="1" t="s">
        <v>5573</v>
      </c>
      <c r="E2896">
        <v>310021</v>
      </c>
      <c r="F2896" s="1" t="s">
        <v>5579</v>
      </c>
      <c r="G2896">
        <v>7</v>
      </c>
      <c r="H2896" s="1" t="s">
        <v>10850</v>
      </c>
      <c r="I2896">
        <v>28</v>
      </c>
      <c r="J2896" s="1" t="s">
        <v>5370</v>
      </c>
      <c r="K2896">
        <v>56007</v>
      </c>
      <c r="L2896">
        <v>3156007</v>
      </c>
      <c r="M2896" s="1" t="s">
        <v>6128</v>
      </c>
    </row>
    <row r="2897" spans="1:13" hidden="1" x14ac:dyDescent="0.25">
      <c r="A2897">
        <v>31</v>
      </c>
      <c r="B2897" s="1" t="s">
        <v>39</v>
      </c>
      <c r="C2897">
        <v>3107</v>
      </c>
      <c r="D2897" s="1" t="s">
        <v>5144</v>
      </c>
      <c r="E2897">
        <v>310039</v>
      </c>
      <c r="F2897" s="1" t="s">
        <v>6252</v>
      </c>
      <c r="G2897">
        <v>11</v>
      </c>
      <c r="H2897" s="1" t="s">
        <v>10849</v>
      </c>
      <c r="I2897">
        <v>58</v>
      </c>
      <c r="J2897" s="1" t="s">
        <v>10856</v>
      </c>
      <c r="K2897">
        <v>56106</v>
      </c>
      <c r="L2897">
        <v>3156106</v>
      </c>
      <c r="M2897" s="1" t="s">
        <v>6130</v>
      </c>
    </row>
    <row r="2898" spans="1:13" hidden="1" x14ac:dyDescent="0.25">
      <c r="A2898">
        <v>31</v>
      </c>
      <c r="B2898" s="1" t="s">
        <v>39</v>
      </c>
      <c r="C2898">
        <v>3106</v>
      </c>
      <c r="D2898" s="1" t="s">
        <v>10840</v>
      </c>
      <c r="E2898">
        <v>310035</v>
      </c>
      <c r="F2898" s="1" t="s">
        <v>10854</v>
      </c>
      <c r="G2898">
        <v>12</v>
      </c>
      <c r="H2898" s="1" t="s">
        <v>10841</v>
      </c>
      <c r="I2898">
        <v>65</v>
      </c>
      <c r="J2898" s="1" t="s">
        <v>5751</v>
      </c>
      <c r="K2898">
        <v>56205</v>
      </c>
      <c r="L2898">
        <v>3156205</v>
      </c>
      <c r="M2898" s="1" t="s">
        <v>6132</v>
      </c>
    </row>
    <row r="2899" spans="1:13" hidden="1" x14ac:dyDescent="0.25">
      <c r="A2899">
        <v>31</v>
      </c>
      <c r="B2899" s="1" t="s">
        <v>39</v>
      </c>
      <c r="C2899">
        <v>3106</v>
      </c>
      <c r="D2899" s="1" t="s">
        <v>10840</v>
      </c>
      <c r="E2899">
        <v>310029</v>
      </c>
      <c r="F2899" s="1" t="s">
        <v>6395</v>
      </c>
      <c r="G2899">
        <v>12</v>
      </c>
      <c r="H2899" s="1" t="s">
        <v>10841</v>
      </c>
      <c r="I2899">
        <v>64</v>
      </c>
      <c r="J2899" s="1" t="s">
        <v>6395</v>
      </c>
      <c r="K2899">
        <v>56304</v>
      </c>
      <c r="L2899">
        <v>3156304</v>
      </c>
      <c r="M2899" s="1" t="s">
        <v>6134</v>
      </c>
    </row>
    <row r="2900" spans="1:13" hidden="1" x14ac:dyDescent="0.25">
      <c r="A2900">
        <v>31</v>
      </c>
      <c r="B2900" s="1" t="s">
        <v>39</v>
      </c>
      <c r="C2900">
        <v>3111</v>
      </c>
      <c r="D2900" s="1" t="s">
        <v>6401</v>
      </c>
      <c r="E2900">
        <v>310061</v>
      </c>
      <c r="F2900" s="1" t="s">
        <v>5877</v>
      </c>
      <c r="G2900">
        <v>5</v>
      </c>
      <c r="H2900" s="1" t="s">
        <v>10838</v>
      </c>
      <c r="I2900">
        <v>19</v>
      </c>
      <c r="J2900" s="1" t="s">
        <v>5975</v>
      </c>
      <c r="K2900">
        <v>56403</v>
      </c>
      <c r="L2900">
        <v>3156403</v>
      </c>
      <c r="M2900" s="1" t="s">
        <v>6136</v>
      </c>
    </row>
    <row r="2901" spans="1:13" hidden="1" x14ac:dyDescent="0.25">
      <c r="A2901">
        <v>31</v>
      </c>
      <c r="B2901" s="1" t="s">
        <v>39</v>
      </c>
      <c r="C2901">
        <v>3106</v>
      </c>
      <c r="D2901" s="1" t="s">
        <v>10840</v>
      </c>
      <c r="E2901">
        <v>310031</v>
      </c>
      <c r="F2901" s="1" t="s">
        <v>5893</v>
      </c>
      <c r="G2901">
        <v>12</v>
      </c>
      <c r="H2901" s="1" t="s">
        <v>10841</v>
      </c>
      <c r="I2901">
        <v>63</v>
      </c>
      <c r="J2901" s="1" t="s">
        <v>5893</v>
      </c>
      <c r="K2901">
        <v>56452</v>
      </c>
      <c r="L2901">
        <v>3156452</v>
      </c>
      <c r="M2901" s="1" t="s">
        <v>1446</v>
      </c>
    </row>
    <row r="2902" spans="1:13" hidden="1" x14ac:dyDescent="0.25">
      <c r="A2902">
        <v>31</v>
      </c>
      <c r="B2902" s="1" t="s">
        <v>39</v>
      </c>
      <c r="C2902">
        <v>3102</v>
      </c>
      <c r="D2902" s="1" t="s">
        <v>5881</v>
      </c>
      <c r="E2902">
        <v>310008</v>
      </c>
      <c r="F2902" s="1" t="s">
        <v>6148</v>
      </c>
      <c r="G2902">
        <v>2</v>
      </c>
      <c r="H2902" s="1" t="s">
        <v>10845</v>
      </c>
      <c r="I2902">
        <v>5</v>
      </c>
      <c r="J2902" s="1" t="s">
        <v>6148</v>
      </c>
      <c r="K2902">
        <v>56502</v>
      </c>
      <c r="L2902">
        <v>3156502</v>
      </c>
      <c r="M2902" s="1" t="s">
        <v>6138</v>
      </c>
    </row>
    <row r="2903" spans="1:13" hidden="1" x14ac:dyDescent="0.25">
      <c r="A2903">
        <v>31</v>
      </c>
      <c r="B2903" s="1" t="s">
        <v>39</v>
      </c>
      <c r="C2903">
        <v>3103</v>
      </c>
      <c r="D2903" s="1" t="s">
        <v>6370</v>
      </c>
      <c r="E2903">
        <v>310015</v>
      </c>
      <c r="F2903" s="1" t="s">
        <v>5066</v>
      </c>
      <c r="G2903">
        <v>3</v>
      </c>
      <c r="H2903" s="1" t="s">
        <v>5735</v>
      </c>
      <c r="I2903">
        <v>14</v>
      </c>
      <c r="J2903" s="1" t="s">
        <v>5066</v>
      </c>
      <c r="K2903">
        <v>56601</v>
      </c>
      <c r="L2903">
        <v>3156601</v>
      </c>
      <c r="M2903" s="1" t="s">
        <v>6140</v>
      </c>
    </row>
    <row r="2904" spans="1:13" hidden="1" x14ac:dyDescent="0.25">
      <c r="A2904">
        <v>31</v>
      </c>
      <c r="B2904" s="1" t="s">
        <v>39</v>
      </c>
      <c r="C2904">
        <v>3101</v>
      </c>
      <c r="D2904" s="1" t="s">
        <v>5156</v>
      </c>
      <c r="E2904">
        <v>310001</v>
      </c>
      <c r="F2904" s="1" t="s">
        <v>5156</v>
      </c>
      <c r="G2904">
        <v>7</v>
      </c>
      <c r="H2904" s="1" t="s">
        <v>10850</v>
      </c>
      <c r="I2904">
        <v>30</v>
      </c>
      <c r="J2904" s="1" t="s">
        <v>5156</v>
      </c>
      <c r="K2904">
        <v>56700</v>
      </c>
      <c r="L2904">
        <v>3156700</v>
      </c>
      <c r="M2904" s="1" t="s">
        <v>6142</v>
      </c>
    </row>
    <row r="2905" spans="1:13" hidden="1" x14ac:dyDescent="0.25">
      <c r="A2905">
        <v>31</v>
      </c>
      <c r="B2905" s="1" t="s">
        <v>39</v>
      </c>
      <c r="C2905">
        <v>3104</v>
      </c>
      <c r="D2905" s="1" t="s">
        <v>5573</v>
      </c>
      <c r="E2905">
        <v>310021</v>
      </c>
      <c r="F2905" s="1" t="s">
        <v>5579</v>
      </c>
      <c r="G2905">
        <v>8</v>
      </c>
      <c r="H2905" s="1" t="s">
        <v>10842</v>
      </c>
      <c r="I2905">
        <v>35</v>
      </c>
      <c r="J2905" s="1" t="s">
        <v>5579</v>
      </c>
      <c r="K2905">
        <v>56809</v>
      </c>
      <c r="L2905">
        <v>3156809</v>
      </c>
      <c r="M2905" s="1" t="s">
        <v>6144</v>
      </c>
    </row>
    <row r="2906" spans="1:13" hidden="1" x14ac:dyDescent="0.25">
      <c r="A2906">
        <v>31</v>
      </c>
      <c r="B2906" s="1" t="s">
        <v>39</v>
      </c>
      <c r="C2906">
        <v>3110</v>
      </c>
      <c r="D2906" s="1" t="s">
        <v>6399</v>
      </c>
      <c r="E2906">
        <v>310055</v>
      </c>
      <c r="F2906" s="1" t="s">
        <v>6399</v>
      </c>
      <c r="G2906">
        <v>5</v>
      </c>
      <c r="H2906" s="1" t="s">
        <v>10838</v>
      </c>
      <c r="I2906">
        <v>23</v>
      </c>
      <c r="J2906" s="1" t="s">
        <v>5112</v>
      </c>
      <c r="K2906">
        <v>56908</v>
      </c>
      <c r="L2906">
        <v>3156908</v>
      </c>
      <c r="M2906" s="1" t="s">
        <v>6146</v>
      </c>
    </row>
    <row r="2907" spans="1:13" hidden="1" x14ac:dyDescent="0.25">
      <c r="A2907">
        <v>31</v>
      </c>
      <c r="B2907" s="1" t="s">
        <v>39</v>
      </c>
      <c r="C2907">
        <v>3102</v>
      </c>
      <c r="D2907" s="1" t="s">
        <v>5881</v>
      </c>
      <c r="E2907">
        <v>310008</v>
      </c>
      <c r="F2907" s="1" t="s">
        <v>6148</v>
      </c>
      <c r="G2907">
        <v>2</v>
      </c>
      <c r="H2907" s="1" t="s">
        <v>10845</v>
      </c>
      <c r="I2907">
        <v>5</v>
      </c>
      <c r="J2907" s="1" t="s">
        <v>6148</v>
      </c>
      <c r="K2907">
        <v>57005</v>
      </c>
      <c r="L2907">
        <v>3157005</v>
      </c>
      <c r="M2907" s="1" t="s">
        <v>6148</v>
      </c>
    </row>
    <row r="2908" spans="1:13" hidden="1" x14ac:dyDescent="0.25">
      <c r="A2908">
        <v>31</v>
      </c>
      <c r="B2908" s="1" t="s">
        <v>39</v>
      </c>
      <c r="C2908">
        <v>3103</v>
      </c>
      <c r="D2908" s="1" t="s">
        <v>6370</v>
      </c>
      <c r="E2908">
        <v>310015</v>
      </c>
      <c r="F2908" s="1" t="s">
        <v>5066</v>
      </c>
      <c r="G2908">
        <v>3</v>
      </c>
      <c r="H2908" s="1" t="s">
        <v>5735</v>
      </c>
      <c r="I2908">
        <v>14</v>
      </c>
      <c r="J2908" s="1" t="s">
        <v>5066</v>
      </c>
      <c r="K2908">
        <v>57104</v>
      </c>
      <c r="L2908">
        <v>3157104</v>
      </c>
      <c r="M2908" s="1" t="s">
        <v>6150</v>
      </c>
    </row>
    <row r="2909" spans="1:13" hidden="1" x14ac:dyDescent="0.25">
      <c r="A2909">
        <v>31</v>
      </c>
      <c r="B2909" s="1" t="s">
        <v>39</v>
      </c>
      <c r="C2909">
        <v>3101</v>
      </c>
      <c r="D2909" s="1" t="s">
        <v>5156</v>
      </c>
      <c r="E2909">
        <v>310003</v>
      </c>
      <c r="F2909" s="1" t="s">
        <v>10853</v>
      </c>
      <c r="G2909">
        <v>7</v>
      </c>
      <c r="H2909" s="1" t="s">
        <v>10850</v>
      </c>
      <c r="I2909">
        <v>31</v>
      </c>
      <c r="J2909" s="1" t="s">
        <v>5653</v>
      </c>
      <c r="K2909">
        <v>57203</v>
      </c>
      <c r="L2909">
        <v>3157203</v>
      </c>
      <c r="M2909" s="1" t="s">
        <v>4900</v>
      </c>
    </row>
    <row r="2910" spans="1:13" hidden="1" x14ac:dyDescent="0.25">
      <c r="A2910">
        <v>31</v>
      </c>
      <c r="B2910" s="1" t="s">
        <v>39</v>
      </c>
      <c r="C2910">
        <v>3105</v>
      </c>
      <c r="D2910" s="1" t="s">
        <v>5645</v>
      </c>
      <c r="E2910">
        <v>310025</v>
      </c>
      <c r="F2910" s="1" t="s">
        <v>5288</v>
      </c>
      <c r="G2910">
        <v>8</v>
      </c>
      <c r="H2910" s="1" t="s">
        <v>10842</v>
      </c>
      <c r="I2910">
        <v>40</v>
      </c>
      <c r="J2910" s="1" t="s">
        <v>5288</v>
      </c>
      <c r="K2910">
        <v>57252</v>
      </c>
      <c r="L2910">
        <v>3157252</v>
      </c>
      <c r="M2910" s="1" t="s">
        <v>3781</v>
      </c>
    </row>
    <row r="2911" spans="1:13" hidden="1" x14ac:dyDescent="0.25">
      <c r="A2911">
        <v>31</v>
      </c>
      <c r="B2911" s="1" t="s">
        <v>39</v>
      </c>
      <c r="C2911">
        <v>3106</v>
      </c>
      <c r="D2911" s="1" t="s">
        <v>10840</v>
      </c>
      <c r="E2911">
        <v>310027</v>
      </c>
      <c r="F2911" s="1" t="s">
        <v>5751</v>
      </c>
      <c r="G2911">
        <v>12</v>
      </c>
      <c r="H2911" s="1" t="s">
        <v>10841</v>
      </c>
      <c r="I2911">
        <v>65</v>
      </c>
      <c r="J2911" s="1" t="s">
        <v>5751</v>
      </c>
      <c r="K2911">
        <v>57278</v>
      </c>
      <c r="L2911">
        <v>3157278</v>
      </c>
      <c r="M2911" s="1" t="s">
        <v>1450</v>
      </c>
    </row>
    <row r="2912" spans="1:13" hidden="1" x14ac:dyDescent="0.25">
      <c r="A2912">
        <v>31</v>
      </c>
      <c r="B2912" s="1" t="s">
        <v>39</v>
      </c>
      <c r="C2912">
        <v>3107</v>
      </c>
      <c r="D2912" s="1" t="s">
        <v>5144</v>
      </c>
      <c r="E2912">
        <v>310037</v>
      </c>
      <c r="F2912" s="1" t="s">
        <v>5144</v>
      </c>
      <c r="G2912">
        <v>11</v>
      </c>
      <c r="H2912" s="1" t="s">
        <v>10849</v>
      </c>
      <c r="I2912">
        <v>59</v>
      </c>
      <c r="J2912" s="1" t="s">
        <v>5144</v>
      </c>
      <c r="K2912">
        <v>57302</v>
      </c>
      <c r="L2912">
        <v>3157302</v>
      </c>
      <c r="M2912" s="1" t="s">
        <v>6152</v>
      </c>
    </row>
    <row r="2913" spans="1:13" hidden="1" x14ac:dyDescent="0.25">
      <c r="A2913">
        <v>31</v>
      </c>
      <c r="B2913" s="1" t="s">
        <v>39</v>
      </c>
      <c r="C2913">
        <v>3107</v>
      </c>
      <c r="D2913" s="1" t="s">
        <v>5144</v>
      </c>
      <c r="E2913">
        <v>310039</v>
      </c>
      <c r="F2913" s="1" t="s">
        <v>6252</v>
      </c>
      <c r="G2913">
        <v>11</v>
      </c>
      <c r="H2913" s="1" t="s">
        <v>10849</v>
      </c>
      <c r="I2913">
        <v>58</v>
      </c>
      <c r="J2913" s="1" t="s">
        <v>10856</v>
      </c>
      <c r="K2913">
        <v>57336</v>
      </c>
      <c r="L2913">
        <v>3157336</v>
      </c>
      <c r="M2913" s="1" t="s">
        <v>1454</v>
      </c>
    </row>
    <row r="2914" spans="1:13" hidden="1" x14ac:dyDescent="0.25">
      <c r="A2914">
        <v>31</v>
      </c>
      <c r="B2914" s="1" t="s">
        <v>39</v>
      </c>
      <c r="C2914">
        <v>3102</v>
      </c>
      <c r="D2914" s="1" t="s">
        <v>5881</v>
      </c>
      <c r="E2914">
        <v>310008</v>
      </c>
      <c r="F2914" s="1" t="s">
        <v>6148</v>
      </c>
      <c r="G2914">
        <v>2</v>
      </c>
      <c r="H2914" s="1" t="s">
        <v>10845</v>
      </c>
      <c r="I2914">
        <v>5</v>
      </c>
      <c r="J2914" s="1" t="s">
        <v>6148</v>
      </c>
      <c r="K2914">
        <v>57377</v>
      </c>
      <c r="L2914">
        <v>3157377</v>
      </c>
      <c r="M2914" s="1" t="s">
        <v>1458</v>
      </c>
    </row>
    <row r="2915" spans="1:13" hidden="1" x14ac:dyDescent="0.25">
      <c r="A2915">
        <v>31</v>
      </c>
      <c r="B2915" s="1" t="s">
        <v>39</v>
      </c>
      <c r="C2915">
        <v>3106</v>
      </c>
      <c r="D2915" s="1" t="s">
        <v>10840</v>
      </c>
      <c r="E2915">
        <v>310030</v>
      </c>
      <c r="F2915" s="1" t="s">
        <v>6055</v>
      </c>
      <c r="G2915">
        <v>12</v>
      </c>
      <c r="H2915" s="1" t="s">
        <v>10841</v>
      </c>
      <c r="I2915">
        <v>60</v>
      </c>
      <c r="J2915" s="1" t="s">
        <v>6055</v>
      </c>
      <c r="K2915">
        <v>57401</v>
      </c>
      <c r="L2915">
        <v>3157401</v>
      </c>
      <c r="M2915" s="1" t="s">
        <v>6154</v>
      </c>
    </row>
    <row r="2916" spans="1:13" hidden="1" x14ac:dyDescent="0.25">
      <c r="A2916">
        <v>31</v>
      </c>
      <c r="B2916" s="1" t="s">
        <v>39</v>
      </c>
      <c r="C2916">
        <v>3104</v>
      </c>
      <c r="D2916" s="1" t="s">
        <v>5573</v>
      </c>
      <c r="E2916">
        <v>310020</v>
      </c>
      <c r="F2916" s="1" t="s">
        <v>5573</v>
      </c>
      <c r="G2916">
        <v>8</v>
      </c>
      <c r="H2916" s="1" t="s">
        <v>10842</v>
      </c>
      <c r="I2916">
        <v>35</v>
      </c>
      <c r="J2916" s="1" t="s">
        <v>5579</v>
      </c>
      <c r="K2916">
        <v>57500</v>
      </c>
      <c r="L2916">
        <v>3157500</v>
      </c>
      <c r="M2916" s="1" t="s">
        <v>6156</v>
      </c>
    </row>
    <row r="2917" spans="1:13" hidden="1" x14ac:dyDescent="0.25">
      <c r="A2917">
        <v>31</v>
      </c>
      <c r="B2917" s="1" t="s">
        <v>39</v>
      </c>
      <c r="C2917">
        <v>3102</v>
      </c>
      <c r="D2917" s="1" t="s">
        <v>5881</v>
      </c>
      <c r="E2917">
        <v>310010</v>
      </c>
      <c r="F2917" s="1" t="s">
        <v>6037</v>
      </c>
      <c r="G2917">
        <v>2</v>
      </c>
      <c r="H2917" s="1" t="s">
        <v>10845</v>
      </c>
      <c r="I2917">
        <v>6</v>
      </c>
      <c r="J2917" s="1" t="s">
        <v>6037</v>
      </c>
      <c r="K2917">
        <v>57609</v>
      </c>
      <c r="L2917">
        <v>3157609</v>
      </c>
      <c r="M2917" s="1" t="s">
        <v>6158</v>
      </c>
    </row>
    <row r="2918" spans="1:13" hidden="1" x14ac:dyDescent="0.25">
      <c r="A2918">
        <v>31</v>
      </c>
      <c r="B2918" s="1" t="s">
        <v>39</v>
      </c>
      <c r="C2918">
        <v>3103</v>
      </c>
      <c r="D2918" s="1" t="s">
        <v>6370</v>
      </c>
      <c r="E2918">
        <v>310019</v>
      </c>
      <c r="F2918" s="1" t="s">
        <v>5050</v>
      </c>
      <c r="G2918">
        <v>4</v>
      </c>
      <c r="H2918" s="1" t="s">
        <v>10844</v>
      </c>
      <c r="I2918">
        <v>16</v>
      </c>
      <c r="J2918" s="1" t="s">
        <v>5901</v>
      </c>
      <c r="K2918">
        <v>57658</v>
      </c>
      <c r="L2918">
        <v>3157658</v>
      </c>
      <c r="M2918" s="1" t="s">
        <v>1462</v>
      </c>
    </row>
    <row r="2919" spans="1:13" hidden="1" x14ac:dyDescent="0.25">
      <c r="A2919">
        <v>31</v>
      </c>
      <c r="B2919" s="1" t="s">
        <v>39</v>
      </c>
      <c r="C2919">
        <v>3110</v>
      </c>
      <c r="D2919" s="1" t="s">
        <v>6399</v>
      </c>
      <c r="E2919">
        <v>310055</v>
      </c>
      <c r="F2919" s="1" t="s">
        <v>6399</v>
      </c>
      <c r="G2919">
        <v>5</v>
      </c>
      <c r="H2919" s="1" t="s">
        <v>10838</v>
      </c>
      <c r="I2919">
        <v>23</v>
      </c>
      <c r="J2919" s="1" t="s">
        <v>5112</v>
      </c>
      <c r="K2919">
        <v>57708</v>
      </c>
      <c r="L2919">
        <v>3157708</v>
      </c>
      <c r="M2919" s="1" t="s">
        <v>6160</v>
      </c>
    </row>
    <row r="2920" spans="1:13" hidden="1" x14ac:dyDescent="0.25">
      <c r="A2920">
        <v>31</v>
      </c>
      <c r="B2920" s="1" t="s">
        <v>39</v>
      </c>
      <c r="C2920">
        <v>3101</v>
      </c>
      <c r="D2920" s="1" t="s">
        <v>5156</v>
      </c>
      <c r="E2920">
        <v>310001</v>
      </c>
      <c r="F2920" s="1" t="s">
        <v>5156</v>
      </c>
      <c r="G2920">
        <v>7</v>
      </c>
      <c r="H2920" s="1" t="s">
        <v>10850</v>
      </c>
      <c r="I2920">
        <v>30</v>
      </c>
      <c r="J2920" s="1" t="s">
        <v>5156</v>
      </c>
      <c r="K2920">
        <v>57807</v>
      </c>
      <c r="L2920">
        <v>3157807</v>
      </c>
      <c r="M2920" s="1" t="s">
        <v>1840</v>
      </c>
    </row>
    <row r="2921" spans="1:13" hidden="1" x14ac:dyDescent="0.25">
      <c r="A2921">
        <v>31</v>
      </c>
      <c r="B2921" s="1" t="s">
        <v>39</v>
      </c>
      <c r="C2921">
        <v>3106</v>
      </c>
      <c r="D2921" s="1" t="s">
        <v>10840</v>
      </c>
      <c r="E2921">
        <v>310028</v>
      </c>
      <c r="F2921" s="1" t="s">
        <v>5805</v>
      </c>
      <c r="G2921">
        <v>12</v>
      </c>
      <c r="H2921" s="1" t="s">
        <v>10841</v>
      </c>
      <c r="I2921">
        <v>61</v>
      </c>
      <c r="J2921" s="1" t="s">
        <v>5805</v>
      </c>
      <c r="K2921">
        <v>57906</v>
      </c>
      <c r="L2921">
        <v>3157906</v>
      </c>
      <c r="M2921" s="1" t="s">
        <v>6162</v>
      </c>
    </row>
    <row r="2922" spans="1:13" hidden="1" x14ac:dyDescent="0.25">
      <c r="A2922">
        <v>31</v>
      </c>
      <c r="B2922" s="1" t="s">
        <v>39</v>
      </c>
      <c r="C2922">
        <v>3101</v>
      </c>
      <c r="D2922" s="1" t="s">
        <v>5156</v>
      </c>
      <c r="E2922">
        <v>310005</v>
      </c>
      <c r="F2922" s="1" t="s">
        <v>5653</v>
      </c>
      <c r="G2922">
        <v>7</v>
      </c>
      <c r="H2922" s="1" t="s">
        <v>10850</v>
      </c>
      <c r="I2922">
        <v>31</v>
      </c>
      <c r="J2922" s="1" t="s">
        <v>5653</v>
      </c>
      <c r="K2922">
        <v>58003</v>
      </c>
      <c r="L2922">
        <v>3158003</v>
      </c>
      <c r="M2922" s="1" t="s">
        <v>6164</v>
      </c>
    </row>
    <row r="2923" spans="1:13" hidden="1" x14ac:dyDescent="0.25">
      <c r="A2923">
        <v>31</v>
      </c>
      <c r="B2923" s="1" t="s">
        <v>39</v>
      </c>
      <c r="C2923">
        <v>3103</v>
      </c>
      <c r="D2923" s="1" t="s">
        <v>6370</v>
      </c>
      <c r="E2923">
        <v>310015</v>
      </c>
      <c r="F2923" s="1" t="s">
        <v>5066</v>
      </c>
      <c r="G2923">
        <v>3</v>
      </c>
      <c r="H2923" s="1" t="s">
        <v>5735</v>
      </c>
      <c r="I2923">
        <v>14</v>
      </c>
      <c r="J2923" s="1" t="s">
        <v>5066</v>
      </c>
      <c r="K2923">
        <v>58102</v>
      </c>
      <c r="L2923">
        <v>3158102</v>
      </c>
      <c r="M2923" s="1" t="s">
        <v>6166</v>
      </c>
    </row>
    <row r="2924" spans="1:13" hidden="1" x14ac:dyDescent="0.25">
      <c r="A2924">
        <v>31</v>
      </c>
      <c r="B2924" s="1" t="s">
        <v>39</v>
      </c>
      <c r="C2924">
        <v>3104</v>
      </c>
      <c r="D2924" s="1" t="s">
        <v>5573</v>
      </c>
      <c r="E2924">
        <v>310021</v>
      </c>
      <c r="F2924" s="1" t="s">
        <v>5579</v>
      </c>
      <c r="G2924">
        <v>8</v>
      </c>
      <c r="H2924" s="1" t="s">
        <v>10842</v>
      </c>
      <c r="I2924">
        <v>36</v>
      </c>
      <c r="J2924" s="1" t="s">
        <v>5985</v>
      </c>
      <c r="K2924">
        <v>58201</v>
      </c>
      <c r="L2924">
        <v>3158201</v>
      </c>
      <c r="M2924" s="1" t="s">
        <v>6168</v>
      </c>
    </row>
    <row r="2925" spans="1:13" hidden="1" x14ac:dyDescent="0.25">
      <c r="A2925">
        <v>31</v>
      </c>
      <c r="B2925" s="1" t="s">
        <v>39</v>
      </c>
      <c r="C2925">
        <v>3109</v>
      </c>
      <c r="D2925" s="1" t="s">
        <v>6063</v>
      </c>
      <c r="E2925">
        <v>310051</v>
      </c>
      <c r="F2925" s="1" t="s">
        <v>6049</v>
      </c>
      <c r="G2925">
        <v>10</v>
      </c>
      <c r="H2925" s="1" t="s">
        <v>10848</v>
      </c>
      <c r="I2925">
        <v>51</v>
      </c>
      <c r="J2925" s="1" t="s">
        <v>6049</v>
      </c>
      <c r="K2925">
        <v>59209</v>
      </c>
      <c r="L2925">
        <v>3159209</v>
      </c>
      <c r="M2925" s="1" t="s">
        <v>6188</v>
      </c>
    </row>
    <row r="2926" spans="1:13" hidden="1" x14ac:dyDescent="0.25">
      <c r="A2926">
        <v>31</v>
      </c>
      <c r="B2926" s="1" t="s">
        <v>39</v>
      </c>
      <c r="C2926">
        <v>3107</v>
      </c>
      <c r="D2926" s="1" t="s">
        <v>5144</v>
      </c>
      <c r="E2926">
        <v>310037</v>
      </c>
      <c r="F2926" s="1" t="s">
        <v>5144</v>
      </c>
      <c r="G2926">
        <v>12</v>
      </c>
      <c r="H2926" s="1" t="s">
        <v>10841</v>
      </c>
      <c r="I2926">
        <v>65</v>
      </c>
      <c r="J2926" s="1" t="s">
        <v>5751</v>
      </c>
      <c r="K2926">
        <v>59407</v>
      </c>
      <c r="L2926">
        <v>3159407</v>
      </c>
      <c r="M2926" s="1" t="s">
        <v>6192</v>
      </c>
    </row>
    <row r="2927" spans="1:13" hidden="1" x14ac:dyDescent="0.25">
      <c r="A2927">
        <v>31</v>
      </c>
      <c r="B2927" s="1" t="s">
        <v>39</v>
      </c>
      <c r="C2927">
        <v>3106</v>
      </c>
      <c r="D2927" s="1" t="s">
        <v>10840</v>
      </c>
      <c r="E2927">
        <v>310027</v>
      </c>
      <c r="F2927" s="1" t="s">
        <v>5751</v>
      </c>
      <c r="G2927">
        <v>12</v>
      </c>
      <c r="H2927" s="1" t="s">
        <v>10841</v>
      </c>
      <c r="I2927">
        <v>65</v>
      </c>
      <c r="J2927" s="1" t="s">
        <v>5751</v>
      </c>
      <c r="K2927">
        <v>59308</v>
      </c>
      <c r="L2927">
        <v>3159308</v>
      </c>
      <c r="M2927" s="1" t="s">
        <v>6190</v>
      </c>
    </row>
    <row r="2928" spans="1:13" hidden="1" x14ac:dyDescent="0.25">
      <c r="A2928">
        <v>31</v>
      </c>
      <c r="B2928" s="1" t="s">
        <v>39</v>
      </c>
      <c r="C2928">
        <v>3105</v>
      </c>
      <c r="D2928" s="1" t="s">
        <v>5645</v>
      </c>
      <c r="E2928">
        <v>310025</v>
      </c>
      <c r="F2928" s="1" t="s">
        <v>5288</v>
      </c>
      <c r="G2928">
        <v>8</v>
      </c>
      <c r="H2928" s="1" t="s">
        <v>10842</v>
      </c>
      <c r="I2928">
        <v>40</v>
      </c>
      <c r="J2928" s="1" t="s">
        <v>5288</v>
      </c>
      <c r="K2928">
        <v>59357</v>
      </c>
      <c r="L2928">
        <v>3159357</v>
      </c>
      <c r="M2928" s="1" t="s">
        <v>3783</v>
      </c>
    </row>
    <row r="2929" spans="1:13" hidden="1" x14ac:dyDescent="0.25">
      <c r="A2929">
        <v>31</v>
      </c>
      <c r="B2929" s="1" t="s">
        <v>39</v>
      </c>
      <c r="C2929">
        <v>3104</v>
      </c>
      <c r="D2929" s="1" t="s">
        <v>5573</v>
      </c>
      <c r="E2929">
        <v>310023</v>
      </c>
      <c r="F2929" s="1" t="s">
        <v>10846</v>
      </c>
      <c r="G2929">
        <v>8</v>
      </c>
      <c r="H2929" s="1" t="s">
        <v>10842</v>
      </c>
      <c r="I2929">
        <v>41</v>
      </c>
      <c r="J2929" s="1" t="s">
        <v>5054</v>
      </c>
      <c r="K2929">
        <v>59506</v>
      </c>
      <c r="L2929">
        <v>3159506</v>
      </c>
      <c r="M2929" s="1" t="s">
        <v>6194</v>
      </c>
    </row>
    <row r="2930" spans="1:13" hidden="1" x14ac:dyDescent="0.25">
      <c r="A2930">
        <v>31</v>
      </c>
      <c r="B2930" s="1" t="s">
        <v>39</v>
      </c>
      <c r="C2930">
        <v>3109</v>
      </c>
      <c r="D2930" s="1" t="s">
        <v>6063</v>
      </c>
      <c r="E2930">
        <v>310050</v>
      </c>
      <c r="F2930" s="1" t="s">
        <v>6063</v>
      </c>
      <c r="G2930">
        <v>10</v>
      </c>
      <c r="H2930" s="1" t="s">
        <v>10848</v>
      </c>
      <c r="I2930">
        <v>53</v>
      </c>
      <c r="J2930" s="1" t="s">
        <v>6196</v>
      </c>
      <c r="K2930">
        <v>59605</v>
      </c>
      <c r="L2930">
        <v>3159605</v>
      </c>
      <c r="M2930" s="1" t="s">
        <v>6196</v>
      </c>
    </row>
    <row r="2931" spans="1:13" hidden="1" x14ac:dyDescent="0.25">
      <c r="A2931">
        <v>31</v>
      </c>
      <c r="B2931" s="1" t="s">
        <v>39</v>
      </c>
      <c r="C2931">
        <v>3110</v>
      </c>
      <c r="D2931" s="1" t="s">
        <v>6399</v>
      </c>
      <c r="E2931">
        <v>310056</v>
      </c>
      <c r="F2931" s="1" t="s">
        <v>5112</v>
      </c>
      <c r="G2931">
        <v>5</v>
      </c>
      <c r="H2931" s="1" t="s">
        <v>10838</v>
      </c>
      <c r="I2931">
        <v>20</v>
      </c>
      <c r="J2931" s="1" t="s">
        <v>5973</v>
      </c>
      <c r="K2931">
        <v>59704</v>
      </c>
      <c r="L2931">
        <v>3159704</v>
      </c>
      <c r="M2931" s="1" t="s">
        <v>6198</v>
      </c>
    </row>
    <row r="2932" spans="1:13" hidden="1" x14ac:dyDescent="0.25">
      <c r="A2932">
        <v>31</v>
      </c>
      <c r="B2932" s="1" t="s">
        <v>39</v>
      </c>
      <c r="C2932">
        <v>3111</v>
      </c>
      <c r="D2932" s="1" t="s">
        <v>6401</v>
      </c>
      <c r="E2932">
        <v>310060</v>
      </c>
      <c r="F2932" s="1" t="s">
        <v>5703</v>
      </c>
      <c r="G2932">
        <v>5</v>
      </c>
      <c r="H2932" s="1" t="s">
        <v>10838</v>
      </c>
      <c r="I2932">
        <v>17</v>
      </c>
      <c r="J2932" s="1" t="s">
        <v>5703</v>
      </c>
      <c r="K2932">
        <v>59803</v>
      </c>
      <c r="L2932">
        <v>3159803</v>
      </c>
      <c r="M2932" s="1" t="s">
        <v>6200</v>
      </c>
    </row>
    <row r="2933" spans="1:13" hidden="1" x14ac:dyDescent="0.25">
      <c r="A2933">
        <v>31</v>
      </c>
      <c r="B2933" s="1" t="s">
        <v>39</v>
      </c>
      <c r="C2933">
        <v>3108</v>
      </c>
      <c r="D2933" s="1" t="s">
        <v>6411</v>
      </c>
      <c r="E2933">
        <v>310046</v>
      </c>
      <c r="F2933" s="1" t="s">
        <v>10855</v>
      </c>
      <c r="G2933">
        <v>10</v>
      </c>
      <c r="H2933" s="1" t="s">
        <v>10848</v>
      </c>
      <c r="I2933">
        <v>50</v>
      </c>
      <c r="J2933" s="1" t="s">
        <v>6411</v>
      </c>
      <c r="K2933">
        <v>58300</v>
      </c>
      <c r="L2933">
        <v>3158300</v>
      </c>
      <c r="M2933" s="1" t="s">
        <v>6170</v>
      </c>
    </row>
    <row r="2934" spans="1:13" hidden="1" x14ac:dyDescent="0.25">
      <c r="A2934">
        <v>31</v>
      </c>
      <c r="B2934" s="1" t="s">
        <v>39</v>
      </c>
      <c r="C2934">
        <v>3106</v>
      </c>
      <c r="D2934" s="1" t="s">
        <v>10840</v>
      </c>
      <c r="E2934">
        <v>310032</v>
      </c>
      <c r="F2934" s="1" t="s">
        <v>5326</v>
      </c>
      <c r="G2934">
        <v>12</v>
      </c>
      <c r="H2934" s="1" t="s">
        <v>10841</v>
      </c>
      <c r="I2934">
        <v>66</v>
      </c>
      <c r="J2934" s="1" t="s">
        <v>5326</v>
      </c>
      <c r="K2934">
        <v>58409</v>
      </c>
      <c r="L2934">
        <v>3158409</v>
      </c>
      <c r="M2934" s="1" t="s">
        <v>6172</v>
      </c>
    </row>
    <row r="2935" spans="1:13" hidden="1" x14ac:dyDescent="0.25">
      <c r="A2935">
        <v>31</v>
      </c>
      <c r="B2935" s="1" t="s">
        <v>39</v>
      </c>
      <c r="C2935">
        <v>3101</v>
      </c>
      <c r="D2935" s="1" t="s">
        <v>5156</v>
      </c>
      <c r="E2935">
        <v>310002</v>
      </c>
      <c r="F2935" s="1" t="s">
        <v>6342</v>
      </c>
      <c r="G2935">
        <v>7</v>
      </c>
      <c r="H2935" s="1" t="s">
        <v>10850</v>
      </c>
      <c r="I2935">
        <v>27</v>
      </c>
      <c r="J2935" s="1" t="s">
        <v>6342</v>
      </c>
      <c r="K2935">
        <v>58508</v>
      </c>
      <c r="L2935">
        <v>3158508</v>
      </c>
      <c r="M2935" s="1" t="s">
        <v>6174</v>
      </c>
    </row>
    <row r="2936" spans="1:13" hidden="1" x14ac:dyDescent="0.25">
      <c r="A2936">
        <v>31</v>
      </c>
      <c r="B2936" s="1" t="s">
        <v>39</v>
      </c>
      <c r="C2936">
        <v>3106</v>
      </c>
      <c r="D2936" s="1" t="s">
        <v>10840</v>
      </c>
      <c r="E2936">
        <v>310027</v>
      </c>
      <c r="F2936" s="1" t="s">
        <v>5751</v>
      </c>
      <c r="G2936">
        <v>12</v>
      </c>
      <c r="H2936" s="1" t="s">
        <v>10841</v>
      </c>
      <c r="I2936">
        <v>65</v>
      </c>
      <c r="J2936" s="1" t="s">
        <v>5751</v>
      </c>
      <c r="K2936">
        <v>58607</v>
      </c>
      <c r="L2936">
        <v>3158607</v>
      </c>
      <c r="M2936" s="1" t="s">
        <v>6176</v>
      </c>
    </row>
    <row r="2937" spans="1:13" hidden="1" x14ac:dyDescent="0.25">
      <c r="A2937">
        <v>31</v>
      </c>
      <c r="B2937" s="1" t="s">
        <v>39</v>
      </c>
      <c r="C2937">
        <v>3107</v>
      </c>
      <c r="D2937" s="1" t="s">
        <v>5144</v>
      </c>
      <c r="E2937">
        <v>310037</v>
      </c>
      <c r="F2937" s="1" t="s">
        <v>5144</v>
      </c>
      <c r="G2937">
        <v>11</v>
      </c>
      <c r="H2937" s="1" t="s">
        <v>10849</v>
      </c>
      <c r="I2937">
        <v>58</v>
      </c>
      <c r="J2937" s="1" t="s">
        <v>10856</v>
      </c>
      <c r="K2937">
        <v>58706</v>
      </c>
      <c r="L2937">
        <v>3158706</v>
      </c>
      <c r="M2937" s="1" t="s">
        <v>6178</v>
      </c>
    </row>
    <row r="2938" spans="1:13" hidden="1" x14ac:dyDescent="0.25">
      <c r="A2938">
        <v>31</v>
      </c>
      <c r="B2938" s="1" t="s">
        <v>39</v>
      </c>
      <c r="C2938">
        <v>3108</v>
      </c>
      <c r="D2938" s="1" t="s">
        <v>6411</v>
      </c>
      <c r="E2938">
        <v>310048</v>
      </c>
      <c r="F2938" s="1" t="s">
        <v>5248</v>
      </c>
      <c r="G2938">
        <v>9</v>
      </c>
      <c r="H2938" s="1" t="s">
        <v>10843</v>
      </c>
      <c r="I2938">
        <v>45</v>
      </c>
      <c r="J2938" s="1" t="s">
        <v>5248</v>
      </c>
      <c r="K2938">
        <v>58805</v>
      </c>
      <c r="L2938">
        <v>3158805</v>
      </c>
      <c r="M2938" s="1" t="s">
        <v>6180</v>
      </c>
    </row>
    <row r="2939" spans="1:13" hidden="1" x14ac:dyDescent="0.25">
      <c r="A2939">
        <v>31</v>
      </c>
      <c r="B2939" s="1" t="s">
        <v>39</v>
      </c>
      <c r="C2939">
        <v>3106</v>
      </c>
      <c r="D2939" s="1" t="s">
        <v>10840</v>
      </c>
      <c r="E2939">
        <v>310028</v>
      </c>
      <c r="F2939" s="1" t="s">
        <v>5805</v>
      </c>
      <c r="G2939">
        <v>12</v>
      </c>
      <c r="H2939" s="1" t="s">
        <v>10841</v>
      </c>
      <c r="I2939">
        <v>61</v>
      </c>
      <c r="J2939" s="1" t="s">
        <v>5805</v>
      </c>
      <c r="K2939">
        <v>58904</v>
      </c>
      <c r="L2939">
        <v>3158904</v>
      </c>
      <c r="M2939" s="1" t="s">
        <v>6182</v>
      </c>
    </row>
    <row r="2940" spans="1:13" hidden="1" x14ac:dyDescent="0.25">
      <c r="A2940">
        <v>31</v>
      </c>
      <c r="B2940" s="1" t="s">
        <v>39</v>
      </c>
      <c r="C2940">
        <v>3105</v>
      </c>
      <c r="D2940" s="1" t="s">
        <v>5645</v>
      </c>
      <c r="E2940">
        <v>310024</v>
      </c>
      <c r="F2940" s="1" t="s">
        <v>5645</v>
      </c>
      <c r="G2940">
        <v>8</v>
      </c>
      <c r="H2940" s="1" t="s">
        <v>10842</v>
      </c>
      <c r="I2940">
        <v>39</v>
      </c>
      <c r="J2940" s="1" t="s">
        <v>5645</v>
      </c>
      <c r="K2940">
        <v>58953</v>
      </c>
      <c r="L2940">
        <v>3158953</v>
      </c>
      <c r="M2940" s="1" t="s">
        <v>3787</v>
      </c>
    </row>
    <row r="2941" spans="1:13" hidden="1" x14ac:dyDescent="0.25">
      <c r="A2941">
        <v>31</v>
      </c>
      <c r="B2941" s="1" t="s">
        <v>39</v>
      </c>
      <c r="C2941">
        <v>3101</v>
      </c>
      <c r="D2941" s="1" t="s">
        <v>5156</v>
      </c>
      <c r="E2941">
        <v>310002</v>
      </c>
      <c r="F2941" s="1" t="s">
        <v>6342</v>
      </c>
      <c r="G2941">
        <v>7</v>
      </c>
      <c r="H2941" s="1" t="s">
        <v>10850</v>
      </c>
      <c r="I2941">
        <v>27</v>
      </c>
      <c r="J2941" s="1" t="s">
        <v>6342</v>
      </c>
      <c r="K2941">
        <v>59001</v>
      </c>
      <c r="L2941">
        <v>3159001</v>
      </c>
      <c r="M2941" s="1" t="s">
        <v>6184</v>
      </c>
    </row>
    <row r="2942" spans="1:13" hidden="1" x14ac:dyDescent="0.25">
      <c r="A2942">
        <v>31</v>
      </c>
      <c r="B2942" s="1" t="s">
        <v>39</v>
      </c>
      <c r="C2942">
        <v>3107</v>
      </c>
      <c r="D2942" s="1" t="s">
        <v>5144</v>
      </c>
      <c r="E2942">
        <v>310038</v>
      </c>
      <c r="F2942" s="1" t="s">
        <v>5386</v>
      </c>
      <c r="G2942">
        <v>7</v>
      </c>
      <c r="H2942" s="1" t="s">
        <v>10850</v>
      </c>
      <c r="I2942">
        <v>34</v>
      </c>
      <c r="J2942" s="1" t="s">
        <v>5386</v>
      </c>
      <c r="K2942">
        <v>59100</v>
      </c>
      <c r="L2942">
        <v>3159100</v>
      </c>
      <c r="M2942" s="1" t="s">
        <v>6186</v>
      </c>
    </row>
    <row r="2943" spans="1:13" hidden="1" x14ac:dyDescent="0.25">
      <c r="A2943">
        <v>31</v>
      </c>
      <c r="B2943" s="1" t="s">
        <v>39</v>
      </c>
      <c r="C2943">
        <v>3108</v>
      </c>
      <c r="D2943" s="1" t="s">
        <v>6411</v>
      </c>
      <c r="E2943">
        <v>310043</v>
      </c>
      <c r="F2943" s="1" t="s">
        <v>5781</v>
      </c>
      <c r="G2943">
        <v>9</v>
      </c>
      <c r="H2943" s="1" t="s">
        <v>10843</v>
      </c>
      <c r="I2943">
        <v>46</v>
      </c>
      <c r="J2943" s="1" t="s">
        <v>5927</v>
      </c>
      <c r="K2943">
        <v>59902</v>
      </c>
      <c r="L2943">
        <v>3159902</v>
      </c>
      <c r="M2943" s="1" t="s">
        <v>6202</v>
      </c>
    </row>
    <row r="2944" spans="1:13" hidden="1" x14ac:dyDescent="0.25">
      <c r="A2944">
        <v>31</v>
      </c>
      <c r="B2944" s="1" t="s">
        <v>39</v>
      </c>
      <c r="C2944">
        <v>3106</v>
      </c>
      <c r="D2944" s="1" t="s">
        <v>10840</v>
      </c>
      <c r="E2944">
        <v>310036</v>
      </c>
      <c r="F2944" s="1" t="s">
        <v>5062</v>
      </c>
      <c r="G2944">
        <v>12</v>
      </c>
      <c r="H2944" s="1" t="s">
        <v>10841</v>
      </c>
      <c r="I2944">
        <v>66</v>
      </c>
      <c r="J2944" s="1" t="s">
        <v>5326</v>
      </c>
      <c r="K2944">
        <v>60009</v>
      </c>
      <c r="L2944">
        <v>3160009</v>
      </c>
      <c r="M2944" s="1" t="s">
        <v>6204</v>
      </c>
    </row>
    <row r="2945" spans="1:13" hidden="1" x14ac:dyDescent="0.25">
      <c r="A2945">
        <v>31</v>
      </c>
      <c r="B2945" s="1" t="s">
        <v>39</v>
      </c>
      <c r="C2945">
        <v>3106</v>
      </c>
      <c r="D2945" s="1" t="s">
        <v>10840</v>
      </c>
      <c r="E2945">
        <v>310030</v>
      </c>
      <c r="F2945" s="1" t="s">
        <v>6055</v>
      </c>
      <c r="G2945">
        <v>12</v>
      </c>
      <c r="H2945" s="1" t="s">
        <v>10841</v>
      </c>
      <c r="I2945">
        <v>60</v>
      </c>
      <c r="J2945" s="1" t="s">
        <v>6055</v>
      </c>
      <c r="K2945">
        <v>60108</v>
      </c>
      <c r="L2945">
        <v>3160108</v>
      </c>
      <c r="M2945" s="1" t="s">
        <v>6206</v>
      </c>
    </row>
    <row r="2946" spans="1:13" hidden="1" x14ac:dyDescent="0.25">
      <c r="A2946">
        <v>31</v>
      </c>
      <c r="B2946" s="1" t="s">
        <v>39</v>
      </c>
      <c r="C2946">
        <v>3103</v>
      </c>
      <c r="D2946" s="1" t="s">
        <v>6370</v>
      </c>
      <c r="E2946">
        <v>310016</v>
      </c>
      <c r="F2946" s="1" t="s">
        <v>5452</v>
      </c>
      <c r="G2946">
        <v>7</v>
      </c>
      <c r="H2946" s="1" t="s">
        <v>10850</v>
      </c>
      <c r="I2946">
        <v>28</v>
      </c>
      <c r="J2946" s="1" t="s">
        <v>5370</v>
      </c>
      <c r="K2946">
        <v>60207</v>
      </c>
      <c r="L2946">
        <v>3160207</v>
      </c>
      <c r="M2946" s="1" t="s">
        <v>6208</v>
      </c>
    </row>
    <row r="2947" spans="1:13" hidden="1" x14ac:dyDescent="0.25">
      <c r="A2947">
        <v>31</v>
      </c>
      <c r="B2947" s="1" t="s">
        <v>39</v>
      </c>
      <c r="C2947">
        <v>3103</v>
      </c>
      <c r="D2947" s="1" t="s">
        <v>6370</v>
      </c>
      <c r="E2947">
        <v>310015</v>
      </c>
      <c r="F2947" s="1" t="s">
        <v>5066</v>
      </c>
      <c r="G2947">
        <v>3</v>
      </c>
      <c r="H2947" s="1" t="s">
        <v>5735</v>
      </c>
      <c r="I2947">
        <v>14</v>
      </c>
      <c r="J2947" s="1" t="s">
        <v>5066</v>
      </c>
      <c r="K2947">
        <v>60306</v>
      </c>
      <c r="L2947">
        <v>3160306</v>
      </c>
      <c r="M2947" s="1" t="s">
        <v>6210</v>
      </c>
    </row>
    <row r="2948" spans="1:13" hidden="1" x14ac:dyDescent="0.25">
      <c r="A2948">
        <v>31</v>
      </c>
      <c r="B2948" s="1" t="s">
        <v>39</v>
      </c>
      <c r="C2948">
        <v>3113</v>
      </c>
      <c r="D2948" s="1" t="s">
        <v>5466</v>
      </c>
      <c r="E2948">
        <v>310065</v>
      </c>
      <c r="F2948" s="1" t="s">
        <v>5466</v>
      </c>
      <c r="G2948">
        <v>9</v>
      </c>
      <c r="H2948" s="1" t="s">
        <v>10843</v>
      </c>
      <c r="I2948">
        <v>43</v>
      </c>
      <c r="J2948" s="1" t="s">
        <v>5466</v>
      </c>
      <c r="K2948">
        <v>60405</v>
      </c>
      <c r="L2948">
        <v>3160405</v>
      </c>
      <c r="M2948" s="1" t="s">
        <v>6212</v>
      </c>
    </row>
    <row r="2949" spans="1:13" hidden="1" x14ac:dyDescent="0.25">
      <c r="A2949">
        <v>31</v>
      </c>
      <c r="B2949" s="1" t="s">
        <v>39</v>
      </c>
      <c r="C2949">
        <v>3102</v>
      </c>
      <c r="D2949" s="1" t="s">
        <v>5881</v>
      </c>
      <c r="E2949">
        <v>310012</v>
      </c>
      <c r="F2949" s="1" t="s">
        <v>5506</v>
      </c>
      <c r="G2949">
        <v>2</v>
      </c>
      <c r="H2949" s="1" t="s">
        <v>10845</v>
      </c>
      <c r="I2949">
        <v>5</v>
      </c>
      <c r="J2949" s="1" t="s">
        <v>6148</v>
      </c>
      <c r="K2949">
        <v>60454</v>
      </c>
      <c r="L2949">
        <v>3160454</v>
      </c>
      <c r="M2949" s="1" t="s">
        <v>1466</v>
      </c>
    </row>
    <row r="2950" spans="1:13" hidden="1" x14ac:dyDescent="0.25">
      <c r="A2950">
        <v>31</v>
      </c>
      <c r="B2950" s="1" t="s">
        <v>39</v>
      </c>
      <c r="C2950">
        <v>3101</v>
      </c>
      <c r="D2950" s="1" t="s">
        <v>5156</v>
      </c>
      <c r="E2950">
        <v>310005</v>
      </c>
      <c r="F2950" s="1" t="s">
        <v>5653</v>
      </c>
      <c r="G2950">
        <v>7</v>
      </c>
      <c r="H2950" s="1" t="s">
        <v>10850</v>
      </c>
      <c r="I2950">
        <v>28</v>
      </c>
      <c r="J2950" s="1" t="s">
        <v>5370</v>
      </c>
      <c r="K2950">
        <v>60504</v>
      </c>
      <c r="L2950">
        <v>3160504</v>
      </c>
      <c r="M2950" s="1" t="s">
        <v>6214</v>
      </c>
    </row>
    <row r="2951" spans="1:13" hidden="1" x14ac:dyDescent="0.25">
      <c r="A2951">
        <v>31</v>
      </c>
      <c r="B2951" s="1" t="s">
        <v>39</v>
      </c>
      <c r="C2951">
        <v>3101</v>
      </c>
      <c r="D2951" s="1" t="s">
        <v>5156</v>
      </c>
      <c r="E2951">
        <v>310004</v>
      </c>
      <c r="F2951" s="1" t="s">
        <v>5438</v>
      </c>
      <c r="G2951">
        <v>6</v>
      </c>
      <c r="H2951" s="1" t="s">
        <v>10839</v>
      </c>
      <c r="I2951">
        <v>25</v>
      </c>
      <c r="J2951" s="1" t="s">
        <v>5438</v>
      </c>
      <c r="K2951">
        <v>60603</v>
      </c>
      <c r="L2951">
        <v>3160603</v>
      </c>
      <c r="M2951" s="1" t="s">
        <v>6216</v>
      </c>
    </row>
    <row r="2952" spans="1:13" hidden="1" x14ac:dyDescent="0.25">
      <c r="A2952">
        <v>31</v>
      </c>
      <c r="B2952" s="1" t="s">
        <v>39</v>
      </c>
      <c r="C2952">
        <v>3106</v>
      </c>
      <c r="D2952" s="1" t="s">
        <v>10840</v>
      </c>
      <c r="E2952">
        <v>310027</v>
      </c>
      <c r="F2952" s="1" t="s">
        <v>5751</v>
      </c>
      <c r="G2952">
        <v>12</v>
      </c>
      <c r="H2952" s="1" t="s">
        <v>10841</v>
      </c>
      <c r="I2952">
        <v>65</v>
      </c>
      <c r="J2952" s="1" t="s">
        <v>5751</v>
      </c>
      <c r="K2952">
        <v>60702</v>
      </c>
      <c r="L2952">
        <v>3160702</v>
      </c>
      <c r="M2952" s="1" t="s">
        <v>6218</v>
      </c>
    </row>
    <row r="2953" spans="1:13" hidden="1" x14ac:dyDescent="0.25">
      <c r="A2953">
        <v>31</v>
      </c>
      <c r="B2953" s="1" t="s">
        <v>39</v>
      </c>
      <c r="C2953">
        <v>3108</v>
      </c>
      <c r="D2953" s="1" t="s">
        <v>6411</v>
      </c>
      <c r="E2953">
        <v>310045</v>
      </c>
      <c r="F2953" s="1" t="s">
        <v>6383</v>
      </c>
      <c r="G2953">
        <v>10</v>
      </c>
      <c r="H2953" s="1" t="s">
        <v>10848</v>
      </c>
      <c r="I2953">
        <v>50</v>
      </c>
      <c r="J2953" s="1" t="s">
        <v>6411</v>
      </c>
      <c r="K2953">
        <v>60801</v>
      </c>
      <c r="L2953">
        <v>3160801</v>
      </c>
      <c r="M2953" s="1" t="s">
        <v>6220</v>
      </c>
    </row>
    <row r="2954" spans="1:13" hidden="1" x14ac:dyDescent="0.25">
      <c r="A2954">
        <v>31</v>
      </c>
      <c r="B2954" s="1" t="s">
        <v>39</v>
      </c>
      <c r="C2954">
        <v>3107</v>
      </c>
      <c r="D2954" s="1" t="s">
        <v>5144</v>
      </c>
      <c r="E2954">
        <v>310038</v>
      </c>
      <c r="F2954" s="1" t="s">
        <v>5386</v>
      </c>
      <c r="G2954">
        <v>7</v>
      </c>
      <c r="H2954" s="1" t="s">
        <v>10850</v>
      </c>
      <c r="I2954">
        <v>34</v>
      </c>
      <c r="J2954" s="1" t="s">
        <v>5386</v>
      </c>
      <c r="K2954">
        <v>60900</v>
      </c>
      <c r="L2954">
        <v>3160900</v>
      </c>
      <c r="M2954" s="1" t="s">
        <v>6222</v>
      </c>
    </row>
    <row r="2955" spans="1:13" hidden="1" x14ac:dyDescent="0.25">
      <c r="A2955">
        <v>31</v>
      </c>
      <c r="B2955" s="1" t="s">
        <v>39</v>
      </c>
      <c r="C2955">
        <v>3105</v>
      </c>
      <c r="D2955" s="1" t="s">
        <v>5645</v>
      </c>
      <c r="E2955">
        <v>310025</v>
      </c>
      <c r="F2955" s="1" t="s">
        <v>5288</v>
      </c>
      <c r="G2955">
        <v>8</v>
      </c>
      <c r="H2955" s="1" t="s">
        <v>10842</v>
      </c>
      <c r="I2955">
        <v>40</v>
      </c>
      <c r="J2955" s="1" t="s">
        <v>5288</v>
      </c>
      <c r="K2955">
        <v>60959</v>
      </c>
      <c r="L2955">
        <v>3160959</v>
      </c>
      <c r="M2955" s="1" t="s">
        <v>1470</v>
      </c>
    </row>
    <row r="2956" spans="1:13" hidden="1" x14ac:dyDescent="0.25">
      <c r="A2956">
        <v>31</v>
      </c>
      <c r="B2956" s="1" t="s">
        <v>39</v>
      </c>
      <c r="C2956">
        <v>3105</v>
      </c>
      <c r="D2956" s="1" t="s">
        <v>5645</v>
      </c>
      <c r="E2956">
        <v>310026</v>
      </c>
      <c r="F2956" s="1" t="s">
        <v>5743</v>
      </c>
      <c r="G2956">
        <v>7</v>
      </c>
      <c r="H2956" s="1" t="s">
        <v>10850</v>
      </c>
      <c r="I2956">
        <v>31</v>
      </c>
      <c r="J2956" s="1" t="s">
        <v>5653</v>
      </c>
      <c r="K2956">
        <v>61007</v>
      </c>
      <c r="L2956">
        <v>3161007</v>
      </c>
      <c r="M2956" s="1" t="s">
        <v>6224</v>
      </c>
    </row>
    <row r="2957" spans="1:13" hidden="1" x14ac:dyDescent="0.25">
      <c r="A2957">
        <v>31</v>
      </c>
      <c r="B2957" s="1" t="s">
        <v>39</v>
      </c>
      <c r="C2957">
        <v>3104</v>
      </c>
      <c r="D2957" s="1" t="s">
        <v>5573</v>
      </c>
      <c r="E2957">
        <v>310022</v>
      </c>
      <c r="F2957" s="1" t="s">
        <v>5809</v>
      </c>
      <c r="G2957">
        <v>8</v>
      </c>
      <c r="H2957" s="1" t="s">
        <v>10842</v>
      </c>
      <c r="I2957">
        <v>38</v>
      </c>
      <c r="J2957" s="1" t="s">
        <v>5809</v>
      </c>
      <c r="K2957">
        <v>61056</v>
      </c>
      <c r="L2957">
        <v>3161056</v>
      </c>
      <c r="M2957" s="1" t="s">
        <v>1474</v>
      </c>
    </row>
    <row r="2958" spans="1:13" hidden="1" x14ac:dyDescent="0.25">
      <c r="A2958">
        <v>31</v>
      </c>
      <c r="B2958" s="1" t="s">
        <v>39</v>
      </c>
      <c r="C2958">
        <v>3102</v>
      </c>
      <c r="D2958" s="1" t="s">
        <v>5881</v>
      </c>
      <c r="E2958">
        <v>310011</v>
      </c>
      <c r="F2958" s="1" t="s">
        <v>1103</v>
      </c>
      <c r="G2958">
        <v>2</v>
      </c>
      <c r="H2958" s="1" t="s">
        <v>10845</v>
      </c>
      <c r="I2958">
        <v>3</v>
      </c>
      <c r="J2958" s="1" t="s">
        <v>5723</v>
      </c>
      <c r="K2958">
        <v>61106</v>
      </c>
      <c r="L2958">
        <v>3161106</v>
      </c>
      <c r="M2958" s="1" t="s">
        <v>1103</v>
      </c>
    </row>
    <row r="2959" spans="1:13" hidden="1" x14ac:dyDescent="0.25">
      <c r="A2959">
        <v>31</v>
      </c>
      <c r="B2959" s="1" t="s">
        <v>39</v>
      </c>
      <c r="C2959">
        <v>3113</v>
      </c>
      <c r="D2959" s="1" t="s">
        <v>5466</v>
      </c>
      <c r="E2959">
        <v>310069</v>
      </c>
      <c r="F2959" s="1" t="s">
        <v>5927</v>
      </c>
      <c r="G2959">
        <v>9</v>
      </c>
      <c r="H2959" s="1" t="s">
        <v>10843</v>
      </c>
      <c r="I2959">
        <v>46</v>
      </c>
      <c r="J2959" s="1" t="s">
        <v>5927</v>
      </c>
      <c r="K2959">
        <v>61205</v>
      </c>
      <c r="L2959">
        <v>3161205</v>
      </c>
      <c r="M2959" s="1" t="s">
        <v>6226</v>
      </c>
    </row>
    <row r="2960" spans="1:13" hidden="1" x14ac:dyDescent="0.25">
      <c r="A2960">
        <v>31</v>
      </c>
      <c r="B2960" s="1" t="s">
        <v>39</v>
      </c>
      <c r="C2960">
        <v>3110</v>
      </c>
      <c r="D2960" s="1" t="s">
        <v>6399</v>
      </c>
      <c r="E2960">
        <v>310058</v>
      </c>
      <c r="F2960" s="1" t="s">
        <v>5707</v>
      </c>
      <c r="G2960">
        <v>5</v>
      </c>
      <c r="H2960" s="1" t="s">
        <v>10838</v>
      </c>
      <c r="I2960">
        <v>21</v>
      </c>
      <c r="J2960" s="1" t="s">
        <v>5562</v>
      </c>
      <c r="K2960">
        <v>61304</v>
      </c>
      <c r="L2960">
        <v>3161304</v>
      </c>
      <c r="M2960" s="1" t="s">
        <v>6228</v>
      </c>
    </row>
    <row r="2961" spans="1:13" hidden="1" x14ac:dyDescent="0.25">
      <c r="A2961">
        <v>31</v>
      </c>
      <c r="B2961" s="1" t="s">
        <v>39</v>
      </c>
      <c r="C2961">
        <v>3106</v>
      </c>
      <c r="D2961" s="1" t="s">
        <v>10840</v>
      </c>
      <c r="E2961">
        <v>310031</v>
      </c>
      <c r="F2961" s="1" t="s">
        <v>5893</v>
      </c>
      <c r="G2961">
        <v>12</v>
      </c>
      <c r="H2961" s="1" t="s">
        <v>10841</v>
      </c>
      <c r="I2961">
        <v>63</v>
      </c>
      <c r="J2961" s="1" t="s">
        <v>5893</v>
      </c>
      <c r="K2961">
        <v>61403</v>
      </c>
      <c r="L2961">
        <v>3161403</v>
      </c>
      <c r="M2961" s="1" t="s">
        <v>6230</v>
      </c>
    </row>
    <row r="2962" spans="1:13" hidden="1" x14ac:dyDescent="0.25">
      <c r="A2962">
        <v>31</v>
      </c>
      <c r="B2962" s="1" t="s">
        <v>39</v>
      </c>
      <c r="C2962">
        <v>3106</v>
      </c>
      <c r="D2962" s="1" t="s">
        <v>10840</v>
      </c>
      <c r="E2962">
        <v>310029</v>
      </c>
      <c r="F2962" s="1" t="s">
        <v>6395</v>
      </c>
      <c r="G2962">
        <v>12</v>
      </c>
      <c r="H2962" s="1" t="s">
        <v>10841</v>
      </c>
      <c r="I2962">
        <v>64</v>
      </c>
      <c r="J2962" s="1" t="s">
        <v>6395</v>
      </c>
      <c r="K2962">
        <v>61502</v>
      </c>
      <c r="L2962">
        <v>3161502</v>
      </c>
      <c r="M2962" s="1" t="s">
        <v>6232</v>
      </c>
    </row>
    <row r="2963" spans="1:13" hidden="1" x14ac:dyDescent="0.25">
      <c r="A2963">
        <v>31</v>
      </c>
      <c r="B2963" s="1" t="s">
        <v>39</v>
      </c>
      <c r="C2963">
        <v>3104</v>
      </c>
      <c r="D2963" s="1" t="s">
        <v>5573</v>
      </c>
      <c r="E2963">
        <v>310020</v>
      </c>
      <c r="F2963" s="1" t="s">
        <v>5573</v>
      </c>
      <c r="G2963">
        <v>8</v>
      </c>
      <c r="H2963" s="1" t="s">
        <v>10842</v>
      </c>
      <c r="I2963">
        <v>37</v>
      </c>
      <c r="J2963" s="1" t="s">
        <v>5573</v>
      </c>
      <c r="K2963">
        <v>61601</v>
      </c>
      <c r="L2963">
        <v>3161601</v>
      </c>
      <c r="M2963" s="1" t="s">
        <v>6234</v>
      </c>
    </row>
    <row r="2964" spans="1:13" hidden="1" x14ac:dyDescent="0.25">
      <c r="A2964">
        <v>31</v>
      </c>
      <c r="B2964" s="1" t="s">
        <v>39</v>
      </c>
      <c r="C2964">
        <v>3104</v>
      </c>
      <c r="D2964" s="1" t="s">
        <v>5573</v>
      </c>
      <c r="E2964">
        <v>310020</v>
      </c>
      <c r="F2964" s="1" t="s">
        <v>5573</v>
      </c>
      <c r="G2964">
        <v>8</v>
      </c>
      <c r="H2964" s="1" t="s">
        <v>10842</v>
      </c>
      <c r="I2964">
        <v>37</v>
      </c>
      <c r="J2964" s="1" t="s">
        <v>5573</v>
      </c>
      <c r="K2964">
        <v>61650</v>
      </c>
      <c r="L2964">
        <v>3161650</v>
      </c>
      <c r="M2964" s="1" t="s">
        <v>1478</v>
      </c>
    </row>
    <row r="2965" spans="1:13" hidden="1" x14ac:dyDescent="0.25">
      <c r="A2965">
        <v>31</v>
      </c>
      <c r="B2965" s="1" t="s">
        <v>39</v>
      </c>
      <c r="C2965">
        <v>3112</v>
      </c>
      <c r="D2965" s="1" t="s">
        <v>5973</v>
      </c>
      <c r="E2965">
        <v>310062</v>
      </c>
      <c r="F2965" s="1" t="s">
        <v>5973</v>
      </c>
      <c r="G2965">
        <v>1</v>
      </c>
      <c r="H2965" s="1" t="s">
        <v>10851</v>
      </c>
      <c r="I2965">
        <v>2</v>
      </c>
      <c r="J2965" s="1" t="s">
        <v>5953</v>
      </c>
      <c r="K2965">
        <v>61700</v>
      </c>
      <c r="L2965">
        <v>3161700</v>
      </c>
      <c r="M2965" s="1" t="s">
        <v>6236</v>
      </c>
    </row>
    <row r="2966" spans="1:13" hidden="1" x14ac:dyDescent="0.25">
      <c r="A2966">
        <v>31</v>
      </c>
      <c r="B2966" s="1" t="s">
        <v>39</v>
      </c>
      <c r="C2966">
        <v>3113</v>
      </c>
      <c r="D2966" s="1" t="s">
        <v>5466</v>
      </c>
      <c r="E2966">
        <v>310065</v>
      </c>
      <c r="F2966" s="1" t="s">
        <v>5466</v>
      </c>
      <c r="G2966">
        <v>9</v>
      </c>
      <c r="H2966" s="1" t="s">
        <v>10843</v>
      </c>
      <c r="I2966">
        <v>43</v>
      </c>
      <c r="J2966" s="1" t="s">
        <v>5466</v>
      </c>
      <c r="K2966">
        <v>61809</v>
      </c>
      <c r="L2966">
        <v>3161809</v>
      </c>
      <c r="M2966" s="1" t="s">
        <v>6238</v>
      </c>
    </row>
    <row r="2967" spans="1:13" hidden="1" x14ac:dyDescent="0.25">
      <c r="A2967">
        <v>31</v>
      </c>
      <c r="B2967" s="1" t="s">
        <v>39</v>
      </c>
      <c r="C2967">
        <v>3105</v>
      </c>
      <c r="D2967" s="1" t="s">
        <v>5645</v>
      </c>
      <c r="E2967">
        <v>310026</v>
      </c>
      <c r="F2967" s="1" t="s">
        <v>5743</v>
      </c>
      <c r="G2967">
        <v>7</v>
      </c>
      <c r="H2967" s="1" t="s">
        <v>10850</v>
      </c>
      <c r="I2967">
        <v>31</v>
      </c>
      <c r="J2967" s="1" t="s">
        <v>5653</v>
      </c>
      <c r="K2967">
        <v>61908</v>
      </c>
      <c r="L2967">
        <v>3161908</v>
      </c>
      <c r="M2967" s="1" t="s">
        <v>6240</v>
      </c>
    </row>
    <row r="2968" spans="1:13" hidden="1" x14ac:dyDescent="0.25">
      <c r="A2968">
        <v>31</v>
      </c>
      <c r="B2968" s="1" t="s">
        <v>39</v>
      </c>
      <c r="C2968">
        <v>3103</v>
      </c>
      <c r="D2968" s="1" t="s">
        <v>6370</v>
      </c>
      <c r="E2968">
        <v>310016</v>
      </c>
      <c r="F2968" s="1" t="s">
        <v>5452</v>
      </c>
      <c r="G2968">
        <v>3</v>
      </c>
      <c r="H2968" s="1" t="s">
        <v>5735</v>
      </c>
      <c r="I2968">
        <v>10</v>
      </c>
      <c r="J2968" s="1" t="s">
        <v>5452</v>
      </c>
      <c r="K2968">
        <v>25507</v>
      </c>
      <c r="L2968">
        <v>3125507</v>
      </c>
      <c r="M2968" s="1" t="s">
        <v>5530</v>
      </c>
    </row>
    <row r="2969" spans="1:13" hidden="1" x14ac:dyDescent="0.25">
      <c r="A2969">
        <v>31</v>
      </c>
      <c r="B2969" s="1" t="s">
        <v>39</v>
      </c>
      <c r="C2969">
        <v>3108</v>
      </c>
      <c r="D2969" s="1" t="s">
        <v>6411</v>
      </c>
      <c r="E2969">
        <v>310040</v>
      </c>
      <c r="F2969" s="1" t="s">
        <v>6411</v>
      </c>
      <c r="G2969">
        <v>10</v>
      </c>
      <c r="H2969" s="1" t="s">
        <v>10848</v>
      </c>
      <c r="I2969">
        <v>53</v>
      </c>
      <c r="J2969" s="1" t="s">
        <v>6196</v>
      </c>
      <c r="K2969">
        <v>62005</v>
      </c>
      <c r="L2969">
        <v>3162005</v>
      </c>
      <c r="M2969" s="1" t="s">
        <v>6242</v>
      </c>
    </row>
    <row r="2970" spans="1:13" hidden="1" x14ac:dyDescent="0.25">
      <c r="A2970">
        <v>31</v>
      </c>
      <c r="B2970" s="1" t="s">
        <v>39</v>
      </c>
      <c r="C2970">
        <v>3112</v>
      </c>
      <c r="D2970" s="1" t="s">
        <v>5973</v>
      </c>
      <c r="E2970">
        <v>310062</v>
      </c>
      <c r="F2970" s="1" t="s">
        <v>5973</v>
      </c>
      <c r="G2970">
        <v>5</v>
      </c>
      <c r="H2970" s="1" t="s">
        <v>10838</v>
      </c>
      <c r="I2970">
        <v>20</v>
      </c>
      <c r="J2970" s="1" t="s">
        <v>5973</v>
      </c>
      <c r="K2970">
        <v>62104</v>
      </c>
      <c r="L2970">
        <v>3162104</v>
      </c>
      <c r="M2970" s="1" t="s">
        <v>6244</v>
      </c>
    </row>
    <row r="2971" spans="1:13" hidden="1" x14ac:dyDescent="0.25">
      <c r="A2971">
        <v>31</v>
      </c>
      <c r="B2971" s="1" t="s">
        <v>39</v>
      </c>
      <c r="C2971">
        <v>3108</v>
      </c>
      <c r="D2971" s="1" t="s">
        <v>6411</v>
      </c>
      <c r="E2971">
        <v>310041</v>
      </c>
      <c r="F2971" s="1" t="s">
        <v>5971</v>
      </c>
      <c r="G2971">
        <v>10</v>
      </c>
      <c r="H2971" s="1" t="s">
        <v>10848</v>
      </c>
      <c r="I2971">
        <v>47</v>
      </c>
      <c r="J2971" s="1" t="s">
        <v>5971</v>
      </c>
      <c r="K2971">
        <v>62203</v>
      </c>
      <c r="L2971">
        <v>3162203</v>
      </c>
      <c r="M2971" s="1" t="s">
        <v>6246</v>
      </c>
    </row>
    <row r="2972" spans="1:13" hidden="1" x14ac:dyDescent="0.25">
      <c r="A2972">
        <v>31</v>
      </c>
      <c r="B2972" s="1" t="s">
        <v>39</v>
      </c>
      <c r="C2972">
        <v>3102</v>
      </c>
      <c r="D2972" s="1" t="s">
        <v>5881</v>
      </c>
      <c r="E2972">
        <v>310006</v>
      </c>
      <c r="F2972" s="1" t="s">
        <v>5881</v>
      </c>
      <c r="G2972">
        <v>2</v>
      </c>
      <c r="H2972" s="1" t="s">
        <v>10845</v>
      </c>
      <c r="I2972">
        <v>7</v>
      </c>
      <c r="J2972" s="1" t="s">
        <v>5881</v>
      </c>
      <c r="K2972">
        <v>62252</v>
      </c>
      <c r="L2972">
        <v>3162252</v>
      </c>
      <c r="M2972" s="1" t="s">
        <v>1482</v>
      </c>
    </row>
    <row r="2973" spans="1:13" hidden="1" x14ac:dyDescent="0.25">
      <c r="A2973">
        <v>31</v>
      </c>
      <c r="B2973" s="1" t="s">
        <v>39</v>
      </c>
      <c r="C2973">
        <v>3109</v>
      </c>
      <c r="D2973" s="1" t="s">
        <v>6063</v>
      </c>
      <c r="E2973">
        <v>310050</v>
      </c>
      <c r="F2973" s="1" t="s">
        <v>6063</v>
      </c>
      <c r="G2973">
        <v>10</v>
      </c>
      <c r="H2973" s="1" t="s">
        <v>10848</v>
      </c>
      <c r="I2973">
        <v>53</v>
      </c>
      <c r="J2973" s="1" t="s">
        <v>6196</v>
      </c>
      <c r="K2973">
        <v>62302</v>
      </c>
      <c r="L2973">
        <v>3162302</v>
      </c>
      <c r="M2973" s="1" t="s">
        <v>6248</v>
      </c>
    </row>
    <row r="2974" spans="1:13" hidden="1" x14ac:dyDescent="0.25">
      <c r="A2974">
        <v>31</v>
      </c>
      <c r="B2974" s="1" t="s">
        <v>39</v>
      </c>
      <c r="C2974">
        <v>3102</v>
      </c>
      <c r="D2974" s="1" t="s">
        <v>5881</v>
      </c>
      <c r="E2974">
        <v>310006</v>
      </c>
      <c r="F2974" s="1" t="s">
        <v>5881</v>
      </c>
      <c r="G2974">
        <v>2</v>
      </c>
      <c r="H2974" s="1" t="s">
        <v>10845</v>
      </c>
      <c r="I2974">
        <v>7</v>
      </c>
      <c r="J2974" s="1" t="s">
        <v>5881</v>
      </c>
      <c r="K2974">
        <v>62401</v>
      </c>
      <c r="L2974">
        <v>3162401</v>
      </c>
      <c r="M2974" s="1" t="s">
        <v>6250</v>
      </c>
    </row>
    <row r="2975" spans="1:13" hidden="1" x14ac:dyDescent="0.25">
      <c r="A2975">
        <v>31</v>
      </c>
      <c r="B2975" s="1" t="s">
        <v>39</v>
      </c>
      <c r="C2975">
        <v>3102</v>
      </c>
      <c r="D2975" s="1" t="s">
        <v>5881</v>
      </c>
      <c r="E2975">
        <v>310009</v>
      </c>
      <c r="F2975" s="1" t="s">
        <v>5723</v>
      </c>
      <c r="G2975">
        <v>2</v>
      </c>
      <c r="H2975" s="1" t="s">
        <v>10845</v>
      </c>
      <c r="I2975">
        <v>3</v>
      </c>
      <c r="J2975" s="1" t="s">
        <v>5723</v>
      </c>
      <c r="K2975">
        <v>62450</v>
      </c>
      <c r="L2975">
        <v>3162450</v>
      </c>
      <c r="M2975" s="1" t="s">
        <v>1486</v>
      </c>
    </row>
    <row r="2976" spans="1:13" hidden="1" x14ac:dyDescent="0.25">
      <c r="A2976">
        <v>31</v>
      </c>
      <c r="B2976" s="1" t="s">
        <v>39</v>
      </c>
      <c r="C2976">
        <v>3107</v>
      </c>
      <c r="D2976" s="1" t="s">
        <v>5144</v>
      </c>
      <c r="E2976">
        <v>310039</v>
      </c>
      <c r="F2976" s="1" t="s">
        <v>6252</v>
      </c>
      <c r="G2976">
        <v>11</v>
      </c>
      <c r="H2976" s="1" t="s">
        <v>10849</v>
      </c>
      <c r="I2976">
        <v>58</v>
      </c>
      <c r="J2976" s="1" t="s">
        <v>10856</v>
      </c>
      <c r="K2976">
        <v>62500</v>
      </c>
      <c r="L2976">
        <v>3162500</v>
      </c>
      <c r="M2976" s="1" t="s">
        <v>6252</v>
      </c>
    </row>
    <row r="2977" spans="1:13" hidden="1" x14ac:dyDescent="0.25">
      <c r="A2977">
        <v>31</v>
      </c>
      <c r="B2977" s="1" t="s">
        <v>39</v>
      </c>
      <c r="C2977">
        <v>3106</v>
      </c>
      <c r="D2977" s="1" t="s">
        <v>10840</v>
      </c>
      <c r="E2977">
        <v>310028</v>
      </c>
      <c r="F2977" s="1" t="s">
        <v>5805</v>
      </c>
      <c r="G2977">
        <v>12</v>
      </c>
      <c r="H2977" s="1" t="s">
        <v>10841</v>
      </c>
      <c r="I2977">
        <v>61</v>
      </c>
      <c r="J2977" s="1" t="s">
        <v>5805</v>
      </c>
      <c r="K2977">
        <v>62559</v>
      </c>
      <c r="L2977">
        <v>3162559</v>
      </c>
      <c r="M2977" s="1" t="s">
        <v>3791</v>
      </c>
    </row>
    <row r="2978" spans="1:13" hidden="1" x14ac:dyDescent="0.25">
      <c r="A2978">
        <v>31</v>
      </c>
      <c r="B2978" s="1" t="s">
        <v>39</v>
      </c>
      <c r="C2978">
        <v>3104</v>
      </c>
      <c r="D2978" s="1" t="s">
        <v>5573</v>
      </c>
      <c r="E2978">
        <v>310022</v>
      </c>
      <c r="F2978" s="1" t="s">
        <v>5809</v>
      </c>
      <c r="G2978">
        <v>8</v>
      </c>
      <c r="H2978" s="1" t="s">
        <v>10842</v>
      </c>
      <c r="I2978">
        <v>38</v>
      </c>
      <c r="J2978" s="1" t="s">
        <v>5809</v>
      </c>
      <c r="K2978">
        <v>62575</v>
      </c>
      <c r="L2978">
        <v>3162575</v>
      </c>
      <c r="M2978" s="1" t="s">
        <v>3793</v>
      </c>
    </row>
    <row r="2979" spans="1:13" hidden="1" x14ac:dyDescent="0.25">
      <c r="A2979">
        <v>31</v>
      </c>
      <c r="B2979" s="1" t="s">
        <v>39</v>
      </c>
      <c r="C2979">
        <v>3105</v>
      </c>
      <c r="D2979" s="1" t="s">
        <v>5645</v>
      </c>
      <c r="E2979">
        <v>310024</v>
      </c>
      <c r="F2979" s="1" t="s">
        <v>5645</v>
      </c>
      <c r="G2979">
        <v>8</v>
      </c>
      <c r="H2979" s="1" t="s">
        <v>10842</v>
      </c>
      <c r="I2979">
        <v>40</v>
      </c>
      <c r="J2979" s="1" t="s">
        <v>5288</v>
      </c>
      <c r="K2979">
        <v>62609</v>
      </c>
      <c r="L2979">
        <v>3162609</v>
      </c>
      <c r="M2979" s="1" t="s">
        <v>6254</v>
      </c>
    </row>
    <row r="2980" spans="1:13" hidden="1" x14ac:dyDescent="0.25">
      <c r="A2980">
        <v>31</v>
      </c>
      <c r="B2980" s="1" t="s">
        <v>39</v>
      </c>
      <c r="C2980">
        <v>3102</v>
      </c>
      <c r="D2980" s="1" t="s">
        <v>5881</v>
      </c>
      <c r="E2980">
        <v>310006</v>
      </c>
      <c r="F2980" s="1" t="s">
        <v>5881</v>
      </c>
      <c r="G2980">
        <v>2</v>
      </c>
      <c r="H2980" s="1" t="s">
        <v>10845</v>
      </c>
      <c r="I2980">
        <v>7</v>
      </c>
      <c r="J2980" s="1" t="s">
        <v>5881</v>
      </c>
      <c r="K2980">
        <v>62658</v>
      </c>
      <c r="L2980">
        <v>3162658</v>
      </c>
      <c r="M2980" s="1" t="s">
        <v>1490</v>
      </c>
    </row>
    <row r="2981" spans="1:13" hidden="1" x14ac:dyDescent="0.25">
      <c r="A2981">
        <v>31</v>
      </c>
      <c r="B2981" s="1" t="s">
        <v>39</v>
      </c>
      <c r="C2981">
        <v>3102</v>
      </c>
      <c r="D2981" s="1" t="s">
        <v>5881</v>
      </c>
      <c r="E2981">
        <v>310008</v>
      </c>
      <c r="F2981" s="1" t="s">
        <v>6148</v>
      </c>
      <c r="G2981">
        <v>2</v>
      </c>
      <c r="H2981" s="1" t="s">
        <v>10845</v>
      </c>
      <c r="I2981">
        <v>5</v>
      </c>
      <c r="J2981" s="1" t="s">
        <v>6148</v>
      </c>
      <c r="K2981">
        <v>62708</v>
      </c>
      <c r="L2981">
        <v>3162708</v>
      </c>
      <c r="M2981" s="1" t="s">
        <v>530</v>
      </c>
    </row>
    <row r="2982" spans="1:13" hidden="1" x14ac:dyDescent="0.25">
      <c r="A2982">
        <v>31</v>
      </c>
      <c r="B2982" s="1" t="s">
        <v>39</v>
      </c>
      <c r="C2982">
        <v>3104</v>
      </c>
      <c r="D2982" s="1" t="s">
        <v>5573</v>
      </c>
      <c r="E2982">
        <v>310021</v>
      </c>
      <c r="F2982" s="1" t="s">
        <v>5579</v>
      </c>
      <c r="G2982">
        <v>8</v>
      </c>
      <c r="H2982" s="1" t="s">
        <v>10842</v>
      </c>
      <c r="I2982">
        <v>35</v>
      </c>
      <c r="J2982" s="1" t="s">
        <v>5579</v>
      </c>
      <c r="K2982">
        <v>62807</v>
      </c>
      <c r="L2982">
        <v>3162807</v>
      </c>
      <c r="M2982" s="1" t="s">
        <v>6256</v>
      </c>
    </row>
    <row r="2983" spans="1:13" hidden="1" x14ac:dyDescent="0.25">
      <c r="A2983">
        <v>31</v>
      </c>
      <c r="B2983" s="1" t="s">
        <v>39</v>
      </c>
      <c r="C2983">
        <v>3106</v>
      </c>
      <c r="D2983" s="1" t="s">
        <v>10840</v>
      </c>
      <c r="E2983">
        <v>310035</v>
      </c>
      <c r="F2983" s="1" t="s">
        <v>10854</v>
      </c>
      <c r="G2983">
        <v>12</v>
      </c>
      <c r="H2983" s="1" t="s">
        <v>10841</v>
      </c>
      <c r="I2983">
        <v>65</v>
      </c>
      <c r="J2983" s="1" t="s">
        <v>5751</v>
      </c>
      <c r="K2983">
        <v>62906</v>
      </c>
      <c r="L2983">
        <v>3162906</v>
      </c>
      <c r="M2983" s="1" t="s">
        <v>6258</v>
      </c>
    </row>
    <row r="2984" spans="1:13" hidden="1" x14ac:dyDescent="0.25">
      <c r="A2984">
        <v>31</v>
      </c>
      <c r="B2984" s="1" t="s">
        <v>39</v>
      </c>
      <c r="C2984">
        <v>3101</v>
      </c>
      <c r="D2984" s="1" t="s">
        <v>5156</v>
      </c>
      <c r="E2984">
        <v>310001</v>
      </c>
      <c r="F2984" s="1" t="s">
        <v>5156</v>
      </c>
      <c r="G2984">
        <v>7</v>
      </c>
      <c r="H2984" s="1" t="s">
        <v>10850</v>
      </c>
      <c r="I2984">
        <v>30</v>
      </c>
      <c r="J2984" s="1" t="s">
        <v>5156</v>
      </c>
      <c r="K2984">
        <v>62922</v>
      </c>
      <c r="L2984">
        <v>3162922</v>
      </c>
      <c r="M2984" s="1" t="s">
        <v>1494</v>
      </c>
    </row>
    <row r="2985" spans="1:13" hidden="1" x14ac:dyDescent="0.25">
      <c r="A2985">
        <v>31</v>
      </c>
      <c r="B2985" s="1" t="s">
        <v>39</v>
      </c>
      <c r="C2985">
        <v>3108</v>
      </c>
      <c r="D2985" s="1" t="s">
        <v>6411</v>
      </c>
      <c r="E2985">
        <v>310041</v>
      </c>
      <c r="F2985" s="1" t="s">
        <v>5971</v>
      </c>
      <c r="G2985">
        <v>10</v>
      </c>
      <c r="H2985" s="1" t="s">
        <v>10848</v>
      </c>
      <c r="I2985">
        <v>47</v>
      </c>
      <c r="J2985" s="1" t="s">
        <v>5971</v>
      </c>
      <c r="K2985">
        <v>62948</v>
      </c>
      <c r="L2985">
        <v>3162948</v>
      </c>
      <c r="M2985" s="1" t="s">
        <v>1498</v>
      </c>
    </row>
    <row r="2986" spans="1:13" hidden="1" x14ac:dyDescent="0.25">
      <c r="A2986">
        <v>31</v>
      </c>
      <c r="B2986" s="1" t="s">
        <v>39</v>
      </c>
      <c r="C2986">
        <v>3101</v>
      </c>
      <c r="D2986" s="1" t="s">
        <v>5156</v>
      </c>
      <c r="E2986">
        <v>310001</v>
      </c>
      <c r="F2986" s="1" t="s">
        <v>5156</v>
      </c>
      <c r="G2986">
        <v>7</v>
      </c>
      <c r="H2986" s="1" t="s">
        <v>10850</v>
      </c>
      <c r="I2986">
        <v>30</v>
      </c>
      <c r="J2986" s="1" t="s">
        <v>5156</v>
      </c>
      <c r="K2986">
        <v>62955</v>
      </c>
      <c r="L2986">
        <v>3162955</v>
      </c>
      <c r="M2986" s="1" t="s">
        <v>3763</v>
      </c>
    </row>
    <row r="2987" spans="1:13" hidden="1" x14ac:dyDescent="0.25">
      <c r="A2987">
        <v>31</v>
      </c>
      <c r="B2987" s="1" t="s">
        <v>39</v>
      </c>
      <c r="C2987">
        <v>3104</v>
      </c>
      <c r="D2987" s="1" t="s">
        <v>5573</v>
      </c>
      <c r="E2987">
        <v>310020</v>
      </c>
      <c r="F2987" s="1" t="s">
        <v>5573</v>
      </c>
      <c r="G2987">
        <v>8</v>
      </c>
      <c r="H2987" s="1" t="s">
        <v>10842</v>
      </c>
      <c r="I2987">
        <v>37</v>
      </c>
      <c r="J2987" s="1" t="s">
        <v>5573</v>
      </c>
      <c r="K2987">
        <v>63003</v>
      </c>
      <c r="L2987">
        <v>3163003</v>
      </c>
      <c r="M2987" s="1" t="s">
        <v>6260</v>
      </c>
    </row>
    <row r="2988" spans="1:13" hidden="1" x14ac:dyDescent="0.25">
      <c r="A2988">
        <v>31</v>
      </c>
      <c r="B2988" s="1" t="s">
        <v>39</v>
      </c>
      <c r="C2988">
        <v>3113</v>
      </c>
      <c r="D2988" s="1" t="s">
        <v>5466</v>
      </c>
      <c r="E2988">
        <v>310068</v>
      </c>
      <c r="F2988" s="1" t="s">
        <v>5955</v>
      </c>
      <c r="G2988">
        <v>7</v>
      </c>
      <c r="H2988" s="1" t="s">
        <v>10850</v>
      </c>
      <c r="I2988">
        <v>29</v>
      </c>
      <c r="J2988" s="1" t="s">
        <v>5955</v>
      </c>
      <c r="K2988">
        <v>63102</v>
      </c>
      <c r="L2988">
        <v>3163102</v>
      </c>
      <c r="M2988" s="1" t="s">
        <v>6262</v>
      </c>
    </row>
    <row r="2989" spans="1:13" hidden="1" x14ac:dyDescent="0.25">
      <c r="A2989">
        <v>31</v>
      </c>
      <c r="B2989" s="1" t="s">
        <v>39</v>
      </c>
      <c r="C2989">
        <v>3109</v>
      </c>
      <c r="D2989" s="1" t="s">
        <v>6063</v>
      </c>
      <c r="E2989">
        <v>310052</v>
      </c>
      <c r="F2989" s="1" t="s">
        <v>5667</v>
      </c>
      <c r="G2989">
        <v>10</v>
      </c>
      <c r="H2989" s="1" t="s">
        <v>10848</v>
      </c>
      <c r="I2989">
        <v>53</v>
      </c>
      <c r="J2989" s="1" t="s">
        <v>6196</v>
      </c>
      <c r="K2989">
        <v>63201</v>
      </c>
      <c r="L2989">
        <v>3163201</v>
      </c>
      <c r="M2989" s="1" t="s">
        <v>6264</v>
      </c>
    </row>
    <row r="2990" spans="1:13" hidden="1" x14ac:dyDescent="0.25">
      <c r="A2990">
        <v>31</v>
      </c>
      <c r="B2990" s="1" t="s">
        <v>39</v>
      </c>
      <c r="C2990">
        <v>3103</v>
      </c>
      <c r="D2990" s="1" t="s">
        <v>6370</v>
      </c>
      <c r="E2990">
        <v>310013</v>
      </c>
      <c r="F2990" s="1" t="s">
        <v>6370</v>
      </c>
      <c r="G2990">
        <v>8</v>
      </c>
      <c r="H2990" s="1" t="s">
        <v>10842</v>
      </c>
      <c r="I2990">
        <v>37</v>
      </c>
      <c r="J2990" s="1" t="s">
        <v>5573</v>
      </c>
      <c r="K2990">
        <v>63300</v>
      </c>
      <c r="L2990">
        <v>3163300</v>
      </c>
      <c r="M2990" s="1" t="s">
        <v>3429</v>
      </c>
    </row>
    <row r="2991" spans="1:13" hidden="1" x14ac:dyDescent="0.25">
      <c r="A2991">
        <v>31</v>
      </c>
      <c r="B2991" s="1" t="s">
        <v>39</v>
      </c>
      <c r="C2991">
        <v>3105</v>
      </c>
      <c r="D2991" s="1" t="s">
        <v>5645</v>
      </c>
      <c r="E2991">
        <v>310024</v>
      </c>
      <c r="F2991" s="1" t="s">
        <v>5645</v>
      </c>
      <c r="G2991">
        <v>7</v>
      </c>
      <c r="H2991" s="1" t="s">
        <v>10850</v>
      </c>
      <c r="I2991">
        <v>31</v>
      </c>
      <c r="J2991" s="1" t="s">
        <v>5653</v>
      </c>
      <c r="K2991">
        <v>63409</v>
      </c>
      <c r="L2991">
        <v>3163409</v>
      </c>
      <c r="M2991" s="1" t="s">
        <v>6266</v>
      </c>
    </row>
    <row r="2992" spans="1:13" hidden="1" x14ac:dyDescent="0.25">
      <c r="A2992">
        <v>31</v>
      </c>
      <c r="B2992" s="1" t="s">
        <v>39</v>
      </c>
      <c r="C2992">
        <v>3104</v>
      </c>
      <c r="D2992" s="1" t="s">
        <v>5573</v>
      </c>
      <c r="E2992">
        <v>310021</v>
      </c>
      <c r="F2992" s="1" t="s">
        <v>5579</v>
      </c>
      <c r="G2992">
        <v>8</v>
      </c>
      <c r="H2992" s="1" t="s">
        <v>10842</v>
      </c>
      <c r="I2992">
        <v>36</v>
      </c>
      <c r="J2992" s="1" t="s">
        <v>5985</v>
      </c>
      <c r="K2992">
        <v>63508</v>
      </c>
      <c r="L2992">
        <v>3163508</v>
      </c>
      <c r="M2992" s="1" t="s">
        <v>6268</v>
      </c>
    </row>
    <row r="2993" spans="1:13" hidden="1" x14ac:dyDescent="0.25">
      <c r="A2993">
        <v>31</v>
      </c>
      <c r="B2993" s="1" t="s">
        <v>39</v>
      </c>
      <c r="C2993">
        <v>3106</v>
      </c>
      <c r="D2993" s="1" t="s">
        <v>10840</v>
      </c>
      <c r="E2993">
        <v>310028</v>
      </c>
      <c r="F2993" s="1" t="s">
        <v>5805</v>
      </c>
      <c r="G2993">
        <v>12</v>
      </c>
      <c r="H2993" s="1" t="s">
        <v>10841</v>
      </c>
      <c r="I2993">
        <v>61</v>
      </c>
      <c r="J2993" s="1" t="s">
        <v>5805</v>
      </c>
      <c r="K2993">
        <v>63607</v>
      </c>
      <c r="L2993">
        <v>3163607</v>
      </c>
      <c r="M2993" s="1" t="s">
        <v>6270</v>
      </c>
    </row>
    <row r="2994" spans="1:13" hidden="1" x14ac:dyDescent="0.25">
      <c r="A2994">
        <v>31</v>
      </c>
      <c r="B2994" s="1" t="s">
        <v>39</v>
      </c>
      <c r="C2994">
        <v>3109</v>
      </c>
      <c r="D2994" s="1" t="s">
        <v>6063</v>
      </c>
      <c r="E2994">
        <v>310053</v>
      </c>
      <c r="F2994" s="1" t="s">
        <v>6272</v>
      </c>
      <c r="G2994">
        <v>10</v>
      </c>
      <c r="H2994" s="1" t="s">
        <v>10848</v>
      </c>
      <c r="I2994">
        <v>54</v>
      </c>
      <c r="J2994" s="1" t="s">
        <v>6272</v>
      </c>
      <c r="K2994">
        <v>63706</v>
      </c>
      <c r="L2994">
        <v>3163706</v>
      </c>
      <c r="M2994" s="1" t="s">
        <v>6272</v>
      </c>
    </row>
    <row r="2995" spans="1:13" hidden="1" x14ac:dyDescent="0.25">
      <c r="A2995">
        <v>31</v>
      </c>
      <c r="B2995" s="1" t="s">
        <v>39</v>
      </c>
      <c r="C2995">
        <v>3106</v>
      </c>
      <c r="D2995" s="1" t="s">
        <v>10840</v>
      </c>
      <c r="E2995">
        <v>310033</v>
      </c>
      <c r="F2995" s="1" t="s">
        <v>3069</v>
      </c>
      <c r="G2995">
        <v>12</v>
      </c>
      <c r="H2995" s="1" t="s">
        <v>10841</v>
      </c>
      <c r="I2995">
        <v>62</v>
      </c>
      <c r="J2995" s="1" t="s">
        <v>3069</v>
      </c>
      <c r="K2995">
        <v>63805</v>
      </c>
      <c r="L2995">
        <v>3163805</v>
      </c>
      <c r="M2995" s="1" t="s">
        <v>6274</v>
      </c>
    </row>
    <row r="2996" spans="1:13" hidden="1" x14ac:dyDescent="0.25">
      <c r="A2996">
        <v>31</v>
      </c>
      <c r="B2996" s="1" t="s">
        <v>39</v>
      </c>
      <c r="C2996">
        <v>3108</v>
      </c>
      <c r="D2996" s="1" t="s">
        <v>6411</v>
      </c>
      <c r="E2996">
        <v>310044</v>
      </c>
      <c r="F2996" s="1" t="s">
        <v>5593</v>
      </c>
      <c r="G2996">
        <v>10</v>
      </c>
      <c r="H2996" s="1" t="s">
        <v>10848</v>
      </c>
      <c r="I2996">
        <v>48</v>
      </c>
      <c r="J2996" s="1" t="s">
        <v>6292</v>
      </c>
      <c r="K2996">
        <v>63904</v>
      </c>
      <c r="L2996">
        <v>3163904</v>
      </c>
      <c r="M2996" s="1" t="s">
        <v>6276</v>
      </c>
    </row>
    <row r="2997" spans="1:13" hidden="1" x14ac:dyDescent="0.25">
      <c r="A2997">
        <v>31</v>
      </c>
      <c r="B2997" s="1" t="s">
        <v>39</v>
      </c>
      <c r="C2997">
        <v>3104</v>
      </c>
      <c r="D2997" s="1" t="s">
        <v>5573</v>
      </c>
      <c r="E2997">
        <v>310021</v>
      </c>
      <c r="F2997" s="1" t="s">
        <v>5579</v>
      </c>
      <c r="G2997">
        <v>8</v>
      </c>
      <c r="H2997" s="1" t="s">
        <v>10842</v>
      </c>
      <c r="I2997">
        <v>36</v>
      </c>
      <c r="J2997" s="1" t="s">
        <v>5985</v>
      </c>
      <c r="K2997">
        <v>64100</v>
      </c>
      <c r="L2997">
        <v>3164100</v>
      </c>
      <c r="M2997" s="1" t="s">
        <v>6280</v>
      </c>
    </row>
    <row r="2998" spans="1:13" hidden="1" x14ac:dyDescent="0.25">
      <c r="A2998">
        <v>31</v>
      </c>
      <c r="B2998" s="1" t="s">
        <v>39</v>
      </c>
      <c r="C2998">
        <v>3106</v>
      </c>
      <c r="D2998" s="1" t="s">
        <v>10840</v>
      </c>
      <c r="E2998">
        <v>310030</v>
      </c>
      <c r="F2998" s="1" t="s">
        <v>6055</v>
      </c>
      <c r="G2998">
        <v>12</v>
      </c>
      <c r="H2998" s="1" t="s">
        <v>10841</v>
      </c>
      <c r="I2998">
        <v>60</v>
      </c>
      <c r="J2998" s="1" t="s">
        <v>6055</v>
      </c>
      <c r="K2998">
        <v>64001</v>
      </c>
      <c r="L2998">
        <v>3164001</v>
      </c>
      <c r="M2998" s="1" t="s">
        <v>6278</v>
      </c>
    </row>
    <row r="2999" spans="1:13" hidden="1" x14ac:dyDescent="0.25">
      <c r="A2999">
        <v>31</v>
      </c>
      <c r="B2999" s="1" t="s">
        <v>39</v>
      </c>
      <c r="C2999">
        <v>3102</v>
      </c>
      <c r="D2999" s="1" t="s">
        <v>5881</v>
      </c>
      <c r="E2999">
        <v>310011</v>
      </c>
      <c r="F2999" s="1" t="s">
        <v>1103</v>
      </c>
      <c r="G2999">
        <v>2</v>
      </c>
      <c r="H2999" s="1" t="s">
        <v>10845</v>
      </c>
      <c r="I2999">
        <v>6</v>
      </c>
      <c r="J2999" s="1" t="s">
        <v>6037</v>
      </c>
      <c r="K2999">
        <v>64209</v>
      </c>
      <c r="L2999">
        <v>3164209</v>
      </c>
      <c r="M2999" s="1" t="s">
        <v>6282</v>
      </c>
    </row>
    <row r="3000" spans="1:13" hidden="1" x14ac:dyDescent="0.25">
      <c r="A3000">
        <v>31</v>
      </c>
      <c r="B3000" s="1" t="s">
        <v>39</v>
      </c>
      <c r="C3000">
        <v>3108</v>
      </c>
      <c r="D3000" s="1" t="s">
        <v>6411</v>
      </c>
      <c r="E3000">
        <v>310049</v>
      </c>
      <c r="F3000" s="1" t="s">
        <v>6043</v>
      </c>
      <c r="G3000">
        <v>9</v>
      </c>
      <c r="H3000" s="1" t="s">
        <v>10843</v>
      </c>
      <c r="I3000">
        <v>42</v>
      </c>
      <c r="J3000" s="1" t="s">
        <v>10852</v>
      </c>
      <c r="K3000">
        <v>64308</v>
      </c>
      <c r="L3000">
        <v>3164308</v>
      </c>
      <c r="M3000" s="1" t="s">
        <v>6284</v>
      </c>
    </row>
    <row r="3001" spans="1:13" hidden="1" x14ac:dyDescent="0.25">
      <c r="A3001">
        <v>31</v>
      </c>
      <c r="B3001" s="1" t="s">
        <v>39</v>
      </c>
      <c r="C3001">
        <v>3109</v>
      </c>
      <c r="D3001" s="1" t="s">
        <v>6063</v>
      </c>
      <c r="E3001">
        <v>310050</v>
      </c>
      <c r="F3001" s="1" t="s">
        <v>6063</v>
      </c>
      <c r="G3001">
        <v>10</v>
      </c>
      <c r="H3001" s="1" t="s">
        <v>10848</v>
      </c>
      <c r="I3001">
        <v>53</v>
      </c>
      <c r="J3001" s="1" t="s">
        <v>6196</v>
      </c>
      <c r="K3001">
        <v>64407</v>
      </c>
      <c r="L3001">
        <v>3164407</v>
      </c>
      <c r="M3001" s="1" t="s">
        <v>6286</v>
      </c>
    </row>
    <row r="3002" spans="1:13" hidden="1" x14ac:dyDescent="0.25">
      <c r="A3002">
        <v>31</v>
      </c>
      <c r="B3002" s="1" t="s">
        <v>39</v>
      </c>
      <c r="C3002">
        <v>3106</v>
      </c>
      <c r="D3002" s="1" t="s">
        <v>10840</v>
      </c>
      <c r="E3002">
        <v>310031</v>
      </c>
      <c r="F3002" s="1" t="s">
        <v>5893</v>
      </c>
      <c r="G3002">
        <v>12</v>
      </c>
      <c r="H3002" s="1" t="s">
        <v>10841</v>
      </c>
      <c r="I3002">
        <v>63</v>
      </c>
      <c r="J3002" s="1" t="s">
        <v>5893</v>
      </c>
      <c r="K3002">
        <v>64431</v>
      </c>
      <c r="L3002">
        <v>3164431</v>
      </c>
      <c r="M3002" s="1" t="s">
        <v>1502</v>
      </c>
    </row>
    <row r="3003" spans="1:13" hidden="1" x14ac:dyDescent="0.25">
      <c r="A3003">
        <v>31</v>
      </c>
      <c r="B3003" s="1" t="s">
        <v>39</v>
      </c>
      <c r="C3003">
        <v>3105</v>
      </c>
      <c r="D3003" s="1" t="s">
        <v>5645</v>
      </c>
      <c r="E3003">
        <v>310025</v>
      </c>
      <c r="F3003" s="1" t="s">
        <v>5288</v>
      </c>
      <c r="G3003">
        <v>8</v>
      </c>
      <c r="H3003" s="1" t="s">
        <v>10842</v>
      </c>
      <c r="I3003">
        <v>40</v>
      </c>
      <c r="J3003" s="1" t="s">
        <v>5288</v>
      </c>
      <c r="K3003">
        <v>64472</v>
      </c>
      <c r="L3003">
        <v>3164472</v>
      </c>
      <c r="M3003" s="1" t="s">
        <v>1506</v>
      </c>
    </row>
    <row r="3004" spans="1:13" hidden="1" x14ac:dyDescent="0.25">
      <c r="A3004">
        <v>31</v>
      </c>
      <c r="B3004" s="1" t="s">
        <v>39</v>
      </c>
      <c r="C3004">
        <v>3104</v>
      </c>
      <c r="D3004" s="1" t="s">
        <v>5573</v>
      </c>
      <c r="E3004">
        <v>310021</v>
      </c>
      <c r="F3004" s="1" t="s">
        <v>5579</v>
      </c>
      <c r="G3004">
        <v>8</v>
      </c>
      <c r="H3004" s="1" t="s">
        <v>10842</v>
      </c>
      <c r="I3004">
        <v>36</v>
      </c>
      <c r="J3004" s="1" t="s">
        <v>5985</v>
      </c>
      <c r="K3004">
        <v>64506</v>
      </c>
      <c r="L3004">
        <v>3164506</v>
      </c>
      <c r="M3004" s="1" t="s">
        <v>6288</v>
      </c>
    </row>
    <row r="3005" spans="1:13" hidden="1" x14ac:dyDescent="0.25">
      <c r="A3005">
        <v>31</v>
      </c>
      <c r="B3005" s="1" t="s">
        <v>39</v>
      </c>
      <c r="C3005">
        <v>3113</v>
      </c>
      <c r="D3005" s="1" t="s">
        <v>5466</v>
      </c>
      <c r="E3005">
        <v>310065</v>
      </c>
      <c r="F3005" s="1" t="s">
        <v>5466</v>
      </c>
      <c r="G3005">
        <v>9</v>
      </c>
      <c r="H3005" s="1" t="s">
        <v>10843</v>
      </c>
      <c r="I3005">
        <v>43</v>
      </c>
      <c r="J3005" s="1" t="s">
        <v>5466</v>
      </c>
      <c r="K3005">
        <v>64605</v>
      </c>
      <c r="L3005">
        <v>3164605</v>
      </c>
      <c r="M3005" s="1" t="s">
        <v>6290</v>
      </c>
    </row>
    <row r="3006" spans="1:13" hidden="1" x14ac:dyDescent="0.25">
      <c r="A3006">
        <v>31</v>
      </c>
      <c r="B3006" s="1" t="s">
        <v>39</v>
      </c>
      <c r="C3006">
        <v>3108</v>
      </c>
      <c r="D3006" s="1" t="s">
        <v>6411</v>
      </c>
      <c r="E3006">
        <v>310047</v>
      </c>
      <c r="F3006" s="1" t="s">
        <v>6292</v>
      </c>
      <c r="G3006">
        <v>10</v>
      </c>
      <c r="H3006" s="1" t="s">
        <v>10848</v>
      </c>
      <c r="I3006">
        <v>48</v>
      </c>
      <c r="J3006" s="1" t="s">
        <v>6292</v>
      </c>
      <c r="K3006">
        <v>64704</v>
      </c>
      <c r="L3006">
        <v>3164704</v>
      </c>
      <c r="M3006" s="1" t="s">
        <v>6292</v>
      </c>
    </row>
    <row r="3007" spans="1:13" hidden="1" x14ac:dyDescent="0.25">
      <c r="A3007">
        <v>31</v>
      </c>
      <c r="B3007" s="1" t="s">
        <v>39</v>
      </c>
      <c r="C3007">
        <v>3101</v>
      </c>
      <c r="D3007" s="1" t="s">
        <v>5156</v>
      </c>
      <c r="E3007">
        <v>310005</v>
      </c>
      <c r="F3007" s="1" t="s">
        <v>5653</v>
      </c>
      <c r="G3007">
        <v>7</v>
      </c>
      <c r="H3007" s="1" t="s">
        <v>10850</v>
      </c>
      <c r="I3007">
        <v>28</v>
      </c>
      <c r="J3007" s="1" t="s">
        <v>5370</v>
      </c>
      <c r="K3007">
        <v>64803</v>
      </c>
      <c r="L3007">
        <v>3164803</v>
      </c>
      <c r="M3007" s="1" t="s">
        <v>6294</v>
      </c>
    </row>
    <row r="3008" spans="1:13" hidden="1" x14ac:dyDescent="0.25">
      <c r="A3008">
        <v>31</v>
      </c>
      <c r="B3008" s="1" t="s">
        <v>39</v>
      </c>
      <c r="C3008">
        <v>3109</v>
      </c>
      <c r="D3008" s="1" t="s">
        <v>6063</v>
      </c>
      <c r="E3008">
        <v>310053</v>
      </c>
      <c r="F3008" s="1" t="s">
        <v>6272</v>
      </c>
      <c r="G3008">
        <v>10</v>
      </c>
      <c r="H3008" s="1" t="s">
        <v>10848</v>
      </c>
      <c r="I3008">
        <v>54</v>
      </c>
      <c r="J3008" s="1" t="s">
        <v>6272</v>
      </c>
      <c r="K3008">
        <v>64902</v>
      </c>
      <c r="L3008">
        <v>3164902</v>
      </c>
      <c r="M3008" s="1" t="s">
        <v>6296</v>
      </c>
    </row>
    <row r="3009" spans="1:13" hidden="1" x14ac:dyDescent="0.25">
      <c r="A3009">
        <v>31</v>
      </c>
      <c r="B3009" s="1" t="s">
        <v>39</v>
      </c>
      <c r="C3009">
        <v>3107</v>
      </c>
      <c r="D3009" s="1" t="s">
        <v>5144</v>
      </c>
      <c r="E3009">
        <v>310039</v>
      </c>
      <c r="F3009" s="1" t="s">
        <v>6252</v>
      </c>
      <c r="G3009">
        <v>11</v>
      </c>
      <c r="H3009" s="1" t="s">
        <v>10849</v>
      </c>
      <c r="I3009">
        <v>58</v>
      </c>
      <c r="J3009" s="1" t="s">
        <v>10856</v>
      </c>
      <c r="K3009">
        <v>65008</v>
      </c>
      <c r="L3009">
        <v>3165008</v>
      </c>
      <c r="M3009" s="1" t="s">
        <v>6298</v>
      </c>
    </row>
    <row r="3010" spans="1:13" hidden="1" x14ac:dyDescent="0.25">
      <c r="A3010">
        <v>31</v>
      </c>
      <c r="B3010" s="1" t="s">
        <v>39</v>
      </c>
      <c r="C3010">
        <v>3108</v>
      </c>
      <c r="D3010" s="1" t="s">
        <v>6411</v>
      </c>
      <c r="E3010">
        <v>310047</v>
      </c>
      <c r="F3010" s="1" t="s">
        <v>6292</v>
      </c>
      <c r="G3010">
        <v>10</v>
      </c>
      <c r="H3010" s="1" t="s">
        <v>10848</v>
      </c>
      <c r="I3010">
        <v>48</v>
      </c>
      <c r="J3010" s="1" t="s">
        <v>6292</v>
      </c>
      <c r="K3010">
        <v>65107</v>
      </c>
      <c r="L3010">
        <v>3165107</v>
      </c>
      <c r="M3010" s="1" t="s">
        <v>6300</v>
      </c>
    </row>
    <row r="3011" spans="1:13" hidden="1" x14ac:dyDescent="0.25">
      <c r="A3011">
        <v>31</v>
      </c>
      <c r="B3011" s="1" t="s">
        <v>39</v>
      </c>
      <c r="C3011">
        <v>3108</v>
      </c>
      <c r="D3011" s="1" t="s">
        <v>6411</v>
      </c>
      <c r="E3011">
        <v>310045</v>
      </c>
      <c r="F3011" s="1" t="s">
        <v>6383</v>
      </c>
      <c r="G3011">
        <v>10</v>
      </c>
      <c r="H3011" s="1" t="s">
        <v>10848</v>
      </c>
      <c r="I3011">
        <v>50</v>
      </c>
      <c r="J3011" s="1" t="s">
        <v>6411</v>
      </c>
      <c r="K3011">
        <v>65206</v>
      </c>
      <c r="L3011">
        <v>3165206</v>
      </c>
      <c r="M3011" s="1" t="s">
        <v>6302</v>
      </c>
    </row>
    <row r="3012" spans="1:13" hidden="1" x14ac:dyDescent="0.25">
      <c r="A3012">
        <v>31</v>
      </c>
      <c r="B3012" s="1" t="s">
        <v>39</v>
      </c>
      <c r="C3012">
        <v>3107</v>
      </c>
      <c r="D3012" s="1" t="s">
        <v>5144</v>
      </c>
      <c r="E3012">
        <v>310039</v>
      </c>
      <c r="F3012" s="1" t="s">
        <v>6252</v>
      </c>
      <c r="G3012">
        <v>10</v>
      </c>
      <c r="H3012" s="1" t="s">
        <v>10848</v>
      </c>
      <c r="I3012">
        <v>55</v>
      </c>
      <c r="J3012" s="1" t="s">
        <v>5088</v>
      </c>
      <c r="K3012">
        <v>65305</v>
      </c>
      <c r="L3012">
        <v>3165305</v>
      </c>
      <c r="M3012" s="1" t="s">
        <v>6304</v>
      </c>
    </row>
    <row r="3013" spans="1:13" hidden="1" x14ac:dyDescent="0.25">
      <c r="A3013">
        <v>31</v>
      </c>
      <c r="B3013" s="1" t="s">
        <v>39</v>
      </c>
      <c r="C3013">
        <v>3109</v>
      </c>
      <c r="D3013" s="1" t="s">
        <v>6063</v>
      </c>
      <c r="E3013">
        <v>310052</v>
      </c>
      <c r="F3013" s="1" t="s">
        <v>5667</v>
      </c>
      <c r="G3013">
        <v>10</v>
      </c>
      <c r="H3013" s="1" t="s">
        <v>10848</v>
      </c>
      <c r="I3013">
        <v>52</v>
      </c>
      <c r="J3013" s="1" t="s">
        <v>6063</v>
      </c>
      <c r="K3013">
        <v>65404</v>
      </c>
      <c r="L3013">
        <v>3165404</v>
      </c>
      <c r="M3013" s="1" t="s">
        <v>6306</v>
      </c>
    </row>
    <row r="3014" spans="1:13" hidden="1" x14ac:dyDescent="0.25">
      <c r="A3014">
        <v>31</v>
      </c>
      <c r="B3014" s="1" t="s">
        <v>39</v>
      </c>
      <c r="C3014">
        <v>3104</v>
      </c>
      <c r="D3014" s="1" t="s">
        <v>5573</v>
      </c>
      <c r="E3014">
        <v>310020</v>
      </c>
      <c r="F3014" s="1" t="s">
        <v>5573</v>
      </c>
      <c r="G3014">
        <v>8</v>
      </c>
      <c r="H3014" s="1" t="s">
        <v>10842</v>
      </c>
      <c r="I3014">
        <v>35</v>
      </c>
      <c r="J3014" s="1" t="s">
        <v>5579</v>
      </c>
      <c r="K3014">
        <v>65503</v>
      </c>
      <c r="L3014">
        <v>3165503</v>
      </c>
      <c r="M3014" s="1" t="s">
        <v>6308</v>
      </c>
    </row>
    <row r="3015" spans="1:13" hidden="1" x14ac:dyDescent="0.25">
      <c r="A3015">
        <v>31</v>
      </c>
      <c r="B3015" s="1" t="s">
        <v>39</v>
      </c>
      <c r="C3015">
        <v>3101</v>
      </c>
      <c r="D3015" s="1" t="s">
        <v>5156</v>
      </c>
      <c r="E3015">
        <v>310001</v>
      </c>
      <c r="F3015" s="1" t="s">
        <v>5156</v>
      </c>
      <c r="G3015">
        <v>7</v>
      </c>
      <c r="H3015" s="1" t="s">
        <v>10850</v>
      </c>
      <c r="I3015">
        <v>30</v>
      </c>
      <c r="J3015" s="1" t="s">
        <v>5156</v>
      </c>
      <c r="K3015">
        <v>65537</v>
      </c>
      <c r="L3015">
        <v>3165537</v>
      </c>
      <c r="M3015" s="1" t="s">
        <v>1510</v>
      </c>
    </row>
    <row r="3016" spans="1:13" hidden="1" x14ac:dyDescent="0.25">
      <c r="A3016">
        <v>31</v>
      </c>
      <c r="B3016" s="1" t="s">
        <v>39</v>
      </c>
      <c r="C3016">
        <v>3106</v>
      </c>
      <c r="D3016" s="1" t="s">
        <v>10840</v>
      </c>
      <c r="E3016">
        <v>310030</v>
      </c>
      <c r="F3016" s="1" t="s">
        <v>6055</v>
      </c>
      <c r="G3016">
        <v>12</v>
      </c>
      <c r="H3016" s="1" t="s">
        <v>10841</v>
      </c>
      <c r="I3016">
        <v>60</v>
      </c>
      <c r="J3016" s="1" t="s">
        <v>6055</v>
      </c>
      <c r="K3016">
        <v>65560</v>
      </c>
      <c r="L3016">
        <v>3165560</v>
      </c>
      <c r="M3016" s="1" t="s">
        <v>1518</v>
      </c>
    </row>
    <row r="3017" spans="1:13" hidden="1" x14ac:dyDescent="0.25">
      <c r="A3017">
        <v>31</v>
      </c>
      <c r="B3017" s="1" t="s">
        <v>39</v>
      </c>
      <c r="C3017">
        <v>3109</v>
      </c>
      <c r="D3017" s="1" t="s">
        <v>6063</v>
      </c>
      <c r="E3017">
        <v>310050</v>
      </c>
      <c r="F3017" s="1" t="s">
        <v>6063</v>
      </c>
      <c r="G3017">
        <v>10</v>
      </c>
      <c r="H3017" s="1" t="s">
        <v>10848</v>
      </c>
      <c r="I3017">
        <v>52</v>
      </c>
      <c r="J3017" s="1" t="s">
        <v>6063</v>
      </c>
      <c r="K3017">
        <v>65578</v>
      </c>
      <c r="L3017">
        <v>3165578</v>
      </c>
      <c r="M3017" s="1" t="s">
        <v>3803</v>
      </c>
    </row>
    <row r="3018" spans="1:13" hidden="1" x14ac:dyDescent="0.25">
      <c r="A3018">
        <v>31</v>
      </c>
      <c r="B3018" s="1" t="s">
        <v>39</v>
      </c>
      <c r="C3018">
        <v>3106</v>
      </c>
      <c r="D3018" s="1" t="s">
        <v>10840</v>
      </c>
      <c r="E3018">
        <v>310035</v>
      </c>
      <c r="F3018" s="1" t="s">
        <v>10854</v>
      </c>
      <c r="G3018">
        <v>12</v>
      </c>
      <c r="H3018" s="1" t="s">
        <v>10841</v>
      </c>
      <c r="I3018">
        <v>65</v>
      </c>
      <c r="J3018" s="1" t="s">
        <v>5751</v>
      </c>
      <c r="K3018">
        <v>65602</v>
      </c>
      <c r="L3018">
        <v>3165602</v>
      </c>
      <c r="M3018" s="1" t="s">
        <v>6310</v>
      </c>
    </row>
    <row r="3019" spans="1:13" hidden="1" x14ac:dyDescent="0.25">
      <c r="A3019">
        <v>31</v>
      </c>
      <c r="B3019" s="1" t="s">
        <v>39</v>
      </c>
      <c r="C3019">
        <v>3106</v>
      </c>
      <c r="D3019" s="1" t="s">
        <v>10840</v>
      </c>
      <c r="E3019">
        <v>310029</v>
      </c>
      <c r="F3019" s="1" t="s">
        <v>6395</v>
      </c>
      <c r="G3019">
        <v>12</v>
      </c>
      <c r="H3019" s="1" t="s">
        <v>10841</v>
      </c>
      <c r="I3019">
        <v>64</v>
      </c>
      <c r="J3019" s="1" t="s">
        <v>6395</v>
      </c>
      <c r="K3019">
        <v>65701</v>
      </c>
      <c r="L3019">
        <v>3165701</v>
      </c>
      <c r="M3019" s="1" t="s">
        <v>6312</v>
      </c>
    </row>
    <row r="3020" spans="1:13" hidden="1" x14ac:dyDescent="0.25">
      <c r="A3020">
        <v>31</v>
      </c>
      <c r="B3020" s="1" t="s">
        <v>39</v>
      </c>
      <c r="C3020">
        <v>3109</v>
      </c>
      <c r="D3020" s="1" t="s">
        <v>6063</v>
      </c>
      <c r="E3020">
        <v>310050</v>
      </c>
      <c r="F3020" s="1" t="s">
        <v>6063</v>
      </c>
      <c r="G3020">
        <v>10</v>
      </c>
      <c r="H3020" s="1" t="s">
        <v>10848</v>
      </c>
      <c r="I3020">
        <v>52</v>
      </c>
      <c r="J3020" s="1" t="s">
        <v>6063</v>
      </c>
      <c r="K3020">
        <v>65800</v>
      </c>
      <c r="L3020">
        <v>3165800</v>
      </c>
      <c r="M3020" s="1" t="s">
        <v>6314</v>
      </c>
    </row>
    <row r="3021" spans="1:13" hidden="1" x14ac:dyDescent="0.25">
      <c r="A3021">
        <v>31</v>
      </c>
      <c r="B3021" s="1" t="s">
        <v>39</v>
      </c>
      <c r="C3021">
        <v>3103</v>
      </c>
      <c r="D3021" s="1" t="s">
        <v>6370</v>
      </c>
      <c r="E3021">
        <v>310016</v>
      </c>
      <c r="F3021" s="1" t="s">
        <v>5452</v>
      </c>
      <c r="G3021">
        <v>3</v>
      </c>
      <c r="H3021" s="1" t="s">
        <v>5735</v>
      </c>
      <c r="I3021">
        <v>10</v>
      </c>
      <c r="J3021" s="1" t="s">
        <v>5452</v>
      </c>
      <c r="K3021">
        <v>65909</v>
      </c>
      <c r="L3021">
        <v>3165909</v>
      </c>
      <c r="M3021" s="1" t="s">
        <v>6316</v>
      </c>
    </row>
    <row r="3022" spans="1:13" hidden="1" x14ac:dyDescent="0.25">
      <c r="A3022">
        <v>31</v>
      </c>
      <c r="B3022" s="1" t="s">
        <v>39</v>
      </c>
      <c r="C3022">
        <v>3107</v>
      </c>
      <c r="D3022" s="1" t="s">
        <v>5144</v>
      </c>
      <c r="E3022">
        <v>310038</v>
      </c>
      <c r="F3022" s="1" t="s">
        <v>5386</v>
      </c>
      <c r="G3022">
        <v>12</v>
      </c>
      <c r="H3022" s="1" t="s">
        <v>10841</v>
      </c>
      <c r="I3022">
        <v>62</v>
      </c>
      <c r="J3022" s="1" t="s">
        <v>3069</v>
      </c>
      <c r="K3022">
        <v>66006</v>
      </c>
      <c r="L3022">
        <v>3166006</v>
      </c>
      <c r="M3022" s="1" t="s">
        <v>6318</v>
      </c>
    </row>
    <row r="3023" spans="1:13" hidden="1" x14ac:dyDescent="0.25">
      <c r="A3023">
        <v>31</v>
      </c>
      <c r="B3023" s="1" t="s">
        <v>39</v>
      </c>
      <c r="C3023">
        <v>3104</v>
      </c>
      <c r="D3023" s="1" t="s">
        <v>5573</v>
      </c>
      <c r="E3023">
        <v>310021</v>
      </c>
      <c r="F3023" s="1" t="s">
        <v>5579</v>
      </c>
      <c r="G3023">
        <v>8</v>
      </c>
      <c r="H3023" s="1" t="s">
        <v>10842</v>
      </c>
      <c r="I3023">
        <v>35</v>
      </c>
      <c r="J3023" s="1" t="s">
        <v>5579</v>
      </c>
      <c r="K3023">
        <v>66105</v>
      </c>
      <c r="L3023">
        <v>3166105</v>
      </c>
      <c r="M3023" s="1" t="s">
        <v>6320</v>
      </c>
    </row>
    <row r="3024" spans="1:13" hidden="1" x14ac:dyDescent="0.25">
      <c r="A3024">
        <v>31</v>
      </c>
      <c r="B3024" s="1" t="s">
        <v>39</v>
      </c>
      <c r="C3024">
        <v>3107</v>
      </c>
      <c r="D3024" s="1" t="s">
        <v>5144</v>
      </c>
      <c r="E3024">
        <v>310037</v>
      </c>
      <c r="F3024" s="1" t="s">
        <v>5144</v>
      </c>
      <c r="G3024">
        <v>11</v>
      </c>
      <c r="H3024" s="1" t="s">
        <v>10849</v>
      </c>
      <c r="I3024">
        <v>59</v>
      </c>
      <c r="J3024" s="1" t="s">
        <v>5144</v>
      </c>
      <c r="K3024">
        <v>66204</v>
      </c>
      <c r="L3024">
        <v>3166204</v>
      </c>
      <c r="M3024" s="1" t="s">
        <v>6322</v>
      </c>
    </row>
    <row r="3025" spans="1:13" hidden="1" x14ac:dyDescent="0.25">
      <c r="A3025">
        <v>31</v>
      </c>
      <c r="B3025" s="1" t="s">
        <v>39</v>
      </c>
      <c r="C3025">
        <v>3106</v>
      </c>
      <c r="D3025" s="1" t="s">
        <v>10840</v>
      </c>
      <c r="E3025">
        <v>310030</v>
      </c>
      <c r="F3025" s="1" t="s">
        <v>6055</v>
      </c>
      <c r="G3025">
        <v>12</v>
      </c>
      <c r="H3025" s="1" t="s">
        <v>10841</v>
      </c>
      <c r="I3025">
        <v>60</v>
      </c>
      <c r="J3025" s="1" t="s">
        <v>6055</v>
      </c>
      <c r="K3025">
        <v>66303</v>
      </c>
      <c r="L3025">
        <v>3166303</v>
      </c>
      <c r="M3025" s="1" t="s">
        <v>6324</v>
      </c>
    </row>
    <row r="3026" spans="1:13" hidden="1" x14ac:dyDescent="0.25">
      <c r="A3026">
        <v>31</v>
      </c>
      <c r="B3026" s="1" t="s">
        <v>39</v>
      </c>
      <c r="C3026">
        <v>3109</v>
      </c>
      <c r="D3026" s="1" t="s">
        <v>6063</v>
      </c>
      <c r="E3026">
        <v>310054</v>
      </c>
      <c r="F3026" s="1" t="s">
        <v>10847</v>
      </c>
      <c r="G3026">
        <v>10</v>
      </c>
      <c r="H3026" s="1" t="s">
        <v>10848</v>
      </c>
      <c r="I3026">
        <v>55</v>
      </c>
      <c r="J3026" s="1" t="s">
        <v>5088</v>
      </c>
      <c r="K3026">
        <v>66402</v>
      </c>
      <c r="L3026">
        <v>3166402</v>
      </c>
      <c r="M3026" s="1" t="s">
        <v>6326</v>
      </c>
    </row>
    <row r="3027" spans="1:13" hidden="1" x14ac:dyDescent="0.25">
      <c r="A3027">
        <v>31</v>
      </c>
      <c r="B3027" s="1" t="s">
        <v>39</v>
      </c>
      <c r="C3027">
        <v>3103</v>
      </c>
      <c r="D3027" s="1" t="s">
        <v>6370</v>
      </c>
      <c r="E3027">
        <v>310016</v>
      </c>
      <c r="F3027" s="1" t="s">
        <v>5452</v>
      </c>
      <c r="G3027">
        <v>7</v>
      </c>
      <c r="H3027" s="1" t="s">
        <v>10850</v>
      </c>
      <c r="I3027">
        <v>28</v>
      </c>
      <c r="J3027" s="1" t="s">
        <v>5370</v>
      </c>
      <c r="K3027">
        <v>66501</v>
      </c>
      <c r="L3027">
        <v>3166501</v>
      </c>
      <c r="M3027" s="1" t="s">
        <v>6328</v>
      </c>
    </row>
    <row r="3028" spans="1:13" hidden="1" x14ac:dyDescent="0.25">
      <c r="A3028">
        <v>31</v>
      </c>
      <c r="B3028" s="1" t="s">
        <v>39</v>
      </c>
      <c r="C3028">
        <v>3113</v>
      </c>
      <c r="D3028" s="1" t="s">
        <v>5466</v>
      </c>
      <c r="E3028">
        <v>310067</v>
      </c>
      <c r="F3028" s="1" t="s">
        <v>5484</v>
      </c>
      <c r="G3028">
        <v>6</v>
      </c>
      <c r="H3028" s="1" t="s">
        <v>10839</v>
      </c>
      <c r="I3028">
        <v>26</v>
      </c>
      <c r="J3028" s="1" t="s">
        <v>5180</v>
      </c>
      <c r="K3028">
        <v>66600</v>
      </c>
      <c r="L3028">
        <v>3166600</v>
      </c>
      <c r="M3028" s="1" t="s">
        <v>6330</v>
      </c>
    </row>
    <row r="3029" spans="1:13" hidden="1" x14ac:dyDescent="0.25">
      <c r="A3029">
        <v>31</v>
      </c>
      <c r="B3029" s="1" t="s">
        <v>39</v>
      </c>
      <c r="C3029">
        <v>3112</v>
      </c>
      <c r="D3029" s="1" t="s">
        <v>5973</v>
      </c>
      <c r="E3029">
        <v>310064</v>
      </c>
      <c r="F3029" s="1" t="s">
        <v>5975</v>
      </c>
      <c r="G3029">
        <v>5</v>
      </c>
      <c r="H3029" s="1" t="s">
        <v>10838</v>
      </c>
      <c r="I3029">
        <v>19</v>
      </c>
      <c r="J3029" s="1" t="s">
        <v>5975</v>
      </c>
      <c r="K3029">
        <v>66808</v>
      </c>
      <c r="L3029">
        <v>3166808</v>
      </c>
      <c r="M3029" s="1" t="s">
        <v>6334</v>
      </c>
    </row>
    <row r="3030" spans="1:13" hidden="1" x14ac:dyDescent="0.25">
      <c r="A3030">
        <v>31</v>
      </c>
      <c r="B3030" s="1" t="s">
        <v>39</v>
      </c>
      <c r="C3030">
        <v>3103</v>
      </c>
      <c r="D3030" s="1" t="s">
        <v>6370</v>
      </c>
      <c r="E3030">
        <v>310013</v>
      </c>
      <c r="F3030" s="1" t="s">
        <v>6370</v>
      </c>
      <c r="G3030">
        <v>4</v>
      </c>
      <c r="H3030" s="1" t="s">
        <v>10844</v>
      </c>
      <c r="I3030">
        <v>16</v>
      </c>
      <c r="J3030" s="1" t="s">
        <v>5901</v>
      </c>
      <c r="K3030">
        <v>66709</v>
      </c>
      <c r="L3030">
        <v>3166709</v>
      </c>
      <c r="M3030" s="1" t="s">
        <v>6332</v>
      </c>
    </row>
    <row r="3031" spans="1:13" hidden="1" x14ac:dyDescent="0.25">
      <c r="A3031">
        <v>31</v>
      </c>
      <c r="B3031" s="1" t="s">
        <v>39</v>
      </c>
      <c r="C3031">
        <v>3108</v>
      </c>
      <c r="D3031" s="1" t="s">
        <v>6411</v>
      </c>
      <c r="E3031">
        <v>310042</v>
      </c>
      <c r="F3031" s="1" t="s">
        <v>5064</v>
      </c>
      <c r="G3031">
        <v>10</v>
      </c>
      <c r="H3031" s="1" t="s">
        <v>10848</v>
      </c>
      <c r="I3031">
        <v>49</v>
      </c>
      <c r="J3031" s="1" t="s">
        <v>5064</v>
      </c>
      <c r="K3031">
        <v>66907</v>
      </c>
      <c r="L3031">
        <v>3166907</v>
      </c>
      <c r="M3031" s="1" t="s">
        <v>6336</v>
      </c>
    </row>
    <row r="3032" spans="1:13" hidden="1" x14ac:dyDescent="0.25">
      <c r="A3032">
        <v>31</v>
      </c>
      <c r="B3032" s="1" t="s">
        <v>39</v>
      </c>
      <c r="C3032">
        <v>3102</v>
      </c>
      <c r="D3032" s="1" t="s">
        <v>5881</v>
      </c>
      <c r="E3032">
        <v>310007</v>
      </c>
      <c r="F3032" s="1" t="s">
        <v>5721</v>
      </c>
      <c r="G3032">
        <v>2</v>
      </c>
      <c r="H3032" s="1" t="s">
        <v>10845</v>
      </c>
      <c r="I3032">
        <v>4</v>
      </c>
      <c r="J3032" s="1" t="s">
        <v>5721</v>
      </c>
      <c r="K3032">
        <v>66956</v>
      </c>
      <c r="L3032">
        <v>3166956</v>
      </c>
      <c r="M3032" s="1" t="s">
        <v>1522</v>
      </c>
    </row>
    <row r="3033" spans="1:13" hidden="1" x14ac:dyDescent="0.25">
      <c r="A3033">
        <v>31</v>
      </c>
      <c r="B3033" s="1" t="s">
        <v>39</v>
      </c>
      <c r="C3033">
        <v>3109</v>
      </c>
      <c r="D3033" s="1" t="s">
        <v>6063</v>
      </c>
      <c r="E3033">
        <v>310054</v>
      </c>
      <c r="F3033" s="1" t="s">
        <v>10847</v>
      </c>
      <c r="G3033">
        <v>10</v>
      </c>
      <c r="H3033" s="1" t="s">
        <v>10848</v>
      </c>
      <c r="I3033">
        <v>55</v>
      </c>
      <c r="J3033" s="1" t="s">
        <v>5088</v>
      </c>
      <c r="K3033">
        <v>67004</v>
      </c>
      <c r="L3033">
        <v>3167004</v>
      </c>
      <c r="M3033" s="1" t="s">
        <v>6338</v>
      </c>
    </row>
    <row r="3034" spans="1:13" hidden="1" x14ac:dyDescent="0.25">
      <c r="A3034">
        <v>31</v>
      </c>
      <c r="B3034" s="1" t="s">
        <v>39</v>
      </c>
      <c r="C3034">
        <v>3103</v>
      </c>
      <c r="D3034" s="1" t="s">
        <v>6370</v>
      </c>
      <c r="E3034">
        <v>310016</v>
      </c>
      <c r="F3034" s="1" t="s">
        <v>5452</v>
      </c>
      <c r="G3034">
        <v>7</v>
      </c>
      <c r="H3034" s="1" t="s">
        <v>10850</v>
      </c>
      <c r="I3034">
        <v>28</v>
      </c>
      <c r="J3034" s="1" t="s">
        <v>5370</v>
      </c>
      <c r="K3034">
        <v>67103</v>
      </c>
      <c r="L3034">
        <v>3167103</v>
      </c>
      <c r="M3034" s="1" t="s">
        <v>6340</v>
      </c>
    </row>
    <row r="3035" spans="1:13" hidden="1" x14ac:dyDescent="0.25">
      <c r="A3035">
        <v>31</v>
      </c>
      <c r="B3035" s="1" t="s">
        <v>39</v>
      </c>
      <c r="C3035">
        <v>3101</v>
      </c>
      <c r="D3035" s="1" t="s">
        <v>5156</v>
      </c>
      <c r="E3035">
        <v>310002</v>
      </c>
      <c r="F3035" s="1" t="s">
        <v>6342</v>
      </c>
      <c r="G3035">
        <v>7</v>
      </c>
      <c r="H3035" s="1" t="s">
        <v>10850</v>
      </c>
      <c r="I3035">
        <v>27</v>
      </c>
      <c r="J3035" s="1" t="s">
        <v>6342</v>
      </c>
      <c r="K3035">
        <v>67202</v>
      </c>
      <c r="L3035">
        <v>3167202</v>
      </c>
      <c r="M3035" s="1" t="s">
        <v>6342</v>
      </c>
    </row>
    <row r="3036" spans="1:13" hidden="1" x14ac:dyDescent="0.25">
      <c r="A3036">
        <v>31</v>
      </c>
      <c r="B3036" s="1" t="s">
        <v>39</v>
      </c>
      <c r="C3036">
        <v>3103</v>
      </c>
      <c r="D3036" s="1" t="s">
        <v>6370</v>
      </c>
      <c r="E3036">
        <v>310013</v>
      </c>
      <c r="F3036" s="1" t="s">
        <v>6370</v>
      </c>
      <c r="G3036">
        <v>4</v>
      </c>
      <c r="H3036" s="1" t="s">
        <v>10844</v>
      </c>
      <c r="I3036">
        <v>15</v>
      </c>
      <c r="J3036" s="1" t="s">
        <v>6370</v>
      </c>
      <c r="K3036">
        <v>65552</v>
      </c>
      <c r="L3036">
        <v>3165552</v>
      </c>
      <c r="M3036" s="1" t="s">
        <v>1514</v>
      </c>
    </row>
    <row r="3037" spans="1:13" hidden="1" x14ac:dyDescent="0.25">
      <c r="A3037">
        <v>31</v>
      </c>
      <c r="B3037" s="1" t="s">
        <v>39</v>
      </c>
      <c r="C3037">
        <v>3106</v>
      </c>
      <c r="D3037" s="1" t="s">
        <v>10840</v>
      </c>
      <c r="E3037">
        <v>310029</v>
      </c>
      <c r="F3037" s="1" t="s">
        <v>6395</v>
      </c>
      <c r="G3037">
        <v>12</v>
      </c>
      <c r="H3037" s="1" t="s">
        <v>10841</v>
      </c>
      <c r="I3037">
        <v>64</v>
      </c>
      <c r="J3037" s="1" t="s">
        <v>6395</v>
      </c>
      <c r="K3037">
        <v>67301</v>
      </c>
      <c r="L3037">
        <v>3167301</v>
      </c>
      <c r="M3037" s="1" t="s">
        <v>6344</v>
      </c>
    </row>
    <row r="3038" spans="1:13" hidden="1" x14ac:dyDescent="0.25">
      <c r="A3038">
        <v>31</v>
      </c>
      <c r="B3038" s="1" t="s">
        <v>39</v>
      </c>
      <c r="C3038">
        <v>3109</v>
      </c>
      <c r="D3038" s="1" t="s">
        <v>6063</v>
      </c>
      <c r="E3038">
        <v>310050</v>
      </c>
      <c r="F3038" s="1" t="s">
        <v>6063</v>
      </c>
      <c r="G3038">
        <v>10</v>
      </c>
      <c r="H3038" s="1" t="s">
        <v>10848</v>
      </c>
      <c r="I3038">
        <v>53</v>
      </c>
      <c r="J3038" s="1" t="s">
        <v>6196</v>
      </c>
      <c r="K3038">
        <v>67400</v>
      </c>
      <c r="L3038">
        <v>3167400</v>
      </c>
      <c r="M3038" s="1" t="s">
        <v>6346</v>
      </c>
    </row>
    <row r="3039" spans="1:13" hidden="1" x14ac:dyDescent="0.25">
      <c r="A3039">
        <v>31</v>
      </c>
      <c r="B3039" s="1" t="s">
        <v>39</v>
      </c>
      <c r="C3039">
        <v>3106</v>
      </c>
      <c r="D3039" s="1" t="s">
        <v>10840</v>
      </c>
      <c r="E3039">
        <v>310027</v>
      </c>
      <c r="F3039" s="1" t="s">
        <v>5751</v>
      </c>
      <c r="G3039">
        <v>12</v>
      </c>
      <c r="H3039" s="1" t="s">
        <v>10841</v>
      </c>
      <c r="I3039">
        <v>65</v>
      </c>
      <c r="J3039" s="1" t="s">
        <v>5751</v>
      </c>
      <c r="K3039">
        <v>67509</v>
      </c>
      <c r="L3039">
        <v>3167509</v>
      </c>
      <c r="M3039" s="1" t="s">
        <v>6348</v>
      </c>
    </row>
    <row r="3040" spans="1:13" hidden="1" x14ac:dyDescent="0.25">
      <c r="A3040">
        <v>31</v>
      </c>
      <c r="B3040" s="1" t="s">
        <v>39</v>
      </c>
      <c r="C3040">
        <v>3106</v>
      </c>
      <c r="D3040" s="1" t="s">
        <v>10840</v>
      </c>
      <c r="E3040">
        <v>310028</v>
      </c>
      <c r="F3040" s="1" t="s">
        <v>5805</v>
      </c>
      <c r="G3040">
        <v>12</v>
      </c>
      <c r="H3040" s="1" t="s">
        <v>10841</v>
      </c>
      <c r="I3040">
        <v>61</v>
      </c>
      <c r="J3040" s="1" t="s">
        <v>5805</v>
      </c>
      <c r="K3040">
        <v>67608</v>
      </c>
      <c r="L3040">
        <v>3167608</v>
      </c>
      <c r="M3040" s="1" t="s">
        <v>6350</v>
      </c>
    </row>
    <row r="3041" spans="1:13" hidden="1" x14ac:dyDescent="0.25">
      <c r="A3041">
        <v>31</v>
      </c>
      <c r="B3041" s="1" t="s">
        <v>39</v>
      </c>
      <c r="C3041">
        <v>3104</v>
      </c>
      <c r="D3041" s="1" t="s">
        <v>5573</v>
      </c>
      <c r="E3041">
        <v>310020</v>
      </c>
      <c r="F3041" s="1" t="s">
        <v>5573</v>
      </c>
      <c r="G3041">
        <v>8</v>
      </c>
      <c r="H3041" s="1" t="s">
        <v>10842</v>
      </c>
      <c r="I3041">
        <v>37</v>
      </c>
      <c r="J3041" s="1" t="s">
        <v>5573</v>
      </c>
      <c r="K3041">
        <v>67707</v>
      </c>
      <c r="L3041">
        <v>3167707</v>
      </c>
      <c r="M3041" s="1" t="s">
        <v>6352</v>
      </c>
    </row>
    <row r="3042" spans="1:13" hidden="1" x14ac:dyDescent="0.25">
      <c r="A3042">
        <v>31</v>
      </c>
      <c r="B3042" s="1" t="s">
        <v>39</v>
      </c>
      <c r="C3042">
        <v>3109</v>
      </c>
      <c r="D3042" s="1" t="s">
        <v>6063</v>
      </c>
      <c r="E3042">
        <v>310053</v>
      </c>
      <c r="F3042" s="1" t="s">
        <v>6272</v>
      </c>
      <c r="G3042">
        <v>10</v>
      </c>
      <c r="H3042" s="1" t="s">
        <v>10848</v>
      </c>
      <c r="I3042">
        <v>54</v>
      </c>
      <c r="J3042" s="1" t="s">
        <v>6272</v>
      </c>
      <c r="K3042">
        <v>67806</v>
      </c>
      <c r="L3042">
        <v>3167806</v>
      </c>
      <c r="M3042" s="1" t="s">
        <v>6354</v>
      </c>
    </row>
    <row r="3043" spans="1:13" hidden="1" x14ac:dyDescent="0.25">
      <c r="A3043">
        <v>31</v>
      </c>
      <c r="B3043" s="1" t="s">
        <v>39</v>
      </c>
      <c r="C3043">
        <v>3106</v>
      </c>
      <c r="D3043" s="1" t="s">
        <v>10840</v>
      </c>
      <c r="E3043">
        <v>310029</v>
      </c>
      <c r="F3043" s="1" t="s">
        <v>6395</v>
      </c>
      <c r="G3043">
        <v>12</v>
      </c>
      <c r="H3043" s="1" t="s">
        <v>10841</v>
      </c>
      <c r="I3043">
        <v>64</v>
      </c>
      <c r="J3043" s="1" t="s">
        <v>6395</v>
      </c>
      <c r="K3043">
        <v>67905</v>
      </c>
      <c r="L3043">
        <v>3167905</v>
      </c>
      <c r="M3043" s="1" t="s">
        <v>6356</v>
      </c>
    </row>
    <row r="3044" spans="1:13" hidden="1" x14ac:dyDescent="0.25">
      <c r="A3044">
        <v>31</v>
      </c>
      <c r="B3044" s="1" t="s">
        <v>39</v>
      </c>
      <c r="C3044">
        <v>3102</v>
      </c>
      <c r="D3044" s="1" t="s">
        <v>5881</v>
      </c>
      <c r="E3044">
        <v>310008</v>
      </c>
      <c r="F3044" s="1" t="s">
        <v>6148</v>
      </c>
      <c r="G3044">
        <v>2</v>
      </c>
      <c r="H3044" s="1" t="s">
        <v>10845</v>
      </c>
      <c r="I3044">
        <v>5</v>
      </c>
      <c r="J3044" s="1" t="s">
        <v>6148</v>
      </c>
      <c r="K3044">
        <v>68002</v>
      </c>
      <c r="L3044">
        <v>3168002</v>
      </c>
      <c r="M3044" s="1" t="s">
        <v>6358</v>
      </c>
    </row>
    <row r="3045" spans="1:13" hidden="1" x14ac:dyDescent="0.25">
      <c r="A3045">
        <v>31</v>
      </c>
      <c r="B3045" s="1" t="s">
        <v>39</v>
      </c>
      <c r="C3045">
        <v>3106</v>
      </c>
      <c r="D3045" s="1" t="s">
        <v>10840</v>
      </c>
      <c r="E3045">
        <v>310028</v>
      </c>
      <c r="F3045" s="1" t="s">
        <v>5805</v>
      </c>
      <c r="G3045">
        <v>8</v>
      </c>
      <c r="H3045" s="1" t="s">
        <v>10842</v>
      </c>
      <c r="I3045">
        <v>41</v>
      </c>
      <c r="J3045" s="1" t="s">
        <v>5054</v>
      </c>
      <c r="K3045">
        <v>68051</v>
      </c>
      <c r="L3045">
        <v>3168051</v>
      </c>
      <c r="M3045" s="1" t="s">
        <v>1526</v>
      </c>
    </row>
    <row r="3046" spans="1:13" hidden="1" x14ac:dyDescent="0.25">
      <c r="A3046">
        <v>31</v>
      </c>
      <c r="B3046" s="1" t="s">
        <v>39</v>
      </c>
      <c r="C3046">
        <v>3110</v>
      </c>
      <c r="D3046" s="1" t="s">
        <v>6399</v>
      </c>
      <c r="E3046">
        <v>310056</v>
      </c>
      <c r="F3046" s="1" t="s">
        <v>5112</v>
      </c>
      <c r="G3046">
        <v>5</v>
      </c>
      <c r="H3046" s="1" t="s">
        <v>10838</v>
      </c>
      <c r="I3046">
        <v>23</v>
      </c>
      <c r="J3046" s="1" t="s">
        <v>5112</v>
      </c>
      <c r="K3046">
        <v>68101</v>
      </c>
      <c r="L3046">
        <v>3168101</v>
      </c>
      <c r="M3046" s="1" t="s">
        <v>6360</v>
      </c>
    </row>
    <row r="3047" spans="1:13" hidden="1" x14ac:dyDescent="0.25">
      <c r="A3047">
        <v>31</v>
      </c>
      <c r="B3047" s="1" t="s">
        <v>39</v>
      </c>
      <c r="C3047">
        <v>3113</v>
      </c>
      <c r="D3047" s="1" t="s">
        <v>5466</v>
      </c>
      <c r="E3047">
        <v>310066</v>
      </c>
      <c r="F3047" s="1" t="s">
        <v>5542</v>
      </c>
      <c r="G3047">
        <v>9</v>
      </c>
      <c r="H3047" s="1" t="s">
        <v>10843</v>
      </c>
      <c r="I3047">
        <v>42</v>
      </c>
      <c r="J3047" s="1" t="s">
        <v>10852</v>
      </c>
      <c r="K3047">
        <v>68200</v>
      </c>
      <c r="L3047">
        <v>3168200</v>
      </c>
      <c r="M3047" s="1" t="s">
        <v>6362</v>
      </c>
    </row>
    <row r="3048" spans="1:13" hidden="1" x14ac:dyDescent="0.25">
      <c r="A3048">
        <v>31</v>
      </c>
      <c r="B3048" s="1" t="s">
        <v>39</v>
      </c>
      <c r="C3048">
        <v>3101</v>
      </c>
      <c r="D3048" s="1" t="s">
        <v>5156</v>
      </c>
      <c r="E3048">
        <v>310001</v>
      </c>
      <c r="F3048" s="1" t="s">
        <v>5156</v>
      </c>
      <c r="G3048">
        <v>7</v>
      </c>
      <c r="H3048" s="1" t="s">
        <v>10850</v>
      </c>
      <c r="I3048">
        <v>31</v>
      </c>
      <c r="J3048" s="1" t="s">
        <v>5653</v>
      </c>
      <c r="K3048">
        <v>68309</v>
      </c>
      <c r="L3048">
        <v>3168309</v>
      </c>
      <c r="M3048" s="1" t="s">
        <v>6364</v>
      </c>
    </row>
    <row r="3049" spans="1:13" hidden="1" x14ac:dyDescent="0.25">
      <c r="A3049">
        <v>31</v>
      </c>
      <c r="B3049" s="1" t="s">
        <v>39</v>
      </c>
      <c r="C3049">
        <v>3104</v>
      </c>
      <c r="D3049" s="1" t="s">
        <v>5573</v>
      </c>
      <c r="E3049">
        <v>310020</v>
      </c>
      <c r="F3049" s="1" t="s">
        <v>5573</v>
      </c>
      <c r="G3049">
        <v>8</v>
      </c>
      <c r="H3049" s="1" t="s">
        <v>10842</v>
      </c>
      <c r="I3049">
        <v>40</v>
      </c>
      <c r="J3049" s="1" t="s">
        <v>5288</v>
      </c>
      <c r="K3049">
        <v>68408</v>
      </c>
      <c r="L3049">
        <v>3168408</v>
      </c>
      <c r="M3049" s="1" t="s">
        <v>6366</v>
      </c>
    </row>
    <row r="3050" spans="1:13" hidden="1" x14ac:dyDescent="0.25">
      <c r="A3050">
        <v>31</v>
      </c>
      <c r="B3050" s="1" t="s">
        <v>39</v>
      </c>
      <c r="C3050">
        <v>3106</v>
      </c>
      <c r="D3050" s="1" t="s">
        <v>10840</v>
      </c>
      <c r="E3050">
        <v>310033</v>
      </c>
      <c r="F3050" s="1" t="s">
        <v>3069</v>
      </c>
      <c r="G3050">
        <v>12</v>
      </c>
      <c r="H3050" s="1" t="s">
        <v>10841</v>
      </c>
      <c r="I3050">
        <v>62</v>
      </c>
      <c r="J3050" s="1" t="s">
        <v>3069</v>
      </c>
      <c r="K3050">
        <v>68507</v>
      </c>
      <c r="L3050">
        <v>3168507</v>
      </c>
      <c r="M3050" s="1" t="s">
        <v>6368</v>
      </c>
    </row>
    <row r="3051" spans="1:13" hidden="1" x14ac:dyDescent="0.25">
      <c r="A3051">
        <v>31</v>
      </c>
      <c r="B3051" s="1" t="s">
        <v>39</v>
      </c>
      <c r="C3051">
        <v>3103</v>
      </c>
      <c r="D3051" s="1" t="s">
        <v>6370</v>
      </c>
      <c r="E3051">
        <v>310013</v>
      </c>
      <c r="F3051" s="1" t="s">
        <v>6370</v>
      </c>
      <c r="G3051">
        <v>4</v>
      </c>
      <c r="H3051" s="1" t="s">
        <v>10844</v>
      </c>
      <c r="I3051">
        <v>15</v>
      </c>
      <c r="J3051" s="1" t="s">
        <v>6370</v>
      </c>
      <c r="K3051">
        <v>68606</v>
      </c>
      <c r="L3051">
        <v>3168606</v>
      </c>
      <c r="M3051" s="1" t="s">
        <v>6370</v>
      </c>
    </row>
    <row r="3052" spans="1:13" hidden="1" x14ac:dyDescent="0.25">
      <c r="A3052">
        <v>31</v>
      </c>
      <c r="B3052" s="1" t="s">
        <v>39</v>
      </c>
      <c r="C3052">
        <v>3105</v>
      </c>
      <c r="D3052" s="1" t="s">
        <v>5645</v>
      </c>
      <c r="E3052">
        <v>310024</v>
      </c>
      <c r="F3052" s="1" t="s">
        <v>5645</v>
      </c>
      <c r="G3052">
        <v>8</v>
      </c>
      <c r="H3052" s="1" t="s">
        <v>10842</v>
      </c>
      <c r="I3052">
        <v>39</v>
      </c>
      <c r="J3052" s="1" t="s">
        <v>5645</v>
      </c>
      <c r="K3052">
        <v>68705</v>
      </c>
      <c r="L3052">
        <v>3168705</v>
      </c>
      <c r="M3052" s="1" t="s">
        <v>6372</v>
      </c>
    </row>
    <row r="3053" spans="1:13" hidden="1" x14ac:dyDescent="0.25">
      <c r="A3053">
        <v>31</v>
      </c>
      <c r="B3053" s="1" t="s">
        <v>39</v>
      </c>
      <c r="C3053">
        <v>3107</v>
      </c>
      <c r="D3053" s="1" t="s">
        <v>5144</v>
      </c>
      <c r="E3053">
        <v>310039</v>
      </c>
      <c r="F3053" s="1" t="s">
        <v>6252</v>
      </c>
      <c r="G3053">
        <v>11</v>
      </c>
      <c r="H3053" s="1" t="s">
        <v>10849</v>
      </c>
      <c r="I3053">
        <v>58</v>
      </c>
      <c r="J3053" s="1" t="s">
        <v>10856</v>
      </c>
      <c r="K3053">
        <v>68804</v>
      </c>
      <c r="L3053">
        <v>3168804</v>
      </c>
      <c r="M3053" s="1" t="s">
        <v>6374</v>
      </c>
    </row>
    <row r="3054" spans="1:13" hidden="1" x14ac:dyDescent="0.25">
      <c r="A3054">
        <v>31</v>
      </c>
      <c r="B3054" s="1" t="s">
        <v>39</v>
      </c>
      <c r="C3054">
        <v>3112</v>
      </c>
      <c r="D3054" s="1" t="s">
        <v>5973</v>
      </c>
      <c r="E3054">
        <v>310062</v>
      </c>
      <c r="F3054" s="1" t="s">
        <v>5973</v>
      </c>
      <c r="G3054">
        <v>5</v>
      </c>
      <c r="H3054" s="1" t="s">
        <v>10838</v>
      </c>
      <c r="I3054">
        <v>20</v>
      </c>
      <c r="J3054" s="1" t="s">
        <v>5973</v>
      </c>
      <c r="K3054">
        <v>68903</v>
      </c>
      <c r="L3054">
        <v>3168903</v>
      </c>
      <c r="M3054" s="1" t="s">
        <v>6376</v>
      </c>
    </row>
    <row r="3055" spans="1:13" hidden="1" x14ac:dyDescent="0.25">
      <c r="A3055">
        <v>31</v>
      </c>
      <c r="B3055" s="1" t="s">
        <v>39</v>
      </c>
      <c r="C3055">
        <v>3106</v>
      </c>
      <c r="D3055" s="1" t="s">
        <v>10840</v>
      </c>
      <c r="E3055">
        <v>310029</v>
      </c>
      <c r="F3055" s="1" t="s">
        <v>6395</v>
      </c>
      <c r="G3055">
        <v>12</v>
      </c>
      <c r="H3055" s="1" t="s">
        <v>10841</v>
      </c>
      <c r="I3055">
        <v>64</v>
      </c>
      <c r="J3055" s="1" t="s">
        <v>6395</v>
      </c>
      <c r="K3055">
        <v>69000</v>
      </c>
      <c r="L3055">
        <v>3169000</v>
      </c>
      <c r="M3055" s="1" t="s">
        <v>18</v>
      </c>
    </row>
    <row r="3056" spans="1:13" hidden="1" x14ac:dyDescent="0.25">
      <c r="A3056">
        <v>31</v>
      </c>
      <c r="B3056" s="1" t="s">
        <v>39</v>
      </c>
      <c r="C3056">
        <v>3109</v>
      </c>
      <c r="D3056" s="1" t="s">
        <v>6063</v>
      </c>
      <c r="E3056">
        <v>310050</v>
      </c>
      <c r="F3056" s="1" t="s">
        <v>6063</v>
      </c>
      <c r="G3056">
        <v>10</v>
      </c>
      <c r="H3056" s="1" t="s">
        <v>10848</v>
      </c>
      <c r="I3056">
        <v>52</v>
      </c>
      <c r="J3056" s="1" t="s">
        <v>6063</v>
      </c>
      <c r="K3056">
        <v>69059</v>
      </c>
      <c r="L3056">
        <v>3169059</v>
      </c>
      <c r="M3056" s="1" t="s">
        <v>1530</v>
      </c>
    </row>
    <row r="3057" spans="1:13" hidden="1" x14ac:dyDescent="0.25">
      <c r="A3057">
        <v>31</v>
      </c>
      <c r="B3057" s="1" t="s">
        <v>39</v>
      </c>
      <c r="C3057">
        <v>3109</v>
      </c>
      <c r="D3057" s="1" t="s">
        <v>6063</v>
      </c>
      <c r="E3057">
        <v>310050</v>
      </c>
      <c r="F3057" s="1" t="s">
        <v>6063</v>
      </c>
      <c r="G3057">
        <v>10</v>
      </c>
      <c r="H3057" s="1" t="s">
        <v>10848</v>
      </c>
      <c r="I3057">
        <v>52</v>
      </c>
      <c r="J3057" s="1" t="s">
        <v>6063</v>
      </c>
      <c r="K3057">
        <v>69109</v>
      </c>
      <c r="L3057">
        <v>3169109</v>
      </c>
      <c r="M3057" s="1" t="s">
        <v>6379</v>
      </c>
    </row>
    <row r="3058" spans="1:13" hidden="1" x14ac:dyDescent="0.25">
      <c r="A3058">
        <v>31</v>
      </c>
      <c r="B3058" s="1" t="s">
        <v>39</v>
      </c>
      <c r="C3058">
        <v>3106</v>
      </c>
      <c r="D3058" s="1" t="s">
        <v>10840</v>
      </c>
      <c r="E3058">
        <v>310034</v>
      </c>
      <c r="F3058" s="1" t="s">
        <v>5286</v>
      </c>
      <c r="G3058">
        <v>12</v>
      </c>
      <c r="H3058" s="1" t="s">
        <v>10841</v>
      </c>
      <c r="I3058">
        <v>63</v>
      </c>
      <c r="J3058" s="1" t="s">
        <v>5893</v>
      </c>
      <c r="K3058">
        <v>69208</v>
      </c>
      <c r="L3058">
        <v>3169208</v>
      </c>
      <c r="M3058" s="1" t="s">
        <v>6381</v>
      </c>
    </row>
    <row r="3059" spans="1:13" hidden="1" x14ac:dyDescent="0.25">
      <c r="A3059">
        <v>31</v>
      </c>
      <c r="B3059" s="1" t="s">
        <v>39</v>
      </c>
      <c r="C3059">
        <v>3108</v>
      </c>
      <c r="D3059" s="1" t="s">
        <v>6411</v>
      </c>
      <c r="E3059">
        <v>310045</v>
      </c>
      <c r="F3059" s="1" t="s">
        <v>6383</v>
      </c>
      <c r="G3059">
        <v>10</v>
      </c>
      <c r="H3059" s="1" t="s">
        <v>10848</v>
      </c>
      <c r="I3059">
        <v>50</v>
      </c>
      <c r="J3059" s="1" t="s">
        <v>6411</v>
      </c>
      <c r="K3059">
        <v>69307</v>
      </c>
      <c r="L3059">
        <v>3169307</v>
      </c>
      <c r="M3059" s="1" t="s">
        <v>6383</v>
      </c>
    </row>
    <row r="3060" spans="1:13" hidden="1" x14ac:dyDescent="0.25">
      <c r="A3060">
        <v>31</v>
      </c>
      <c r="B3060" s="1" t="s">
        <v>39</v>
      </c>
      <c r="C3060">
        <v>3101</v>
      </c>
      <c r="D3060" s="1" t="s">
        <v>5156</v>
      </c>
      <c r="E3060">
        <v>310004</v>
      </c>
      <c r="F3060" s="1" t="s">
        <v>5438</v>
      </c>
      <c r="G3060">
        <v>6</v>
      </c>
      <c r="H3060" s="1" t="s">
        <v>10839</v>
      </c>
      <c r="I3060">
        <v>24</v>
      </c>
      <c r="J3060" s="1" t="s">
        <v>5148</v>
      </c>
      <c r="K3060">
        <v>69356</v>
      </c>
      <c r="L3060">
        <v>3169356</v>
      </c>
      <c r="M3060" s="1" t="s">
        <v>5148</v>
      </c>
    </row>
    <row r="3061" spans="1:13" hidden="1" x14ac:dyDescent="0.25">
      <c r="A3061">
        <v>31</v>
      </c>
      <c r="B3061" s="1" t="s">
        <v>39</v>
      </c>
      <c r="C3061">
        <v>3108</v>
      </c>
      <c r="D3061" s="1" t="s">
        <v>6411</v>
      </c>
      <c r="E3061">
        <v>310046</v>
      </c>
      <c r="F3061" s="1" t="s">
        <v>10855</v>
      </c>
      <c r="G3061">
        <v>10</v>
      </c>
      <c r="H3061" s="1" t="s">
        <v>10848</v>
      </c>
      <c r="I3061">
        <v>50</v>
      </c>
      <c r="J3061" s="1" t="s">
        <v>6411</v>
      </c>
      <c r="K3061">
        <v>69406</v>
      </c>
      <c r="L3061">
        <v>3169406</v>
      </c>
      <c r="M3061" s="1" t="s">
        <v>6385</v>
      </c>
    </row>
    <row r="3062" spans="1:13" hidden="1" x14ac:dyDescent="0.25">
      <c r="A3062">
        <v>31</v>
      </c>
      <c r="B3062" s="1" t="s">
        <v>39</v>
      </c>
      <c r="C3062">
        <v>3104</v>
      </c>
      <c r="D3062" s="1" t="s">
        <v>5573</v>
      </c>
      <c r="E3062">
        <v>310020</v>
      </c>
      <c r="F3062" s="1" t="s">
        <v>5573</v>
      </c>
      <c r="G3062">
        <v>8</v>
      </c>
      <c r="H3062" s="1" t="s">
        <v>10842</v>
      </c>
      <c r="I3062">
        <v>37</v>
      </c>
      <c r="J3062" s="1" t="s">
        <v>5573</v>
      </c>
      <c r="K3062">
        <v>69505</v>
      </c>
      <c r="L3062">
        <v>3169505</v>
      </c>
      <c r="M3062" s="1" t="s">
        <v>6387</v>
      </c>
    </row>
    <row r="3063" spans="1:13" hidden="1" x14ac:dyDescent="0.25">
      <c r="A3063">
        <v>31</v>
      </c>
      <c r="B3063" s="1" t="s">
        <v>39</v>
      </c>
      <c r="C3063">
        <v>3111</v>
      </c>
      <c r="D3063" s="1" t="s">
        <v>6401</v>
      </c>
      <c r="E3063">
        <v>310059</v>
      </c>
      <c r="F3063" s="1" t="s">
        <v>6401</v>
      </c>
      <c r="G3063">
        <v>5</v>
      </c>
      <c r="H3063" s="1" t="s">
        <v>10838</v>
      </c>
      <c r="I3063">
        <v>18</v>
      </c>
      <c r="J3063" s="1" t="s">
        <v>6401</v>
      </c>
      <c r="K3063">
        <v>69604</v>
      </c>
      <c r="L3063">
        <v>3169604</v>
      </c>
      <c r="M3063" s="1" t="s">
        <v>6389</v>
      </c>
    </row>
    <row r="3064" spans="1:13" hidden="1" x14ac:dyDescent="0.25">
      <c r="A3064">
        <v>31</v>
      </c>
      <c r="B3064" s="1" t="s">
        <v>39</v>
      </c>
      <c r="C3064">
        <v>3103</v>
      </c>
      <c r="D3064" s="1" t="s">
        <v>6370</v>
      </c>
      <c r="E3064">
        <v>310014</v>
      </c>
      <c r="F3064" s="1" t="s">
        <v>5266</v>
      </c>
      <c r="G3064">
        <v>3</v>
      </c>
      <c r="H3064" s="1" t="s">
        <v>5735</v>
      </c>
      <c r="I3064">
        <v>11</v>
      </c>
      <c r="J3064" s="1" t="s">
        <v>5266</v>
      </c>
      <c r="K3064">
        <v>69703</v>
      </c>
      <c r="L3064">
        <v>3169703</v>
      </c>
      <c r="M3064" s="1" t="s">
        <v>6391</v>
      </c>
    </row>
    <row r="3065" spans="1:13" hidden="1" x14ac:dyDescent="0.25">
      <c r="A3065">
        <v>31</v>
      </c>
      <c r="B3065" s="1" t="s">
        <v>39</v>
      </c>
      <c r="C3065">
        <v>3109</v>
      </c>
      <c r="D3065" s="1" t="s">
        <v>6063</v>
      </c>
      <c r="E3065">
        <v>310050</v>
      </c>
      <c r="F3065" s="1" t="s">
        <v>6063</v>
      </c>
      <c r="G3065">
        <v>10</v>
      </c>
      <c r="H3065" s="1" t="s">
        <v>10848</v>
      </c>
      <c r="I3065">
        <v>53</v>
      </c>
      <c r="J3065" s="1" t="s">
        <v>6196</v>
      </c>
      <c r="K3065">
        <v>69802</v>
      </c>
      <c r="L3065">
        <v>3169802</v>
      </c>
      <c r="M3065" s="1" t="s">
        <v>6393</v>
      </c>
    </row>
    <row r="3066" spans="1:13" hidden="1" x14ac:dyDescent="0.25">
      <c r="A3066">
        <v>31</v>
      </c>
      <c r="B3066" s="1" t="s">
        <v>39</v>
      </c>
      <c r="C3066">
        <v>3106</v>
      </c>
      <c r="D3066" s="1" t="s">
        <v>10840</v>
      </c>
      <c r="E3066">
        <v>310029</v>
      </c>
      <c r="F3066" s="1" t="s">
        <v>6395</v>
      </c>
      <c r="G3066">
        <v>12</v>
      </c>
      <c r="H3066" s="1" t="s">
        <v>10841</v>
      </c>
      <c r="I3066">
        <v>64</v>
      </c>
      <c r="J3066" s="1" t="s">
        <v>6395</v>
      </c>
      <c r="K3066">
        <v>69901</v>
      </c>
      <c r="L3066">
        <v>3169901</v>
      </c>
      <c r="M3066" s="1" t="s">
        <v>6395</v>
      </c>
    </row>
    <row r="3067" spans="1:13" hidden="1" x14ac:dyDescent="0.25">
      <c r="A3067">
        <v>31</v>
      </c>
      <c r="B3067" s="1" t="s">
        <v>39</v>
      </c>
      <c r="C3067">
        <v>3102</v>
      </c>
      <c r="D3067" s="1" t="s">
        <v>5881</v>
      </c>
      <c r="E3067">
        <v>310011</v>
      </c>
      <c r="F3067" s="1" t="s">
        <v>1103</v>
      </c>
      <c r="G3067">
        <v>2</v>
      </c>
      <c r="H3067" s="1" t="s">
        <v>10845</v>
      </c>
      <c r="I3067">
        <v>7</v>
      </c>
      <c r="J3067" s="1" t="s">
        <v>5881</v>
      </c>
      <c r="K3067">
        <v>70008</v>
      </c>
      <c r="L3067">
        <v>3170008</v>
      </c>
      <c r="M3067" s="1" t="s">
        <v>6397</v>
      </c>
    </row>
    <row r="3068" spans="1:13" hidden="1" x14ac:dyDescent="0.25">
      <c r="A3068">
        <v>31</v>
      </c>
      <c r="B3068" s="1" t="s">
        <v>39</v>
      </c>
      <c r="C3068">
        <v>3105</v>
      </c>
      <c r="D3068" s="1" t="s">
        <v>5645</v>
      </c>
      <c r="E3068">
        <v>310025</v>
      </c>
      <c r="F3068" s="1" t="s">
        <v>5288</v>
      </c>
      <c r="G3068">
        <v>8</v>
      </c>
      <c r="H3068" s="1" t="s">
        <v>10842</v>
      </c>
      <c r="I3068">
        <v>40</v>
      </c>
      <c r="J3068" s="1" t="s">
        <v>5288</v>
      </c>
      <c r="K3068">
        <v>70057</v>
      </c>
      <c r="L3068">
        <v>3170057</v>
      </c>
      <c r="M3068" s="1" t="s">
        <v>3785</v>
      </c>
    </row>
    <row r="3069" spans="1:13" hidden="1" x14ac:dyDescent="0.25">
      <c r="A3069">
        <v>31</v>
      </c>
      <c r="B3069" s="1" t="s">
        <v>39</v>
      </c>
      <c r="C3069">
        <v>3110</v>
      </c>
      <c r="D3069" s="1" t="s">
        <v>6399</v>
      </c>
      <c r="E3069">
        <v>310055</v>
      </c>
      <c r="F3069" s="1" t="s">
        <v>6399</v>
      </c>
      <c r="G3069">
        <v>5</v>
      </c>
      <c r="H3069" s="1" t="s">
        <v>10838</v>
      </c>
      <c r="I3069">
        <v>22</v>
      </c>
      <c r="J3069" s="1" t="s">
        <v>6399</v>
      </c>
      <c r="K3069">
        <v>70107</v>
      </c>
      <c r="L3069">
        <v>3170107</v>
      </c>
      <c r="M3069" s="1" t="s">
        <v>6399</v>
      </c>
    </row>
    <row r="3070" spans="1:13" hidden="1" x14ac:dyDescent="0.25">
      <c r="A3070">
        <v>31</v>
      </c>
      <c r="B3070" s="1" t="s">
        <v>39</v>
      </c>
      <c r="C3070">
        <v>3111</v>
      </c>
      <c r="D3070" s="1" t="s">
        <v>6401</v>
      </c>
      <c r="E3070">
        <v>310059</v>
      </c>
      <c r="F3070" s="1" t="s">
        <v>6401</v>
      </c>
      <c r="G3070">
        <v>5</v>
      </c>
      <c r="H3070" s="1" t="s">
        <v>10838</v>
      </c>
      <c r="I3070">
        <v>18</v>
      </c>
      <c r="J3070" s="1" t="s">
        <v>6401</v>
      </c>
      <c r="K3070">
        <v>70206</v>
      </c>
      <c r="L3070">
        <v>3170206</v>
      </c>
      <c r="M3070" s="1" t="s">
        <v>6401</v>
      </c>
    </row>
    <row r="3071" spans="1:13" hidden="1" x14ac:dyDescent="0.25">
      <c r="A3071">
        <v>31</v>
      </c>
      <c r="B3071" s="1" t="s">
        <v>39</v>
      </c>
      <c r="C3071">
        <v>3103</v>
      </c>
      <c r="D3071" s="1" t="s">
        <v>6370</v>
      </c>
      <c r="E3071">
        <v>310019</v>
      </c>
      <c r="F3071" s="1" t="s">
        <v>5050</v>
      </c>
      <c r="G3071">
        <v>4</v>
      </c>
      <c r="H3071" s="1" t="s">
        <v>10844</v>
      </c>
      <c r="I3071">
        <v>16</v>
      </c>
      <c r="J3071" s="1" t="s">
        <v>5901</v>
      </c>
      <c r="K3071">
        <v>70305</v>
      </c>
      <c r="L3071">
        <v>3170305</v>
      </c>
      <c r="M3071" s="1" t="s">
        <v>6403</v>
      </c>
    </row>
    <row r="3072" spans="1:13" hidden="1" x14ac:dyDescent="0.25">
      <c r="A3072">
        <v>31</v>
      </c>
      <c r="B3072" s="1" t="s">
        <v>39</v>
      </c>
      <c r="C3072">
        <v>3112</v>
      </c>
      <c r="D3072" s="1" t="s">
        <v>5973</v>
      </c>
      <c r="E3072">
        <v>310063</v>
      </c>
      <c r="F3072" s="1" t="s">
        <v>6405</v>
      </c>
      <c r="G3072">
        <v>1</v>
      </c>
      <c r="H3072" s="1" t="s">
        <v>10851</v>
      </c>
      <c r="I3072">
        <v>1</v>
      </c>
      <c r="J3072" s="1" t="s">
        <v>6405</v>
      </c>
      <c r="K3072">
        <v>70404</v>
      </c>
      <c r="L3072">
        <v>3170404</v>
      </c>
      <c r="M3072" s="1" t="s">
        <v>6405</v>
      </c>
    </row>
    <row r="3073" spans="1:13" hidden="1" x14ac:dyDescent="0.25">
      <c r="A3073">
        <v>31</v>
      </c>
      <c r="B3073" s="1" t="s">
        <v>39</v>
      </c>
      <c r="C3073">
        <v>3110</v>
      </c>
      <c r="D3073" s="1" t="s">
        <v>6399</v>
      </c>
      <c r="E3073">
        <v>310058</v>
      </c>
      <c r="F3073" s="1" t="s">
        <v>5707</v>
      </c>
      <c r="G3073">
        <v>5</v>
      </c>
      <c r="H3073" s="1" t="s">
        <v>10838</v>
      </c>
      <c r="I3073">
        <v>21</v>
      </c>
      <c r="J3073" s="1" t="s">
        <v>5562</v>
      </c>
      <c r="K3073">
        <v>70438</v>
      </c>
      <c r="L3073">
        <v>3170438</v>
      </c>
      <c r="M3073" s="1" t="s">
        <v>1534</v>
      </c>
    </row>
    <row r="3074" spans="1:13" hidden="1" x14ac:dyDescent="0.25">
      <c r="A3074">
        <v>31</v>
      </c>
      <c r="B3074" s="1" t="s">
        <v>39</v>
      </c>
      <c r="C3074">
        <v>3112</v>
      </c>
      <c r="D3074" s="1" t="s">
        <v>5973</v>
      </c>
      <c r="E3074">
        <v>310063</v>
      </c>
      <c r="F3074" s="1" t="s">
        <v>6405</v>
      </c>
      <c r="G3074">
        <v>1</v>
      </c>
      <c r="H3074" s="1" t="s">
        <v>10851</v>
      </c>
      <c r="I3074">
        <v>1</v>
      </c>
      <c r="J3074" s="1" t="s">
        <v>6405</v>
      </c>
      <c r="K3074">
        <v>70479</v>
      </c>
      <c r="L3074">
        <v>3170479</v>
      </c>
      <c r="M3074" s="1" t="s">
        <v>1538</v>
      </c>
    </row>
    <row r="3075" spans="1:13" hidden="1" x14ac:dyDescent="0.25">
      <c r="A3075">
        <v>31</v>
      </c>
      <c r="B3075" s="1" t="s">
        <v>39</v>
      </c>
      <c r="C3075">
        <v>3106</v>
      </c>
      <c r="D3075" s="1" t="s">
        <v>10840</v>
      </c>
      <c r="E3075">
        <v>310030</v>
      </c>
      <c r="F3075" s="1" t="s">
        <v>6055</v>
      </c>
      <c r="G3075">
        <v>12</v>
      </c>
      <c r="H3075" s="1" t="s">
        <v>10841</v>
      </c>
      <c r="I3075">
        <v>60</v>
      </c>
      <c r="J3075" s="1" t="s">
        <v>6055</v>
      </c>
      <c r="K3075">
        <v>70503</v>
      </c>
      <c r="L3075">
        <v>3170503</v>
      </c>
      <c r="M3075" s="1" t="s">
        <v>6407</v>
      </c>
    </row>
    <row r="3076" spans="1:13" hidden="1" x14ac:dyDescent="0.25">
      <c r="A3076">
        <v>31</v>
      </c>
      <c r="B3076" s="1" t="s">
        <v>39</v>
      </c>
      <c r="C3076">
        <v>3112</v>
      </c>
      <c r="D3076" s="1" t="s">
        <v>5973</v>
      </c>
      <c r="E3076">
        <v>310063</v>
      </c>
      <c r="F3076" s="1" t="s">
        <v>6405</v>
      </c>
      <c r="G3076">
        <v>2</v>
      </c>
      <c r="H3076" s="1" t="s">
        <v>10845</v>
      </c>
      <c r="I3076">
        <v>3</v>
      </c>
      <c r="J3076" s="1" t="s">
        <v>5723</v>
      </c>
      <c r="K3076">
        <v>70529</v>
      </c>
      <c r="L3076">
        <v>3170529</v>
      </c>
      <c r="M3076" s="1" t="s">
        <v>3813</v>
      </c>
    </row>
    <row r="3077" spans="1:13" hidden="1" x14ac:dyDescent="0.25">
      <c r="A3077">
        <v>31</v>
      </c>
      <c r="B3077" s="1" t="s">
        <v>39</v>
      </c>
      <c r="C3077">
        <v>3105</v>
      </c>
      <c r="D3077" s="1" t="s">
        <v>5645</v>
      </c>
      <c r="E3077">
        <v>310025</v>
      </c>
      <c r="F3077" s="1" t="s">
        <v>5288</v>
      </c>
      <c r="G3077">
        <v>8</v>
      </c>
      <c r="H3077" s="1" t="s">
        <v>10842</v>
      </c>
      <c r="I3077">
        <v>40</v>
      </c>
      <c r="J3077" s="1" t="s">
        <v>5288</v>
      </c>
      <c r="K3077">
        <v>70578</v>
      </c>
      <c r="L3077">
        <v>3170578</v>
      </c>
      <c r="M3077" s="1" t="s">
        <v>1542</v>
      </c>
    </row>
    <row r="3078" spans="1:13" hidden="1" x14ac:dyDescent="0.25">
      <c r="A3078">
        <v>31</v>
      </c>
      <c r="B3078" s="1" t="s">
        <v>39</v>
      </c>
      <c r="C3078">
        <v>3108</v>
      </c>
      <c r="D3078" s="1" t="s">
        <v>6411</v>
      </c>
      <c r="E3078">
        <v>310049</v>
      </c>
      <c r="F3078" s="1" t="s">
        <v>6043</v>
      </c>
      <c r="G3078">
        <v>9</v>
      </c>
      <c r="H3078" s="1" t="s">
        <v>10843</v>
      </c>
      <c r="I3078">
        <v>42</v>
      </c>
      <c r="J3078" s="1" t="s">
        <v>10852</v>
      </c>
      <c r="K3078">
        <v>70602</v>
      </c>
      <c r="L3078">
        <v>3170602</v>
      </c>
      <c r="M3078" s="1" t="s">
        <v>6409</v>
      </c>
    </row>
    <row r="3079" spans="1:13" hidden="1" x14ac:dyDescent="0.25">
      <c r="A3079">
        <v>31</v>
      </c>
      <c r="B3079" s="1" t="s">
        <v>39</v>
      </c>
      <c r="C3079">
        <v>3102</v>
      </c>
      <c r="D3079" s="1" t="s">
        <v>5881</v>
      </c>
      <c r="E3079">
        <v>310008</v>
      </c>
      <c r="F3079" s="1" t="s">
        <v>6148</v>
      </c>
      <c r="G3079">
        <v>2</v>
      </c>
      <c r="H3079" s="1" t="s">
        <v>10845</v>
      </c>
      <c r="I3079">
        <v>5</v>
      </c>
      <c r="J3079" s="1" t="s">
        <v>6148</v>
      </c>
      <c r="K3079">
        <v>70651</v>
      </c>
      <c r="L3079">
        <v>3170651</v>
      </c>
      <c r="M3079" s="1" t="s">
        <v>1546</v>
      </c>
    </row>
    <row r="3080" spans="1:13" hidden="1" x14ac:dyDescent="0.25">
      <c r="A3080">
        <v>31</v>
      </c>
      <c r="B3080" s="1" t="s">
        <v>39</v>
      </c>
      <c r="C3080">
        <v>3108</v>
      </c>
      <c r="D3080" s="1" t="s">
        <v>6411</v>
      </c>
      <c r="E3080">
        <v>310040</v>
      </c>
      <c r="F3080" s="1" t="s">
        <v>6411</v>
      </c>
      <c r="G3080">
        <v>10</v>
      </c>
      <c r="H3080" s="1" t="s">
        <v>10848</v>
      </c>
      <c r="I3080">
        <v>50</v>
      </c>
      <c r="J3080" s="1" t="s">
        <v>6411</v>
      </c>
      <c r="K3080">
        <v>70701</v>
      </c>
      <c r="L3080">
        <v>3170701</v>
      </c>
      <c r="M3080" s="1" t="s">
        <v>6411</v>
      </c>
    </row>
    <row r="3081" spans="1:13" hidden="1" x14ac:dyDescent="0.25">
      <c r="A3081">
        <v>31</v>
      </c>
      <c r="B3081" s="1" t="s">
        <v>39</v>
      </c>
      <c r="C3081">
        <v>3112</v>
      </c>
      <c r="D3081" s="1" t="s">
        <v>5973</v>
      </c>
      <c r="E3081">
        <v>310062</v>
      </c>
      <c r="F3081" s="1" t="s">
        <v>5973</v>
      </c>
      <c r="G3081">
        <v>1</v>
      </c>
      <c r="H3081" s="1" t="s">
        <v>10851</v>
      </c>
      <c r="I3081">
        <v>2</v>
      </c>
      <c r="J3081" s="1" t="s">
        <v>5953</v>
      </c>
      <c r="K3081">
        <v>70750</v>
      </c>
      <c r="L3081">
        <v>3170750</v>
      </c>
      <c r="M3081" s="1" t="s">
        <v>1550</v>
      </c>
    </row>
    <row r="3082" spans="1:13" hidden="1" x14ac:dyDescent="0.25">
      <c r="A3082">
        <v>31</v>
      </c>
      <c r="B3082" s="1" t="s">
        <v>39</v>
      </c>
      <c r="C3082">
        <v>3102</v>
      </c>
      <c r="D3082" s="1" t="s">
        <v>5881</v>
      </c>
      <c r="E3082">
        <v>310010</v>
      </c>
      <c r="F3082" s="1" t="s">
        <v>6037</v>
      </c>
      <c r="G3082">
        <v>2</v>
      </c>
      <c r="H3082" s="1" t="s">
        <v>10845</v>
      </c>
      <c r="I3082">
        <v>6</v>
      </c>
      <c r="J3082" s="1" t="s">
        <v>6037</v>
      </c>
      <c r="K3082">
        <v>70800</v>
      </c>
      <c r="L3082">
        <v>3170800</v>
      </c>
      <c r="M3082" s="1" t="s">
        <v>6413</v>
      </c>
    </row>
    <row r="3083" spans="1:13" hidden="1" x14ac:dyDescent="0.25">
      <c r="A3083">
        <v>31</v>
      </c>
      <c r="B3083" s="1" t="s">
        <v>39</v>
      </c>
      <c r="C3083">
        <v>3102</v>
      </c>
      <c r="D3083" s="1" t="s">
        <v>5881</v>
      </c>
      <c r="E3083">
        <v>310006</v>
      </c>
      <c r="F3083" s="1" t="s">
        <v>5881</v>
      </c>
      <c r="G3083">
        <v>2</v>
      </c>
      <c r="H3083" s="1" t="s">
        <v>10845</v>
      </c>
      <c r="I3083">
        <v>7</v>
      </c>
      <c r="J3083" s="1" t="s">
        <v>5881</v>
      </c>
      <c r="K3083">
        <v>70909</v>
      </c>
      <c r="L3083">
        <v>3170909</v>
      </c>
      <c r="M3083" s="1" t="s">
        <v>6415</v>
      </c>
    </row>
    <row r="3084" spans="1:13" hidden="1" x14ac:dyDescent="0.25">
      <c r="A3084">
        <v>31</v>
      </c>
      <c r="B3084" s="1" t="s">
        <v>39</v>
      </c>
      <c r="C3084">
        <v>3112</v>
      </c>
      <c r="D3084" s="1" t="s">
        <v>5973</v>
      </c>
      <c r="E3084">
        <v>310062</v>
      </c>
      <c r="F3084" s="1" t="s">
        <v>5973</v>
      </c>
      <c r="G3084">
        <v>1</v>
      </c>
      <c r="H3084" s="1" t="s">
        <v>10851</v>
      </c>
      <c r="I3084">
        <v>2</v>
      </c>
      <c r="J3084" s="1" t="s">
        <v>5953</v>
      </c>
      <c r="K3084">
        <v>71006</v>
      </c>
      <c r="L3084">
        <v>3171006</v>
      </c>
      <c r="M3084" s="1" t="s">
        <v>6417</v>
      </c>
    </row>
    <row r="3085" spans="1:13" hidden="1" x14ac:dyDescent="0.25">
      <c r="A3085">
        <v>31</v>
      </c>
      <c r="B3085" s="1" t="s">
        <v>39</v>
      </c>
      <c r="C3085">
        <v>3102</v>
      </c>
      <c r="D3085" s="1" t="s">
        <v>5881</v>
      </c>
      <c r="E3085">
        <v>310007</v>
      </c>
      <c r="F3085" s="1" t="s">
        <v>5721</v>
      </c>
      <c r="G3085">
        <v>2</v>
      </c>
      <c r="H3085" s="1" t="s">
        <v>10845</v>
      </c>
      <c r="I3085">
        <v>7</v>
      </c>
      <c r="J3085" s="1" t="s">
        <v>5881</v>
      </c>
      <c r="K3085">
        <v>71030</v>
      </c>
      <c r="L3085">
        <v>3171030</v>
      </c>
      <c r="M3085" s="1" t="s">
        <v>1554</v>
      </c>
    </row>
    <row r="3086" spans="1:13" hidden="1" x14ac:dyDescent="0.25">
      <c r="A3086">
        <v>31</v>
      </c>
      <c r="B3086" s="1" t="s">
        <v>39</v>
      </c>
      <c r="C3086">
        <v>3103</v>
      </c>
      <c r="D3086" s="1" t="s">
        <v>6370</v>
      </c>
      <c r="E3086">
        <v>310014</v>
      </c>
      <c r="F3086" s="1" t="s">
        <v>5266</v>
      </c>
      <c r="G3086">
        <v>3</v>
      </c>
      <c r="H3086" s="1" t="s">
        <v>5735</v>
      </c>
      <c r="I3086">
        <v>11</v>
      </c>
      <c r="J3086" s="1" t="s">
        <v>5266</v>
      </c>
      <c r="K3086">
        <v>71071</v>
      </c>
      <c r="L3086">
        <v>3171071</v>
      </c>
      <c r="M3086" s="1" t="s">
        <v>1558</v>
      </c>
    </row>
    <row r="3087" spans="1:13" hidden="1" x14ac:dyDescent="0.25">
      <c r="A3087">
        <v>31</v>
      </c>
      <c r="B3087" s="1" t="s">
        <v>39</v>
      </c>
      <c r="C3087">
        <v>3110</v>
      </c>
      <c r="D3087" s="1" t="s">
        <v>6399</v>
      </c>
      <c r="E3087">
        <v>310055</v>
      </c>
      <c r="F3087" s="1" t="s">
        <v>6399</v>
      </c>
      <c r="G3087">
        <v>5</v>
      </c>
      <c r="H3087" s="1" t="s">
        <v>10838</v>
      </c>
      <c r="I3087">
        <v>22</v>
      </c>
      <c r="J3087" s="1" t="s">
        <v>6399</v>
      </c>
      <c r="K3087">
        <v>71105</v>
      </c>
      <c r="L3087">
        <v>3171105</v>
      </c>
      <c r="M3087" s="1" t="s">
        <v>6421</v>
      </c>
    </row>
    <row r="3088" spans="1:13" hidden="1" x14ac:dyDescent="0.25">
      <c r="A3088">
        <v>31</v>
      </c>
      <c r="B3088" s="1" t="s">
        <v>39</v>
      </c>
      <c r="C3088">
        <v>3105</v>
      </c>
      <c r="D3088" s="1" t="s">
        <v>5645</v>
      </c>
      <c r="E3088">
        <v>310025</v>
      </c>
      <c r="F3088" s="1" t="s">
        <v>5288</v>
      </c>
      <c r="G3088">
        <v>12</v>
      </c>
      <c r="H3088" s="1" t="s">
        <v>10841</v>
      </c>
      <c r="I3088">
        <v>60</v>
      </c>
      <c r="J3088" s="1" t="s">
        <v>6055</v>
      </c>
      <c r="K3088">
        <v>71154</v>
      </c>
      <c r="L3088">
        <v>3171154</v>
      </c>
      <c r="M3088" s="1" t="s">
        <v>1562</v>
      </c>
    </row>
    <row r="3089" spans="1:13" hidden="1" x14ac:dyDescent="0.25">
      <c r="A3089">
        <v>31</v>
      </c>
      <c r="B3089" s="1" t="s">
        <v>39</v>
      </c>
      <c r="C3089">
        <v>3101</v>
      </c>
      <c r="D3089" s="1" t="s">
        <v>5156</v>
      </c>
      <c r="E3089">
        <v>310001</v>
      </c>
      <c r="F3089" s="1" t="s">
        <v>5156</v>
      </c>
      <c r="G3089">
        <v>7</v>
      </c>
      <c r="H3089" s="1" t="s">
        <v>10850</v>
      </c>
      <c r="I3089">
        <v>30</v>
      </c>
      <c r="J3089" s="1" t="s">
        <v>5156</v>
      </c>
      <c r="K3089">
        <v>71204</v>
      </c>
      <c r="L3089">
        <v>3171204</v>
      </c>
      <c r="M3089" s="1" t="s">
        <v>6423</v>
      </c>
    </row>
    <row r="3090" spans="1:13" hidden="1" x14ac:dyDescent="0.25">
      <c r="A3090">
        <v>31</v>
      </c>
      <c r="B3090" s="1" t="s">
        <v>39</v>
      </c>
      <c r="C3090">
        <v>3106</v>
      </c>
      <c r="D3090" s="1" t="s">
        <v>10840</v>
      </c>
      <c r="E3090">
        <v>310033</v>
      </c>
      <c r="F3090" s="1" t="s">
        <v>3069</v>
      </c>
      <c r="G3090">
        <v>12</v>
      </c>
      <c r="H3090" s="1" t="s">
        <v>10841</v>
      </c>
      <c r="I3090">
        <v>62</v>
      </c>
      <c r="J3090" s="1" t="s">
        <v>3069</v>
      </c>
      <c r="K3090">
        <v>71303</v>
      </c>
      <c r="L3090">
        <v>3171303</v>
      </c>
      <c r="M3090" s="1" t="s">
        <v>3069</v>
      </c>
    </row>
    <row r="3091" spans="1:13" hidden="1" x14ac:dyDescent="0.25">
      <c r="A3091">
        <v>31</v>
      </c>
      <c r="B3091" s="1" t="s">
        <v>39</v>
      </c>
      <c r="C3091">
        <v>3106</v>
      </c>
      <c r="D3091" s="1" t="s">
        <v>10840</v>
      </c>
      <c r="E3091">
        <v>310031</v>
      </c>
      <c r="F3091" s="1" t="s">
        <v>5893</v>
      </c>
      <c r="G3091">
        <v>12</v>
      </c>
      <c r="H3091" s="1" t="s">
        <v>10841</v>
      </c>
      <c r="I3091">
        <v>63</v>
      </c>
      <c r="J3091" s="1" t="s">
        <v>5893</v>
      </c>
      <c r="K3091">
        <v>71402</v>
      </c>
      <c r="L3091">
        <v>3171402</v>
      </c>
      <c r="M3091" s="1" t="s">
        <v>6425</v>
      </c>
    </row>
    <row r="3092" spans="1:13" hidden="1" x14ac:dyDescent="0.25">
      <c r="A3092">
        <v>31</v>
      </c>
      <c r="B3092" s="1" t="s">
        <v>39</v>
      </c>
      <c r="C3092">
        <v>3103</v>
      </c>
      <c r="D3092" s="1" t="s">
        <v>6370</v>
      </c>
      <c r="E3092">
        <v>310017</v>
      </c>
      <c r="F3092" s="1" t="s">
        <v>5100</v>
      </c>
      <c r="G3092">
        <v>3</v>
      </c>
      <c r="H3092" s="1" t="s">
        <v>5735</v>
      </c>
      <c r="I3092">
        <v>12</v>
      </c>
      <c r="J3092" s="1" t="s">
        <v>5100</v>
      </c>
      <c r="K3092">
        <v>71600</v>
      </c>
      <c r="L3092">
        <v>3171600</v>
      </c>
      <c r="M3092" s="1" t="s">
        <v>6429</v>
      </c>
    </row>
    <row r="3093" spans="1:13" hidden="1" x14ac:dyDescent="0.25">
      <c r="A3093">
        <v>31</v>
      </c>
      <c r="B3093" s="1" t="s">
        <v>39</v>
      </c>
      <c r="C3093">
        <v>3109</v>
      </c>
      <c r="D3093" s="1" t="s">
        <v>6063</v>
      </c>
      <c r="E3093">
        <v>310053</v>
      </c>
      <c r="F3093" s="1" t="s">
        <v>6272</v>
      </c>
      <c r="G3093">
        <v>10</v>
      </c>
      <c r="H3093" s="1" t="s">
        <v>10848</v>
      </c>
      <c r="I3093">
        <v>56</v>
      </c>
      <c r="J3093" s="1" t="s">
        <v>5667</v>
      </c>
      <c r="K3093">
        <v>71709</v>
      </c>
      <c r="L3093">
        <v>3171709</v>
      </c>
      <c r="M3093" s="1" t="s">
        <v>6431</v>
      </c>
    </row>
    <row r="3094" spans="1:13" hidden="1" x14ac:dyDescent="0.25">
      <c r="A3094">
        <v>31</v>
      </c>
      <c r="B3094" s="1" t="s">
        <v>39</v>
      </c>
      <c r="C3094">
        <v>3104</v>
      </c>
      <c r="D3094" s="1" t="s">
        <v>5573</v>
      </c>
      <c r="E3094">
        <v>310021</v>
      </c>
      <c r="F3094" s="1" t="s">
        <v>5579</v>
      </c>
      <c r="G3094">
        <v>8</v>
      </c>
      <c r="H3094" s="1" t="s">
        <v>10842</v>
      </c>
      <c r="I3094">
        <v>35</v>
      </c>
      <c r="J3094" s="1" t="s">
        <v>5579</v>
      </c>
      <c r="K3094">
        <v>71808</v>
      </c>
      <c r="L3094">
        <v>3171808</v>
      </c>
      <c r="M3094" s="1" t="s">
        <v>6433</v>
      </c>
    </row>
    <row r="3095" spans="1:13" hidden="1" x14ac:dyDescent="0.25">
      <c r="A3095">
        <v>31</v>
      </c>
      <c r="B3095" s="1" t="s">
        <v>39</v>
      </c>
      <c r="C3095">
        <v>3104</v>
      </c>
      <c r="D3095" s="1" t="s">
        <v>5573</v>
      </c>
      <c r="E3095">
        <v>310020</v>
      </c>
      <c r="F3095" s="1" t="s">
        <v>5573</v>
      </c>
      <c r="G3095">
        <v>8</v>
      </c>
      <c r="H3095" s="1" t="s">
        <v>10842</v>
      </c>
      <c r="I3095">
        <v>37</v>
      </c>
      <c r="J3095" s="1" t="s">
        <v>5573</v>
      </c>
      <c r="K3095">
        <v>71907</v>
      </c>
      <c r="L3095">
        <v>3171907</v>
      </c>
      <c r="M3095" s="1" t="s">
        <v>6435</v>
      </c>
    </row>
    <row r="3096" spans="1:13" hidden="1" x14ac:dyDescent="0.25">
      <c r="A3096">
        <v>31</v>
      </c>
      <c r="B3096" s="1" t="s">
        <v>39</v>
      </c>
      <c r="C3096">
        <v>3106</v>
      </c>
      <c r="D3096" s="1" t="s">
        <v>10840</v>
      </c>
      <c r="E3096">
        <v>310029</v>
      </c>
      <c r="F3096" s="1" t="s">
        <v>6395</v>
      </c>
      <c r="G3096">
        <v>12</v>
      </c>
      <c r="H3096" s="1" t="s">
        <v>10841</v>
      </c>
      <c r="I3096">
        <v>64</v>
      </c>
      <c r="J3096" s="1" t="s">
        <v>6395</v>
      </c>
      <c r="K3096">
        <v>72004</v>
      </c>
      <c r="L3096">
        <v>3172004</v>
      </c>
      <c r="M3096" s="1" t="s">
        <v>6437</v>
      </c>
    </row>
    <row r="3097" spans="1:13" hidden="1" x14ac:dyDescent="0.25">
      <c r="A3097">
        <v>31</v>
      </c>
      <c r="B3097" s="1" t="s">
        <v>39</v>
      </c>
      <c r="C3097">
        <v>3106</v>
      </c>
      <c r="D3097" s="1" t="s">
        <v>10840</v>
      </c>
      <c r="E3097">
        <v>310036</v>
      </c>
      <c r="F3097" s="1" t="s">
        <v>5062</v>
      </c>
      <c r="G3097">
        <v>12</v>
      </c>
      <c r="H3097" s="1" t="s">
        <v>10841</v>
      </c>
      <c r="I3097">
        <v>66</v>
      </c>
      <c r="J3097" s="1" t="s">
        <v>5326</v>
      </c>
      <c r="K3097">
        <v>72103</v>
      </c>
      <c r="L3097">
        <v>3172103</v>
      </c>
      <c r="M3097" s="1" t="s">
        <v>6439</v>
      </c>
    </row>
    <row r="3098" spans="1:13" hidden="1" x14ac:dyDescent="0.25">
      <c r="A3098">
        <v>31</v>
      </c>
      <c r="B3098" s="1" t="s">
        <v>39</v>
      </c>
      <c r="C3098">
        <v>3109</v>
      </c>
      <c r="D3098" s="1" t="s">
        <v>6063</v>
      </c>
      <c r="E3098">
        <v>310052</v>
      </c>
      <c r="F3098" s="1" t="s">
        <v>5667</v>
      </c>
      <c r="G3098">
        <v>10</v>
      </c>
      <c r="H3098" s="1" t="s">
        <v>10848</v>
      </c>
      <c r="I3098">
        <v>56</v>
      </c>
      <c r="J3098" s="1" t="s">
        <v>5667</v>
      </c>
      <c r="K3098">
        <v>72202</v>
      </c>
      <c r="L3098">
        <v>3172202</v>
      </c>
      <c r="M3098" s="1" t="s">
        <v>6419</v>
      </c>
    </row>
    <row r="3099" spans="1:13" hidden="1" x14ac:dyDescent="0.25">
      <c r="A3099">
        <v>32</v>
      </c>
      <c r="B3099" s="1" t="s">
        <v>42</v>
      </c>
      <c r="C3099">
        <v>3201</v>
      </c>
      <c r="D3099" s="1" t="s">
        <v>6680</v>
      </c>
      <c r="E3099">
        <v>320002</v>
      </c>
      <c r="F3099" s="1" t="s">
        <v>10857</v>
      </c>
      <c r="G3099">
        <v>3</v>
      </c>
      <c r="H3099" s="1" t="s">
        <v>10858</v>
      </c>
      <c r="I3099">
        <v>7</v>
      </c>
      <c r="J3099" s="1" t="s">
        <v>6580</v>
      </c>
      <c r="K3099">
        <v>102</v>
      </c>
      <c r="L3099">
        <v>3200102</v>
      </c>
      <c r="M3099" s="1" t="s">
        <v>6580</v>
      </c>
    </row>
    <row r="3100" spans="1:13" hidden="1" x14ac:dyDescent="0.25">
      <c r="A3100">
        <v>32</v>
      </c>
      <c r="B3100" s="1" t="s">
        <v>42</v>
      </c>
      <c r="C3100">
        <v>3203</v>
      </c>
      <c r="D3100" s="1" t="s">
        <v>6606</v>
      </c>
      <c r="E3100">
        <v>320006</v>
      </c>
      <c r="F3100" s="1" t="s">
        <v>6654</v>
      </c>
      <c r="G3100">
        <v>1</v>
      </c>
      <c r="H3100" s="1" t="s">
        <v>10859</v>
      </c>
      <c r="I3100">
        <v>1</v>
      </c>
      <c r="J3100" s="1" t="s">
        <v>6596</v>
      </c>
      <c r="K3100">
        <v>169</v>
      </c>
      <c r="L3100">
        <v>3200169</v>
      </c>
      <c r="M3100" s="1" t="s">
        <v>6692</v>
      </c>
    </row>
    <row r="3101" spans="1:13" hidden="1" x14ac:dyDescent="0.25">
      <c r="A3101">
        <v>32</v>
      </c>
      <c r="B3101" s="1" t="s">
        <v>42</v>
      </c>
      <c r="C3101">
        <v>3203</v>
      </c>
      <c r="D3101" s="1" t="s">
        <v>6606</v>
      </c>
      <c r="E3101">
        <v>320005</v>
      </c>
      <c r="F3101" s="1" t="s">
        <v>6606</v>
      </c>
      <c r="G3101">
        <v>1</v>
      </c>
      <c r="H3101" s="1" t="s">
        <v>10859</v>
      </c>
      <c r="I3101">
        <v>2</v>
      </c>
      <c r="J3101" s="1" t="s">
        <v>6654</v>
      </c>
      <c r="K3101">
        <v>136</v>
      </c>
      <c r="L3101">
        <v>3200136</v>
      </c>
      <c r="M3101" s="1" t="s">
        <v>6708</v>
      </c>
    </row>
    <row r="3102" spans="1:13" hidden="1" x14ac:dyDescent="0.25">
      <c r="A3102">
        <v>32</v>
      </c>
      <c r="B3102" s="1" t="s">
        <v>42</v>
      </c>
      <c r="C3102">
        <v>3204</v>
      </c>
      <c r="D3102" s="1" t="s">
        <v>10860</v>
      </c>
      <c r="E3102">
        <v>320008</v>
      </c>
      <c r="F3102" s="1" t="s">
        <v>6582</v>
      </c>
      <c r="G3102">
        <v>4</v>
      </c>
      <c r="H3102" s="1" t="s">
        <v>10861</v>
      </c>
      <c r="I3102">
        <v>11</v>
      </c>
      <c r="J3102" s="1" t="s">
        <v>6582</v>
      </c>
      <c r="K3102">
        <v>201</v>
      </c>
      <c r="L3102">
        <v>3200201</v>
      </c>
      <c r="M3102" s="1" t="s">
        <v>6582</v>
      </c>
    </row>
    <row r="3103" spans="1:13" hidden="1" x14ac:dyDescent="0.25">
      <c r="A3103">
        <v>32</v>
      </c>
      <c r="B3103" s="1" t="s">
        <v>42</v>
      </c>
      <c r="C3103">
        <v>3201</v>
      </c>
      <c r="D3103" s="1" t="s">
        <v>6680</v>
      </c>
      <c r="E3103">
        <v>320001</v>
      </c>
      <c r="F3103" s="1" t="s">
        <v>6680</v>
      </c>
      <c r="G3103">
        <v>3</v>
      </c>
      <c r="H3103" s="1" t="s">
        <v>10858</v>
      </c>
      <c r="I3103">
        <v>10</v>
      </c>
      <c r="J3103" s="1" t="s">
        <v>6624</v>
      </c>
      <c r="K3103">
        <v>300</v>
      </c>
      <c r="L3103">
        <v>3200300</v>
      </c>
      <c r="M3103" s="1" t="s">
        <v>6584</v>
      </c>
    </row>
    <row r="3104" spans="1:13" hidden="1" x14ac:dyDescent="0.25">
      <c r="A3104">
        <v>32</v>
      </c>
      <c r="B3104" s="1" t="s">
        <v>42</v>
      </c>
      <c r="C3104">
        <v>3203</v>
      </c>
      <c r="D3104" s="1" t="s">
        <v>6606</v>
      </c>
      <c r="E3104">
        <v>320005</v>
      </c>
      <c r="F3104" s="1" t="s">
        <v>6606</v>
      </c>
      <c r="G3104">
        <v>1</v>
      </c>
      <c r="H3104" s="1" t="s">
        <v>10859</v>
      </c>
      <c r="I3104">
        <v>3</v>
      </c>
      <c r="J3104" s="1" t="s">
        <v>6606</v>
      </c>
      <c r="K3104">
        <v>359</v>
      </c>
      <c r="L3104">
        <v>3200359</v>
      </c>
      <c r="M3104" s="1" t="s">
        <v>6694</v>
      </c>
    </row>
    <row r="3105" spans="1:13" hidden="1" x14ac:dyDescent="0.25">
      <c r="A3105">
        <v>32</v>
      </c>
      <c r="B3105" s="1" t="s">
        <v>42</v>
      </c>
      <c r="C3105">
        <v>3201</v>
      </c>
      <c r="D3105" s="1" t="s">
        <v>6680</v>
      </c>
      <c r="E3105">
        <v>320001</v>
      </c>
      <c r="F3105" s="1" t="s">
        <v>6680</v>
      </c>
      <c r="G3105">
        <v>3</v>
      </c>
      <c r="H3105" s="1" t="s">
        <v>10858</v>
      </c>
      <c r="I3105">
        <v>10</v>
      </c>
      <c r="J3105" s="1" t="s">
        <v>6624</v>
      </c>
      <c r="K3105">
        <v>409</v>
      </c>
      <c r="L3105">
        <v>3200409</v>
      </c>
      <c r="M3105" s="1" t="s">
        <v>6586</v>
      </c>
    </row>
    <row r="3106" spans="1:13" hidden="1" x14ac:dyDescent="0.25">
      <c r="A3106">
        <v>32</v>
      </c>
      <c r="B3106" s="1" t="s">
        <v>42</v>
      </c>
      <c r="C3106">
        <v>3204</v>
      </c>
      <c r="D3106" s="1" t="s">
        <v>10860</v>
      </c>
      <c r="E3106">
        <v>320008</v>
      </c>
      <c r="F3106" s="1" t="s">
        <v>6582</v>
      </c>
      <c r="G3106">
        <v>4</v>
      </c>
      <c r="H3106" s="1" t="s">
        <v>10861</v>
      </c>
      <c r="I3106">
        <v>12</v>
      </c>
      <c r="J3106" s="1" t="s">
        <v>6600</v>
      </c>
      <c r="K3106">
        <v>508</v>
      </c>
      <c r="L3106">
        <v>3200508</v>
      </c>
      <c r="M3106" s="1" t="s">
        <v>6588</v>
      </c>
    </row>
    <row r="3107" spans="1:13" hidden="1" x14ac:dyDescent="0.25">
      <c r="A3107">
        <v>32</v>
      </c>
      <c r="B3107" s="1" t="s">
        <v>42</v>
      </c>
      <c r="C3107">
        <v>3202</v>
      </c>
      <c r="D3107" s="1" t="s">
        <v>6674</v>
      </c>
      <c r="E3107">
        <v>320004</v>
      </c>
      <c r="F3107" s="1" t="s">
        <v>6640</v>
      </c>
      <c r="G3107">
        <v>2</v>
      </c>
      <c r="H3107" s="1" t="s">
        <v>10862</v>
      </c>
      <c r="I3107">
        <v>6</v>
      </c>
      <c r="J3107" s="1" t="s">
        <v>6640</v>
      </c>
      <c r="K3107">
        <v>607</v>
      </c>
      <c r="L3107">
        <v>3200607</v>
      </c>
      <c r="M3107" s="1" t="s">
        <v>6590</v>
      </c>
    </row>
    <row r="3108" spans="1:13" hidden="1" x14ac:dyDescent="0.25">
      <c r="A3108">
        <v>32</v>
      </c>
      <c r="B3108" s="1" t="s">
        <v>42</v>
      </c>
      <c r="C3108">
        <v>3204</v>
      </c>
      <c r="D3108" s="1" t="s">
        <v>10860</v>
      </c>
      <c r="E3108">
        <v>320007</v>
      </c>
      <c r="F3108" s="1" t="s">
        <v>6600</v>
      </c>
      <c r="G3108">
        <v>4</v>
      </c>
      <c r="H3108" s="1" t="s">
        <v>10861</v>
      </c>
      <c r="I3108">
        <v>12</v>
      </c>
      <c r="J3108" s="1" t="s">
        <v>6600</v>
      </c>
      <c r="K3108">
        <v>706</v>
      </c>
      <c r="L3108">
        <v>3200706</v>
      </c>
      <c r="M3108" s="1" t="s">
        <v>6592</v>
      </c>
    </row>
    <row r="3109" spans="1:13" hidden="1" x14ac:dyDescent="0.25">
      <c r="A3109">
        <v>32</v>
      </c>
      <c r="B3109" s="1" t="s">
        <v>42</v>
      </c>
      <c r="C3109">
        <v>3203</v>
      </c>
      <c r="D3109" s="1" t="s">
        <v>6606</v>
      </c>
      <c r="E3109">
        <v>320005</v>
      </c>
      <c r="F3109" s="1" t="s">
        <v>6606</v>
      </c>
      <c r="G3109">
        <v>1</v>
      </c>
      <c r="H3109" s="1" t="s">
        <v>10859</v>
      </c>
      <c r="I3109">
        <v>3</v>
      </c>
      <c r="J3109" s="1" t="s">
        <v>6606</v>
      </c>
      <c r="K3109">
        <v>805</v>
      </c>
      <c r="L3109">
        <v>3200805</v>
      </c>
      <c r="M3109" s="1" t="s">
        <v>6594</v>
      </c>
    </row>
    <row r="3110" spans="1:13" hidden="1" x14ac:dyDescent="0.25">
      <c r="A3110">
        <v>32</v>
      </c>
      <c r="B3110" s="1" t="s">
        <v>42</v>
      </c>
      <c r="C3110">
        <v>3203</v>
      </c>
      <c r="D3110" s="1" t="s">
        <v>6606</v>
      </c>
      <c r="E3110">
        <v>320006</v>
      </c>
      <c r="F3110" s="1" t="s">
        <v>6654</v>
      </c>
      <c r="G3110">
        <v>1</v>
      </c>
      <c r="H3110" s="1" t="s">
        <v>10859</v>
      </c>
      <c r="I3110">
        <v>1</v>
      </c>
      <c r="J3110" s="1" t="s">
        <v>6596</v>
      </c>
      <c r="K3110">
        <v>904</v>
      </c>
      <c r="L3110">
        <v>3200904</v>
      </c>
      <c r="M3110" s="1" t="s">
        <v>6596</v>
      </c>
    </row>
    <row r="3111" spans="1:13" hidden="1" x14ac:dyDescent="0.25">
      <c r="A3111">
        <v>32</v>
      </c>
      <c r="B3111" s="1" t="s">
        <v>42</v>
      </c>
      <c r="C3111">
        <v>3202</v>
      </c>
      <c r="D3111" s="1" t="s">
        <v>6674</v>
      </c>
      <c r="E3111">
        <v>320003</v>
      </c>
      <c r="F3111" s="1" t="s">
        <v>6674</v>
      </c>
      <c r="G3111">
        <v>1</v>
      </c>
      <c r="H3111" s="1" t="s">
        <v>10859</v>
      </c>
      <c r="I3111">
        <v>2</v>
      </c>
      <c r="J3111" s="1" t="s">
        <v>6654</v>
      </c>
      <c r="K3111">
        <v>1001</v>
      </c>
      <c r="L3111">
        <v>3201001</v>
      </c>
      <c r="M3111" s="1" t="s">
        <v>5174</v>
      </c>
    </row>
    <row r="3112" spans="1:13" hidden="1" x14ac:dyDescent="0.25">
      <c r="A3112">
        <v>32</v>
      </c>
      <c r="B3112" s="1" t="s">
        <v>42</v>
      </c>
      <c r="C3112">
        <v>3204</v>
      </c>
      <c r="D3112" s="1" t="s">
        <v>10860</v>
      </c>
      <c r="E3112">
        <v>320008</v>
      </c>
      <c r="F3112" s="1" t="s">
        <v>6582</v>
      </c>
      <c r="G3112">
        <v>4</v>
      </c>
      <c r="H3112" s="1" t="s">
        <v>10861</v>
      </c>
      <c r="I3112">
        <v>12</v>
      </c>
      <c r="J3112" s="1" t="s">
        <v>6600</v>
      </c>
      <c r="K3112">
        <v>1100</v>
      </c>
      <c r="L3112">
        <v>3201100</v>
      </c>
      <c r="M3112" s="1" t="s">
        <v>6598</v>
      </c>
    </row>
    <row r="3113" spans="1:13" hidden="1" x14ac:dyDescent="0.25">
      <c r="A3113">
        <v>32</v>
      </c>
      <c r="B3113" s="1" t="s">
        <v>42</v>
      </c>
      <c r="C3113">
        <v>3201</v>
      </c>
      <c r="D3113" s="1" t="s">
        <v>6680</v>
      </c>
      <c r="E3113">
        <v>320002</v>
      </c>
      <c r="F3113" s="1" t="s">
        <v>10857</v>
      </c>
      <c r="G3113">
        <v>3</v>
      </c>
      <c r="H3113" s="1" t="s">
        <v>10858</v>
      </c>
      <c r="I3113">
        <v>7</v>
      </c>
      <c r="J3113" s="1" t="s">
        <v>6580</v>
      </c>
      <c r="K3113">
        <v>1159</v>
      </c>
      <c r="L3113">
        <v>3201159</v>
      </c>
      <c r="M3113" s="1" t="s">
        <v>1566</v>
      </c>
    </row>
    <row r="3114" spans="1:13" hidden="1" x14ac:dyDescent="0.25">
      <c r="A3114">
        <v>32</v>
      </c>
      <c r="B3114" s="1" t="s">
        <v>42</v>
      </c>
      <c r="C3114">
        <v>3204</v>
      </c>
      <c r="D3114" s="1" t="s">
        <v>10860</v>
      </c>
      <c r="E3114">
        <v>320007</v>
      </c>
      <c r="F3114" s="1" t="s">
        <v>6600</v>
      </c>
      <c r="G3114">
        <v>4</v>
      </c>
      <c r="H3114" s="1" t="s">
        <v>10861</v>
      </c>
      <c r="I3114">
        <v>12</v>
      </c>
      <c r="J3114" s="1" t="s">
        <v>6600</v>
      </c>
      <c r="K3114">
        <v>1209</v>
      </c>
      <c r="L3114">
        <v>3201209</v>
      </c>
      <c r="M3114" s="1" t="s">
        <v>6600</v>
      </c>
    </row>
    <row r="3115" spans="1:13" hidden="1" x14ac:dyDescent="0.25">
      <c r="A3115">
        <v>32</v>
      </c>
      <c r="B3115" s="1" t="s">
        <v>42</v>
      </c>
      <c r="C3115">
        <v>3201</v>
      </c>
      <c r="D3115" s="1" t="s">
        <v>6680</v>
      </c>
      <c r="E3115">
        <v>320001</v>
      </c>
      <c r="F3115" s="1" t="s">
        <v>6680</v>
      </c>
      <c r="G3115">
        <v>3</v>
      </c>
      <c r="H3115" s="1" t="s">
        <v>10858</v>
      </c>
      <c r="I3115">
        <v>9</v>
      </c>
      <c r="J3115" s="1" t="s">
        <v>6680</v>
      </c>
      <c r="K3115">
        <v>1308</v>
      </c>
      <c r="L3115">
        <v>3201308</v>
      </c>
      <c r="M3115" s="1" t="s">
        <v>6602</v>
      </c>
    </row>
    <row r="3116" spans="1:13" hidden="1" x14ac:dyDescent="0.25">
      <c r="A3116">
        <v>32</v>
      </c>
      <c r="B3116" s="1" t="s">
        <v>42</v>
      </c>
      <c r="C3116">
        <v>3204</v>
      </c>
      <c r="D3116" s="1" t="s">
        <v>10860</v>
      </c>
      <c r="E3116">
        <v>320007</v>
      </c>
      <c r="F3116" s="1" t="s">
        <v>6600</v>
      </c>
      <c r="G3116">
        <v>4</v>
      </c>
      <c r="H3116" s="1" t="s">
        <v>10861</v>
      </c>
      <c r="I3116">
        <v>12</v>
      </c>
      <c r="J3116" s="1" t="s">
        <v>6600</v>
      </c>
      <c r="K3116">
        <v>1407</v>
      </c>
      <c r="L3116">
        <v>3201407</v>
      </c>
      <c r="M3116" s="1" t="s">
        <v>6604</v>
      </c>
    </row>
    <row r="3117" spans="1:13" hidden="1" x14ac:dyDescent="0.25">
      <c r="A3117">
        <v>32</v>
      </c>
      <c r="B3117" s="1" t="s">
        <v>42</v>
      </c>
      <c r="C3117">
        <v>3203</v>
      </c>
      <c r="D3117" s="1" t="s">
        <v>6606</v>
      </c>
      <c r="E3117">
        <v>320005</v>
      </c>
      <c r="F3117" s="1" t="s">
        <v>6606</v>
      </c>
      <c r="G3117">
        <v>1</v>
      </c>
      <c r="H3117" s="1" t="s">
        <v>10859</v>
      </c>
      <c r="I3117">
        <v>3</v>
      </c>
      <c r="J3117" s="1" t="s">
        <v>6606</v>
      </c>
      <c r="K3117">
        <v>1506</v>
      </c>
      <c r="L3117">
        <v>3201506</v>
      </c>
      <c r="M3117" s="1" t="s">
        <v>6606</v>
      </c>
    </row>
    <row r="3118" spans="1:13" hidden="1" x14ac:dyDescent="0.25">
      <c r="A3118">
        <v>32</v>
      </c>
      <c r="B3118" s="1" t="s">
        <v>42</v>
      </c>
      <c r="C3118">
        <v>3202</v>
      </c>
      <c r="D3118" s="1" t="s">
        <v>6674</v>
      </c>
      <c r="E3118">
        <v>320003</v>
      </c>
      <c r="F3118" s="1" t="s">
        <v>6674</v>
      </c>
      <c r="G3118">
        <v>2</v>
      </c>
      <c r="H3118" s="1" t="s">
        <v>10862</v>
      </c>
      <c r="I3118">
        <v>5</v>
      </c>
      <c r="J3118" s="1" t="s">
        <v>6674</v>
      </c>
      <c r="K3118">
        <v>1605</v>
      </c>
      <c r="L3118">
        <v>3201605</v>
      </c>
      <c r="M3118" s="1" t="s">
        <v>6608</v>
      </c>
    </row>
    <row r="3119" spans="1:13" hidden="1" x14ac:dyDescent="0.25">
      <c r="A3119">
        <v>32</v>
      </c>
      <c r="B3119" s="1" t="s">
        <v>42</v>
      </c>
      <c r="C3119">
        <v>3201</v>
      </c>
      <c r="D3119" s="1" t="s">
        <v>6680</v>
      </c>
      <c r="E3119">
        <v>320002</v>
      </c>
      <c r="F3119" s="1" t="s">
        <v>10857</v>
      </c>
      <c r="G3119">
        <v>3</v>
      </c>
      <c r="H3119" s="1" t="s">
        <v>10858</v>
      </c>
      <c r="I3119">
        <v>7</v>
      </c>
      <c r="J3119" s="1" t="s">
        <v>6580</v>
      </c>
      <c r="K3119">
        <v>1704</v>
      </c>
      <c r="L3119">
        <v>3201704</v>
      </c>
      <c r="M3119" s="1" t="s">
        <v>6610</v>
      </c>
    </row>
    <row r="3120" spans="1:13" hidden="1" x14ac:dyDescent="0.25">
      <c r="A3120">
        <v>32</v>
      </c>
      <c r="B3120" s="1" t="s">
        <v>42</v>
      </c>
      <c r="C3120">
        <v>3204</v>
      </c>
      <c r="D3120" s="1" t="s">
        <v>10860</v>
      </c>
      <c r="E3120">
        <v>320008</v>
      </c>
      <c r="F3120" s="1" t="s">
        <v>6582</v>
      </c>
      <c r="G3120">
        <v>4</v>
      </c>
      <c r="H3120" s="1" t="s">
        <v>10861</v>
      </c>
      <c r="I3120">
        <v>11</v>
      </c>
      <c r="J3120" s="1" t="s">
        <v>6582</v>
      </c>
      <c r="K3120">
        <v>1803</v>
      </c>
      <c r="L3120">
        <v>3201803</v>
      </c>
      <c r="M3120" s="1" t="s">
        <v>6612</v>
      </c>
    </row>
    <row r="3121" spans="1:13" hidden="1" x14ac:dyDescent="0.25">
      <c r="A3121">
        <v>32</v>
      </c>
      <c r="B3121" s="1" t="s">
        <v>42</v>
      </c>
      <c r="C3121">
        <v>3201</v>
      </c>
      <c r="D3121" s="1" t="s">
        <v>6680</v>
      </c>
      <c r="E3121">
        <v>320002</v>
      </c>
      <c r="F3121" s="1" t="s">
        <v>10857</v>
      </c>
      <c r="G3121">
        <v>3</v>
      </c>
      <c r="H3121" s="1" t="s">
        <v>10858</v>
      </c>
      <c r="I3121">
        <v>7</v>
      </c>
      <c r="J3121" s="1" t="s">
        <v>6580</v>
      </c>
      <c r="K3121">
        <v>1902</v>
      </c>
      <c r="L3121">
        <v>3201902</v>
      </c>
      <c r="M3121" s="1" t="s">
        <v>6614</v>
      </c>
    </row>
    <row r="3122" spans="1:13" hidden="1" x14ac:dyDescent="0.25">
      <c r="A3122">
        <v>32</v>
      </c>
      <c r="B3122" s="1" t="s">
        <v>42</v>
      </c>
      <c r="C3122">
        <v>3204</v>
      </c>
      <c r="D3122" s="1" t="s">
        <v>10860</v>
      </c>
      <c r="E3122">
        <v>320008</v>
      </c>
      <c r="F3122" s="1" t="s">
        <v>6582</v>
      </c>
      <c r="G3122">
        <v>4</v>
      </c>
      <c r="H3122" s="1" t="s">
        <v>10861</v>
      </c>
      <c r="I3122">
        <v>11</v>
      </c>
      <c r="J3122" s="1" t="s">
        <v>6582</v>
      </c>
      <c r="K3122">
        <v>2009</v>
      </c>
      <c r="L3122">
        <v>3202009</v>
      </c>
      <c r="M3122" s="1" t="s">
        <v>6616</v>
      </c>
    </row>
    <row r="3123" spans="1:13" hidden="1" x14ac:dyDescent="0.25">
      <c r="A3123">
        <v>32</v>
      </c>
      <c r="B3123" s="1" t="s">
        <v>42</v>
      </c>
      <c r="C3123">
        <v>3203</v>
      </c>
      <c r="D3123" s="1" t="s">
        <v>6606</v>
      </c>
      <c r="E3123">
        <v>320006</v>
      </c>
      <c r="F3123" s="1" t="s">
        <v>6654</v>
      </c>
      <c r="G3123">
        <v>1</v>
      </c>
      <c r="H3123" s="1" t="s">
        <v>10859</v>
      </c>
      <c r="I3123">
        <v>1</v>
      </c>
      <c r="J3123" s="1" t="s">
        <v>6596</v>
      </c>
      <c r="K3123">
        <v>2108</v>
      </c>
      <c r="L3123">
        <v>3202108</v>
      </c>
      <c r="M3123" s="1" t="s">
        <v>6618</v>
      </c>
    </row>
    <row r="3124" spans="1:13" hidden="1" x14ac:dyDescent="0.25">
      <c r="A3124">
        <v>32</v>
      </c>
      <c r="B3124" s="1" t="s">
        <v>42</v>
      </c>
      <c r="C3124">
        <v>3201</v>
      </c>
      <c r="D3124" s="1" t="s">
        <v>6680</v>
      </c>
      <c r="E3124">
        <v>320001</v>
      </c>
      <c r="F3124" s="1" t="s">
        <v>6680</v>
      </c>
      <c r="G3124">
        <v>2</v>
      </c>
      <c r="H3124" s="1" t="s">
        <v>10862</v>
      </c>
      <c r="I3124">
        <v>6</v>
      </c>
      <c r="J3124" s="1" t="s">
        <v>6640</v>
      </c>
      <c r="K3124">
        <v>2207</v>
      </c>
      <c r="L3124">
        <v>3202207</v>
      </c>
      <c r="M3124" s="1" t="s">
        <v>6620</v>
      </c>
    </row>
    <row r="3125" spans="1:13" hidden="1" x14ac:dyDescent="0.25">
      <c r="A3125">
        <v>32</v>
      </c>
      <c r="B3125" s="1" t="s">
        <v>42</v>
      </c>
      <c r="C3125">
        <v>3203</v>
      </c>
      <c r="D3125" s="1" t="s">
        <v>6606</v>
      </c>
      <c r="E3125">
        <v>320005</v>
      </c>
      <c r="F3125" s="1" t="s">
        <v>6606</v>
      </c>
      <c r="G3125">
        <v>1</v>
      </c>
      <c r="H3125" s="1" t="s">
        <v>10859</v>
      </c>
      <c r="I3125">
        <v>3</v>
      </c>
      <c r="J3125" s="1" t="s">
        <v>6606</v>
      </c>
      <c r="K3125">
        <v>2256</v>
      </c>
      <c r="L3125">
        <v>3202256</v>
      </c>
      <c r="M3125" s="1" t="s">
        <v>9631</v>
      </c>
    </row>
    <row r="3126" spans="1:13" hidden="1" x14ac:dyDescent="0.25">
      <c r="A3126">
        <v>32</v>
      </c>
      <c r="B3126" s="1" t="s">
        <v>42</v>
      </c>
      <c r="C3126">
        <v>3204</v>
      </c>
      <c r="D3126" s="1" t="s">
        <v>10860</v>
      </c>
      <c r="E3126">
        <v>320008</v>
      </c>
      <c r="F3126" s="1" t="s">
        <v>6582</v>
      </c>
      <c r="G3126">
        <v>4</v>
      </c>
      <c r="H3126" s="1" t="s">
        <v>10861</v>
      </c>
      <c r="I3126">
        <v>11</v>
      </c>
      <c r="J3126" s="1" t="s">
        <v>6582</v>
      </c>
      <c r="K3126">
        <v>2306</v>
      </c>
      <c r="L3126">
        <v>3202306</v>
      </c>
      <c r="M3126" s="1" t="s">
        <v>6622</v>
      </c>
    </row>
    <row r="3127" spans="1:13" hidden="1" x14ac:dyDescent="0.25">
      <c r="A3127">
        <v>32</v>
      </c>
      <c r="B3127" s="1" t="s">
        <v>42</v>
      </c>
      <c r="C3127">
        <v>3201</v>
      </c>
      <c r="D3127" s="1" t="s">
        <v>6680</v>
      </c>
      <c r="E3127">
        <v>320001</v>
      </c>
      <c r="F3127" s="1" t="s">
        <v>6680</v>
      </c>
      <c r="G3127">
        <v>3</v>
      </c>
      <c r="H3127" s="1" t="s">
        <v>10858</v>
      </c>
      <c r="I3127">
        <v>10</v>
      </c>
      <c r="J3127" s="1" t="s">
        <v>6624</v>
      </c>
      <c r="K3127">
        <v>2405</v>
      </c>
      <c r="L3127">
        <v>3202405</v>
      </c>
      <c r="M3127" s="1" t="s">
        <v>6624</v>
      </c>
    </row>
    <row r="3128" spans="1:13" hidden="1" x14ac:dyDescent="0.25">
      <c r="A3128">
        <v>32</v>
      </c>
      <c r="B3128" s="1" t="s">
        <v>42</v>
      </c>
      <c r="C3128">
        <v>3204</v>
      </c>
      <c r="D3128" s="1" t="s">
        <v>10860</v>
      </c>
      <c r="E3128">
        <v>320008</v>
      </c>
      <c r="F3128" s="1" t="s">
        <v>6582</v>
      </c>
      <c r="G3128">
        <v>4</v>
      </c>
      <c r="H3128" s="1" t="s">
        <v>10861</v>
      </c>
      <c r="I3128">
        <v>11</v>
      </c>
      <c r="J3128" s="1" t="s">
        <v>6582</v>
      </c>
      <c r="K3128">
        <v>2454</v>
      </c>
      <c r="L3128">
        <v>3202454</v>
      </c>
      <c r="M3128" s="1" t="s">
        <v>6684</v>
      </c>
    </row>
    <row r="3129" spans="1:13" hidden="1" x14ac:dyDescent="0.25">
      <c r="A3129">
        <v>32</v>
      </c>
      <c r="B3129" s="1" t="s">
        <v>42</v>
      </c>
      <c r="C3129">
        <v>3202</v>
      </c>
      <c r="D3129" s="1" t="s">
        <v>6674</v>
      </c>
      <c r="E3129">
        <v>320004</v>
      </c>
      <c r="F3129" s="1" t="s">
        <v>6640</v>
      </c>
      <c r="G3129">
        <v>2</v>
      </c>
      <c r="H3129" s="1" t="s">
        <v>10862</v>
      </c>
      <c r="I3129">
        <v>6</v>
      </c>
      <c r="J3129" s="1" t="s">
        <v>6640</v>
      </c>
      <c r="K3129">
        <v>2504</v>
      </c>
      <c r="L3129">
        <v>3202504</v>
      </c>
      <c r="M3129" s="1" t="s">
        <v>6626</v>
      </c>
    </row>
    <row r="3130" spans="1:13" hidden="1" x14ac:dyDescent="0.25">
      <c r="A3130">
        <v>32</v>
      </c>
      <c r="B3130" s="1" t="s">
        <v>42</v>
      </c>
      <c r="C3130">
        <v>3204</v>
      </c>
      <c r="D3130" s="1" t="s">
        <v>10860</v>
      </c>
      <c r="E3130">
        <v>320008</v>
      </c>
      <c r="F3130" s="1" t="s">
        <v>6582</v>
      </c>
      <c r="G3130">
        <v>4</v>
      </c>
      <c r="H3130" s="1" t="s">
        <v>10861</v>
      </c>
      <c r="I3130">
        <v>11</v>
      </c>
      <c r="J3130" s="1" t="s">
        <v>6582</v>
      </c>
      <c r="K3130">
        <v>2553</v>
      </c>
      <c r="L3130">
        <v>3202553</v>
      </c>
      <c r="M3130" s="1" t="s">
        <v>6968</v>
      </c>
    </row>
    <row r="3131" spans="1:13" hidden="1" x14ac:dyDescent="0.25">
      <c r="A3131">
        <v>32</v>
      </c>
      <c r="B3131" s="1" t="s">
        <v>42</v>
      </c>
      <c r="C3131">
        <v>3204</v>
      </c>
      <c r="D3131" s="1" t="s">
        <v>10860</v>
      </c>
      <c r="E3131">
        <v>320007</v>
      </c>
      <c r="F3131" s="1" t="s">
        <v>6600</v>
      </c>
      <c r="G3131">
        <v>3</v>
      </c>
      <c r="H3131" s="1" t="s">
        <v>10858</v>
      </c>
      <c r="I3131">
        <v>10</v>
      </c>
      <c r="J3131" s="1" t="s">
        <v>6624</v>
      </c>
      <c r="K3131">
        <v>2603</v>
      </c>
      <c r="L3131">
        <v>3202603</v>
      </c>
      <c r="M3131" s="1" t="s">
        <v>6628</v>
      </c>
    </row>
    <row r="3132" spans="1:13" hidden="1" x14ac:dyDescent="0.25">
      <c r="A3132">
        <v>32</v>
      </c>
      <c r="B3132" s="1" t="s">
        <v>42</v>
      </c>
      <c r="C3132">
        <v>3204</v>
      </c>
      <c r="D3132" s="1" t="s">
        <v>10860</v>
      </c>
      <c r="E3132">
        <v>320008</v>
      </c>
      <c r="F3132" s="1" t="s">
        <v>6582</v>
      </c>
      <c r="G3132">
        <v>4</v>
      </c>
      <c r="H3132" s="1" t="s">
        <v>10861</v>
      </c>
      <c r="I3132">
        <v>11</v>
      </c>
      <c r="J3132" s="1" t="s">
        <v>6582</v>
      </c>
      <c r="K3132">
        <v>2652</v>
      </c>
      <c r="L3132">
        <v>3202652</v>
      </c>
      <c r="M3132" s="1" t="s">
        <v>4023</v>
      </c>
    </row>
    <row r="3133" spans="1:13" hidden="1" x14ac:dyDescent="0.25">
      <c r="A3133">
        <v>32</v>
      </c>
      <c r="B3133" s="1" t="s">
        <v>42</v>
      </c>
      <c r="C3133">
        <v>3203</v>
      </c>
      <c r="D3133" s="1" t="s">
        <v>6606</v>
      </c>
      <c r="E3133">
        <v>320005</v>
      </c>
      <c r="F3133" s="1" t="s">
        <v>6606</v>
      </c>
      <c r="G3133">
        <v>3</v>
      </c>
      <c r="H3133" s="1" t="s">
        <v>10858</v>
      </c>
      <c r="I3133">
        <v>8</v>
      </c>
      <c r="J3133" s="1" t="s">
        <v>6668</v>
      </c>
      <c r="K3133">
        <v>2702</v>
      </c>
      <c r="L3133">
        <v>3202702</v>
      </c>
      <c r="M3133" s="1" t="s">
        <v>6630</v>
      </c>
    </row>
    <row r="3134" spans="1:13" hidden="1" x14ac:dyDescent="0.25">
      <c r="A3134">
        <v>32</v>
      </c>
      <c r="B3134" s="1" t="s">
        <v>42</v>
      </c>
      <c r="C3134">
        <v>3204</v>
      </c>
      <c r="D3134" s="1" t="s">
        <v>10860</v>
      </c>
      <c r="E3134">
        <v>320007</v>
      </c>
      <c r="F3134" s="1" t="s">
        <v>6600</v>
      </c>
      <c r="G3134">
        <v>4</v>
      </c>
      <c r="H3134" s="1" t="s">
        <v>10861</v>
      </c>
      <c r="I3134">
        <v>13</v>
      </c>
      <c r="J3134" s="1" t="s">
        <v>6632</v>
      </c>
      <c r="K3134">
        <v>2801</v>
      </c>
      <c r="L3134">
        <v>3202801</v>
      </c>
      <c r="M3134" s="1" t="s">
        <v>6632</v>
      </c>
    </row>
    <row r="3135" spans="1:13" hidden="1" x14ac:dyDescent="0.25">
      <c r="A3135">
        <v>32</v>
      </c>
      <c r="B3135" s="1" t="s">
        <v>42</v>
      </c>
      <c r="C3135">
        <v>3201</v>
      </c>
      <c r="D3135" s="1" t="s">
        <v>6680</v>
      </c>
      <c r="E3135">
        <v>320002</v>
      </c>
      <c r="F3135" s="1" t="s">
        <v>10857</v>
      </c>
      <c r="G3135">
        <v>3</v>
      </c>
      <c r="H3135" s="1" t="s">
        <v>10858</v>
      </c>
      <c r="I3135">
        <v>8</v>
      </c>
      <c r="J3135" s="1" t="s">
        <v>6668</v>
      </c>
      <c r="K3135">
        <v>2900</v>
      </c>
      <c r="L3135">
        <v>3202900</v>
      </c>
      <c r="M3135" s="1" t="s">
        <v>6634</v>
      </c>
    </row>
    <row r="3136" spans="1:13" hidden="1" x14ac:dyDescent="0.25">
      <c r="A3136">
        <v>32</v>
      </c>
      <c r="B3136" s="1" t="s">
        <v>42</v>
      </c>
      <c r="C3136">
        <v>3204</v>
      </c>
      <c r="D3136" s="1" t="s">
        <v>10860</v>
      </c>
      <c r="E3136">
        <v>320008</v>
      </c>
      <c r="F3136" s="1" t="s">
        <v>6582</v>
      </c>
      <c r="G3136">
        <v>4</v>
      </c>
      <c r="H3136" s="1" t="s">
        <v>10861</v>
      </c>
      <c r="I3136">
        <v>11</v>
      </c>
      <c r="J3136" s="1" t="s">
        <v>6582</v>
      </c>
      <c r="K3136">
        <v>3007</v>
      </c>
      <c r="L3136">
        <v>3203007</v>
      </c>
      <c r="M3136" s="1" t="s">
        <v>6636</v>
      </c>
    </row>
    <row r="3137" spans="1:13" hidden="1" x14ac:dyDescent="0.25">
      <c r="A3137">
        <v>32</v>
      </c>
      <c r="B3137" s="1" t="s">
        <v>42</v>
      </c>
      <c r="C3137">
        <v>3202</v>
      </c>
      <c r="D3137" s="1" t="s">
        <v>6674</v>
      </c>
      <c r="E3137">
        <v>320003</v>
      </c>
      <c r="F3137" s="1" t="s">
        <v>6674</v>
      </c>
      <c r="G3137">
        <v>2</v>
      </c>
      <c r="H3137" s="1" t="s">
        <v>10862</v>
      </c>
      <c r="I3137">
        <v>5</v>
      </c>
      <c r="J3137" s="1" t="s">
        <v>6674</v>
      </c>
      <c r="K3137">
        <v>3056</v>
      </c>
      <c r="L3137">
        <v>3203056</v>
      </c>
      <c r="M3137" s="1" t="s">
        <v>6688</v>
      </c>
    </row>
    <row r="3138" spans="1:13" hidden="1" x14ac:dyDescent="0.25">
      <c r="A3138">
        <v>32</v>
      </c>
      <c r="B3138" s="1" t="s">
        <v>42</v>
      </c>
      <c r="C3138">
        <v>3204</v>
      </c>
      <c r="D3138" s="1" t="s">
        <v>10860</v>
      </c>
      <c r="E3138">
        <v>320007</v>
      </c>
      <c r="F3138" s="1" t="s">
        <v>6600</v>
      </c>
      <c r="G3138">
        <v>4</v>
      </c>
      <c r="H3138" s="1" t="s">
        <v>10861</v>
      </c>
      <c r="I3138">
        <v>12</v>
      </c>
      <c r="J3138" s="1" t="s">
        <v>6600</v>
      </c>
      <c r="K3138">
        <v>3106</v>
      </c>
      <c r="L3138">
        <v>3203106</v>
      </c>
      <c r="M3138" s="1" t="s">
        <v>6638</v>
      </c>
    </row>
    <row r="3139" spans="1:13" hidden="1" x14ac:dyDescent="0.25">
      <c r="A3139">
        <v>32</v>
      </c>
      <c r="B3139" s="1" t="s">
        <v>42</v>
      </c>
      <c r="C3139">
        <v>3202</v>
      </c>
      <c r="D3139" s="1" t="s">
        <v>6674</v>
      </c>
      <c r="E3139">
        <v>320004</v>
      </c>
      <c r="F3139" s="1" t="s">
        <v>6640</v>
      </c>
      <c r="G3139">
        <v>2</v>
      </c>
      <c r="H3139" s="1" t="s">
        <v>10862</v>
      </c>
      <c r="I3139">
        <v>6</v>
      </c>
      <c r="J3139" s="1" t="s">
        <v>6640</v>
      </c>
      <c r="K3139">
        <v>3130</v>
      </c>
      <c r="L3139">
        <v>3203130</v>
      </c>
      <c r="M3139" s="1" t="s">
        <v>6696</v>
      </c>
    </row>
    <row r="3140" spans="1:13" hidden="1" x14ac:dyDescent="0.25">
      <c r="A3140">
        <v>32</v>
      </c>
      <c r="B3140" s="1" t="s">
        <v>42</v>
      </c>
      <c r="C3140">
        <v>3201</v>
      </c>
      <c r="D3140" s="1" t="s">
        <v>6680</v>
      </c>
      <c r="E3140">
        <v>320002</v>
      </c>
      <c r="F3140" s="1" t="s">
        <v>10857</v>
      </c>
      <c r="G3140">
        <v>3</v>
      </c>
      <c r="H3140" s="1" t="s">
        <v>10858</v>
      </c>
      <c r="I3140">
        <v>7</v>
      </c>
      <c r="J3140" s="1" t="s">
        <v>6580</v>
      </c>
      <c r="K3140">
        <v>3163</v>
      </c>
      <c r="L3140">
        <v>3203163</v>
      </c>
      <c r="M3140" s="1" t="s">
        <v>6698</v>
      </c>
    </row>
    <row r="3141" spans="1:13" hidden="1" x14ac:dyDescent="0.25">
      <c r="A3141">
        <v>32</v>
      </c>
      <c r="B3141" s="1" t="s">
        <v>42</v>
      </c>
      <c r="C3141">
        <v>3202</v>
      </c>
      <c r="D3141" s="1" t="s">
        <v>6674</v>
      </c>
      <c r="E3141">
        <v>320004</v>
      </c>
      <c r="F3141" s="1" t="s">
        <v>6640</v>
      </c>
      <c r="G3141">
        <v>2</v>
      </c>
      <c r="H3141" s="1" t="s">
        <v>10862</v>
      </c>
      <c r="I3141">
        <v>6</v>
      </c>
      <c r="J3141" s="1" t="s">
        <v>6640</v>
      </c>
      <c r="K3141">
        <v>3205</v>
      </c>
      <c r="L3141">
        <v>3203205</v>
      </c>
      <c r="M3141" s="1" t="s">
        <v>6640</v>
      </c>
    </row>
    <row r="3142" spans="1:13" hidden="1" x14ac:dyDescent="0.25">
      <c r="A3142">
        <v>32</v>
      </c>
      <c r="B3142" s="1" t="s">
        <v>42</v>
      </c>
      <c r="C3142">
        <v>3203</v>
      </c>
      <c r="D3142" s="1" t="s">
        <v>6606</v>
      </c>
      <c r="E3142">
        <v>320005</v>
      </c>
      <c r="F3142" s="1" t="s">
        <v>6606</v>
      </c>
      <c r="G3142">
        <v>1</v>
      </c>
      <c r="H3142" s="1" t="s">
        <v>10859</v>
      </c>
      <c r="I3142">
        <v>1</v>
      </c>
      <c r="J3142" s="1" t="s">
        <v>6596</v>
      </c>
      <c r="K3142">
        <v>3304</v>
      </c>
      <c r="L3142">
        <v>3203304</v>
      </c>
      <c r="M3142" s="1" t="s">
        <v>6642</v>
      </c>
    </row>
    <row r="3143" spans="1:13" hidden="1" x14ac:dyDescent="0.25">
      <c r="A3143">
        <v>32</v>
      </c>
      <c r="B3143" s="1" t="s">
        <v>42</v>
      </c>
      <c r="C3143">
        <v>3204</v>
      </c>
      <c r="D3143" s="1" t="s">
        <v>10860</v>
      </c>
      <c r="E3143">
        <v>320007</v>
      </c>
      <c r="F3143" s="1" t="s">
        <v>6600</v>
      </c>
      <c r="G3143">
        <v>4</v>
      </c>
      <c r="H3143" s="1" t="s">
        <v>10861</v>
      </c>
      <c r="I3143">
        <v>13</v>
      </c>
      <c r="J3143" s="1" t="s">
        <v>6632</v>
      </c>
      <c r="K3143">
        <v>3320</v>
      </c>
      <c r="L3143">
        <v>3203320</v>
      </c>
      <c r="M3143" s="1" t="s">
        <v>1570</v>
      </c>
    </row>
    <row r="3144" spans="1:13" hidden="1" x14ac:dyDescent="0.25">
      <c r="A3144">
        <v>32</v>
      </c>
      <c r="B3144" s="1" t="s">
        <v>42</v>
      </c>
      <c r="C3144">
        <v>3201</v>
      </c>
      <c r="D3144" s="1" t="s">
        <v>6680</v>
      </c>
      <c r="E3144">
        <v>320002</v>
      </c>
      <c r="F3144" s="1" t="s">
        <v>10857</v>
      </c>
      <c r="G3144">
        <v>3</v>
      </c>
      <c r="H3144" s="1" t="s">
        <v>10858</v>
      </c>
      <c r="I3144">
        <v>7</v>
      </c>
      <c r="J3144" s="1" t="s">
        <v>6580</v>
      </c>
      <c r="K3144">
        <v>3346</v>
      </c>
      <c r="L3144">
        <v>3203346</v>
      </c>
      <c r="M3144" s="1" t="s">
        <v>4021</v>
      </c>
    </row>
    <row r="3145" spans="1:13" hidden="1" x14ac:dyDescent="0.25">
      <c r="A3145">
        <v>32</v>
      </c>
      <c r="B3145" s="1" t="s">
        <v>42</v>
      </c>
      <c r="C3145">
        <v>3203</v>
      </c>
      <c r="D3145" s="1" t="s">
        <v>6606</v>
      </c>
      <c r="E3145">
        <v>320005</v>
      </c>
      <c r="F3145" s="1" t="s">
        <v>6606</v>
      </c>
      <c r="G3145">
        <v>1</v>
      </c>
      <c r="H3145" s="1" t="s">
        <v>10859</v>
      </c>
      <c r="I3145">
        <v>3</v>
      </c>
      <c r="J3145" s="1" t="s">
        <v>6606</v>
      </c>
      <c r="K3145">
        <v>3353</v>
      </c>
      <c r="L3145">
        <v>3203353</v>
      </c>
      <c r="M3145" s="1" t="s">
        <v>6682</v>
      </c>
    </row>
    <row r="3146" spans="1:13" hidden="1" x14ac:dyDescent="0.25">
      <c r="A3146">
        <v>32</v>
      </c>
      <c r="B3146" s="1" t="s">
        <v>42</v>
      </c>
      <c r="C3146">
        <v>3204</v>
      </c>
      <c r="D3146" s="1" t="s">
        <v>10860</v>
      </c>
      <c r="E3146">
        <v>320007</v>
      </c>
      <c r="F3146" s="1" t="s">
        <v>6600</v>
      </c>
      <c r="G3146">
        <v>4</v>
      </c>
      <c r="H3146" s="1" t="s">
        <v>10861</v>
      </c>
      <c r="I3146">
        <v>12</v>
      </c>
      <c r="J3146" s="1" t="s">
        <v>6600</v>
      </c>
      <c r="K3146">
        <v>3403</v>
      </c>
      <c r="L3146">
        <v>3203403</v>
      </c>
      <c r="M3146" s="1" t="s">
        <v>6644</v>
      </c>
    </row>
    <row r="3147" spans="1:13" hidden="1" x14ac:dyDescent="0.25">
      <c r="A3147">
        <v>32</v>
      </c>
      <c r="B3147" s="1" t="s">
        <v>42</v>
      </c>
      <c r="C3147">
        <v>3202</v>
      </c>
      <c r="D3147" s="1" t="s">
        <v>6674</v>
      </c>
      <c r="E3147">
        <v>320003</v>
      </c>
      <c r="F3147" s="1" t="s">
        <v>6674</v>
      </c>
      <c r="G3147">
        <v>2</v>
      </c>
      <c r="H3147" s="1" t="s">
        <v>10862</v>
      </c>
      <c r="I3147">
        <v>4</v>
      </c>
      <c r="J3147" s="1" t="s">
        <v>6646</v>
      </c>
      <c r="K3147">
        <v>3502</v>
      </c>
      <c r="L3147">
        <v>3203502</v>
      </c>
      <c r="M3147" s="1" t="s">
        <v>6646</v>
      </c>
    </row>
    <row r="3148" spans="1:13" hidden="1" x14ac:dyDescent="0.25">
      <c r="A3148">
        <v>32</v>
      </c>
      <c r="B3148" s="1" t="s">
        <v>42</v>
      </c>
      <c r="C3148">
        <v>3202</v>
      </c>
      <c r="D3148" s="1" t="s">
        <v>6674</v>
      </c>
      <c r="E3148">
        <v>320003</v>
      </c>
      <c r="F3148" s="1" t="s">
        <v>6674</v>
      </c>
      <c r="G3148">
        <v>2</v>
      </c>
      <c r="H3148" s="1" t="s">
        <v>10862</v>
      </c>
      <c r="I3148">
        <v>4</v>
      </c>
      <c r="J3148" s="1" t="s">
        <v>6646</v>
      </c>
      <c r="K3148">
        <v>3601</v>
      </c>
      <c r="L3148">
        <v>3203601</v>
      </c>
      <c r="M3148" s="1" t="s">
        <v>6648</v>
      </c>
    </row>
    <row r="3149" spans="1:13" hidden="1" x14ac:dyDescent="0.25">
      <c r="A3149">
        <v>32</v>
      </c>
      <c r="B3149" s="1" t="s">
        <v>42</v>
      </c>
      <c r="C3149">
        <v>3204</v>
      </c>
      <c r="D3149" s="1" t="s">
        <v>10860</v>
      </c>
      <c r="E3149">
        <v>320008</v>
      </c>
      <c r="F3149" s="1" t="s">
        <v>6582</v>
      </c>
      <c r="G3149">
        <v>4</v>
      </c>
      <c r="H3149" s="1" t="s">
        <v>10861</v>
      </c>
      <c r="I3149">
        <v>11</v>
      </c>
      <c r="J3149" s="1" t="s">
        <v>6582</v>
      </c>
      <c r="K3149">
        <v>3700</v>
      </c>
      <c r="L3149">
        <v>3203700</v>
      </c>
      <c r="M3149" s="1" t="s">
        <v>6650</v>
      </c>
    </row>
    <row r="3150" spans="1:13" hidden="1" x14ac:dyDescent="0.25">
      <c r="A3150">
        <v>32</v>
      </c>
      <c r="B3150" s="1" t="s">
        <v>42</v>
      </c>
      <c r="C3150">
        <v>3204</v>
      </c>
      <c r="D3150" s="1" t="s">
        <v>10860</v>
      </c>
      <c r="E3150">
        <v>320007</v>
      </c>
      <c r="F3150" s="1" t="s">
        <v>6600</v>
      </c>
      <c r="G3150">
        <v>4</v>
      </c>
      <c r="H3150" s="1" t="s">
        <v>10861</v>
      </c>
      <c r="I3150">
        <v>12</v>
      </c>
      <c r="J3150" s="1" t="s">
        <v>6600</v>
      </c>
      <c r="K3150">
        <v>3809</v>
      </c>
      <c r="L3150">
        <v>3203809</v>
      </c>
      <c r="M3150" s="1" t="s">
        <v>6652</v>
      </c>
    </row>
    <row r="3151" spans="1:13" hidden="1" x14ac:dyDescent="0.25">
      <c r="A3151">
        <v>32</v>
      </c>
      <c r="B3151" s="1" t="s">
        <v>42</v>
      </c>
      <c r="C3151">
        <v>3203</v>
      </c>
      <c r="D3151" s="1" t="s">
        <v>6606</v>
      </c>
      <c r="E3151">
        <v>320006</v>
      </c>
      <c r="F3151" s="1" t="s">
        <v>6654</v>
      </c>
      <c r="G3151">
        <v>1</v>
      </c>
      <c r="H3151" s="1" t="s">
        <v>10859</v>
      </c>
      <c r="I3151">
        <v>2</v>
      </c>
      <c r="J3151" s="1" t="s">
        <v>6654</v>
      </c>
      <c r="K3151">
        <v>3908</v>
      </c>
      <c r="L3151">
        <v>3203908</v>
      </c>
      <c r="M3151" s="1" t="s">
        <v>6654</v>
      </c>
    </row>
    <row r="3152" spans="1:13" hidden="1" x14ac:dyDescent="0.25">
      <c r="A3152">
        <v>32</v>
      </c>
      <c r="B3152" s="1" t="s">
        <v>42</v>
      </c>
      <c r="C3152">
        <v>3203</v>
      </c>
      <c r="D3152" s="1" t="s">
        <v>6606</v>
      </c>
      <c r="E3152">
        <v>320005</v>
      </c>
      <c r="F3152" s="1" t="s">
        <v>6606</v>
      </c>
      <c r="G3152">
        <v>1</v>
      </c>
      <c r="H3152" s="1" t="s">
        <v>10859</v>
      </c>
      <c r="I3152">
        <v>3</v>
      </c>
      <c r="J3152" s="1" t="s">
        <v>6606</v>
      </c>
      <c r="K3152">
        <v>4005</v>
      </c>
      <c r="L3152">
        <v>3204005</v>
      </c>
      <c r="M3152" s="1" t="s">
        <v>6656</v>
      </c>
    </row>
    <row r="3153" spans="1:13" hidden="1" x14ac:dyDescent="0.25">
      <c r="A3153">
        <v>32</v>
      </c>
      <c r="B3153" s="1" t="s">
        <v>42</v>
      </c>
      <c r="C3153">
        <v>3202</v>
      </c>
      <c r="D3153" s="1" t="s">
        <v>6674</v>
      </c>
      <c r="E3153">
        <v>320003</v>
      </c>
      <c r="F3153" s="1" t="s">
        <v>6674</v>
      </c>
      <c r="G3153">
        <v>2</v>
      </c>
      <c r="H3153" s="1" t="s">
        <v>10862</v>
      </c>
      <c r="I3153">
        <v>5</v>
      </c>
      <c r="J3153" s="1" t="s">
        <v>6674</v>
      </c>
      <c r="K3153">
        <v>4054</v>
      </c>
      <c r="L3153">
        <v>3204054</v>
      </c>
      <c r="M3153" s="1" t="s">
        <v>6690</v>
      </c>
    </row>
    <row r="3154" spans="1:13" hidden="1" x14ac:dyDescent="0.25">
      <c r="A3154">
        <v>32</v>
      </c>
      <c r="B3154" s="1" t="s">
        <v>42</v>
      </c>
      <c r="C3154">
        <v>3202</v>
      </c>
      <c r="D3154" s="1" t="s">
        <v>6674</v>
      </c>
      <c r="E3154">
        <v>320003</v>
      </c>
      <c r="F3154" s="1" t="s">
        <v>6674</v>
      </c>
      <c r="G3154">
        <v>2</v>
      </c>
      <c r="H3154" s="1" t="s">
        <v>10862</v>
      </c>
      <c r="I3154">
        <v>4</v>
      </c>
      <c r="J3154" s="1" t="s">
        <v>6646</v>
      </c>
      <c r="K3154">
        <v>4104</v>
      </c>
      <c r="L3154">
        <v>3204104</v>
      </c>
      <c r="M3154" s="1" t="s">
        <v>6658</v>
      </c>
    </row>
    <row r="3155" spans="1:13" hidden="1" x14ac:dyDescent="0.25">
      <c r="A3155">
        <v>32</v>
      </c>
      <c r="B3155" s="1" t="s">
        <v>42</v>
      </c>
      <c r="C3155">
        <v>3201</v>
      </c>
      <c r="D3155" s="1" t="s">
        <v>6680</v>
      </c>
      <c r="E3155">
        <v>320001</v>
      </c>
      <c r="F3155" s="1" t="s">
        <v>6680</v>
      </c>
      <c r="G3155">
        <v>3</v>
      </c>
      <c r="H3155" s="1" t="s">
        <v>10858</v>
      </c>
      <c r="I3155">
        <v>10</v>
      </c>
      <c r="J3155" s="1" t="s">
        <v>6624</v>
      </c>
      <c r="K3155">
        <v>4203</v>
      </c>
      <c r="L3155">
        <v>3204203</v>
      </c>
      <c r="M3155" s="1" t="s">
        <v>6660</v>
      </c>
    </row>
    <row r="3156" spans="1:13" hidden="1" x14ac:dyDescent="0.25">
      <c r="A3156">
        <v>32</v>
      </c>
      <c r="B3156" s="1" t="s">
        <v>42</v>
      </c>
      <c r="C3156">
        <v>3202</v>
      </c>
      <c r="D3156" s="1" t="s">
        <v>6674</v>
      </c>
      <c r="E3156">
        <v>320003</v>
      </c>
      <c r="F3156" s="1" t="s">
        <v>6674</v>
      </c>
      <c r="G3156">
        <v>2</v>
      </c>
      <c r="H3156" s="1" t="s">
        <v>10862</v>
      </c>
      <c r="I3156">
        <v>4</v>
      </c>
      <c r="J3156" s="1" t="s">
        <v>6646</v>
      </c>
      <c r="K3156">
        <v>4252</v>
      </c>
      <c r="L3156">
        <v>3204252</v>
      </c>
      <c r="M3156" s="1" t="s">
        <v>1574</v>
      </c>
    </row>
    <row r="3157" spans="1:13" hidden="1" x14ac:dyDescent="0.25">
      <c r="A3157">
        <v>32</v>
      </c>
      <c r="B3157" s="1" t="s">
        <v>42</v>
      </c>
      <c r="C3157">
        <v>3204</v>
      </c>
      <c r="D3157" s="1" t="s">
        <v>10860</v>
      </c>
      <c r="E3157">
        <v>320007</v>
      </c>
      <c r="F3157" s="1" t="s">
        <v>6600</v>
      </c>
      <c r="G3157">
        <v>4</v>
      </c>
      <c r="H3157" s="1" t="s">
        <v>10861</v>
      </c>
      <c r="I3157">
        <v>13</v>
      </c>
      <c r="J3157" s="1" t="s">
        <v>6632</v>
      </c>
      <c r="K3157">
        <v>4302</v>
      </c>
      <c r="L3157">
        <v>3204302</v>
      </c>
      <c r="M3157" s="1" t="s">
        <v>6662</v>
      </c>
    </row>
    <row r="3158" spans="1:13" hidden="1" x14ac:dyDescent="0.25">
      <c r="A3158">
        <v>32</v>
      </c>
      <c r="B3158" s="1" t="s">
        <v>42</v>
      </c>
      <c r="C3158">
        <v>3202</v>
      </c>
      <c r="D3158" s="1" t="s">
        <v>6674</v>
      </c>
      <c r="E3158">
        <v>320004</v>
      </c>
      <c r="F3158" s="1" t="s">
        <v>6640</v>
      </c>
      <c r="G3158">
        <v>2</v>
      </c>
      <c r="H3158" s="1" t="s">
        <v>10862</v>
      </c>
      <c r="I3158">
        <v>6</v>
      </c>
      <c r="J3158" s="1" t="s">
        <v>6640</v>
      </c>
      <c r="K3158">
        <v>4351</v>
      </c>
      <c r="L3158">
        <v>3204351</v>
      </c>
      <c r="M3158" s="1" t="s">
        <v>6686</v>
      </c>
    </row>
    <row r="3159" spans="1:13" hidden="1" x14ac:dyDescent="0.25">
      <c r="A3159">
        <v>32</v>
      </c>
      <c r="B3159" s="1" t="s">
        <v>42</v>
      </c>
      <c r="C3159">
        <v>3204</v>
      </c>
      <c r="D3159" s="1" t="s">
        <v>10860</v>
      </c>
      <c r="E3159">
        <v>320007</v>
      </c>
      <c r="F3159" s="1" t="s">
        <v>6600</v>
      </c>
      <c r="G3159">
        <v>3</v>
      </c>
      <c r="H3159" s="1" t="s">
        <v>10858</v>
      </c>
      <c r="I3159">
        <v>10</v>
      </c>
      <c r="J3159" s="1" t="s">
        <v>6624</v>
      </c>
      <c r="K3159">
        <v>4401</v>
      </c>
      <c r="L3159">
        <v>3204401</v>
      </c>
      <c r="M3159" s="1" t="s">
        <v>6664</v>
      </c>
    </row>
    <row r="3160" spans="1:13" hidden="1" x14ac:dyDescent="0.25">
      <c r="A3160">
        <v>32</v>
      </c>
      <c r="B3160" s="1" t="s">
        <v>42</v>
      </c>
      <c r="C3160">
        <v>3201</v>
      </c>
      <c r="D3160" s="1" t="s">
        <v>6680</v>
      </c>
      <c r="E3160">
        <v>320002</v>
      </c>
      <c r="F3160" s="1" t="s">
        <v>10857</v>
      </c>
      <c r="G3160">
        <v>3</v>
      </c>
      <c r="H3160" s="1" t="s">
        <v>10858</v>
      </c>
      <c r="I3160">
        <v>8</v>
      </c>
      <c r="J3160" s="1" t="s">
        <v>6668</v>
      </c>
      <c r="K3160">
        <v>4500</v>
      </c>
      <c r="L3160">
        <v>3204500</v>
      </c>
      <c r="M3160" s="1" t="s">
        <v>6666</v>
      </c>
    </row>
    <row r="3161" spans="1:13" hidden="1" x14ac:dyDescent="0.25">
      <c r="A3161">
        <v>32</v>
      </c>
      <c r="B3161" s="1" t="s">
        <v>42</v>
      </c>
      <c r="C3161">
        <v>3201</v>
      </c>
      <c r="D3161" s="1" t="s">
        <v>6680</v>
      </c>
      <c r="E3161">
        <v>320002</v>
      </c>
      <c r="F3161" s="1" t="s">
        <v>10857</v>
      </c>
      <c r="G3161">
        <v>3</v>
      </c>
      <c r="H3161" s="1" t="s">
        <v>10858</v>
      </c>
      <c r="I3161">
        <v>8</v>
      </c>
      <c r="J3161" s="1" t="s">
        <v>6668</v>
      </c>
      <c r="K3161">
        <v>4559</v>
      </c>
      <c r="L3161">
        <v>3204559</v>
      </c>
      <c r="M3161" s="1" t="s">
        <v>6700</v>
      </c>
    </row>
    <row r="3162" spans="1:13" hidden="1" x14ac:dyDescent="0.25">
      <c r="A3162">
        <v>32</v>
      </c>
      <c r="B3162" s="1" t="s">
        <v>42</v>
      </c>
      <c r="C3162">
        <v>3201</v>
      </c>
      <c r="D3162" s="1" t="s">
        <v>6680</v>
      </c>
      <c r="E3162">
        <v>320002</v>
      </c>
      <c r="F3162" s="1" t="s">
        <v>10857</v>
      </c>
      <c r="G3162">
        <v>3</v>
      </c>
      <c r="H3162" s="1" t="s">
        <v>10858</v>
      </c>
      <c r="I3162">
        <v>8</v>
      </c>
      <c r="J3162" s="1" t="s">
        <v>6668</v>
      </c>
      <c r="K3162">
        <v>4609</v>
      </c>
      <c r="L3162">
        <v>3204609</v>
      </c>
      <c r="M3162" s="1" t="s">
        <v>6668</v>
      </c>
    </row>
    <row r="3163" spans="1:13" hidden="1" x14ac:dyDescent="0.25">
      <c r="A3163">
        <v>32</v>
      </c>
      <c r="B3163" s="1" t="s">
        <v>42</v>
      </c>
      <c r="C3163">
        <v>3203</v>
      </c>
      <c r="D3163" s="1" t="s">
        <v>6606</v>
      </c>
      <c r="E3163">
        <v>320005</v>
      </c>
      <c r="F3163" s="1" t="s">
        <v>6606</v>
      </c>
      <c r="G3163">
        <v>1</v>
      </c>
      <c r="H3163" s="1" t="s">
        <v>10859</v>
      </c>
      <c r="I3163">
        <v>3</v>
      </c>
      <c r="J3163" s="1" t="s">
        <v>6606</v>
      </c>
      <c r="K3163">
        <v>4658</v>
      </c>
      <c r="L3163">
        <v>3204658</v>
      </c>
      <c r="M3163" s="1" t="s">
        <v>4025</v>
      </c>
    </row>
    <row r="3164" spans="1:13" hidden="1" x14ac:dyDescent="0.25">
      <c r="A3164">
        <v>32</v>
      </c>
      <c r="B3164" s="1" t="s">
        <v>42</v>
      </c>
      <c r="C3164">
        <v>3203</v>
      </c>
      <c r="D3164" s="1" t="s">
        <v>6606</v>
      </c>
      <c r="E3164">
        <v>320005</v>
      </c>
      <c r="F3164" s="1" t="s">
        <v>6606</v>
      </c>
      <c r="G3164">
        <v>1</v>
      </c>
      <c r="H3164" s="1" t="s">
        <v>10859</v>
      </c>
      <c r="I3164">
        <v>2</v>
      </c>
      <c r="J3164" s="1" t="s">
        <v>6654</v>
      </c>
      <c r="K3164">
        <v>4708</v>
      </c>
      <c r="L3164">
        <v>3204708</v>
      </c>
      <c r="M3164" s="1" t="s">
        <v>6670</v>
      </c>
    </row>
    <row r="3165" spans="1:13" hidden="1" x14ac:dyDescent="0.25">
      <c r="A3165">
        <v>32</v>
      </c>
      <c r="B3165" s="1" t="s">
        <v>42</v>
      </c>
      <c r="C3165">
        <v>3204</v>
      </c>
      <c r="D3165" s="1" t="s">
        <v>10860</v>
      </c>
      <c r="E3165">
        <v>320008</v>
      </c>
      <c r="F3165" s="1" t="s">
        <v>6582</v>
      </c>
      <c r="G3165">
        <v>4</v>
      </c>
      <c r="H3165" s="1" t="s">
        <v>10861</v>
      </c>
      <c r="I3165">
        <v>12</v>
      </c>
      <c r="J3165" s="1" t="s">
        <v>6600</v>
      </c>
      <c r="K3165">
        <v>4807</v>
      </c>
      <c r="L3165">
        <v>3204807</v>
      </c>
      <c r="M3165" s="1" t="s">
        <v>6672</v>
      </c>
    </row>
    <row r="3166" spans="1:13" hidden="1" x14ac:dyDescent="0.25">
      <c r="A3166">
        <v>32</v>
      </c>
      <c r="B3166" s="1" t="s">
        <v>42</v>
      </c>
      <c r="C3166">
        <v>3202</v>
      </c>
      <c r="D3166" s="1" t="s">
        <v>6674</v>
      </c>
      <c r="E3166">
        <v>320003</v>
      </c>
      <c r="F3166" s="1" t="s">
        <v>6674</v>
      </c>
      <c r="G3166">
        <v>2</v>
      </c>
      <c r="H3166" s="1" t="s">
        <v>10862</v>
      </c>
      <c r="I3166">
        <v>5</v>
      </c>
      <c r="J3166" s="1" t="s">
        <v>6674</v>
      </c>
      <c r="K3166">
        <v>4906</v>
      </c>
      <c r="L3166">
        <v>3204906</v>
      </c>
      <c r="M3166" s="1" t="s">
        <v>6674</v>
      </c>
    </row>
    <row r="3167" spans="1:13" hidden="1" x14ac:dyDescent="0.25">
      <c r="A3167">
        <v>32</v>
      </c>
      <c r="B3167" s="1" t="s">
        <v>42</v>
      </c>
      <c r="C3167">
        <v>3203</v>
      </c>
      <c r="D3167" s="1" t="s">
        <v>6606</v>
      </c>
      <c r="E3167">
        <v>320005</v>
      </c>
      <c r="F3167" s="1" t="s">
        <v>6606</v>
      </c>
      <c r="G3167">
        <v>3</v>
      </c>
      <c r="H3167" s="1" t="s">
        <v>10858</v>
      </c>
      <c r="I3167">
        <v>8</v>
      </c>
      <c r="J3167" s="1" t="s">
        <v>6668</v>
      </c>
      <c r="K3167">
        <v>4955</v>
      </c>
      <c r="L3167">
        <v>3204955</v>
      </c>
      <c r="M3167" s="1" t="s">
        <v>1578</v>
      </c>
    </row>
    <row r="3168" spans="1:13" hidden="1" x14ac:dyDescent="0.25">
      <c r="A3168">
        <v>32</v>
      </c>
      <c r="B3168" s="1" t="s">
        <v>42</v>
      </c>
      <c r="C3168">
        <v>3201</v>
      </c>
      <c r="D3168" s="1" t="s">
        <v>6680</v>
      </c>
      <c r="E3168">
        <v>320001</v>
      </c>
      <c r="F3168" s="1" t="s">
        <v>6680</v>
      </c>
      <c r="G3168">
        <v>3</v>
      </c>
      <c r="H3168" s="1" t="s">
        <v>10858</v>
      </c>
      <c r="I3168">
        <v>9</v>
      </c>
      <c r="J3168" s="1" t="s">
        <v>6680</v>
      </c>
      <c r="K3168">
        <v>5002</v>
      </c>
      <c r="L3168">
        <v>3205002</v>
      </c>
      <c r="M3168" s="1" t="s">
        <v>6676</v>
      </c>
    </row>
    <row r="3169" spans="1:13" hidden="1" x14ac:dyDescent="0.25">
      <c r="A3169">
        <v>32</v>
      </c>
      <c r="B3169" s="1" t="s">
        <v>42</v>
      </c>
      <c r="C3169">
        <v>3202</v>
      </c>
      <c r="D3169" s="1" t="s">
        <v>6674</v>
      </c>
      <c r="E3169">
        <v>320004</v>
      </c>
      <c r="F3169" s="1" t="s">
        <v>6640</v>
      </c>
      <c r="G3169">
        <v>2</v>
      </c>
      <c r="H3169" s="1" t="s">
        <v>10862</v>
      </c>
      <c r="I3169">
        <v>6</v>
      </c>
      <c r="J3169" s="1" t="s">
        <v>6640</v>
      </c>
      <c r="K3169">
        <v>5010</v>
      </c>
      <c r="L3169">
        <v>3205010</v>
      </c>
      <c r="M3169" s="1" t="s">
        <v>1582</v>
      </c>
    </row>
    <row r="3170" spans="1:13" hidden="1" x14ac:dyDescent="0.25">
      <c r="A3170">
        <v>32</v>
      </c>
      <c r="B3170" s="1" t="s">
        <v>42</v>
      </c>
      <c r="C3170">
        <v>3204</v>
      </c>
      <c r="D3170" s="1" t="s">
        <v>10860</v>
      </c>
      <c r="E3170">
        <v>320007</v>
      </c>
      <c r="F3170" s="1" t="s">
        <v>6600</v>
      </c>
      <c r="G3170">
        <v>4</v>
      </c>
      <c r="H3170" s="1" t="s">
        <v>10861</v>
      </c>
      <c r="I3170">
        <v>12</v>
      </c>
      <c r="J3170" s="1" t="s">
        <v>6600</v>
      </c>
      <c r="K3170">
        <v>5036</v>
      </c>
      <c r="L3170">
        <v>3205036</v>
      </c>
      <c r="M3170" s="1" t="s">
        <v>6702</v>
      </c>
    </row>
    <row r="3171" spans="1:13" hidden="1" x14ac:dyDescent="0.25">
      <c r="A3171">
        <v>32</v>
      </c>
      <c r="B3171" s="1" t="s">
        <v>42</v>
      </c>
      <c r="C3171">
        <v>3201</v>
      </c>
      <c r="D3171" s="1" t="s">
        <v>6680</v>
      </c>
      <c r="E3171">
        <v>320002</v>
      </c>
      <c r="F3171" s="1" t="s">
        <v>10857</v>
      </c>
      <c r="G3171">
        <v>3</v>
      </c>
      <c r="H3171" s="1" t="s">
        <v>10858</v>
      </c>
      <c r="I3171">
        <v>7</v>
      </c>
      <c r="J3171" s="1" t="s">
        <v>6580</v>
      </c>
      <c r="K3171">
        <v>5069</v>
      </c>
      <c r="L3171">
        <v>3205069</v>
      </c>
      <c r="M3171" s="1" t="s">
        <v>6704</v>
      </c>
    </row>
    <row r="3172" spans="1:13" hidden="1" x14ac:dyDescent="0.25">
      <c r="A3172">
        <v>32</v>
      </c>
      <c r="B3172" s="1" t="s">
        <v>42</v>
      </c>
      <c r="C3172">
        <v>3201</v>
      </c>
      <c r="D3172" s="1" t="s">
        <v>6680</v>
      </c>
      <c r="E3172">
        <v>320001</v>
      </c>
      <c r="F3172" s="1" t="s">
        <v>6680</v>
      </c>
      <c r="G3172">
        <v>3</v>
      </c>
      <c r="H3172" s="1" t="s">
        <v>10858</v>
      </c>
      <c r="I3172">
        <v>9</v>
      </c>
      <c r="J3172" s="1" t="s">
        <v>6680</v>
      </c>
      <c r="K3172">
        <v>5101</v>
      </c>
      <c r="L3172">
        <v>3205101</v>
      </c>
      <c r="M3172" s="1" t="s">
        <v>1944</v>
      </c>
    </row>
    <row r="3173" spans="1:13" hidden="1" x14ac:dyDescent="0.25">
      <c r="A3173">
        <v>32</v>
      </c>
      <c r="B3173" s="1" t="s">
        <v>42</v>
      </c>
      <c r="C3173">
        <v>3203</v>
      </c>
      <c r="D3173" s="1" t="s">
        <v>6606</v>
      </c>
      <c r="E3173">
        <v>320006</v>
      </c>
      <c r="F3173" s="1" t="s">
        <v>6654</v>
      </c>
      <c r="G3173">
        <v>1</v>
      </c>
      <c r="H3173" s="1" t="s">
        <v>10859</v>
      </c>
      <c r="I3173">
        <v>2</v>
      </c>
      <c r="J3173" s="1" t="s">
        <v>6654</v>
      </c>
      <c r="K3173">
        <v>5150</v>
      </c>
      <c r="L3173">
        <v>3205150</v>
      </c>
      <c r="M3173" s="1" t="s">
        <v>4027</v>
      </c>
    </row>
    <row r="3174" spans="1:13" hidden="1" x14ac:dyDescent="0.25">
      <c r="A3174">
        <v>32</v>
      </c>
      <c r="B3174" s="1" t="s">
        <v>42</v>
      </c>
      <c r="C3174">
        <v>3203</v>
      </c>
      <c r="D3174" s="1" t="s">
        <v>6606</v>
      </c>
      <c r="E3174">
        <v>320005</v>
      </c>
      <c r="F3174" s="1" t="s">
        <v>6606</v>
      </c>
      <c r="G3174">
        <v>1</v>
      </c>
      <c r="H3174" s="1" t="s">
        <v>10859</v>
      </c>
      <c r="I3174">
        <v>2</v>
      </c>
      <c r="J3174" s="1" t="s">
        <v>6654</v>
      </c>
      <c r="K3174">
        <v>5176</v>
      </c>
      <c r="L3174">
        <v>3205176</v>
      </c>
      <c r="M3174" s="1" t="s">
        <v>1586</v>
      </c>
    </row>
    <row r="3175" spans="1:13" hidden="1" x14ac:dyDescent="0.25">
      <c r="A3175">
        <v>32</v>
      </c>
      <c r="B3175" s="1" t="s">
        <v>42</v>
      </c>
      <c r="C3175">
        <v>3201</v>
      </c>
      <c r="D3175" s="1" t="s">
        <v>6680</v>
      </c>
      <c r="E3175">
        <v>320001</v>
      </c>
      <c r="F3175" s="1" t="s">
        <v>6680</v>
      </c>
      <c r="G3175">
        <v>3</v>
      </c>
      <c r="H3175" s="1" t="s">
        <v>10858</v>
      </c>
      <c r="I3175">
        <v>9</v>
      </c>
      <c r="J3175" s="1" t="s">
        <v>6680</v>
      </c>
      <c r="K3175">
        <v>5200</v>
      </c>
      <c r="L3175">
        <v>3205200</v>
      </c>
      <c r="M3175" s="1" t="s">
        <v>6678</v>
      </c>
    </row>
    <row r="3176" spans="1:13" hidden="1" x14ac:dyDescent="0.25">
      <c r="A3176">
        <v>32</v>
      </c>
      <c r="B3176" s="1" t="s">
        <v>42</v>
      </c>
      <c r="C3176">
        <v>3201</v>
      </c>
      <c r="D3176" s="1" t="s">
        <v>6680</v>
      </c>
      <c r="E3176">
        <v>320001</v>
      </c>
      <c r="F3176" s="1" t="s">
        <v>6680</v>
      </c>
      <c r="G3176">
        <v>3</v>
      </c>
      <c r="H3176" s="1" t="s">
        <v>10858</v>
      </c>
      <c r="I3176">
        <v>9</v>
      </c>
      <c r="J3176" s="1" t="s">
        <v>6680</v>
      </c>
      <c r="K3176">
        <v>5309</v>
      </c>
      <c r="L3176">
        <v>3205309</v>
      </c>
      <c r="M3176" s="1" t="s">
        <v>6680</v>
      </c>
    </row>
    <row r="3177" spans="1:13" hidden="1" x14ac:dyDescent="0.25">
      <c r="A3177">
        <v>33</v>
      </c>
      <c r="B3177" s="1" t="s">
        <v>44</v>
      </c>
      <c r="C3177">
        <v>3301</v>
      </c>
      <c r="D3177" s="1" t="s">
        <v>44</v>
      </c>
      <c r="E3177">
        <v>330002</v>
      </c>
      <c r="F3177" s="1" t="s">
        <v>6769</v>
      </c>
      <c r="G3177">
        <v>5</v>
      </c>
      <c r="H3177" s="1" t="s">
        <v>10863</v>
      </c>
      <c r="I3177">
        <v>13</v>
      </c>
      <c r="J3177" s="1" t="s">
        <v>10864</v>
      </c>
      <c r="K3177">
        <v>100</v>
      </c>
      <c r="L3177">
        <v>3300100</v>
      </c>
      <c r="M3177" s="1" t="s">
        <v>6769</v>
      </c>
    </row>
    <row r="3178" spans="1:13" hidden="1" x14ac:dyDescent="0.25">
      <c r="A3178">
        <v>33</v>
      </c>
      <c r="B3178" s="1" t="s">
        <v>44</v>
      </c>
      <c r="C3178">
        <v>3304</v>
      </c>
      <c r="D3178" s="1" t="s">
        <v>6785</v>
      </c>
      <c r="E3178">
        <v>330012</v>
      </c>
      <c r="F3178" s="1" t="s">
        <v>6857</v>
      </c>
      <c r="G3178">
        <v>1</v>
      </c>
      <c r="H3178" s="1" t="s">
        <v>10865</v>
      </c>
      <c r="I3178">
        <v>2</v>
      </c>
      <c r="J3178" s="1" t="s">
        <v>6857</v>
      </c>
      <c r="K3178">
        <v>159</v>
      </c>
      <c r="L3178">
        <v>3300159</v>
      </c>
      <c r="M3178" s="1" t="s">
        <v>4011</v>
      </c>
    </row>
    <row r="3179" spans="1:13" hidden="1" x14ac:dyDescent="0.25">
      <c r="A3179">
        <v>33</v>
      </c>
      <c r="B3179" s="1" t="s">
        <v>44</v>
      </c>
      <c r="C3179">
        <v>3305</v>
      </c>
      <c r="D3179" s="1" t="s">
        <v>10866</v>
      </c>
      <c r="E3179">
        <v>330013</v>
      </c>
      <c r="F3179" s="1" t="s">
        <v>6779</v>
      </c>
      <c r="G3179">
        <v>4</v>
      </c>
      <c r="H3179" s="1" t="s">
        <v>10867</v>
      </c>
      <c r="I3179">
        <v>10</v>
      </c>
      <c r="J3179" s="1" t="s">
        <v>10868</v>
      </c>
      <c r="K3179">
        <v>209</v>
      </c>
      <c r="L3179">
        <v>3300209</v>
      </c>
      <c r="M3179" s="1" t="s">
        <v>6771</v>
      </c>
    </row>
    <row r="3180" spans="1:13" hidden="1" x14ac:dyDescent="0.25">
      <c r="A3180">
        <v>33</v>
      </c>
      <c r="B3180" s="1" t="s">
        <v>44</v>
      </c>
      <c r="C3180">
        <v>3303</v>
      </c>
      <c r="D3180" s="1" t="s">
        <v>6841</v>
      </c>
      <c r="E3180">
        <v>330007</v>
      </c>
      <c r="F3180" s="1" t="s">
        <v>6841</v>
      </c>
      <c r="G3180">
        <v>3</v>
      </c>
      <c r="H3180" s="1" t="s">
        <v>10869</v>
      </c>
      <c r="I3180">
        <v>5</v>
      </c>
      <c r="J3180" s="1" t="s">
        <v>6881</v>
      </c>
      <c r="K3180">
        <v>225</v>
      </c>
      <c r="L3180">
        <v>3300225</v>
      </c>
      <c r="M3180" s="1" t="s">
        <v>4017</v>
      </c>
    </row>
    <row r="3181" spans="1:13" hidden="1" x14ac:dyDescent="0.25">
      <c r="A3181">
        <v>33</v>
      </c>
      <c r="B3181" s="1" t="s">
        <v>44</v>
      </c>
      <c r="C3181">
        <v>3305</v>
      </c>
      <c r="D3181" s="1" t="s">
        <v>10866</v>
      </c>
      <c r="E3181">
        <v>330013</v>
      </c>
      <c r="F3181" s="1" t="s">
        <v>6779</v>
      </c>
      <c r="G3181">
        <v>4</v>
      </c>
      <c r="H3181" s="1" t="s">
        <v>10867</v>
      </c>
      <c r="I3181">
        <v>10</v>
      </c>
      <c r="J3181" s="1" t="s">
        <v>10868</v>
      </c>
      <c r="K3181">
        <v>233</v>
      </c>
      <c r="L3181">
        <v>3300233</v>
      </c>
      <c r="M3181" s="1" t="s">
        <v>1589</v>
      </c>
    </row>
    <row r="3182" spans="1:13" hidden="1" x14ac:dyDescent="0.25">
      <c r="A3182">
        <v>33</v>
      </c>
      <c r="B3182" s="1" t="s">
        <v>44</v>
      </c>
      <c r="C3182">
        <v>3305</v>
      </c>
      <c r="D3182" s="1" t="s">
        <v>10866</v>
      </c>
      <c r="E3182">
        <v>330013</v>
      </c>
      <c r="F3182" s="1" t="s">
        <v>6779</v>
      </c>
      <c r="G3182">
        <v>4</v>
      </c>
      <c r="H3182" s="1" t="s">
        <v>10867</v>
      </c>
      <c r="I3182">
        <v>10</v>
      </c>
      <c r="J3182" s="1" t="s">
        <v>10868</v>
      </c>
      <c r="K3182">
        <v>258</v>
      </c>
      <c r="L3182">
        <v>3300258</v>
      </c>
      <c r="M3182" s="1" t="s">
        <v>6887</v>
      </c>
    </row>
    <row r="3183" spans="1:13" hidden="1" x14ac:dyDescent="0.25">
      <c r="A3183">
        <v>33</v>
      </c>
      <c r="B3183" s="1" t="s">
        <v>44</v>
      </c>
      <c r="C3183">
        <v>3302</v>
      </c>
      <c r="D3183" s="1" t="s">
        <v>10870</v>
      </c>
      <c r="E3183">
        <v>330004</v>
      </c>
      <c r="F3183" s="1" t="s">
        <v>10870</v>
      </c>
      <c r="G3183">
        <v>5</v>
      </c>
      <c r="H3183" s="1" t="s">
        <v>10863</v>
      </c>
      <c r="I3183">
        <v>12</v>
      </c>
      <c r="J3183" s="1" t="s">
        <v>6773</v>
      </c>
      <c r="K3183">
        <v>308</v>
      </c>
      <c r="L3183">
        <v>3300308</v>
      </c>
      <c r="M3183" s="1" t="s">
        <v>6773</v>
      </c>
    </row>
    <row r="3184" spans="1:13" hidden="1" x14ac:dyDescent="0.25">
      <c r="A3184">
        <v>33</v>
      </c>
      <c r="B3184" s="1" t="s">
        <v>44</v>
      </c>
      <c r="C3184">
        <v>3302</v>
      </c>
      <c r="D3184" s="1" t="s">
        <v>10870</v>
      </c>
      <c r="E3184">
        <v>330004</v>
      </c>
      <c r="F3184" s="1" t="s">
        <v>10870</v>
      </c>
      <c r="G3184">
        <v>5</v>
      </c>
      <c r="H3184" s="1" t="s">
        <v>10863</v>
      </c>
      <c r="I3184">
        <v>11</v>
      </c>
      <c r="J3184" s="1" t="s">
        <v>10871</v>
      </c>
      <c r="K3184">
        <v>407</v>
      </c>
      <c r="L3184">
        <v>3300407</v>
      </c>
      <c r="M3184" s="1" t="s">
        <v>6775</v>
      </c>
    </row>
    <row r="3185" spans="1:13" hidden="1" x14ac:dyDescent="0.25">
      <c r="A3185">
        <v>33</v>
      </c>
      <c r="B3185" s="1" t="s">
        <v>44</v>
      </c>
      <c r="C3185">
        <v>3301</v>
      </c>
      <c r="D3185" s="1" t="s">
        <v>44</v>
      </c>
      <c r="E3185">
        <v>330001</v>
      </c>
      <c r="F3185" s="1" t="s">
        <v>44</v>
      </c>
      <c r="G3185">
        <v>6</v>
      </c>
      <c r="H3185" s="1" t="s">
        <v>10872</v>
      </c>
      <c r="I3185">
        <v>18</v>
      </c>
      <c r="J3185" s="1" t="s">
        <v>44</v>
      </c>
      <c r="K3185">
        <v>456</v>
      </c>
      <c r="L3185">
        <v>3300456</v>
      </c>
      <c r="M3185" s="1" t="s">
        <v>4001</v>
      </c>
    </row>
    <row r="3186" spans="1:13" hidden="1" x14ac:dyDescent="0.25">
      <c r="A3186">
        <v>33</v>
      </c>
      <c r="B3186" s="1" t="s">
        <v>44</v>
      </c>
      <c r="C3186">
        <v>3303</v>
      </c>
      <c r="D3186" s="1" t="s">
        <v>6841</v>
      </c>
      <c r="E3186">
        <v>330008</v>
      </c>
      <c r="F3186" s="1" t="s">
        <v>6831</v>
      </c>
      <c r="G3186">
        <v>3</v>
      </c>
      <c r="H3186" s="1" t="s">
        <v>10869</v>
      </c>
      <c r="I3186">
        <v>7</v>
      </c>
      <c r="J3186" s="1" t="s">
        <v>6831</v>
      </c>
      <c r="K3186">
        <v>506</v>
      </c>
      <c r="L3186">
        <v>3300506</v>
      </c>
      <c r="M3186" s="1" t="s">
        <v>1956</v>
      </c>
    </row>
    <row r="3187" spans="1:13" hidden="1" x14ac:dyDescent="0.25">
      <c r="A3187">
        <v>33</v>
      </c>
      <c r="B3187" s="1" t="s">
        <v>44</v>
      </c>
      <c r="C3187">
        <v>3304</v>
      </c>
      <c r="D3187" s="1" t="s">
        <v>6785</v>
      </c>
      <c r="E3187">
        <v>330011</v>
      </c>
      <c r="F3187" s="1" t="s">
        <v>6807</v>
      </c>
      <c r="G3187">
        <v>1</v>
      </c>
      <c r="H3187" s="1" t="s">
        <v>10865</v>
      </c>
      <c r="I3187">
        <v>1</v>
      </c>
      <c r="J3187" s="1" t="s">
        <v>6807</v>
      </c>
      <c r="K3187">
        <v>605</v>
      </c>
      <c r="L3187">
        <v>3300605</v>
      </c>
      <c r="M3187" s="1" t="s">
        <v>6777</v>
      </c>
    </row>
    <row r="3188" spans="1:13" hidden="1" x14ac:dyDescent="0.25">
      <c r="A3188">
        <v>33</v>
      </c>
      <c r="B3188" s="1" t="s">
        <v>44</v>
      </c>
      <c r="C3188">
        <v>3305</v>
      </c>
      <c r="D3188" s="1" t="s">
        <v>10866</v>
      </c>
      <c r="E3188">
        <v>330013</v>
      </c>
      <c r="F3188" s="1" t="s">
        <v>6779</v>
      </c>
      <c r="G3188">
        <v>4</v>
      </c>
      <c r="H3188" s="1" t="s">
        <v>10867</v>
      </c>
      <c r="I3188">
        <v>10</v>
      </c>
      <c r="J3188" s="1" t="s">
        <v>10868</v>
      </c>
      <c r="K3188">
        <v>704</v>
      </c>
      <c r="L3188">
        <v>3300704</v>
      </c>
      <c r="M3188" s="1" t="s">
        <v>6779</v>
      </c>
    </row>
    <row r="3189" spans="1:13" hidden="1" x14ac:dyDescent="0.25">
      <c r="A3189">
        <v>33</v>
      </c>
      <c r="B3189" s="1" t="s">
        <v>44</v>
      </c>
      <c r="C3189">
        <v>3301</v>
      </c>
      <c r="D3189" s="1" t="s">
        <v>44</v>
      </c>
      <c r="E3189">
        <v>330003</v>
      </c>
      <c r="F3189" s="1" t="s">
        <v>6849</v>
      </c>
      <c r="G3189">
        <v>6</v>
      </c>
      <c r="H3189" s="1" t="s">
        <v>10872</v>
      </c>
      <c r="I3189">
        <v>16</v>
      </c>
      <c r="J3189" s="1" t="s">
        <v>10873</v>
      </c>
      <c r="K3189">
        <v>803</v>
      </c>
      <c r="L3189">
        <v>3300803</v>
      </c>
      <c r="M3189" s="1" t="s">
        <v>6781</v>
      </c>
    </row>
    <row r="3190" spans="1:13" hidden="1" x14ac:dyDescent="0.25">
      <c r="A3190">
        <v>33</v>
      </c>
      <c r="B3190" s="1" t="s">
        <v>44</v>
      </c>
      <c r="C3190">
        <v>3304</v>
      </c>
      <c r="D3190" s="1" t="s">
        <v>6785</v>
      </c>
      <c r="E3190">
        <v>330012</v>
      </c>
      <c r="F3190" s="1" t="s">
        <v>6857</v>
      </c>
      <c r="G3190">
        <v>1</v>
      </c>
      <c r="H3190" s="1" t="s">
        <v>10865</v>
      </c>
      <c r="I3190">
        <v>2</v>
      </c>
      <c r="J3190" s="1" t="s">
        <v>6857</v>
      </c>
      <c r="K3190">
        <v>902</v>
      </c>
      <c r="L3190">
        <v>3300902</v>
      </c>
      <c r="M3190" s="1" t="s">
        <v>6783</v>
      </c>
    </row>
    <row r="3191" spans="1:13" hidden="1" x14ac:dyDescent="0.25">
      <c r="A3191">
        <v>33</v>
      </c>
      <c r="B3191" s="1" t="s">
        <v>44</v>
      </c>
      <c r="C3191">
        <v>3304</v>
      </c>
      <c r="D3191" s="1" t="s">
        <v>6785</v>
      </c>
      <c r="E3191">
        <v>330010</v>
      </c>
      <c r="F3191" s="1" t="s">
        <v>6785</v>
      </c>
      <c r="G3191">
        <v>2</v>
      </c>
      <c r="H3191" s="1" t="s">
        <v>10874</v>
      </c>
      <c r="I3191">
        <v>3</v>
      </c>
      <c r="J3191" s="1" t="s">
        <v>6785</v>
      </c>
      <c r="K3191">
        <v>1009</v>
      </c>
      <c r="L3191">
        <v>3301009</v>
      </c>
      <c r="M3191" s="1" t="s">
        <v>6785</v>
      </c>
    </row>
    <row r="3192" spans="1:13" hidden="1" x14ac:dyDescent="0.25">
      <c r="A3192">
        <v>33</v>
      </c>
      <c r="B3192" s="1" t="s">
        <v>44</v>
      </c>
      <c r="C3192">
        <v>3303</v>
      </c>
      <c r="D3192" s="1" t="s">
        <v>6841</v>
      </c>
      <c r="E3192">
        <v>330008</v>
      </c>
      <c r="F3192" s="1" t="s">
        <v>6831</v>
      </c>
      <c r="G3192">
        <v>3</v>
      </c>
      <c r="H3192" s="1" t="s">
        <v>10869</v>
      </c>
      <c r="I3192">
        <v>6</v>
      </c>
      <c r="J3192" s="1" t="s">
        <v>10875</v>
      </c>
      <c r="K3192">
        <v>1108</v>
      </c>
      <c r="L3192">
        <v>3301108</v>
      </c>
      <c r="M3192" s="1" t="s">
        <v>1215</v>
      </c>
    </row>
    <row r="3193" spans="1:13" hidden="1" x14ac:dyDescent="0.25">
      <c r="A3193">
        <v>33</v>
      </c>
      <c r="B3193" s="1" t="s">
        <v>44</v>
      </c>
      <c r="C3193">
        <v>3305</v>
      </c>
      <c r="D3193" s="1" t="s">
        <v>10866</v>
      </c>
      <c r="E3193">
        <v>330014</v>
      </c>
      <c r="F3193" s="1" t="s">
        <v>10876</v>
      </c>
      <c r="G3193">
        <v>2</v>
      </c>
      <c r="H3193" s="1" t="s">
        <v>10874</v>
      </c>
      <c r="I3193">
        <v>4</v>
      </c>
      <c r="J3193" s="1" t="s">
        <v>6811</v>
      </c>
      <c r="K3193">
        <v>936</v>
      </c>
      <c r="L3193">
        <v>3300936</v>
      </c>
      <c r="M3193" s="1" t="s">
        <v>1593</v>
      </c>
    </row>
    <row r="3194" spans="1:13" hidden="1" x14ac:dyDescent="0.25">
      <c r="A3194">
        <v>33</v>
      </c>
      <c r="B3194" s="1" t="s">
        <v>44</v>
      </c>
      <c r="C3194">
        <v>3304</v>
      </c>
      <c r="D3194" s="1" t="s">
        <v>6785</v>
      </c>
      <c r="E3194">
        <v>330010</v>
      </c>
      <c r="F3194" s="1" t="s">
        <v>6785</v>
      </c>
      <c r="G3194">
        <v>2</v>
      </c>
      <c r="H3194" s="1" t="s">
        <v>10874</v>
      </c>
      <c r="I3194">
        <v>3</v>
      </c>
      <c r="J3194" s="1" t="s">
        <v>6785</v>
      </c>
      <c r="K3194">
        <v>1157</v>
      </c>
      <c r="L3194">
        <v>3301157</v>
      </c>
      <c r="M3194" s="1" t="s">
        <v>4007</v>
      </c>
    </row>
    <row r="3195" spans="1:13" hidden="1" x14ac:dyDescent="0.25">
      <c r="A3195">
        <v>33</v>
      </c>
      <c r="B3195" s="1" t="s">
        <v>44</v>
      </c>
      <c r="C3195">
        <v>3303</v>
      </c>
      <c r="D3195" s="1" t="s">
        <v>6841</v>
      </c>
      <c r="E3195">
        <v>330008</v>
      </c>
      <c r="F3195" s="1" t="s">
        <v>6831</v>
      </c>
      <c r="G3195">
        <v>3</v>
      </c>
      <c r="H3195" s="1" t="s">
        <v>10869</v>
      </c>
      <c r="I3195">
        <v>6</v>
      </c>
      <c r="J3195" s="1" t="s">
        <v>10875</v>
      </c>
      <c r="K3195">
        <v>1207</v>
      </c>
      <c r="L3195">
        <v>3301207</v>
      </c>
      <c r="M3195" s="1" t="s">
        <v>6787</v>
      </c>
    </row>
    <row r="3196" spans="1:13" hidden="1" x14ac:dyDescent="0.25">
      <c r="A3196">
        <v>33</v>
      </c>
      <c r="B3196" s="1" t="s">
        <v>44</v>
      </c>
      <c r="C3196">
        <v>3305</v>
      </c>
      <c r="D3196" s="1" t="s">
        <v>10866</v>
      </c>
      <c r="E3196">
        <v>330014</v>
      </c>
      <c r="F3196" s="1" t="s">
        <v>10876</v>
      </c>
      <c r="G3196">
        <v>4</v>
      </c>
      <c r="H3196" s="1" t="s">
        <v>10867</v>
      </c>
      <c r="I3196">
        <v>9</v>
      </c>
      <c r="J3196" s="1" t="s">
        <v>10877</v>
      </c>
      <c r="K3196">
        <v>1306</v>
      </c>
      <c r="L3196">
        <v>3301306</v>
      </c>
      <c r="M3196" s="1" t="s">
        <v>6789</v>
      </c>
    </row>
    <row r="3197" spans="1:13" hidden="1" x14ac:dyDescent="0.25">
      <c r="A3197">
        <v>33</v>
      </c>
      <c r="B3197" s="1" t="s">
        <v>44</v>
      </c>
      <c r="C3197">
        <v>3303</v>
      </c>
      <c r="D3197" s="1" t="s">
        <v>6841</v>
      </c>
      <c r="E3197">
        <v>330009</v>
      </c>
      <c r="F3197" s="1" t="s">
        <v>10878</v>
      </c>
      <c r="G3197">
        <v>3</v>
      </c>
      <c r="H3197" s="1" t="s">
        <v>10869</v>
      </c>
      <c r="I3197">
        <v>5</v>
      </c>
      <c r="J3197" s="1" t="s">
        <v>6881</v>
      </c>
      <c r="K3197">
        <v>951</v>
      </c>
      <c r="L3197">
        <v>3300951</v>
      </c>
      <c r="M3197" s="1" t="s">
        <v>4019</v>
      </c>
    </row>
    <row r="3198" spans="1:13" hidden="1" x14ac:dyDescent="0.25">
      <c r="A3198">
        <v>33</v>
      </c>
      <c r="B3198" s="1" t="s">
        <v>44</v>
      </c>
      <c r="C3198">
        <v>3305</v>
      </c>
      <c r="D3198" s="1" t="s">
        <v>10866</v>
      </c>
      <c r="E3198">
        <v>330014</v>
      </c>
      <c r="F3198" s="1" t="s">
        <v>10876</v>
      </c>
      <c r="G3198">
        <v>2</v>
      </c>
      <c r="H3198" s="1" t="s">
        <v>10874</v>
      </c>
      <c r="I3198">
        <v>4</v>
      </c>
      <c r="J3198" s="1" t="s">
        <v>6811</v>
      </c>
      <c r="K3198">
        <v>1405</v>
      </c>
      <c r="L3198">
        <v>3301405</v>
      </c>
      <c r="M3198" s="1" t="s">
        <v>6791</v>
      </c>
    </row>
    <row r="3199" spans="1:13" hidden="1" x14ac:dyDescent="0.25">
      <c r="A3199">
        <v>33</v>
      </c>
      <c r="B3199" s="1" t="s">
        <v>44</v>
      </c>
      <c r="C3199">
        <v>3303</v>
      </c>
      <c r="D3199" s="1" t="s">
        <v>6841</v>
      </c>
      <c r="E3199">
        <v>330008</v>
      </c>
      <c r="F3199" s="1" t="s">
        <v>6831</v>
      </c>
      <c r="G3199">
        <v>3</v>
      </c>
      <c r="H3199" s="1" t="s">
        <v>10869</v>
      </c>
      <c r="I3199">
        <v>6</v>
      </c>
      <c r="J3199" s="1" t="s">
        <v>10875</v>
      </c>
      <c r="K3199">
        <v>1504</v>
      </c>
      <c r="L3199">
        <v>3301504</v>
      </c>
      <c r="M3199" s="1" t="s">
        <v>6793</v>
      </c>
    </row>
    <row r="3200" spans="1:13" hidden="1" x14ac:dyDescent="0.25">
      <c r="A3200">
        <v>33</v>
      </c>
      <c r="B3200" s="1" t="s">
        <v>44</v>
      </c>
      <c r="C3200">
        <v>3303</v>
      </c>
      <c r="D3200" s="1" t="s">
        <v>6841</v>
      </c>
      <c r="E3200">
        <v>330008</v>
      </c>
      <c r="F3200" s="1" t="s">
        <v>6831</v>
      </c>
      <c r="G3200">
        <v>3</v>
      </c>
      <c r="H3200" s="1" t="s">
        <v>10869</v>
      </c>
      <c r="I3200">
        <v>7</v>
      </c>
      <c r="J3200" s="1" t="s">
        <v>6831</v>
      </c>
      <c r="K3200">
        <v>1603</v>
      </c>
      <c r="L3200">
        <v>3301603</v>
      </c>
      <c r="M3200" s="1" t="s">
        <v>6795</v>
      </c>
    </row>
    <row r="3201" spans="1:13" hidden="1" x14ac:dyDescent="0.25">
      <c r="A3201">
        <v>33</v>
      </c>
      <c r="B3201" s="1" t="s">
        <v>44</v>
      </c>
      <c r="C3201">
        <v>3301</v>
      </c>
      <c r="D3201" s="1" t="s">
        <v>44</v>
      </c>
      <c r="E3201">
        <v>330001</v>
      </c>
      <c r="F3201" s="1" t="s">
        <v>44</v>
      </c>
      <c r="G3201">
        <v>6</v>
      </c>
      <c r="H3201" s="1" t="s">
        <v>10872</v>
      </c>
      <c r="I3201">
        <v>18</v>
      </c>
      <c r="J3201" s="1" t="s">
        <v>44</v>
      </c>
      <c r="K3201">
        <v>1702</v>
      </c>
      <c r="L3201">
        <v>3301702</v>
      </c>
      <c r="M3201" s="1" t="s">
        <v>6797</v>
      </c>
    </row>
    <row r="3202" spans="1:13" hidden="1" x14ac:dyDescent="0.25">
      <c r="A3202">
        <v>33</v>
      </c>
      <c r="B3202" s="1" t="s">
        <v>44</v>
      </c>
      <c r="C3202">
        <v>3302</v>
      </c>
      <c r="D3202" s="1" t="s">
        <v>10870</v>
      </c>
      <c r="E3202">
        <v>330004</v>
      </c>
      <c r="F3202" s="1" t="s">
        <v>10870</v>
      </c>
      <c r="G3202">
        <v>6</v>
      </c>
      <c r="H3202" s="1" t="s">
        <v>10872</v>
      </c>
      <c r="I3202">
        <v>14</v>
      </c>
      <c r="J3202" s="1" t="s">
        <v>6883</v>
      </c>
      <c r="K3202">
        <v>1801</v>
      </c>
      <c r="L3202">
        <v>3301801</v>
      </c>
      <c r="M3202" s="1" t="s">
        <v>6799</v>
      </c>
    </row>
    <row r="3203" spans="1:13" hidden="1" x14ac:dyDescent="0.25">
      <c r="A3203">
        <v>33</v>
      </c>
      <c r="B3203" s="1" t="s">
        <v>44</v>
      </c>
      <c r="C3203">
        <v>3301</v>
      </c>
      <c r="D3203" s="1" t="s">
        <v>44</v>
      </c>
      <c r="E3203">
        <v>330001</v>
      </c>
      <c r="F3203" s="1" t="s">
        <v>44</v>
      </c>
      <c r="G3203">
        <v>6</v>
      </c>
      <c r="H3203" s="1" t="s">
        <v>10872</v>
      </c>
      <c r="I3203">
        <v>18</v>
      </c>
      <c r="J3203" s="1" t="s">
        <v>44</v>
      </c>
      <c r="K3203">
        <v>1850</v>
      </c>
      <c r="L3203">
        <v>3301850</v>
      </c>
      <c r="M3203" s="1" t="s">
        <v>3999</v>
      </c>
    </row>
    <row r="3204" spans="1:13" hidden="1" x14ac:dyDescent="0.25">
      <c r="A3204">
        <v>33</v>
      </c>
      <c r="B3204" s="1" t="s">
        <v>44</v>
      </c>
      <c r="C3204">
        <v>3305</v>
      </c>
      <c r="D3204" s="1" t="s">
        <v>10866</v>
      </c>
      <c r="E3204">
        <v>330013</v>
      </c>
      <c r="F3204" s="1" t="s">
        <v>6779</v>
      </c>
      <c r="G3204">
        <v>4</v>
      </c>
      <c r="H3204" s="1" t="s">
        <v>10867</v>
      </c>
      <c r="I3204">
        <v>10</v>
      </c>
      <c r="J3204" s="1" t="s">
        <v>10868</v>
      </c>
      <c r="K3204">
        <v>1876</v>
      </c>
      <c r="L3204">
        <v>3301876</v>
      </c>
      <c r="M3204" s="1" t="s">
        <v>1597</v>
      </c>
    </row>
    <row r="3205" spans="1:13" hidden="1" x14ac:dyDescent="0.25">
      <c r="A3205">
        <v>33</v>
      </c>
      <c r="B3205" s="1" t="s">
        <v>44</v>
      </c>
      <c r="C3205">
        <v>3301</v>
      </c>
      <c r="D3205" s="1" t="s">
        <v>44</v>
      </c>
      <c r="E3205">
        <v>330001</v>
      </c>
      <c r="F3205" s="1" t="s">
        <v>44</v>
      </c>
      <c r="G3205">
        <v>6</v>
      </c>
      <c r="H3205" s="1" t="s">
        <v>10872</v>
      </c>
      <c r="I3205">
        <v>18</v>
      </c>
      <c r="J3205" s="1" t="s">
        <v>44</v>
      </c>
      <c r="K3205">
        <v>1900</v>
      </c>
      <c r="L3205">
        <v>3301900</v>
      </c>
      <c r="M3205" s="1" t="s">
        <v>6801</v>
      </c>
    </row>
    <row r="3206" spans="1:13" hidden="1" x14ac:dyDescent="0.25">
      <c r="A3206">
        <v>33</v>
      </c>
      <c r="B3206" s="1" t="s">
        <v>44</v>
      </c>
      <c r="C3206">
        <v>3301</v>
      </c>
      <c r="D3206" s="1" t="s">
        <v>44</v>
      </c>
      <c r="E3206">
        <v>330001</v>
      </c>
      <c r="F3206" s="1" t="s">
        <v>44</v>
      </c>
      <c r="G3206">
        <v>6</v>
      </c>
      <c r="H3206" s="1" t="s">
        <v>10872</v>
      </c>
      <c r="I3206">
        <v>17</v>
      </c>
      <c r="J3206" s="1" t="s">
        <v>6803</v>
      </c>
      <c r="K3206">
        <v>2007</v>
      </c>
      <c r="L3206">
        <v>3302007</v>
      </c>
      <c r="M3206" s="1" t="s">
        <v>6803</v>
      </c>
    </row>
    <row r="3207" spans="1:13" hidden="1" x14ac:dyDescent="0.25">
      <c r="A3207">
        <v>33</v>
      </c>
      <c r="B3207" s="1" t="s">
        <v>44</v>
      </c>
      <c r="C3207">
        <v>3304</v>
      </c>
      <c r="D3207" s="1" t="s">
        <v>6785</v>
      </c>
      <c r="E3207">
        <v>330010</v>
      </c>
      <c r="F3207" s="1" t="s">
        <v>6785</v>
      </c>
      <c r="G3207">
        <v>1</v>
      </c>
      <c r="H3207" s="1" t="s">
        <v>10865</v>
      </c>
      <c r="I3207">
        <v>1</v>
      </c>
      <c r="J3207" s="1" t="s">
        <v>6807</v>
      </c>
      <c r="K3207">
        <v>2056</v>
      </c>
      <c r="L3207">
        <v>3302056</v>
      </c>
      <c r="M3207" s="1" t="s">
        <v>6889</v>
      </c>
    </row>
    <row r="3208" spans="1:13" hidden="1" x14ac:dyDescent="0.25">
      <c r="A3208">
        <v>33</v>
      </c>
      <c r="B3208" s="1" t="s">
        <v>44</v>
      </c>
      <c r="C3208">
        <v>3304</v>
      </c>
      <c r="D3208" s="1" t="s">
        <v>6785</v>
      </c>
      <c r="E3208">
        <v>330012</v>
      </c>
      <c r="F3208" s="1" t="s">
        <v>6857</v>
      </c>
      <c r="G3208">
        <v>1</v>
      </c>
      <c r="H3208" s="1" t="s">
        <v>10865</v>
      </c>
      <c r="I3208">
        <v>2</v>
      </c>
      <c r="J3208" s="1" t="s">
        <v>6857</v>
      </c>
      <c r="K3208">
        <v>2106</v>
      </c>
      <c r="L3208">
        <v>3302106</v>
      </c>
      <c r="M3208" s="1" t="s">
        <v>6805</v>
      </c>
    </row>
    <row r="3209" spans="1:13" hidden="1" x14ac:dyDescent="0.25">
      <c r="A3209">
        <v>33</v>
      </c>
      <c r="B3209" s="1" t="s">
        <v>44</v>
      </c>
      <c r="C3209">
        <v>3304</v>
      </c>
      <c r="D3209" s="1" t="s">
        <v>6785</v>
      </c>
      <c r="E3209">
        <v>330011</v>
      </c>
      <c r="F3209" s="1" t="s">
        <v>6807</v>
      </c>
      <c r="G3209">
        <v>1</v>
      </c>
      <c r="H3209" s="1" t="s">
        <v>10865</v>
      </c>
      <c r="I3209">
        <v>1</v>
      </c>
      <c r="J3209" s="1" t="s">
        <v>6807</v>
      </c>
      <c r="K3209">
        <v>2205</v>
      </c>
      <c r="L3209">
        <v>3302205</v>
      </c>
      <c r="M3209" s="1" t="s">
        <v>6807</v>
      </c>
    </row>
    <row r="3210" spans="1:13" hidden="1" x14ac:dyDescent="0.25">
      <c r="A3210">
        <v>33</v>
      </c>
      <c r="B3210" s="1" t="s">
        <v>44</v>
      </c>
      <c r="C3210">
        <v>3302</v>
      </c>
      <c r="D3210" s="1" t="s">
        <v>10870</v>
      </c>
      <c r="E3210">
        <v>330005</v>
      </c>
      <c r="F3210" s="1" t="s">
        <v>6847</v>
      </c>
      <c r="G3210">
        <v>5</v>
      </c>
      <c r="H3210" s="1" t="s">
        <v>10863</v>
      </c>
      <c r="I3210">
        <v>11</v>
      </c>
      <c r="J3210" s="1" t="s">
        <v>10871</v>
      </c>
      <c r="K3210">
        <v>2254</v>
      </c>
      <c r="L3210">
        <v>3302254</v>
      </c>
      <c r="M3210" s="1" t="s">
        <v>6960</v>
      </c>
    </row>
    <row r="3211" spans="1:13" hidden="1" x14ac:dyDescent="0.25">
      <c r="A3211">
        <v>33</v>
      </c>
      <c r="B3211" s="1" t="s">
        <v>44</v>
      </c>
      <c r="C3211">
        <v>3301</v>
      </c>
      <c r="D3211" s="1" t="s">
        <v>44</v>
      </c>
      <c r="E3211">
        <v>330001</v>
      </c>
      <c r="F3211" s="1" t="s">
        <v>44</v>
      </c>
      <c r="G3211">
        <v>6</v>
      </c>
      <c r="H3211" s="1" t="s">
        <v>10872</v>
      </c>
      <c r="I3211">
        <v>18</v>
      </c>
      <c r="J3211" s="1" t="s">
        <v>44</v>
      </c>
      <c r="K3211">
        <v>2270</v>
      </c>
      <c r="L3211">
        <v>3302270</v>
      </c>
      <c r="M3211" s="1" t="s">
        <v>4005</v>
      </c>
    </row>
    <row r="3212" spans="1:13" hidden="1" x14ac:dyDescent="0.25">
      <c r="A3212">
        <v>33</v>
      </c>
      <c r="B3212" s="1" t="s">
        <v>44</v>
      </c>
      <c r="C3212">
        <v>3304</v>
      </c>
      <c r="D3212" s="1" t="s">
        <v>6785</v>
      </c>
      <c r="E3212">
        <v>330011</v>
      </c>
      <c r="F3212" s="1" t="s">
        <v>6807</v>
      </c>
      <c r="G3212">
        <v>1</v>
      </c>
      <c r="H3212" s="1" t="s">
        <v>10865</v>
      </c>
      <c r="I3212">
        <v>1</v>
      </c>
      <c r="J3212" s="1" t="s">
        <v>6807</v>
      </c>
      <c r="K3212">
        <v>2304</v>
      </c>
      <c r="L3212">
        <v>3302304</v>
      </c>
      <c r="M3212" s="1" t="s">
        <v>6809</v>
      </c>
    </row>
    <row r="3213" spans="1:13" hidden="1" x14ac:dyDescent="0.25">
      <c r="A3213">
        <v>33</v>
      </c>
      <c r="B3213" s="1" t="s">
        <v>44</v>
      </c>
      <c r="C3213">
        <v>3305</v>
      </c>
      <c r="D3213" s="1" t="s">
        <v>10866</v>
      </c>
      <c r="E3213">
        <v>330014</v>
      </c>
      <c r="F3213" s="1" t="s">
        <v>10876</v>
      </c>
      <c r="G3213">
        <v>2</v>
      </c>
      <c r="H3213" s="1" t="s">
        <v>10874</v>
      </c>
      <c r="I3213">
        <v>4</v>
      </c>
      <c r="J3213" s="1" t="s">
        <v>6811</v>
      </c>
      <c r="K3213">
        <v>2403</v>
      </c>
      <c r="L3213">
        <v>3302403</v>
      </c>
      <c r="M3213" s="1" t="s">
        <v>6811</v>
      </c>
    </row>
    <row r="3214" spans="1:13" hidden="1" x14ac:dyDescent="0.25">
      <c r="A3214">
        <v>33</v>
      </c>
      <c r="B3214" s="1" t="s">
        <v>44</v>
      </c>
      <c r="C3214">
        <v>3303</v>
      </c>
      <c r="D3214" s="1" t="s">
        <v>6841</v>
      </c>
      <c r="E3214">
        <v>330008</v>
      </c>
      <c r="F3214" s="1" t="s">
        <v>6831</v>
      </c>
      <c r="G3214">
        <v>3</v>
      </c>
      <c r="H3214" s="1" t="s">
        <v>10869</v>
      </c>
      <c r="I3214">
        <v>6</v>
      </c>
      <c r="J3214" s="1" t="s">
        <v>10875</v>
      </c>
      <c r="K3214">
        <v>2452</v>
      </c>
      <c r="L3214">
        <v>3302452</v>
      </c>
      <c r="M3214" s="1" t="s">
        <v>1601</v>
      </c>
    </row>
    <row r="3215" spans="1:13" hidden="1" x14ac:dyDescent="0.25">
      <c r="A3215">
        <v>33</v>
      </c>
      <c r="B3215" s="1" t="s">
        <v>44</v>
      </c>
      <c r="C3215">
        <v>3301</v>
      </c>
      <c r="D3215" s="1" t="s">
        <v>44</v>
      </c>
      <c r="E3215">
        <v>330001</v>
      </c>
      <c r="F3215" s="1" t="s">
        <v>44</v>
      </c>
      <c r="G3215">
        <v>6</v>
      </c>
      <c r="H3215" s="1" t="s">
        <v>10872</v>
      </c>
      <c r="I3215">
        <v>18</v>
      </c>
      <c r="J3215" s="1" t="s">
        <v>44</v>
      </c>
      <c r="K3215">
        <v>2502</v>
      </c>
      <c r="L3215">
        <v>3302502</v>
      </c>
      <c r="M3215" s="1" t="s">
        <v>6813</v>
      </c>
    </row>
    <row r="3216" spans="1:13" hidden="1" x14ac:dyDescent="0.25">
      <c r="A3216">
        <v>33</v>
      </c>
      <c r="B3216" s="1" t="s">
        <v>44</v>
      </c>
      <c r="C3216">
        <v>3301</v>
      </c>
      <c r="D3216" s="1" t="s">
        <v>44</v>
      </c>
      <c r="E3216">
        <v>330001</v>
      </c>
      <c r="F3216" s="1" t="s">
        <v>44</v>
      </c>
      <c r="G3216">
        <v>6</v>
      </c>
      <c r="H3216" s="1" t="s">
        <v>10872</v>
      </c>
      <c r="I3216">
        <v>17</v>
      </c>
      <c r="J3216" s="1" t="s">
        <v>6803</v>
      </c>
      <c r="K3216">
        <v>2601</v>
      </c>
      <c r="L3216">
        <v>3302601</v>
      </c>
      <c r="M3216" s="1" t="s">
        <v>6815</v>
      </c>
    </row>
    <row r="3217" spans="1:13" hidden="1" x14ac:dyDescent="0.25">
      <c r="A3217">
        <v>33</v>
      </c>
      <c r="B3217" s="1" t="s">
        <v>44</v>
      </c>
      <c r="C3217">
        <v>3301</v>
      </c>
      <c r="D3217" s="1" t="s">
        <v>44</v>
      </c>
      <c r="E3217">
        <v>330001</v>
      </c>
      <c r="F3217" s="1" t="s">
        <v>44</v>
      </c>
      <c r="G3217">
        <v>6</v>
      </c>
      <c r="H3217" s="1" t="s">
        <v>10872</v>
      </c>
      <c r="I3217">
        <v>18</v>
      </c>
      <c r="J3217" s="1" t="s">
        <v>44</v>
      </c>
      <c r="K3217">
        <v>2700</v>
      </c>
      <c r="L3217">
        <v>3302700</v>
      </c>
      <c r="M3217" s="1" t="s">
        <v>6817</v>
      </c>
    </row>
    <row r="3218" spans="1:13" hidden="1" x14ac:dyDescent="0.25">
      <c r="A3218">
        <v>33</v>
      </c>
      <c r="B3218" s="1" t="s">
        <v>44</v>
      </c>
      <c r="C3218">
        <v>3302</v>
      </c>
      <c r="D3218" s="1" t="s">
        <v>10870</v>
      </c>
      <c r="E3218">
        <v>330004</v>
      </c>
      <c r="F3218" s="1" t="s">
        <v>10870</v>
      </c>
      <c r="G3218">
        <v>6</v>
      </c>
      <c r="H3218" s="1" t="s">
        <v>10872</v>
      </c>
      <c r="I3218">
        <v>14</v>
      </c>
      <c r="J3218" s="1" t="s">
        <v>6883</v>
      </c>
      <c r="K3218">
        <v>2809</v>
      </c>
      <c r="L3218">
        <v>3302809</v>
      </c>
      <c r="M3218" s="1" t="s">
        <v>6819</v>
      </c>
    </row>
    <row r="3219" spans="1:13" hidden="1" x14ac:dyDescent="0.25">
      <c r="A3219">
        <v>33</v>
      </c>
      <c r="B3219" s="1" t="s">
        <v>44</v>
      </c>
      <c r="C3219">
        <v>3301</v>
      </c>
      <c r="D3219" s="1" t="s">
        <v>44</v>
      </c>
      <c r="E3219">
        <v>330001</v>
      </c>
      <c r="F3219" s="1" t="s">
        <v>44</v>
      </c>
      <c r="G3219">
        <v>6</v>
      </c>
      <c r="H3219" s="1" t="s">
        <v>10872</v>
      </c>
      <c r="I3219">
        <v>18</v>
      </c>
      <c r="J3219" s="1" t="s">
        <v>44</v>
      </c>
      <c r="K3219">
        <v>2858</v>
      </c>
      <c r="L3219">
        <v>3302858</v>
      </c>
      <c r="M3219" s="1" t="s">
        <v>2240</v>
      </c>
    </row>
    <row r="3220" spans="1:13" hidden="1" x14ac:dyDescent="0.25">
      <c r="A3220">
        <v>33</v>
      </c>
      <c r="B3220" s="1" t="s">
        <v>44</v>
      </c>
      <c r="C3220">
        <v>3302</v>
      </c>
      <c r="D3220" s="1" t="s">
        <v>10870</v>
      </c>
      <c r="E3220">
        <v>330006</v>
      </c>
      <c r="F3220" s="1" t="s">
        <v>4994</v>
      </c>
      <c r="G3220">
        <v>6</v>
      </c>
      <c r="H3220" s="1" t="s">
        <v>10872</v>
      </c>
      <c r="I3220">
        <v>14</v>
      </c>
      <c r="J3220" s="1" t="s">
        <v>6883</v>
      </c>
      <c r="K3220">
        <v>2908</v>
      </c>
      <c r="L3220">
        <v>3302908</v>
      </c>
      <c r="M3220" s="1" t="s">
        <v>6821</v>
      </c>
    </row>
    <row r="3221" spans="1:13" hidden="1" x14ac:dyDescent="0.25">
      <c r="A3221">
        <v>33</v>
      </c>
      <c r="B3221" s="1" t="s">
        <v>44</v>
      </c>
      <c r="C3221">
        <v>3304</v>
      </c>
      <c r="D3221" s="1" t="s">
        <v>6785</v>
      </c>
      <c r="E3221">
        <v>330012</v>
      </c>
      <c r="F3221" s="1" t="s">
        <v>6857</v>
      </c>
      <c r="G3221">
        <v>1</v>
      </c>
      <c r="H3221" s="1" t="s">
        <v>10865</v>
      </c>
      <c r="I3221">
        <v>2</v>
      </c>
      <c r="J3221" s="1" t="s">
        <v>6857</v>
      </c>
      <c r="K3221">
        <v>3005</v>
      </c>
      <c r="L3221">
        <v>3303005</v>
      </c>
      <c r="M3221" s="1" t="s">
        <v>6823</v>
      </c>
    </row>
    <row r="3222" spans="1:13" hidden="1" x14ac:dyDescent="0.25">
      <c r="A3222">
        <v>33</v>
      </c>
      <c r="B3222" s="1" t="s">
        <v>44</v>
      </c>
      <c r="C3222">
        <v>3304</v>
      </c>
      <c r="D3222" s="1" t="s">
        <v>6785</v>
      </c>
      <c r="E3222">
        <v>330011</v>
      </c>
      <c r="F3222" s="1" t="s">
        <v>6807</v>
      </c>
      <c r="G3222">
        <v>1</v>
      </c>
      <c r="H3222" s="1" t="s">
        <v>10865</v>
      </c>
      <c r="I3222">
        <v>1</v>
      </c>
      <c r="J3222" s="1" t="s">
        <v>6807</v>
      </c>
      <c r="K3222">
        <v>3104</v>
      </c>
      <c r="L3222">
        <v>3303104</v>
      </c>
      <c r="M3222" s="1" t="s">
        <v>6825</v>
      </c>
    </row>
    <row r="3223" spans="1:13" hidden="1" x14ac:dyDescent="0.25">
      <c r="A3223">
        <v>33</v>
      </c>
      <c r="B3223" s="1" t="s">
        <v>44</v>
      </c>
      <c r="C3223">
        <v>3301</v>
      </c>
      <c r="D3223" s="1" t="s">
        <v>44</v>
      </c>
      <c r="E3223">
        <v>330001</v>
      </c>
      <c r="F3223" s="1" t="s">
        <v>44</v>
      </c>
      <c r="G3223">
        <v>6</v>
      </c>
      <c r="H3223" s="1" t="s">
        <v>10872</v>
      </c>
      <c r="I3223">
        <v>18</v>
      </c>
      <c r="J3223" s="1" t="s">
        <v>44</v>
      </c>
      <c r="K3223">
        <v>3203</v>
      </c>
      <c r="L3223">
        <v>3303203</v>
      </c>
      <c r="M3223" s="1" t="s">
        <v>6827</v>
      </c>
    </row>
    <row r="3224" spans="1:13" hidden="1" x14ac:dyDescent="0.25">
      <c r="A3224">
        <v>33</v>
      </c>
      <c r="B3224" s="1" t="s">
        <v>44</v>
      </c>
      <c r="C3224">
        <v>3301</v>
      </c>
      <c r="D3224" s="1" t="s">
        <v>44</v>
      </c>
      <c r="E3224">
        <v>330001</v>
      </c>
      <c r="F3224" s="1" t="s">
        <v>44</v>
      </c>
      <c r="G3224">
        <v>6</v>
      </c>
      <c r="H3224" s="1" t="s">
        <v>10872</v>
      </c>
      <c r="I3224">
        <v>18</v>
      </c>
      <c r="J3224" s="1" t="s">
        <v>44</v>
      </c>
      <c r="K3224">
        <v>3302</v>
      </c>
      <c r="L3224">
        <v>3303302</v>
      </c>
      <c r="M3224" s="1" t="s">
        <v>6829</v>
      </c>
    </row>
    <row r="3225" spans="1:13" hidden="1" x14ac:dyDescent="0.25">
      <c r="A3225">
        <v>33</v>
      </c>
      <c r="B3225" s="1" t="s">
        <v>44</v>
      </c>
      <c r="C3225">
        <v>3303</v>
      </c>
      <c r="D3225" s="1" t="s">
        <v>6841</v>
      </c>
      <c r="E3225">
        <v>330008</v>
      </c>
      <c r="F3225" s="1" t="s">
        <v>6831</v>
      </c>
      <c r="G3225">
        <v>3</v>
      </c>
      <c r="H3225" s="1" t="s">
        <v>10869</v>
      </c>
      <c r="I3225">
        <v>7</v>
      </c>
      <c r="J3225" s="1" t="s">
        <v>6831</v>
      </c>
      <c r="K3225">
        <v>3401</v>
      </c>
      <c r="L3225">
        <v>3303401</v>
      </c>
      <c r="M3225" s="1" t="s">
        <v>6831</v>
      </c>
    </row>
    <row r="3226" spans="1:13" hidden="1" x14ac:dyDescent="0.25">
      <c r="A3226">
        <v>33</v>
      </c>
      <c r="B3226" s="1" t="s">
        <v>44</v>
      </c>
      <c r="C3226">
        <v>3301</v>
      </c>
      <c r="D3226" s="1" t="s">
        <v>44</v>
      </c>
      <c r="E3226">
        <v>330001</v>
      </c>
      <c r="F3226" s="1" t="s">
        <v>44</v>
      </c>
      <c r="G3226">
        <v>6</v>
      </c>
      <c r="H3226" s="1" t="s">
        <v>10872</v>
      </c>
      <c r="I3226">
        <v>18</v>
      </c>
      <c r="J3226" s="1" t="s">
        <v>44</v>
      </c>
      <c r="K3226">
        <v>3500</v>
      </c>
      <c r="L3226">
        <v>3303500</v>
      </c>
      <c r="M3226" s="1" t="s">
        <v>6833</v>
      </c>
    </row>
    <row r="3227" spans="1:13" hidden="1" x14ac:dyDescent="0.25">
      <c r="A3227">
        <v>33</v>
      </c>
      <c r="B3227" s="1" t="s">
        <v>44</v>
      </c>
      <c r="C3227">
        <v>3301</v>
      </c>
      <c r="D3227" s="1" t="s">
        <v>44</v>
      </c>
      <c r="E3227">
        <v>330001</v>
      </c>
      <c r="F3227" s="1" t="s">
        <v>44</v>
      </c>
      <c r="G3227">
        <v>6</v>
      </c>
      <c r="H3227" s="1" t="s">
        <v>10872</v>
      </c>
      <c r="I3227">
        <v>14</v>
      </c>
      <c r="J3227" s="1" t="s">
        <v>6883</v>
      </c>
      <c r="K3227">
        <v>3609</v>
      </c>
      <c r="L3227">
        <v>3303609</v>
      </c>
      <c r="M3227" s="1" t="s">
        <v>6835</v>
      </c>
    </row>
    <row r="3228" spans="1:13" hidden="1" x14ac:dyDescent="0.25">
      <c r="A3228">
        <v>33</v>
      </c>
      <c r="B3228" s="1" t="s">
        <v>44</v>
      </c>
      <c r="C3228">
        <v>3303</v>
      </c>
      <c r="D3228" s="1" t="s">
        <v>6841</v>
      </c>
      <c r="E3228">
        <v>330009</v>
      </c>
      <c r="F3228" s="1" t="s">
        <v>10878</v>
      </c>
      <c r="G3228">
        <v>3</v>
      </c>
      <c r="H3228" s="1" t="s">
        <v>10869</v>
      </c>
      <c r="I3228">
        <v>5</v>
      </c>
      <c r="J3228" s="1" t="s">
        <v>6881</v>
      </c>
      <c r="K3228">
        <v>3708</v>
      </c>
      <c r="L3228">
        <v>3303708</v>
      </c>
      <c r="M3228" s="1" t="s">
        <v>6837</v>
      </c>
    </row>
    <row r="3229" spans="1:13" hidden="1" x14ac:dyDescent="0.25">
      <c r="A3229">
        <v>33</v>
      </c>
      <c r="B3229" s="1" t="s">
        <v>44</v>
      </c>
      <c r="C3229">
        <v>3301</v>
      </c>
      <c r="D3229" s="1" t="s">
        <v>44</v>
      </c>
      <c r="E3229">
        <v>330002</v>
      </c>
      <c r="F3229" s="1" t="s">
        <v>6769</v>
      </c>
      <c r="G3229">
        <v>5</v>
      </c>
      <c r="H3229" s="1" t="s">
        <v>10863</v>
      </c>
      <c r="I3229">
        <v>13</v>
      </c>
      <c r="J3229" s="1" t="s">
        <v>10864</v>
      </c>
      <c r="K3229">
        <v>3807</v>
      </c>
      <c r="L3229">
        <v>3303807</v>
      </c>
      <c r="M3229" s="1" t="s">
        <v>6839</v>
      </c>
    </row>
    <row r="3230" spans="1:13" hidden="1" x14ac:dyDescent="0.25">
      <c r="A3230">
        <v>33</v>
      </c>
      <c r="B3230" s="1" t="s">
        <v>44</v>
      </c>
      <c r="C3230">
        <v>3302</v>
      </c>
      <c r="D3230" s="1" t="s">
        <v>10870</v>
      </c>
      <c r="E3230">
        <v>330006</v>
      </c>
      <c r="F3230" s="1" t="s">
        <v>4994</v>
      </c>
      <c r="G3230">
        <v>6</v>
      </c>
      <c r="H3230" s="1" t="s">
        <v>10872</v>
      </c>
      <c r="I3230">
        <v>14</v>
      </c>
      <c r="J3230" s="1" t="s">
        <v>6883</v>
      </c>
      <c r="K3230">
        <v>3856</v>
      </c>
      <c r="L3230">
        <v>3303856</v>
      </c>
      <c r="M3230" s="1" t="s">
        <v>6962</v>
      </c>
    </row>
    <row r="3231" spans="1:13" hidden="1" x14ac:dyDescent="0.25">
      <c r="A3231">
        <v>33</v>
      </c>
      <c r="B3231" s="1" t="s">
        <v>44</v>
      </c>
      <c r="C3231">
        <v>3303</v>
      </c>
      <c r="D3231" s="1" t="s">
        <v>6841</v>
      </c>
      <c r="E3231">
        <v>330007</v>
      </c>
      <c r="F3231" s="1" t="s">
        <v>6841</v>
      </c>
      <c r="G3231">
        <v>6</v>
      </c>
      <c r="H3231" s="1" t="s">
        <v>10872</v>
      </c>
      <c r="I3231">
        <v>15</v>
      </c>
      <c r="J3231" s="1" t="s">
        <v>8022</v>
      </c>
      <c r="K3231">
        <v>3906</v>
      </c>
      <c r="L3231">
        <v>3303906</v>
      </c>
      <c r="M3231" s="1" t="s">
        <v>6841</v>
      </c>
    </row>
    <row r="3232" spans="1:13" hidden="1" x14ac:dyDescent="0.25">
      <c r="A3232">
        <v>33</v>
      </c>
      <c r="B3232" s="1" t="s">
        <v>44</v>
      </c>
      <c r="C3232">
        <v>3302</v>
      </c>
      <c r="D3232" s="1" t="s">
        <v>10870</v>
      </c>
      <c r="E3232">
        <v>330004</v>
      </c>
      <c r="F3232" s="1" t="s">
        <v>10870</v>
      </c>
      <c r="G3232">
        <v>5</v>
      </c>
      <c r="H3232" s="1" t="s">
        <v>10863</v>
      </c>
      <c r="I3232">
        <v>11</v>
      </c>
      <c r="J3232" s="1" t="s">
        <v>10871</v>
      </c>
      <c r="K3232">
        <v>3955</v>
      </c>
      <c r="L3232">
        <v>3303955</v>
      </c>
      <c r="M3232" s="1" t="s">
        <v>1605</v>
      </c>
    </row>
    <row r="3233" spans="1:13" hidden="1" x14ac:dyDescent="0.25">
      <c r="A3233">
        <v>33</v>
      </c>
      <c r="B3233" s="1" t="s">
        <v>44</v>
      </c>
      <c r="C3233">
        <v>3302</v>
      </c>
      <c r="D3233" s="1" t="s">
        <v>10870</v>
      </c>
      <c r="E3233">
        <v>330004</v>
      </c>
      <c r="F3233" s="1" t="s">
        <v>10870</v>
      </c>
      <c r="G3233">
        <v>5</v>
      </c>
      <c r="H3233" s="1" t="s">
        <v>10863</v>
      </c>
      <c r="I3233">
        <v>11</v>
      </c>
      <c r="J3233" s="1" t="s">
        <v>10871</v>
      </c>
      <c r="K3233">
        <v>4003</v>
      </c>
      <c r="L3233">
        <v>3304003</v>
      </c>
      <c r="M3233" s="1" t="s">
        <v>6843</v>
      </c>
    </row>
    <row r="3234" spans="1:13" hidden="1" x14ac:dyDescent="0.25">
      <c r="A3234">
        <v>33</v>
      </c>
      <c r="B3234" s="1" t="s">
        <v>44</v>
      </c>
      <c r="C3234">
        <v>3304</v>
      </c>
      <c r="D3234" s="1" t="s">
        <v>6785</v>
      </c>
      <c r="E3234">
        <v>330011</v>
      </c>
      <c r="F3234" s="1" t="s">
        <v>6807</v>
      </c>
      <c r="G3234">
        <v>1</v>
      </c>
      <c r="H3234" s="1" t="s">
        <v>10865</v>
      </c>
      <c r="I3234">
        <v>1</v>
      </c>
      <c r="J3234" s="1" t="s">
        <v>6807</v>
      </c>
      <c r="K3234">
        <v>4102</v>
      </c>
      <c r="L3234">
        <v>3304102</v>
      </c>
      <c r="M3234" s="1" t="s">
        <v>6845</v>
      </c>
    </row>
    <row r="3235" spans="1:13" hidden="1" x14ac:dyDescent="0.25">
      <c r="A3235">
        <v>33</v>
      </c>
      <c r="B3235" s="1" t="s">
        <v>44</v>
      </c>
      <c r="C3235">
        <v>3302</v>
      </c>
      <c r="D3235" s="1" t="s">
        <v>10870</v>
      </c>
      <c r="E3235">
        <v>330005</v>
      </c>
      <c r="F3235" s="1" t="s">
        <v>6847</v>
      </c>
      <c r="G3235">
        <v>5</v>
      </c>
      <c r="H3235" s="1" t="s">
        <v>10863</v>
      </c>
      <c r="I3235">
        <v>11</v>
      </c>
      <c r="J3235" s="1" t="s">
        <v>10871</v>
      </c>
      <c r="K3235">
        <v>4110</v>
      </c>
      <c r="L3235">
        <v>3304110</v>
      </c>
      <c r="M3235" s="1" t="s">
        <v>1609</v>
      </c>
    </row>
    <row r="3236" spans="1:13" hidden="1" x14ac:dyDescent="0.25">
      <c r="A3236">
        <v>33</v>
      </c>
      <c r="B3236" s="1" t="s">
        <v>44</v>
      </c>
      <c r="C3236">
        <v>3302</v>
      </c>
      <c r="D3236" s="1" t="s">
        <v>10870</v>
      </c>
      <c r="E3236">
        <v>330005</v>
      </c>
      <c r="F3236" s="1" t="s">
        <v>6847</v>
      </c>
      <c r="G3236">
        <v>5</v>
      </c>
      <c r="H3236" s="1" t="s">
        <v>10863</v>
      </c>
      <c r="I3236">
        <v>11</v>
      </c>
      <c r="J3236" s="1" t="s">
        <v>10871</v>
      </c>
      <c r="K3236">
        <v>4128</v>
      </c>
      <c r="L3236">
        <v>3304128</v>
      </c>
      <c r="M3236" s="1" t="s">
        <v>4015</v>
      </c>
    </row>
    <row r="3237" spans="1:13" hidden="1" x14ac:dyDescent="0.25">
      <c r="A3237">
        <v>33</v>
      </c>
      <c r="B3237" s="1" t="s">
        <v>44</v>
      </c>
      <c r="C3237">
        <v>3301</v>
      </c>
      <c r="D3237" s="1" t="s">
        <v>44</v>
      </c>
      <c r="E3237">
        <v>330001</v>
      </c>
      <c r="F3237" s="1" t="s">
        <v>44</v>
      </c>
      <c r="G3237">
        <v>6</v>
      </c>
      <c r="H3237" s="1" t="s">
        <v>10872</v>
      </c>
      <c r="I3237">
        <v>18</v>
      </c>
      <c r="J3237" s="1" t="s">
        <v>44</v>
      </c>
      <c r="K3237">
        <v>4144</v>
      </c>
      <c r="L3237">
        <v>3304144</v>
      </c>
      <c r="M3237" s="1" t="s">
        <v>4003</v>
      </c>
    </row>
    <row r="3238" spans="1:13" hidden="1" x14ac:dyDescent="0.25">
      <c r="A3238">
        <v>33</v>
      </c>
      <c r="B3238" s="1" t="s">
        <v>44</v>
      </c>
      <c r="C3238">
        <v>3305</v>
      </c>
      <c r="D3238" s="1" t="s">
        <v>10866</v>
      </c>
      <c r="E3238">
        <v>330014</v>
      </c>
      <c r="F3238" s="1" t="s">
        <v>10876</v>
      </c>
      <c r="G3238">
        <v>2</v>
      </c>
      <c r="H3238" s="1" t="s">
        <v>10874</v>
      </c>
      <c r="I3238">
        <v>4</v>
      </c>
      <c r="J3238" s="1" t="s">
        <v>6811</v>
      </c>
      <c r="K3238">
        <v>4151</v>
      </c>
      <c r="L3238">
        <v>3304151</v>
      </c>
      <c r="M3238" s="1" t="s">
        <v>6964</v>
      </c>
    </row>
    <row r="3239" spans="1:13" hidden="1" x14ac:dyDescent="0.25">
      <c r="A3239">
        <v>33</v>
      </c>
      <c r="B3239" s="1" t="s">
        <v>44</v>
      </c>
      <c r="C3239">
        <v>3302</v>
      </c>
      <c r="D3239" s="1" t="s">
        <v>10870</v>
      </c>
      <c r="E3239">
        <v>330005</v>
      </c>
      <c r="F3239" s="1" t="s">
        <v>6847</v>
      </c>
      <c r="G3239">
        <v>5</v>
      </c>
      <c r="H3239" s="1" t="s">
        <v>10863</v>
      </c>
      <c r="I3239">
        <v>11</v>
      </c>
      <c r="J3239" s="1" t="s">
        <v>10871</v>
      </c>
      <c r="K3239">
        <v>4201</v>
      </c>
      <c r="L3239">
        <v>3304201</v>
      </c>
      <c r="M3239" s="1" t="s">
        <v>6847</v>
      </c>
    </row>
    <row r="3240" spans="1:13" hidden="1" x14ac:dyDescent="0.25">
      <c r="A3240">
        <v>33</v>
      </c>
      <c r="B3240" s="1" t="s">
        <v>44</v>
      </c>
      <c r="C3240">
        <v>3301</v>
      </c>
      <c r="D3240" s="1" t="s">
        <v>44</v>
      </c>
      <c r="E3240">
        <v>330003</v>
      </c>
      <c r="F3240" s="1" t="s">
        <v>6849</v>
      </c>
      <c r="G3240">
        <v>6</v>
      </c>
      <c r="H3240" s="1" t="s">
        <v>10872</v>
      </c>
      <c r="I3240">
        <v>16</v>
      </c>
      <c r="J3240" s="1" t="s">
        <v>10873</v>
      </c>
      <c r="K3240">
        <v>4300</v>
      </c>
      <c r="L3240">
        <v>3304300</v>
      </c>
      <c r="M3240" s="1" t="s">
        <v>6849</v>
      </c>
    </row>
    <row r="3241" spans="1:13" hidden="1" x14ac:dyDescent="0.25">
      <c r="A3241">
        <v>33</v>
      </c>
      <c r="B3241" s="1" t="s">
        <v>44</v>
      </c>
      <c r="C3241">
        <v>3302</v>
      </c>
      <c r="D3241" s="1" t="s">
        <v>10870</v>
      </c>
      <c r="E3241">
        <v>330004</v>
      </c>
      <c r="F3241" s="1" t="s">
        <v>10870</v>
      </c>
      <c r="G3241">
        <v>5</v>
      </c>
      <c r="H3241" s="1" t="s">
        <v>10863</v>
      </c>
      <c r="I3241">
        <v>11</v>
      </c>
      <c r="J3241" s="1" t="s">
        <v>10871</v>
      </c>
      <c r="K3241">
        <v>4409</v>
      </c>
      <c r="L3241">
        <v>3304409</v>
      </c>
      <c r="M3241" s="1" t="s">
        <v>6851</v>
      </c>
    </row>
    <row r="3242" spans="1:13" hidden="1" x14ac:dyDescent="0.25">
      <c r="A3242">
        <v>33</v>
      </c>
      <c r="B3242" s="1" t="s">
        <v>44</v>
      </c>
      <c r="C3242">
        <v>3302</v>
      </c>
      <c r="D3242" s="1" t="s">
        <v>10870</v>
      </c>
      <c r="E3242">
        <v>330006</v>
      </c>
      <c r="F3242" s="1" t="s">
        <v>4994</v>
      </c>
      <c r="G3242">
        <v>5</v>
      </c>
      <c r="H3242" s="1" t="s">
        <v>10863</v>
      </c>
      <c r="I3242">
        <v>12</v>
      </c>
      <c r="J3242" s="1" t="s">
        <v>6773</v>
      </c>
      <c r="K3242">
        <v>4508</v>
      </c>
      <c r="L3242">
        <v>3304508</v>
      </c>
      <c r="M3242" s="1" t="s">
        <v>6853</v>
      </c>
    </row>
    <row r="3243" spans="1:13" hidden="1" x14ac:dyDescent="0.25">
      <c r="A3243">
        <v>33</v>
      </c>
      <c r="B3243" s="1" t="s">
        <v>44</v>
      </c>
      <c r="C3243">
        <v>3305</v>
      </c>
      <c r="D3243" s="1" t="s">
        <v>10866</v>
      </c>
      <c r="E3243">
        <v>330014</v>
      </c>
      <c r="F3243" s="1" t="s">
        <v>10876</v>
      </c>
      <c r="G3243">
        <v>4</v>
      </c>
      <c r="H3243" s="1" t="s">
        <v>10867</v>
      </c>
      <c r="I3243">
        <v>9</v>
      </c>
      <c r="J3243" s="1" t="s">
        <v>10877</v>
      </c>
      <c r="K3243">
        <v>4524</v>
      </c>
      <c r="L3243">
        <v>3304524</v>
      </c>
      <c r="M3243" s="1" t="s">
        <v>4013</v>
      </c>
    </row>
    <row r="3244" spans="1:13" hidden="1" x14ac:dyDescent="0.25">
      <c r="A3244">
        <v>33</v>
      </c>
      <c r="B3244" s="1" t="s">
        <v>44</v>
      </c>
      <c r="C3244">
        <v>3301</v>
      </c>
      <c r="D3244" s="1" t="s">
        <v>44</v>
      </c>
      <c r="E3244">
        <v>330001</v>
      </c>
      <c r="F3244" s="1" t="s">
        <v>44</v>
      </c>
      <c r="G3244">
        <v>6</v>
      </c>
      <c r="H3244" s="1" t="s">
        <v>10872</v>
      </c>
      <c r="I3244">
        <v>18</v>
      </c>
      <c r="J3244" s="1" t="s">
        <v>44</v>
      </c>
      <c r="K3244">
        <v>4557</v>
      </c>
      <c r="L3244">
        <v>3304557</v>
      </c>
      <c r="M3244" s="1" t="s">
        <v>44</v>
      </c>
    </row>
    <row r="3245" spans="1:13" hidden="1" x14ac:dyDescent="0.25">
      <c r="A3245">
        <v>33</v>
      </c>
      <c r="B3245" s="1" t="s">
        <v>44</v>
      </c>
      <c r="C3245">
        <v>3303</v>
      </c>
      <c r="D3245" s="1" t="s">
        <v>6841</v>
      </c>
      <c r="E3245">
        <v>330008</v>
      </c>
      <c r="F3245" s="1" t="s">
        <v>6831</v>
      </c>
      <c r="G3245">
        <v>3</v>
      </c>
      <c r="H3245" s="1" t="s">
        <v>10869</v>
      </c>
      <c r="I3245">
        <v>8</v>
      </c>
      <c r="J3245" s="1" t="s">
        <v>6855</v>
      </c>
      <c r="K3245">
        <v>4607</v>
      </c>
      <c r="L3245">
        <v>3304607</v>
      </c>
      <c r="M3245" s="1" t="s">
        <v>6855</v>
      </c>
    </row>
    <row r="3246" spans="1:13" hidden="1" x14ac:dyDescent="0.25">
      <c r="A3246">
        <v>33</v>
      </c>
      <c r="B3246" s="1" t="s">
        <v>44</v>
      </c>
      <c r="C3246">
        <v>3304</v>
      </c>
      <c r="D3246" s="1" t="s">
        <v>6785</v>
      </c>
      <c r="E3246">
        <v>330012</v>
      </c>
      <c r="F3246" s="1" t="s">
        <v>6857</v>
      </c>
      <c r="G3246">
        <v>1</v>
      </c>
      <c r="H3246" s="1" t="s">
        <v>10865</v>
      </c>
      <c r="I3246">
        <v>2</v>
      </c>
      <c r="J3246" s="1" t="s">
        <v>6857</v>
      </c>
      <c r="K3246">
        <v>4706</v>
      </c>
      <c r="L3246">
        <v>3304706</v>
      </c>
      <c r="M3246" s="1" t="s">
        <v>6857</v>
      </c>
    </row>
    <row r="3247" spans="1:13" hidden="1" x14ac:dyDescent="0.25">
      <c r="A3247">
        <v>33</v>
      </c>
      <c r="B3247" s="1" t="s">
        <v>44</v>
      </c>
      <c r="C3247">
        <v>3304</v>
      </c>
      <c r="D3247" s="1" t="s">
        <v>6785</v>
      </c>
      <c r="E3247">
        <v>330010</v>
      </c>
      <c r="F3247" s="1" t="s">
        <v>6785</v>
      </c>
      <c r="G3247">
        <v>2</v>
      </c>
      <c r="H3247" s="1" t="s">
        <v>10874</v>
      </c>
      <c r="I3247">
        <v>3</v>
      </c>
      <c r="J3247" s="1" t="s">
        <v>6785</v>
      </c>
      <c r="K3247">
        <v>4805</v>
      </c>
      <c r="L3247">
        <v>3304805</v>
      </c>
      <c r="M3247" s="1" t="s">
        <v>6859</v>
      </c>
    </row>
    <row r="3248" spans="1:13" hidden="1" x14ac:dyDescent="0.25">
      <c r="A3248">
        <v>33</v>
      </c>
      <c r="B3248" s="1" t="s">
        <v>44</v>
      </c>
      <c r="C3248">
        <v>3304</v>
      </c>
      <c r="D3248" s="1" t="s">
        <v>6785</v>
      </c>
      <c r="E3248">
        <v>330010</v>
      </c>
      <c r="F3248" s="1" t="s">
        <v>6785</v>
      </c>
      <c r="G3248">
        <v>2</v>
      </c>
      <c r="H3248" s="1" t="s">
        <v>10874</v>
      </c>
      <c r="I3248">
        <v>3</v>
      </c>
      <c r="J3248" s="1" t="s">
        <v>6785</v>
      </c>
      <c r="K3248">
        <v>4755</v>
      </c>
      <c r="L3248">
        <v>3304755</v>
      </c>
      <c r="M3248" s="1" t="s">
        <v>1613</v>
      </c>
    </row>
    <row r="3249" spans="1:13" hidden="1" x14ac:dyDescent="0.25">
      <c r="A3249">
        <v>33</v>
      </c>
      <c r="B3249" s="1" t="s">
        <v>44</v>
      </c>
      <c r="C3249">
        <v>3301</v>
      </c>
      <c r="D3249" s="1" t="s">
        <v>44</v>
      </c>
      <c r="E3249">
        <v>330001</v>
      </c>
      <c r="F3249" s="1" t="s">
        <v>44</v>
      </c>
      <c r="G3249">
        <v>6</v>
      </c>
      <c r="H3249" s="1" t="s">
        <v>10872</v>
      </c>
      <c r="I3249">
        <v>18</v>
      </c>
      <c r="J3249" s="1" t="s">
        <v>44</v>
      </c>
      <c r="K3249">
        <v>4904</v>
      </c>
      <c r="L3249">
        <v>3304904</v>
      </c>
      <c r="M3249" s="1" t="s">
        <v>6861</v>
      </c>
    </row>
    <row r="3250" spans="1:13" hidden="1" x14ac:dyDescent="0.25">
      <c r="A3250">
        <v>33</v>
      </c>
      <c r="B3250" s="1" t="s">
        <v>44</v>
      </c>
      <c r="C3250">
        <v>3304</v>
      </c>
      <c r="D3250" s="1" t="s">
        <v>6785</v>
      </c>
      <c r="E3250">
        <v>330010</v>
      </c>
      <c r="F3250" s="1" t="s">
        <v>6785</v>
      </c>
      <c r="G3250">
        <v>2</v>
      </c>
      <c r="H3250" s="1" t="s">
        <v>10874</v>
      </c>
      <c r="I3250">
        <v>3</v>
      </c>
      <c r="J3250" s="1" t="s">
        <v>6785</v>
      </c>
      <c r="K3250">
        <v>5000</v>
      </c>
      <c r="L3250">
        <v>3305000</v>
      </c>
      <c r="M3250" s="1" t="s">
        <v>6863</v>
      </c>
    </row>
    <row r="3251" spans="1:13" hidden="1" x14ac:dyDescent="0.25">
      <c r="A3251">
        <v>33</v>
      </c>
      <c r="B3251" s="1" t="s">
        <v>44</v>
      </c>
      <c r="C3251">
        <v>3301</v>
      </c>
      <c r="D3251" s="1" t="s">
        <v>44</v>
      </c>
      <c r="E3251">
        <v>330001</v>
      </c>
      <c r="F3251" s="1" t="s">
        <v>44</v>
      </c>
      <c r="G3251">
        <v>6</v>
      </c>
      <c r="H3251" s="1" t="s">
        <v>10872</v>
      </c>
      <c r="I3251">
        <v>18</v>
      </c>
      <c r="J3251" s="1" t="s">
        <v>44</v>
      </c>
      <c r="K3251">
        <v>5109</v>
      </c>
      <c r="L3251">
        <v>3305109</v>
      </c>
      <c r="M3251" s="1" t="s">
        <v>6865</v>
      </c>
    </row>
    <row r="3252" spans="1:13" hidden="1" x14ac:dyDescent="0.25">
      <c r="A3252">
        <v>33</v>
      </c>
      <c r="B3252" s="1" t="s">
        <v>44</v>
      </c>
      <c r="C3252">
        <v>3304</v>
      </c>
      <c r="D3252" s="1" t="s">
        <v>6785</v>
      </c>
      <c r="E3252">
        <v>330011</v>
      </c>
      <c r="F3252" s="1" t="s">
        <v>6807</v>
      </c>
      <c r="G3252">
        <v>1</v>
      </c>
      <c r="H3252" s="1" t="s">
        <v>10865</v>
      </c>
      <c r="I3252">
        <v>2</v>
      </c>
      <c r="J3252" s="1" t="s">
        <v>6857</v>
      </c>
      <c r="K3252">
        <v>5133</v>
      </c>
      <c r="L3252">
        <v>3305133</v>
      </c>
      <c r="M3252" s="1" t="s">
        <v>1617</v>
      </c>
    </row>
    <row r="3253" spans="1:13" hidden="1" x14ac:dyDescent="0.25">
      <c r="A3253">
        <v>33</v>
      </c>
      <c r="B3253" s="1" t="s">
        <v>44</v>
      </c>
      <c r="C3253">
        <v>3303</v>
      </c>
      <c r="D3253" s="1" t="s">
        <v>6841</v>
      </c>
      <c r="E3253">
        <v>330007</v>
      </c>
      <c r="F3253" s="1" t="s">
        <v>6841</v>
      </c>
      <c r="G3253">
        <v>6</v>
      </c>
      <c r="H3253" s="1" t="s">
        <v>10872</v>
      </c>
      <c r="I3253">
        <v>15</v>
      </c>
      <c r="J3253" s="1" t="s">
        <v>8022</v>
      </c>
      <c r="K3253">
        <v>5158</v>
      </c>
      <c r="L3253">
        <v>3305158</v>
      </c>
      <c r="M3253" s="1" t="s">
        <v>6966</v>
      </c>
    </row>
    <row r="3254" spans="1:13" hidden="1" x14ac:dyDescent="0.25">
      <c r="A3254">
        <v>33</v>
      </c>
      <c r="B3254" s="1" t="s">
        <v>44</v>
      </c>
      <c r="C3254">
        <v>3305</v>
      </c>
      <c r="D3254" s="1" t="s">
        <v>10866</v>
      </c>
      <c r="E3254">
        <v>330013</v>
      </c>
      <c r="F3254" s="1" t="s">
        <v>6779</v>
      </c>
      <c r="G3254">
        <v>4</v>
      </c>
      <c r="H3254" s="1" t="s">
        <v>10867</v>
      </c>
      <c r="I3254">
        <v>10</v>
      </c>
      <c r="J3254" s="1" t="s">
        <v>10868</v>
      </c>
      <c r="K3254">
        <v>5208</v>
      </c>
      <c r="L3254">
        <v>3305208</v>
      </c>
      <c r="M3254" s="1" t="s">
        <v>6867</v>
      </c>
    </row>
    <row r="3255" spans="1:13" hidden="1" x14ac:dyDescent="0.25">
      <c r="A3255">
        <v>33</v>
      </c>
      <c r="B3255" s="1" t="s">
        <v>44</v>
      </c>
      <c r="C3255">
        <v>3303</v>
      </c>
      <c r="D3255" s="1" t="s">
        <v>6841</v>
      </c>
      <c r="E3255">
        <v>330008</v>
      </c>
      <c r="F3255" s="1" t="s">
        <v>6831</v>
      </c>
      <c r="G3255">
        <v>3</v>
      </c>
      <c r="H3255" s="1" t="s">
        <v>10869</v>
      </c>
      <c r="I3255">
        <v>8</v>
      </c>
      <c r="J3255" s="1" t="s">
        <v>6855</v>
      </c>
      <c r="K3255">
        <v>5307</v>
      </c>
      <c r="L3255">
        <v>3305307</v>
      </c>
      <c r="M3255" s="1" t="s">
        <v>6869</v>
      </c>
    </row>
    <row r="3256" spans="1:13" hidden="1" x14ac:dyDescent="0.25">
      <c r="A3256">
        <v>33</v>
      </c>
      <c r="B3256" s="1" t="s">
        <v>44</v>
      </c>
      <c r="C3256">
        <v>3303</v>
      </c>
      <c r="D3256" s="1" t="s">
        <v>6841</v>
      </c>
      <c r="E3256">
        <v>330009</v>
      </c>
      <c r="F3256" s="1" t="s">
        <v>10878</v>
      </c>
      <c r="G3256">
        <v>3</v>
      </c>
      <c r="H3256" s="1" t="s">
        <v>10869</v>
      </c>
      <c r="I3256">
        <v>5</v>
      </c>
      <c r="J3256" s="1" t="s">
        <v>6881</v>
      </c>
      <c r="K3256">
        <v>5406</v>
      </c>
      <c r="L3256">
        <v>3305406</v>
      </c>
      <c r="M3256" s="1" t="s">
        <v>198</v>
      </c>
    </row>
    <row r="3257" spans="1:13" hidden="1" x14ac:dyDescent="0.25">
      <c r="A3257">
        <v>33</v>
      </c>
      <c r="B3257" s="1" t="s">
        <v>44</v>
      </c>
      <c r="C3257">
        <v>3301</v>
      </c>
      <c r="D3257" s="1" t="s">
        <v>44</v>
      </c>
      <c r="E3257">
        <v>330001</v>
      </c>
      <c r="F3257" s="1" t="s">
        <v>44</v>
      </c>
      <c r="G3257">
        <v>4</v>
      </c>
      <c r="H3257" s="1" t="s">
        <v>10867</v>
      </c>
      <c r="I3257">
        <v>10</v>
      </c>
      <c r="J3257" s="1" t="s">
        <v>10868</v>
      </c>
      <c r="K3257">
        <v>5505</v>
      </c>
      <c r="L3257">
        <v>3305505</v>
      </c>
      <c r="M3257" s="1" t="s">
        <v>6871</v>
      </c>
    </row>
    <row r="3258" spans="1:13" hidden="1" x14ac:dyDescent="0.25">
      <c r="A3258">
        <v>33</v>
      </c>
      <c r="B3258" s="1" t="s">
        <v>44</v>
      </c>
      <c r="C3258">
        <v>3301</v>
      </c>
      <c r="D3258" s="1" t="s">
        <v>44</v>
      </c>
      <c r="E3258">
        <v>330001</v>
      </c>
      <c r="F3258" s="1" t="s">
        <v>44</v>
      </c>
      <c r="G3258">
        <v>6</v>
      </c>
      <c r="H3258" s="1" t="s">
        <v>10872</v>
      </c>
      <c r="I3258">
        <v>17</v>
      </c>
      <c r="J3258" s="1" t="s">
        <v>6803</v>
      </c>
      <c r="K3258">
        <v>5554</v>
      </c>
      <c r="L3258">
        <v>3305554</v>
      </c>
      <c r="M3258" s="1" t="s">
        <v>1621</v>
      </c>
    </row>
    <row r="3259" spans="1:13" hidden="1" x14ac:dyDescent="0.25">
      <c r="A3259">
        <v>33</v>
      </c>
      <c r="B3259" s="1" t="s">
        <v>44</v>
      </c>
      <c r="C3259">
        <v>3301</v>
      </c>
      <c r="D3259" s="1" t="s">
        <v>44</v>
      </c>
      <c r="E3259">
        <v>330003</v>
      </c>
      <c r="F3259" s="1" t="s">
        <v>6849</v>
      </c>
      <c r="G3259">
        <v>4</v>
      </c>
      <c r="H3259" s="1" t="s">
        <v>10867</v>
      </c>
      <c r="I3259">
        <v>9</v>
      </c>
      <c r="J3259" s="1" t="s">
        <v>10877</v>
      </c>
      <c r="K3259">
        <v>5604</v>
      </c>
      <c r="L3259">
        <v>3305604</v>
      </c>
      <c r="M3259" s="1" t="s">
        <v>6873</v>
      </c>
    </row>
    <row r="3260" spans="1:13" hidden="1" x14ac:dyDescent="0.25">
      <c r="A3260">
        <v>33</v>
      </c>
      <c r="B3260" s="1" t="s">
        <v>44</v>
      </c>
      <c r="C3260">
        <v>3303</v>
      </c>
      <c r="D3260" s="1" t="s">
        <v>6841</v>
      </c>
      <c r="E3260">
        <v>330008</v>
      </c>
      <c r="F3260" s="1" t="s">
        <v>6831</v>
      </c>
      <c r="G3260">
        <v>3</v>
      </c>
      <c r="H3260" s="1" t="s">
        <v>10869</v>
      </c>
      <c r="I3260">
        <v>7</v>
      </c>
      <c r="J3260" s="1" t="s">
        <v>6831</v>
      </c>
      <c r="K3260">
        <v>5703</v>
      </c>
      <c r="L3260">
        <v>3305703</v>
      </c>
      <c r="M3260" s="1" t="s">
        <v>6875</v>
      </c>
    </row>
    <row r="3261" spans="1:13" hidden="1" x14ac:dyDescent="0.25">
      <c r="A3261">
        <v>33</v>
      </c>
      <c r="B3261" s="1" t="s">
        <v>44</v>
      </c>
      <c r="C3261">
        <v>3301</v>
      </c>
      <c r="D3261" s="1" t="s">
        <v>44</v>
      </c>
      <c r="E3261">
        <v>330001</v>
      </c>
      <c r="F3261" s="1" t="s">
        <v>44</v>
      </c>
      <c r="G3261">
        <v>6</v>
      </c>
      <c r="H3261" s="1" t="s">
        <v>10872</v>
      </c>
      <c r="I3261">
        <v>18</v>
      </c>
      <c r="J3261" s="1" t="s">
        <v>44</v>
      </c>
      <c r="K3261">
        <v>5752</v>
      </c>
      <c r="L3261">
        <v>3305752</v>
      </c>
      <c r="M3261" s="1" t="s">
        <v>1625</v>
      </c>
    </row>
    <row r="3262" spans="1:13" hidden="1" x14ac:dyDescent="0.25">
      <c r="A3262">
        <v>33</v>
      </c>
      <c r="B3262" s="1" t="s">
        <v>44</v>
      </c>
      <c r="C3262">
        <v>3303</v>
      </c>
      <c r="D3262" s="1" t="s">
        <v>6841</v>
      </c>
      <c r="E3262">
        <v>330007</v>
      </c>
      <c r="F3262" s="1" t="s">
        <v>6841</v>
      </c>
      <c r="G3262">
        <v>6</v>
      </c>
      <c r="H3262" s="1" t="s">
        <v>10872</v>
      </c>
      <c r="I3262">
        <v>15</v>
      </c>
      <c r="J3262" s="1" t="s">
        <v>8022</v>
      </c>
      <c r="K3262">
        <v>5802</v>
      </c>
      <c r="L3262">
        <v>3305802</v>
      </c>
      <c r="M3262" s="1" t="s">
        <v>6877</v>
      </c>
    </row>
    <row r="3263" spans="1:13" hidden="1" x14ac:dyDescent="0.25">
      <c r="A3263">
        <v>33</v>
      </c>
      <c r="B3263" s="1" t="s">
        <v>44</v>
      </c>
      <c r="C3263">
        <v>3303</v>
      </c>
      <c r="D3263" s="1" t="s">
        <v>6841</v>
      </c>
      <c r="E3263">
        <v>330008</v>
      </c>
      <c r="F3263" s="1" t="s">
        <v>6831</v>
      </c>
      <c r="G3263">
        <v>3</v>
      </c>
      <c r="H3263" s="1" t="s">
        <v>10869</v>
      </c>
      <c r="I3263">
        <v>8</v>
      </c>
      <c r="J3263" s="1" t="s">
        <v>6855</v>
      </c>
      <c r="K3263">
        <v>5901</v>
      </c>
      <c r="L3263">
        <v>3305901</v>
      </c>
      <c r="M3263" s="1" t="s">
        <v>6879</v>
      </c>
    </row>
    <row r="3264" spans="1:13" hidden="1" x14ac:dyDescent="0.25">
      <c r="A3264">
        <v>33</v>
      </c>
      <c r="B3264" s="1" t="s">
        <v>44</v>
      </c>
      <c r="C3264">
        <v>3303</v>
      </c>
      <c r="D3264" s="1" t="s">
        <v>6841</v>
      </c>
      <c r="E3264">
        <v>330009</v>
      </c>
      <c r="F3264" s="1" t="s">
        <v>10878</v>
      </c>
      <c r="G3264">
        <v>3</v>
      </c>
      <c r="H3264" s="1" t="s">
        <v>10869</v>
      </c>
      <c r="I3264">
        <v>5</v>
      </c>
      <c r="J3264" s="1" t="s">
        <v>6881</v>
      </c>
      <c r="K3264">
        <v>6008</v>
      </c>
      <c r="L3264">
        <v>3306008</v>
      </c>
      <c r="M3264" s="1" t="s">
        <v>6881</v>
      </c>
    </row>
    <row r="3265" spans="1:13" hidden="1" x14ac:dyDescent="0.25">
      <c r="A3265">
        <v>33</v>
      </c>
      <c r="B3265" s="1" t="s">
        <v>44</v>
      </c>
      <c r="C3265">
        <v>3302</v>
      </c>
      <c r="D3265" s="1" t="s">
        <v>10870</v>
      </c>
      <c r="E3265">
        <v>330006</v>
      </c>
      <c r="F3265" s="1" t="s">
        <v>4994</v>
      </c>
      <c r="G3265">
        <v>5</v>
      </c>
      <c r="H3265" s="1" t="s">
        <v>10863</v>
      </c>
      <c r="I3265">
        <v>12</v>
      </c>
      <c r="J3265" s="1" t="s">
        <v>6773</v>
      </c>
      <c r="K3265">
        <v>6107</v>
      </c>
      <c r="L3265">
        <v>3306107</v>
      </c>
      <c r="M3265" s="1" t="s">
        <v>4994</v>
      </c>
    </row>
    <row r="3266" spans="1:13" hidden="1" x14ac:dyDescent="0.25">
      <c r="A3266">
        <v>33</v>
      </c>
      <c r="B3266" s="1" t="s">
        <v>44</v>
      </c>
      <c r="C3266">
        <v>3304</v>
      </c>
      <c r="D3266" s="1" t="s">
        <v>6785</v>
      </c>
      <c r="E3266">
        <v>330011</v>
      </c>
      <c r="F3266" s="1" t="s">
        <v>6807</v>
      </c>
      <c r="G3266">
        <v>1</v>
      </c>
      <c r="H3266" s="1" t="s">
        <v>10865</v>
      </c>
      <c r="I3266">
        <v>1</v>
      </c>
      <c r="J3266" s="1" t="s">
        <v>6807</v>
      </c>
      <c r="K3266">
        <v>6156</v>
      </c>
      <c r="L3266">
        <v>3306156</v>
      </c>
      <c r="M3266" s="1" t="s">
        <v>4009</v>
      </c>
    </row>
    <row r="3267" spans="1:13" hidden="1" x14ac:dyDescent="0.25">
      <c r="A3267">
        <v>33</v>
      </c>
      <c r="B3267" s="1" t="s">
        <v>44</v>
      </c>
      <c r="C3267">
        <v>3302</v>
      </c>
      <c r="D3267" s="1" t="s">
        <v>10870</v>
      </c>
      <c r="E3267">
        <v>330006</v>
      </c>
      <c r="F3267" s="1" t="s">
        <v>4994</v>
      </c>
      <c r="G3267">
        <v>6</v>
      </c>
      <c r="H3267" s="1" t="s">
        <v>10872</v>
      </c>
      <c r="I3267">
        <v>14</v>
      </c>
      <c r="J3267" s="1" t="s">
        <v>6883</v>
      </c>
      <c r="K3267">
        <v>6206</v>
      </c>
      <c r="L3267">
        <v>3306206</v>
      </c>
      <c r="M3267" s="1" t="s">
        <v>6883</v>
      </c>
    </row>
    <row r="3268" spans="1:13" hidden="1" x14ac:dyDescent="0.25">
      <c r="A3268">
        <v>33</v>
      </c>
      <c r="B3268" s="1" t="s">
        <v>44</v>
      </c>
      <c r="C3268">
        <v>3302</v>
      </c>
      <c r="D3268" s="1" t="s">
        <v>10870</v>
      </c>
      <c r="E3268">
        <v>330004</v>
      </c>
      <c r="F3268" s="1" t="s">
        <v>10870</v>
      </c>
      <c r="G3268">
        <v>5</v>
      </c>
      <c r="H3268" s="1" t="s">
        <v>10863</v>
      </c>
      <c r="I3268">
        <v>11</v>
      </c>
      <c r="J3268" s="1" t="s">
        <v>10871</v>
      </c>
      <c r="K3268">
        <v>6305</v>
      </c>
      <c r="L3268">
        <v>3306305</v>
      </c>
      <c r="M3268" s="1" t="s">
        <v>6885</v>
      </c>
    </row>
    <row r="3269" spans="1:13" hidden="1" x14ac:dyDescent="0.25">
      <c r="A3269">
        <v>35</v>
      </c>
      <c r="B3269" s="1" t="s">
        <v>46</v>
      </c>
      <c r="C3269">
        <v>3505</v>
      </c>
      <c r="D3269" s="1" t="s">
        <v>7835</v>
      </c>
      <c r="E3269">
        <v>350019</v>
      </c>
      <c r="F3269" s="1" t="s">
        <v>10879</v>
      </c>
      <c r="G3269">
        <v>8</v>
      </c>
      <c r="H3269" s="1" t="s">
        <v>7835</v>
      </c>
      <c r="I3269">
        <v>35</v>
      </c>
      <c r="J3269" s="1" t="s">
        <v>7044</v>
      </c>
      <c r="K3269">
        <v>105</v>
      </c>
      <c r="L3269">
        <v>3500105</v>
      </c>
      <c r="M3269" s="1" t="s">
        <v>7044</v>
      </c>
    </row>
    <row r="3270" spans="1:13" hidden="1" x14ac:dyDescent="0.25">
      <c r="A3270">
        <v>35</v>
      </c>
      <c r="B3270" s="1" t="s">
        <v>46</v>
      </c>
      <c r="C3270">
        <v>3507</v>
      </c>
      <c r="D3270" s="1" t="s">
        <v>7995</v>
      </c>
      <c r="E3270">
        <v>350025</v>
      </c>
      <c r="F3270" s="1" t="s">
        <v>7995</v>
      </c>
      <c r="G3270">
        <v>1</v>
      </c>
      <c r="H3270" s="1" t="s">
        <v>7995</v>
      </c>
      <c r="I3270">
        <v>4</v>
      </c>
      <c r="J3270" s="1" t="s">
        <v>7995</v>
      </c>
      <c r="K3270">
        <v>204</v>
      </c>
      <c r="L3270">
        <v>3500204</v>
      </c>
      <c r="M3270" s="1" t="s">
        <v>7046</v>
      </c>
    </row>
    <row r="3271" spans="1:13" hidden="1" x14ac:dyDescent="0.25">
      <c r="A3271">
        <v>35</v>
      </c>
      <c r="B3271" s="1" t="s">
        <v>46</v>
      </c>
      <c r="C3271">
        <v>3510</v>
      </c>
      <c r="D3271" s="1" t="s">
        <v>7220</v>
      </c>
      <c r="E3271">
        <v>350044</v>
      </c>
      <c r="F3271" s="1" t="s">
        <v>7981</v>
      </c>
      <c r="G3271">
        <v>7</v>
      </c>
      <c r="H3271" s="1" t="s">
        <v>7220</v>
      </c>
      <c r="I3271">
        <v>29</v>
      </c>
      <c r="J3271" s="1" t="s">
        <v>7799</v>
      </c>
      <c r="K3271">
        <v>303</v>
      </c>
      <c r="L3271">
        <v>3500303</v>
      </c>
      <c r="M3271" s="1" t="s">
        <v>7048</v>
      </c>
    </row>
    <row r="3272" spans="1:13" hidden="1" x14ac:dyDescent="0.25">
      <c r="A3272">
        <v>35</v>
      </c>
      <c r="B3272" s="1" t="s">
        <v>46</v>
      </c>
      <c r="C3272">
        <v>3510</v>
      </c>
      <c r="D3272" s="1" t="s">
        <v>7220</v>
      </c>
      <c r="E3272">
        <v>350044</v>
      </c>
      <c r="F3272" s="1" t="s">
        <v>7981</v>
      </c>
      <c r="G3272">
        <v>7</v>
      </c>
      <c r="H3272" s="1" t="s">
        <v>7220</v>
      </c>
      <c r="I3272">
        <v>30</v>
      </c>
      <c r="J3272" s="1" t="s">
        <v>7981</v>
      </c>
      <c r="K3272">
        <v>402</v>
      </c>
      <c r="L3272">
        <v>3500402</v>
      </c>
      <c r="M3272" s="1" t="s">
        <v>7050</v>
      </c>
    </row>
    <row r="3273" spans="1:13" hidden="1" x14ac:dyDescent="0.25">
      <c r="A3273">
        <v>35</v>
      </c>
      <c r="B3273" s="1" t="s">
        <v>46</v>
      </c>
      <c r="C3273">
        <v>3510</v>
      </c>
      <c r="D3273" s="1" t="s">
        <v>7220</v>
      </c>
      <c r="E3273">
        <v>350048</v>
      </c>
      <c r="F3273" s="1" t="s">
        <v>946</v>
      </c>
      <c r="G3273">
        <v>7</v>
      </c>
      <c r="H3273" s="1" t="s">
        <v>7220</v>
      </c>
      <c r="I3273">
        <v>33</v>
      </c>
      <c r="J3273" s="1" t="s">
        <v>946</v>
      </c>
      <c r="K3273">
        <v>501</v>
      </c>
      <c r="L3273">
        <v>3500501</v>
      </c>
      <c r="M3273" s="1" t="s">
        <v>7052</v>
      </c>
    </row>
    <row r="3274" spans="1:13" hidden="1" x14ac:dyDescent="0.25">
      <c r="A3274">
        <v>35</v>
      </c>
      <c r="B3274" s="1" t="s">
        <v>46</v>
      </c>
      <c r="C3274">
        <v>3502</v>
      </c>
      <c r="D3274" s="1" t="s">
        <v>8034</v>
      </c>
      <c r="E3274">
        <v>350007</v>
      </c>
      <c r="F3274" s="1" t="s">
        <v>7126</v>
      </c>
      <c r="G3274">
        <v>4</v>
      </c>
      <c r="H3274" s="1" t="s">
        <v>7154</v>
      </c>
      <c r="I3274">
        <v>22</v>
      </c>
      <c r="J3274" s="1" t="s">
        <v>7126</v>
      </c>
      <c r="K3274">
        <v>550</v>
      </c>
      <c r="L3274">
        <v>3500550</v>
      </c>
      <c r="M3274" s="1" t="s">
        <v>7923</v>
      </c>
    </row>
    <row r="3275" spans="1:13" hidden="1" x14ac:dyDescent="0.25">
      <c r="A3275">
        <v>35</v>
      </c>
      <c r="B3275" s="1" t="s">
        <v>46</v>
      </c>
      <c r="C3275">
        <v>3510</v>
      </c>
      <c r="D3275" s="1" t="s">
        <v>7220</v>
      </c>
      <c r="E3275">
        <v>350040</v>
      </c>
      <c r="F3275" s="1" t="s">
        <v>7787</v>
      </c>
      <c r="G3275">
        <v>6</v>
      </c>
      <c r="H3275" s="1" t="s">
        <v>7787</v>
      </c>
      <c r="I3275">
        <v>28</v>
      </c>
      <c r="J3275" s="1" t="s">
        <v>7787</v>
      </c>
      <c r="K3275">
        <v>600</v>
      </c>
      <c r="L3275">
        <v>3500600</v>
      </c>
      <c r="M3275" s="1" t="s">
        <v>7054</v>
      </c>
    </row>
    <row r="3276" spans="1:13" hidden="1" x14ac:dyDescent="0.25">
      <c r="A3276">
        <v>35</v>
      </c>
      <c r="B3276" s="1" t="s">
        <v>46</v>
      </c>
      <c r="C3276">
        <v>3503</v>
      </c>
      <c r="D3276" s="1" t="s">
        <v>7154</v>
      </c>
      <c r="E3276">
        <v>350009</v>
      </c>
      <c r="F3276" s="1" t="s">
        <v>7154</v>
      </c>
      <c r="G3276">
        <v>4</v>
      </c>
      <c r="H3276" s="1" t="s">
        <v>7154</v>
      </c>
      <c r="I3276">
        <v>20</v>
      </c>
      <c r="J3276" s="1" t="s">
        <v>7154</v>
      </c>
      <c r="K3276">
        <v>709</v>
      </c>
      <c r="L3276">
        <v>3500709</v>
      </c>
      <c r="M3276" s="1" t="s">
        <v>7056</v>
      </c>
    </row>
    <row r="3277" spans="1:13" hidden="1" x14ac:dyDescent="0.25">
      <c r="A3277">
        <v>35</v>
      </c>
      <c r="B3277" s="1" t="s">
        <v>46</v>
      </c>
      <c r="C3277">
        <v>3502</v>
      </c>
      <c r="D3277" s="1" t="s">
        <v>8034</v>
      </c>
      <c r="E3277">
        <v>350006</v>
      </c>
      <c r="F3277" s="1" t="s">
        <v>7474</v>
      </c>
      <c r="G3277">
        <v>11</v>
      </c>
      <c r="H3277" s="1" t="s">
        <v>7474</v>
      </c>
      <c r="I3277">
        <v>42</v>
      </c>
      <c r="J3277" s="1" t="s">
        <v>7474</v>
      </c>
      <c r="K3277">
        <v>758</v>
      </c>
      <c r="L3277">
        <v>3500758</v>
      </c>
      <c r="M3277" s="1" t="s">
        <v>4087</v>
      </c>
    </row>
    <row r="3278" spans="1:13" hidden="1" x14ac:dyDescent="0.25">
      <c r="A3278">
        <v>35</v>
      </c>
      <c r="B3278" s="1" t="s">
        <v>46</v>
      </c>
      <c r="C3278">
        <v>3505</v>
      </c>
      <c r="D3278" s="1" t="s">
        <v>7835</v>
      </c>
      <c r="E3278">
        <v>350018</v>
      </c>
      <c r="F3278" s="1" t="s">
        <v>7835</v>
      </c>
      <c r="G3278">
        <v>8</v>
      </c>
      <c r="H3278" s="1" t="s">
        <v>7835</v>
      </c>
      <c r="I3278">
        <v>36</v>
      </c>
      <c r="J3278" s="1" t="s">
        <v>7835</v>
      </c>
      <c r="K3278">
        <v>808</v>
      </c>
      <c r="L3278">
        <v>3500808</v>
      </c>
      <c r="M3278" s="1" t="s">
        <v>7058</v>
      </c>
    </row>
    <row r="3279" spans="1:13" hidden="1" x14ac:dyDescent="0.25">
      <c r="A3279">
        <v>35</v>
      </c>
      <c r="B3279" s="1" t="s">
        <v>46</v>
      </c>
      <c r="C3279">
        <v>3507</v>
      </c>
      <c r="D3279" s="1" t="s">
        <v>7995</v>
      </c>
      <c r="E3279">
        <v>350025</v>
      </c>
      <c r="F3279" s="1" t="s">
        <v>7995</v>
      </c>
      <c r="G3279">
        <v>1</v>
      </c>
      <c r="H3279" s="1" t="s">
        <v>7995</v>
      </c>
      <c r="I3279">
        <v>4</v>
      </c>
      <c r="J3279" s="1" t="s">
        <v>7995</v>
      </c>
      <c r="K3279">
        <v>907</v>
      </c>
      <c r="L3279">
        <v>3500907</v>
      </c>
      <c r="M3279" s="1" t="s">
        <v>7060</v>
      </c>
    </row>
    <row r="3280" spans="1:13" hidden="1" x14ac:dyDescent="0.25">
      <c r="A3280">
        <v>35</v>
      </c>
      <c r="B3280" s="1" t="s">
        <v>46</v>
      </c>
      <c r="C3280">
        <v>3508</v>
      </c>
      <c r="D3280" s="1" t="s">
        <v>7875</v>
      </c>
      <c r="E3280">
        <v>350031</v>
      </c>
      <c r="F3280" s="1" t="s">
        <v>7875</v>
      </c>
      <c r="G3280">
        <v>2</v>
      </c>
      <c r="H3280" s="1" t="s">
        <v>7875</v>
      </c>
      <c r="I3280">
        <v>15</v>
      </c>
      <c r="J3280" s="1" t="s">
        <v>7152</v>
      </c>
      <c r="K3280">
        <v>1004</v>
      </c>
      <c r="L3280">
        <v>3501004</v>
      </c>
      <c r="M3280" s="1" t="s">
        <v>7062</v>
      </c>
    </row>
    <row r="3281" spans="1:13" hidden="1" x14ac:dyDescent="0.25">
      <c r="A3281">
        <v>35</v>
      </c>
      <c r="B3281" s="1" t="s">
        <v>46</v>
      </c>
      <c r="C3281">
        <v>3506</v>
      </c>
      <c r="D3281" s="1" t="s">
        <v>7092</v>
      </c>
      <c r="E3281">
        <v>350023</v>
      </c>
      <c r="F3281" s="1" t="s">
        <v>10880</v>
      </c>
      <c r="G3281">
        <v>3</v>
      </c>
      <c r="H3281" s="1" t="s">
        <v>7092</v>
      </c>
      <c r="I3281">
        <v>18</v>
      </c>
      <c r="J3281" s="1" t="s">
        <v>7164</v>
      </c>
      <c r="K3281">
        <v>1103</v>
      </c>
      <c r="L3281">
        <v>3501103</v>
      </c>
      <c r="M3281" s="1" t="s">
        <v>672</v>
      </c>
    </row>
    <row r="3282" spans="1:13" hidden="1" x14ac:dyDescent="0.25">
      <c r="A3282">
        <v>35</v>
      </c>
      <c r="B3282" s="1" t="s">
        <v>46</v>
      </c>
      <c r="C3282">
        <v>3502</v>
      </c>
      <c r="D3282" s="1" t="s">
        <v>8034</v>
      </c>
      <c r="E3282">
        <v>350003</v>
      </c>
      <c r="F3282" s="1" t="s">
        <v>8034</v>
      </c>
      <c r="G3282">
        <v>12</v>
      </c>
      <c r="H3282" s="1" t="s">
        <v>10881</v>
      </c>
      <c r="I3282">
        <v>46</v>
      </c>
      <c r="J3282" s="1" t="s">
        <v>8034</v>
      </c>
      <c r="K3282">
        <v>1152</v>
      </c>
      <c r="L3282">
        <v>3501152</v>
      </c>
      <c r="M3282" s="1" t="s">
        <v>4153</v>
      </c>
    </row>
    <row r="3283" spans="1:13" hidden="1" x14ac:dyDescent="0.25">
      <c r="A3283">
        <v>35</v>
      </c>
      <c r="B3283" s="1" t="s">
        <v>46</v>
      </c>
      <c r="C3283">
        <v>3507</v>
      </c>
      <c r="D3283" s="1" t="s">
        <v>7995</v>
      </c>
      <c r="E3283">
        <v>350027</v>
      </c>
      <c r="F3283" s="1" t="s">
        <v>8124</v>
      </c>
      <c r="G3283">
        <v>1</v>
      </c>
      <c r="H3283" s="1" t="s">
        <v>7995</v>
      </c>
      <c r="I3283">
        <v>3</v>
      </c>
      <c r="J3283" s="1" t="s">
        <v>8124</v>
      </c>
      <c r="K3283">
        <v>1202</v>
      </c>
      <c r="L3283">
        <v>3501202</v>
      </c>
      <c r="M3283" s="1" t="s">
        <v>7064</v>
      </c>
    </row>
    <row r="3284" spans="1:13" hidden="1" x14ac:dyDescent="0.25">
      <c r="A3284">
        <v>35</v>
      </c>
      <c r="B3284" s="1" t="s">
        <v>46</v>
      </c>
      <c r="C3284">
        <v>3505</v>
      </c>
      <c r="D3284" s="1" t="s">
        <v>7835</v>
      </c>
      <c r="E3284">
        <v>350018</v>
      </c>
      <c r="F3284" s="1" t="s">
        <v>7835</v>
      </c>
      <c r="G3284">
        <v>8</v>
      </c>
      <c r="H3284" s="1" t="s">
        <v>7835</v>
      </c>
      <c r="I3284">
        <v>36</v>
      </c>
      <c r="J3284" s="1" t="s">
        <v>7835</v>
      </c>
      <c r="K3284">
        <v>1301</v>
      </c>
      <c r="L3284">
        <v>3501301</v>
      </c>
      <c r="M3284" s="1" t="s">
        <v>7066</v>
      </c>
    </row>
    <row r="3285" spans="1:13" hidden="1" x14ac:dyDescent="0.25">
      <c r="A3285">
        <v>35</v>
      </c>
      <c r="B3285" s="1" t="s">
        <v>46</v>
      </c>
      <c r="C3285">
        <v>3504</v>
      </c>
      <c r="D3285" s="1" t="s">
        <v>7602</v>
      </c>
      <c r="E3285">
        <v>350013</v>
      </c>
      <c r="F3285" s="1" t="s">
        <v>7602</v>
      </c>
      <c r="G3285">
        <v>9</v>
      </c>
      <c r="H3285" s="1" t="s">
        <v>7602</v>
      </c>
      <c r="I3285">
        <v>38</v>
      </c>
      <c r="J3285" s="1" t="s">
        <v>7602</v>
      </c>
      <c r="K3285">
        <v>1400</v>
      </c>
      <c r="L3285">
        <v>3501400</v>
      </c>
      <c r="M3285" s="1" t="s">
        <v>7068</v>
      </c>
    </row>
    <row r="3286" spans="1:13" hidden="1" x14ac:dyDescent="0.25">
      <c r="A3286">
        <v>35</v>
      </c>
      <c r="B3286" s="1" t="s">
        <v>46</v>
      </c>
      <c r="C3286">
        <v>3504</v>
      </c>
      <c r="D3286" s="1" t="s">
        <v>7602</v>
      </c>
      <c r="E3286">
        <v>350013</v>
      </c>
      <c r="F3286" s="1" t="s">
        <v>7602</v>
      </c>
      <c r="G3286">
        <v>9</v>
      </c>
      <c r="H3286" s="1" t="s">
        <v>7602</v>
      </c>
      <c r="I3286">
        <v>38</v>
      </c>
      <c r="J3286" s="1" t="s">
        <v>7602</v>
      </c>
      <c r="K3286">
        <v>1509</v>
      </c>
      <c r="L3286">
        <v>3501509</v>
      </c>
      <c r="M3286" s="1" t="s">
        <v>7070</v>
      </c>
    </row>
    <row r="3287" spans="1:13" hidden="1" x14ac:dyDescent="0.25">
      <c r="A3287">
        <v>35</v>
      </c>
      <c r="B3287" s="1" t="s">
        <v>46</v>
      </c>
      <c r="C3287">
        <v>3510</v>
      </c>
      <c r="D3287" s="1" t="s">
        <v>7220</v>
      </c>
      <c r="E3287">
        <v>350038</v>
      </c>
      <c r="F3287" s="1" t="s">
        <v>7220</v>
      </c>
      <c r="G3287">
        <v>7</v>
      </c>
      <c r="H3287" s="1" t="s">
        <v>7220</v>
      </c>
      <c r="I3287">
        <v>32</v>
      </c>
      <c r="J3287" s="1" t="s">
        <v>7220</v>
      </c>
      <c r="K3287">
        <v>1608</v>
      </c>
      <c r="L3287">
        <v>3501608</v>
      </c>
      <c r="M3287" s="1" t="s">
        <v>7072</v>
      </c>
    </row>
    <row r="3288" spans="1:13" hidden="1" x14ac:dyDescent="0.25">
      <c r="A3288">
        <v>35</v>
      </c>
      <c r="B3288" s="1" t="s">
        <v>46</v>
      </c>
      <c r="C3288">
        <v>3509</v>
      </c>
      <c r="D3288" s="1" t="s">
        <v>7100</v>
      </c>
      <c r="E3288">
        <v>350036</v>
      </c>
      <c r="F3288" s="1" t="s">
        <v>7100</v>
      </c>
      <c r="G3288">
        <v>5</v>
      </c>
      <c r="H3288" s="1" t="s">
        <v>7100</v>
      </c>
      <c r="I3288">
        <v>24</v>
      </c>
      <c r="J3288" s="1" t="s">
        <v>7100</v>
      </c>
      <c r="K3288">
        <v>1707</v>
      </c>
      <c r="L3288">
        <v>3501707</v>
      </c>
      <c r="M3288" s="1" t="s">
        <v>7074</v>
      </c>
    </row>
    <row r="3289" spans="1:13" hidden="1" x14ac:dyDescent="0.25">
      <c r="A3289">
        <v>35</v>
      </c>
      <c r="B3289" s="1" t="s">
        <v>46</v>
      </c>
      <c r="C3289">
        <v>3507</v>
      </c>
      <c r="D3289" s="1" t="s">
        <v>7995</v>
      </c>
      <c r="E3289">
        <v>350027</v>
      </c>
      <c r="F3289" s="1" t="s">
        <v>8124</v>
      </c>
      <c r="G3289">
        <v>1</v>
      </c>
      <c r="H3289" s="1" t="s">
        <v>7995</v>
      </c>
      <c r="I3289">
        <v>3</v>
      </c>
      <c r="J3289" s="1" t="s">
        <v>8124</v>
      </c>
      <c r="K3289">
        <v>1806</v>
      </c>
      <c r="L3289">
        <v>3501806</v>
      </c>
      <c r="M3289" s="1" t="s">
        <v>7076</v>
      </c>
    </row>
    <row r="3290" spans="1:13" hidden="1" x14ac:dyDescent="0.25">
      <c r="A3290">
        <v>35</v>
      </c>
      <c r="B3290" s="1" t="s">
        <v>46</v>
      </c>
      <c r="C3290">
        <v>3510</v>
      </c>
      <c r="D3290" s="1" t="s">
        <v>7220</v>
      </c>
      <c r="E3290">
        <v>350048</v>
      </c>
      <c r="F3290" s="1" t="s">
        <v>946</v>
      </c>
      <c r="G3290">
        <v>7</v>
      </c>
      <c r="H3290" s="1" t="s">
        <v>7220</v>
      </c>
      <c r="I3290">
        <v>33</v>
      </c>
      <c r="J3290" s="1" t="s">
        <v>946</v>
      </c>
      <c r="K3290">
        <v>1905</v>
      </c>
      <c r="L3290">
        <v>3501905</v>
      </c>
      <c r="M3290" s="1" t="s">
        <v>946</v>
      </c>
    </row>
    <row r="3291" spans="1:13" hidden="1" x14ac:dyDescent="0.25">
      <c r="A3291">
        <v>35</v>
      </c>
      <c r="B3291" s="1" t="s">
        <v>46</v>
      </c>
      <c r="C3291">
        <v>3510</v>
      </c>
      <c r="D3291" s="1" t="s">
        <v>7220</v>
      </c>
      <c r="E3291">
        <v>350046</v>
      </c>
      <c r="F3291" s="1" t="s">
        <v>6851</v>
      </c>
      <c r="G3291">
        <v>5</v>
      </c>
      <c r="H3291" s="1" t="s">
        <v>7100</v>
      </c>
      <c r="I3291">
        <v>25</v>
      </c>
      <c r="J3291" s="1" t="s">
        <v>7979</v>
      </c>
      <c r="K3291">
        <v>2002</v>
      </c>
      <c r="L3291">
        <v>3502002</v>
      </c>
      <c r="M3291" s="1" t="s">
        <v>7078</v>
      </c>
    </row>
    <row r="3292" spans="1:13" hidden="1" x14ac:dyDescent="0.25">
      <c r="A3292">
        <v>35</v>
      </c>
      <c r="B3292" s="1" t="s">
        <v>46</v>
      </c>
      <c r="C3292">
        <v>3506</v>
      </c>
      <c r="D3292" s="1" t="s">
        <v>7092</v>
      </c>
      <c r="E3292">
        <v>350024</v>
      </c>
      <c r="F3292" s="1" t="s">
        <v>7080</v>
      </c>
      <c r="G3292">
        <v>3</v>
      </c>
      <c r="H3292" s="1" t="s">
        <v>7092</v>
      </c>
      <c r="I3292">
        <v>16</v>
      </c>
      <c r="J3292" s="1" t="s">
        <v>7080</v>
      </c>
      <c r="K3292">
        <v>2101</v>
      </c>
      <c r="L3292">
        <v>3502101</v>
      </c>
      <c r="M3292" s="1" t="s">
        <v>7080</v>
      </c>
    </row>
    <row r="3293" spans="1:13" hidden="1" x14ac:dyDescent="0.25">
      <c r="A3293">
        <v>35</v>
      </c>
      <c r="B3293" s="1" t="s">
        <v>46</v>
      </c>
      <c r="C3293">
        <v>3502</v>
      </c>
      <c r="D3293" s="1" t="s">
        <v>8034</v>
      </c>
      <c r="E3293">
        <v>350006</v>
      </c>
      <c r="F3293" s="1" t="s">
        <v>7474</v>
      </c>
      <c r="G3293">
        <v>11</v>
      </c>
      <c r="H3293" s="1" t="s">
        <v>7474</v>
      </c>
      <c r="I3293">
        <v>42</v>
      </c>
      <c r="J3293" s="1" t="s">
        <v>7474</v>
      </c>
      <c r="K3293">
        <v>2200</v>
      </c>
      <c r="L3293">
        <v>3502200</v>
      </c>
      <c r="M3293" s="1" t="s">
        <v>7082</v>
      </c>
    </row>
    <row r="3294" spans="1:13" hidden="1" x14ac:dyDescent="0.25">
      <c r="A3294">
        <v>35</v>
      </c>
      <c r="B3294" s="1" t="s">
        <v>46</v>
      </c>
      <c r="C3294">
        <v>3503</v>
      </c>
      <c r="D3294" s="1" t="s">
        <v>7154</v>
      </c>
      <c r="E3294">
        <v>350011</v>
      </c>
      <c r="F3294" s="1" t="s">
        <v>7180</v>
      </c>
      <c r="G3294">
        <v>4</v>
      </c>
      <c r="H3294" s="1" t="s">
        <v>7154</v>
      </c>
      <c r="I3294">
        <v>23</v>
      </c>
      <c r="J3294" s="1" t="s">
        <v>7180</v>
      </c>
      <c r="K3294">
        <v>2309</v>
      </c>
      <c r="L3294">
        <v>3502309</v>
      </c>
      <c r="M3294" s="1" t="s">
        <v>7084</v>
      </c>
    </row>
    <row r="3295" spans="1:13" hidden="1" x14ac:dyDescent="0.25">
      <c r="A3295">
        <v>35</v>
      </c>
      <c r="B3295" s="1" t="s">
        <v>46</v>
      </c>
      <c r="C3295">
        <v>3505</v>
      </c>
      <c r="D3295" s="1" t="s">
        <v>7835</v>
      </c>
      <c r="E3295">
        <v>350018</v>
      </c>
      <c r="F3295" s="1" t="s">
        <v>7835</v>
      </c>
      <c r="G3295">
        <v>8</v>
      </c>
      <c r="H3295" s="1" t="s">
        <v>7835</v>
      </c>
      <c r="I3295">
        <v>36</v>
      </c>
      <c r="J3295" s="1" t="s">
        <v>7835</v>
      </c>
      <c r="K3295">
        <v>2408</v>
      </c>
      <c r="L3295">
        <v>3502408</v>
      </c>
      <c r="M3295" s="1" t="s">
        <v>7086</v>
      </c>
    </row>
    <row r="3296" spans="1:13" hidden="1" x14ac:dyDescent="0.25">
      <c r="A3296">
        <v>35</v>
      </c>
      <c r="B3296" s="1" t="s">
        <v>46</v>
      </c>
      <c r="C3296">
        <v>3511</v>
      </c>
      <c r="D3296" s="1" t="s">
        <v>7997</v>
      </c>
      <c r="E3296">
        <v>350052</v>
      </c>
      <c r="F3296" s="1" t="s">
        <v>7396</v>
      </c>
      <c r="G3296">
        <v>13</v>
      </c>
      <c r="H3296" s="1" t="s">
        <v>10882</v>
      </c>
      <c r="I3296">
        <v>51</v>
      </c>
      <c r="J3296" s="1" t="s">
        <v>7396</v>
      </c>
      <c r="K3296">
        <v>2507</v>
      </c>
      <c r="L3296">
        <v>3502507</v>
      </c>
      <c r="M3296" s="1" t="s">
        <v>950</v>
      </c>
    </row>
    <row r="3297" spans="1:13" hidden="1" x14ac:dyDescent="0.25">
      <c r="A3297">
        <v>35</v>
      </c>
      <c r="B3297" s="1" t="s">
        <v>46</v>
      </c>
      <c r="C3297">
        <v>3507</v>
      </c>
      <c r="D3297" s="1" t="s">
        <v>7995</v>
      </c>
      <c r="E3297">
        <v>350028</v>
      </c>
      <c r="F3297" s="1" t="s">
        <v>7520</v>
      </c>
      <c r="G3297">
        <v>1</v>
      </c>
      <c r="H3297" s="1" t="s">
        <v>7995</v>
      </c>
      <c r="I3297">
        <v>1</v>
      </c>
      <c r="J3297" s="1" t="s">
        <v>7520</v>
      </c>
      <c r="K3297">
        <v>2606</v>
      </c>
      <c r="L3297">
        <v>3502606</v>
      </c>
      <c r="M3297" s="1" t="s">
        <v>7088</v>
      </c>
    </row>
    <row r="3298" spans="1:13" hidden="1" x14ac:dyDescent="0.25">
      <c r="A3298">
        <v>35</v>
      </c>
      <c r="B3298" s="1" t="s">
        <v>46</v>
      </c>
      <c r="C3298">
        <v>3502</v>
      </c>
      <c r="D3298" s="1" t="s">
        <v>8034</v>
      </c>
      <c r="E3298">
        <v>350004</v>
      </c>
      <c r="F3298" s="1" t="s">
        <v>5691</v>
      </c>
      <c r="G3298">
        <v>11</v>
      </c>
      <c r="H3298" s="1" t="s">
        <v>7474</v>
      </c>
      <c r="I3298">
        <v>44</v>
      </c>
      <c r="J3298" s="1" t="s">
        <v>7234</v>
      </c>
      <c r="K3298">
        <v>2705</v>
      </c>
      <c r="L3298">
        <v>3502705</v>
      </c>
      <c r="M3298" s="1" t="s">
        <v>7090</v>
      </c>
    </row>
    <row r="3299" spans="1:13" hidden="1" x14ac:dyDescent="0.25">
      <c r="A3299">
        <v>35</v>
      </c>
      <c r="B3299" s="1" t="s">
        <v>46</v>
      </c>
      <c r="C3299">
        <v>3502</v>
      </c>
      <c r="D3299" s="1" t="s">
        <v>8034</v>
      </c>
      <c r="E3299">
        <v>350003</v>
      </c>
      <c r="F3299" s="1" t="s">
        <v>8034</v>
      </c>
      <c r="G3299">
        <v>12</v>
      </c>
      <c r="H3299" s="1" t="s">
        <v>10881</v>
      </c>
      <c r="I3299">
        <v>46</v>
      </c>
      <c r="J3299" s="1" t="s">
        <v>8034</v>
      </c>
      <c r="K3299">
        <v>2754</v>
      </c>
      <c r="L3299">
        <v>3502754</v>
      </c>
      <c r="M3299" s="1" t="s">
        <v>4155</v>
      </c>
    </row>
    <row r="3300" spans="1:13" hidden="1" x14ac:dyDescent="0.25">
      <c r="A3300">
        <v>35</v>
      </c>
      <c r="B3300" s="1" t="s">
        <v>46</v>
      </c>
      <c r="C3300">
        <v>3506</v>
      </c>
      <c r="D3300" s="1" t="s">
        <v>7092</v>
      </c>
      <c r="E3300">
        <v>350022</v>
      </c>
      <c r="F3300" s="1" t="s">
        <v>7092</v>
      </c>
      <c r="G3300">
        <v>3</v>
      </c>
      <c r="H3300" s="1" t="s">
        <v>7092</v>
      </c>
      <c r="I3300">
        <v>17</v>
      </c>
      <c r="J3300" s="1" t="s">
        <v>7092</v>
      </c>
      <c r="K3300">
        <v>2804</v>
      </c>
      <c r="L3300">
        <v>3502804</v>
      </c>
      <c r="M3300" s="1" t="s">
        <v>7092</v>
      </c>
    </row>
    <row r="3301" spans="1:13" hidden="1" x14ac:dyDescent="0.25">
      <c r="A3301">
        <v>35</v>
      </c>
      <c r="B3301" s="1" t="s">
        <v>46</v>
      </c>
      <c r="C3301">
        <v>3502</v>
      </c>
      <c r="D3301" s="1" t="s">
        <v>8034</v>
      </c>
      <c r="E3301">
        <v>350003</v>
      </c>
      <c r="F3301" s="1" t="s">
        <v>8034</v>
      </c>
      <c r="G3301">
        <v>12</v>
      </c>
      <c r="H3301" s="1" t="s">
        <v>10881</v>
      </c>
      <c r="I3301">
        <v>46</v>
      </c>
      <c r="J3301" s="1" t="s">
        <v>8034</v>
      </c>
      <c r="K3301">
        <v>2903</v>
      </c>
      <c r="L3301">
        <v>3502903</v>
      </c>
      <c r="M3301" s="1" t="s">
        <v>7094</v>
      </c>
    </row>
    <row r="3302" spans="1:13" hidden="1" x14ac:dyDescent="0.25">
      <c r="A3302">
        <v>35</v>
      </c>
      <c r="B3302" s="1" t="s">
        <v>46</v>
      </c>
      <c r="C3302">
        <v>3508</v>
      </c>
      <c r="D3302" s="1" t="s">
        <v>7875</v>
      </c>
      <c r="E3302">
        <v>350035</v>
      </c>
      <c r="F3302" s="1" t="s">
        <v>7506</v>
      </c>
      <c r="G3302">
        <v>2</v>
      </c>
      <c r="H3302" s="1" t="s">
        <v>7875</v>
      </c>
      <c r="I3302">
        <v>11</v>
      </c>
      <c r="J3302" s="1" t="s">
        <v>7506</v>
      </c>
      <c r="K3302">
        <v>3000</v>
      </c>
      <c r="L3302">
        <v>3503000</v>
      </c>
      <c r="M3302" s="1" t="s">
        <v>7096</v>
      </c>
    </row>
    <row r="3303" spans="1:13" hidden="1" x14ac:dyDescent="0.25">
      <c r="A3303">
        <v>35</v>
      </c>
      <c r="B3303" s="1" t="s">
        <v>46</v>
      </c>
      <c r="C3303">
        <v>3502</v>
      </c>
      <c r="D3303" s="1" t="s">
        <v>8034</v>
      </c>
      <c r="E3303">
        <v>350007</v>
      </c>
      <c r="F3303" s="1" t="s">
        <v>7126</v>
      </c>
      <c r="G3303">
        <v>4</v>
      </c>
      <c r="H3303" s="1" t="s">
        <v>7154</v>
      </c>
      <c r="I3303">
        <v>22</v>
      </c>
      <c r="J3303" s="1" t="s">
        <v>7126</v>
      </c>
      <c r="K3303">
        <v>3109</v>
      </c>
      <c r="L3303">
        <v>3503109</v>
      </c>
      <c r="M3303" s="1" t="s">
        <v>7098</v>
      </c>
    </row>
    <row r="3304" spans="1:13" hidden="1" x14ac:dyDescent="0.25">
      <c r="A3304">
        <v>35</v>
      </c>
      <c r="B3304" s="1" t="s">
        <v>46</v>
      </c>
      <c r="C3304">
        <v>3511</v>
      </c>
      <c r="D3304" s="1" t="s">
        <v>7997</v>
      </c>
      <c r="E3304">
        <v>350053</v>
      </c>
      <c r="F3304" s="1" t="s">
        <v>7296</v>
      </c>
      <c r="G3304">
        <v>13</v>
      </c>
      <c r="H3304" s="1" t="s">
        <v>10882</v>
      </c>
      <c r="I3304">
        <v>52</v>
      </c>
      <c r="J3304" s="1" t="s">
        <v>7134</v>
      </c>
      <c r="K3304">
        <v>3158</v>
      </c>
      <c r="L3304">
        <v>3503158</v>
      </c>
      <c r="M3304" s="1" t="s">
        <v>4083</v>
      </c>
    </row>
    <row r="3305" spans="1:13" hidden="1" x14ac:dyDescent="0.25">
      <c r="A3305">
        <v>35</v>
      </c>
      <c r="B3305" s="1" t="s">
        <v>46</v>
      </c>
      <c r="C3305">
        <v>3509</v>
      </c>
      <c r="D3305" s="1" t="s">
        <v>7100</v>
      </c>
      <c r="E3305">
        <v>350036</v>
      </c>
      <c r="F3305" s="1" t="s">
        <v>7100</v>
      </c>
      <c r="G3305">
        <v>5</v>
      </c>
      <c r="H3305" s="1" t="s">
        <v>7100</v>
      </c>
      <c r="I3305">
        <v>24</v>
      </c>
      <c r="J3305" s="1" t="s">
        <v>7100</v>
      </c>
      <c r="K3305">
        <v>3208</v>
      </c>
      <c r="L3305">
        <v>3503208</v>
      </c>
      <c r="M3305" s="1" t="s">
        <v>7100</v>
      </c>
    </row>
    <row r="3306" spans="1:13" hidden="1" x14ac:dyDescent="0.25">
      <c r="A3306">
        <v>35</v>
      </c>
      <c r="B3306" s="1" t="s">
        <v>46</v>
      </c>
      <c r="C3306">
        <v>3510</v>
      </c>
      <c r="D3306" s="1" t="s">
        <v>7220</v>
      </c>
      <c r="E3306">
        <v>350045</v>
      </c>
      <c r="F3306" s="1" t="s">
        <v>7102</v>
      </c>
      <c r="G3306">
        <v>6</v>
      </c>
      <c r="H3306" s="1" t="s">
        <v>7787</v>
      </c>
      <c r="I3306">
        <v>27</v>
      </c>
      <c r="J3306" s="1" t="s">
        <v>7560</v>
      </c>
      <c r="K3306">
        <v>3307</v>
      </c>
      <c r="L3306">
        <v>3503307</v>
      </c>
      <c r="M3306" s="1" t="s">
        <v>7102</v>
      </c>
    </row>
    <row r="3307" spans="1:13" hidden="1" x14ac:dyDescent="0.25">
      <c r="A3307">
        <v>35</v>
      </c>
      <c r="B3307" s="1" t="s">
        <v>46</v>
      </c>
      <c r="C3307">
        <v>3504</v>
      </c>
      <c r="D3307" s="1" t="s">
        <v>7602</v>
      </c>
      <c r="E3307">
        <v>350016</v>
      </c>
      <c r="F3307" s="1" t="s">
        <v>8086</v>
      </c>
      <c r="G3307">
        <v>9</v>
      </c>
      <c r="H3307" s="1" t="s">
        <v>7602</v>
      </c>
      <c r="I3307">
        <v>37</v>
      </c>
      <c r="J3307" s="1" t="s">
        <v>8086</v>
      </c>
      <c r="K3307">
        <v>3356</v>
      </c>
      <c r="L3307">
        <v>3503356</v>
      </c>
      <c r="M3307" s="1" t="s">
        <v>1629</v>
      </c>
    </row>
    <row r="3308" spans="1:13" hidden="1" x14ac:dyDescent="0.25">
      <c r="A3308">
        <v>35</v>
      </c>
      <c r="B3308" s="1" t="s">
        <v>46</v>
      </c>
      <c r="C3308">
        <v>3503</v>
      </c>
      <c r="D3308" s="1" t="s">
        <v>7154</v>
      </c>
      <c r="E3308">
        <v>350009</v>
      </c>
      <c r="F3308" s="1" t="s">
        <v>7154</v>
      </c>
      <c r="G3308">
        <v>4</v>
      </c>
      <c r="H3308" s="1" t="s">
        <v>7154</v>
      </c>
      <c r="I3308">
        <v>20</v>
      </c>
      <c r="J3308" s="1" t="s">
        <v>7154</v>
      </c>
      <c r="K3308">
        <v>3406</v>
      </c>
      <c r="L3308">
        <v>3503406</v>
      </c>
      <c r="M3308" s="1" t="s">
        <v>7104</v>
      </c>
    </row>
    <row r="3309" spans="1:13" hidden="1" x14ac:dyDescent="0.25">
      <c r="A3309">
        <v>35</v>
      </c>
      <c r="B3309" s="1" t="s">
        <v>46</v>
      </c>
      <c r="C3309">
        <v>3511</v>
      </c>
      <c r="D3309" s="1" t="s">
        <v>7997</v>
      </c>
      <c r="E3309">
        <v>350053</v>
      </c>
      <c r="F3309" s="1" t="s">
        <v>7296</v>
      </c>
      <c r="G3309">
        <v>13</v>
      </c>
      <c r="H3309" s="1" t="s">
        <v>10882</v>
      </c>
      <c r="I3309">
        <v>52</v>
      </c>
      <c r="J3309" s="1" t="s">
        <v>7134</v>
      </c>
      <c r="K3309">
        <v>3505</v>
      </c>
      <c r="L3309">
        <v>3503505</v>
      </c>
      <c r="M3309" s="1" t="s">
        <v>7106</v>
      </c>
    </row>
    <row r="3310" spans="1:13" hidden="1" x14ac:dyDescent="0.25">
      <c r="A3310">
        <v>35</v>
      </c>
      <c r="B3310" s="1" t="s">
        <v>46</v>
      </c>
      <c r="C3310">
        <v>3503</v>
      </c>
      <c r="D3310" s="1" t="s">
        <v>7154</v>
      </c>
      <c r="E3310">
        <v>350011</v>
      </c>
      <c r="F3310" s="1" t="s">
        <v>7180</v>
      </c>
      <c r="G3310">
        <v>4</v>
      </c>
      <c r="H3310" s="1" t="s">
        <v>7154</v>
      </c>
      <c r="I3310">
        <v>20</v>
      </c>
      <c r="J3310" s="1" t="s">
        <v>7154</v>
      </c>
      <c r="K3310">
        <v>3604</v>
      </c>
      <c r="L3310">
        <v>3503604</v>
      </c>
      <c r="M3310" s="1" t="s">
        <v>7108</v>
      </c>
    </row>
    <row r="3311" spans="1:13" hidden="1" x14ac:dyDescent="0.25">
      <c r="A3311">
        <v>35</v>
      </c>
      <c r="B3311" s="1" t="s">
        <v>46</v>
      </c>
      <c r="C3311">
        <v>3507</v>
      </c>
      <c r="D3311" s="1" t="s">
        <v>7995</v>
      </c>
      <c r="E3311">
        <v>350026</v>
      </c>
      <c r="F3311" s="1" t="s">
        <v>7252</v>
      </c>
      <c r="G3311">
        <v>1</v>
      </c>
      <c r="H3311" s="1" t="s">
        <v>7995</v>
      </c>
      <c r="I3311">
        <v>5</v>
      </c>
      <c r="J3311" s="1" t="s">
        <v>7252</v>
      </c>
      <c r="K3311">
        <v>3703</v>
      </c>
      <c r="L3311">
        <v>3503703</v>
      </c>
      <c r="M3311" s="1" t="s">
        <v>7110</v>
      </c>
    </row>
    <row r="3312" spans="1:13" hidden="1" x14ac:dyDescent="0.25">
      <c r="A3312">
        <v>35</v>
      </c>
      <c r="B3312" s="1" t="s">
        <v>46</v>
      </c>
      <c r="C3312">
        <v>3510</v>
      </c>
      <c r="D3312" s="1" t="s">
        <v>7220</v>
      </c>
      <c r="E3312">
        <v>350038</v>
      </c>
      <c r="F3312" s="1" t="s">
        <v>7220</v>
      </c>
      <c r="G3312">
        <v>7</v>
      </c>
      <c r="H3312" s="1" t="s">
        <v>7220</v>
      </c>
      <c r="I3312">
        <v>31</v>
      </c>
      <c r="J3312" s="1" t="s">
        <v>7637</v>
      </c>
      <c r="K3312">
        <v>3802</v>
      </c>
      <c r="L3312">
        <v>3503802</v>
      </c>
      <c r="M3312" s="1" t="s">
        <v>7112</v>
      </c>
    </row>
    <row r="3313" spans="1:13" hidden="1" x14ac:dyDescent="0.25">
      <c r="A3313">
        <v>35</v>
      </c>
      <c r="B3313" s="1" t="s">
        <v>46</v>
      </c>
      <c r="C3313">
        <v>3501</v>
      </c>
      <c r="D3313" s="1" t="s">
        <v>46</v>
      </c>
      <c r="E3313">
        <v>350001</v>
      </c>
      <c r="F3313" s="1" t="s">
        <v>46</v>
      </c>
      <c r="G3313">
        <v>15</v>
      </c>
      <c r="H3313" s="1" t="s">
        <v>10883</v>
      </c>
      <c r="I3313">
        <v>59</v>
      </c>
      <c r="J3313" s="1" t="s">
        <v>7404</v>
      </c>
      <c r="K3313">
        <v>3901</v>
      </c>
      <c r="L3313">
        <v>3503901</v>
      </c>
      <c r="M3313" s="1" t="s">
        <v>7114</v>
      </c>
    </row>
    <row r="3314" spans="1:13" hidden="1" x14ac:dyDescent="0.25">
      <c r="A3314">
        <v>35</v>
      </c>
      <c r="B3314" s="1" t="s">
        <v>46</v>
      </c>
      <c r="C3314">
        <v>3507</v>
      </c>
      <c r="D3314" s="1" t="s">
        <v>7995</v>
      </c>
      <c r="E3314">
        <v>350028</v>
      </c>
      <c r="F3314" s="1" t="s">
        <v>7520</v>
      </c>
      <c r="G3314">
        <v>1</v>
      </c>
      <c r="H3314" s="1" t="s">
        <v>7995</v>
      </c>
      <c r="I3314">
        <v>1</v>
      </c>
      <c r="J3314" s="1" t="s">
        <v>7520</v>
      </c>
      <c r="K3314">
        <v>3950</v>
      </c>
      <c r="L3314">
        <v>3503950</v>
      </c>
      <c r="M3314" s="1" t="s">
        <v>4073</v>
      </c>
    </row>
    <row r="3315" spans="1:13" hidden="1" x14ac:dyDescent="0.25">
      <c r="A3315">
        <v>35</v>
      </c>
      <c r="B3315" s="1" t="s">
        <v>46</v>
      </c>
      <c r="C3315">
        <v>3504</v>
      </c>
      <c r="D3315" s="1" t="s">
        <v>7602</v>
      </c>
      <c r="E3315">
        <v>350014</v>
      </c>
      <c r="F3315" s="1" t="s">
        <v>7116</v>
      </c>
      <c r="G3315">
        <v>10</v>
      </c>
      <c r="H3315" s="1" t="s">
        <v>7116</v>
      </c>
      <c r="I3315">
        <v>39</v>
      </c>
      <c r="J3315" s="1" t="s">
        <v>7116</v>
      </c>
      <c r="K3315">
        <v>4008</v>
      </c>
      <c r="L3315">
        <v>3504008</v>
      </c>
      <c r="M3315" s="1" t="s">
        <v>7116</v>
      </c>
    </row>
    <row r="3316" spans="1:13" hidden="1" x14ac:dyDescent="0.25">
      <c r="A3316">
        <v>35</v>
      </c>
      <c r="B3316" s="1" t="s">
        <v>46</v>
      </c>
      <c r="C3316">
        <v>3510</v>
      </c>
      <c r="D3316" s="1" t="s">
        <v>7220</v>
      </c>
      <c r="E3316">
        <v>350041</v>
      </c>
      <c r="F3316" s="1" t="s">
        <v>7182</v>
      </c>
      <c r="G3316">
        <v>12</v>
      </c>
      <c r="H3316" s="1" t="s">
        <v>10881</v>
      </c>
      <c r="I3316">
        <v>48</v>
      </c>
      <c r="J3316" s="1" t="s">
        <v>7182</v>
      </c>
      <c r="K3316">
        <v>4107</v>
      </c>
      <c r="L3316">
        <v>3504107</v>
      </c>
      <c r="M3316" s="1" t="s">
        <v>7118</v>
      </c>
    </row>
    <row r="3317" spans="1:13" hidden="1" x14ac:dyDescent="0.25">
      <c r="A3317">
        <v>35</v>
      </c>
      <c r="B3317" s="1" t="s">
        <v>46</v>
      </c>
      <c r="C3317">
        <v>3506</v>
      </c>
      <c r="D3317" s="1" t="s">
        <v>7092</v>
      </c>
      <c r="E3317">
        <v>350022</v>
      </c>
      <c r="F3317" s="1" t="s">
        <v>7092</v>
      </c>
      <c r="G3317">
        <v>1</v>
      </c>
      <c r="H3317" s="1" t="s">
        <v>7995</v>
      </c>
      <c r="I3317">
        <v>6</v>
      </c>
      <c r="J3317" s="1" t="s">
        <v>7120</v>
      </c>
      <c r="K3317">
        <v>4206</v>
      </c>
      <c r="L3317">
        <v>3504206</v>
      </c>
      <c r="M3317" s="1" t="s">
        <v>7120</v>
      </c>
    </row>
    <row r="3318" spans="1:13" hidden="1" x14ac:dyDescent="0.25">
      <c r="A3318">
        <v>35</v>
      </c>
      <c r="B3318" s="1" t="s">
        <v>46</v>
      </c>
      <c r="C3318">
        <v>3503</v>
      </c>
      <c r="D3318" s="1" t="s">
        <v>7154</v>
      </c>
      <c r="E3318">
        <v>350009</v>
      </c>
      <c r="F3318" s="1" t="s">
        <v>7154</v>
      </c>
      <c r="G3318">
        <v>4</v>
      </c>
      <c r="H3318" s="1" t="s">
        <v>7154</v>
      </c>
      <c r="I3318">
        <v>20</v>
      </c>
      <c r="J3318" s="1" t="s">
        <v>7154</v>
      </c>
      <c r="K3318">
        <v>4305</v>
      </c>
      <c r="L3318">
        <v>3504305</v>
      </c>
      <c r="M3318" s="1" t="s">
        <v>7122</v>
      </c>
    </row>
    <row r="3319" spans="1:13" hidden="1" x14ac:dyDescent="0.25">
      <c r="A3319">
        <v>35</v>
      </c>
      <c r="B3319" s="1" t="s">
        <v>46</v>
      </c>
      <c r="C3319">
        <v>3506</v>
      </c>
      <c r="D3319" s="1" t="s">
        <v>7092</v>
      </c>
      <c r="E3319">
        <v>350023</v>
      </c>
      <c r="F3319" s="1" t="s">
        <v>10880</v>
      </c>
      <c r="G3319">
        <v>3</v>
      </c>
      <c r="H3319" s="1" t="s">
        <v>7092</v>
      </c>
      <c r="I3319">
        <v>18</v>
      </c>
      <c r="J3319" s="1" t="s">
        <v>7164</v>
      </c>
      <c r="K3319">
        <v>4404</v>
      </c>
      <c r="L3319">
        <v>3504404</v>
      </c>
      <c r="M3319" s="1" t="s">
        <v>7124</v>
      </c>
    </row>
    <row r="3320" spans="1:13" hidden="1" x14ac:dyDescent="0.25">
      <c r="A3320">
        <v>35</v>
      </c>
      <c r="B3320" s="1" t="s">
        <v>46</v>
      </c>
      <c r="C3320">
        <v>3502</v>
      </c>
      <c r="D3320" s="1" t="s">
        <v>8034</v>
      </c>
      <c r="E3320">
        <v>350007</v>
      </c>
      <c r="F3320" s="1" t="s">
        <v>7126</v>
      </c>
      <c r="G3320">
        <v>4</v>
      </c>
      <c r="H3320" s="1" t="s">
        <v>7154</v>
      </c>
      <c r="I3320">
        <v>22</v>
      </c>
      <c r="J3320" s="1" t="s">
        <v>7126</v>
      </c>
      <c r="K3320">
        <v>4503</v>
      </c>
      <c r="L3320">
        <v>3504503</v>
      </c>
      <c r="M3320" s="1" t="s">
        <v>7126</v>
      </c>
    </row>
    <row r="3321" spans="1:13" hidden="1" x14ac:dyDescent="0.25">
      <c r="A3321">
        <v>35</v>
      </c>
      <c r="B3321" s="1" t="s">
        <v>46</v>
      </c>
      <c r="C3321">
        <v>3507</v>
      </c>
      <c r="D3321" s="1" t="s">
        <v>7995</v>
      </c>
      <c r="E3321">
        <v>350025</v>
      </c>
      <c r="F3321" s="1" t="s">
        <v>7995</v>
      </c>
      <c r="G3321">
        <v>1</v>
      </c>
      <c r="H3321" s="1" t="s">
        <v>7995</v>
      </c>
      <c r="I3321">
        <v>4</v>
      </c>
      <c r="J3321" s="1" t="s">
        <v>7995</v>
      </c>
      <c r="K3321">
        <v>4602</v>
      </c>
      <c r="L3321">
        <v>3504602</v>
      </c>
      <c r="M3321" s="1" t="s">
        <v>7128</v>
      </c>
    </row>
    <row r="3322" spans="1:13" hidden="1" x14ac:dyDescent="0.25">
      <c r="A3322">
        <v>35</v>
      </c>
      <c r="B3322" s="1" t="s">
        <v>46</v>
      </c>
      <c r="C3322">
        <v>3503</v>
      </c>
      <c r="D3322" s="1" t="s">
        <v>7154</v>
      </c>
      <c r="E3322">
        <v>350009</v>
      </c>
      <c r="F3322" s="1" t="s">
        <v>7154</v>
      </c>
      <c r="G3322">
        <v>4</v>
      </c>
      <c r="H3322" s="1" t="s">
        <v>7154</v>
      </c>
      <c r="I3322">
        <v>20</v>
      </c>
      <c r="J3322" s="1" t="s">
        <v>7154</v>
      </c>
      <c r="K3322">
        <v>4701</v>
      </c>
      <c r="L3322">
        <v>3504701</v>
      </c>
      <c r="M3322" s="1" t="s">
        <v>7130</v>
      </c>
    </row>
    <row r="3323" spans="1:13" hidden="1" x14ac:dyDescent="0.25">
      <c r="A3323">
        <v>35</v>
      </c>
      <c r="B3323" s="1" t="s">
        <v>46</v>
      </c>
      <c r="C3323">
        <v>3507</v>
      </c>
      <c r="D3323" s="1" t="s">
        <v>7995</v>
      </c>
      <c r="E3323">
        <v>350025</v>
      </c>
      <c r="F3323" s="1" t="s">
        <v>7995</v>
      </c>
      <c r="G3323">
        <v>1</v>
      </c>
      <c r="H3323" s="1" t="s">
        <v>7995</v>
      </c>
      <c r="I3323">
        <v>4</v>
      </c>
      <c r="J3323" s="1" t="s">
        <v>7995</v>
      </c>
      <c r="K3323">
        <v>4800</v>
      </c>
      <c r="L3323">
        <v>3504800</v>
      </c>
      <c r="M3323" s="1" t="s">
        <v>7132</v>
      </c>
    </row>
    <row r="3324" spans="1:13" hidden="1" x14ac:dyDescent="0.25">
      <c r="A3324">
        <v>35</v>
      </c>
      <c r="B3324" s="1" t="s">
        <v>46</v>
      </c>
      <c r="C3324">
        <v>3511</v>
      </c>
      <c r="D3324" s="1" t="s">
        <v>7997</v>
      </c>
      <c r="E3324">
        <v>350053</v>
      </c>
      <c r="F3324" s="1" t="s">
        <v>7296</v>
      </c>
      <c r="G3324">
        <v>13</v>
      </c>
      <c r="H3324" s="1" t="s">
        <v>10882</v>
      </c>
      <c r="I3324">
        <v>52</v>
      </c>
      <c r="J3324" s="1" t="s">
        <v>7134</v>
      </c>
      <c r="K3324">
        <v>4909</v>
      </c>
      <c r="L3324">
        <v>3504909</v>
      </c>
      <c r="M3324" s="1" t="s">
        <v>7134</v>
      </c>
    </row>
    <row r="3325" spans="1:13" hidden="1" x14ac:dyDescent="0.25">
      <c r="A3325">
        <v>35</v>
      </c>
      <c r="B3325" s="1" t="s">
        <v>46</v>
      </c>
      <c r="C3325">
        <v>3502</v>
      </c>
      <c r="D3325" s="1" t="s">
        <v>8034</v>
      </c>
      <c r="E3325">
        <v>350004</v>
      </c>
      <c r="F3325" s="1" t="s">
        <v>5691</v>
      </c>
      <c r="G3325">
        <v>11</v>
      </c>
      <c r="H3325" s="1" t="s">
        <v>7474</v>
      </c>
      <c r="I3325">
        <v>41</v>
      </c>
      <c r="J3325" s="1" t="s">
        <v>5691</v>
      </c>
      <c r="K3325">
        <v>5005</v>
      </c>
      <c r="L3325">
        <v>3505005</v>
      </c>
      <c r="M3325" s="1" t="s">
        <v>7138</v>
      </c>
    </row>
    <row r="3326" spans="1:13" hidden="1" x14ac:dyDescent="0.25">
      <c r="A3326">
        <v>35</v>
      </c>
      <c r="B3326" s="1" t="s">
        <v>46</v>
      </c>
      <c r="C3326">
        <v>3506</v>
      </c>
      <c r="D3326" s="1" t="s">
        <v>7092</v>
      </c>
      <c r="E3326">
        <v>350023</v>
      </c>
      <c r="F3326" s="1" t="s">
        <v>10880</v>
      </c>
      <c r="G3326">
        <v>3</v>
      </c>
      <c r="H3326" s="1" t="s">
        <v>7092</v>
      </c>
      <c r="I3326">
        <v>18</v>
      </c>
      <c r="J3326" s="1" t="s">
        <v>7164</v>
      </c>
      <c r="K3326">
        <v>5104</v>
      </c>
      <c r="L3326">
        <v>3505104</v>
      </c>
      <c r="M3326" s="1" t="s">
        <v>7136</v>
      </c>
    </row>
    <row r="3327" spans="1:13" hidden="1" x14ac:dyDescent="0.25">
      <c r="A3327">
        <v>35</v>
      </c>
      <c r="B3327" s="1" t="s">
        <v>46</v>
      </c>
      <c r="C3327">
        <v>3503</v>
      </c>
      <c r="D3327" s="1" t="s">
        <v>7154</v>
      </c>
      <c r="E3327">
        <v>350010</v>
      </c>
      <c r="F3327" s="1" t="s">
        <v>7528</v>
      </c>
      <c r="G3327">
        <v>4</v>
      </c>
      <c r="H3327" s="1" t="s">
        <v>7154</v>
      </c>
      <c r="I3327">
        <v>21</v>
      </c>
      <c r="J3327" s="1" t="s">
        <v>7528</v>
      </c>
      <c r="K3327">
        <v>5203</v>
      </c>
      <c r="L3327">
        <v>3505203</v>
      </c>
      <c r="M3327" s="1" t="s">
        <v>7140</v>
      </c>
    </row>
    <row r="3328" spans="1:13" hidden="1" x14ac:dyDescent="0.25">
      <c r="A3328">
        <v>35</v>
      </c>
      <c r="B3328" s="1" t="s">
        <v>46</v>
      </c>
      <c r="C3328">
        <v>3503</v>
      </c>
      <c r="D3328" s="1" t="s">
        <v>7154</v>
      </c>
      <c r="E3328">
        <v>350010</v>
      </c>
      <c r="F3328" s="1" t="s">
        <v>7528</v>
      </c>
      <c r="G3328">
        <v>4</v>
      </c>
      <c r="H3328" s="1" t="s">
        <v>7154</v>
      </c>
      <c r="I3328">
        <v>21</v>
      </c>
      <c r="J3328" s="1" t="s">
        <v>7528</v>
      </c>
      <c r="K3328">
        <v>5302</v>
      </c>
      <c r="L3328">
        <v>3505302</v>
      </c>
      <c r="M3328" s="1" t="s">
        <v>1834</v>
      </c>
    </row>
    <row r="3329" spans="1:13" hidden="1" x14ac:dyDescent="0.25">
      <c r="A3329">
        <v>35</v>
      </c>
      <c r="B3329" s="1" t="s">
        <v>46</v>
      </c>
      <c r="C3329">
        <v>3502</v>
      </c>
      <c r="D3329" s="1" t="s">
        <v>8034</v>
      </c>
      <c r="E3329">
        <v>350004</v>
      </c>
      <c r="F3329" s="1" t="s">
        <v>5691</v>
      </c>
      <c r="G3329">
        <v>11</v>
      </c>
      <c r="H3329" s="1" t="s">
        <v>7474</v>
      </c>
      <c r="I3329">
        <v>44</v>
      </c>
      <c r="J3329" s="1" t="s">
        <v>7234</v>
      </c>
      <c r="K3329">
        <v>5351</v>
      </c>
      <c r="L3329">
        <v>3505351</v>
      </c>
      <c r="M3329" s="1" t="s">
        <v>4089</v>
      </c>
    </row>
    <row r="3330" spans="1:13" hidden="1" x14ac:dyDescent="0.25">
      <c r="A3330">
        <v>35</v>
      </c>
      <c r="B3330" s="1" t="s">
        <v>46</v>
      </c>
      <c r="C3330">
        <v>3502</v>
      </c>
      <c r="D3330" s="1" t="s">
        <v>8034</v>
      </c>
      <c r="E3330">
        <v>350005</v>
      </c>
      <c r="F3330" s="1" t="s">
        <v>7859</v>
      </c>
      <c r="G3330">
        <v>14</v>
      </c>
      <c r="H3330" s="1" t="s">
        <v>10884</v>
      </c>
      <c r="I3330">
        <v>55</v>
      </c>
      <c r="J3330" s="1" t="s">
        <v>7859</v>
      </c>
      <c r="K3330">
        <v>5401</v>
      </c>
      <c r="L3330">
        <v>3505401</v>
      </c>
      <c r="M3330" s="1" t="s">
        <v>7142</v>
      </c>
    </row>
    <row r="3331" spans="1:13" hidden="1" x14ac:dyDescent="0.25">
      <c r="A3331">
        <v>35</v>
      </c>
      <c r="B3331" s="1" t="s">
        <v>46</v>
      </c>
      <c r="C3331">
        <v>3508</v>
      </c>
      <c r="D3331" s="1" t="s">
        <v>7875</v>
      </c>
      <c r="E3331">
        <v>350032</v>
      </c>
      <c r="F3331" s="1" t="s">
        <v>7144</v>
      </c>
      <c r="G3331">
        <v>2</v>
      </c>
      <c r="H3331" s="1" t="s">
        <v>7875</v>
      </c>
      <c r="I3331">
        <v>9</v>
      </c>
      <c r="J3331" s="1" t="s">
        <v>7144</v>
      </c>
      <c r="K3331">
        <v>5500</v>
      </c>
      <c r="L3331">
        <v>3505500</v>
      </c>
      <c r="M3331" s="1" t="s">
        <v>7144</v>
      </c>
    </row>
    <row r="3332" spans="1:13" hidden="1" x14ac:dyDescent="0.25">
      <c r="A3332">
        <v>35</v>
      </c>
      <c r="B3332" s="1" t="s">
        <v>46</v>
      </c>
      <c r="C3332">
        <v>3508</v>
      </c>
      <c r="D3332" s="1" t="s">
        <v>7875</v>
      </c>
      <c r="E3332">
        <v>350031</v>
      </c>
      <c r="F3332" s="1" t="s">
        <v>7875</v>
      </c>
      <c r="G3332">
        <v>2</v>
      </c>
      <c r="H3332" s="1" t="s">
        <v>7875</v>
      </c>
      <c r="I3332">
        <v>14</v>
      </c>
      <c r="J3332" s="1" t="s">
        <v>7875</v>
      </c>
      <c r="K3332">
        <v>5609</v>
      </c>
      <c r="L3332">
        <v>3505609</v>
      </c>
      <c r="M3332" s="1" t="s">
        <v>7146</v>
      </c>
    </row>
    <row r="3333" spans="1:13" hidden="1" x14ac:dyDescent="0.25">
      <c r="A3333">
        <v>35</v>
      </c>
      <c r="B3333" s="1" t="s">
        <v>46</v>
      </c>
      <c r="C3333">
        <v>3501</v>
      </c>
      <c r="D3333" s="1" t="s">
        <v>46</v>
      </c>
      <c r="E3333">
        <v>350001</v>
      </c>
      <c r="F3333" s="1" t="s">
        <v>46</v>
      </c>
      <c r="G3333">
        <v>15</v>
      </c>
      <c r="H3333" s="1" t="s">
        <v>10883</v>
      </c>
      <c r="I3333">
        <v>57</v>
      </c>
      <c r="J3333" s="1" t="s">
        <v>7707</v>
      </c>
      <c r="K3333">
        <v>5708</v>
      </c>
      <c r="L3333">
        <v>3505708</v>
      </c>
      <c r="M3333" s="1" t="s">
        <v>7148</v>
      </c>
    </row>
    <row r="3334" spans="1:13" hidden="1" x14ac:dyDescent="0.25">
      <c r="A3334">
        <v>35</v>
      </c>
      <c r="B3334" s="1" t="s">
        <v>46</v>
      </c>
      <c r="C3334">
        <v>3504</v>
      </c>
      <c r="D3334" s="1" t="s">
        <v>7602</v>
      </c>
      <c r="E3334">
        <v>350016</v>
      </c>
      <c r="F3334" s="1" t="s">
        <v>8086</v>
      </c>
      <c r="G3334">
        <v>9</v>
      </c>
      <c r="H3334" s="1" t="s">
        <v>7602</v>
      </c>
      <c r="I3334">
        <v>37</v>
      </c>
      <c r="J3334" s="1" t="s">
        <v>8086</v>
      </c>
      <c r="K3334">
        <v>5807</v>
      </c>
      <c r="L3334">
        <v>3505807</v>
      </c>
      <c r="M3334" s="1" t="s">
        <v>7150</v>
      </c>
    </row>
    <row r="3335" spans="1:13" hidden="1" x14ac:dyDescent="0.25">
      <c r="A3335">
        <v>35</v>
      </c>
      <c r="B3335" s="1" t="s">
        <v>46</v>
      </c>
      <c r="C3335">
        <v>3508</v>
      </c>
      <c r="D3335" s="1" t="s">
        <v>7875</v>
      </c>
      <c r="E3335">
        <v>350031</v>
      </c>
      <c r="F3335" s="1" t="s">
        <v>7875</v>
      </c>
      <c r="G3335">
        <v>2</v>
      </c>
      <c r="H3335" s="1" t="s">
        <v>7875</v>
      </c>
      <c r="I3335">
        <v>15</v>
      </c>
      <c r="J3335" s="1" t="s">
        <v>7152</v>
      </c>
      <c r="K3335">
        <v>5906</v>
      </c>
      <c r="L3335">
        <v>3505906</v>
      </c>
      <c r="M3335" s="1" t="s">
        <v>7152</v>
      </c>
    </row>
    <row r="3336" spans="1:13" hidden="1" x14ac:dyDescent="0.25">
      <c r="A3336">
        <v>35</v>
      </c>
      <c r="B3336" s="1" t="s">
        <v>46</v>
      </c>
      <c r="C3336">
        <v>3503</v>
      </c>
      <c r="D3336" s="1" t="s">
        <v>7154</v>
      </c>
      <c r="E3336">
        <v>350009</v>
      </c>
      <c r="F3336" s="1" t="s">
        <v>7154</v>
      </c>
      <c r="G3336">
        <v>4</v>
      </c>
      <c r="H3336" s="1" t="s">
        <v>7154</v>
      </c>
      <c r="I3336">
        <v>20</v>
      </c>
      <c r="J3336" s="1" t="s">
        <v>7154</v>
      </c>
      <c r="K3336">
        <v>6003</v>
      </c>
      <c r="L3336">
        <v>3506003</v>
      </c>
      <c r="M3336" s="1" t="s">
        <v>7154</v>
      </c>
    </row>
    <row r="3337" spans="1:13" hidden="1" x14ac:dyDescent="0.25">
      <c r="A3337">
        <v>35</v>
      </c>
      <c r="B3337" s="1" t="s">
        <v>46</v>
      </c>
      <c r="C3337">
        <v>3508</v>
      </c>
      <c r="D3337" s="1" t="s">
        <v>7875</v>
      </c>
      <c r="E3337">
        <v>350032</v>
      </c>
      <c r="F3337" s="1" t="s">
        <v>7144</v>
      </c>
      <c r="G3337">
        <v>2</v>
      </c>
      <c r="H3337" s="1" t="s">
        <v>7875</v>
      </c>
      <c r="I3337">
        <v>13</v>
      </c>
      <c r="J3337" s="1" t="s">
        <v>7510</v>
      </c>
      <c r="K3337">
        <v>6102</v>
      </c>
      <c r="L3337">
        <v>3506102</v>
      </c>
      <c r="M3337" s="1" t="s">
        <v>7156</v>
      </c>
    </row>
    <row r="3338" spans="1:13" hidden="1" x14ac:dyDescent="0.25">
      <c r="A3338">
        <v>35</v>
      </c>
      <c r="B3338" s="1" t="s">
        <v>46</v>
      </c>
      <c r="C3338">
        <v>3506</v>
      </c>
      <c r="D3338" s="1" t="s">
        <v>7092</v>
      </c>
      <c r="E3338">
        <v>350022</v>
      </c>
      <c r="F3338" s="1" t="s">
        <v>7092</v>
      </c>
      <c r="G3338">
        <v>3</v>
      </c>
      <c r="H3338" s="1" t="s">
        <v>7092</v>
      </c>
      <c r="I3338">
        <v>17</v>
      </c>
      <c r="J3338" s="1" t="s">
        <v>7092</v>
      </c>
      <c r="K3338">
        <v>6201</v>
      </c>
      <c r="L3338">
        <v>3506201</v>
      </c>
      <c r="M3338" s="1" t="s">
        <v>7158</v>
      </c>
    </row>
    <row r="3339" spans="1:13" hidden="1" x14ac:dyDescent="0.25">
      <c r="A3339">
        <v>35</v>
      </c>
      <c r="B3339" s="1" t="s">
        <v>46</v>
      </c>
      <c r="C3339">
        <v>3504</v>
      </c>
      <c r="D3339" s="1" t="s">
        <v>7602</v>
      </c>
      <c r="E3339">
        <v>350015</v>
      </c>
      <c r="F3339" s="1" t="s">
        <v>7713</v>
      </c>
      <c r="G3339">
        <v>10</v>
      </c>
      <c r="H3339" s="1" t="s">
        <v>7116</v>
      </c>
      <c r="I3339">
        <v>40</v>
      </c>
      <c r="J3339" s="1" t="s">
        <v>7713</v>
      </c>
      <c r="K3339">
        <v>6300</v>
      </c>
      <c r="L3339">
        <v>3506300</v>
      </c>
      <c r="M3339" s="1" t="s">
        <v>7160</v>
      </c>
    </row>
    <row r="3340" spans="1:13" hidden="1" x14ac:dyDescent="0.25">
      <c r="A3340">
        <v>35</v>
      </c>
      <c r="B3340" s="1" t="s">
        <v>46</v>
      </c>
      <c r="C3340">
        <v>3501</v>
      </c>
      <c r="D3340" s="1" t="s">
        <v>46</v>
      </c>
      <c r="E3340">
        <v>350002</v>
      </c>
      <c r="F3340" s="1" t="s">
        <v>7971</v>
      </c>
      <c r="G3340">
        <v>15</v>
      </c>
      <c r="H3340" s="1" t="s">
        <v>10883</v>
      </c>
      <c r="I3340">
        <v>63</v>
      </c>
      <c r="J3340" s="1" t="s">
        <v>7971</v>
      </c>
      <c r="K3340">
        <v>6359</v>
      </c>
      <c r="L3340">
        <v>3506359</v>
      </c>
      <c r="M3340" s="1" t="s">
        <v>4057</v>
      </c>
    </row>
    <row r="3341" spans="1:13" hidden="1" x14ac:dyDescent="0.25">
      <c r="A3341">
        <v>35</v>
      </c>
      <c r="B3341" s="1" t="s">
        <v>46</v>
      </c>
      <c r="C3341">
        <v>3506</v>
      </c>
      <c r="D3341" s="1" t="s">
        <v>7092</v>
      </c>
      <c r="E3341">
        <v>350023</v>
      </c>
      <c r="F3341" s="1" t="s">
        <v>10880</v>
      </c>
      <c r="G3341">
        <v>3</v>
      </c>
      <c r="H3341" s="1" t="s">
        <v>7092</v>
      </c>
      <c r="I3341">
        <v>18</v>
      </c>
      <c r="J3341" s="1" t="s">
        <v>7164</v>
      </c>
      <c r="K3341">
        <v>6409</v>
      </c>
      <c r="L3341">
        <v>3506409</v>
      </c>
      <c r="M3341" s="1" t="s">
        <v>7162</v>
      </c>
    </row>
    <row r="3342" spans="1:13" hidden="1" x14ac:dyDescent="0.25">
      <c r="A3342">
        <v>35</v>
      </c>
      <c r="B3342" s="1" t="s">
        <v>46</v>
      </c>
      <c r="C3342">
        <v>3506</v>
      </c>
      <c r="D3342" s="1" t="s">
        <v>7092</v>
      </c>
      <c r="E3342">
        <v>350023</v>
      </c>
      <c r="F3342" s="1" t="s">
        <v>10880</v>
      </c>
      <c r="G3342">
        <v>3</v>
      </c>
      <c r="H3342" s="1" t="s">
        <v>7092</v>
      </c>
      <c r="I3342">
        <v>18</v>
      </c>
      <c r="J3342" s="1" t="s">
        <v>7164</v>
      </c>
      <c r="K3342">
        <v>6508</v>
      </c>
      <c r="L3342">
        <v>3506508</v>
      </c>
      <c r="M3342" s="1" t="s">
        <v>7164</v>
      </c>
    </row>
    <row r="3343" spans="1:13" hidden="1" x14ac:dyDescent="0.25">
      <c r="A3343">
        <v>35</v>
      </c>
      <c r="B3343" s="1" t="s">
        <v>46</v>
      </c>
      <c r="C3343">
        <v>3501</v>
      </c>
      <c r="D3343" s="1" t="s">
        <v>46</v>
      </c>
      <c r="E3343">
        <v>350001</v>
      </c>
      <c r="F3343" s="1" t="s">
        <v>46</v>
      </c>
      <c r="G3343">
        <v>15</v>
      </c>
      <c r="H3343" s="1" t="s">
        <v>10883</v>
      </c>
      <c r="I3343">
        <v>62</v>
      </c>
      <c r="J3343" s="1" t="s">
        <v>7634</v>
      </c>
      <c r="K3343">
        <v>6607</v>
      </c>
      <c r="L3343">
        <v>3506607</v>
      </c>
      <c r="M3343" s="1" t="s">
        <v>7166</v>
      </c>
    </row>
    <row r="3344" spans="1:13" hidden="1" x14ac:dyDescent="0.25">
      <c r="A3344">
        <v>35</v>
      </c>
      <c r="B3344" s="1" t="s">
        <v>46</v>
      </c>
      <c r="C3344">
        <v>3509</v>
      </c>
      <c r="D3344" s="1" t="s">
        <v>7100</v>
      </c>
      <c r="E3344">
        <v>350036</v>
      </c>
      <c r="F3344" s="1" t="s">
        <v>7100</v>
      </c>
      <c r="G3344">
        <v>5</v>
      </c>
      <c r="H3344" s="1" t="s">
        <v>7100</v>
      </c>
      <c r="I3344">
        <v>24</v>
      </c>
      <c r="J3344" s="1" t="s">
        <v>7100</v>
      </c>
      <c r="K3344">
        <v>6706</v>
      </c>
      <c r="L3344">
        <v>3506706</v>
      </c>
      <c r="M3344" s="1" t="s">
        <v>7168</v>
      </c>
    </row>
    <row r="3345" spans="1:13" hidden="1" x14ac:dyDescent="0.25">
      <c r="A3345">
        <v>35</v>
      </c>
      <c r="B3345" s="1" t="s">
        <v>46</v>
      </c>
      <c r="C3345">
        <v>3503</v>
      </c>
      <c r="D3345" s="1" t="s">
        <v>7154</v>
      </c>
      <c r="E3345">
        <v>350010</v>
      </c>
      <c r="F3345" s="1" t="s">
        <v>7528</v>
      </c>
      <c r="G3345">
        <v>4</v>
      </c>
      <c r="H3345" s="1" t="s">
        <v>7154</v>
      </c>
      <c r="I3345">
        <v>21</v>
      </c>
      <c r="J3345" s="1" t="s">
        <v>7528</v>
      </c>
      <c r="K3345">
        <v>6805</v>
      </c>
      <c r="L3345">
        <v>3506805</v>
      </c>
      <c r="M3345" s="1" t="s">
        <v>2114</v>
      </c>
    </row>
    <row r="3346" spans="1:13" hidden="1" x14ac:dyDescent="0.25">
      <c r="A3346">
        <v>35</v>
      </c>
      <c r="B3346" s="1" t="s">
        <v>46</v>
      </c>
      <c r="C3346">
        <v>3503</v>
      </c>
      <c r="D3346" s="1" t="s">
        <v>7154</v>
      </c>
      <c r="E3346">
        <v>350011</v>
      </c>
      <c r="F3346" s="1" t="s">
        <v>7180</v>
      </c>
      <c r="G3346">
        <v>4</v>
      </c>
      <c r="H3346" s="1" t="s">
        <v>7154</v>
      </c>
      <c r="I3346">
        <v>23</v>
      </c>
      <c r="J3346" s="1" t="s">
        <v>7180</v>
      </c>
      <c r="K3346">
        <v>6904</v>
      </c>
      <c r="L3346">
        <v>3506904</v>
      </c>
      <c r="M3346" s="1" t="s">
        <v>7170</v>
      </c>
    </row>
    <row r="3347" spans="1:13" hidden="1" x14ac:dyDescent="0.25">
      <c r="A3347">
        <v>35</v>
      </c>
      <c r="B3347" s="1" t="s">
        <v>46</v>
      </c>
      <c r="C3347">
        <v>3502</v>
      </c>
      <c r="D3347" s="1" t="s">
        <v>8034</v>
      </c>
      <c r="E3347">
        <v>350003</v>
      </c>
      <c r="F3347" s="1" t="s">
        <v>8034</v>
      </c>
      <c r="G3347">
        <v>11</v>
      </c>
      <c r="H3347" s="1" t="s">
        <v>7474</v>
      </c>
      <c r="I3347">
        <v>43</v>
      </c>
      <c r="J3347" s="1" t="s">
        <v>8068</v>
      </c>
      <c r="K3347">
        <v>7001</v>
      </c>
      <c r="L3347">
        <v>3507001</v>
      </c>
      <c r="M3347" s="1" t="s">
        <v>7172</v>
      </c>
    </row>
    <row r="3348" spans="1:13" hidden="1" x14ac:dyDescent="0.25">
      <c r="A3348">
        <v>35</v>
      </c>
      <c r="B3348" s="1" t="s">
        <v>46</v>
      </c>
      <c r="C3348">
        <v>3510</v>
      </c>
      <c r="D3348" s="1" t="s">
        <v>7220</v>
      </c>
      <c r="E3348">
        <v>350041</v>
      </c>
      <c r="F3348" s="1" t="s">
        <v>7182</v>
      </c>
      <c r="G3348">
        <v>12</v>
      </c>
      <c r="H3348" s="1" t="s">
        <v>10881</v>
      </c>
      <c r="I3348">
        <v>48</v>
      </c>
      <c r="J3348" s="1" t="s">
        <v>7182</v>
      </c>
      <c r="K3348">
        <v>7100</v>
      </c>
      <c r="L3348">
        <v>3507100</v>
      </c>
      <c r="M3348" s="1" t="s">
        <v>7174</v>
      </c>
    </row>
    <row r="3349" spans="1:13" hidden="1" x14ac:dyDescent="0.25">
      <c r="A3349">
        <v>35</v>
      </c>
      <c r="B3349" s="1" t="s">
        <v>46</v>
      </c>
      <c r="C3349">
        <v>3502</v>
      </c>
      <c r="D3349" s="1" t="s">
        <v>8034</v>
      </c>
      <c r="E3349">
        <v>350004</v>
      </c>
      <c r="F3349" s="1" t="s">
        <v>5691</v>
      </c>
      <c r="G3349">
        <v>11</v>
      </c>
      <c r="H3349" s="1" t="s">
        <v>7474</v>
      </c>
      <c r="I3349">
        <v>41</v>
      </c>
      <c r="J3349" s="1" t="s">
        <v>5691</v>
      </c>
      <c r="K3349">
        <v>7159</v>
      </c>
      <c r="L3349">
        <v>3507159</v>
      </c>
      <c r="M3349" s="1" t="s">
        <v>4147</v>
      </c>
    </row>
    <row r="3350" spans="1:13" hidden="1" x14ac:dyDescent="0.25">
      <c r="A3350">
        <v>35</v>
      </c>
      <c r="B3350" s="1" t="s">
        <v>46</v>
      </c>
      <c r="C3350">
        <v>3504</v>
      </c>
      <c r="D3350" s="1" t="s">
        <v>7602</v>
      </c>
      <c r="E3350">
        <v>350014</v>
      </c>
      <c r="F3350" s="1" t="s">
        <v>7116</v>
      </c>
      <c r="G3350">
        <v>10</v>
      </c>
      <c r="H3350" s="1" t="s">
        <v>7116</v>
      </c>
      <c r="I3350">
        <v>39</v>
      </c>
      <c r="J3350" s="1" t="s">
        <v>7116</v>
      </c>
      <c r="K3350">
        <v>7209</v>
      </c>
      <c r="L3350">
        <v>3507209</v>
      </c>
      <c r="M3350" s="1" t="s">
        <v>7176</v>
      </c>
    </row>
    <row r="3351" spans="1:13" hidden="1" x14ac:dyDescent="0.25">
      <c r="A3351">
        <v>35</v>
      </c>
      <c r="B3351" s="1" t="s">
        <v>46</v>
      </c>
      <c r="C3351">
        <v>3503</v>
      </c>
      <c r="D3351" s="1" t="s">
        <v>7154</v>
      </c>
      <c r="E3351">
        <v>350010</v>
      </c>
      <c r="F3351" s="1" t="s">
        <v>7528</v>
      </c>
      <c r="G3351">
        <v>4</v>
      </c>
      <c r="H3351" s="1" t="s">
        <v>7154</v>
      </c>
      <c r="I3351">
        <v>21</v>
      </c>
      <c r="J3351" s="1" t="s">
        <v>7528</v>
      </c>
      <c r="K3351">
        <v>7308</v>
      </c>
      <c r="L3351">
        <v>3507308</v>
      </c>
      <c r="M3351" s="1" t="s">
        <v>7178</v>
      </c>
    </row>
    <row r="3352" spans="1:13" hidden="1" x14ac:dyDescent="0.25">
      <c r="A3352">
        <v>35</v>
      </c>
      <c r="B3352" s="1" t="s">
        <v>46</v>
      </c>
      <c r="C3352">
        <v>3509</v>
      </c>
      <c r="D3352" s="1" t="s">
        <v>7100</v>
      </c>
      <c r="E3352">
        <v>350036</v>
      </c>
      <c r="F3352" s="1" t="s">
        <v>7100</v>
      </c>
      <c r="G3352">
        <v>5</v>
      </c>
      <c r="H3352" s="1" t="s">
        <v>7100</v>
      </c>
      <c r="I3352">
        <v>24</v>
      </c>
      <c r="J3352" s="1" t="s">
        <v>7100</v>
      </c>
      <c r="K3352">
        <v>7407</v>
      </c>
      <c r="L3352">
        <v>3507407</v>
      </c>
      <c r="M3352" s="1" t="s">
        <v>3121</v>
      </c>
    </row>
    <row r="3353" spans="1:13" hidden="1" x14ac:dyDescent="0.25">
      <c r="A3353">
        <v>35</v>
      </c>
      <c r="B3353" s="1" t="s">
        <v>46</v>
      </c>
      <c r="C3353">
        <v>3503</v>
      </c>
      <c r="D3353" s="1" t="s">
        <v>7154</v>
      </c>
      <c r="E3353">
        <v>350009</v>
      </c>
      <c r="F3353" s="1" t="s">
        <v>7154</v>
      </c>
      <c r="G3353">
        <v>4</v>
      </c>
      <c r="H3353" s="1" t="s">
        <v>7154</v>
      </c>
      <c r="I3353">
        <v>20</v>
      </c>
      <c r="J3353" s="1" t="s">
        <v>7154</v>
      </c>
      <c r="K3353">
        <v>7456</v>
      </c>
      <c r="L3353">
        <v>3507456</v>
      </c>
      <c r="M3353" s="1" t="s">
        <v>8126</v>
      </c>
    </row>
    <row r="3354" spans="1:13" hidden="1" x14ac:dyDescent="0.25">
      <c r="A3354">
        <v>35</v>
      </c>
      <c r="B3354" s="1" t="s">
        <v>46</v>
      </c>
      <c r="C3354">
        <v>3503</v>
      </c>
      <c r="D3354" s="1" t="s">
        <v>7154</v>
      </c>
      <c r="E3354">
        <v>350011</v>
      </c>
      <c r="F3354" s="1" t="s">
        <v>7180</v>
      </c>
      <c r="G3354">
        <v>4</v>
      </c>
      <c r="H3354" s="1" t="s">
        <v>7154</v>
      </c>
      <c r="I3354">
        <v>23</v>
      </c>
      <c r="J3354" s="1" t="s">
        <v>7180</v>
      </c>
      <c r="K3354">
        <v>7506</v>
      </c>
      <c r="L3354">
        <v>3507506</v>
      </c>
      <c r="M3354" s="1" t="s">
        <v>7180</v>
      </c>
    </row>
    <row r="3355" spans="1:13" hidden="1" x14ac:dyDescent="0.25">
      <c r="A3355">
        <v>35</v>
      </c>
      <c r="B3355" s="1" t="s">
        <v>46</v>
      </c>
      <c r="C3355">
        <v>3510</v>
      </c>
      <c r="D3355" s="1" t="s">
        <v>7220</v>
      </c>
      <c r="E3355">
        <v>350041</v>
      </c>
      <c r="F3355" s="1" t="s">
        <v>7182</v>
      </c>
      <c r="G3355">
        <v>12</v>
      </c>
      <c r="H3355" s="1" t="s">
        <v>10881</v>
      </c>
      <c r="I3355">
        <v>48</v>
      </c>
      <c r="J3355" s="1" t="s">
        <v>7182</v>
      </c>
      <c r="K3355">
        <v>7605</v>
      </c>
      <c r="L3355">
        <v>3507605</v>
      </c>
      <c r="M3355" s="1" t="s">
        <v>7182</v>
      </c>
    </row>
    <row r="3356" spans="1:13" hidden="1" x14ac:dyDescent="0.25">
      <c r="A3356">
        <v>35</v>
      </c>
      <c r="B3356" s="1" t="s">
        <v>46</v>
      </c>
      <c r="C3356">
        <v>3506</v>
      </c>
      <c r="D3356" s="1" t="s">
        <v>7092</v>
      </c>
      <c r="E3356">
        <v>350023</v>
      </c>
      <c r="F3356" s="1" t="s">
        <v>10880</v>
      </c>
      <c r="G3356">
        <v>3</v>
      </c>
      <c r="H3356" s="1" t="s">
        <v>7092</v>
      </c>
      <c r="I3356">
        <v>18</v>
      </c>
      <c r="J3356" s="1" t="s">
        <v>7164</v>
      </c>
      <c r="K3356">
        <v>7704</v>
      </c>
      <c r="L3356">
        <v>3507704</v>
      </c>
      <c r="M3356" s="1" t="s">
        <v>7184</v>
      </c>
    </row>
    <row r="3357" spans="1:13" hidden="1" x14ac:dyDescent="0.25">
      <c r="A3357">
        <v>35</v>
      </c>
      <c r="B3357" s="1" t="s">
        <v>46</v>
      </c>
      <c r="C3357">
        <v>3506</v>
      </c>
      <c r="D3357" s="1" t="s">
        <v>7092</v>
      </c>
      <c r="E3357">
        <v>350023</v>
      </c>
      <c r="F3357" s="1" t="s">
        <v>10880</v>
      </c>
      <c r="G3357">
        <v>3</v>
      </c>
      <c r="H3357" s="1" t="s">
        <v>7092</v>
      </c>
      <c r="I3357">
        <v>18</v>
      </c>
      <c r="J3357" s="1" t="s">
        <v>7164</v>
      </c>
      <c r="K3357">
        <v>7753</v>
      </c>
      <c r="L3357">
        <v>3507753</v>
      </c>
      <c r="M3357" s="1" t="s">
        <v>1633</v>
      </c>
    </row>
    <row r="3358" spans="1:13" hidden="1" x14ac:dyDescent="0.25">
      <c r="A3358">
        <v>35</v>
      </c>
      <c r="B3358" s="1" t="s">
        <v>46</v>
      </c>
      <c r="C3358">
        <v>3508</v>
      </c>
      <c r="D3358" s="1" t="s">
        <v>7875</v>
      </c>
      <c r="E3358">
        <v>350031</v>
      </c>
      <c r="F3358" s="1" t="s">
        <v>7875</v>
      </c>
      <c r="G3358">
        <v>2</v>
      </c>
      <c r="H3358" s="1" t="s">
        <v>7875</v>
      </c>
      <c r="I3358">
        <v>14</v>
      </c>
      <c r="J3358" s="1" t="s">
        <v>7875</v>
      </c>
      <c r="K3358">
        <v>7803</v>
      </c>
      <c r="L3358">
        <v>3507803</v>
      </c>
      <c r="M3358" s="1" t="s">
        <v>7186</v>
      </c>
    </row>
    <row r="3359" spans="1:13" hidden="1" x14ac:dyDescent="0.25">
      <c r="A3359">
        <v>35</v>
      </c>
      <c r="B3359" s="1" t="s">
        <v>46</v>
      </c>
      <c r="C3359">
        <v>3503</v>
      </c>
      <c r="D3359" s="1" t="s">
        <v>7154</v>
      </c>
      <c r="E3359">
        <v>350010</v>
      </c>
      <c r="F3359" s="1" t="s">
        <v>7528</v>
      </c>
      <c r="G3359">
        <v>6</v>
      </c>
      <c r="H3359" s="1" t="s">
        <v>7787</v>
      </c>
      <c r="I3359">
        <v>26</v>
      </c>
      <c r="J3359" s="1" t="s">
        <v>6851</v>
      </c>
      <c r="K3359">
        <v>7902</v>
      </c>
      <c r="L3359">
        <v>3507902</v>
      </c>
      <c r="M3359" s="1" t="s">
        <v>7188</v>
      </c>
    </row>
    <row r="3360" spans="1:13" hidden="1" x14ac:dyDescent="0.25">
      <c r="A3360">
        <v>35</v>
      </c>
      <c r="B3360" s="1" t="s">
        <v>46</v>
      </c>
      <c r="C3360">
        <v>3502</v>
      </c>
      <c r="D3360" s="1" t="s">
        <v>8034</v>
      </c>
      <c r="E3360">
        <v>350004</v>
      </c>
      <c r="F3360" s="1" t="s">
        <v>5691</v>
      </c>
      <c r="G3360">
        <v>11</v>
      </c>
      <c r="H3360" s="1" t="s">
        <v>7474</v>
      </c>
      <c r="I3360">
        <v>41</v>
      </c>
      <c r="J3360" s="1" t="s">
        <v>5691</v>
      </c>
      <c r="K3360">
        <v>8009</v>
      </c>
      <c r="L3360">
        <v>3508009</v>
      </c>
      <c r="M3360" s="1" t="s">
        <v>7190</v>
      </c>
    </row>
    <row r="3361" spans="1:13" hidden="1" x14ac:dyDescent="0.25">
      <c r="A3361">
        <v>35</v>
      </c>
      <c r="B3361" s="1" t="s">
        <v>46</v>
      </c>
      <c r="C3361">
        <v>3506</v>
      </c>
      <c r="D3361" s="1" t="s">
        <v>7092</v>
      </c>
      <c r="E3361">
        <v>350023</v>
      </c>
      <c r="F3361" s="1" t="s">
        <v>10880</v>
      </c>
      <c r="G3361">
        <v>3</v>
      </c>
      <c r="H3361" s="1" t="s">
        <v>7092</v>
      </c>
      <c r="I3361">
        <v>18</v>
      </c>
      <c r="J3361" s="1" t="s">
        <v>7164</v>
      </c>
      <c r="K3361">
        <v>8108</v>
      </c>
      <c r="L3361">
        <v>3508108</v>
      </c>
      <c r="M3361" s="1" t="s">
        <v>7192</v>
      </c>
    </row>
    <row r="3362" spans="1:13" hidden="1" x14ac:dyDescent="0.25">
      <c r="A3362">
        <v>35</v>
      </c>
      <c r="B3362" s="1" t="s">
        <v>46</v>
      </c>
      <c r="C3362">
        <v>3508</v>
      </c>
      <c r="D3362" s="1" t="s">
        <v>7875</v>
      </c>
      <c r="E3362">
        <v>350035</v>
      </c>
      <c r="F3362" s="1" t="s">
        <v>7506</v>
      </c>
      <c r="G3362">
        <v>2</v>
      </c>
      <c r="H3362" s="1" t="s">
        <v>7875</v>
      </c>
      <c r="I3362">
        <v>11</v>
      </c>
      <c r="J3362" s="1" t="s">
        <v>7506</v>
      </c>
      <c r="K3362">
        <v>8207</v>
      </c>
      <c r="L3362">
        <v>3508207</v>
      </c>
      <c r="M3362" s="1" t="s">
        <v>7194</v>
      </c>
    </row>
    <row r="3363" spans="1:13" hidden="1" x14ac:dyDescent="0.25">
      <c r="A3363">
        <v>35</v>
      </c>
      <c r="B3363" s="1" t="s">
        <v>46</v>
      </c>
      <c r="C3363">
        <v>3503</v>
      </c>
      <c r="D3363" s="1" t="s">
        <v>7154</v>
      </c>
      <c r="E3363">
        <v>350009</v>
      </c>
      <c r="F3363" s="1" t="s">
        <v>7154</v>
      </c>
      <c r="G3363">
        <v>4</v>
      </c>
      <c r="H3363" s="1" t="s">
        <v>7154</v>
      </c>
      <c r="I3363">
        <v>20</v>
      </c>
      <c r="J3363" s="1" t="s">
        <v>7154</v>
      </c>
      <c r="K3363">
        <v>8306</v>
      </c>
      <c r="L3363">
        <v>3508306</v>
      </c>
      <c r="M3363" s="1" t="s">
        <v>7196</v>
      </c>
    </row>
    <row r="3364" spans="1:13" hidden="1" x14ac:dyDescent="0.25">
      <c r="A3364">
        <v>35</v>
      </c>
      <c r="B3364" s="1" t="s">
        <v>46</v>
      </c>
      <c r="C3364">
        <v>3510</v>
      </c>
      <c r="D3364" s="1" t="s">
        <v>7220</v>
      </c>
      <c r="E3364">
        <v>350039</v>
      </c>
      <c r="F3364" s="1" t="s">
        <v>7540</v>
      </c>
      <c r="G3364">
        <v>12</v>
      </c>
      <c r="H3364" s="1" t="s">
        <v>10881</v>
      </c>
      <c r="I3364">
        <v>46</v>
      </c>
      <c r="J3364" s="1" t="s">
        <v>8034</v>
      </c>
      <c r="K3364">
        <v>8405</v>
      </c>
      <c r="L3364">
        <v>3508405</v>
      </c>
      <c r="M3364" s="1" t="s">
        <v>7198</v>
      </c>
    </row>
    <row r="3365" spans="1:13" hidden="1" x14ac:dyDescent="0.25">
      <c r="A3365">
        <v>35</v>
      </c>
      <c r="B3365" s="1" t="s">
        <v>46</v>
      </c>
      <c r="C3365">
        <v>3511</v>
      </c>
      <c r="D3365" s="1" t="s">
        <v>7997</v>
      </c>
      <c r="E3365">
        <v>350049</v>
      </c>
      <c r="F3365" s="1" t="s">
        <v>7997</v>
      </c>
      <c r="G3365">
        <v>13</v>
      </c>
      <c r="H3365" s="1" t="s">
        <v>10882</v>
      </c>
      <c r="I3365">
        <v>50</v>
      </c>
      <c r="J3365" s="1" t="s">
        <v>7997</v>
      </c>
      <c r="K3365">
        <v>8504</v>
      </c>
      <c r="L3365">
        <v>3508504</v>
      </c>
      <c r="M3365" s="1" t="s">
        <v>7200</v>
      </c>
    </row>
    <row r="3366" spans="1:13" hidden="1" x14ac:dyDescent="0.25">
      <c r="A3366">
        <v>35</v>
      </c>
      <c r="B3366" s="1" t="s">
        <v>46</v>
      </c>
      <c r="C3366">
        <v>3511</v>
      </c>
      <c r="D3366" s="1" t="s">
        <v>7997</v>
      </c>
      <c r="E3366">
        <v>350053</v>
      </c>
      <c r="F3366" s="1" t="s">
        <v>7296</v>
      </c>
      <c r="G3366">
        <v>13</v>
      </c>
      <c r="H3366" s="1" t="s">
        <v>10882</v>
      </c>
      <c r="I3366">
        <v>51</v>
      </c>
      <c r="J3366" s="1" t="s">
        <v>7396</v>
      </c>
      <c r="K3366">
        <v>8603</v>
      </c>
      <c r="L3366">
        <v>3508603</v>
      </c>
      <c r="M3366" s="1" t="s">
        <v>7202</v>
      </c>
    </row>
    <row r="3367" spans="1:13" hidden="1" x14ac:dyDescent="0.25">
      <c r="A3367">
        <v>35</v>
      </c>
      <c r="B3367" s="1" t="s">
        <v>46</v>
      </c>
      <c r="C3367">
        <v>3510</v>
      </c>
      <c r="D3367" s="1" t="s">
        <v>7220</v>
      </c>
      <c r="E3367">
        <v>350047</v>
      </c>
      <c r="F3367" s="1" t="s">
        <v>10885</v>
      </c>
      <c r="G3367">
        <v>7</v>
      </c>
      <c r="H3367" s="1" t="s">
        <v>7220</v>
      </c>
      <c r="I3367">
        <v>30</v>
      </c>
      <c r="J3367" s="1" t="s">
        <v>7981</v>
      </c>
      <c r="K3367">
        <v>8702</v>
      </c>
      <c r="L3367">
        <v>3508702</v>
      </c>
      <c r="M3367" s="1" t="s">
        <v>7204</v>
      </c>
    </row>
    <row r="3368" spans="1:13" hidden="1" x14ac:dyDescent="0.25">
      <c r="A3368">
        <v>35</v>
      </c>
      <c r="B3368" s="1" t="s">
        <v>46</v>
      </c>
      <c r="C3368">
        <v>3503</v>
      </c>
      <c r="D3368" s="1" t="s">
        <v>7154</v>
      </c>
      <c r="E3368">
        <v>350012</v>
      </c>
      <c r="F3368" s="1" t="s">
        <v>7564</v>
      </c>
      <c r="G3368">
        <v>4</v>
      </c>
      <c r="H3368" s="1" t="s">
        <v>7154</v>
      </c>
      <c r="I3368">
        <v>19</v>
      </c>
      <c r="J3368" s="1" t="s">
        <v>7564</v>
      </c>
      <c r="K3368">
        <v>8801</v>
      </c>
      <c r="L3368">
        <v>3508801</v>
      </c>
      <c r="M3368" s="1" t="s">
        <v>7206</v>
      </c>
    </row>
    <row r="3369" spans="1:13" hidden="1" x14ac:dyDescent="0.25">
      <c r="A3369">
        <v>35</v>
      </c>
      <c r="B3369" s="1" t="s">
        <v>46</v>
      </c>
      <c r="C3369">
        <v>3505</v>
      </c>
      <c r="D3369" s="1" t="s">
        <v>7835</v>
      </c>
      <c r="E3369">
        <v>350018</v>
      </c>
      <c r="F3369" s="1" t="s">
        <v>7835</v>
      </c>
      <c r="G3369">
        <v>8</v>
      </c>
      <c r="H3369" s="1" t="s">
        <v>7835</v>
      </c>
      <c r="I3369">
        <v>36</v>
      </c>
      <c r="J3369" s="1" t="s">
        <v>7835</v>
      </c>
      <c r="K3369">
        <v>8900</v>
      </c>
      <c r="L3369">
        <v>3508900</v>
      </c>
      <c r="M3369" s="1" t="s">
        <v>7208</v>
      </c>
    </row>
    <row r="3370" spans="1:13" hidden="1" x14ac:dyDescent="0.25">
      <c r="A3370">
        <v>35</v>
      </c>
      <c r="B3370" s="1" t="s">
        <v>46</v>
      </c>
      <c r="C3370">
        <v>3501</v>
      </c>
      <c r="D3370" s="1" t="s">
        <v>46</v>
      </c>
      <c r="E3370">
        <v>350001</v>
      </c>
      <c r="F3370" s="1" t="s">
        <v>46</v>
      </c>
      <c r="G3370">
        <v>15</v>
      </c>
      <c r="H3370" s="1" t="s">
        <v>10883</v>
      </c>
      <c r="I3370">
        <v>58</v>
      </c>
      <c r="J3370" s="1" t="s">
        <v>7356</v>
      </c>
      <c r="K3370">
        <v>9007</v>
      </c>
      <c r="L3370">
        <v>3509007</v>
      </c>
      <c r="M3370" s="1" t="s">
        <v>7210</v>
      </c>
    </row>
    <row r="3371" spans="1:13" hidden="1" x14ac:dyDescent="0.25">
      <c r="A3371">
        <v>35</v>
      </c>
      <c r="B3371" s="1" t="s">
        <v>46</v>
      </c>
      <c r="C3371">
        <v>3505</v>
      </c>
      <c r="D3371" s="1" t="s">
        <v>7835</v>
      </c>
      <c r="E3371">
        <v>350021</v>
      </c>
      <c r="F3371" s="1" t="s">
        <v>10886</v>
      </c>
      <c r="G3371">
        <v>8</v>
      </c>
      <c r="H3371" s="1" t="s">
        <v>7835</v>
      </c>
      <c r="I3371">
        <v>36</v>
      </c>
      <c r="J3371" s="1" t="s">
        <v>7835</v>
      </c>
      <c r="K3371">
        <v>9106</v>
      </c>
      <c r="L3371">
        <v>3509106</v>
      </c>
      <c r="M3371" s="1" t="s">
        <v>7212</v>
      </c>
    </row>
    <row r="3372" spans="1:13" hidden="1" x14ac:dyDescent="0.25">
      <c r="A3372">
        <v>35</v>
      </c>
      <c r="B3372" s="1" t="s">
        <v>46</v>
      </c>
      <c r="C3372">
        <v>3501</v>
      </c>
      <c r="D3372" s="1" t="s">
        <v>46</v>
      </c>
      <c r="E3372">
        <v>350001</v>
      </c>
      <c r="F3372" s="1" t="s">
        <v>46</v>
      </c>
      <c r="G3372">
        <v>15</v>
      </c>
      <c r="H3372" s="1" t="s">
        <v>10883</v>
      </c>
      <c r="I3372">
        <v>57</v>
      </c>
      <c r="J3372" s="1" t="s">
        <v>7707</v>
      </c>
      <c r="K3372">
        <v>9205</v>
      </c>
      <c r="L3372">
        <v>3509205</v>
      </c>
      <c r="M3372" s="1" t="s">
        <v>7214</v>
      </c>
    </row>
    <row r="3373" spans="1:13" hidden="1" x14ac:dyDescent="0.25">
      <c r="A3373">
        <v>35</v>
      </c>
      <c r="B3373" s="1" t="s">
        <v>46</v>
      </c>
      <c r="C3373">
        <v>3502</v>
      </c>
      <c r="D3373" s="1" t="s">
        <v>8034</v>
      </c>
      <c r="E3373">
        <v>350005</v>
      </c>
      <c r="F3373" s="1" t="s">
        <v>7859</v>
      </c>
      <c r="G3373">
        <v>14</v>
      </c>
      <c r="H3373" s="1" t="s">
        <v>10884</v>
      </c>
      <c r="I3373">
        <v>55</v>
      </c>
      <c r="J3373" s="1" t="s">
        <v>7859</v>
      </c>
      <c r="K3373">
        <v>9254</v>
      </c>
      <c r="L3373">
        <v>3509254</v>
      </c>
      <c r="M3373" s="1" t="s">
        <v>4059</v>
      </c>
    </row>
    <row r="3374" spans="1:13" hidden="1" x14ac:dyDescent="0.25">
      <c r="A3374">
        <v>35</v>
      </c>
      <c r="B3374" s="1" t="s">
        <v>46</v>
      </c>
      <c r="C3374">
        <v>3508</v>
      </c>
      <c r="D3374" s="1" t="s">
        <v>7875</v>
      </c>
      <c r="E3374">
        <v>350032</v>
      </c>
      <c r="F3374" s="1" t="s">
        <v>7144</v>
      </c>
      <c r="G3374">
        <v>1</v>
      </c>
      <c r="H3374" s="1" t="s">
        <v>7995</v>
      </c>
      <c r="I3374">
        <v>5</v>
      </c>
      <c r="J3374" s="1" t="s">
        <v>7252</v>
      </c>
      <c r="K3374">
        <v>9304</v>
      </c>
      <c r="L3374">
        <v>3509304</v>
      </c>
      <c r="M3374" s="1" t="s">
        <v>7216</v>
      </c>
    </row>
    <row r="3375" spans="1:13" hidden="1" x14ac:dyDescent="0.25">
      <c r="A3375">
        <v>35</v>
      </c>
      <c r="B3375" s="1" t="s">
        <v>46</v>
      </c>
      <c r="C3375">
        <v>3508</v>
      </c>
      <c r="D3375" s="1" t="s">
        <v>7875</v>
      </c>
      <c r="E3375">
        <v>350031</v>
      </c>
      <c r="F3375" s="1" t="s">
        <v>7875</v>
      </c>
      <c r="G3375">
        <v>2</v>
      </c>
      <c r="H3375" s="1" t="s">
        <v>7875</v>
      </c>
      <c r="I3375">
        <v>15</v>
      </c>
      <c r="J3375" s="1" t="s">
        <v>7152</v>
      </c>
      <c r="K3375">
        <v>9403</v>
      </c>
      <c r="L3375">
        <v>3509403</v>
      </c>
      <c r="M3375" s="1" t="s">
        <v>7218</v>
      </c>
    </row>
    <row r="3376" spans="1:13" hidden="1" x14ac:dyDescent="0.25">
      <c r="A3376">
        <v>35</v>
      </c>
      <c r="B3376" s="1" t="s">
        <v>46</v>
      </c>
      <c r="C3376">
        <v>3502</v>
      </c>
      <c r="D3376" s="1" t="s">
        <v>8034</v>
      </c>
      <c r="E3376">
        <v>350006</v>
      </c>
      <c r="F3376" s="1" t="s">
        <v>7474</v>
      </c>
      <c r="G3376">
        <v>11</v>
      </c>
      <c r="H3376" s="1" t="s">
        <v>7474</v>
      </c>
      <c r="I3376">
        <v>42</v>
      </c>
      <c r="J3376" s="1" t="s">
        <v>7474</v>
      </c>
      <c r="K3376">
        <v>9452</v>
      </c>
      <c r="L3376">
        <v>3509452</v>
      </c>
      <c r="M3376" s="1" t="s">
        <v>4091</v>
      </c>
    </row>
    <row r="3377" spans="1:13" hidden="1" x14ac:dyDescent="0.25">
      <c r="A3377">
        <v>35</v>
      </c>
      <c r="B3377" s="1" t="s">
        <v>46</v>
      </c>
      <c r="C3377">
        <v>3510</v>
      </c>
      <c r="D3377" s="1" t="s">
        <v>7220</v>
      </c>
      <c r="E3377">
        <v>350038</v>
      </c>
      <c r="F3377" s="1" t="s">
        <v>7220</v>
      </c>
      <c r="G3377">
        <v>7</v>
      </c>
      <c r="H3377" s="1" t="s">
        <v>7220</v>
      </c>
      <c r="I3377">
        <v>32</v>
      </c>
      <c r="J3377" s="1" t="s">
        <v>7220</v>
      </c>
      <c r="K3377">
        <v>9502</v>
      </c>
      <c r="L3377">
        <v>3509502</v>
      </c>
      <c r="M3377" s="1" t="s">
        <v>7220</v>
      </c>
    </row>
    <row r="3378" spans="1:13" hidden="1" x14ac:dyDescent="0.25">
      <c r="A3378">
        <v>35</v>
      </c>
      <c r="B3378" s="1" t="s">
        <v>46</v>
      </c>
      <c r="C3378">
        <v>3510</v>
      </c>
      <c r="D3378" s="1" t="s">
        <v>7220</v>
      </c>
      <c r="E3378">
        <v>350039</v>
      </c>
      <c r="F3378" s="1" t="s">
        <v>7540</v>
      </c>
      <c r="G3378">
        <v>12</v>
      </c>
      <c r="H3378" s="1" t="s">
        <v>10881</v>
      </c>
      <c r="I3378">
        <v>47</v>
      </c>
      <c r="J3378" s="1" t="s">
        <v>7540</v>
      </c>
      <c r="K3378">
        <v>9601</v>
      </c>
      <c r="L3378">
        <v>3509601</v>
      </c>
      <c r="M3378" s="1" t="s">
        <v>7222</v>
      </c>
    </row>
    <row r="3379" spans="1:13" hidden="1" x14ac:dyDescent="0.25">
      <c r="A3379">
        <v>35</v>
      </c>
      <c r="B3379" s="1" t="s">
        <v>46</v>
      </c>
      <c r="C3379">
        <v>3511</v>
      </c>
      <c r="D3379" s="1" t="s">
        <v>7997</v>
      </c>
      <c r="E3379">
        <v>350050</v>
      </c>
      <c r="F3379" s="1" t="s">
        <v>10887</v>
      </c>
      <c r="G3379">
        <v>13</v>
      </c>
      <c r="H3379" s="1" t="s">
        <v>10882</v>
      </c>
      <c r="I3379">
        <v>49</v>
      </c>
      <c r="J3379" s="1" t="s">
        <v>7224</v>
      </c>
      <c r="K3379">
        <v>9700</v>
      </c>
      <c r="L3379">
        <v>3509700</v>
      </c>
      <c r="M3379" s="1" t="s">
        <v>7224</v>
      </c>
    </row>
    <row r="3380" spans="1:13" hidden="1" x14ac:dyDescent="0.25">
      <c r="A3380">
        <v>35</v>
      </c>
      <c r="B3380" s="1" t="s">
        <v>46</v>
      </c>
      <c r="C3380">
        <v>3504</v>
      </c>
      <c r="D3380" s="1" t="s">
        <v>7602</v>
      </c>
      <c r="E3380">
        <v>350013</v>
      </c>
      <c r="F3380" s="1" t="s">
        <v>7602</v>
      </c>
      <c r="G3380">
        <v>10</v>
      </c>
      <c r="H3380" s="1" t="s">
        <v>7116</v>
      </c>
      <c r="I3380">
        <v>39</v>
      </c>
      <c r="J3380" s="1" t="s">
        <v>7116</v>
      </c>
      <c r="K3380">
        <v>9809</v>
      </c>
      <c r="L3380">
        <v>3509809</v>
      </c>
      <c r="M3380" s="1" t="s">
        <v>7226</v>
      </c>
    </row>
    <row r="3381" spans="1:13" hidden="1" x14ac:dyDescent="0.25">
      <c r="A3381">
        <v>35</v>
      </c>
      <c r="B3381" s="1" t="s">
        <v>46</v>
      </c>
      <c r="C3381">
        <v>3502</v>
      </c>
      <c r="D3381" s="1" t="s">
        <v>8034</v>
      </c>
      <c r="E3381">
        <v>350005</v>
      </c>
      <c r="F3381" s="1" t="s">
        <v>7859</v>
      </c>
      <c r="G3381">
        <v>14</v>
      </c>
      <c r="H3381" s="1" t="s">
        <v>10884</v>
      </c>
      <c r="I3381">
        <v>55</v>
      </c>
      <c r="J3381" s="1" t="s">
        <v>7859</v>
      </c>
      <c r="K3381">
        <v>9908</v>
      </c>
      <c r="L3381">
        <v>3509908</v>
      </c>
      <c r="M3381" s="1" t="s">
        <v>7228</v>
      </c>
    </row>
    <row r="3382" spans="1:13" hidden="1" x14ac:dyDescent="0.25">
      <c r="A3382">
        <v>35</v>
      </c>
      <c r="B3382" s="1" t="s">
        <v>46</v>
      </c>
      <c r="C3382">
        <v>3511</v>
      </c>
      <c r="D3382" s="1" t="s">
        <v>7997</v>
      </c>
      <c r="E3382">
        <v>350052</v>
      </c>
      <c r="F3382" s="1" t="s">
        <v>7396</v>
      </c>
      <c r="G3382">
        <v>13</v>
      </c>
      <c r="H3382" s="1" t="s">
        <v>10882</v>
      </c>
      <c r="I3382">
        <v>51</v>
      </c>
      <c r="J3382" s="1" t="s">
        <v>7396</v>
      </c>
      <c r="K3382">
        <v>9957</v>
      </c>
      <c r="L3382">
        <v>3509957</v>
      </c>
      <c r="M3382" s="1" t="s">
        <v>1637</v>
      </c>
    </row>
    <row r="3383" spans="1:13" hidden="1" x14ac:dyDescent="0.25">
      <c r="A3383">
        <v>35</v>
      </c>
      <c r="B3383" s="1" t="s">
        <v>46</v>
      </c>
      <c r="C3383">
        <v>3504</v>
      </c>
      <c r="D3383" s="1" t="s">
        <v>7602</v>
      </c>
      <c r="E3383">
        <v>350014</v>
      </c>
      <c r="F3383" s="1" t="s">
        <v>7116</v>
      </c>
      <c r="G3383">
        <v>10</v>
      </c>
      <c r="H3383" s="1" t="s">
        <v>7116</v>
      </c>
      <c r="I3383">
        <v>39</v>
      </c>
      <c r="J3383" s="1" t="s">
        <v>7116</v>
      </c>
      <c r="K3383">
        <v>10005</v>
      </c>
      <c r="L3383">
        <v>3510005</v>
      </c>
      <c r="M3383" s="1" t="s">
        <v>7230</v>
      </c>
    </row>
    <row r="3384" spans="1:13" hidden="1" x14ac:dyDescent="0.25">
      <c r="A3384">
        <v>35</v>
      </c>
      <c r="B3384" s="1" t="s">
        <v>46</v>
      </c>
      <c r="C3384">
        <v>3509</v>
      </c>
      <c r="D3384" s="1" t="s">
        <v>7100</v>
      </c>
      <c r="E3384">
        <v>350036</v>
      </c>
      <c r="F3384" s="1" t="s">
        <v>7100</v>
      </c>
      <c r="G3384">
        <v>2</v>
      </c>
      <c r="H3384" s="1" t="s">
        <v>7875</v>
      </c>
      <c r="I3384">
        <v>13</v>
      </c>
      <c r="J3384" s="1" t="s">
        <v>7510</v>
      </c>
      <c r="K3384">
        <v>10104</v>
      </c>
      <c r="L3384">
        <v>3510104</v>
      </c>
      <c r="M3384" s="1" t="s">
        <v>7232</v>
      </c>
    </row>
    <row r="3385" spans="1:13" hidden="1" x14ac:dyDescent="0.25">
      <c r="A3385">
        <v>35</v>
      </c>
      <c r="B3385" s="1" t="s">
        <v>46</v>
      </c>
      <c r="C3385">
        <v>3504</v>
      </c>
      <c r="D3385" s="1" t="s">
        <v>7602</v>
      </c>
      <c r="E3385">
        <v>350015</v>
      </c>
      <c r="F3385" s="1" t="s">
        <v>7713</v>
      </c>
      <c r="G3385">
        <v>10</v>
      </c>
      <c r="H3385" s="1" t="s">
        <v>7116</v>
      </c>
      <c r="I3385">
        <v>40</v>
      </c>
      <c r="J3385" s="1" t="s">
        <v>7713</v>
      </c>
      <c r="K3385">
        <v>10153</v>
      </c>
      <c r="L3385">
        <v>3510153</v>
      </c>
      <c r="M3385" s="1" t="s">
        <v>4039</v>
      </c>
    </row>
    <row r="3386" spans="1:13" hidden="1" x14ac:dyDescent="0.25">
      <c r="A3386">
        <v>35</v>
      </c>
      <c r="B3386" s="1" t="s">
        <v>46</v>
      </c>
      <c r="C3386">
        <v>3502</v>
      </c>
      <c r="D3386" s="1" t="s">
        <v>8034</v>
      </c>
      <c r="E3386">
        <v>350004</v>
      </c>
      <c r="F3386" s="1" t="s">
        <v>5691</v>
      </c>
      <c r="G3386">
        <v>11</v>
      </c>
      <c r="H3386" s="1" t="s">
        <v>7474</v>
      </c>
      <c r="I3386">
        <v>44</v>
      </c>
      <c r="J3386" s="1" t="s">
        <v>7234</v>
      </c>
      <c r="K3386">
        <v>10203</v>
      </c>
      <c r="L3386">
        <v>3510203</v>
      </c>
      <c r="M3386" s="1" t="s">
        <v>7234</v>
      </c>
    </row>
    <row r="3387" spans="1:13" hidden="1" x14ac:dyDescent="0.25">
      <c r="A3387">
        <v>35</v>
      </c>
      <c r="B3387" s="1" t="s">
        <v>46</v>
      </c>
      <c r="C3387">
        <v>3502</v>
      </c>
      <c r="D3387" s="1" t="s">
        <v>8034</v>
      </c>
      <c r="E3387">
        <v>350003</v>
      </c>
      <c r="F3387" s="1" t="s">
        <v>8034</v>
      </c>
      <c r="G3387">
        <v>12</v>
      </c>
      <c r="H3387" s="1" t="s">
        <v>10881</v>
      </c>
      <c r="I3387">
        <v>46</v>
      </c>
      <c r="J3387" s="1" t="s">
        <v>8034</v>
      </c>
      <c r="K3387">
        <v>10302</v>
      </c>
      <c r="L3387">
        <v>3510302</v>
      </c>
      <c r="M3387" s="1" t="s">
        <v>7236</v>
      </c>
    </row>
    <row r="3388" spans="1:13" hidden="1" x14ac:dyDescent="0.25">
      <c r="A3388">
        <v>35</v>
      </c>
      <c r="B3388" s="1" t="s">
        <v>46</v>
      </c>
      <c r="C3388">
        <v>3510</v>
      </c>
      <c r="D3388" s="1" t="s">
        <v>7220</v>
      </c>
      <c r="E3388">
        <v>350040</v>
      </c>
      <c r="F3388" s="1" t="s">
        <v>7787</v>
      </c>
      <c r="G3388">
        <v>6</v>
      </c>
      <c r="H3388" s="1" t="s">
        <v>7787</v>
      </c>
      <c r="I3388">
        <v>28</v>
      </c>
      <c r="J3388" s="1" t="s">
        <v>7787</v>
      </c>
      <c r="K3388">
        <v>10401</v>
      </c>
      <c r="L3388">
        <v>3510401</v>
      </c>
      <c r="M3388" s="1" t="s">
        <v>7238</v>
      </c>
    </row>
    <row r="3389" spans="1:13" hidden="1" x14ac:dyDescent="0.25">
      <c r="A3389">
        <v>35</v>
      </c>
      <c r="B3389" s="1" t="s">
        <v>46</v>
      </c>
      <c r="C3389">
        <v>3511</v>
      </c>
      <c r="D3389" s="1" t="s">
        <v>7997</v>
      </c>
      <c r="E3389">
        <v>350051</v>
      </c>
      <c r="F3389" s="1" t="s">
        <v>10888</v>
      </c>
      <c r="G3389">
        <v>13</v>
      </c>
      <c r="H3389" s="1" t="s">
        <v>10882</v>
      </c>
      <c r="I3389">
        <v>54</v>
      </c>
      <c r="J3389" s="1" t="s">
        <v>7240</v>
      </c>
      <c r="K3389">
        <v>10500</v>
      </c>
      <c r="L3389">
        <v>3510500</v>
      </c>
      <c r="M3389" s="1" t="s">
        <v>7240</v>
      </c>
    </row>
    <row r="3390" spans="1:13" hidden="1" x14ac:dyDescent="0.25">
      <c r="A3390">
        <v>35</v>
      </c>
      <c r="B3390" s="1" t="s">
        <v>46</v>
      </c>
      <c r="C3390">
        <v>3501</v>
      </c>
      <c r="D3390" s="1" t="s">
        <v>46</v>
      </c>
      <c r="E3390">
        <v>350001</v>
      </c>
      <c r="F3390" s="1" t="s">
        <v>46</v>
      </c>
      <c r="G3390">
        <v>15</v>
      </c>
      <c r="H3390" s="1" t="s">
        <v>10883</v>
      </c>
      <c r="I3390">
        <v>57</v>
      </c>
      <c r="J3390" s="1" t="s">
        <v>7707</v>
      </c>
      <c r="K3390">
        <v>10609</v>
      </c>
      <c r="L3390">
        <v>3510609</v>
      </c>
      <c r="M3390" s="1" t="s">
        <v>7242</v>
      </c>
    </row>
    <row r="3391" spans="1:13" hidden="1" x14ac:dyDescent="0.25">
      <c r="A3391">
        <v>35</v>
      </c>
      <c r="B3391" s="1" t="s">
        <v>46</v>
      </c>
      <c r="C3391">
        <v>3507</v>
      </c>
      <c r="D3391" s="1" t="s">
        <v>7995</v>
      </c>
      <c r="E3391">
        <v>350027</v>
      </c>
      <c r="F3391" s="1" t="s">
        <v>8124</v>
      </c>
      <c r="G3391">
        <v>1</v>
      </c>
      <c r="H3391" s="1" t="s">
        <v>7995</v>
      </c>
      <c r="I3391">
        <v>3</v>
      </c>
      <c r="J3391" s="1" t="s">
        <v>8124</v>
      </c>
      <c r="K3391">
        <v>10708</v>
      </c>
      <c r="L3391">
        <v>3510708</v>
      </c>
      <c r="M3391" s="1" t="s">
        <v>7244</v>
      </c>
    </row>
    <row r="3392" spans="1:13" hidden="1" x14ac:dyDescent="0.25">
      <c r="A3392">
        <v>35</v>
      </c>
      <c r="B3392" s="1" t="s">
        <v>46</v>
      </c>
      <c r="C3392">
        <v>3510</v>
      </c>
      <c r="D3392" s="1" t="s">
        <v>7220</v>
      </c>
      <c r="E3392">
        <v>350044</v>
      </c>
      <c r="F3392" s="1" t="s">
        <v>7981</v>
      </c>
      <c r="G3392">
        <v>7</v>
      </c>
      <c r="H3392" s="1" t="s">
        <v>7220</v>
      </c>
      <c r="I3392">
        <v>30</v>
      </c>
      <c r="J3392" s="1" t="s">
        <v>7981</v>
      </c>
      <c r="K3392">
        <v>10807</v>
      </c>
      <c r="L3392">
        <v>3510807</v>
      </c>
      <c r="M3392" s="1" t="s">
        <v>7246</v>
      </c>
    </row>
    <row r="3393" spans="1:13" hidden="1" x14ac:dyDescent="0.25">
      <c r="A3393">
        <v>35</v>
      </c>
      <c r="B3393" s="1" t="s">
        <v>46</v>
      </c>
      <c r="C3393">
        <v>3508</v>
      </c>
      <c r="D3393" s="1" t="s">
        <v>7875</v>
      </c>
      <c r="E3393">
        <v>350031</v>
      </c>
      <c r="F3393" s="1" t="s">
        <v>7875</v>
      </c>
      <c r="G3393">
        <v>2</v>
      </c>
      <c r="H3393" s="1" t="s">
        <v>7875</v>
      </c>
      <c r="I3393">
        <v>15</v>
      </c>
      <c r="J3393" s="1" t="s">
        <v>7152</v>
      </c>
      <c r="K3393">
        <v>10906</v>
      </c>
      <c r="L3393">
        <v>3510906</v>
      </c>
      <c r="M3393" s="1" t="s">
        <v>7248</v>
      </c>
    </row>
    <row r="3394" spans="1:13" hidden="1" x14ac:dyDescent="0.25">
      <c r="A3394">
        <v>35</v>
      </c>
      <c r="B3394" s="1" t="s">
        <v>46</v>
      </c>
      <c r="C3394">
        <v>3506</v>
      </c>
      <c r="D3394" s="1" t="s">
        <v>7092</v>
      </c>
      <c r="E3394">
        <v>350024</v>
      </c>
      <c r="F3394" s="1" t="s">
        <v>7080</v>
      </c>
      <c r="G3394">
        <v>3</v>
      </c>
      <c r="H3394" s="1" t="s">
        <v>7092</v>
      </c>
      <c r="I3394">
        <v>16</v>
      </c>
      <c r="J3394" s="1" t="s">
        <v>7080</v>
      </c>
      <c r="K3394">
        <v>11003</v>
      </c>
      <c r="L3394">
        <v>3511003</v>
      </c>
      <c r="M3394" s="1" t="s">
        <v>7250</v>
      </c>
    </row>
    <row r="3395" spans="1:13" hidden="1" x14ac:dyDescent="0.25">
      <c r="A3395">
        <v>35</v>
      </c>
      <c r="B3395" s="1" t="s">
        <v>46</v>
      </c>
      <c r="C3395">
        <v>3507</v>
      </c>
      <c r="D3395" s="1" t="s">
        <v>7995</v>
      </c>
      <c r="E3395">
        <v>350026</v>
      </c>
      <c r="F3395" s="1" t="s">
        <v>7252</v>
      </c>
      <c r="G3395">
        <v>1</v>
      </c>
      <c r="H3395" s="1" t="s">
        <v>7995</v>
      </c>
      <c r="I3395">
        <v>5</v>
      </c>
      <c r="J3395" s="1" t="s">
        <v>7252</v>
      </c>
      <c r="K3395">
        <v>11102</v>
      </c>
      <c r="L3395">
        <v>3511102</v>
      </c>
      <c r="M3395" s="1" t="s">
        <v>7252</v>
      </c>
    </row>
    <row r="3396" spans="1:13" hidden="1" x14ac:dyDescent="0.25">
      <c r="A3396">
        <v>35</v>
      </c>
      <c r="B3396" s="1" t="s">
        <v>46</v>
      </c>
      <c r="C3396">
        <v>3507</v>
      </c>
      <c r="D3396" s="1" t="s">
        <v>7995</v>
      </c>
      <c r="E3396">
        <v>350026</v>
      </c>
      <c r="F3396" s="1" t="s">
        <v>7252</v>
      </c>
      <c r="G3396">
        <v>1</v>
      </c>
      <c r="H3396" s="1" t="s">
        <v>7995</v>
      </c>
      <c r="I3396">
        <v>5</v>
      </c>
      <c r="J3396" s="1" t="s">
        <v>7252</v>
      </c>
      <c r="K3396">
        <v>11201</v>
      </c>
      <c r="L3396">
        <v>3511201</v>
      </c>
      <c r="M3396" s="1" t="s">
        <v>7254</v>
      </c>
    </row>
    <row r="3397" spans="1:13" hidden="1" x14ac:dyDescent="0.25">
      <c r="A3397">
        <v>35</v>
      </c>
      <c r="B3397" s="1" t="s">
        <v>46</v>
      </c>
      <c r="C3397">
        <v>3507</v>
      </c>
      <c r="D3397" s="1" t="s">
        <v>7995</v>
      </c>
      <c r="E3397">
        <v>350025</v>
      </c>
      <c r="F3397" s="1" t="s">
        <v>7995</v>
      </c>
      <c r="G3397">
        <v>1</v>
      </c>
      <c r="H3397" s="1" t="s">
        <v>7995</v>
      </c>
      <c r="I3397">
        <v>4</v>
      </c>
      <c r="J3397" s="1" t="s">
        <v>7995</v>
      </c>
      <c r="K3397">
        <v>11300</v>
      </c>
      <c r="L3397">
        <v>3511300</v>
      </c>
      <c r="M3397" s="1" t="s">
        <v>1568</v>
      </c>
    </row>
    <row r="3398" spans="1:13" hidden="1" x14ac:dyDescent="0.25">
      <c r="A3398">
        <v>35</v>
      </c>
      <c r="B3398" s="1" t="s">
        <v>46</v>
      </c>
      <c r="C3398">
        <v>3502</v>
      </c>
      <c r="D3398" s="1" t="s">
        <v>8034</v>
      </c>
      <c r="E3398">
        <v>350007</v>
      </c>
      <c r="F3398" s="1" t="s">
        <v>7126</v>
      </c>
      <c r="G3398">
        <v>4</v>
      </c>
      <c r="H3398" s="1" t="s">
        <v>7154</v>
      </c>
      <c r="I3398">
        <v>22</v>
      </c>
      <c r="J3398" s="1" t="s">
        <v>7126</v>
      </c>
      <c r="K3398">
        <v>11409</v>
      </c>
      <c r="L3398">
        <v>3511409</v>
      </c>
      <c r="M3398" s="1" t="s">
        <v>7256</v>
      </c>
    </row>
    <row r="3399" spans="1:13" hidden="1" x14ac:dyDescent="0.25">
      <c r="A3399">
        <v>35</v>
      </c>
      <c r="B3399" s="1" t="s">
        <v>46</v>
      </c>
      <c r="C3399">
        <v>3502</v>
      </c>
      <c r="D3399" s="1" t="s">
        <v>8034</v>
      </c>
      <c r="E3399">
        <v>350003</v>
      </c>
      <c r="F3399" s="1" t="s">
        <v>8034</v>
      </c>
      <c r="G3399">
        <v>11</v>
      </c>
      <c r="H3399" s="1" t="s">
        <v>7474</v>
      </c>
      <c r="I3399">
        <v>43</v>
      </c>
      <c r="J3399" s="1" t="s">
        <v>8068</v>
      </c>
      <c r="K3399">
        <v>11508</v>
      </c>
      <c r="L3399">
        <v>3511508</v>
      </c>
      <c r="M3399" s="1" t="s">
        <v>7258</v>
      </c>
    </row>
    <row r="3400" spans="1:13" hidden="1" x14ac:dyDescent="0.25">
      <c r="A3400">
        <v>35</v>
      </c>
      <c r="B3400" s="1" t="s">
        <v>46</v>
      </c>
      <c r="C3400">
        <v>3502</v>
      </c>
      <c r="D3400" s="1" t="s">
        <v>8034</v>
      </c>
      <c r="E3400">
        <v>350008</v>
      </c>
      <c r="F3400" s="1" t="s">
        <v>8068</v>
      </c>
      <c r="G3400">
        <v>11</v>
      </c>
      <c r="H3400" s="1" t="s">
        <v>7474</v>
      </c>
      <c r="I3400">
        <v>43</v>
      </c>
      <c r="J3400" s="1" t="s">
        <v>8068</v>
      </c>
      <c r="K3400">
        <v>11607</v>
      </c>
      <c r="L3400">
        <v>3511607</v>
      </c>
      <c r="M3400" s="1" t="s">
        <v>7260</v>
      </c>
    </row>
    <row r="3401" spans="1:13" hidden="1" x14ac:dyDescent="0.25">
      <c r="A3401">
        <v>35</v>
      </c>
      <c r="B3401" s="1" t="s">
        <v>46</v>
      </c>
      <c r="C3401">
        <v>3510</v>
      </c>
      <c r="D3401" s="1" t="s">
        <v>7220</v>
      </c>
      <c r="E3401">
        <v>350040</v>
      </c>
      <c r="F3401" s="1" t="s">
        <v>7787</v>
      </c>
      <c r="G3401">
        <v>6</v>
      </c>
      <c r="H3401" s="1" t="s">
        <v>7787</v>
      </c>
      <c r="I3401">
        <v>28</v>
      </c>
      <c r="J3401" s="1" t="s">
        <v>7787</v>
      </c>
      <c r="K3401">
        <v>11706</v>
      </c>
      <c r="L3401">
        <v>3511706</v>
      </c>
      <c r="M3401" s="1" t="s">
        <v>7262</v>
      </c>
    </row>
    <row r="3402" spans="1:13" hidden="1" x14ac:dyDescent="0.25">
      <c r="A3402">
        <v>35</v>
      </c>
      <c r="B3402" s="1" t="s">
        <v>46</v>
      </c>
      <c r="C3402">
        <v>3504</v>
      </c>
      <c r="D3402" s="1" t="s">
        <v>7602</v>
      </c>
      <c r="E3402">
        <v>350015</v>
      </c>
      <c r="F3402" s="1" t="s">
        <v>7713</v>
      </c>
      <c r="G3402">
        <v>10</v>
      </c>
      <c r="H3402" s="1" t="s">
        <v>7116</v>
      </c>
      <c r="I3402">
        <v>40</v>
      </c>
      <c r="J3402" s="1" t="s">
        <v>7713</v>
      </c>
      <c r="K3402">
        <v>57204</v>
      </c>
      <c r="L3402">
        <v>3557204</v>
      </c>
      <c r="M3402" s="1" t="s">
        <v>7264</v>
      </c>
    </row>
    <row r="3403" spans="1:13" hidden="1" x14ac:dyDescent="0.25">
      <c r="A3403">
        <v>35</v>
      </c>
      <c r="B3403" s="1" t="s">
        <v>46</v>
      </c>
      <c r="C3403">
        <v>3506</v>
      </c>
      <c r="D3403" s="1" t="s">
        <v>7092</v>
      </c>
      <c r="E3403">
        <v>350023</v>
      </c>
      <c r="F3403" s="1" t="s">
        <v>10880</v>
      </c>
      <c r="G3403">
        <v>3</v>
      </c>
      <c r="H3403" s="1" t="s">
        <v>7092</v>
      </c>
      <c r="I3403">
        <v>18</v>
      </c>
      <c r="J3403" s="1" t="s">
        <v>7164</v>
      </c>
      <c r="K3403">
        <v>11904</v>
      </c>
      <c r="L3403">
        <v>3511904</v>
      </c>
      <c r="M3403" s="1" t="s">
        <v>7266</v>
      </c>
    </row>
    <row r="3404" spans="1:13" hidden="1" x14ac:dyDescent="0.25">
      <c r="A3404">
        <v>35</v>
      </c>
      <c r="B3404" s="1" t="s">
        <v>46</v>
      </c>
      <c r="C3404">
        <v>3508</v>
      </c>
      <c r="D3404" s="1" t="s">
        <v>7875</v>
      </c>
      <c r="E3404">
        <v>350032</v>
      </c>
      <c r="F3404" s="1" t="s">
        <v>7144</v>
      </c>
      <c r="G3404">
        <v>2</v>
      </c>
      <c r="H3404" s="1" t="s">
        <v>7875</v>
      </c>
      <c r="I3404">
        <v>9</v>
      </c>
      <c r="J3404" s="1" t="s">
        <v>7144</v>
      </c>
      <c r="K3404">
        <v>12001</v>
      </c>
      <c r="L3404">
        <v>3512001</v>
      </c>
      <c r="M3404" s="1" t="s">
        <v>7268</v>
      </c>
    </row>
    <row r="3405" spans="1:13" hidden="1" x14ac:dyDescent="0.25">
      <c r="A3405">
        <v>35</v>
      </c>
      <c r="B3405" s="1" t="s">
        <v>46</v>
      </c>
      <c r="C3405">
        <v>3508</v>
      </c>
      <c r="D3405" s="1" t="s">
        <v>7875</v>
      </c>
      <c r="E3405">
        <v>350032</v>
      </c>
      <c r="F3405" s="1" t="s">
        <v>7144</v>
      </c>
      <c r="G3405">
        <v>2</v>
      </c>
      <c r="H3405" s="1" t="s">
        <v>7875</v>
      </c>
      <c r="I3405">
        <v>9</v>
      </c>
      <c r="J3405" s="1" t="s">
        <v>7144</v>
      </c>
      <c r="K3405">
        <v>12100</v>
      </c>
      <c r="L3405">
        <v>3512100</v>
      </c>
      <c r="M3405" s="1" t="s">
        <v>7270</v>
      </c>
    </row>
    <row r="3406" spans="1:13" hidden="1" x14ac:dyDescent="0.25">
      <c r="A3406">
        <v>35</v>
      </c>
      <c r="B3406" s="1" t="s">
        <v>46</v>
      </c>
      <c r="C3406">
        <v>3510</v>
      </c>
      <c r="D3406" s="1" t="s">
        <v>7220</v>
      </c>
      <c r="E3406">
        <v>350045</v>
      </c>
      <c r="F3406" s="1" t="s">
        <v>7102</v>
      </c>
      <c r="G3406">
        <v>6</v>
      </c>
      <c r="H3406" s="1" t="s">
        <v>7787</v>
      </c>
      <c r="I3406">
        <v>27</v>
      </c>
      <c r="J3406" s="1" t="s">
        <v>7560</v>
      </c>
      <c r="K3406">
        <v>12209</v>
      </c>
      <c r="L3406">
        <v>3512209</v>
      </c>
      <c r="M3406" s="1" t="s">
        <v>7272</v>
      </c>
    </row>
    <row r="3407" spans="1:13" hidden="1" x14ac:dyDescent="0.25">
      <c r="A3407">
        <v>35</v>
      </c>
      <c r="B3407" s="1" t="s">
        <v>46</v>
      </c>
      <c r="C3407">
        <v>3503</v>
      </c>
      <c r="D3407" s="1" t="s">
        <v>7154</v>
      </c>
      <c r="E3407">
        <v>350011</v>
      </c>
      <c r="F3407" s="1" t="s">
        <v>7180</v>
      </c>
      <c r="G3407">
        <v>4</v>
      </c>
      <c r="H3407" s="1" t="s">
        <v>7154</v>
      </c>
      <c r="I3407">
        <v>23</v>
      </c>
      <c r="J3407" s="1" t="s">
        <v>7180</v>
      </c>
      <c r="K3407">
        <v>12308</v>
      </c>
      <c r="L3407">
        <v>3512308</v>
      </c>
      <c r="M3407" s="1" t="s">
        <v>7274</v>
      </c>
    </row>
    <row r="3408" spans="1:13" hidden="1" x14ac:dyDescent="0.25">
      <c r="A3408">
        <v>35</v>
      </c>
      <c r="B3408" s="1" t="s">
        <v>46</v>
      </c>
      <c r="C3408">
        <v>3510</v>
      </c>
      <c r="D3408" s="1" t="s">
        <v>7220</v>
      </c>
      <c r="E3408">
        <v>350042</v>
      </c>
      <c r="F3408" s="1" t="s">
        <v>7560</v>
      </c>
      <c r="G3408">
        <v>6</v>
      </c>
      <c r="H3408" s="1" t="s">
        <v>7787</v>
      </c>
      <c r="I3408">
        <v>27</v>
      </c>
      <c r="J3408" s="1" t="s">
        <v>7560</v>
      </c>
      <c r="K3408">
        <v>12407</v>
      </c>
      <c r="L3408">
        <v>3512407</v>
      </c>
      <c r="M3408" s="1" t="s">
        <v>7276</v>
      </c>
    </row>
    <row r="3409" spans="1:13" hidden="1" x14ac:dyDescent="0.25">
      <c r="A3409">
        <v>35</v>
      </c>
      <c r="B3409" s="1" t="s">
        <v>46</v>
      </c>
      <c r="C3409">
        <v>3506</v>
      </c>
      <c r="D3409" s="1" t="s">
        <v>7092</v>
      </c>
      <c r="E3409">
        <v>350023</v>
      </c>
      <c r="F3409" s="1" t="s">
        <v>10880</v>
      </c>
      <c r="G3409">
        <v>3</v>
      </c>
      <c r="H3409" s="1" t="s">
        <v>7092</v>
      </c>
      <c r="I3409">
        <v>18</v>
      </c>
      <c r="J3409" s="1" t="s">
        <v>7164</v>
      </c>
      <c r="K3409">
        <v>12506</v>
      </c>
      <c r="L3409">
        <v>3512506</v>
      </c>
      <c r="M3409" s="1" t="s">
        <v>7278</v>
      </c>
    </row>
    <row r="3410" spans="1:13" hidden="1" x14ac:dyDescent="0.25">
      <c r="A3410">
        <v>35</v>
      </c>
      <c r="B3410" s="1" t="s">
        <v>46</v>
      </c>
      <c r="C3410">
        <v>3502</v>
      </c>
      <c r="D3410" s="1" t="s">
        <v>8034</v>
      </c>
      <c r="E3410">
        <v>350007</v>
      </c>
      <c r="F3410" s="1" t="s">
        <v>7126</v>
      </c>
      <c r="G3410">
        <v>11</v>
      </c>
      <c r="H3410" s="1" t="s">
        <v>7474</v>
      </c>
      <c r="I3410">
        <v>41</v>
      </c>
      <c r="J3410" s="1" t="s">
        <v>5691</v>
      </c>
      <c r="K3410">
        <v>12605</v>
      </c>
      <c r="L3410">
        <v>3512605</v>
      </c>
      <c r="M3410" s="1" t="s">
        <v>7280</v>
      </c>
    </row>
    <row r="3411" spans="1:13" hidden="1" x14ac:dyDescent="0.25">
      <c r="A3411">
        <v>35</v>
      </c>
      <c r="B3411" s="1" t="s">
        <v>46</v>
      </c>
      <c r="C3411">
        <v>3510</v>
      </c>
      <c r="D3411" s="1" t="s">
        <v>7220</v>
      </c>
      <c r="E3411">
        <v>350046</v>
      </c>
      <c r="F3411" s="1" t="s">
        <v>6851</v>
      </c>
      <c r="G3411">
        <v>6</v>
      </c>
      <c r="H3411" s="1" t="s">
        <v>7787</v>
      </c>
      <c r="I3411">
        <v>26</v>
      </c>
      <c r="J3411" s="1" t="s">
        <v>6851</v>
      </c>
      <c r="K3411">
        <v>12704</v>
      </c>
      <c r="L3411">
        <v>3512704</v>
      </c>
      <c r="M3411" s="1" t="s">
        <v>7282</v>
      </c>
    </row>
    <row r="3412" spans="1:13" hidden="1" x14ac:dyDescent="0.25">
      <c r="A3412">
        <v>35</v>
      </c>
      <c r="B3412" s="1" t="s">
        <v>46</v>
      </c>
      <c r="C3412">
        <v>3510</v>
      </c>
      <c r="D3412" s="1" t="s">
        <v>7220</v>
      </c>
      <c r="E3412">
        <v>350038</v>
      </c>
      <c r="F3412" s="1" t="s">
        <v>7220</v>
      </c>
      <c r="G3412">
        <v>7</v>
      </c>
      <c r="H3412" s="1" t="s">
        <v>7220</v>
      </c>
      <c r="I3412">
        <v>32</v>
      </c>
      <c r="J3412" s="1" t="s">
        <v>7220</v>
      </c>
      <c r="K3412">
        <v>12803</v>
      </c>
      <c r="L3412">
        <v>3512803</v>
      </c>
      <c r="M3412" s="1" t="s">
        <v>7284</v>
      </c>
    </row>
    <row r="3413" spans="1:13" hidden="1" x14ac:dyDescent="0.25">
      <c r="A3413">
        <v>35</v>
      </c>
      <c r="B3413" s="1" t="s">
        <v>46</v>
      </c>
      <c r="C3413">
        <v>3507</v>
      </c>
      <c r="D3413" s="1" t="s">
        <v>7995</v>
      </c>
      <c r="E3413">
        <v>350027</v>
      </c>
      <c r="F3413" s="1" t="s">
        <v>8124</v>
      </c>
      <c r="G3413">
        <v>1</v>
      </c>
      <c r="H3413" s="1" t="s">
        <v>7995</v>
      </c>
      <c r="I3413">
        <v>3</v>
      </c>
      <c r="J3413" s="1" t="s">
        <v>8124</v>
      </c>
      <c r="K3413">
        <v>12902</v>
      </c>
      <c r="L3413">
        <v>3512902</v>
      </c>
      <c r="M3413" s="1" t="s">
        <v>7286</v>
      </c>
    </row>
    <row r="3414" spans="1:13" hidden="1" x14ac:dyDescent="0.25">
      <c r="A3414">
        <v>35</v>
      </c>
      <c r="B3414" s="1" t="s">
        <v>46</v>
      </c>
      <c r="C3414">
        <v>3501</v>
      </c>
      <c r="D3414" s="1" t="s">
        <v>46</v>
      </c>
      <c r="E3414">
        <v>350001</v>
      </c>
      <c r="F3414" s="1" t="s">
        <v>46</v>
      </c>
      <c r="G3414">
        <v>15</v>
      </c>
      <c r="H3414" s="1" t="s">
        <v>10883</v>
      </c>
      <c r="I3414">
        <v>60</v>
      </c>
      <c r="J3414" s="1" t="s">
        <v>7472</v>
      </c>
      <c r="K3414">
        <v>13009</v>
      </c>
      <c r="L3414">
        <v>3513009</v>
      </c>
      <c r="M3414" s="1" t="s">
        <v>7288</v>
      </c>
    </row>
    <row r="3415" spans="1:13" hidden="1" x14ac:dyDescent="0.25">
      <c r="A3415">
        <v>35</v>
      </c>
      <c r="B3415" s="1" t="s">
        <v>46</v>
      </c>
      <c r="C3415">
        <v>3508</v>
      </c>
      <c r="D3415" s="1" t="s">
        <v>7875</v>
      </c>
      <c r="E3415">
        <v>350031</v>
      </c>
      <c r="F3415" s="1" t="s">
        <v>7875</v>
      </c>
      <c r="G3415">
        <v>2</v>
      </c>
      <c r="H3415" s="1" t="s">
        <v>7875</v>
      </c>
      <c r="I3415">
        <v>14</v>
      </c>
      <c r="J3415" s="1" t="s">
        <v>7875</v>
      </c>
      <c r="K3415">
        <v>13108</v>
      </c>
      <c r="L3415">
        <v>3513108</v>
      </c>
      <c r="M3415" s="1" t="s">
        <v>7290</v>
      </c>
    </row>
    <row r="3416" spans="1:13" hidden="1" x14ac:dyDescent="0.25">
      <c r="A3416">
        <v>35</v>
      </c>
      <c r="B3416" s="1" t="s">
        <v>46</v>
      </c>
      <c r="C3416">
        <v>3508</v>
      </c>
      <c r="D3416" s="1" t="s">
        <v>7875</v>
      </c>
      <c r="E3416">
        <v>350033</v>
      </c>
      <c r="F3416" s="1" t="s">
        <v>7352</v>
      </c>
      <c r="G3416">
        <v>2</v>
      </c>
      <c r="H3416" s="1" t="s">
        <v>7875</v>
      </c>
      <c r="I3416">
        <v>12</v>
      </c>
      <c r="J3416" s="1" t="s">
        <v>7352</v>
      </c>
      <c r="K3416">
        <v>13207</v>
      </c>
      <c r="L3416">
        <v>3513207</v>
      </c>
      <c r="M3416" s="1" t="s">
        <v>7292</v>
      </c>
    </row>
    <row r="3417" spans="1:13" hidden="1" x14ac:dyDescent="0.25">
      <c r="A3417">
        <v>35</v>
      </c>
      <c r="B3417" s="1" t="s">
        <v>46</v>
      </c>
      <c r="C3417">
        <v>3504</v>
      </c>
      <c r="D3417" s="1" t="s">
        <v>7602</v>
      </c>
      <c r="E3417">
        <v>350014</v>
      </c>
      <c r="F3417" s="1" t="s">
        <v>7116</v>
      </c>
      <c r="G3417">
        <v>10</v>
      </c>
      <c r="H3417" s="1" t="s">
        <v>7116</v>
      </c>
      <c r="I3417">
        <v>39</v>
      </c>
      <c r="J3417" s="1" t="s">
        <v>7116</v>
      </c>
      <c r="K3417">
        <v>13306</v>
      </c>
      <c r="L3417">
        <v>3513306</v>
      </c>
      <c r="M3417" s="1" t="s">
        <v>7294</v>
      </c>
    </row>
    <row r="3418" spans="1:13" hidden="1" x14ac:dyDescent="0.25">
      <c r="A3418">
        <v>35</v>
      </c>
      <c r="B3418" s="1" t="s">
        <v>46</v>
      </c>
      <c r="C3418">
        <v>3511</v>
      </c>
      <c r="D3418" s="1" t="s">
        <v>7997</v>
      </c>
      <c r="E3418">
        <v>350053</v>
      </c>
      <c r="F3418" s="1" t="s">
        <v>7296</v>
      </c>
      <c r="G3418">
        <v>13</v>
      </c>
      <c r="H3418" s="1" t="s">
        <v>10882</v>
      </c>
      <c r="I3418">
        <v>51</v>
      </c>
      <c r="J3418" s="1" t="s">
        <v>7396</v>
      </c>
      <c r="K3418">
        <v>13405</v>
      </c>
      <c r="L3418">
        <v>3513405</v>
      </c>
      <c r="M3418" s="1" t="s">
        <v>7296</v>
      </c>
    </row>
    <row r="3419" spans="1:13" hidden="1" x14ac:dyDescent="0.25">
      <c r="A3419">
        <v>35</v>
      </c>
      <c r="B3419" s="1" t="s">
        <v>46</v>
      </c>
      <c r="C3419">
        <v>3501</v>
      </c>
      <c r="D3419" s="1" t="s">
        <v>46</v>
      </c>
      <c r="E3419">
        <v>350002</v>
      </c>
      <c r="F3419" s="1" t="s">
        <v>7971</v>
      </c>
      <c r="G3419">
        <v>15</v>
      </c>
      <c r="H3419" s="1" t="s">
        <v>10883</v>
      </c>
      <c r="I3419">
        <v>63</v>
      </c>
      <c r="J3419" s="1" t="s">
        <v>7971</v>
      </c>
      <c r="K3419">
        <v>13504</v>
      </c>
      <c r="L3419">
        <v>3513504</v>
      </c>
      <c r="M3419" s="1" t="s">
        <v>7298</v>
      </c>
    </row>
    <row r="3420" spans="1:13" hidden="1" x14ac:dyDescent="0.25">
      <c r="A3420">
        <v>35</v>
      </c>
      <c r="B3420" s="1" t="s">
        <v>46</v>
      </c>
      <c r="C3420">
        <v>3511</v>
      </c>
      <c r="D3420" s="1" t="s">
        <v>7997</v>
      </c>
      <c r="E3420">
        <v>350052</v>
      </c>
      <c r="F3420" s="1" t="s">
        <v>7396</v>
      </c>
      <c r="G3420">
        <v>13</v>
      </c>
      <c r="H3420" s="1" t="s">
        <v>10882</v>
      </c>
      <c r="I3420">
        <v>53</v>
      </c>
      <c r="J3420" s="1" t="s">
        <v>10889</v>
      </c>
      <c r="K3420">
        <v>13603</v>
      </c>
      <c r="L3420">
        <v>3513603</v>
      </c>
      <c r="M3420" s="1" t="s">
        <v>7300</v>
      </c>
    </row>
    <row r="3421" spans="1:13" hidden="1" x14ac:dyDescent="0.25">
      <c r="A3421">
        <v>35</v>
      </c>
      <c r="B3421" s="1" t="s">
        <v>46</v>
      </c>
      <c r="C3421">
        <v>3509</v>
      </c>
      <c r="D3421" s="1" t="s">
        <v>7100</v>
      </c>
      <c r="E3421">
        <v>350037</v>
      </c>
      <c r="F3421" s="1" t="s">
        <v>7979</v>
      </c>
      <c r="G3421">
        <v>5</v>
      </c>
      <c r="H3421" s="1" t="s">
        <v>7100</v>
      </c>
      <c r="I3421">
        <v>25</v>
      </c>
      <c r="J3421" s="1" t="s">
        <v>7979</v>
      </c>
      <c r="K3421">
        <v>13702</v>
      </c>
      <c r="L3421">
        <v>3513702</v>
      </c>
      <c r="M3421" s="1" t="s">
        <v>7302</v>
      </c>
    </row>
    <row r="3422" spans="1:13" hidden="1" x14ac:dyDescent="0.25">
      <c r="A3422">
        <v>35</v>
      </c>
      <c r="B3422" s="1" t="s">
        <v>46</v>
      </c>
      <c r="C3422">
        <v>3501</v>
      </c>
      <c r="D3422" s="1" t="s">
        <v>46</v>
      </c>
      <c r="E3422">
        <v>350001</v>
      </c>
      <c r="F3422" s="1" t="s">
        <v>46</v>
      </c>
      <c r="G3422">
        <v>15</v>
      </c>
      <c r="H3422" s="1" t="s">
        <v>10883</v>
      </c>
      <c r="I3422">
        <v>61</v>
      </c>
      <c r="J3422" s="1" t="s">
        <v>46</v>
      </c>
      <c r="K3422">
        <v>13801</v>
      </c>
      <c r="L3422">
        <v>3513801</v>
      </c>
      <c r="M3422" s="1" t="s">
        <v>7304</v>
      </c>
    </row>
    <row r="3423" spans="1:13" hidden="1" x14ac:dyDescent="0.25">
      <c r="A3423">
        <v>35</v>
      </c>
      <c r="B3423" s="1" t="s">
        <v>46</v>
      </c>
      <c r="C3423">
        <v>3507</v>
      </c>
      <c r="D3423" s="1" t="s">
        <v>7995</v>
      </c>
      <c r="E3423">
        <v>350028</v>
      </c>
      <c r="F3423" s="1" t="s">
        <v>7520</v>
      </c>
      <c r="G3423">
        <v>1</v>
      </c>
      <c r="H3423" s="1" t="s">
        <v>7995</v>
      </c>
      <c r="I3423">
        <v>1</v>
      </c>
      <c r="J3423" s="1" t="s">
        <v>7520</v>
      </c>
      <c r="K3423">
        <v>13850</v>
      </c>
      <c r="L3423">
        <v>3513850</v>
      </c>
      <c r="M3423" s="1" t="s">
        <v>8128</v>
      </c>
    </row>
    <row r="3424" spans="1:13" hidden="1" x14ac:dyDescent="0.25">
      <c r="A3424">
        <v>35</v>
      </c>
      <c r="B3424" s="1" t="s">
        <v>46</v>
      </c>
      <c r="C3424">
        <v>3510</v>
      </c>
      <c r="D3424" s="1" t="s">
        <v>7220</v>
      </c>
      <c r="E3424">
        <v>350047</v>
      </c>
      <c r="F3424" s="1" t="s">
        <v>10885</v>
      </c>
      <c r="G3424">
        <v>7</v>
      </c>
      <c r="H3424" s="1" t="s">
        <v>7220</v>
      </c>
      <c r="I3424">
        <v>30</v>
      </c>
      <c r="J3424" s="1" t="s">
        <v>7981</v>
      </c>
      <c r="K3424">
        <v>13900</v>
      </c>
      <c r="L3424">
        <v>3513900</v>
      </c>
      <c r="M3424" s="1" t="s">
        <v>7306</v>
      </c>
    </row>
    <row r="3425" spans="1:13" hidden="1" x14ac:dyDescent="0.25">
      <c r="A3425">
        <v>35</v>
      </c>
      <c r="B3425" s="1" t="s">
        <v>46</v>
      </c>
      <c r="C3425">
        <v>3509</v>
      </c>
      <c r="D3425" s="1" t="s">
        <v>7100</v>
      </c>
      <c r="E3425">
        <v>350036</v>
      </c>
      <c r="F3425" s="1" t="s">
        <v>7100</v>
      </c>
      <c r="G3425">
        <v>5</v>
      </c>
      <c r="H3425" s="1" t="s">
        <v>7100</v>
      </c>
      <c r="I3425">
        <v>24</v>
      </c>
      <c r="J3425" s="1" t="s">
        <v>7100</v>
      </c>
      <c r="K3425">
        <v>14007</v>
      </c>
      <c r="L3425">
        <v>3514007</v>
      </c>
      <c r="M3425" s="1" t="s">
        <v>7308</v>
      </c>
    </row>
    <row r="3426" spans="1:13" hidden="1" x14ac:dyDescent="0.25">
      <c r="A3426">
        <v>35</v>
      </c>
      <c r="B3426" s="1" t="s">
        <v>46</v>
      </c>
      <c r="C3426">
        <v>3503</v>
      </c>
      <c r="D3426" s="1" t="s">
        <v>7154</v>
      </c>
      <c r="E3426">
        <v>350010</v>
      </c>
      <c r="F3426" s="1" t="s">
        <v>7528</v>
      </c>
      <c r="G3426">
        <v>4</v>
      </c>
      <c r="H3426" s="1" t="s">
        <v>7154</v>
      </c>
      <c r="I3426">
        <v>21</v>
      </c>
      <c r="J3426" s="1" t="s">
        <v>7528</v>
      </c>
      <c r="K3426">
        <v>14106</v>
      </c>
      <c r="L3426">
        <v>3514106</v>
      </c>
      <c r="M3426" s="1" t="s">
        <v>7310</v>
      </c>
    </row>
    <row r="3427" spans="1:13" hidden="1" x14ac:dyDescent="0.25">
      <c r="A3427">
        <v>35</v>
      </c>
      <c r="B3427" s="1" t="s">
        <v>46</v>
      </c>
      <c r="C3427">
        <v>3507</v>
      </c>
      <c r="D3427" s="1" t="s">
        <v>7995</v>
      </c>
      <c r="E3427">
        <v>350028</v>
      </c>
      <c r="F3427" s="1" t="s">
        <v>7520</v>
      </c>
      <c r="G3427">
        <v>1</v>
      </c>
      <c r="H3427" s="1" t="s">
        <v>7995</v>
      </c>
      <c r="I3427">
        <v>1</v>
      </c>
      <c r="J3427" s="1" t="s">
        <v>7520</v>
      </c>
      <c r="K3427">
        <v>14205</v>
      </c>
      <c r="L3427">
        <v>3514205</v>
      </c>
      <c r="M3427" s="1" t="s">
        <v>7312</v>
      </c>
    </row>
    <row r="3428" spans="1:13" hidden="1" x14ac:dyDescent="0.25">
      <c r="A3428">
        <v>35</v>
      </c>
      <c r="B3428" s="1" t="s">
        <v>46</v>
      </c>
      <c r="C3428">
        <v>3509</v>
      </c>
      <c r="D3428" s="1" t="s">
        <v>7100</v>
      </c>
      <c r="E3428">
        <v>350037</v>
      </c>
      <c r="F3428" s="1" t="s">
        <v>7979</v>
      </c>
      <c r="G3428">
        <v>5</v>
      </c>
      <c r="H3428" s="1" t="s">
        <v>7100</v>
      </c>
      <c r="I3428">
        <v>25</v>
      </c>
      <c r="J3428" s="1" t="s">
        <v>7979</v>
      </c>
      <c r="K3428">
        <v>14304</v>
      </c>
      <c r="L3428">
        <v>3514304</v>
      </c>
      <c r="M3428" s="1" t="s">
        <v>7314</v>
      </c>
    </row>
    <row r="3429" spans="1:13" hidden="1" x14ac:dyDescent="0.25">
      <c r="A3429">
        <v>35</v>
      </c>
      <c r="B3429" s="1" t="s">
        <v>46</v>
      </c>
      <c r="C3429">
        <v>3505</v>
      </c>
      <c r="D3429" s="1" t="s">
        <v>7835</v>
      </c>
      <c r="E3429">
        <v>350020</v>
      </c>
      <c r="F3429" s="1" t="s">
        <v>7316</v>
      </c>
      <c r="G3429">
        <v>8</v>
      </c>
      <c r="H3429" s="1" t="s">
        <v>7835</v>
      </c>
      <c r="I3429">
        <v>34</v>
      </c>
      <c r="J3429" s="1" t="s">
        <v>7316</v>
      </c>
      <c r="K3429">
        <v>14403</v>
      </c>
      <c r="L3429">
        <v>3514403</v>
      </c>
      <c r="M3429" s="1" t="s">
        <v>7316</v>
      </c>
    </row>
    <row r="3430" spans="1:13" hidden="1" x14ac:dyDescent="0.25">
      <c r="A3430">
        <v>35</v>
      </c>
      <c r="B3430" s="1" t="s">
        <v>46</v>
      </c>
      <c r="C3430">
        <v>3503</v>
      </c>
      <c r="D3430" s="1" t="s">
        <v>7154</v>
      </c>
      <c r="E3430">
        <v>350009</v>
      </c>
      <c r="F3430" s="1" t="s">
        <v>7154</v>
      </c>
      <c r="G3430">
        <v>4</v>
      </c>
      <c r="H3430" s="1" t="s">
        <v>7154</v>
      </c>
      <c r="I3430">
        <v>20</v>
      </c>
      <c r="J3430" s="1" t="s">
        <v>7154</v>
      </c>
      <c r="K3430">
        <v>14502</v>
      </c>
      <c r="L3430">
        <v>3514502</v>
      </c>
      <c r="M3430" s="1" t="s">
        <v>7318</v>
      </c>
    </row>
    <row r="3431" spans="1:13" hidden="1" x14ac:dyDescent="0.25">
      <c r="A3431">
        <v>35</v>
      </c>
      <c r="B3431" s="1" t="s">
        <v>46</v>
      </c>
      <c r="C3431">
        <v>3508</v>
      </c>
      <c r="D3431" s="1" t="s">
        <v>7875</v>
      </c>
      <c r="E3431">
        <v>350031</v>
      </c>
      <c r="F3431" s="1" t="s">
        <v>7875</v>
      </c>
      <c r="G3431">
        <v>2</v>
      </c>
      <c r="H3431" s="1" t="s">
        <v>7875</v>
      </c>
      <c r="I3431">
        <v>14</v>
      </c>
      <c r="J3431" s="1" t="s">
        <v>7875</v>
      </c>
      <c r="K3431">
        <v>14601</v>
      </c>
      <c r="L3431">
        <v>3514601</v>
      </c>
      <c r="M3431" s="1" t="s">
        <v>7320</v>
      </c>
    </row>
    <row r="3432" spans="1:13" hidden="1" x14ac:dyDescent="0.25">
      <c r="A3432">
        <v>35</v>
      </c>
      <c r="B3432" s="1" t="s">
        <v>46</v>
      </c>
      <c r="C3432">
        <v>3504</v>
      </c>
      <c r="D3432" s="1" t="s">
        <v>7602</v>
      </c>
      <c r="E3432">
        <v>350013</v>
      </c>
      <c r="F3432" s="1" t="s">
        <v>7602</v>
      </c>
      <c r="G3432">
        <v>9</v>
      </c>
      <c r="H3432" s="1" t="s">
        <v>7602</v>
      </c>
      <c r="I3432">
        <v>38</v>
      </c>
      <c r="J3432" s="1" t="s">
        <v>7602</v>
      </c>
      <c r="K3432">
        <v>14700</v>
      </c>
      <c r="L3432">
        <v>3514700</v>
      </c>
      <c r="M3432" s="1" t="s">
        <v>7322</v>
      </c>
    </row>
    <row r="3433" spans="1:13" hidden="1" x14ac:dyDescent="0.25">
      <c r="A3433">
        <v>35</v>
      </c>
      <c r="B3433" s="1" t="s">
        <v>46</v>
      </c>
      <c r="C3433">
        <v>3502</v>
      </c>
      <c r="D3433" s="1" t="s">
        <v>8034</v>
      </c>
      <c r="E3433">
        <v>350005</v>
      </c>
      <c r="F3433" s="1" t="s">
        <v>7859</v>
      </c>
      <c r="G3433">
        <v>14</v>
      </c>
      <c r="H3433" s="1" t="s">
        <v>10884</v>
      </c>
      <c r="I3433">
        <v>55</v>
      </c>
      <c r="J3433" s="1" t="s">
        <v>7859</v>
      </c>
      <c r="K3433">
        <v>14809</v>
      </c>
      <c r="L3433">
        <v>3514809</v>
      </c>
      <c r="M3433" s="1" t="s">
        <v>7324</v>
      </c>
    </row>
    <row r="3434" spans="1:13" hidden="1" x14ac:dyDescent="0.25">
      <c r="A3434">
        <v>35</v>
      </c>
      <c r="B3434" s="1" t="s">
        <v>46</v>
      </c>
      <c r="C3434">
        <v>3510</v>
      </c>
      <c r="D3434" s="1" t="s">
        <v>7220</v>
      </c>
      <c r="E3434">
        <v>350038</v>
      </c>
      <c r="F3434" s="1" t="s">
        <v>7220</v>
      </c>
      <c r="G3434">
        <v>7</v>
      </c>
      <c r="H3434" s="1" t="s">
        <v>7220</v>
      </c>
      <c r="I3434">
        <v>32</v>
      </c>
      <c r="J3434" s="1" t="s">
        <v>7220</v>
      </c>
      <c r="K3434">
        <v>14908</v>
      </c>
      <c r="L3434">
        <v>3514908</v>
      </c>
      <c r="M3434" s="1" t="s">
        <v>7326</v>
      </c>
    </row>
    <row r="3435" spans="1:13" hidden="1" x14ac:dyDescent="0.25">
      <c r="A3435">
        <v>35</v>
      </c>
      <c r="B3435" s="1" t="s">
        <v>46</v>
      </c>
      <c r="C3435">
        <v>3507</v>
      </c>
      <c r="D3435" s="1" t="s">
        <v>7995</v>
      </c>
      <c r="E3435">
        <v>350026</v>
      </c>
      <c r="F3435" s="1" t="s">
        <v>7252</v>
      </c>
      <c r="G3435">
        <v>1</v>
      </c>
      <c r="H3435" s="1" t="s">
        <v>7995</v>
      </c>
      <c r="I3435">
        <v>5</v>
      </c>
      <c r="J3435" s="1" t="s">
        <v>7252</v>
      </c>
      <c r="K3435">
        <v>14924</v>
      </c>
      <c r="L3435">
        <v>3514924</v>
      </c>
      <c r="M3435" s="1" t="s">
        <v>4067</v>
      </c>
    </row>
    <row r="3436" spans="1:13" hidden="1" x14ac:dyDescent="0.25">
      <c r="A3436">
        <v>35</v>
      </c>
      <c r="B3436" s="1" t="s">
        <v>46</v>
      </c>
      <c r="C3436">
        <v>3507</v>
      </c>
      <c r="D3436" s="1" t="s">
        <v>7995</v>
      </c>
      <c r="E3436">
        <v>350026</v>
      </c>
      <c r="F3436" s="1" t="s">
        <v>7252</v>
      </c>
      <c r="G3436">
        <v>1</v>
      </c>
      <c r="H3436" s="1" t="s">
        <v>7995</v>
      </c>
      <c r="I3436">
        <v>5</v>
      </c>
      <c r="J3436" s="1" t="s">
        <v>7252</v>
      </c>
      <c r="K3436">
        <v>14957</v>
      </c>
      <c r="L3436">
        <v>3514957</v>
      </c>
      <c r="M3436" s="1" t="s">
        <v>8130</v>
      </c>
    </row>
    <row r="3437" spans="1:13" hidden="1" x14ac:dyDescent="0.25">
      <c r="A3437">
        <v>35</v>
      </c>
      <c r="B3437" s="1" t="s">
        <v>46</v>
      </c>
      <c r="C3437">
        <v>3501</v>
      </c>
      <c r="D3437" s="1" t="s">
        <v>46</v>
      </c>
      <c r="E3437">
        <v>350001</v>
      </c>
      <c r="F3437" s="1" t="s">
        <v>46</v>
      </c>
      <c r="G3437">
        <v>15</v>
      </c>
      <c r="H3437" s="1" t="s">
        <v>10883</v>
      </c>
      <c r="I3437">
        <v>60</v>
      </c>
      <c r="J3437" s="1" t="s">
        <v>7472</v>
      </c>
      <c r="K3437">
        <v>15004</v>
      </c>
      <c r="L3437">
        <v>3515004</v>
      </c>
      <c r="M3437" s="1" t="s">
        <v>7328</v>
      </c>
    </row>
    <row r="3438" spans="1:13" hidden="1" x14ac:dyDescent="0.25">
      <c r="A3438">
        <v>35</v>
      </c>
      <c r="B3438" s="1" t="s">
        <v>46</v>
      </c>
      <c r="C3438">
        <v>3501</v>
      </c>
      <c r="D3438" s="1" t="s">
        <v>46</v>
      </c>
      <c r="E3438">
        <v>350001</v>
      </c>
      <c r="F3438" s="1" t="s">
        <v>46</v>
      </c>
      <c r="G3438">
        <v>15</v>
      </c>
      <c r="H3438" s="1" t="s">
        <v>10883</v>
      </c>
      <c r="I3438">
        <v>60</v>
      </c>
      <c r="J3438" s="1" t="s">
        <v>7472</v>
      </c>
      <c r="K3438">
        <v>15103</v>
      </c>
      <c r="L3438">
        <v>3515103</v>
      </c>
      <c r="M3438" s="1" t="s">
        <v>7330</v>
      </c>
    </row>
    <row r="3439" spans="1:13" hidden="1" x14ac:dyDescent="0.25">
      <c r="A3439">
        <v>35</v>
      </c>
      <c r="B3439" s="1" t="s">
        <v>46</v>
      </c>
      <c r="C3439">
        <v>3505</v>
      </c>
      <c r="D3439" s="1" t="s">
        <v>7835</v>
      </c>
      <c r="E3439">
        <v>350018</v>
      </c>
      <c r="F3439" s="1" t="s">
        <v>7835</v>
      </c>
      <c r="G3439">
        <v>8</v>
      </c>
      <c r="H3439" s="1" t="s">
        <v>7835</v>
      </c>
      <c r="I3439">
        <v>36</v>
      </c>
      <c r="J3439" s="1" t="s">
        <v>7835</v>
      </c>
      <c r="K3439">
        <v>15129</v>
      </c>
      <c r="L3439">
        <v>3515129</v>
      </c>
      <c r="M3439" s="1" t="s">
        <v>4053</v>
      </c>
    </row>
    <row r="3440" spans="1:13" hidden="1" x14ac:dyDescent="0.25">
      <c r="A3440">
        <v>35</v>
      </c>
      <c r="B3440" s="1" t="s">
        <v>46</v>
      </c>
      <c r="C3440">
        <v>3510</v>
      </c>
      <c r="D3440" s="1" t="s">
        <v>7220</v>
      </c>
      <c r="E3440">
        <v>350042</v>
      </c>
      <c r="F3440" s="1" t="s">
        <v>7560</v>
      </c>
      <c r="G3440">
        <v>7</v>
      </c>
      <c r="H3440" s="1" t="s">
        <v>7220</v>
      </c>
      <c r="I3440">
        <v>31</v>
      </c>
      <c r="J3440" s="1" t="s">
        <v>7637</v>
      </c>
      <c r="K3440">
        <v>15152</v>
      </c>
      <c r="L3440">
        <v>3515152</v>
      </c>
      <c r="M3440" s="1" t="s">
        <v>4041</v>
      </c>
    </row>
    <row r="3441" spans="1:13" hidden="1" x14ac:dyDescent="0.25">
      <c r="A3441">
        <v>35</v>
      </c>
      <c r="B3441" s="1" t="s">
        <v>46</v>
      </c>
      <c r="C3441">
        <v>3510</v>
      </c>
      <c r="D3441" s="1" t="s">
        <v>7220</v>
      </c>
      <c r="E3441">
        <v>350044</v>
      </c>
      <c r="F3441" s="1" t="s">
        <v>7981</v>
      </c>
      <c r="G3441">
        <v>7</v>
      </c>
      <c r="H3441" s="1" t="s">
        <v>7220</v>
      </c>
      <c r="I3441">
        <v>30</v>
      </c>
      <c r="J3441" s="1" t="s">
        <v>7981</v>
      </c>
      <c r="K3441">
        <v>15186</v>
      </c>
      <c r="L3441">
        <v>3515186</v>
      </c>
      <c r="M3441" s="1" t="s">
        <v>7777</v>
      </c>
    </row>
    <row r="3442" spans="1:13" hidden="1" x14ac:dyDescent="0.25">
      <c r="A3442">
        <v>35</v>
      </c>
      <c r="B3442" s="1" t="s">
        <v>46</v>
      </c>
      <c r="C3442">
        <v>3504</v>
      </c>
      <c r="D3442" s="1" t="s">
        <v>7602</v>
      </c>
      <c r="E3442">
        <v>350015</v>
      </c>
      <c r="F3442" s="1" t="s">
        <v>7713</v>
      </c>
      <c r="G3442">
        <v>10</v>
      </c>
      <c r="H3442" s="1" t="s">
        <v>7116</v>
      </c>
      <c r="I3442">
        <v>40</v>
      </c>
      <c r="J3442" s="1" t="s">
        <v>7713</v>
      </c>
      <c r="K3442">
        <v>15194</v>
      </c>
      <c r="L3442">
        <v>3515194</v>
      </c>
      <c r="M3442" s="1" t="s">
        <v>8132</v>
      </c>
    </row>
    <row r="3443" spans="1:13" hidden="1" x14ac:dyDescent="0.25">
      <c r="A3443">
        <v>35</v>
      </c>
      <c r="B3443" s="1" t="s">
        <v>46</v>
      </c>
      <c r="C3443">
        <v>3510</v>
      </c>
      <c r="D3443" s="1" t="s">
        <v>7220</v>
      </c>
      <c r="E3443">
        <v>350043</v>
      </c>
      <c r="F3443" s="1" t="s">
        <v>7636</v>
      </c>
      <c r="G3443">
        <v>7</v>
      </c>
      <c r="H3443" s="1" t="s">
        <v>7220</v>
      </c>
      <c r="I3443">
        <v>31</v>
      </c>
      <c r="J3443" s="1" t="s">
        <v>7637</v>
      </c>
      <c r="K3443">
        <v>57303</v>
      </c>
      <c r="L3443">
        <v>3557303</v>
      </c>
      <c r="M3443" s="1" t="s">
        <v>4051</v>
      </c>
    </row>
    <row r="3444" spans="1:13" hidden="1" x14ac:dyDescent="0.25">
      <c r="A3444">
        <v>35</v>
      </c>
      <c r="B3444" s="1" t="s">
        <v>46</v>
      </c>
      <c r="C3444">
        <v>3505</v>
      </c>
      <c r="D3444" s="1" t="s">
        <v>7835</v>
      </c>
      <c r="E3444">
        <v>350018</v>
      </c>
      <c r="F3444" s="1" t="s">
        <v>7835</v>
      </c>
      <c r="G3444">
        <v>8</v>
      </c>
      <c r="H3444" s="1" t="s">
        <v>7835</v>
      </c>
      <c r="I3444">
        <v>36</v>
      </c>
      <c r="J3444" s="1" t="s">
        <v>7835</v>
      </c>
      <c r="K3444">
        <v>15301</v>
      </c>
      <c r="L3444">
        <v>3515301</v>
      </c>
      <c r="M3444" s="1" t="s">
        <v>7334</v>
      </c>
    </row>
    <row r="3445" spans="1:13" hidden="1" x14ac:dyDescent="0.25">
      <c r="A3445">
        <v>35</v>
      </c>
      <c r="B3445" s="1" t="s">
        <v>46</v>
      </c>
      <c r="C3445">
        <v>3507</v>
      </c>
      <c r="D3445" s="1" t="s">
        <v>7995</v>
      </c>
      <c r="E3445">
        <v>350029</v>
      </c>
      <c r="F3445" s="1" t="s">
        <v>7338</v>
      </c>
      <c r="G3445">
        <v>1</v>
      </c>
      <c r="H3445" s="1" t="s">
        <v>7995</v>
      </c>
      <c r="I3445">
        <v>2</v>
      </c>
      <c r="J3445" s="1" t="s">
        <v>7338</v>
      </c>
      <c r="K3445">
        <v>15202</v>
      </c>
      <c r="L3445">
        <v>3515202</v>
      </c>
      <c r="M3445" s="1" t="s">
        <v>7332</v>
      </c>
    </row>
    <row r="3446" spans="1:13" hidden="1" x14ac:dyDescent="0.25">
      <c r="A3446">
        <v>35</v>
      </c>
      <c r="B3446" s="1" t="s">
        <v>46</v>
      </c>
      <c r="C3446">
        <v>3505</v>
      </c>
      <c r="D3446" s="1" t="s">
        <v>7835</v>
      </c>
      <c r="E3446">
        <v>350018</v>
      </c>
      <c r="F3446" s="1" t="s">
        <v>7835</v>
      </c>
      <c r="G3446">
        <v>8</v>
      </c>
      <c r="H3446" s="1" t="s">
        <v>7835</v>
      </c>
      <c r="I3446">
        <v>36</v>
      </c>
      <c r="J3446" s="1" t="s">
        <v>7835</v>
      </c>
      <c r="K3446">
        <v>15350</v>
      </c>
      <c r="L3446">
        <v>3515350</v>
      </c>
      <c r="M3446" s="1" t="s">
        <v>8134</v>
      </c>
    </row>
    <row r="3447" spans="1:13" hidden="1" x14ac:dyDescent="0.25">
      <c r="A3447">
        <v>35</v>
      </c>
      <c r="B3447" s="1" t="s">
        <v>46</v>
      </c>
      <c r="C3447">
        <v>3504</v>
      </c>
      <c r="D3447" s="1" t="s">
        <v>7602</v>
      </c>
      <c r="E3447">
        <v>350017</v>
      </c>
      <c r="F3447" s="1" t="s">
        <v>7789</v>
      </c>
      <c r="G3447">
        <v>10</v>
      </c>
      <c r="H3447" s="1" t="s">
        <v>7116</v>
      </c>
      <c r="I3447">
        <v>40</v>
      </c>
      <c r="J3447" s="1" t="s">
        <v>7713</v>
      </c>
      <c r="K3447">
        <v>15400</v>
      </c>
      <c r="L3447">
        <v>3515400</v>
      </c>
      <c r="M3447" s="1" t="s">
        <v>7336</v>
      </c>
    </row>
    <row r="3448" spans="1:13" hidden="1" x14ac:dyDescent="0.25">
      <c r="A3448">
        <v>35</v>
      </c>
      <c r="B3448" s="1" t="s">
        <v>46</v>
      </c>
      <c r="C3448">
        <v>3507</v>
      </c>
      <c r="D3448" s="1" t="s">
        <v>7995</v>
      </c>
      <c r="E3448">
        <v>350026</v>
      </c>
      <c r="F3448" s="1" t="s">
        <v>7252</v>
      </c>
      <c r="G3448">
        <v>2</v>
      </c>
      <c r="H3448" s="1" t="s">
        <v>7875</v>
      </c>
      <c r="I3448">
        <v>13</v>
      </c>
      <c r="J3448" s="1" t="s">
        <v>7510</v>
      </c>
      <c r="K3448">
        <v>15608</v>
      </c>
      <c r="L3448">
        <v>3515608</v>
      </c>
      <c r="M3448" s="1" t="s">
        <v>7340</v>
      </c>
    </row>
    <row r="3449" spans="1:13" hidden="1" x14ac:dyDescent="0.25">
      <c r="A3449">
        <v>35</v>
      </c>
      <c r="B3449" s="1" t="s">
        <v>46</v>
      </c>
      <c r="C3449">
        <v>3507</v>
      </c>
      <c r="D3449" s="1" t="s">
        <v>7995</v>
      </c>
      <c r="E3449">
        <v>350029</v>
      </c>
      <c r="F3449" s="1" t="s">
        <v>7338</v>
      </c>
      <c r="G3449">
        <v>1</v>
      </c>
      <c r="H3449" s="1" t="s">
        <v>7995</v>
      </c>
      <c r="I3449">
        <v>2</v>
      </c>
      <c r="J3449" s="1" t="s">
        <v>7338</v>
      </c>
      <c r="K3449">
        <v>15509</v>
      </c>
      <c r="L3449">
        <v>3515509</v>
      </c>
      <c r="M3449" s="1" t="s">
        <v>7338</v>
      </c>
    </row>
    <row r="3450" spans="1:13" hidden="1" x14ac:dyDescent="0.25">
      <c r="A3450">
        <v>35</v>
      </c>
      <c r="B3450" s="1" t="s">
        <v>46</v>
      </c>
      <c r="C3450">
        <v>3504</v>
      </c>
      <c r="D3450" s="1" t="s">
        <v>7602</v>
      </c>
      <c r="E3450">
        <v>350013</v>
      </c>
      <c r="F3450" s="1" t="s">
        <v>7602</v>
      </c>
      <c r="G3450">
        <v>9</v>
      </c>
      <c r="H3450" s="1" t="s">
        <v>7602</v>
      </c>
      <c r="I3450">
        <v>38</v>
      </c>
      <c r="J3450" s="1" t="s">
        <v>7602</v>
      </c>
      <c r="K3450">
        <v>15657</v>
      </c>
      <c r="L3450">
        <v>3515657</v>
      </c>
      <c r="M3450" s="1" t="s">
        <v>1641</v>
      </c>
    </row>
    <row r="3451" spans="1:13" hidden="1" x14ac:dyDescent="0.25">
      <c r="A3451">
        <v>35</v>
      </c>
      <c r="B3451" s="1" t="s">
        <v>46</v>
      </c>
      <c r="C3451">
        <v>3501</v>
      </c>
      <c r="D3451" s="1" t="s">
        <v>46</v>
      </c>
      <c r="E3451">
        <v>350001</v>
      </c>
      <c r="F3451" s="1" t="s">
        <v>46</v>
      </c>
      <c r="G3451">
        <v>15</v>
      </c>
      <c r="H3451" s="1" t="s">
        <v>10883</v>
      </c>
      <c r="I3451">
        <v>62</v>
      </c>
      <c r="J3451" s="1" t="s">
        <v>7634</v>
      </c>
      <c r="K3451">
        <v>15707</v>
      </c>
      <c r="L3451">
        <v>3515707</v>
      </c>
      <c r="M3451" s="1" t="s">
        <v>7342</v>
      </c>
    </row>
    <row r="3452" spans="1:13" hidden="1" x14ac:dyDescent="0.25">
      <c r="A3452">
        <v>35</v>
      </c>
      <c r="B3452" s="1" t="s">
        <v>46</v>
      </c>
      <c r="C3452">
        <v>3505</v>
      </c>
      <c r="D3452" s="1" t="s">
        <v>7835</v>
      </c>
      <c r="E3452">
        <v>350020</v>
      </c>
      <c r="F3452" s="1" t="s">
        <v>7316</v>
      </c>
      <c r="G3452">
        <v>8</v>
      </c>
      <c r="H3452" s="1" t="s">
        <v>7835</v>
      </c>
      <c r="I3452">
        <v>35</v>
      </c>
      <c r="J3452" s="1" t="s">
        <v>7044</v>
      </c>
      <c r="K3452">
        <v>15806</v>
      </c>
      <c r="L3452">
        <v>3515806</v>
      </c>
      <c r="M3452" s="1" t="s">
        <v>7344</v>
      </c>
    </row>
    <row r="3453" spans="1:13" hidden="1" x14ac:dyDescent="0.25">
      <c r="A3453">
        <v>35</v>
      </c>
      <c r="B3453" s="1" t="s">
        <v>46</v>
      </c>
      <c r="C3453">
        <v>3507</v>
      </c>
      <c r="D3453" s="1" t="s">
        <v>7995</v>
      </c>
      <c r="E3453">
        <v>350027</v>
      </c>
      <c r="F3453" s="1" t="s">
        <v>8124</v>
      </c>
      <c r="G3453">
        <v>1</v>
      </c>
      <c r="H3453" s="1" t="s">
        <v>7995</v>
      </c>
      <c r="I3453">
        <v>6</v>
      </c>
      <c r="J3453" s="1" t="s">
        <v>7120</v>
      </c>
      <c r="K3453">
        <v>15905</v>
      </c>
      <c r="L3453">
        <v>3515905</v>
      </c>
      <c r="M3453" s="1" t="s">
        <v>7346</v>
      </c>
    </row>
    <row r="3454" spans="1:13" hidden="1" x14ac:dyDescent="0.25">
      <c r="A3454">
        <v>35</v>
      </c>
      <c r="B3454" s="1" t="s">
        <v>46</v>
      </c>
      <c r="C3454">
        <v>3505</v>
      </c>
      <c r="D3454" s="1" t="s">
        <v>7835</v>
      </c>
      <c r="E3454">
        <v>350019</v>
      </c>
      <c r="F3454" s="1" t="s">
        <v>10879</v>
      </c>
      <c r="G3454">
        <v>8</v>
      </c>
      <c r="H3454" s="1" t="s">
        <v>7835</v>
      </c>
      <c r="I3454">
        <v>35</v>
      </c>
      <c r="J3454" s="1" t="s">
        <v>7044</v>
      </c>
      <c r="K3454">
        <v>16002</v>
      </c>
      <c r="L3454">
        <v>3516002</v>
      </c>
      <c r="M3454" s="1" t="s">
        <v>7348</v>
      </c>
    </row>
    <row r="3455" spans="1:13" hidden="1" x14ac:dyDescent="0.25">
      <c r="A3455">
        <v>35</v>
      </c>
      <c r="B3455" s="1" t="s">
        <v>46</v>
      </c>
      <c r="C3455">
        <v>3504</v>
      </c>
      <c r="D3455" s="1" t="s">
        <v>7602</v>
      </c>
      <c r="E3455">
        <v>350014</v>
      </c>
      <c r="F3455" s="1" t="s">
        <v>7116</v>
      </c>
      <c r="G3455">
        <v>10</v>
      </c>
      <c r="H3455" s="1" t="s">
        <v>7116</v>
      </c>
      <c r="I3455">
        <v>39</v>
      </c>
      <c r="J3455" s="1" t="s">
        <v>7116</v>
      </c>
      <c r="K3455">
        <v>16101</v>
      </c>
      <c r="L3455">
        <v>3516101</v>
      </c>
      <c r="M3455" s="1" t="s">
        <v>7350</v>
      </c>
    </row>
    <row r="3456" spans="1:13" hidden="1" x14ac:dyDescent="0.25">
      <c r="A3456">
        <v>35</v>
      </c>
      <c r="B3456" s="1" t="s">
        <v>46</v>
      </c>
      <c r="C3456">
        <v>3508</v>
      </c>
      <c r="D3456" s="1" t="s">
        <v>7875</v>
      </c>
      <c r="E3456">
        <v>350033</v>
      </c>
      <c r="F3456" s="1" t="s">
        <v>7352</v>
      </c>
      <c r="G3456">
        <v>2</v>
      </c>
      <c r="H3456" s="1" t="s">
        <v>7875</v>
      </c>
      <c r="I3456">
        <v>12</v>
      </c>
      <c r="J3456" s="1" t="s">
        <v>7352</v>
      </c>
      <c r="K3456">
        <v>16200</v>
      </c>
      <c r="L3456">
        <v>3516200</v>
      </c>
      <c r="M3456" s="1" t="s">
        <v>7352</v>
      </c>
    </row>
    <row r="3457" spans="1:13" hidden="1" x14ac:dyDescent="0.25">
      <c r="A3457">
        <v>35</v>
      </c>
      <c r="B3457" s="1" t="s">
        <v>46</v>
      </c>
      <c r="C3457">
        <v>3501</v>
      </c>
      <c r="D3457" s="1" t="s">
        <v>46</v>
      </c>
      <c r="E3457">
        <v>350001</v>
      </c>
      <c r="F3457" s="1" t="s">
        <v>46</v>
      </c>
      <c r="G3457">
        <v>15</v>
      </c>
      <c r="H3457" s="1" t="s">
        <v>10883</v>
      </c>
      <c r="I3457">
        <v>58</v>
      </c>
      <c r="J3457" s="1" t="s">
        <v>7356</v>
      </c>
      <c r="K3457">
        <v>16309</v>
      </c>
      <c r="L3457">
        <v>3516309</v>
      </c>
      <c r="M3457" s="1" t="s">
        <v>7354</v>
      </c>
    </row>
    <row r="3458" spans="1:13" hidden="1" x14ac:dyDescent="0.25">
      <c r="A3458">
        <v>35</v>
      </c>
      <c r="B3458" s="1" t="s">
        <v>46</v>
      </c>
      <c r="C3458">
        <v>3501</v>
      </c>
      <c r="D3458" s="1" t="s">
        <v>46</v>
      </c>
      <c r="E3458">
        <v>350001</v>
      </c>
      <c r="F3458" s="1" t="s">
        <v>46</v>
      </c>
      <c r="G3458">
        <v>15</v>
      </c>
      <c r="H3458" s="1" t="s">
        <v>10883</v>
      </c>
      <c r="I3458">
        <v>58</v>
      </c>
      <c r="J3458" s="1" t="s">
        <v>7356</v>
      </c>
      <c r="K3458">
        <v>16408</v>
      </c>
      <c r="L3458">
        <v>3516408</v>
      </c>
      <c r="M3458" s="1" t="s">
        <v>7356</v>
      </c>
    </row>
    <row r="3459" spans="1:13" hidden="1" x14ac:dyDescent="0.25">
      <c r="A3459">
        <v>35</v>
      </c>
      <c r="B3459" s="1" t="s">
        <v>46</v>
      </c>
      <c r="C3459">
        <v>3506</v>
      </c>
      <c r="D3459" s="1" t="s">
        <v>7092</v>
      </c>
      <c r="E3459">
        <v>350023</v>
      </c>
      <c r="F3459" s="1" t="s">
        <v>10880</v>
      </c>
      <c r="G3459">
        <v>3</v>
      </c>
      <c r="H3459" s="1" t="s">
        <v>7092</v>
      </c>
      <c r="I3459">
        <v>18</v>
      </c>
      <c r="J3459" s="1" t="s">
        <v>7164</v>
      </c>
      <c r="K3459">
        <v>16507</v>
      </c>
      <c r="L3459">
        <v>3516507</v>
      </c>
      <c r="M3459" s="1" t="s">
        <v>7358</v>
      </c>
    </row>
    <row r="3460" spans="1:13" hidden="1" x14ac:dyDescent="0.25">
      <c r="A3460">
        <v>35</v>
      </c>
      <c r="B3460" s="1" t="s">
        <v>46</v>
      </c>
      <c r="C3460">
        <v>3504</v>
      </c>
      <c r="D3460" s="1" t="s">
        <v>7602</v>
      </c>
      <c r="E3460">
        <v>350013</v>
      </c>
      <c r="F3460" s="1" t="s">
        <v>7602</v>
      </c>
      <c r="G3460">
        <v>9</v>
      </c>
      <c r="H3460" s="1" t="s">
        <v>7602</v>
      </c>
      <c r="I3460">
        <v>38</v>
      </c>
      <c r="J3460" s="1" t="s">
        <v>7602</v>
      </c>
      <c r="K3460">
        <v>16606</v>
      </c>
      <c r="L3460">
        <v>3516606</v>
      </c>
      <c r="M3460" s="1" t="s">
        <v>7360</v>
      </c>
    </row>
    <row r="3461" spans="1:13" hidden="1" x14ac:dyDescent="0.25">
      <c r="A3461">
        <v>35</v>
      </c>
      <c r="B3461" s="1" t="s">
        <v>46</v>
      </c>
      <c r="C3461">
        <v>3504</v>
      </c>
      <c r="D3461" s="1" t="s">
        <v>7602</v>
      </c>
      <c r="E3461">
        <v>350013</v>
      </c>
      <c r="F3461" s="1" t="s">
        <v>7602</v>
      </c>
      <c r="G3461">
        <v>9</v>
      </c>
      <c r="H3461" s="1" t="s">
        <v>7602</v>
      </c>
      <c r="I3461">
        <v>38</v>
      </c>
      <c r="J3461" s="1" t="s">
        <v>7602</v>
      </c>
      <c r="K3461">
        <v>16705</v>
      </c>
      <c r="L3461">
        <v>3516705</v>
      </c>
      <c r="M3461" s="1" t="s">
        <v>7362</v>
      </c>
    </row>
    <row r="3462" spans="1:13" hidden="1" x14ac:dyDescent="0.25">
      <c r="A3462">
        <v>35</v>
      </c>
      <c r="B3462" s="1" t="s">
        <v>46</v>
      </c>
      <c r="C3462">
        <v>3506</v>
      </c>
      <c r="D3462" s="1" t="s">
        <v>7092</v>
      </c>
      <c r="E3462">
        <v>350022</v>
      </c>
      <c r="F3462" s="1" t="s">
        <v>7092</v>
      </c>
      <c r="G3462">
        <v>1</v>
      </c>
      <c r="H3462" s="1" t="s">
        <v>7995</v>
      </c>
      <c r="I3462">
        <v>6</v>
      </c>
      <c r="J3462" s="1" t="s">
        <v>7120</v>
      </c>
      <c r="K3462">
        <v>16804</v>
      </c>
      <c r="L3462">
        <v>3516804</v>
      </c>
      <c r="M3462" s="1" t="s">
        <v>7364</v>
      </c>
    </row>
    <row r="3463" spans="1:13" hidden="1" x14ac:dyDescent="0.25">
      <c r="A3463">
        <v>35</v>
      </c>
      <c r="B3463" s="1" t="s">
        <v>46</v>
      </c>
      <c r="C3463">
        <v>3509</v>
      </c>
      <c r="D3463" s="1" t="s">
        <v>7100</v>
      </c>
      <c r="E3463">
        <v>350036</v>
      </c>
      <c r="F3463" s="1" t="s">
        <v>7100</v>
      </c>
      <c r="G3463">
        <v>5</v>
      </c>
      <c r="H3463" s="1" t="s">
        <v>7100</v>
      </c>
      <c r="I3463">
        <v>24</v>
      </c>
      <c r="J3463" s="1" t="s">
        <v>7100</v>
      </c>
      <c r="K3463">
        <v>16853</v>
      </c>
      <c r="L3463">
        <v>3516853</v>
      </c>
      <c r="M3463" s="1" t="s">
        <v>1645</v>
      </c>
    </row>
    <row r="3464" spans="1:13" hidden="1" x14ac:dyDescent="0.25">
      <c r="A3464">
        <v>35</v>
      </c>
      <c r="B3464" s="1" t="s">
        <v>46</v>
      </c>
      <c r="C3464">
        <v>3506</v>
      </c>
      <c r="D3464" s="1" t="s">
        <v>7092</v>
      </c>
      <c r="E3464">
        <v>350022</v>
      </c>
      <c r="F3464" s="1" t="s">
        <v>7092</v>
      </c>
      <c r="G3464">
        <v>1</v>
      </c>
      <c r="H3464" s="1" t="s">
        <v>7995</v>
      </c>
      <c r="I3464">
        <v>6</v>
      </c>
      <c r="J3464" s="1" t="s">
        <v>7120</v>
      </c>
      <c r="K3464">
        <v>16903</v>
      </c>
      <c r="L3464">
        <v>3516903</v>
      </c>
      <c r="M3464" s="1" t="s">
        <v>7366</v>
      </c>
    </row>
    <row r="3465" spans="1:13" hidden="1" x14ac:dyDescent="0.25">
      <c r="A3465">
        <v>35</v>
      </c>
      <c r="B3465" s="1" t="s">
        <v>46</v>
      </c>
      <c r="C3465">
        <v>3504</v>
      </c>
      <c r="D3465" s="1" t="s">
        <v>7602</v>
      </c>
      <c r="E3465">
        <v>350013</v>
      </c>
      <c r="F3465" s="1" t="s">
        <v>7602</v>
      </c>
      <c r="G3465">
        <v>4</v>
      </c>
      <c r="H3465" s="1" t="s">
        <v>7154</v>
      </c>
      <c r="I3465">
        <v>19</v>
      </c>
      <c r="J3465" s="1" t="s">
        <v>7564</v>
      </c>
      <c r="K3465">
        <v>17000</v>
      </c>
      <c r="L3465">
        <v>3517000</v>
      </c>
      <c r="M3465" s="1" t="s">
        <v>7368</v>
      </c>
    </row>
    <row r="3466" spans="1:13" hidden="1" x14ac:dyDescent="0.25">
      <c r="A3466">
        <v>35</v>
      </c>
      <c r="B3466" s="1" t="s">
        <v>46</v>
      </c>
      <c r="C3466">
        <v>3506</v>
      </c>
      <c r="D3466" s="1" t="s">
        <v>7092</v>
      </c>
      <c r="E3466">
        <v>350023</v>
      </c>
      <c r="F3466" s="1" t="s">
        <v>10880</v>
      </c>
      <c r="G3466">
        <v>3</v>
      </c>
      <c r="H3466" s="1" t="s">
        <v>7092</v>
      </c>
      <c r="I3466">
        <v>18</v>
      </c>
      <c r="J3466" s="1" t="s">
        <v>7164</v>
      </c>
      <c r="K3466">
        <v>17109</v>
      </c>
      <c r="L3466">
        <v>3517109</v>
      </c>
      <c r="M3466" s="1" t="s">
        <v>7370</v>
      </c>
    </row>
    <row r="3467" spans="1:13" hidden="1" x14ac:dyDescent="0.25">
      <c r="A3467">
        <v>35</v>
      </c>
      <c r="B3467" s="1" t="s">
        <v>46</v>
      </c>
      <c r="C3467">
        <v>3503</v>
      </c>
      <c r="D3467" s="1" t="s">
        <v>7154</v>
      </c>
      <c r="E3467">
        <v>350012</v>
      </c>
      <c r="F3467" s="1" t="s">
        <v>7564</v>
      </c>
      <c r="G3467">
        <v>4</v>
      </c>
      <c r="H3467" s="1" t="s">
        <v>7154</v>
      </c>
      <c r="I3467">
        <v>19</v>
      </c>
      <c r="J3467" s="1" t="s">
        <v>7564</v>
      </c>
      <c r="K3467">
        <v>17208</v>
      </c>
      <c r="L3467">
        <v>3517208</v>
      </c>
      <c r="M3467" s="1" t="s">
        <v>7372</v>
      </c>
    </row>
    <row r="3468" spans="1:13" hidden="1" x14ac:dyDescent="0.25">
      <c r="A3468">
        <v>35</v>
      </c>
      <c r="B3468" s="1" t="s">
        <v>46</v>
      </c>
      <c r="C3468">
        <v>3504</v>
      </c>
      <c r="D3468" s="1" t="s">
        <v>7602</v>
      </c>
      <c r="E3468">
        <v>350013</v>
      </c>
      <c r="F3468" s="1" t="s">
        <v>7602</v>
      </c>
      <c r="G3468">
        <v>4</v>
      </c>
      <c r="H3468" s="1" t="s">
        <v>7154</v>
      </c>
      <c r="I3468">
        <v>19</v>
      </c>
      <c r="J3468" s="1" t="s">
        <v>7564</v>
      </c>
      <c r="K3468">
        <v>17307</v>
      </c>
      <c r="L3468">
        <v>3517307</v>
      </c>
      <c r="M3468" s="1" t="s">
        <v>7374</v>
      </c>
    </row>
    <row r="3469" spans="1:13" hidden="1" x14ac:dyDescent="0.25">
      <c r="A3469">
        <v>35</v>
      </c>
      <c r="B3469" s="1" t="s">
        <v>46</v>
      </c>
      <c r="C3469">
        <v>3508</v>
      </c>
      <c r="D3469" s="1" t="s">
        <v>7875</v>
      </c>
      <c r="E3469">
        <v>350032</v>
      </c>
      <c r="F3469" s="1" t="s">
        <v>7144</v>
      </c>
      <c r="G3469">
        <v>2</v>
      </c>
      <c r="H3469" s="1" t="s">
        <v>7875</v>
      </c>
      <c r="I3469">
        <v>10</v>
      </c>
      <c r="J3469" s="1" t="s">
        <v>7987</v>
      </c>
      <c r="K3469">
        <v>17406</v>
      </c>
      <c r="L3469">
        <v>3517406</v>
      </c>
      <c r="M3469" s="1" t="s">
        <v>7376</v>
      </c>
    </row>
    <row r="3470" spans="1:13" hidden="1" x14ac:dyDescent="0.25">
      <c r="A3470">
        <v>35</v>
      </c>
      <c r="B3470" s="1" t="s">
        <v>46</v>
      </c>
      <c r="C3470">
        <v>3507</v>
      </c>
      <c r="D3470" s="1" t="s">
        <v>7995</v>
      </c>
      <c r="E3470">
        <v>350025</v>
      </c>
      <c r="F3470" s="1" t="s">
        <v>7995</v>
      </c>
      <c r="G3470">
        <v>1</v>
      </c>
      <c r="H3470" s="1" t="s">
        <v>7995</v>
      </c>
      <c r="I3470">
        <v>4</v>
      </c>
      <c r="J3470" s="1" t="s">
        <v>7995</v>
      </c>
      <c r="K3470">
        <v>17505</v>
      </c>
      <c r="L3470">
        <v>3517505</v>
      </c>
      <c r="M3470" s="1" t="s">
        <v>7378</v>
      </c>
    </row>
    <row r="3471" spans="1:13" hidden="1" x14ac:dyDescent="0.25">
      <c r="A3471">
        <v>35</v>
      </c>
      <c r="B3471" s="1" t="s">
        <v>46</v>
      </c>
      <c r="C3471">
        <v>3502</v>
      </c>
      <c r="D3471" s="1" t="s">
        <v>8034</v>
      </c>
      <c r="E3471">
        <v>350004</v>
      </c>
      <c r="F3471" s="1" t="s">
        <v>5691</v>
      </c>
      <c r="G3471">
        <v>11</v>
      </c>
      <c r="H3471" s="1" t="s">
        <v>7474</v>
      </c>
      <c r="I3471">
        <v>44</v>
      </c>
      <c r="J3471" s="1" t="s">
        <v>7234</v>
      </c>
      <c r="K3471">
        <v>17604</v>
      </c>
      <c r="L3471">
        <v>3517604</v>
      </c>
      <c r="M3471" s="1" t="s">
        <v>7380</v>
      </c>
    </row>
    <row r="3472" spans="1:13" hidden="1" x14ac:dyDescent="0.25">
      <c r="A3472">
        <v>35</v>
      </c>
      <c r="B3472" s="1" t="s">
        <v>46</v>
      </c>
      <c r="C3472">
        <v>3508</v>
      </c>
      <c r="D3472" s="1" t="s">
        <v>7875</v>
      </c>
      <c r="E3472">
        <v>350035</v>
      </c>
      <c r="F3472" s="1" t="s">
        <v>7506</v>
      </c>
      <c r="G3472">
        <v>2</v>
      </c>
      <c r="H3472" s="1" t="s">
        <v>7875</v>
      </c>
      <c r="I3472">
        <v>11</v>
      </c>
      <c r="J3472" s="1" t="s">
        <v>7506</v>
      </c>
      <c r="K3472">
        <v>17703</v>
      </c>
      <c r="L3472">
        <v>3517703</v>
      </c>
      <c r="M3472" s="1" t="s">
        <v>7382</v>
      </c>
    </row>
    <row r="3473" spans="1:13" hidden="1" x14ac:dyDescent="0.25">
      <c r="A3473">
        <v>35</v>
      </c>
      <c r="B3473" s="1" t="s">
        <v>46</v>
      </c>
      <c r="C3473">
        <v>3506</v>
      </c>
      <c r="D3473" s="1" t="s">
        <v>7092</v>
      </c>
      <c r="E3473">
        <v>350024</v>
      </c>
      <c r="F3473" s="1" t="s">
        <v>7080</v>
      </c>
      <c r="G3473">
        <v>3</v>
      </c>
      <c r="H3473" s="1" t="s">
        <v>7092</v>
      </c>
      <c r="I3473">
        <v>16</v>
      </c>
      <c r="J3473" s="1" t="s">
        <v>7080</v>
      </c>
      <c r="K3473">
        <v>17802</v>
      </c>
      <c r="L3473">
        <v>3517802</v>
      </c>
      <c r="M3473" s="1" t="s">
        <v>7384</v>
      </c>
    </row>
    <row r="3474" spans="1:13" hidden="1" x14ac:dyDescent="0.25">
      <c r="A3474">
        <v>35</v>
      </c>
      <c r="B3474" s="1" t="s">
        <v>46</v>
      </c>
      <c r="C3474">
        <v>3508</v>
      </c>
      <c r="D3474" s="1" t="s">
        <v>7875</v>
      </c>
      <c r="E3474">
        <v>350032</v>
      </c>
      <c r="F3474" s="1" t="s">
        <v>7144</v>
      </c>
      <c r="G3474">
        <v>1</v>
      </c>
      <c r="H3474" s="1" t="s">
        <v>7995</v>
      </c>
      <c r="I3474">
        <v>4</v>
      </c>
      <c r="J3474" s="1" t="s">
        <v>7995</v>
      </c>
      <c r="K3474">
        <v>17901</v>
      </c>
      <c r="L3474">
        <v>3517901</v>
      </c>
      <c r="M3474" s="1" t="s">
        <v>7386</v>
      </c>
    </row>
    <row r="3475" spans="1:13" hidden="1" x14ac:dyDescent="0.25">
      <c r="A3475">
        <v>35</v>
      </c>
      <c r="B3475" s="1" t="s">
        <v>46</v>
      </c>
      <c r="C3475">
        <v>3507</v>
      </c>
      <c r="D3475" s="1" t="s">
        <v>7995</v>
      </c>
      <c r="E3475">
        <v>350029</v>
      </c>
      <c r="F3475" s="1" t="s">
        <v>7338</v>
      </c>
      <c r="G3475">
        <v>1</v>
      </c>
      <c r="H3475" s="1" t="s">
        <v>7995</v>
      </c>
      <c r="I3475">
        <v>2</v>
      </c>
      <c r="J3475" s="1" t="s">
        <v>7338</v>
      </c>
      <c r="K3475">
        <v>18008</v>
      </c>
      <c r="L3475">
        <v>3518008</v>
      </c>
      <c r="M3475" s="1" t="s">
        <v>7388</v>
      </c>
    </row>
    <row r="3476" spans="1:13" hidden="1" x14ac:dyDescent="0.25">
      <c r="A3476">
        <v>35</v>
      </c>
      <c r="B3476" s="1" t="s">
        <v>46</v>
      </c>
      <c r="C3476">
        <v>3503</v>
      </c>
      <c r="D3476" s="1" t="s">
        <v>7154</v>
      </c>
      <c r="E3476">
        <v>350012</v>
      </c>
      <c r="F3476" s="1" t="s">
        <v>7564</v>
      </c>
      <c r="G3476">
        <v>4</v>
      </c>
      <c r="H3476" s="1" t="s">
        <v>7154</v>
      </c>
      <c r="I3476">
        <v>20</v>
      </c>
      <c r="J3476" s="1" t="s">
        <v>7154</v>
      </c>
      <c r="K3476">
        <v>18107</v>
      </c>
      <c r="L3476">
        <v>3518107</v>
      </c>
      <c r="M3476" s="1" t="s">
        <v>7390</v>
      </c>
    </row>
    <row r="3477" spans="1:13" hidden="1" x14ac:dyDescent="0.25">
      <c r="A3477">
        <v>35</v>
      </c>
      <c r="B3477" s="1" t="s">
        <v>46</v>
      </c>
      <c r="C3477">
        <v>3506</v>
      </c>
      <c r="D3477" s="1" t="s">
        <v>7092</v>
      </c>
      <c r="E3477">
        <v>350022</v>
      </c>
      <c r="F3477" s="1" t="s">
        <v>7092</v>
      </c>
      <c r="G3477">
        <v>3</v>
      </c>
      <c r="H3477" s="1" t="s">
        <v>7092</v>
      </c>
      <c r="I3477">
        <v>17</v>
      </c>
      <c r="J3477" s="1" t="s">
        <v>7092</v>
      </c>
      <c r="K3477">
        <v>18206</v>
      </c>
      <c r="L3477">
        <v>3518206</v>
      </c>
      <c r="M3477" s="1" t="s">
        <v>7392</v>
      </c>
    </row>
    <row r="3478" spans="1:13" hidden="1" x14ac:dyDescent="0.25">
      <c r="A3478">
        <v>35</v>
      </c>
      <c r="B3478" s="1" t="s">
        <v>46</v>
      </c>
      <c r="C3478">
        <v>3501</v>
      </c>
      <c r="D3478" s="1" t="s">
        <v>46</v>
      </c>
      <c r="E3478">
        <v>350001</v>
      </c>
      <c r="F3478" s="1" t="s">
        <v>46</v>
      </c>
      <c r="G3478">
        <v>15</v>
      </c>
      <c r="H3478" s="1" t="s">
        <v>10883</v>
      </c>
      <c r="I3478">
        <v>62</v>
      </c>
      <c r="J3478" s="1" t="s">
        <v>7634</v>
      </c>
      <c r="K3478">
        <v>18305</v>
      </c>
      <c r="L3478">
        <v>3518305</v>
      </c>
      <c r="M3478" s="1" t="s">
        <v>7394</v>
      </c>
    </row>
    <row r="3479" spans="1:13" hidden="1" x14ac:dyDescent="0.25">
      <c r="A3479">
        <v>35</v>
      </c>
      <c r="B3479" s="1" t="s">
        <v>46</v>
      </c>
      <c r="C3479">
        <v>3511</v>
      </c>
      <c r="D3479" s="1" t="s">
        <v>7997</v>
      </c>
      <c r="E3479">
        <v>350052</v>
      </c>
      <c r="F3479" s="1" t="s">
        <v>7396</v>
      </c>
      <c r="G3479">
        <v>13</v>
      </c>
      <c r="H3479" s="1" t="s">
        <v>10882</v>
      </c>
      <c r="I3479">
        <v>51</v>
      </c>
      <c r="J3479" s="1" t="s">
        <v>7396</v>
      </c>
      <c r="K3479">
        <v>18404</v>
      </c>
      <c r="L3479">
        <v>3518404</v>
      </c>
      <c r="M3479" s="1" t="s">
        <v>7396</v>
      </c>
    </row>
    <row r="3480" spans="1:13" hidden="1" x14ac:dyDescent="0.25">
      <c r="A3480">
        <v>35</v>
      </c>
      <c r="B3480" s="1" t="s">
        <v>46</v>
      </c>
      <c r="C3480">
        <v>3502</v>
      </c>
      <c r="D3480" s="1" t="s">
        <v>8034</v>
      </c>
      <c r="E3480">
        <v>350006</v>
      </c>
      <c r="F3480" s="1" t="s">
        <v>7474</v>
      </c>
      <c r="G3480">
        <v>11</v>
      </c>
      <c r="H3480" s="1" t="s">
        <v>7474</v>
      </c>
      <c r="I3480">
        <v>42</v>
      </c>
      <c r="J3480" s="1" t="s">
        <v>7474</v>
      </c>
      <c r="K3480">
        <v>18503</v>
      </c>
      <c r="L3480">
        <v>3518503</v>
      </c>
      <c r="M3480" s="1" t="s">
        <v>7398</v>
      </c>
    </row>
    <row r="3481" spans="1:13" hidden="1" x14ac:dyDescent="0.25">
      <c r="A3481">
        <v>35</v>
      </c>
      <c r="B3481" s="1" t="s">
        <v>46</v>
      </c>
      <c r="C3481">
        <v>3508</v>
      </c>
      <c r="D3481" s="1" t="s">
        <v>7875</v>
      </c>
      <c r="E3481">
        <v>350031</v>
      </c>
      <c r="F3481" s="1" t="s">
        <v>7875</v>
      </c>
      <c r="G3481">
        <v>2</v>
      </c>
      <c r="H3481" s="1" t="s">
        <v>7875</v>
      </c>
      <c r="I3481">
        <v>13</v>
      </c>
      <c r="J3481" s="1" t="s">
        <v>7510</v>
      </c>
      <c r="K3481">
        <v>18602</v>
      </c>
      <c r="L3481">
        <v>3518602</v>
      </c>
      <c r="M3481" s="1" t="s">
        <v>7400</v>
      </c>
    </row>
    <row r="3482" spans="1:13" hidden="1" x14ac:dyDescent="0.25">
      <c r="A3482">
        <v>35</v>
      </c>
      <c r="B3482" s="1" t="s">
        <v>46</v>
      </c>
      <c r="C3482">
        <v>3501</v>
      </c>
      <c r="D3482" s="1" t="s">
        <v>46</v>
      </c>
      <c r="E3482">
        <v>350002</v>
      </c>
      <c r="F3482" s="1" t="s">
        <v>7971</v>
      </c>
      <c r="G3482">
        <v>15</v>
      </c>
      <c r="H3482" s="1" t="s">
        <v>10883</v>
      </c>
      <c r="I3482">
        <v>63</v>
      </c>
      <c r="J3482" s="1" t="s">
        <v>7971</v>
      </c>
      <c r="K3482">
        <v>18701</v>
      </c>
      <c r="L3482">
        <v>3518701</v>
      </c>
      <c r="M3482" s="1" t="s">
        <v>7402</v>
      </c>
    </row>
    <row r="3483" spans="1:13" hidden="1" x14ac:dyDescent="0.25">
      <c r="A3483">
        <v>35</v>
      </c>
      <c r="B3483" s="1" t="s">
        <v>46</v>
      </c>
      <c r="C3483">
        <v>3501</v>
      </c>
      <c r="D3483" s="1" t="s">
        <v>46</v>
      </c>
      <c r="E3483">
        <v>350001</v>
      </c>
      <c r="F3483" s="1" t="s">
        <v>46</v>
      </c>
      <c r="G3483">
        <v>15</v>
      </c>
      <c r="H3483" s="1" t="s">
        <v>10883</v>
      </c>
      <c r="I3483">
        <v>59</v>
      </c>
      <c r="J3483" s="1" t="s">
        <v>7404</v>
      </c>
      <c r="K3483">
        <v>18800</v>
      </c>
      <c r="L3483">
        <v>3518800</v>
      </c>
      <c r="M3483" s="1" t="s">
        <v>7404</v>
      </c>
    </row>
    <row r="3484" spans="1:13" hidden="1" x14ac:dyDescent="0.25">
      <c r="A3484">
        <v>35</v>
      </c>
      <c r="B3484" s="1" t="s">
        <v>46</v>
      </c>
      <c r="C3484">
        <v>3508</v>
      </c>
      <c r="D3484" s="1" t="s">
        <v>7875</v>
      </c>
      <c r="E3484">
        <v>350031</v>
      </c>
      <c r="F3484" s="1" t="s">
        <v>7875</v>
      </c>
      <c r="G3484">
        <v>2</v>
      </c>
      <c r="H3484" s="1" t="s">
        <v>7875</v>
      </c>
      <c r="I3484">
        <v>14</v>
      </c>
      <c r="J3484" s="1" t="s">
        <v>7875</v>
      </c>
      <c r="K3484">
        <v>18859</v>
      </c>
      <c r="L3484">
        <v>3518859</v>
      </c>
      <c r="M3484" s="1" t="s">
        <v>8136</v>
      </c>
    </row>
    <row r="3485" spans="1:13" hidden="1" x14ac:dyDescent="0.25">
      <c r="A3485">
        <v>35</v>
      </c>
      <c r="B3485" s="1" t="s">
        <v>46</v>
      </c>
      <c r="C3485">
        <v>3506</v>
      </c>
      <c r="D3485" s="1" t="s">
        <v>7092</v>
      </c>
      <c r="E3485">
        <v>350022</v>
      </c>
      <c r="F3485" s="1" t="s">
        <v>7092</v>
      </c>
      <c r="G3485">
        <v>1</v>
      </c>
      <c r="H3485" s="1" t="s">
        <v>7995</v>
      </c>
      <c r="I3485">
        <v>6</v>
      </c>
      <c r="J3485" s="1" t="s">
        <v>7120</v>
      </c>
      <c r="K3485">
        <v>18909</v>
      </c>
      <c r="L3485">
        <v>3518909</v>
      </c>
      <c r="M3485" s="1" t="s">
        <v>7406</v>
      </c>
    </row>
    <row r="3486" spans="1:13" hidden="1" x14ac:dyDescent="0.25">
      <c r="A3486">
        <v>35</v>
      </c>
      <c r="B3486" s="1" t="s">
        <v>46</v>
      </c>
      <c r="C3486">
        <v>3504</v>
      </c>
      <c r="D3486" s="1" t="s">
        <v>7602</v>
      </c>
      <c r="E3486">
        <v>350016</v>
      </c>
      <c r="F3486" s="1" t="s">
        <v>8086</v>
      </c>
      <c r="G3486">
        <v>9</v>
      </c>
      <c r="H3486" s="1" t="s">
        <v>7602</v>
      </c>
      <c r="I3486">
        <v>37</v>
      </c>
      <c r="J3486" s="1" t="s">
        <v>8086</v>
      </c>
      <c r="K3486">
        <v>19006</v>
      </c>
      <c r="L3486">
        <v>3519006</v>
      </c>
      <c r="M3486" s="1" t="s">
        <v>7408</v>
      </c>
    </row>
    <row r="3487" spans="1:13" hidden="1" x14ac:dyDescent="0.25">
      <c r="A3487">
        <v>35</v>
      </c>
      <c r="B3487" s="1" t="s">
        <v>46</v>
      </c>
      <c r="C3487">
        <v>3510</v>
      </c>
      <c r="D3487" s="1" t="s">
        <v>7220</v>
      </c>
      <c r="E3487">
        <v>350038</v>
      </c>
      <c r="F3487" s="1" t="s">
        <v>7220</v>
      </c>
      <c r="G3487">
        <v>7</v>
      </c>
      <c r="H3487" s="1" t="s">
        <v>7220</v>
      </c>
      <c r="I3487">
        <v>32</v>
      </c>
      <c r="J3487" s="1" t="s">
        <v>7220</v>
      </c>
      <c r="K3487">
        <v>19055</v>
      </c>
      <c r="L3487">
        <v>3519055</v>
      </c>
      <c r="M3487" s="1" t="s">
        <v>4045</v>
      </c>
    </row>
    <row r="3488" spans="1:13" hidden="1" x14ac:dyDescent="0.25">
      <c r="A3488">
        <v>35</v>
      </c>
      <c r="B3488" s="1" t="s">
        <v>46</v>
      </c>
      <c r="C3488">
        <v>3510</v>
      </c>
      <c r="D3488" s="1" t="s">
        <v>7220</v>
      </c>
      <c r="E3488">
        <v>350038</v>
      </c>
      <c r="F3488" s="1" t="s">
        <v>7220</v>
      </c>
      <c r="G3488">
        <v>7</v>
      </c>
      <c r="H3488" s="1" t="s">
        <v>7220</v>
      </c>
      <c r="I3488">
        <v>32</v>
      </c>
      <c r="J3488" s="1" t="s">
        <v>7220</v>
      </c>
      <c r="K3488">
        <v>19071</v>
      </c>
      <c r="L3488">
        <v>3519071</v>
      </c>
      <c r="M3488" s="1" t="s">
        <v>4043</v>
      </c>
    </row>
    <row r="3489" spans="1:13" hidden="1" x14ac:dyDescent="0.25">
      <c r="A3489">
        <v>35</v>
      </c>
      <c r="B3489" s="1" t="s">
        <v>46</v>
      </c>
      <c r="C3489">
        <v>3503</v>
      </c>
      <c r="D3489" s="1" t="s">
        <v>7154</v>
      </c>
      <c r="E3489">
        <v>350009</v>
      </c>
      <c r="F3489" s="1" t="s">
        <v>7154</v>
      </c>
      <c r="G3489">
        <v>4</v>
      </c>
      <c r="H3489" s="1" t="s">
        <v>7154</v>
      </c>
      <c r="I3489">
        <v>20</v>
      </c>
      <c r="J3489" s="1" t="s">
        <v>7154</v>
      </c>
      <c r="K3489">
        <v>19105</v>
      </c>
      <c r="L3489">
        <v>3519105</v>
      </c>
      <c r="M3489" s="1" t="s">
        <v>7410</v>
      </c>
    </row>
    <row r="3490" spans="1:13" hidden="1" x14ac:dyDescent="0.25">
      <c r="A3490">
        <v>35</v>
      </c>
      <c r="B3490" s="1" t="s">
        <v>46</v>
      </c>
      <c r="C3490">
        <v>3504</v>
      </c>
      <c r="D3490" s="1" t="s">
        <v>7602</v>
      </c>
      <c r="E3490">
        <v>350016</v>
      </c>
      <c r="F3490" s="1" t="s">
        <v>8086</v>
      </c>
      <c r="G3490">
        <v>9</v>
      </c>
      <c r="H3490" s="1" t="s">
        <v>7602</v>
      </c>
      <c r="I3490">
        <v>37</v>
      </c>
      <c r="J3490" s="1" t="s">
        <v>8086</v>
      </c>
      <c r="K3490">
        <v>19204</v>
      </c>
      <c r="L3490">
        <v>3519204</v>
      </c>
      <c r="M3490" s="1" t="s">
        <v>7412</v>
      </c>
    </row>
    <row r="3491" spans="1:13" hidden="1" x14ac:dyDescent="0.25">
      <c r="A3491">
        <v>35</v>
      </c>
      <c r="B3491" s="1" t="s">
        <v>46</v>
      </c>
      <c r="C3491">
        <v>3502</v>
      </c>
      <c r="D3491" s="1" t="s">
        <v>8034</v>
      </c>
      <c r="E3491">
        <v>350007</v>
      </c>
      <c r="F3491" s="1" t="s">
        <v>7126</v>
      </c>
      <c r="G3491">
        <v>4</v>
      </c>
      <c r="H3491" s="1" t="s">
        <v>7154</v>
      </c>
      <c r="I3491">
        <v>22</v>
      </c>
      <c r="J3491" s="1" t="s">
        <v>7126</v>
      </c>
      <c r="K3491">
        <v>19253</v>
      </c>
      <c r="L3491">
        <v>3519253</v>
      </c>
      <c r="M3491" s="1" t="s">
        <v>8138</v>
      </c>
    </row>
    <row r="3492" spans="1:13" hidden="1" x14ac:dyDescent="0.25">
      <c r="A3492">
        <v>35</v>
      </c>
      <c r="B3492" s="1" t="s">
        <v>46</v>
      </c>
      <c r="C3492">
        <v>3509</v>
      </c>
      <c r="D3492" s="1" t="s">
        <v>7100</v>
      </c>
      <c r="E3492">
        <v>350037</v>
      </c>
      <c r="F3492" s="1" t="s">
        <v>7979</v>
      </c>
      <c r="G3492">
        <v>5</v>
      </c>
      <c r="H3492" s="1" t="s">
        <v>7100</v>
      </c>
      <c r="I3492">
        <v>25</v>
      </c>
      <c r="J3492" s="1" t="s">
        <v>7979</v>
      </c>
      <c r="K3492">
        <v>19303</v>
      </c>
      <c r="L3492">
        <v>3519303</v>
      </c>
      <c r="M3492" s="1" t="s">
        <v>7414</v>
      </c>
    </row>
    <row r="3493" spans="1:13" hidden="1" x14ac:dyDescent="0.25">
      <c r="A3493">
        <v>35</v>
      </c>
      <c r="B3493" s="1" t="s">
        <v>46</v>
      </c>
      <c r="C3493">
        <v>3507</v>
      </c>
      <c r="D3493" s="1" t="s">
        <v>7995</v>
      </c>
      <c r="E3493">
        <v>350025</v>
      </c>
      <c r="F3493" s="1" t="s">
        <v>7995</v>
      </c>
      <c r="G3493">
        <v>1</v>
      </c>
      <c r="H3493" s="1" t="s">
        <v>7995</v>
      </c>
      <c r="I3493">
        <v>4</v>
      </c>
      <c r="J3493" s="1" t="s">
        <v>7995</v>
      </c>
      <c r="K3493">
        <v>19402</v>
      </c>
      <c r="L3493">
        <v>3519402</v>
      </c>
      <c r="M3493" s="1" t="s">
        <v>7416</v>
      </c>
    </row>
    <row r="3494" spans="1:13" hidden="1" x14ac:dyDescent="0.25">
      <c r="A3494">
        <v>35</v>
      </c>
      <c r="B3494" s="1" t="s">
        <v>46</v>
      </c>
      <c r="C3494">
        <v>3504</v>
      </c>
      <c r="D3494" s="1" t="s">
        <v>7602</v>
      </c>
      <c r="E3494">
        <v>350015</v>
      </c>
      <c r="F3494" s="1" t="s">
        <v>7713</v>
      </c>
      <c r="G3494">
        <v>10</v>
      </c>
      <c r="H3494" s="1" t="s">
        <v>7116</v>
      </c>
      <c r="I3494">
        <v>39</v>
      </c>
      <c r="J3494" s="1" t="s">
        <v>7116</v>
      </c>
      <c r="K3494">
        <v>19501</v>
      </c>
      <c r="L3494">
        <v>3519501</v>
      </c>
      <c r="M3494" s="1" t="s">
        <v>7418</v>
      </c>
    </row>
    <row r="3495" spans="1:13" hidden="1" x14ac:dyDescent="0.25">
      <c r="A3495">
        <v>35</v>
      </c>
      <c r="B3495" s="1" t="s">
        <v>46</v>
      </c>
      <c r="C3495">
        <v>3509</v>
      </c>
      <c r="D3495" s="1" t="s">
        <v>7100</v>
      </c>
      <c r="E3495">
        <v>350036</v>
      </c>
      <c r="F3495" s="1" t="s">
        <v>7100</v>
      </c>
      <c r="G3495">
        <v>5</v>
      </c>
      <c r="H3495" s="1" t="s">
        <v>7100</v>
      </c>
      <c r="I3495">
        <v>24</v>
      </c>
      <c r="J3495" s="1" t="s">
        <v>7100</v>
      </c>
      <c r="K3495">
        <v>19600</v>
      </c>
      <c r="L3495">
        <v>3519600</v>
      </c>
      <c r="M3495" s="1" t="s">
        <v>7420</v>
      </c>
    </row>
    <row r="3496" spans="1:13" hidden="1" x14ac:dyDescent="0.25">
      <c r="A3496">
        <v>35</v>
      </c>
      <c r="B3496" s="1" t="s">
        <v>46</v>
      </c>
      <c r="C3496">
        <v>3502</v>
      </c>
      <c r="D3496" s="1" t="s">
        <v>8034</v>
      </c>
      <c r="E3496">
        <v>350003</v>
      </c>
      <c r="F3496" s="1" t="s">
        <v>8034</v>
      </c>
      <c r="G3496">
        <v>12</v>
      </c>
      <c r="H3496" s="1" t="s">
        <v>10881</v>
      </c>
      <c r="I3496">
        <v>45</v>
      </c>
      <c r="J3496" s="1" t="s">
        <v>7769</v>
      </c>
      <c r="K3496">
        <v>19709</v>
      </c>
      <c r="L3496">
        <v>3519709</v>
      </c>
      <c r="M3496" s="1" t="s">
        <v>7422</v>
      </c>
    </row>
    <row r="3497" spans="1:13" hidden="1" x14ac:dyDescent="0.25">
      <c r="A3497">
        <v>35</v>
      </c>
      <c r="B3497" s="1" t="s">
        <v>46</v>
      </c>
      <c r="C3497">
        <v>3507</v>
      </c>
      <c r="D3497" s="1" t="s">
        <v>7995</v>
      </c>
      <c r="E3497">
        <v>350025</v>
      </c>
      <c r="F3497" s="1" t="s">
        <v>7995</v>
      </c>
      <c r="G3497">
        <v>1</v>
      </c>
      <c r="H3497" s="1" t="s">
        <v>7995</v>
      </c>
      <c r="I3497">
        <v>4</v>
      </c>
      <c r="J3497" s="1" t="s">
        <v>7995</v>
      </c>
      <c r="K3497">
        <v>19808</v>
      </c>
      <c r="L3497">
        <v>3519808</v>
      </c>
      <c r="M3497" s="1" t="s">
        <v>7424</v>
      </c>
    </row>
    <row r="3498" spans="1:13" hidden="1" x14ac:dyDescent="0.25">
      <c r="A3498">
        <v>35</v>
      </c>
      <c r="B3498" s="1" t="s">
        <v>46</v>
      </c>
      <c r="C3498">
        <v>3505</v>
      </c>
      <c r="D3498" s="1" t="s">
        <v>7835</v>
      </c>
      <c r="E3498">
        <v>350018</v>
      </c>
      <c r="F3498" s="1" t="s">
        <v>7835</v>
      </c>
      <c r="G3498">
        <v>10</v>
      </c>
      <c r="H3498" s="1" t="s">
        <v>7116</v>
      </c>
      <c r="I3498">
        <v>39</v>
      </c>
      <c r="J3498" s="1" t="s">
        <v>7116</v>
      </c>
      <c r="K3498">
        <v>19907</v>
      </c>
      <c r="L3498">
        <v>3519907</v>
      </c>
      <c r="M3498" s="1" t="s">
        <v>7426</v>
      </c>
    </row>
    <row r="3499" spans="1:13" hidden="1" x14ac:dyDescent="0.25">
      <c r="A3499">
        <v>35</v>
      </c>
      <c r="B3499" s="1" t="s">
        <v>46</v>
      </c>
      <c r="C3499">
        <v>3503</v>
      </c>
      <c r="D3499" s="1" t="s">
        <v>7154</v>
      </c>
      <c r="E3499">
        <v>350010</v>
      </c>
      <c r="F3499" s="1" t="s">
        <v>7528</v>
      </c>
      <c r="G3499">
        <v>4</v>
      </c>
      <c r="H3499" s="1" t="s">
        <v>7154</v>
      </c>
      <c r="I3499">
        <v>21</v>
      </c>
      <c r="J3499" s="1" t="s">
        <v>7528</v>
      </c>
      <c r="K3499">
        <v>20004</v>
      </c>
      <c r="L3499">
        <v>3520004</v>
      </c>
      <c r="M3499" s="1" t="s">
        <v>7428</v>
      </c>
    </row>
    <row r="3500" spans="1:13" hidden="1" x14ac:dyDescent="0.25">
      <c r="A3500">
        <v>35</v>
      </c>
      <c r="B3500" s="1" t="s">
        <v>46</v>
      </c>
      <c r="C3500">
        <v>3508</v>
      </c>
      <c r="D3500" s="1" t="s">
        <v>7875</v>
      </c>
      <c r="E3500">
        <v>350035</v>
      </c>
      <c r="F3500" s="1" t="s">
        <v>7506</v>
      </c>
      <c r="G3500">
        <v>2</v>
      </c>
      <c r="H3500" s="1" t="s">
        <v>7875</v>
      </c>
      <c r="I3500">
        <v>11</v>
      </c>
      <c r="J3500" s="1" t="s">
        <v>7506</v>
      </c>
      <c r="K3500">
        <v>20103</v>
      </c>
      <c r="L3500">
        <v>3520103</v>
      </c>
      <c r="M3500" s="1" t="s">
        <v>7430</v>
      </c>
    </row>
    <row r="3501" spans="1:13" hidden="1" x14ac:dyDescent="0.25">
      <c r="A3501">
        <v>35</v>
      </c>
      <c r="B3501" s="1" t="s">
        <v>46</v>
      </c>
      <c r="C3501">
        <v>3511</v>
      </c>
      <c r="D3501" s="1" t="s">
        <v>7997</v>
      </c>
      <c r="E3501">
        <v>350049</v>
      </c>
      <c r="F3501" s="1" t="s">
        <v>7997</v>
      </c>
      <c r="G3501">
        <v>13</v>
      </c>
      <c r="H3501" s="1" t="s">
        <v>10882</v>
      </c>
      <c r="I3501">
        <v>50</v>
      </c>
      <c r="J3501" s="1" t="s">
        <v>7997</v>
      </c>
      <c r="K3501">
        <v>20202</v>
      </c>
      <c r="L3501">
        <v>3520202</v>
      </c>
      <c r="M3501" s="1" t="s">
        <v>7432</v>
      </c>
    </row>
    <row r="3502" spans="1:13" hidden="1" x14ac:dyDescent="0.25">
      <c r="A3502">
        <v>35</v>
      </c>
      <c r="B3502" s="1" t="s">
        <v>46</v>
      </c>
      <c r="C3502">
        <v>3502</v>
      </c>
      <c r="D3502" s="1" t="s">
        <v>8034</v>
      </c>
      <c r="E3502">
        <v>350005</v>
      </c>
      <c r="F3502" s="1" t="s">
        <v>7859</v>
      </c>
      <c r="G3502">
        <v>14</v>
      </c>
      <c r="H3502" s="1" t="s">
        <v>10884</v>
      </c>
      <c r="I3502">
        <v>55</v>
      </c>
      <c r="J3502" s="1" t="s">
        <v>7859</v>
      </c>
      <c r="K3502">
        <v>20301</v>
      </c>
      <c r="L3502">
        <v>3520301</v>
      </c>
      <c r="M3502" s="1" t="s">
        <v>7434</v>
      </c>
    </row>
    <row r="3503" spans="1:13" hidden="1" x14ac:dyDescent="0.25">
      <c r="A3503">
        <v>35</v>
      </c>
      <c r="B3503" s="1" t="s">
        <v>46</v>
      </c>
      <c r="C3503">
        <v>3502</v>
      </c>
      <c r="D3503" s="1" t="s">
        <v>8034</v>
      </c>
      <c r="E3503">
        <v>350005</v>
      </c>
      <c r="F3503" s="1" t="s">
        <v>7859</v>
      </c>
      <c r="G3503">
        <v>14</v>
      </c>
      <c r="H3503" s="1" t="s">
        <v>10884</v>
      </c>
      <c r="I3503">
        <v>55</v>
      </c>
      <c r="J3503" s="1" t="s">
        <v>7859</v>
      </c>
      <c r="K3503">
        <v>20426</v>
      </c>
      <c r="L3503">
        <v>3520426</v>
      </c>
      <c r="M3503" s="1" t="s">
        <v>4061</v>
      </c>
    </row>
    <row r="3504" spans="1:13" hidden="1" x14ac:dyDescent="0.25">
      <c r="A3504">
        <v>35</v>
      </c>
      <c r="B3504" s="1" t="s">
        <v>46</v>
      </c>
      <c r="C3504">
        <v>3506</v>
      </c>
      <c r="D3504" s="1" t="s">
        <v>7092</v>
      </c>
      <c r="E3504">
        <v>350024</v>
      </c>
      <c r="F3504" s="1" t="s">
        <v>7080</v>
      </c>
      <c r="G3504">
        <v>3</v>
      </c>
      <c r="H3504" s="1" t="s">
        <v>7092</v>
      </c>
      <c r="I3504">
        <v>16</v>
      </c>
      <c r="J3504" s="1" t="s">
        <v>7080</v>
      </c>
      <c r="K3504">
        <v>20442</v>
      </c>
      <c r="L3504">
        <v>3520442</v>
      </c>
      <c r="M3504" s="1" t="s">
        <v>4035</v>
      </c>
    </row>
    <row r="3505" spans="1:13" hidden="1" x14ac:dyDescent="0.25">
      <c r="A3505">
        <v>35</v>
      </c>
      <c r="B3505" s="1" t="s">
        <v>46</v>
      </c>
      <c r="C3505">
        <v>3511</v>
      </c>
      <c r="D3505" s="1" t="s">
        <v>7997</v>
      </c>
      <c r="E3505">
        <v>350051</v>
      </c>
      <c r="F3505" s="1" t="s">
        <v>10888</v>
      </c>
      <c r="G3505">
        <v>13</v>
      </c>
      <c r="H3505" s="1" t="s">
        <v>10882</v>
      </c>
      <c r="I3505">
        <v>54</v>
      </c>
      <c r="J3505" s="1" t="s">
        <v>7240</v>
      </c>
      <c r="K3505">
        <v>20400</v>
      </c>
      <c r="L3505">
        <v>3520400</v>
      </c>
      <c r="M3505" s="1" t="s">
        <v>7436</v>
      </c>
    </row>
    <row r="3506" spans="1:13" hidden="1" x14ac:dyDescent="0.25">
      <c r="A3506">
        <v>35</v>
      </c>
      <c r="B3506" s="1" t="s">
        <v>46</v>
      </c>
      <c r="C3506">
        <v>3510</v>
      </c>
      <c r="D3506" s="1" t="s">
        <v>7220</v>
      </c>
      <c r="E3506">
        <v>350038</v>
      </c>
      <c r="F3506" s="1" t="s">
        <v>7220</v>
      </c>
      <c r="G3506">
        <v>7</v>
      </c>
      <c r="H3506" s="1" t="s">
        <v>7220</v>
      </c>
      <c r="I3506">
        <v>32</v>
      </c>
      <c r="J3506" s="1" t="s">
        <v>7220</v>
      </c>
      <c r="K3506">
        <v>20509</v>
      </c>
      <c r="L3506">
        <v>3520509</v>
      </c>
      <c r="M3506" s="1" t="s">
        <v>7438</v>
      </c>
    </row>
    <row r="3507" spans="1:13" hidden="1" x14ac:dyDescent="0.25">
      <c r="A3507">
        <v>35</v>
      </c>
      <c r="B3507" s="1" t="s">
        <v>46</v>
      </c>
      <c r="C3507">
        <v>3505</v>
      </c>
      <c r="D3507" s="1" t="s">
        <v>7835</v>
      </c>
      <c r="E3507">
        <v>350018</v>
      </c>
      <c r="F3507" s="1" t="s">
        <v>7835</v>
      </c>
      <c r="G3507">
        <v>8</v>
      </c>
      <c r="H3507" s="1" t="s">
        <v>7835</v>
      </c>
      <c r="I3507">
        <v>36</v>
      </c>
      <c r="J3507" s="1" t="s">
        <v>7835</v>
      </c>
      <c r="K3507">
        <v>20608</v>
      </c>
      <c r="L3507">
        <v>3520608</v>
      </c>
      <c r="M3507" s="1" t="s">
        <v>7440</v>
      </c>
    </row>
    <row r="3508" spans="1:13" hidden="1" x14ac:dyDescent="0.25">
      <c r="A3508">
        <v>35</v>
      </c>
      <c r="B3508" s="1" t="s">
        <v>46</v>
      </c>
      <c r="C3508">
        <v>3507</v>
      </c>
      <c r="D3508" s="1" t="s">
        <v>7995</v>
      </c>
      <c r="E3508">
        <v>350029</v>
      </c>
      <c r="F3508" s="1" t="s">
        <v>7338</v>
      </c>
      <c r="G3508">
        <v>1</v>
      </c>
      <c r="H3508" s="1" t="s">
        <v>7995</v>
      </c>
      <c r="I3508">
        <v>2</v>
      </c>
      <c r="J3508" s="1" t="s">
        <v>7338</v>
      </c>
      <c r="K3508">
        <v>20707</v>
      </c>
      <c r="L3508">
        <v>3520707</v>
      </c>
      <c r="M3508" s="1" t="s">
        <v>7442</v>
      </c>
    </row>
    <row r="3509" spans="1:13" hidden="1" x14ac:dyDescent="0.25">
      <c r="A3509">
        <v>35</v>
      </c>
      <c r="B3509" s="1" t="s">
        <v>46</v>
      </c>
      <c r="C3509">
        <v>3505</v>
      </c>
      <c r="D3509" s="1" t="s">
        <v>7835</v>
      </c>
      <c r="E3509">
        <v>350019</v>
      </c>
      <c r="F3509" s="1" t="s">
        <v>10879</v>
      </c>
      <c r="G3509">
        <v>8</v>
      </c>
      <c r="H3509" s="1" t="s">
        <v>7835</v>
      </c>
      <c r="I3509">
        <v>35</v>
      </c>
      <c r="J3509" s="1" t="s">
        <v>7044</v>
      </c>
      <c r="K3509">
        <v>20806</v>
      </c>
      <c r="L3509">
        <v>3520806</v>
      </c>
      <c r="M3509" s="1" t="s">
        <v>7444</v>
      </c>
    </row>
    <row r="3510" spans="1:13" hidden="1" x14ac:dyDescent="0.25">
      <c r="A3510">
        <v>35</v>
      </c>
      <c r="B3510" s="1" t="s">
        <v>46</v>
      </c>
      <c r="C3510">
        <v>3504</v>
      </c>
      <c r="D3510" s="1" t="s">
        <v>7602</v>
      </c>
      <c r="E3510">
        <v>350015</v>
      </c>
      <c r="F3510" s="1" t="s">
        <v>7713</v>
      </c>
      <c r="G3510">
        <v>10</v>
      </c>
      <c r="H3510" s="1" t="s">
        <v>7116</v>
      </c>
      <c r="I3510">
        <v>40</v>
      </c>
      <c r="J3510" s="1" t="s">
        <v>7713</v>
      </c>
      <c r="K3510">
        <v>20905</v>
      </c>
      <c r="L3510">
        <v>3520905</v>
      </c>
      <c r="M3510" s="1" t="s">
        <v>7446</v>
      </c>
    </row>
    <row r="3511" spans="1:13" hidden="1" x14ac:dyDescent="0.25">
      <c r="A3511">
        <v>35</v>
      </c>
      <c r="B3511" s="1" t="s">
        <v>46</v>
      </c>
      <c r="C3511">
        <v>3502</v>
      </c>
      <c r="D3511" s="1" t="s">
        <v>8034</v>
      </c>
      <c r="E3511">
        <v>350003</v>
      </c>
      <c r="F3511" s="1" t="s">
        <v>8034</v>
      </c>
      <c r="G3511">
        <v>12</v>
      </c>
      <c r="H3511" s="1" t="s">
        <v>10881</v>
      </c>
      <c r="I3511">
        <v>46</v>
      </c>
      <c r="J3511" s="1" t="s">
        <v>8034</v>
      </c>
      <c r="K3511">
        <v>21002</v>
      </c>
      <c r="L3511">
        <v>3521002</v>
      </c>
      <c r="M3511" s="1" t="s">
        <v>7448</v>
      </c>
    </row>
    <row r="3512" spans="1:13" hidden="1" x14ac:dyDescent="0.25">
      <c r="A3512">
        <v>35</v>
      </c>
      <c r="B3512" s="1" t="s">
        <v>46</v>
      </c>
      <c r="C3512">
        <v>3510</v>
      </c>
      <c r="D3512" s="1" t="s">
        <v>7220</v>
      </c>
      <c r="E3512">
        <v>350046</v>
      </c>
      <c r="F3512" s="1" t="s">
        <v>6851</v>
      </c>
      <c r="G3512">
        <v>6</v>
      </c>
      <c r="H3512" s="1" t="s">
        <v>7787</v>
      </c>
      <c r="I3512">
        <v>26</v>
      </c>
      <c r="J3512" s="1" t="s">
        <v>6851</v>
      </c>
      <c r="K3512">
        <v>21101</v>
      </c>
      <c r="L3512">
        <v>3521101</v>
      </c>
      <c r="M3512" s="1" t="s">
        <v>7450</v>
      </c>
    </row>
    <row r="3513" spans="1:13" hidden="1" x14ac:dyDescent="0.25">
      <c r="A3513">
        <v>35</v>
      </c>
      <c r="B3513" s="1" t="s">
        <v>46</v>
      </c>
      <c r="C3513">
        <v>3507</v>
      </c>
      <c r="D3513" s="1" t="s">
        <v>7995</v>
      </c>
      <c r="E3513">
        <v>350025</v>
      </c>
      <c r="F3513" s="1" t="s">
        <v>7995</v>
      </c>
      <c r="G3513">
        <v>1</v>
      </c>
      <c r="H3513" s="1" t="s">
        <v>7995</v>
      </c>
      <c r="I3513">
        <v>4</v>
      </c>
      <c r="J3513" s="1" t="s">
        <v>7995</v>
      </c>
      <c r="K3513">
        <v>21150</v>
      </c>
      <c r="L3513">
        <v>3521150</v>
      </c>
      <c r="M3513" s="1" t="s">
        <v>1649</v>
      </c>
    </row>
    <row r="3514" spans="1:13" hidden="1" x14ac:dyDescent="0.25">
      <c r="A3514">
        <v>35</v>
      </c>
      <c r="B3514" s="1" t="s">
        <v>46</v>
      </c>
      <c r="C3514">
        <v>3502</v>
      </c>
      <c r="D3514" s="1" t="s">
        <v>8034</v>
      </c>
      <c r="E3514">
        <v>350005</v>
      </c>
      <c r="F3514" s="1" t="s">
        <v>7859</v>
      </c>
      <c r="G3514">
        <v>11</v>
      </c>
      <c r="H3514" s="1" t="s">
        <v>7474</v>
      </c>
      <c r="I3514">
        <v>44</v>
      </c>
      <c r="J3514" s="1" t="s">
        <v>7234</v>
      </c>
      <c r="K3514">
        <v>21200</v>
      </c>
      <c r="L3514">
        <v>3521200</v>
      </c>
      <c r="M3514" s="1" t="s">
        <v>7452</v>
      </c>
    </row>
    <row r="3515" spans="1:13" hidden="1" x14ac:dyDescent="0.25">
      <c r="A3515">
        <v>35</v>
      </c>
      <c r="B3515" s="1" t="s">
        <v>46</v>
      </c>
      <c r="C3515">
        <v>3508</v>
      </c>
      <c r="D3515" s="1" t="s">
        <v>7875</v>
      </c>
      <c r="E3515">
        <v>350034</v>
      </c>
      <c r="F3515" s="1" t="s">
        <v>10890</v>
      </c>
      <c r="G3515">
        <v>2</v>
      </c>
      <c r="H3515" s="1" t="s">
        <v>7875</v>
      </c>
      <c r="I3515">
        <v>10</v>
      </c>
      <c r="J3515" s="1" t="s">
        <v>7987</v>
      </c>
      <c r="K3515">
        <v>21309</v>
      </c>
      <c r="L3515">
        <v>3521309</v>
      </c>
      <c r="M3515" s="1" t="s">
        <v>7454</v>
      </c>
    </row>
    <row r="3516" spans="1:13" hidden="1" x14ac:dyDescent="0.25">
      <c r="A3516">
        <v>35</v>
      </c>
      <c r="B3516" s="1" t="s">
        <v>46</v>
      </c>
      <c r="C3516">
        <v>3510</v>
      </c>
      <c r="D3516" s="1" t="s">
        <v>7220</v>
      </c>
      <c r="E3516">
        <v>350042</v>
      </c>
      <c r="F3516" s="1" t="s">
        <v>7560</v>
      </c>
      <c r="G3516">
        <v>6</v>
      </c>
      <c r="H3516" s="1" t="s">
        <v>7787</v>
      </c>
      <c r="I3516">
        <v>27</v>
      </c>
      <c r="J3516" s="1" t="s">
        <v>7560</v>
      </c>
      <c r="K3516">
        <v>21408</v>
      </c>
      <c r="L3516">
        <v>3521408</v>
      </c>
      <c r="M3516" s="1" t="s">
        <v>7456</v>
      </c>
    </row>
    <row r="3517" spans="1:13" hidden="1" x14ac:dyDescent="0.25">
      <c r="A3517">
        <v>35</v>
      </c>
      <c r="B3517" s="1" t="s">
        <v>46</v>
      </c>
      <c r="C3517">
        <v>3507</v>
      </c>
      <c r="D3517" s="1" t="s">
        <v>7995</v>
      </c>
      <c r="E3517">
        <v>350025</v>
      </c>
      <c r="F3517" s="1" t="s">
        <v>7995</v>
      </c>
      <c r="G3517">
        <v>1</v>
      </c>
      <c r="H3517" s="1" t="s">
        <v>7995</v>
      </c>
      <c r="I3517">
        <v>8</v>
      </c>
      <c r="J3517" s="1" t="s">
        <v>4103</v>
      </c>
      <c r="K3517">
        <v>21507</v>
      </c>
      <c r="L3517">
        <v>3521507</v>
      </c>
      <c r="M3517" s="1" t="s">
        <v>7458</v>
      </c>
    </row>
    <row r="3518" spans="1:13" hidden="1" x14ac:dyDescent="0.25">
      <c r="A3518">
        <v>35</v>
      </c>
      <c r="B3518" s="1" t="s">
        <v>46</v>
      </c>
      <c r="C3518">
        <v>3505</v>
      </c>
      <c r="D3518" s="1" t="s">
        <v>7835</v>
      </c>
      <c r="E3518">
        <v>350020</v>
      </c>
      <c r="F3518" s="1" t="s">
        <v>7316</v>
      </c>
      <c r="G3518">
        <v>8</v>
      </c>
      <c r="H3518" s="1" t="s">
        <v>7835</v>
      </c>
      <c r="I3518">
        <v>35</v>
      </c>
      <c r="J3518" s="1" t="s">
        <v>7044</v>
      </c>
      <c r="K3518">
        <v>21606</v>
      </c>
      <c r="L3518">
        <v>3521606</v>
      </c>
      <c r="M3518" s="1" t="s">
        <v>7460</v>
      </c>
    </row>
    <row r="3519" spans="1:13" hidden="1" x14ac:dyDescent="0.25">
      <c r="A3519">
        <v>35</v>
      </c>
      <c r="B3519" s="1" t="s">
        <v>46</v>
      </c>
      <c r="C3519">
        <v>3502</v>
      </c>
      <c r="D3519" s="1" t="s">
        <v>8034</v>
      </c>
      <c r="E3519">
        <v>350004</v>
      </c>
      <c r="F3519" s="1" t="s">
        <v>5691</v>
      </c>
      <c r="G3519">
        <v>11</v>
      </c>
      <c r="H3519" s="1" t="s">
        <v>7474</v>
      </c>
      <c r="I3519">
        <v>41</v>
      </c>
      <c r="J3519" s="1" t="s">
        <v>5691</v>
      </c>
      <c r="K3519">
        <v>21705</v>
      </c>
      <c r="L3519">
        <v>3521705</v>
      </c>
      <c r="M3519" s="1" t="s">
        <v>7462</v>
      </c>
    </row>
    <row r="3520" spans="1:13" hidden="1" x14ac:dyDescent="0.25">
      <c r="A3520">
        <v>35</v>
      </c>
      <c r="B3520" s="1" t="s">
        <v>46</v>
      </c>
      <c r="C3520">
        <v>3502</v>
      </c>
      <c r="D3520" s="1" t="s">
        <v>8034</v>
      </c>
      <c r="E3520">
        <v>350007</v>
      </c>
      <c r="F3520" s="1" t="s">
        <v>7126</v>
      </c>
      <c r="G3520">
        <v>4</v>
      </c>
      <c r="H3520" s="1" t="s">
        <v>7154</v>
      </c>
      <c r="I3520">
        <v>22</v>
      </c>
      <c r="J3520" s="1" t="s">
        <v>7126</v>
      </c>
      <c r="K3520">
        <v>21804</v>
      </c>
      <c r="L3520">
        <v>3521804</v>
      </c>
      <c r="M3520" s="1" t="s">
        <v>7464</v>
      </c>
    </row>
    <row r="3521" spans="1:13" hidden="1" x14ac:dyDescent="0.25">
      <c r="A3521">
        <v>35</v>
      </c>
      <c r="B3521" s="1" t="s">
        <v>46</v>
      </c>
      <c r="C3521">
        <v>3507</v>
      </c>
      <c r="D3521" s="1" t="s">
        <v>7995</v>
      </c>
      <c r="E3521">
        <v>350026</v>
      </c>
      <c r="F3521" s="1" t="s">
        <v>7252</v>
      </c>
      <c r="G3521">
        <v>1</v>
      </c>
      <c r="H3521" s="1" t="s">
        <v>7995</v>
      </c>
      <c r="I3521">
        <v>8</v>
      </c>
      <c r="J3521" s="1" t="s">
        <v>4103</v>
      </c>
      <c r="K3521">
        <v>21903</v>
      </c>
      <c r="L3521">
        <v>3521903</v>
      </c>
      <c r="M3521" s="1" t="s">
        <v>7466</v>
      </c>
    </row>
    <row r="3522" spans="1:13" hidden="1" x14ac:dyDescent="0.25">
      <c r="A3522">
        <v>35</v>
      </c>
      <c r="B3522" s="1" t="s">
        <v>46</v>
      </c>
      <c r="C3522">
        <v>3503</v>
      </c>
      <c r="D3522" s="1" t="s">
        <v>7154</v>
      </c>
      <c r="E3522">
        <v>350010</v>
      </c>
      <c r="F3522" s="1" t="s">
        <v>7528</v>
      </c>
      <c r="G3522">
        <v>4</v>
      </c>
      <c r="H3522" s="1" t="s">
        <v>7154</v>
      </c>
      <c r="I3522">
        <v>21</v>
      </c>
      <c r="J3522" s="1" t="s">
        <v>7528</v>
      </c>
      <c r="K3522">
        <v>22000</v>
      </c>
      <c r="L3522">
        <v>3522000</v>
      </c>
      <c r="M3522" s="1" t="s">
        <v>7468</v>
      </c>
    </row>
    <row r="3523" spans="1:13" hidden="1" x14ac:dyDescent="0.25">
      <c r="A3523">
        <v>35</v>
      </c>
      <c r="B3523" s="1" t="s">
        <v>46</v>
      </c>
      <c r="C3523">
        <v>3501</v>
      </c>
      <c r="D3523" s="1" t="s">
        <v>46</v>
      </c>
      <c r="E3523">
        <v>350002</v>
      </c>
      <c r="F3523" s="1" t="s">
        <v>7971</v>
      </c>
      <c r="G3523">
        <v>14</v>
      </c>
      <c r="H3523" s="1" t="s">
        <v>10884</v>
      </c>
      <c r="I3523">
        <v>56</v>
      </c>
      <c r="J3523" s="1" t="s">
        <v>7470</v>
      </c>
      <c r="K3523">
        <v>22109</v>
      </c>
      <c r="L3523">
        <v>3522109</v>
      </c>
      <c r="M3523" s="1" t="s">
        <v>7470</v>
      </c>
    </row>
    <row r="3524" spans="1:13" hidden="1" x14ac:dyDescent="0.25">
      <c r="A3524">
        <v>35</v>
      </c>
      <c r="B3524" s="1" t="s">
        <v>46</v>
      </c>
      <c r="C3524">
        <v>3502</v>
      </c>
      <c r="D3524" s="1" t="s">
        <v>8034</v>
      </c>
      <c r="E3524">
        <v>350004</v>
      </c>
      <c r="F3524" s="1" t="s">
        <v>5691</v>
      </c>
      <c r="G3524">
        <v>11</v>
      </c>
      <c r="H3524" s="1" t="s">
        <v>7474</v>
      </c>
      <c r="I3524">
        <v>44</v>
      </c>
      <c r="J3524" s="1" t="s">
        <v>7234</v>
      </c>
      <c r="K3524">
        <v>22158</v>
      </c>
      <c r="L3524">
        <v>3522158</v>
      </c>
      <c r="M3524" s="1" t="s">
        <v>4141</v>
      </c>
    </row>
    <row r="3525" spans="1:13" hidden="1" x14ac:dyDescent="0.25">
      <c r="A3525">
        <v>35</v>
      </c>
      <c r="B3525" s="1" t="s">
        <v>46</v>
      </c>
      <c r="C3525">
        <v>3501</v>
      </c>
      <c r="D3525" s="1" t="s">
        <v>46</v>
      </c>
      <c r="E3525">
        <v>350001</v>
      </c>
      <c r="F3525" s="1" t="s">
        <v>46</v>
      </c>
      <c r="G3525">
        <v>15</v>
      </c>
      <c r="H3525" s="1" t="s">
        <v>10883</v>
      </c>
      <c r="I3525">
        <v>60</v>
      </c>
      <c r="J3525" s="1" t="s">
        <v>7472</v>
      </c>
      <c r="K3525">
        <v>22208</v>
      </c>
      <c r="L3525">
        <v>3522208</v>
      </c>
      <c r="M3525" s="1" t="s">
        <v>7472</v>
      </c>
    </row>
    <row r="3526" spans="1:13" hidden="1" x14ac:dyDescent="0.25">
      <c r="A3526">
        <v>35</v>
      </c>
      <c r="B3526" s="1" t="s">
        <v>46</v>
      </c>
      <c r="C3526">
        <v>3502</v>
      </c>
      <c r="D3526" s="1" t="s">
        <v>8034</v>
      </c>
      <c r="E3526">
        <v>350006</v>
      </c>
      <c r="F3526" s="1" t="s">
        <v>7474</v>
      </c>
      <c r="G3526">
        <v>11</v>
      </c>
      <c r="H3526" s="1" t="s">
        <v>7474</v>
      </c>
      <c r="I3526">
        <v>42</v>
      </c>
      <c r="J3526" s="1" t="s">
        <v>7474</v>
      </c>
      <c r="K3526">
        <v>22307</v>
      </c>
      <c r="L3526">
        <v>3522307</v>
      </c>
      <c r="M3526" s="1" t="s">
        <v>7474</v>
      </c>
    </row>
    <row r="3527" spans="1:13" hidden="1" x14ac:dyDescent="0.25">
      <c r="A3527">
        <v>35</v>
      </c>
      <c r="B3527" s="1" t="s">
        <v>46</v>
      </c>
      <c r="C3527">
        <v>3502</v>
      </c>
      <c r="D3527" s="1" t="s">
        <v>8034</v>
      </c>
      <c r="E3527">
        <v>350004</v>
      </c>
      <c r="F3527" s="1" t="s">
        <v>5691</v>
      </c>
      <c r="G3527">
        <v>11</v>
      </c>
      <c r="H3527" s="1" t="s">
        <v>7474</v>
      </c>
      <c r="I3527">
        <v>41</v>
      </c>
      <c r="J3527" s="1" t="s">
        <v>5691</v>
      </c>
      <c r="K3527">
        <v>22406</v>
      </c>
      <c r="L3527">
        <v>3522406</v>
      </c>
      <c r="M3527" s="1" t="s">
        <v>5691</v>
      </c>
    </row>
    <row r="3528" spans="1:13" hidden="1" x14ac:dyDescent="0.25">
      <c r="A3528">
        <v>35</v>
      </c>
      <c r="B3528" s="1" t="s">
        <v>46</v>
      </c>
      <c r="C3528">
        <v>3501</v>
      </c>
      <c r="D3528" s="1" t="s">
        <v>46</v>
      </c>
      <c r="E3528">
        <v>350001</v>
      </c>
      <c r="F3528" s="1" t="s">
        <v>46</v>
      </c>
      <c r="G3528">
        <v>15</v>
      </c>
      <c r="H3528" s="1" t="s">
        <v>10883</v>
      </c>
      <c r="I3528">
        <v>57</v>
      </c>
      <c r="J3528" s="1" t="s">
        <v>7707</v>
      </c>
      <c r="K3528">
        <v>22505</v>
      </c>
      <c r="L3528">
        <v>3522505</v>
      </c>
      <c r="M3528" s="1" t="s">
        <v>7476</v>
      </c>
    </row>
    <row r="3529" spans="1:13" hidden="1" x14ac:dyDescent="0.25">
      <c r="A3529">
        <v>35</v>
      </c>
      <c r="B3529" s="1" t="s">
        <v>46</v>
      </c>
      <c r="C3529">
        <v>3510</v>
      </c>
      <c r="D3529" s="1" t="s">
        <v>7220</v>
      </c>
      <c r="E3529">
        <v>350043</v>
      </c>
      <c r="F3529" s="1" t="s">
        <v>7636</v>
      </c>
      <c r="G3529">
        <v>7</v>
      </c>
      <c r="H3529" s="1" t="s">
        <v>7220</v>
      </c>
      <c r="I3529">
        <v>31</v>
      </c>
      <c r="J3529" s="1" t="s">
        <v>7637</v>
      </c>
      <c r="K3529">
        <v>22604</v>
      </c>
      <c r="L3529">
        <v>3522604</v>
      </c>
      <c r="M3529" s="1" t="s">
        <v>7478</v>
      </c>
    </row>
    <row r="3530" spans="1:13" hidden="1" x14ac:dyDescent="0.25">
      <c r="A3530">
        <v>35</v>
      </c>
      <c r="B3530" s="1" t="s">
        <v>46</v>
      </c>
      <c r="C3530">
        <v>3502</v>
      </c>
      <c r="D3530" s="1" t="s">
        <v>8034</v>
      </c>
      <c r="E3530">
        <v>350004</v>
      </c>
      <c r="F3530" s="1" t="s">
        <v>5691</v>
      </c>
      <c r="G3530">
        <v>11</v>
      </c>
      <c r="H3530" s="1" t="s">
        <v>7474</v>
      </c>
      <c r="I3530">
        <v>44</v>
      </c>
      <c r="J3530" s="1" t="s">
        <v>7234</v>
      </c>
      <c r="K3530">
        <v>22653</v>
      </c>
      <c r="L3530">
        <v>3522653</v>
      </c>
      <c r="M3530" s="1" t="s">
        <v>4143</v>
      </c>
    </row>
    <row r="3531" spans="1:13" hidden="1" x14ac:dyDescent="0.25">
      <c r="A3531">
        <v>35</v>
      </c>
      <c r="B3531" s="1" t="s">
        <v>46</v>
      </c>
      <c r="C3531">
        <v>3509</v>
      </c>
      <c r="D3531" s="1" t="s">
        <v>7100</v>
      </c>
      <c r="E3531">
        <v>350036</v>
      </c>
      <c r="F3531" s="1" t="s">
        <v>7100</v>
      </c>
      <c r="G3531">
        <v>5</v>
      </c>
      <c r="H3531" s="1" t="s">
        <v>7100</v>
      </c>
      <c r="I3531">
        <v>24</v>
      </c>
      <c r="J3531" s="1" t="s">
        <v>7100</v>
      </c>
      <c r="K3531">
        <v>22703</v>
      </c>
      <c r="L3531">
        <v>3522703</v>
      </c>
      <c r="M3531" s="1" t="s">
        <v>7480</v>
      </c>
    </row>
    <row r="3532" spans="1:13" hidden="1" x14ac:dyDescent="0.25">
      <c r="A3532">
        <v>35</v>
      </c>
      <c r="B3532" s="1" t="s">
        <v>46</v>
      </c>
      <c r="C3532">
        <v>3502</v>
      </c>
      <c r="D3532" s="1" t="s">
        <v>8034</v>
      </c>
      <c r="E3532">
        <v>350004</v>
      </c>
      <c r="F3532" s="1" t="s">
        <v>5691</v>
      </c>
      <c r="G3532">
        <v>11</v>
      </c>
      <c r="H3532" s="1" t="s">
        <v>7474</v>
      </c>
      <c r="I3532">
        <v>41</v>
      </c>
      <c r="J3532" s="1" t="s">
        <v>5691</v>
      </c>
      <c r="K3532">
        <v>22802</v>
      </c>
      <c r="L3532">
        <v>3522802</v>
      </c>
      <c r="M3532" s="1" t="s">
        <v>3207</v>
      </c>
    </row>
    <row r="3533" spans="1:13" hidden="1" x14ac:dyDescent="0.25">
      <c r="A3533">
        <v>35</v>
      </c>
      <c r="B3533" s="1" t="s">
        <v>46</v>
      </c>
      <c r="C3533">
        <v>3503</v>
      </c>
      <c r="D3533" s="1" t="s">
        <v>7154</v>
      </c>
      <c r="E3533">
        <v>350010</v>
      </c>
      <c r="F3533" s="1" t="s">
        <v>7528</v>
      </c>
      <c r="G3533">
        <v>4</v>
      </c>
      <c r="H3533" s="1" t="s">
        <v>7154</v>
      </c>
      <c r="I3533">
        <v>21</v>
      </c>
      <c r="J3533" s="1" t="s">
        <v>7528</v>
      </c>
      <c r="K3533">
        <v>22901</v>
      </c>
      <c r="L3533">
        <v>3522901</v>
      </c>
      <c r="M3533" s="1" t="s">
        <v>7482</v>
      </c>
    </row>
    <row r="3534" spans="1:13" hidden="1" x14ac:dyDescent="0.25">
      <c r="A3534">
        <v>35</v>
      </c>
      <c r="B3534" s="1" t="s">
        <v>46</v>
      </c>
      <c r="C3534">
        <v>3506</v>
      </c>
      <c r="D3534" s="1" t="s">
        <v>7092</v>
      </c>
      <c r="E3534">
        <v>350024</v>
      </c>
      <c r="F3534" s="1" t="s">
        <v>7080</v>
      </c>
      <c r="G3534">
        <v>3</v>
      </c>
      <c r="H3534" s="1" t="s">
        <v>7092</v>
      </c>
      <c r="I3534">
        <v>16</v>
      </c>
      <c r="J3534" s="1" t="s">
        <v>7080</v>
      </c>
      <c r="K3534">
        <v>23008</v>
      </c>
      <c r="L3534">
        <v>3523008</v>
      </c>
      <c r="M3534" s="1" t="s">
        <v>7484</v>
      </c>
    </row>
    <row r="3535" spans="1:13" hidden="1" x14ac:dyDescent="0.25">
      <c r="A3535">
        <v>35</v>
      </c>
      <c r="B3535" s="1" t="s">
        <v>46</v>
      </c>
      <c r="C3535">
        <v>3501</v>
      </c>
      <c r="D3535" s="1" t="s">
        <v>46</v>
      </c>
      <c r="E3535">
        <v>350001</v>
      </c>
      <c r="F3535" s="1" t="s">
        <v>46</v>
      </c>
      <c r="G3535">
        <v>15</v>
      </c>
      <c r="H3535" s="1" t="s">
        <v>10883</v>
      </c>
      <c r="I3535">
        <v>62</v>
      </c>
      <c r="J3535" s="1" t="s">
        <v>7634</v>
      </c>
      <c r="K3535">
        <v>23107</v>
      </c>
      <c r="L3535">
        <v>3523107</v>
      </c>
      <c r="M3535" s="1" t="s">
        <v>7486</v>
      </c>
    </row>
    <row r="3536" spans="1:13" hidden="1" x14ac:dyDescent="0.25">
      <c r="A3536">
        <v>35</v>
      </c>
      <c r="B3536" s="1" t="s">
        <v>46</v>
      </c>
      <c r="C3536">
        <v>3502</v>
      </c>
      <c r="D3536" s="1" t="s">
        <v>8034</v>
      </c>
      <c r="E3536">
        <v>350004</v>
      </c>
      <c r="F3536" s="1" t="s">
        <v>5691</v>
      </c>
      <c r="G3536">
        <v>11</v>
      </c>
      <c r="H3536" s="1" t="s">
        <v>7474</v>
      </c>
      <c r="I3536">
        <v>41</v>
      </c>
      <c r="J3536" s="1" t="s">
        <v>5691</v>
      </c>
      <c r="K3536">
        <v>23206</v>
      </c>
      <c r="L3536">
        <v>3523206</v>
      </c>
      <c r="M3536" s="1" t="s">
        <v>7488</v>
      </c>
    </row>
    <row r="3537" spans="1:13" hidden="1" x14ac:dyDescent="0.25">
      <c r="A3537">
        <v>35</v>
      </c>
      <c r="B3537" s="1" t="s">
        <v>46</v>
      </c>
      <c r="C3537">
        <v>3501</v>
      </c>
      <c r="D3537" s="1" t="s">
        <v>46</v>
      </c>
      <c r="E3537">
        <v>350002</v>
      </c>
      <c r="F3537" s="1" t="s">
        <v>7971</v>
      </c>
      <c r="G3537">
        <v>14</v>
      </c>
      <c r="H3537" s="1" t="s">
        <v>10884</v>
      </c>
      <c r="I3537">
        <v>56</v>
      </c>
      <c r="J3537" s="1" t="s">
        <v>7470</v>
      </c>
      <c r="K3537">
        <v>23305</v>
      </c>
      <c r="L3537">
        <v>3523305</v>
      </c>
      <c r="M3537" s="1" t="s">
        <v>7490</v>
      </c>
    </row>
    <row r="3538" spans="1:13" hidden="1" x14ac:dyDescent="0.25">
      <c r="A3538">
        <v>35</v>
      </c>
      <c r="B3538" s="1" t="s">
        <v>46</v>
      </c>
      <c r="C3538">
        <v>3510</v>
      </c>
      <c r="D3538" s="1" t="s">
        <v>7220</v>
      </c>
      <c r="E3538">
        <v>350039</v>
      </c>
      <c r="F3538" s="1" t="s">
        <v>7540</v>
      </c>
      <c r="G3538">
        <v>12</v>
      </c>
      <c r="H3538" s="1" t="s">
        <v>10881</v>
      </c>
      <c r="I3538">
        <v>48</v>
      </c>
      <c r="J3538" s="1" t="s">
        <v>7182</v>
      </c>
      <c r="K3538">
        <v>23404</v>
      </c>
      <c r="L3538">
        <v>3523404</v>
      </c>
      <c r="M3538" s="1" t="s">
        <v>7492</v>
      </c>
    </row>
    <row r="3539" spans="1:13" hidden="1" x14ac:dyDescent="0.25">
      <c r="A3539">
        <v>35</v>
      </c>
      <c r="B3539" s="1" t="s">
        <v>46</v>
      </c>
      <c r="C3539">
        <v>3503</v>
      </c>
      <c r="D3539" s="1" t="s">
        <v>7154</v>
      </c>
      <c r="E3539">
        <v>350011</v>
      </c>
      <c r="F3539" s="1" t="s">
        <v>7180</v>
      </c>
      <c r="G3539">
        <v>4</v>
      </c>
      <c r="H3539" s="1" t="s">
        <v>7154</v>
      </c>
      <c r="I3539">
        <v>22</v>
      </c>
      <c r="J3539" s="1" t="s">
        <v>7126</v>
      </c>
      <c r="K3539">
        <v>23503</v>
      </c>
      <c r="L3539">
        <v>3523503</v>
      </c>
      <c r="M3539" s="1" t="s">
        <v>7494</v>
      </c>
    </row>
    <row r="3540" spans="1:13" hidden="1" x14ac:dyDescent="0.25">
      <c r="A3540">
        <v>35</v>
      </c>
      <c r="B3540" s="1" t="s">
        <v>46</v>
      </c>
      <c r="C3540">
        <v>3509</v>
      </c>
      <c r="D3540" s="1" t="s">
        <v>7100</v>
      </c>
      <c r="E3540">
        <v>350037</v>
      </c>
      <c r="F3540" s="1" t="s">
        <v>7979</v>
      </c>
      <c r="G3540">
        <v>6</v>
      </c>
      <c r="H3540" s="1" t="s">
        <v>7787</v>
      </c>
      <c r="I3540">
        <v>26</v>
      </c>
      <c r="J3540" s="1" t="s">
        <v>6851</v>
      </c>
      <c r="K3540">
        <v>23602</v>
      </c>
      <c r="L3540">
        <v>3523602</v>
      </c>
      <c r="M3540" s="1" t="s">
        <v>7496</v>
      </c>
    </row>
    <row r="3541" spans="1:13" hidden="1" x14ac:dyDescent="0.25">
      <c r="A3541">
        <v>35</v>
      </c>
      <c r="B3541" s="1" t="s">
        <v>46</v>
      </c>
      <c r="C3541">
        <v>3508</v>
      </c>
      <c r="D3541" s="1" t="s">
        <v>7875</v>
      </c>
      <c r="E3541">
        <v>350033</v>
      </c>
      <c r="F3541" s="1" t="s">
        <v>7352</v>
      </c>
      <c r="G3541">
        <v>2</v>
      </c>
      <c r="H3541" s="1" t="s">
        <v>7875</v>
      </c>
      <c r="I3541">
        <v>12</v>
      </c>
      <c r="J3541" s="1" t="s">
        <v>7352</v>
      </c>
      <c r="K3541">
        <v>23701</v>
      </c>
      <c r="L3541">
        <v>3523701</v>
      </c>
      <c r="M3541" s="1" t="s">
        <v>7498</v>
      </c>
    </row>
    <row r="3542" spans="1:13" hidden="1" x14ac:dyDescent="0.25">
      <c r="A3542">
        <v>35</v>
      </c>
      <c r="B3542" s="1" t="s">
        <v>46</v>
      </c>
      <c r="C3542">
        <v>3510</v>
      </c>
      <c r="D3542" s="1" t="s">
        <v>7220</v>
      </c>
      <c r="E3542">
        <v>350047</v>
      </c>
      <c r="F3542" s="1" t="s">
        <v>10885</v>
      </c>
      <c r="G3542">
        <v>7</v>
      </c>
      <c r="H3542" s="1" t="s">
        <v>7220</v>
      </c>
      <c r="I3542">
        <v>30</v>
      </c>
      <c r="J3542" s="1" t="s">
        <v>7981</v>
      </c>
      <c r="K3542">
        <v>23800</v>
      </c>
      <c r="L3542">
        <v>3523800</v>
      </c>
      <c r="M3542" s="1" t="s">
        <v>7500</v>
      </c>
    </row>
    <row r="3543" spans="1:13" hidden="1" x14ac:dyDescent="0.25">
      <c r="A3543">
        <v>35</v>
      </c>
      <c r="B3543" s="1" t="s">
        <v>46</v>
      </c>
      <c r="C3543">
        <v>3502</v>
      </c>
      <c r="D3543" s="1" t="s">
        <v>8034</v>
      </c>
      <c r="E3543">
        <v>350003</v>
      </c>
      <c r="F3543" s="1" t="s">
        <v>8034</v>
      </c>
      <c r="G3543">
        <v>12</v>
      </c>
      <c r="H3543" s="1" t="s">
        <v>10881</v>
      </c>
      <c r="I3543">
        <v>46</v>
      </c>
      <c r="J3543" s="1" t="s">
        <v>8034</v>
      </c>
      <c r="K3543">
        <v>23909</v>
      </c>
      <c r="L3543">
        <v>3523909</v>
      </c>
      <c r="M3543" s="1" t="s">
        <v>7502</v>
      </c>
    </row>
    <row r="3544" spans="1:13" hidden="1" x14ac:dyDescent="0.25">
      <c r="A3544">
        <v>35</v>
      </c>
      <c r="B3544" s="1" t="s">
        <v>46</v>
      </c>
      <c r="C3544">
        <v>3510</v>
      </c>
      <c r="D3544" s="1" t="s">
        <v>7220</v>
      </c>
      <c r="E3544">
        <v>350039</v>
      </c>
      <c r="F3544" s="1" t="s">
        <v>7540</v>
      </c>
      <c r="G3544">
        <v>12</v>
      </c>
      <c r="H3544" s="1" t="s">
        <v>10881</v>
      </c>
      <c r="I3544">
        <v>47</v>
      </c>
      <c r="J3544" s="1" t="s">
        <v>7540</v>
      </c>
      <c r="K3544">
        <v>24006</v>
      </c>
      <c r="L3544">
        <v>3524006</v>
      </c>
      <c r="M3544" s="1" t="s">
        <v>7504</v>
      </c>
    </row>
    <row r="3545" spans="1:13" hidden="1" x14ac:dyDescent="0.25">
      <c r="A3545">
        <v>35</v>
      </c>
      <c r="B3545" s="1" t="s">
        <v>46</v>
      </c>
      <c r="C3545">
        <v>3508</v>
      </c>
      <c r="D3545" s="1" t="s">
        <v>7875</v>
      </c>
      <c r="E3545">
        <v>350035</v>
      </c>
      <c r="F3545" s="1" t="s">
        <v>7506</v>
      </c>
      <c r="G3545">
        <v>2</v>
      </c>
      <c r="H3545" s="1" t="s">
        <v>7875</v>
      </c>
      <c r="I3545">
        <v>11</v>
      </c>
      <c r="J3545" s="1" t="s">
        <v>7506</v>
      </c>
      <c r="K3545">
        <v>24105</v>
      </c>
      <c r="L3545">
        <v>3524105</v>
      </c>
      <c r="M3545" s="1" t="s">
        <v>7506</v>
      </c>
    </row>
    <row r="3546" spans="1:13" hidden="1" x14ac:dyDescent="0.25">
      <c r="A3546">
        <v>35</v>
      </c>
      <c r="B3546" s="1" t="s">
        <v>46</v>
      </c>
      <c r="C3546">
        <v>3508</v>
      </c>
      <c r="D3546" s="1" t="s">
        <v>7875</v>
      </c>
      <c r="E3546">
        <v>350032</v>
      </c>
      <c r="F3546" s="1" t="s">
        <v>7144</v>
      </c>
      <c r="G3546">
        <v>2</v>
      </c>
      <c r="H3546" s="1" t="s">
        <v>7875</v>
      </c>
      <c r="I3546">
        <v>10</v>
      </c>
      <c r="J3546" s="1" t="s">
        <v>7987</v>
      </c>
      <c r="K3546">
        <v>24204</v>
      </c>
      <c r="L3546">
        <v>3524204</v>
      </c>
      <c r="M3546" s="1" t="s">
        <v>7508</v>
      </c>
    </row>
    <row r="3547" spans="1:13" hidden="1" x14ac:dyDescent="0.25">
      <c r="A3547">
        <v>35</v>
      </c>
      <c r="B3547" s="1" t="s">
        <v>46</v>
      </c>
      <c r="C3547">
        <v>3508</v>
      </c>
      <c r="D3547" s="1" t="s">
        <v>7875</v>
      </c>
      <c r="E3547">
        <v>350031</v>
      </c>
      <c r="F3547" s="1" t="s">
        <v>7875</v>
      </c>
      <c r="G3547">
        <v>2</v>
      </c>
      <c r="H3547" s="1" t="s">
        <v>7875</v>
      </c>
      <c r="I3547">
        <v>13</v>
      </c>
      <c r="J3547" s="1" t="s">
        <v>7510</v>
      </c>
      <c r="K3547">
        <v>24303</v>
      </c>
      <c r="L3547">
        <v>3524303</v>
      </c>
      <c r="M3547" s="1" t="s">
        <v>7510</v>
      </c>
    </row>
    <row r="3548" spans="1:13" hidden="1" x14ac:dyDescent="0.25">
      <c r="A3548">
        <v>35</v>
      </c>
      <c r="B3548" s="1" t="s">
        <v>46</v>
      </c>
      <c r="C3548">
        <v>3511</v>
      </c>
      <c r="D3548" s="1" t="s">
        <v>7997</v>
      </c>
      <c r="E3548">
        <v>350049</v>
      </c>
      <c r="F3548" s="1" t="s">
        <v>7997</v>
      </c>
      <c r="G3548">
        <v>13</v>
      </c>
      <c r="H3548" s="1" t="s">
        <v>10882</v>
      </c>
      <c r="I3548">
        <v>50</v>
      </c>
      <c r="J3548" s="1" t="s">
        <v>7997</v>
      </c>
      <c r="K3548">
        <v>24402</v>
      </c>
      <c r="L3548">
        <v>3524402</v>
      </c>
      <c r="M3548" s="1" t="s">
        <v>7512</v>
      </c>
    </row>
    <row r="3549" spans="1:13" hidden="1" x14ac:dyDescent="0.25">
      <c r="A3549">
        <v>35</v>
      </c>
      <c r="B3549" s="1" t="s">
        <v>46</v>
      </c>
      <c r="C3549">
        <v>3507</v>
      </c>
      <c r="D3549" s="1" t="s">
        <v>7995</v>
      </c>
      <c r="E3549">
        <v>350025</v>
      </c>
      <c r="F3549" s="1" t="s">
        <v>7995</v>
      </c>
      <c r="G3549">
        <v>1</v>
      </c>
      <c r="H3549" s="1" t="s">
        <v>7995</v>
      </c>
      <c r="I3549">
        <v>4</v>
      </c>
      <c r="J3549" s="1" t="s">
        <v>7995</v>
      </c>
      <c r="K3549">
        <v>24501</v>
      </c>
      <c r="L3549">
        <v>3524501</v>
      </c>
      <c r="M3549" s="1" t="s">
        <v>7514</v>
      </c>
    </row>
    <row r="3550" spans="1:13" hidden="1" x14ac:dyDescent="0.25">
      <c r="A3550">
        <v>35</v>
      </c>
      <c r="B3550" s="1" t="s">
        <v>46</v>
      </c>
      <c r="C3550">
        <v>3502</v>
      </c>
      <c r="D3550" s="1" t="s">
        <v>8034</v>
      </c>
      <c r="E3550">
        <v>350005</v>
      </c>
      <c r="F3550" s="1" t="s">
        <v>7859</v>
      </c>
      <c r="G3550">
        <v>14</v>
      </c>
      <c r="H3550" s="1" t="s">
        <v>10884</v>
      </c>
      <c r="I3550">
        <v>55</v>
      </c>
      <c r="J3550" s="1" t="s">
        <v>7859</v>
      </c>
      <c r="K3550">
        <v>24600</v>
      </c>
      <c r="L3550">
        <v>3524600</v>
      </c>
      <c r="M3550" s="1" t="s">
        <v>7516</v>
      </c>
    </row>
    <row r="3551" spans="1:13" hidden="1" x14ac:dyDescent="0.25">
      <c r="A3551">
        <v>35</v>
      </c>
      <c r="B3551" s="1" t="s">
        <v>46</v>
      </c>
      <c r="C3551">
        <v>3510</v>
      </c>
      <c r="D3551" s="1" t="s">
        <v>7220</v>
      </c>
      <c r="E3551">
        <v>350038</v>
      </c>
      <c r="F3551" s="1" t="s">
        <v>7220</v>
      </c>
      <c r="G3551">
        <v>7</v>
      </c>
      <c r="H3551" s="1" t="s">
        <v>7220</v>
      </c>
      <c r="I3551">
        <v>32</v>
      </c>
      <c r="J3551" s="1" t="s">
        <v>7220</v>
      </c>
      <c r="K3551">
        <v>24709</v>
      </c>
      <c r="L3551">
        <v>3524709</v>
      </c>
      <c r="M3551" s="1" t="s">
        <v>7518</v>
      </c>
    </row>
    <row r="3552" spans="1:13" hidden="1" x14ac:dyDescent="0.25">
      <c r="A3552">
        <v>35</v>
      </c>
      <c r="B3552" s="1" t="s">
        <v>46</v>
      </c>
      <c r="C3552">
        <v>3507</v>
      </c>
      <c r="D3552" s="1" t="s">
        <v>7995</v>
      </c>
      <c r="E3552">
        <v>350028</v>
      </c>
      <c r="F3552" s="1" t="s">
        <v>7520</v>
      </c>
      <c r="G3552">
        <v>1</v>
      </c>
      <c r="H3552" s="1" t="s">
        <v>7995</v>
      </c>
      <c r="I3552">
        <v>1</v>
      </c>
      <c r="J3552" s="1" t="s">
        <v>7520</v>
      </c>
      <c r="K3552">
        <v>24808</v>
      </c>
      <c r="L3552">
        <v>3524808</v>
      </c>
      <c r="M3552" s="1" t="s">
        <v>7520</v>
      </c>
    </row>
    <row r="3553" spans="1:13" hidden="1" x14ac:dyDescent="0.25">
      <c r="A3553">
        <v>35</v>
      </c>
      <c r="B3553" s="1" t="s">
        <v>46</v>
      </c>
      <c r="C3553">
        <v>3511</v>
      </c>
      <c r="D3553" s="1" t="s">
        <v>7997</v>
      </c>
      <c r="E3553">
        <v>350049</v>
      </c>
      <c r="F3553" s="1" t="s">
        <v>7997</v>
      </c>
      <c r="G3553">
        <v>13</v>
      </c>
      <c r="H3553" s="1" t="s">
        <v>10882</v>
      </c>
      <c r="I3553">
        <v>53</v>
      </c>
      <c r="J3553" s="1" t="s">
        <v>10889</v>
      </c>
      <c r="K3553">
        <v>24907</v>
      </c>
      <c r="L3553">
        <v>3524907</v>
      </c>
      <c r="M3553" s="1" t="s">
        <v>7522</v>
      </c>
    </row>
    <row r="3554" spans="1:13" hidden="1" x14ac:dyDescent="0.25">
      <c r="A3554">
        <v>35</v>
      </c>
      <c r="B3554" s="1" t="s">
        <v>46</v>
      </c>
      <c r="C3554">
        <v>3501</v>
      </c>
      <c r="D3554" s="1" t="s">
        <v>46</v>
      </c>
      <c r="E3554">
        <v>350001</v>
      </c>
      <c r="F3554" s="1" t="s">
        <v>46</v>
      </c>
      <c r="G3554">
        <v>15</v>
      </c>
      <c r="H3554" s="1" t="s">
        <v>10883</v>
      </c>
      <c r="I3554">
        <v>57</v>
      </c>
      <c r="J3554" s="1" t="s">
        <v>7707</v>
      </c>
      <c r="K3554">
        <v>25003</v>
      </c>
      <c r="L3554">
        <v>3525003</v>
      </c>
      <c r="M3554" s="1" t="s">
        <v>7524</v>
      </c>
    </row>
    <row r="3555" spans="1:13" hidden="1" x14ac:dyDescent="0.25">
      <c r="A3555">
        <v>35</v>
      </c>
      <c r="B3555" s="1" t="s">
        <v>46</v>
      </c>
      <c r="C3555">
        <v>3508</v>
      </c>
      <c r="D3555" s="1" t="s">
        <v>7875</v>
      </c>
      <c r="E3555">
        <v>350031</v>
      </c>
      <c r="F3555" s="1" t="s">
        <v>7875</v>
      </c>
      <c r="G3555">
        <v>2</v>
      </c>
      <c r="H3555" s="1" t="s">
        <v>7875</v>
      </c>
      <c r="I3555">
        <v>14</v>
      </c>
      <c r="J3555" s="1" t="s">
        <v>7875</v>
      </c>
      <c r="K3555">
        <v>25102</v>
      </c>
      <c r="L3555">
        <v>3525102</v>
      </c>
      <c r="M3555" s="1" t="s">
        <v>6568</v>
      </c>
    </row>
    <row r="3556" spans="1:13" hidden="1" x14ac:dyDescent="0.25">
      <c r="A3556">
        <v>35</v>
      </c>
      <c r="B3556" s="1" t="s">
        <v>46</v>
      </c>
      <c r="C3556">
        <v>3510</v>
      </c>
      <c r="D3556" s="1" t="s">
        <v>7220</v>
      </c>
      <c r="E3556">
        <v>350039</v>
      </c>
      <c r="F3556" s="1" t="s">
        <v>7540</v>
      </c>
      <c r="G3556">
        <v>12</v>
      </c>
      <c r="H3556" s="1" t="s">
        <v>10881</v>
      </c>
      <c r="I3556">
        <v>48</v>
      </c>
      <c r="J3556" s="1" t="s">
        <v>7182</v>
      </c>
      <c r="K3556">
        <v>25201</v>
      </c>
      <c r="L3556">
        <v>3525201</v>
      </c>
      <c r="M3556" s="1" t="s">
        <v>7526</v>
      </c>
    </row>
    <row r="3557" spans="1:13" hidden="1" x14ac:dyDescent="0.25">
      <c r="A3557">
        <v>35</v>
      </c>
      <c r="B3557" s="1" t="s">
        <v>46</v>
      </c>
      <c r="C3557">
        <v>3503</v>
      </c>
      <c r="D3557" s="1" t="s">
        <v>7154</v>
      </c>
      <c r="E3557">
        <v>350010</v>
      </c>
      <c r="F3557" s="1" t="s">
        <v>7528</v>
      </c>
      <c r="G3557">
        <v>4</v>
      </c>
      <c r="H3557" s="1" t="s">
        <v>7154</v>
      </c>
      <c r="I3557">
        <v>21</v>
      </c>
      <c r="J3557" s="1" t="s">
        <v>7528</v>
      </c>
      <c r="K3557">
        <v>25300</v>
      </c>
      <c r="L3557">
        <v>3525300</v>
      </c>
      <c r="M3557" s="1" t="s">
        <v>7528</v>
      </c>
    </row>
    <row r="3558" spans="1:13" hidden="1" x14ac:dyDescent="0.25">
      <c r="A3558">
        <v>35</v>
      </c>
      <c r="B3558" s="1" t="s">
        <v>46</v>
      </c>
      <c r="C3558">
        <v>3508</v>
      </c>
      <c r="D3558" s="1" t="s">
        <v>7875</v>
      </c>
      <c r="E3558">
        <v>350033</v>
      </c>
      <c r="F3558" s="1" t="s">
        <v>7352</v>
      </c>
      <c r="G3558">
        <v>2</v>
      </c>
      <c r="H3558" s="1" t="s">
        <v>7875</v>
      </c>
      <c r="I3558">
        <v>12</v>
      </c>
      <c r="J3558" s="1" t="s">
        <v>7352</v>
      </c>
      <c r="K3558">
        <v>25409</v>
      </c>
      <c r="L3558">
        <v>3525409</v>
      </c>
      <c r="M3558" s="1" t="s">
        <v>7530</v>
      </c>
    </row>
    <row r="3559" spans="1:13" hidden="1" x14ac:dyDescent="0.25">
      <c r="A3559">
        <v>35</v>
      </c>
      <c r="B3559" s="1" t="s">
        <v>46</v>
      </c>
      <c r="C3559">
        <v>3510</v>
      </c>
      <c r="D3559" s="1" t="s">
        <v>7220</v>
      </c>
      <c r="E3559">
        <v>350041</v>
      </c>
      <c r="F3559" s="1" t="s">
        <v>7182</v>
      </c>
      <c r="G3559">
        <v>12</v>
      </c>
      <c r="H3559" s="1" t="s">
        <v>10881</v>
      </c>
      <c r="I3559">
        <v>48</v>
      </c>
      <c r="J3559" s="1" t="s">
        <v>7182</v>
      </c>
      <c r="K3559">
        <v>25508</v>
      </c>
      <c r="L3559">
        <v>3525508</v>
      </c>
      <c r="M3559" s="1" t="s">
        <v>7532</v>
      </c>
    </row>
    <row r="3560" spans="1:13" hidden="1" x14ac:dyDescent="0.25">
      <c r="A3560">
        <v>35</v>
      </c>
      <c r="B3560" s="1" t="s">
        <v>46</v>
      </c>
      <c r="C3560">
        <v>3505</v>
      </c>
      <c r="D3560" s="1" t="s">
        <v>7835</v>
      </c>
      <c r="E3560">
        <v>350018</v>
      </c>
      <c r="F3560" s="1" t="s">
        <v>7835</v>
      </c>
      <c r="G3560">
        <v>8</v>
      </c>
      <c r="H3560" s="1" t="s">
        <v>7835</v>
      </c>
      <c r="I3560">
        <v>36</v>
      </c>
      <c r="J3560" s="1" t="s">
        <v>7835</v>
      </c>
      <c r="K3560">
        <v>25607</v>
      </c>
      <c r="L3560">
        <v>3525607</v>
      </c>
      <c r="M3560" s="1" t="s">
        <v>7534</v>
      </c>
    </row>
    <row r="3561" spans="1:13" hidden="1" x14ac:dyDescent="0.25">
      <c r="A3561">
        <v>35</v>
      </c>
      <c r="B3561" s="1" t="s">
        <v>46</v>
      </c>
      <c r="C3561">
        <v>3507</v>
      </c>
      <c r="D3561" s="1" t="s">
        <v>7995</v>
      </c>
      <c r="E3561">
        <v>350025</v>
      </c>
      <c r="F3561" s="1" t="s">
        <v>7995</v>
      </c>
      <c r="G3561">
        <v>1</v>
      </c>
      <c r="H3561" s="1" t="s">
        <v>7995</v>
      </c>
      <c r="I3561">
        <v>4</v>
      </c>
      <c r="J3561" s="1" t="s">
        <v>7995</v>
      </c>
      <c r="K3561">
        <v>25706</v>
      </c>
      <c r="L3561">
        <v>3525706</v>
      </c>
      <c r="M3561" s="1" t="s">
        <v>7536</v>
      </c>
    </row>
    <row r="3562" spans="1:13" hidden="1" x14ac:dyDescent="0.25">
      <c r="A3562">
        <v>35</v>
      </c>
      <c r="B3562" s="1" t="s">
        <v>46</v>
      </c>
      <c r="C3562">
        <v>3504</v>
      </c>
      <c r="D3562" s="1" t="s">
        <v>7602</v>
      </c>
      <c r="E3562">
        <v>350013</v>
      </c>
      <c r="F3562" s="1" t="s">
        <v>7602</v>
      </c>
      <c r="G3562">
        <v>4</v>
      </c>
      <c r="H3562" s="1" t="s">
        <v>7154</v>
      </c>
      <c r="I3562">
        <v>19</v>
      </c>
      <c r="J3562" s="1" t="s">
        <v>7564</v>
      </c>
      <c r="K3562">
        <v>25805</v>
      </c>
      <c r="L3562">
        <v>3525805</v>
      </c>
      <c r="M3562" s="1" t="s">
        <v>7538</v>
      </c>
    </row>
    <row r="3563" spans="1:13" hidden="1" x14ac:dyDescent="0.25">
      <c r="A3563">
        <v>35</v>
      </c>
      <c r="B3563" s="1" t="s">
        <v>46</v>
      </c>
      <c r="C3563">
        <v>3502</v>
      </c>
      <c r="D3563" s="1" t="s">
        <v>8034</v>
      </c>
      <c r="E3563">
        <v>350003</v>
      </c>
      <c r="F3563" s="1" t="s">
        <v>8034</v>
      </c>
      <c r="G3563">
        <v>6</v>
      </c>
      <c r="H3563" s="1" t="s">
        <v>7787</v>
      </c>
      <c r="I3563">
        <v>28</v>
      </c>
      <c r="J3563" s="1" t="s">
        <v>7787</v>
      </c>
      <c r="K3563">
        <v>25854</v>
      </c>
      <c r="L3563">
        <v>3525854</v>
      </c>
      <c r="M3563" s="1" t="s">
        <v>1653</v>
      </c>
    </row>
    <row r="3564" spans="1:13" hidden="1" x14ac:dyDescent="0.25">
      <c r="A3564">
        <v>35</v>
      </c>
      <c r="B3564" s="1" t="s">
        <v>46</v>
      </c>
      <c r="C3564">
        <v>3510</v>
      </c>
      <c r="D3564" s="1" t="s">
        <v>7220</v>
      </c>
      <c r="E3564">
        <v>350039</v>
      </c>
      <c r="F3564" s="1" t="s">
        <v>7540</v>
      </c>
      <c r="G3564">
        <v>12</v>
      </c>
      <c r="H3564" s="1" t="s">
        <v>10881</v>
      </c>
      <c r="I3564">
        <v>47</v>
      </c>
      <c r="J3564" s="1" t="s">
        <v>7540</v>
      </c>
      <c r="K3564">
        <v>25904</v>
      </c>
      <c r="L3564">
        <v>3525904</v>
      </c>
      <c r="M3564" s="1" t="s">
        <v>7540</v>
      </c>
    </row>
    <row r="3565" spans="1:13" hidden="1" x14ac:dyDescent="0.25">
      <c r="A3565">
        <v>35</v>
      </c>
      <c r="B3565" s="1" t="s">
        <v>46</v>
      </c>
      <c r="C3565">
        <v>3505</v>
      </c>
      <c r="D3565" s="1" t="s">
        <v>7835</v>
      </c>
      <c r="E3565">
        <v>350020</v>
      </c>
      <c r="F3565" s="1" t="s">
        <v>7316</v>
      </c>
      <c r="G3565">
        <v>8</v>
      </c>
      <c r="H3565" s="1" t="s">
        <v>7835</v>
      </c>
      <c r="I3565">
        <v>34</v>
      </c>
      <c r="J3565" s="1" t="s">
        <v>7316</v>
      </c>
      <c r="K3565">
        <v>26001</v>
      </c>
      <c r="L3565">
        <v>3526001</v>
      </c>
      <c r="M3565" s="1" t="s">
        <v>7542</v>
      </c>
    </row>
    <row r="3566" spans="1:13" hidden="1" x14ac:dyDescent="0.25">
      <c r="A3566">
        <v>35</v>
      </c>
      <c r="B3566" s="1" t="s">
        <v>46</v>
      </c>
      <c r="C3566">
        <v>3502</v>
      </c>
      <c r="D3566" s="1" t="s">
        <v>8034</v>
      </c>
      <c r="E3566">
        <v>350005</v>
      </c>
      <c r="F3566" s="1" t="s">
        <v>7859</v>
      </c>
      <c r="G3566">
        <v>14</v>
      </c>
      <c r="H3566" s="1" t="s">
        <v>10884</v>
      </c>
      <c r="I3566">
        <v>55</v>
      </c>
      <c r="J3566" s="1" t="s">
        <v>7859</v>
      </c>
      <c r="K3566">
        <v>26100</v>
      </c>
      <c r="L3566">
        <v>3526100</v>
      </c>
      <c r="M3566" s="1" t="s">
        <v>7544</v>
      </c>
    </row>
    <row r="3567" spans="1:13" hidden="1" x14ac:dyDescent="0.25">
      <c r="A3567">
        <v>35</v>
      </c>
      <c r="B3567" s="1" t="s">
        <v>46</v>
      </c>
      <c r="C3567">
        <v>3501</v>
      </c>
      <c r="D3567" s="1" t="s">
        <v>46</v>
      </c>
      <c r="E3567">
        <v>350001</v>
      </c>
      <c r="F3567" s="1" t="s">
        <v>46</v>
      </c>
      <c r="G3567">
        <v>15</v>
      </c>
      <c r="H3567" s="1" t="s">
        <v>10883</v>
      </c>
      <c r="I3567">
        <v>60</v>
      </c>
      <c r="J3567" s="1" t="s">
        <v>7472</v>
      </c>
      <c r="K3567">
        <v>26209</v>
      </c>
      <c r="L3567">
        <v>3526209</v>
      </c>
      <c r="M3567" s="1" t="s">
        <v>7546</v>
      </c>
    </row>
    <row r="3568" spans="1:13" hidden="1" x14ac:dyDescent="0.25">
      <c r="A3568">
        <v>35</v>
      </c>
      <c r="B3568" s="1" t="s">
        <v>46</v>
      </c>
      <c r="C3568">
        <v>3511</v>
      </c>
      <c r="D3568" s="1" t="s">
        <v>7997</v>
      </c>
      <c r="E3568">
        <v>350050</v>
      </c>
      <c r="F3568" s="1" t="s">
        <v>10887</v>
      </c>
      <c r="G3568">
        <v>13</v>
      </c>
      <c r="H3568" s="1" t="s">
        <v>10882</v>
      </c>
      <c r="I3568">
        <v>53</v>
      </c>
      <c r="J3568" s="1" t="s">
        <v>10889</v>
      </c>
      <c r="K3568">
        <v>26308</v>
      </c>
      <c r="L3568">
        <v>3526308</v>
      </c>
      <c r="M3568" s="1" t="s">
        <v>7548</v>
      </c>
    </row>
    <row r="3569" spans="1:13" hidden="1" x14ac:dyDescent="0.25">
      <c r="A3569">
        <v>35</v>
      </c>
      <c r="B3569" s="1" t="s">
        <v>46</v>
      </c>
      <c r="C3569">
        <v>3510</v>
      </c>
      <c r="D3569" s="1" t="s">
        <v>7220</v>
      </c>
      <c r="E3569">
        <v>350040</v>
      </c>
      <c r="F3569" s="1" t="s">
        <v>7787</v>
      </c>
      <c r="G3569">
        <v>11</v>
      </c>
      <c r="H3569" s="1" t="s">
        <v>7474</v>
      </c>
      <c r="I3569">
        <v>43</v>
      </c>
      <c r="J3569" s="1" t="s">
        <v>8068</v>
      </c>
      <c r="K3569">
        <v>26407</v>
      </c>
      <c r="L3569">
        <v>3526407</v>
      </c>
      <c r="M3569" s="1" t="s">
        <v>7550</v>
      </c>
    </row>
    <row r="3570" spans="1:13" hidden="1" x14ac:dyDescent="0.25">
      <c r="A3570">
        <v>35</v>
      </c>
      <c r="B3570" s="1" t="s">
        <v>46</v>
      </c>
      <c r="C3570">
        <v>3506</v>
      </c>
      <c r="D3570" s="1" t="s">
        <v>7092</v>
      </c>
      <c r="E3570">
        <v>350024</v>
      </c>
      <c r="F3570" s="1" t="s">
        <v>7080</v>
      </c>
      <c r="G3570">
        <v>3</v>
      </c>
      <c r="H3570" s="1" t="s">
        <v>7092</v>
      </c>
      <c r="I3570">
        <v>17</v>
      </c>
      <c r="J3570" s="1" t="s">
        <v>7092</v>
      </c>
      <c r="K3570">
        <v>26506</v>
      </c>
      <c r="L3570">
        <v>3526506</v>
      </c>
      <c r="M3570" s="1" t="s">
        <v>7552</v>
      </c>
    </row>
    <row r="3571" spans="1:13" hidden="1" x14ac:dyDescent="0.25">
      <c r="A3571">
        <v>35</v>
      </c>
      <c r="B3571" s="1" t="s">
        <v>46</v>
      </c>
      <c r="C3571">
        <v>3511</v>
      </c>
      <c r="D3571" s="1" t="s">
        <v>7997</v>
      </c>
      <c r="E3571">
        <v>350053</v>
      </c>
      <c r="F3571" s="1" t="s">
        <v>7296</v>
      </c>
      <c r="G3571">
        <v>13</v>
      </c>
      <c r="H3571" s="1" t="s">
        <v>10882</v>
      </c>
      <c r="I3571">
        <v>51</v>
      </c>
      <c r="J3571" s="1" t="s">
        <v>7396</v>
      </c>
      <c r="K3571">
        <v>26605</v>
      </c>
      <c r="L3571">
        <v>3526605</v>
      </c>
      <c r="M3571" s="1" t="s">
        <v>7554</v>
      </c>
    </row>
    <row r="3572" spans="1:13" hidden="1" x14ac:dyDescent="0.25">
      <c r="A3572">
        <v>35</v>
      </c>
      <c r="B3572" s="1" t="s">
        <v>46</v>
      </c>
      <c r="C3572">
        <v>3510</v>
      </c>
      <c r="D3572" s="1" t="s">
        <v>7220</v>
      </c>
      <c r="E3572">
        <v>350045</v>
      </c>
      <c r="F3572" s="1" t="s">
        <v>7102</v>
      </c>
      <c r="G3572">
        <v>6</v>
      </c>
      <c r="H3572" s="1" t="s">
        <v>7787</v>
      </c>
      <c r="I3572">
        <v>27</v>
      </c>
      <c r="J3572" s="1" t="s">
        <v>7560</v>
      </c>
      <c r="K3572">
        <v>26704</v>
      </c>
      <c r="L3572">
        <v>3526704</v>
      </c>
      <c r="M3572" s="1" t="s">
        <v>7556</v>
      </c>
    </row>
    <row r="3573" spans="1:13" hidden="1" x14ac:dyDescent="0.25">
      <c r="A3573">
        <v>35</v>
      </c>
      <c r="B3573" s="1" t="s">
        <v>46</v>
      </c>
      <c r="C3573">
        <v>3503</v>
      </c>
      <c r="D3573" s="1" t="s">
        <v>7154</v>
      </c>
      <c r="E3573">
        <v>350009</v>
      </c>
      <c r="F3573" s="1" t="s">
        <v>7154</v>
      </c>
      <c r="G3573">
        <v>4</v>
      </c>
      <c r="H3573" s="1" t="s">
        <v>7154</v>
      </c>
      <c r="I3573">
        <v>20</v>
      </c>
      <c r="J3573" s="1" t="s">
        <v>7154</v>
      </c>
      <c r="K3573">
        <v>26803</v>
      </c>
      <c r="L3573">
        <v>3526803</v>
      </c>
      <c r="M3573" s="1" t="s">
        <v>7558</v>
      </c>
    </row>
    <row r="3574" spans="1:13" hidden="1" x14ac:dyDescent="0.25">
      <c r="A3574">
        <v>35</v>
      </c>
      <c r="B3574" s="1" t="s">
        <v>46</v>
      </c>
      <c r="C3574">
        <v>3510</v>
      </c>
      <c r="D3574" s="1" t="s">
        <v>7220</v>
      </c>
      <c r="E3574">
        <v>350042</v>
      </c>
      <c r="F3574" s="1" t="s">
        <v>7560</v>
      </c>
      <c r="G3574">
        <v>6</v>
      </c>
      <c r="H3574" s="1" t="s">
        <v>7787</v>
      </c>
      <c r="I3574">
        <v>27</v>
      </c>
      <c r="J3574" s="1" t="s">
        <v>7560</v>
      </c>
      <c r="K3574">
        <v>26902</v>
      </c>
      <c r="L3574">
        <v>3526902</v>
      </c>
      <c r="M3574" s="1" t="s">
        <v>7560</v>
      </c>
    </row>
    <row r="3575" spans="1:13" hidden="1" x14ac:dyDescent="0.25">
      <c r="A3575">
        <v>35</v>
      </c>
      <c r="B3575" s="1" t="s">
        <v>46</v>
      </c>
      <c r="C3575">
        <v>3510</v>
      </c>
      <c r="D3575" s="1" t="s">
        <v>7220</v>
      </c>
      <c r="E3575">
        <v>350048</v>
      </c>
      <c r="F3575" s="1" t="s">
        <v>946</v>
      </c>
      <c r="G3575">
        <v>7</v>
      </c>
      <c r="H3575" s="1" t="s">
        <v>7220</v>
      </c>
      <c r="I3575">
        <v>33</v>
      </c>
      <c r="J3575" s="1" t="s">
        <v>946</v>
      </c>
      <c r="K3575">
        <v>27009</v>
      </c>
      <c r="L3575">
        <v>3527009</v>
      </c>
      <c r="M3575" s="1" t="s">
        <v>7562</v>
      </c>
    </row>
    <row r="3576" spans="1:13" hidden="1" x14ac:dyDescent="0.25">
      <c r="A3576">
        <v>35</v>
      </c>
      <c r="B3576" s="1" t="s">
        <v>46</v>
      </c>
      <c r="C3576">
        <v>3503</v>
      </c>
      <c r="D3576" s="1" t="s">
        <v>7154</v>
      </c>
      <c r="E3576">
        <v>350012</v>
      </c>
      <c r="F3576" s="1" t="s">
        <v>7564</v>
      </c>
      <c r="G3576">
        <v>4</v>
      </c>
      <c r="H3576" s="1" t="s">
        <v>7154</v>
      </c>
      <c r="I3576">
        <v>19</v>
      </c>
      <c r="J3576" s="1" t="s">
        <v>7564</v>
      </c>
      <c r="K3576">
        <v>27108</v>
      </c>
      <c r="L3576">
        <v>3527108</v>
      </c>
      <c r="M3576" s="1" t="s">
        <v>7564</v>
      </c>
    </row>
    <row r="3577" spans="1:13" hidden="1" x14ac:dyDescent="0.25">
      <c r="A3577">
        <v>35</v>
      </c>
      <c r="B3577" s="1" t="s">
        <v>46</v>
      </c>
      <c r="C3577">
        <v>3511</v>
      </c>
      <c r="D3577" s="1" t="s">
        <v>7997</v>
      </c>
      <c r="E3577">
        <v>350052</v>
      </c>
      <c r="F3577" s="1" t="s">
        <v>7396</v>
      </c>
      <c r="G3577">
        <v>13</v>
      </c>
      <c r="H3577" s="1" t="s">
        <v>10882</v>
      </c>
      <c r="I3577">
        <v>51</v>
      </c>
      <c r="J3577" s="1" t="s">
        <v>7396</v>
      </c>
      <c r="K3577">
        <v>27207</v>
      </c>
      <c r="L3577">
        <v>3527207</v>
      </c>
      <c r="M3577" s="1" t="s">
        <v>7566</v>
      </c>
    </row>
    <row r="3578" spans="1:13" hidden="1" x14ac:dyDescent="0.25">
      <c r="A3578">
        <v>35</v>
      </c>
      <c r="B3578" s="1" t="s">
        <v>46</v>
      </c>
      <c r="C3578">
        <v>3506</v>
      </c>
      <c r="D3578" s="1" t="s">
        <v>7092</v>
      </c>
      <c r="E3578">
        <v>350023</v>
      </c>
      <c r="F3578" s="1" t="s">
        <v>10880</v>
      </c>
      <c r="G3578">
        <v>3</v>
      </c>
      <c r="H3578" s="1" t="s">
        <v>7092</v>
      </c>
      <c r="I3578">
        <v>18</v>
      </c>
      <c r="J3578" s="1" t="s">
        <v>7164</v>
      </c>
      <c r="K3578">
        <v>27256</v>
      </c>
      <c r="L3578">
        <v>3527256</v>
      </c>
      <c r="M3578" s="1" t="s">
        <v>4029</v>
      </c>
    </row>
    <row r="3579" spans="1:13" hidden="1" x14ac:dyDescent="0.25">
      <c r="A3579">
        <v>35</v>
      </c>
      <c r="B3579" s="1" t="s">
        <v>46</v>
      </c>
      <c r="C3579">
        <v>3510</v>
      </c>
      <c r="D3579" s="1" t="s">
        <v>7220</v>
      </c>
      <c r="E3579">
        <v>350039</v>
      </c>
      <c r="F3579" s="1" t="s">
        <v>7540</v>
      </c>
      <c r="G3579">
        <v>12</v>
      </c>
      <c r="H3579" s="1" t="s">
        <v>10881</v>
      </c>
      <c r="I3579">
        <v>47</v>
      </c>
      <c r="J3579" s="1" t="s">
        <v>7540</v>
      </c>
      <c r="K3579">
        <v>27306</v>
      </c>
      <c r="L3579">
        <v>3527306</v>
      </c>
      <c r="M3579" s="1" t="s">
        <v>7568</v>
      </c>
    </row>
    <row r="3580" spans="1:13" hidden="1" x14ac:dyDescent="0.25">
      <c r="A3580">
        <v>35</v>
      </c>
      <c r="B3580" s="1" t="s">
        <v>46</v>
      </c>
      <c r="C3580">
        <v>3505</v>
      </c>
      <c r="D3580" s="1" t="s">
        <v>7835</v>
      </c>
      <c r="E3580">
        <v>350019</v>
      </c>
      <c r="F3580" s="1" t="s">
        <v>10879</v>
      </c>
      <c r="G3580">
        <v>8</v>
      </c>
      <c r="H3580" s="1" t="s">
        <v>7835</v>
      </c>
      <c r="I3580">
        <v>35</v>
      </c>
      <c r="J3580" s="1" t="s">
        <v>7044</v>
      </c>
      <c r="K3580">
        <v>27405</v>
      </c>
      <c r="L3580">
        <v>3527405</v>
      </c>
      <c r="M3580" s="1" t="s">
        <v>7570</v>
      </c>
    </row>
    <row r="3581" spans="1:13" hidden="1" x14ac:dyDescent="0.25">
      <c r="A3581">
        <v>35</v>
      </c>
      <c r="B3581" s="1" t="s">
        <v>46</v>
      </c>
      <c r="C3581">
        <v>3503</v>
      </c>
      <c r="D3581" s="1" t="s">
        <v>7154</v>
      </c>
      <c r="E3581">
        <v>350009</v>
      </c>
      <c r="F3581" s="1" t="s">
        <v>7154</v>
      </c>
      <c r="G3581">
        <v>4</v>
      </c>
      <c r="H3581" s="1" t="s">
        <v>7154</v>
      </c>
      <c r="I3581">
        <v>20</v>
      </c>
      <c r="J3581" s="1" t="s">
        <v>7154</v>
      </c>
      <c r="K3581">
        <v>27504</v>
      </c>
      <c r="L3581">
        <v>3527504</v>
      </c>
      <c r="M3581" s="1" t="s">
        <v>7572</v>
      </c>
    </row>
    <row r="3582" spans="1:13" hidden="1" x14ac:dyDescent="0.25">
      <c r="A3582">
        <v>35</v>
      </c>
      <c r="B3582" s="1" t="s">
        <v>46</v>
      </c>
      <c r="C3582">
        <v>3508</v>
      </c>
      <c r="D3582" s="1" t="s">
        <v>7875</v>
      </c>
      <c r="E3582">
        <v>350031</v>
      </c>
      <c r="F3582" s="1" t="s">
        <v>7875</v>
      </c>
      <c r="G3582">
        <v>2</v>
      </c>
      <c r="H3582" s="1" t="s">
        <v>7875</v>
      </c>
      <c r="I3582">
        <v>14</v>
      </c>
      <c r="J3582" s="1" t="s">
        <v>7875</v>
      </c>
      <c r="K3582">
        <v>27603</v>
      </c>
      <c r="L3582">
        <v>3527603</v>
      </c>
      <c r="M3582" s="1" t="s">
        <v>7574</v>
      </c>
    </row>
    <row r="3583" spans="1:13" hidden="1" x14ac:dyDescent="0.25">
      <c r="A3583">
        <v>35</v>
      </c>
      <c r="B3583" s="1" t="s">
        <v>46</v>
      </c>
      <c r="C3583">
        <v>3506</v>
      </c>
      <c r="D3583" s="1" t="s">
        <v>7092</v>
      </c>
      <c r="E3583">
        <v>350023</v>
      </c>
      <c r="F3583" s="1" t="s">
        <v>10880</v>
      </c>
      <c r="G3583">
        <v>3</v>
      </c>
      <c r="H3583" s="1" t="s">
        <v>7092</v>
      </c>
      <c r="I3583">
        <v>18</v>
      </c>
      <c r="J3583" s="1" t="s">
        <v>7164</v>
      </c>
      <c r="K3583">
        <v>27702</v>
      </c>
      <c r="L3583">
        <v>3527702</v>
      </c>
      <c r="M3583" s="1" t="s">
        <v>7576</v>
      </c>
    </row>
    <row r="3584" spans="1:13" hidden="1" x14ac:dyDescent="0.25">
      <c r="A3584">
        <v>35</v>
      </c>
      <c r="B3584" s="1" t="s">
        <v>46</v>
      </c>
      <c r="C3584">
        <v>3504</v>
      </c>
      <c r="D3584" s="1" t="s">
        <v>7602</v>
      </c>
      <c r="E3584">
        <v>350013</v>
      </c>
      <c r="F3584" s="1" t="s">
        <v>7602</v>
      </c>
      <c r="G3584">
        <v>9</v>
      </c>
      <c r="H3584" s="1" t="s">
        <v>7602</v>
      </c>
      <c r="I3584">
        <v>38</v>
      </c>
      <c r="J3584" s="1" t="s">
        <v>7602</v>
      </c>
      <c r="K3584">
        <v>27801</v>
      </c>
      <c r="L3584">
        <v>3527801</v>
      </c>
      <c r="M3584" s="1" t="s">
        <v>7578</v>
      </c>
    </row>
    <row r="3585" spans="1:13" hidden="1" x14ac:dyDescent="0.25">
      <c r="A3585">
        <v>35</v>
      </c>
      <c r="B3585" s="1" t="s">
        <v>46</v>
      </c>
      <c r="C3585">
        <v>3504</v>
      </c>
      <c r="D3585" s="1" t="s">
        <v>7602</v>
      </c>
      <c r="E3585">
        <v>350014</v>
      </c>
      <c r="F3585" s="1" t="s">
        <v>7116</v>
      </c>
      <c r="G3585">
        <v>10</v>
      </c>
      <c r="H3585" s="1" t="s">
        <v>7116</v>
      </c>
      <c r="I3585">
        <v>39</v>
      </c>
      <c r="J3585" s="1" t="s">
        <v>7116</v>
      </c>
      <c r="K3585">
        <v>27900</v>
      </c>
      <c r="L3585">
        <v>3527900</v>
      </c>
      <c r="M3585" s="1" t="s">
        <v>7580</v>
      </c>
    </row>
    <row r="3586" spans="1:13" hidden="1" x14ac:dyDescent="0.25">
      <c r="A3586">
        <v>35</v>
      </c>
      <c r="B3586" s="1" t="s">
        <v>46</v>
      </c>
      <c r="C3586">
        <v>3503</v>
      </c>
      <c r="D3586" s="1" t="s">
        <v>7154</v>
      </c>
      <c r="E3586">
        <v>350009</v>
      </c>
      <c r="F3586" s="1" t="s">
        <v>7154</v>
      </c>
      <c r="G3586">
        <v>4</v>
      </c>
      <c r="H3586" s="1" t="s">
        <v>7154</v>
      </c>
      <c r="I3586">
        <v>21</v>
      </c>
      <c r="J3586" s="1" t="s">
        <v>7528</v>
      </c>
      <c r="K3586">
        <v>28007</v>
      </c>
      <c r="L3586">
        <v>3528007</v>
      </c>
      <c r="M3586" s="1" t="s">
        <v>7582</v>
      </c>
    </row>
    <row r="3587" spans="1:13" hidden="1" x14ac:dyDescent="0.25">
      <c r="A3587">
        <v>35</v>
      </c>
      <c r="B3587" s="1" t="s">
        <v>46</v>
      </c>
      <c r="C3587">
        <v>3507</v>
      </c>
      <c r="D3587" s="1" t="s">
        <v>7995</v>
      </c>
      <c r="E3587">
        <v>350025</v>
      </c>
      <c r="F3587" s="1" t="s">
        <v>7995</v>
      </c>
      <c r="G3587">
        <v>1</v>
      </c>
      <c r="H3587" s="1" t="s">
        <v>7995</v>
      </c>
      <c r="I3587">
        <v>7</v>
      </c>
      <c r="J3587" s="1" t="s">
        <v>7673</v>
      </c>
      <c r="K3587">
        <v>28106</v>
      </c>
      <c r="L3587">
        <v>3528106</v>
      </c>
      <c r="M3587" s="1" t="s">
        <v>7584</v>
      </c>
    </row>
    <row r="3588" spans="1:13" hidden="1" x14ac:dyDescent="0.25">
      <c r="A3588">
        <v>35</v>
      </c>
      <c r="B3588" s="1" t="s">
        <v>46</v>
      </c>
      <c r="C3588">
        <v>3507</v>
      </c>
      <c r="D3588" s="1" t="s">
        <v>7995</v>
      </c>
      <c r="E3588">
        <v>350029</v>
      </c>
      <c r="F3588" s="1" t="s">
        <v>7338</v>
      </c>
      <c r="G3588">
        <v>1</v>
      </c>
      <c r="H3588" s="1" t="s">
        <v>7995</v>
      </c>
      <c r="I3588">
        <v>2</v>
      </c>
      <c r="J3588" s="1" t="s">
        <v>7338</v>
      </c>
      <c r="K3588">
        <v>28205</v>
      </c>
      <c r="L3588">
        <v>3528205</v>
      </c>
      <c r="M3588" s="1" t="s">
        <v>7586</v>
      </c>
    </row>
    <row r="3589" spans="1:13" hidden="1" x14ac:dyDescent="0.25">
      <c r="A3589">
        <v>35</v>
      </c>
      <c r="B3589" s="1" t="s">
        <v>46</v>
      </c>
      <c r="C3589">
        <v>3506</v>
      </c>
      <c r="D3589" s="1" t="s">
        <v>7092</v>
      </c>
      <c r="E3589">
        <v>350022</v>
      </c>
      <c r="F3589" s="1" t="s">
        <v>7092</v>
      </c>
      <c r="G3589">
        <v>1</v>
      </c>
      <c r="H3589" s="1" t="s">
        <v>7995</v>
      </c>
      <c r="I3589">
        <v>6</v>
      </c>
      <c r="J3589" s="1" t="s">
        <v>7120</v>
      </c>
      <c r="K3589">
        <v>28304</v>
      </c>
      <c r="L3589">
        <v>3528304</v>
      </c>
      <c r="M3589" s="1" t="s">
        <v>7588</v>
      </c>
    </row>
    <row r="3590" spans="1:13" hidden="1" x14ac:dyDescent="0.25">
      <c r="A3590">
        <v>35</v>
      </c>
      <c r="B3590" s="1" t="s">
        <v>46</v>
      </c>
      <c r="C3590">
        <v>3502</v>
      </c>
      <c r="D3590" s="1" t="s">
        <v>8034</v>
      </c>
      <c r="E3590">
        <v>350003</v>
      </c>
      <c r="F3590" s="1" t="s">
        <v>8034</v>
      </c>
      <c r="G3590">
        <v>12</v>
      </c>
      <c r="H3590" s="1" t="s">
        <v>10881</v>
      </c>
      <c r="I3590">
        <v>46</v>
      </c>
      <c r="J3590" s="1" t="s">
        <v>8034</v>
      </c>
      <c r="K3590">
        <v>28403</v>
      </c>
      <c r="L3590">
        <v>3528403</v>
      </c>
      <c r="M3590" s="1" t="s">
        <v>7590</v>
      </c>
    </row>
    <row r="3591" spans="1:13" hidden="1" x14ac:dyDescent="0.25">
      <c r="A3591">
        <v>35</v>
      </c>
      <c r="B3591" s="1" t="s">
        <v>46</v>
      </c>
      <c r="C3591">
        <v>3501</v>
      </c>
      <c r="D3591" s="1" t="s">
        <v>46</v>
      </c>
      <c r="E3591">
        <v>350001</v>
      </c>
      <c r="F3591" s="1" t="s">
        <v>46</v>
      </c>
      <c r="G3591">
        <v>15</v>
      </c>
      <c r="H3591" s="1" t="s">
        <v>10883</v>
      </c>
      <c r="I3591">
        <v>58</v>
      </c>
      <c r="J3591" s="1" t="s">
        <v>7356</v>
      </c>
      <c r="K3591">
        <v>28502</v>
      </c>
      <c r="L3591">
        <v>3528502</v>
      </c>
      <c r="M3591" s="1" t="s">
        <v>7592</v>
      </c>
    </row>
    <row r="3592" spans="1:13" hidden="1" x14ac:dyDescent="0.25">
      <c r="A3592">
        <v>35</v>
      </c>
      <c r="B3592" s="1" t="s">
        <v>46</v>
      </c>
      <c r="C3592">
        <v>3502</v>
      </c>
      <c r="D3592" s="1" t="s">
        <v>8034</v>
      </c>
      <c r="E3592">
        <v>350007</v>
      </c>
      <c r="F3592" s="1" t="s">
        <v>7126</v>
      </c>
      <c r="G3592">
        <v>10</v>
      </c>
      <c r="H3592" s="1" t="s">
        <v>7116</v>
      </c>
      <c r="I3592">
        <v>40</v>
      </c>
      <c r="J3592" s="1" t="s">
        <v>7713</v>
      </c>
      <c r="K3592">
        <v>28601</v>
      </c>
      <c r="L3592">
        <v>3528601</v>
      </c>
      <c r="M3592" s="1" t="s">
        <v>7594</v>
      </c>
    </row>
    <row r="3593" spans="1:13" hidden="1" x14ac:dyDescent="0.25">
      <c r="A3593">
        <v>35</v>
      </c>
      <c r="B3593" s="1" t="s">
        <v>46</v>
      </c>
      <c r="C3593">
        <v>3505</v>
      </c>
      <c r="D3593" s="1" t="s">
        <v>7835</v>
      </c>
      <c r="E3593">
        <v>350021</v>
      </c>
      <c r="F3593" s="1" t="s">
        <v>10886</v>
      </c>
      <c r="G3593">
        <v>8</v>
      </c>
      <c r="H3593" s="1" t="s">
        <v>7835</v>
      </c>
      <c r="I3593">
        <v>36</v>
      </c>
      <c r="J3593" s="1" t="s">
        <v>7835</v>
      </c>
      <c r="K3593">
        <v>28700</v>
      </c>
      <c r="L3593">
        <v>3528700</v>
      </c>
      <c r="M3593" s="1" t="s">
        <v>7596</v>
      </c>
    </row>
    <row r="3594" spans="1:13" hidden="1" x14ac:dyDescent="0.25">
      <c r="A3594">
        <v>35</v>
      </c>
      <c r="B3594" s="1" t="s">
        <v>46</v>
      </c>
      <c r="C3594">
        <v>3504</v>
      </c>
      <c r="D3594" s="1" t="s">
        <v>7602</v>
      </c>
      <c r="E3594">
        <v>350014</v>
      </c>
      <c r="F3594" s="1" t="s">
        <v>7116</v>
      </c>
      <c r="G3594">
        <v>10</v>
      </c>
      <c r="H3594" s="1" t="s">
        <v>7116</v>
      </c>
      <c r="I3594">
        <v>39</v>
      </c>
      <c r="J3594" s="1" t="s">
        <v>7116</v>
      </c>
      <c r="K3594">
        <v>28809</v>
      </c>
      <c r="L3594">
        <v>3528809</v>
      </c>
      <c r="M3594" s="1" t="s">
        <v>7598</v>
      </c>
    </row>
    <row r="3595" spans="1:13" hidden="1" x14ac:dyDescent="0.25">
      <c r="A3595">
        <v>35</v>
      </c>
      <c r="B3595" s="1" t="s">
        <v>46</v>
      </c>
      <c r="C3595">
        <v>3507</v>
      </c>
      <c r="D3595" s="1" t="s">
        <v>7995</v>
      </c>
      <c r="E3595">
        <v>350026</v>
      </c>
      <c r="F3595" s="1" t="s">
        <v>7252</v>
      </c>
      <c r="G3595">
        <v>1</v>
      </c>
      <c r="H3595" s="1" t="s">
        <v>7995</v>
      </c>
      <c r="I3595">
        <v>8</v>
      </c>
      <c r="J3595" s="1" t="s">
        <v>4103</v>
      </c>
      <c r="K3595">
        <v>28858</v>
      </c>
      <c r="L3595">
        <v>3528858</v>
      </c>
      <c r="M3595" s="1" t="s">
        <v>4069</v>
      </c>
    </row>
    <row r="3596" spans="1:13" hidden="1" x14ac:dyDescent="0.25">
      <c r="A3596">
        <v>35</v>
      </c>
      <c r="B3596" s="1" t="s">
        <v>46</v>
      </c>
      <c r="C3596">
        <v>3505</v>
      </c>
      <c r="D3596" s="1" t="s">
        <v>7835</v>
      </c>
      <c r="E3596">
        <v>350019</v>
      </c>
      <c r="F3596" s="1" t="s">
        <v>10879</v>
      </c>
      <c r="G3596">
        <v>8</v>
      </c>
      <c r="H3596" s="1" t="s">
        <v>7835</v>
      </c>
      <c r="I3596">
        <v>35</v>
      </c>
      <c r="J3596" s="1" t="s">
        <v>7044</v>
      </c>
      <c r="K3596">
        <v>28908</v>
      </c>
      <c r="L3596">
        <v>3528908</v>
      </c>
      <c r="M3596" s="1" t="s">
        <v>7600</v>
      </c>
    </row>
    <row r="3597" spans="1:13" hidden="1" x14ac:dyDescent="0.25">
      <c r="A3597">
        <v>35</v>
      </c>
      <c r="B3597" s="1" t="s">
        <v>46</v>
      </c>
      <c r="C3597">
        <v>3504</v>
      </c>
      <c r="D3597" s="1" t="s">
        <v>7602</v>
      </c>
      <c r="E3597">
        <v>350013</v>
      </c>
      <c r="F3597" s="1" t="s">
        <v>7602</v>
      </c>
      <c r="G3597">
        <v>9</v>
      </c>
      <c r="H3597" s="1" t="s">
        <v>7602</v>
      </c>
      <c r="I3597">
        <v>38</v>
      </c>
      <c r="J3597" s="1" t="s">
        <v>7602</v>
      </c>
      <c r="K3597">
        <v>29005</v>
      </c>
      <c r="L3597">
        <v>3529005</v>
      </c>
      <c r="M3597" s="1" t="s">
        <v>7602</v>
      </c>
    </row>
    <row r="3598" spans="1:13" hidden="1" x14ac:dyDescent="0.25">
      <c r="A3598">
        <v>35</v>
      </c>
      <c r="B3598" s="1" t="s">
        <v>46</v>
      </c>
      <c r="C3598">
        <v>3507</v>
      </c>
      <c r="D3598" s="1" t="s">
        <v>7995</v>
      </c>
      <c r="E3598">
        <v>350028</v>
      </c>
      <c r="F3598" s="1" t="s">
        <v>7520</v>
      </c>
      <c r="G3598">
        <v>1</v>
      </c>
      <c r="H3598" s="1" t="s">
        <v>7995</v>
      </c>
      <c r="I3598">
        <v>1</v>
      </c>
      <c r="J3598" s="1" t="s">
        <v>7520</v>
      </c>
      <c r="K3598">
        <v>29104</v>
      </c>
      <c r="L3598">
        <v>3529104</v>
      </c>
      <c r="M3598" s="1" t="s">
        <v>7604</v>
      </c>
    </row>
    <row r="3599" spans="1:13" hidden="1" x14ac:dyDescent="0.25">
      <c r="A3599">
        <v>35</v>
      </c>
      <c r="B3599" s="1" t="s">
        <v>46</v>
      </c>
      <c r="C3599">
        <v>3505</v>
      </c>
      <c r="D3599" s="1" t="s">
        <v>7835</v>
      </c>
      <c r="E3599">
        <v>350018</v>
      </c>
      <c r="F3599" s="1" t="s">
        <v>7835</v>
      </c>
      <c r="G3599">
        <v>8</v>
      </c>
      <c r="H3599" s="1" t="s">
        <v>7835</v>
      </c>
      <c r="I3599">
        <v>36</v>
      </c>
      <c r="J3599" s="1" t="s">
        <v>7835</v>
      </c>
      <c r="K3599">
        <v>29203</v>
      </c>
      <c r="L3599">
        <v>3529203</v>
      </c>
      <c r="M3599" s="1" t="s">
        <v>7606</v>
      </c>
    </row>
    <row r="3600" spans="1:13" hidden="1" x14ac:dyDescent="0.25">
      <c r="A3600">
        <v>35</v>
      </c>
      <c r="B3600" s="1" t="s">
        <v>46</v>
      </c>
      <c r="C3600">
        <v>3509</v>
      </c>
      <c r="D3600" s="1" t="s">
        <v>7100</v>
      </c>
      <c r="E3600">
        <v>350036</v>
      </c>
      <c r="F3600" s="1" t="s">
        <v>7100</v>
      </c>
      <c r="G3600">
        <v>5</v>
      </c>
      <c r="H3600" s="1" t="s">
        <v>7100</v>
      </c>
      <c r="I3600">
        <v>24</v>
      </c>
      <c r="J3600" s="1" t="s">
        <v>7100</v>
      </c>
      <c r="K3600">
        <v>29302</v>
      </c>
      <c r="L3600">
        <v>3529302</v>
      </c>
      <c r="M3600" s="1" t="s">
        <v>7608</v>
      </c>
    </row>
    <row r="3601" spans="1:13" hidden="1" x14ac:dyDescent="0.25">
      <c r="A3601">
        <v>35</v>
      </c>
      <c r="B3601" s="1" t="s">
        <v>46</v>
      </c>
      <c r="C3601">
        <v>3501</v>
      </c>
      <c r="D3601" s="1" t="s">
        <v>46</v>
      </c>
      <c r="E3601">
        <v>350001</v>
      </c>
      <c r="F3601" s="1" t="s">
        <v>46</v>
      </c>
      <c r="G3601">
        <v>15</v>
      </c>
      <c r="H3601" s="1" t="s">
        <v>10883</v>
      </c>
      <c r="I3601">
        <v>61</v>
      </c>
      <c r="J3601" s="1" t="s">
        <v>46</v>
      </c>
      <c r="K3601">
        <v>29401</v>
      </c>
      <c r="L3601">
        <v>3529401</v>
      </c>
      <c r="M3601" s="1" t="s">
        <v>7610</v>
      </c>
    </row>
    <row r="3602" spans="1:13" hidden="1" x14ac:dyDescent="0.25">
      <c r="A3602">
        <v>35</v>
      </c>
      <c r="B3602" s="1" t="s">
        <v>46</v>
      </c>
      <c r="C3602">
        <v>3507</v>
      </c>
      <c r="D3602" s="1" t="s">
        <v>7995</v>
      </c>
      <c r="E3602">
        <v>350025</v>
      </c>
      <c r="F3602" s="1" t="s">
        <v>7995</v>
      </c>
      <c r="G3602">
        <v>1</v>
      </c>
      <c r="H3602" s="1" t="s">
        <v>7995</v>
      </c>
      <c r="I3602">
        <v>4</v>
      </c>
      <c r="J3602" s="1" t="s">
        <v>7995</v>
      </c>
      <c r="K3602">
        <v>29500</v>
      </c>
      <c r="L3602">
        <v>3529500</v>
      </c>
      <c r="M3602" s="1" t="s">
        <v>7612</v>
      </c>
    </row>
    <row r="3603" spans="1:13" hidden="1" x14ac:dyDescent="0.25">
      <c r="A3603">
        <v>35</v>
      </c>
      <c r="B3603" s="1" t="s">
        <v>46</v>
      </c>
      <c r="C3603">
        <v>3507</v>
      </c>
      <c r="D3603" s="1" t="s">
        <v>7995</v>
      </c>
      <c r="E3603">
        <v>350029</v>
      </c>
      <c r="F3603" s="1" t="s">
        <v>7338</v>
      </c>
      <c r="G3603">
        <v>1</v>
      </c>
      <c r="H3603" s="1" t="s">
        <v>7995</v>
      </c>
      <c r="I3603">
        <v>2</v>
      </c>
      <c r="J3603" s="1" t="s">
        <v>7338</v>
      </c>
      <c r="K3603">
        <v>29609</v>
      </c>
      <c r="L3603">
        <v>3529609</v>
      </c>
      <c r="M3603" s="1" t="s">
        <v>7614</v>
      </c>
    </row>
    <row r="3604" spans="1:13" hidden="1" x14ac:dyDescent="0.25">
      <c r="A3604">
        <v>35</v>
      </c>
      <c r="B3604" s="1" t="s">
        <v>46</v>
      </c>
      <c r="C3604">
        <v>3507</v>
      </c>
      <c r="D3604" s="1" t="s">
        <v>7995</v>
      </c>
      <c r="E3604">
        <v>350028</v>
      </c>
      <c r="F3604" s="1" t="s">
        <v>7520</v>
      </c>
      <c r="G3604">
        <v>1</v>
      </c>
      <c r="H3604" s="1" t="s">
        <v>7995</v>
      </c>
      <c r="I3604">
        <v>1</v>
      </c>
      <c r="J3604" s="1" t="s">
        <v>7520</v>
      </c>
      <c r="K3604">
        <v>29658</v>
      </c>
      <c r="L3604">
        <v>3529658</v>
      </c>
      <c r="M3604" s="1" t="s">
        <v>4075</v>
      </c>
    </row>
    <row r="3605" spans="1:13" hidden="1" x14ac:dyDescent="0.25">
      <c r="A3605">
        <v>35</v>
      </c>
      <c r="B3605" s="1" t="s">
        <v>46</v>
      </c>
      <c r="C3605">
        <v>3508</v>
      </c>
      <c r="D3605" s="1" t="s">
        <v>7875</v>
      </c>
      <c r="E3605">
        <v>350035</v>
      </c>
      <c r="F3605" s="1" t="s">
        <v>7506</v>
      </c>
      <c r="G3605">
        <v>2</v>
      </c>
      <c r="H3605" s="1" t="s">
        <v>7875</v>
      </c>
      <c r="I3605">
        <v>10</v>
      </c>
      <c r="J3605" s="1" t="s">
        <v>7987</v>
      </c>
      <c r="K3605">
        <v>29708</v>
      </c>
      <c r="L3605">
        <v>3529708</v>
      </c>
      <c r="M3605" s="1" t="s">
        <v>7616</v>
      </c>
    </row>
    <row r="3606" spans="1:13" hidden="1" x14ac:dyDescent="0.25">
      <c r="A3606">
        <v>35</v>
      </c>
      <c r="B3606" s="1" t="s">
        <v>46</v>
      </c>
      <c r="C3606">
        <v>3503</v>
      </c>
      <c r="D3606" s="1" t="s">
        <v>7154</v>
      </c>
      <c r="E3606">
        <v>350010</v>
      </c>
      <c r="F3606" s="1" t="s">
        <v>7528</v>
      </c>
      <c r="G3606">
        <v>4</v>
      </c>
      <c r="H3606" s="1" t="s">
        <v>7154</v>
      </c>
      <c r="I3606">
        <v>21</v>
      </c>
      <c r="J3606" s="1" t="s">
        <v>7528</v>
      </c>
      <c r="K3606">
        <v>29807</v>
      </c>
      <c r="L3606">
        <v>3529807</v>
      </c>
      <c r="M3606" s="1" t="s">
        <v>7618</v>
      </c>
    </row>
    <row r="3607" spans="1:13" hidden="1" x14ac:dyDescent="0.25">
      <c r="A3607">
        <v>35</v>
      </c>
      <c r="B3607" s="1" t="s">
        <v>46</v>
      </c>
      <c r="C3607">
        <v>3507</v>
      </c>
      <c r="D3607" s="1" t="s">
        <v>7995</v>
      </c>
      <c r="E3607">
        <v>350029</v>
      </c>
      <c r="F3607" s="1" t="s">
        <v>7338</v>
      </c>
      <c r="G3607">
        <v>1</v>
      </c>
      <c r="H3607" s="1" t="s">
        <v>7995</v>
      </c>
      <c r="I3607">
        <v>2</v>
      </c>
      <c r="J3607" s="1" t="s">
        <v>7338</v>
      </c>
      <c r="K3607">
        <v>30003</v>
      </c>
      <c r="L3607">
        <v>3530003</v>
      </c>
      <c r="M3607" s="1" t="s">
        <v>7622</v>
      </c>
    </row>
    <row r="3608" spans="1:13" hidden="1" x14ac:dyDescent="0.25">
      <c r="A3608">
        <v>35</v>
      </c>
      <c r="B3608" s="1" t="s">
        <v>46</v>
      </c>
      <c r="C3608">
        <v>3502</v>
      </c>
      <c r="D3608" s="1" t="s">
        <v>8034</v>
      </c>
      <c r="E3608">
        <v>350005</v>
      </c>
      <c r="F3608" s="1" t="s">
        <v>7859</v>
      </c>
      <c r="G3608">
        <v>14</v>
      </c>
      <c r="H3608" s="1" t="s">
        <v>10884</v>
      </c>
      <c r="I3608">
        <v>55</v>
      </c>
      <c r="J3608" s="1" t="s">
        <v>7859</v>
      </c>
      <c r="K3608">
        <v>29906</v>
      </c>
      <c r="L3608">
        <v>3529906</v>
      </c>
      <c r="M3608" s="1" t="s">
        <v>7620</v>
      </c>
    </row>
    <row r="3609" spans="1:13" hidden="1" x14ac:dyDescent="0.25">
      <c r="A3609">
        <v>35</v>
      </c>
      <c r="B3609" s="1" t="s">
        <v>46</v>
      </c>
      <c r="C3609">
        <v>3506</v>
      </c>
      <c r="D3609" s="1" t="s">
        <v>7092</v>
      </c>
      <c r="E3609">
        <v>350024</v>
      </c>
      <c r="F3609" s="1" t="s">
        <v>7080</v>
      </c>
      <c r="G3609">
        <v>3</v>
      </c>
      <c r="H3609" s="1" t="s">
        <v>7092</v>
      </c>
      <c r="I3609">
        <v>16</v>
      </c>
      <c r="J3609" s="1" t="s">
        <v>7080</v>
      </c>
      <c r="K3609">
        <v>30102</v>
      </c>
      <c r="L3609">
        <v>3530102</v>
      </c>
      <c r="M3609" s="1" t="s">
        <v>7624</v>
      </c>
    </row>
    <row r="3610" spans="1:13" hidden="1" x14ac:dyDescent="0.25">
      <c r="A3610">
        <v>35</v>
      </c>
      <c r="B3610" s="1" t="s">
        <v>46</v>
      </c>
      <c r="C3610">
        <v>3505</v>
      </c>
      <c r="D3610" s="1" t="s">
        <v>7835</v>
      </c>
      <c r="E3610">
        <v>350018</v>
      </c>
      <c r="F3610" s="1" t="s">
        <v>7835</v>
      </c>
      <c r="G3610">
        <v>8</v>
      </c>
      <c r="H3610" s="1" t="s">
        <v>7835</v>
      </c>
      <c r="I3610">
        <v>36</v>
      </c>
      <c r="J3610" s="1" t="s">
        <v>7835</v>
      </c>
      <c r="K3610">
        <v>30201</v>
      </c>
      <c r="L3610">
        <v>3530201</v>
      </c>
      <c r="M3610" s="1" t="s">
        <v>7626</v>
      </c>
    </row>
    <row r="3611" spans="1:13" hidden="1" x14ac:dyDescent="0.25">
      <c r="A3611">
        <v>35</v>
      </c>
      <c r="B3611" s="1" t="s">
        <v>46</v>
      </c>
      <c r="C3611">
        <v>3507</v>
      </c>
      <c r="D3611" s="1" t="s">
        <v>7995</v>
      </c>
      <c r="E3611">
        <v>350025</v>
      </c>
      <c r="F3611" s="1" t="s">
        <v>7995</v>
      </c>
      <c r="G3611">
        <v>1</v>
      </c>
      <c r="H3611" s="1" t="s">
        <v>7995</v>
      </c>
      <c r="I3611">
        <v>4</v>
      </c>
      <c r="J3611" s="1" t="s">
        <v>7995</v>
      </c>
      <c r="K3611">
        <v>30300</v>
      </c>
      <c r="L3611">
        <v>3530300</v>
      </c>
      <c r="M3611" s="1" t="s">
        <v>7628</v>
      </c>
    </row>
    <row r="3612" spans="1:13" hidden="1" x14ac:dyDescent="0.25">
      <c r="A3612">
        <v>35</v>
      </c>
      <c r="B3612" s="1" t="s">
        <v>46</v>
      </c>
      <c r="C3612">
        <v>3507</v>
      </c>
      <c r="D3612" s="1" t="s">
        <v>7995</v>
      </c>
      <c r="E3612">
        <v>350025</v>
      </c>
      <c r="F3612" s="1" t="s">
        <v>7995</v>
      </c>
      <c r="G3612">
        <v>1</v>
      </c>
      <c r="H3612" s="1" t="s">
        <v>7995</v>
      </c>
      <c r="I3612">
        <v>4</v>
      </c>
      <c r="J3612" s="1" t="s">
        <v>7995</v>
      </c>
      <c r="K3612">
        <v>30409</v>
      </c>
      <c r="L3612">
        <v>3530409</v>
      </c>
      <c r="M3612" s="1" t="s">
        <v>7630</v>
      </c>
    </row>
    <row r="3613" spans="1:13" hidden="1" x14ac:dyDescent="0.25">
      <c r="A3613">
        <v>35</v>
      </c>
      <c r="B3613" s="1" t="s">
        <v>46</v>
      </c>
      <c r="C3613">
        <v>3510</v>
      </c>
      <c r="D3613" s="1" t="s">
        <v>7220</v>
      </c>
      <c r="E3613">
        <v>350047</v>
      </c>
      <c r="F3613" s="1" t="s">
        <v>10885</v>
      </c>
      <c r="G3613">
        <v>7</v>
      </c>
      <c r="H3613" s="1" t="s">
        <v>7220</v>
      </c>
      <c r="I3613">
        <v>30</v>
      </c>
      <c r="J3613" s="1" t="s">
        <v>7981</v>
      </c>
      <c r="K3613">
        <v>30508</v>
      </c>
      <c r="L3613">
        <v>3530508</v>
      </c>
      <c r="M3613" s="1" t="s">
        <v>7632</v>
      </c>
    </row>
    <row r="3614" spans="1:13" hidden="1" x14ac:dyDescent="0.25">
      <c r="A3614">
        <v>35</v>
      </c>
      <c r="B3614" s="1" t="s">
        <v>46</v>
      </c>
      <c r="C3614">
        <v>3501</v>
      </c>
      <c r="D3614" s="1" t="s">
        <v>46</v>
      </c>
      <c r="E3614">
        <v>350001</v>
      </c>
      <c r="F3614" s="1" t="s">
        <v>46</v>
      </c>
      <c r="G3614">
        <v>15</v>
      </c>
      <c r="H3614" s="1" t="s">
        <v>10883</v>
      </c>
      <c r="I3614">
        <v>62</v>
      </c>
      <c r="J3614" s="1" t="s">
        <v>7634</v>
      </c>
      <c r="K3614">
        <v>30607</v>
      </c>
      <c r="L3614">
        <v>3530607</v>
      </c>
      <c r="M3614" s="1" t="s">
        <v>7634</v>
      </c>
    </row>
    <row r="3615" spans="1:13" hidden="1" x14ac:dyDescent="0.25">
      <c r="A3615">
        <v>35</v>
      </c>
      <c r="B3615" s="1" t="s">
        <v>46</v>
      </c>
      <c r="C3615">
        <v>3510</v>
      </c>
      <c r="D3615" s="1" t="s">
        <v>7220</v>
      </c>
      <c r="E3615">
        <v>350043</v>
      </c>
      <c r="F3615" s="1" t="s">
        <v>7636</v>
      </c>
      <c r="G3615">
        <v>7</v>
      </c>
      <c r="H3615" s="1" t="s">
        <v>7220</v>
      </c>
      <c r="I3615">
        <v>31</v>
      </c>
      <c r="J3615" s="1" t="s">
        <v>7637</v>
      </c>
      <c r="K3615">
        <v>30706</v>
      </c>
      <c r="L3615">
        <v>3530706</v>
      </c>
      <c r="M3615" s="1" t="s">
        <v>7636</v>
      </c>
    </row>
    <row r="3616" spans="1:13" hidden="1" x14ac:dyDescent="0.25">
      <c r="A3616">
        <v>35</v>
      </c>
      <c r="B3616" s="1" t="s">
        <v>46</v>
      </c>
      <c r="C3616">
        <v>3510</v>
      </c>
      <c r="D3616" s="1" t="s">
        <v>7220</v>
      </c>
      <c r="E3616">
        <v>350043</v>
      </c>
      <c r="F3616" s="1" t="s">
        <v>7636</v>
      </c>
      <c r="G3616">
        <v>7</v>
      </c>
      <c r="H3616" s="1" t="s">
        <v>7220</v>
      </c>
      <c r="I3616">
        <v>31</v>
      </c>
      <c r="J3616" s="1" t="s">
        <v>7637</v>
      </c>
      <c r="K3616">
        <v>30805</v>
      </c>
      <c r="L3616">
        <v>3530805</v>
      </c>
      <c r="M3616" s="1" t="s">
        <v>7637</v>
      </c>
    </row>
    <row r="3617" spans="1:13" hidden="1" x14ac:dyDescent="0.25">
      <c r="A3617">
        <v>35</v>
      </c>
      <c r="B3617" s="1" t="s">
        <v>46</v>
      </c>
      <c r="C3617">
        <v>3510</v>
      </c>
      <c r="D3617" s="1" t="s">
        <v>7220</v>
      </c>
      <c r="E3617">
        <v>350040</v>
      </c>
      <c r="F3617" s="1" t="s">
        <v>7787</v>
      </c>
      <c r="G3617">
        <v>6</v>
      </c>
      <c r="H3617" s="1" t="s">
        <v>7787</v>
      </c>
      <c r="I3617">
        <v>28</v>
      </c>
      <c r="J3617" s="1" t="s">
        <v>7787</v>
      </c>
      <c r="K3617">
        <v>30904</v>
      </c>
      <c r="L3617">
        <v>3530904</v>
      </c>
      <c r="M3617" s="1" t="s">
        <v>7639</v>
      </c>
    </row>
    <row r="3618" spans="1:13" hidden="1" x14ac:dyDescent="0.25">
      <c r="A3618">
        <v>35</v>
      </c>
      <c r="B3618" s="1" t="s">
        <v>46</v>
      </c>
      <c r="C3618">
        <v>3506</v>
      </c>
      <c r="D3618" s="1" t="s">
        <v>7092</v>
      </c>
      <c r="E3618">
        <v>350022</v>
      </c>
      <c r="F3618" s="1" t="s">
        <v>7092</v>
      </c>
      <c r="G3618">
        <v>1</v>
      </c>
      <c r="H3618" s="1" t="s">
        <v>7995</v>
      </c>
      <c r="I3618">
        <v>7</v>
      </c>
      <c r="J3618" s="1" t="s">
        <v>7673</v>
      </c>
      <c r="K3618">
        <v>31001</v>
      </c>
      <c r="L3618">
        <v>3531001</v>
      </c>
      <c r="M3618" s="1" t="s">
        <v>7641</v>
      </c>
    </row>
    <row r="3619" spans="1:13" hidden="1" x14ac:dyDescent="0.25">
      <c r="A3619">
        <v>35</v>
      </c>
      <c r="B3619" s="1" t="s">
        <v>46</v>
      </c>
      <c r="C3619">
        <v>3501</v>
      </c>
      <c r="D3619" s="1" t="s">
        <v>46</v>
      </c>
      <c r="E3619">
        <v>350002</v>
      </c>
      <c r="F3619" s="1" t="s">
        <v>7971</v>
      </c>
      <c r="G3619">
        <v>14</v>
      </c>
      <c r="H3619" s="1" t="s">
        <v>10884</v>
      </c>
      <c r="I3619">
        <v>56</v>
      </c>
      <c r="J3619" s="1" t="s">
        <v>7470</v>
      </c>
      <c r="K3619">
        <v>31100</v>
      </c>
      <c r="L3619">
        <v>3531100</v>
      </c>
      <c r="M3619" s="1" t="s">
        <v>7643</v>
      </c>
    </row>
    <row r="3620" spans="1:13" hidden="1" x14ac:dyDescent="0.25">
      <c r="A3620">
        <v>35</v>
      </c>
      <c r="B3620" s="1" t="s">
        <v>46</v>
      </c>
      <c r="C3620">
        <v>3510</v>
      </c>
      <c r="D3620" s="1" t="s">
        <v>7220</v>
      </c>
      <c r="E3620">
        <v>350048</v>
      </c>
      <c r="F3620" s="1" t="s">
        <v>946</v>
      </c>
      <c r="G3620">
        <v>7</v>
      </c>
      <c r="H3620" s="1" t="s">
        <v>7220</v>
      </c>
      <c r="I3620">
        <v>33</v>
      </c>
      <c r="J3620" s="1" t="s">
        <v>946</v>
      </c>
      <c r="K3620">
        <v>31209</v>
      </c>
      <c r="L3620">
        <v>3531209</v>
      </c>
      <c r="M3620" s="1" t="s">
        <v>7645</v>
      </c>
    </row>
    <row r="3621" spans="1:13" hidden="1" x14ac:dyDescent="0.25">
      <c r="A3621">
        <v>35</v>
      </c>
      <c r="B3621" s="1" t="s">
        <v>46</v>
      </c>
      <c r="C3621">
        <v>3508</v>
      </c>
      <c r="D3621" s="1" t="s">
        <v>7875</v>
      </c>
      <c r="E3621">
        <v>350031</v>
      </c>
      <c r="F3621" s="1" t="s">
        <v>7875</v>
      </c>
      <c r="G3621">
        <v>2</v>
      </c>
      <c r="H3621" s="1" t="s">
        <v>7875</v>
      </c>
      <c r="I3621">
        <v>13</v>
      </c>
      <c r="J3621" s="1" t="s">
        <v>7510</v>
      </c>
      <c r="K3621">
        <v>31308</v>
      </c>
      <c r="L3621">
        <v>3531308</v>
      </c>
      <c r="M3621" s="1" t="s">
        <v>7647</v>
      </c>
    </row>
    <row r="3622" spans="1:13" hidden="1" x14ac:dyDescent="0.25">
      <c r="A3622">
        <v>35</v>
      </c>
      <c r="B3622" s="1" t="s">
        <v>46</v>
      </c>
      <c r="C3622">
        <v>3507</v>
      </c>
      <c r="D3622" s="1" t="s">
        <v>7995</v>
      </c>
      <c r="E3622">
        <v>350025</v>
      </c>
      <c r="F3622" s="1" t="s">
        <v>7995</v>
      </c>
      <c r="G3622">
        <v>1</v>
      </c>
      <c r="H3622" s="1" t="s">
        <v>7995</v>
      </c>
      <c r="I3622">
        <v>7</v>
      </c>
      <c r="J3622" s="1" t="s">
        <v>7673</v>
      </c>
      <c r="K3622">
        <v>31407</v>
      </c>
      <c r="L3622">
        <v>3531407</v>
      </c>
      <c r="M3622" s="1" t="s">
        <v>7649</v>
      </c>
    </row>
    <row r="3623" spans="1:13" hidden="1" x14ac:dyDescent="0.25">
      <c r="A3623">
        <v>35</v>
      </c>
      <c r="B3623" s="1" t="s">
        <v>46</v>
      </c>
      <c r="C3623">
        <v>3508</v>
      </c>
      <c r="D3623" s="1" t="s">
        <v>7875</v>
      </c>
      <c r="E3623">
        <v>350032</v>
      </c>
      <c r="F3623" s="1" t="s">
        <v>7144</v>
      </c>
      <c r="G3623">
        <v>2</v>
      </c>
      <c r="H3623" s="1" t="s">
        <v>7875</v>
      </c>
      <c r="I3623">
        <v>13</v>
      </c>
      <c r="J3623" s="1" t="s">
        <v>7510</v>
      </c>
      <c r="K3623">
        <v>31506</v>
      </c>
      <c r="L3623">
        <v>3531506</v>
      </c>
      <c r="M3623" s="1" t="s">
        <v>7651</v>
      </c>
    </row>
    <row r="3624" spans="1:13" hidden="1" x14ac:dyDescent="0.25">
      <c r="A3624">
        <v>35</v>
      </c>
      <c r="B3624" s="1" t="s">
        <v>46</v>
      </c>
      <c r="C3624">
        <v>3505</v>
      </c>
      <c r="D3624" s="1" t="s">
        <v>7835</v>
      </c>
      <c r="E3624">
        <v>350020</v>
      </c>
      <c r="F3624" s="1" t="s">
        <v>7316</v>
      </c>
      <c r="G3624">
        <v>8</v>
      </c>
      <c r="H3624" s="1" t="s">
        <v>7835</v>
      </c>
      <c r="I3624">
        <v>34</v>
      </c>
      <c r="J3624" s="1" t="s">
        <v>7316</v>
      </c>
      <c r="K3624">
        <v>31605</v>
      </c>
      <c r="L3624">
        <v>3531605</v>
      </c>
      <c r="M3624" s="1" t="s">
        <v>7653</v>
      </c>
    </row>
    <row r="3625" spans="1:13" hidden="1" x14ac:dyDescent="0.25">
      <c r="A3625">
        <v>35</v>
      </c>
      <c r="B3625" s="1" t="s">
        <v>46</v>
      </c>
      <c r="C3625">
        <v>3510</v>
      </c>
      <c r="D3625" s="1" t="s">
        <v>7220</v>
      </c>
      <c r="E3625">
        <v>350038</v>
      </c>
      <c r="F3625" s="1" t="s">
        <v>7220</v>
      </c>
      <c r="G3625">
        <v>7</v>
      </c>
      <c r="H3625" s="1" t="s">
        <v>7220</v>
      </c>
      <c r="I3625">
        <v>32</v>
      </c>
      <c r="J3625" s="1" t="s">
        <v>7220</v>
      </c>
      <c r="K3625">
        <v>31803</v>
      </c>
      <c r="L3625">
        <v>3531803</v>
      </c>
      <c r="M3625" s="1" t="s">
        <v>7657</v>
      </c>
    </row>
    <row r="3626" spans="1:13" hidden="1" x14ac:dyDescent="0.25">
      <c r="A3626">
        <v>35</v>
      </c>
      <c r="B3626" s="1" t="s">
        <v>46</v>
      </c>
      <c r="C3626">
        <v>3511</v>
      </c>
      <c r="D3626" s="1" t="s">
        <v>7997</v>
      </c>
      <c r="E3626">
        <v>350049</v>
      </c>
      <c r="F3626" s="1" t="s">
        <v>7997</v>
      </c>
      <c r="G3626">
        <v>13</v>
      </c>
      <c r="H3626" s="1" t="s">
        <v>10882</v>
      </c>
      <c r="I3626">
        <v>49</v>
      </c>
      <c r="J3626" s="1" t="s">
        <v>7224</v>
      </c>
      <c r="K3626">
        <v>31704</v>
      </c>
      <c r="L3626">
        <v>3531704</v>
      </c>
      <c r="M3626" s="1" t="s">
        <v>7655</v>
      </c>
    </row>
    <row r="3627" spans="1:13" hidden="1" x14ac:dyDescent="0.25">
      <c r="A3627">
        <v>35</v>
      </c>
      <c r="B3627" s="1" t="s">
        <v>46</v>
      </c>
      <c r="C3627">
        <v>3508</v>
      </c>
      <c r="D3627" s="1" t="s">
        <v>7875</v>
      </c>
      <c r="E3627">
        <v>350034</v>
      </c>
      <c r="F3627" s="1" t="s">
        <v>10890</v>
      </c>
      <c r="G3627">
        <v>2</v>
      </c>
      <c r="H3627" s="1" t="s">
        <v>7875</v>
      </c>
      <c r="I3627">
        <v>10</v>
      </c>
      <c r="J3627" s="1" t="s">
        <v>7987</v>
      </c>
      <c r="K3627">
        <v>31902</v>
      </c>
      <c r="L3627">
        <v>3531902</v>
      </c>
      <c r="M3627" s="1" t="s">
        <v>7659</v>
      </c>
    </row>
    <row r="3628" spans="1:13" hidden="1" x14ac:dyDescent="0.25">
      <c r="A3628">
        <v>35</v>
      </c>
      <c r="B3628" s="1" t="s">
        <v>46</v>
      </c>
      <c r="C3628">
        <v>3510</v>
      </c>
      <c r="D3628" s="1" t="s">
        <v>7220</v>
      </c>
      <c r="E3628">
        <v>350039</v>
      </c>
      <c r="F3628" s="1" t="s">
        <v>7540</v>
      </c>
      <c r="G3628">
        <v>12</v>
      </c>
      <c r="H3628" s="1" t="s">
        <v>10881</v>
      </c>
      <c r="I3628">
        <v>48</v>
      </c>
      <c r="J3628" s="1" t="s">
        <v>7182</v>
      </c>
      <c r="K3628">
        <v>32009</v>
      </c>
      <c r="L3628">
        <v>3532009</v>
      </c>
      <c r="M3628" s="1" t="s">
        <v>7661</v>
      </c>
    </row>
    <row r="3629" spans="1:13" hidden="1" x14ac:dyDescent="0.25">
      <c r="A3629">
        <v>35</v>
      </c>
      <c r="B3629" s="1" t="s">
        <v>46</v>
      </c>
      <c r="C3629">
        <v>3509</v>
      </c>
      <c r="D3629" s="1" t="s">
        <v>7100</v>
      </c>
      <c r="E3629">
        <v>350036</v>
      </c>
      <c r="F3629" s="1" t="s">
        <v>7100</v>
      </c>
      <c r="G3629">
        <v>5</v>
      </c>
      <c r="H3629" s="1" t="s">
        <v>7100</v>
      </c>
      <c r="I3629">
        <v>24</v>
      </c>
      <c r="J3629" s="1" t="s">
        <v>7100</v>
      </c>
      <c r="K3629">
        <v>32058</v>
      </c>
      <c r="L3629">
        <v>3532058</v>
      </c>
      <c r="M3629" s="1" t="s">
        <v>8140</v>
      </c>
    </row>
    <row r="3630" spans="1:13" hidden="1" x14ac:dyDescent="0.25">
      <c r="A3630">
        <v>35</v>
      </c>
      <c r="B3630" s="1" t="s">
        <v>46</v>
      </c>
      <c r="C3630">
        <v>3506</v>
      </c>
      <c r="D3630" s="1" t="s">
        <v>7092</v>
      </c>
      <c r="E3630">
        <v>350024</v>
      </c>
      <c r="F3630" s="1" t="s">
        <v>7080</v>
      </c>
      <c r="G3630">
        <v>3</v>
      </c>
      <c r="H3630" s="1" t="s">
        <v>7092</v>
      </c>
      <c r="I3630">
        <v>16</v>
      </c>
      <c r="J3630" s="1" t="s">
        <v>7080</v>
      </c>
      <c r="K3630">
        <v>32108</v>
      </c>
      <c r="L3630">
        <v>3532108</v>
      </c>
      <c r="M3630" s="1" t="s">
        <v>7663</v>
      </c>
    </row>
    <row r="3631" spans="1:13" hidden="1" x14ac:dyDescent="0.25">
      <c r="A3631">
        <v>35</v>
      </c>
      <c r="B3631" s="1" t="s">
        <v>46</v>
      </c>
      <c r="C3631">
        <v>3505</v>
      </c>
      <c r="D3631" s="1" t="s">
        <v>7835</v>
      </c>
      <c r="E3631">
        <v>350018</v>
      </c>
      <c r="F3631" s="1" t="s">
        <v>7835</v>
      </c>
      <c r="G3631">
        <v>10</v>
      </c>
      <c r="H3631" s="1" t="s">
        <v>7116</v>
      </c>
      <c r="I3631">
        <v>39</v>
      </c>
      <c r="J3631" s="1" t="s">
        <v>7116</v>
      </c>
      <c r="K3631">
        <v>32157</v>
      </c>
      <c r="L3631">
        <v>3532157</v>
      </c>
      <c r="M3631" s="1" t="s">
        <v>1657</v>
      </c>
    </row>
    <row r="3632" spans="1:13" hidden="1" x14ac:dyDescent="0.25">
      <c r="A3632">
        <v>35</v>
      </c>
      <c r="B3632" s="1" t="s">
        <v>46</v>
      </c>
      <c r="C3632">
        <v>3505</v>
      </c>
      <c r="D3632" s="1" t="s">
        <v>7835</v>
      </c>
      <c r="E3632">
        <v>350018</v>
      </c>
      <c r="F3632" s="1" t="s">
        <v>7835</v>
      </c>
      <c r="G3632">
        <v>8</v>
      </c>
      <c r="H3632" s="1" t="s">
        <v>7835</v>
      </c>
      <c r="I3632">
        <v>36</v>
      </c>
      <c r="J3632" s="1" t="s">
        <v>7835</v>
      </c>
      <c r="K3632">
        <v>32207</v>
      </c>
      <c r="L3632">
        <v>3532207</v>
      </c>
      <c r="M3632" s="1" t="s">
        <v>7665</v>
      </c>
    </row>
    <row r="3633" spans="1:13" hidden="1" x14ac:dyDescent="0.25">
      <c r="A3633">
        <v>35</v>
      </c>
      <c r="B3633" s="1" t="s">
        <v>46</v>
      </c>
      <c r="C3633">
        <v>3511</v>
      </c>
      <c r="D3633" s="1" t="s">
        <v>7997</v>
      </c>
      <c r="E3633">
        <v>350050</v>
      </c>
      <c r="F3633" s="1" t="s">
        <v>10887</v>
      </c>
      <c r="G3633">
        <v>13</v>
      </c>
      <c r="H3633" s="1" t="s">
        <v>10882</v>
      </c>
      <c r="I3633">
        <v>53</v>
      </c>
      <c r="J3633" s="1" t="s">
        <v>10889</v>
      </c>
      <c r="K3633">
        <v>32306</v>
      </c>
      <c r="L3633">
        <v>3532306</v>
      </c>
      <c r="M3633" s="1" t="s">
        <v>7667</v>
      </c>
    </row>
    <row r="3634" spans="1:13" hidden="1" x14ac:dyDescent="0.25">
      <c r="A3634">
        <v>35</v>
      </c>
      <c r="B3634" s="1" t="s">
        <v>46</v>
      </c>
      <c r="C3634">
        <v>3510</v>
      </c>
      <c r="D3634" s="1" t="s">
        <v>7220</v>
      </c>
      <c r="E3634">
        <v>350041</v>
      </c>
      <c r="F3634" s="1" t="s">
        <v>7182</v>
      </c>
      <c r="G3634">
        <v>12</v>
      </c>
      <c r="H3634" s="1" t="s">
        <v>10881</v>
      </c>
      <c r="I3634">
        <v>48</v>
      </c>
      <c r="J3634" s="1" t="s">
        <v>7182</v>
      </c>
      <c r="K3634">
        <v>32405</v>
      </c>
      <c r="L3634">
        <v>3532405</v>
      </c>
      <c r="M3634" s="1" t="s">
        <v>7669</v>
      </c>
    </row>
    <row r="3635" spans="1:13" hidden="1" x14ac:dyDescent="0.25">
      <c r="A3635">
        <v>35</v>
      </c>
      <c r="B3635" s="1" t="s">
        <v>46</v>
      </c>
      <c r="C3635">
        <v>3507</v>
      </c>
      <c r="D3635" s="1" t="s">
        <v>7995</v>
      </c>
      <c r="E3635">
        <v>350025</v>
      </c>
      <c r="F3635" s="1" t="s">
        <v>7995</v>
      </c>
      <c r="G3635">
        <v>1</v>
      </c>
      <c r="H3635" s="1" t="s">
        <v>7995</v>
      </c>
      <c r="I3635">
        <v>7</v>
      </c>
      <c r="J3635" s="1" t="s">
        <v>7673</v>
      </c>
      <c r="K3635">
        <v>32504</v>
      </c>
      <c r="L3635">
        <v>3532504</v>
      </c>
      <c r="M3635" s="1" t="s">
        <v>7671</v>
      </c>
    </row>
    <row r="3636" spans="1:13" hidden="1" x14ac:dyDescent="0.25">
      <c r="A3636">
        <v>35</v>
      </c>
      <c r="B3636" s="1" t="s">
        <v>46</v>
      </c>
      <c r="C3636">
        <v>3507</v>
      </c>
      <c r="D3636" s="1" t="s">
        <v>7995</v>
      </c>
      <c r="E3636">
        <v>350027</v>
      </c>
      <c r="F3636" s="1" t="s">
        <v>8124</v>
      </c>
      <c r="G3636">
        <v>1</v>
      </c>
      <c r="H3636" s="1" t="s">
        <v>7995</v>
      </c>
      <c r="I3636">
        <v>7</v>
      </c>
      <c r="J3636" s="1" t="s">
        <v>7673</v>
      </c>
      <c r="K3636">
        <v>32603</v>
      </c>
      <c r="L3636">
        <v>3532603</v>
      </c>
      <c r="M3636" s="1" t="s">
        <v>7673</v>
      </c>
    </row>
    <row r="3637" spans="1:13" hidden="1" x14ac:dyDescent="0.25">
      <c r="A3637">
        <v>35</v>
      </c>
      <c r="B3637" s="1" t="s">
        <v>46</v>
      </c>
      <c r="C3637">
        <v>3507</v>
      </c>
      <c r="D3637" s="1" t="s">
        <v>7995</v>
      </c>
      <c r="E3637">
        <v>350025</v>
      </c>
      <c r="F3637" s="1" t="s">
        <v>7995</v>
      </c>
      <c r="G3637">
        <v>1</v>
      </c>
      <c r="H3637" s="1" t="s">
        <v>7995</v>
      </c>
      <c r="I3637">
        <v>7</v>
      </c>
      <c r="J3637" s="1" t="s">
        <v>7673</v>
      </c>
      <c r="K3637">
        <v>32702</v>
      </c>
      <c r="L3637">
        <v>3532702</v>
      </c>
      <c r="M3637" s="1" t="s">
        <v>7675</v>
      </c>
    </row>
    <row r="3638" spans="1:13" hidden="1" x14ac:dyDescent="0.25">
      <c r="A3638">
        <v>35</v>
      </c>
      <c r="B3638" s="1" t="s">
        <v>46</v>
      </c>
      <c r="C3638">
        <v>3507</v>
      </c>
      <c r="D3638" s="1" t="s">
        <v>7995</v>
      </c>
      <c r="E3638">
        <v>350025</v>
      </c>
      <c r="F3638" s="1" t="s">
        <v>7995</v>
      </c>
      <c r="G3638">
        <v>1</v>
      </c>
      <c r="H3638" s="1" t="s">
        <v>7995</v>
      </c>
      <c r="I3638">
        <v>4</v>
      </c>
      <c r="J3638" s="1" t="s">
        <v>7995</v>
      </c>
      <c r="K3638">
        <v>32801</v>
      </c>
      <c r="L3638">
        <v>3532801</v>
      </c>
      <c r="M3638" s="1" t="s">
        <v>7677</v>
      </c>
    </row>
    <row r="3639" spans="1:13" hidden="1" x14ac:dyDescent="0.25">
      <c r="A3639">
        <v>35</v>
      </c>
      <c r="B3639" s="1" t="s">
        <v>46</v>
      </c>
      <c r="C3639">
        <v>3502</v>
      </c>
      <c r="D3639" s="1" t="s">
        <v>8034</v>
      </c>
      <c r="E3639">
        <v>350004</v>
      </c>
      <c r="F3639" s="1" t="s">
        <v>5691</v>
      </c>
      <c r="G3639">
        <v>11</v>
      </c>
      <c r="H3639" s="1" t="s">
        <v>7474</v>
      </c>
      <c r="I3639">
        <v>41</v>
      </c>
      <c r="J3639" s="1" t="s">
        <v>5691</v>
      </c>
      <c r="K3639">
        <v>32827</v>
      </c>
      <c r="L3639">
        <v>3532827</v>
      </c>
      <c r="M3639" s="1" t="s">
        <v>4149</v>
      </c>
    </row>
    <row r="3640" spans="1:13" hidden="1" x14ac:dyDescent="0.25">
      <c r="A3640">
        <v>35</v>
      </c>
      <c r="B3640" s="1" t="s">
        <v>46</v>
      </c>
      <c r="C3640">
        <v>3507</v>
      </c>
      <c r="D3640" s="1" t="s">
        <v>7995</v>
      </c>
      <c r="E3640">
        <v>350030</v>
      </c>
      <c r="F3640" s="1" t="s">
        <v>7937</v>
      </c>
      <c r="G3640">
        <v>1</v>
      </c>
      <c r="H3640" s="1" t="s">
        <v>7995</v>
      </c>
      <c r="I3640">
        <v>1</v>
      </c>
      <c r="J3640" s="1" t="s">
        <v>7520</v>
      </c>
      <c r="K3640">
        <v>32843</v>
      </c>
      <c r="L3640">
        <v>3532843</v>
      </c>
      <c r="M3640" s="1" t="s">
        <v>4077</v>
      </c>
    </row>
    <row r="3641" spans="1:13" hidden="1" x14ac:dyDescent="0.25">
      <c r="A3641">
        <v>35</v>
      </c>
      <c r="B3641" s="1" t="s">
        <v>46</v>
      </c>
      <c r="C3641">
        <v>3506</v>
      </c>
      <c r="D3641" s="1" t="s">
        <v>7092</v>
      </c>
      <c r="E3641">
        <v>350022</v>
      </c>
      <c r="F3641" s="1" t="s">
        <v>7092</v>
      </c>
      <c r="G3641">
        <v>1</v>
      </c>
      <c r="H3641" s="1" t="s">
        <v>7995</v>
      </c>
      <c r="I3641">
        <v>6</v>
      </c>
      <c r="J3641" s="1" t="s">
        <v>7120</v>
      </c>
      <c r="K3641">
        <v>32868</v>
      </c>
      <c r="L3641">
        <v>3532868</v>
      </c>
      <c r="M3641" s="1" t="s">
        <v>1661</v>
      </c>
    </row>
    <row r="3642" spans="1:13" hidden="1" x14ac:dyDescent="0.25">
      <c r="A3642">
        <v>35</v>
      </c>
      <c r="B3642" s="1" t="s">
        <v>46</v>
      </c>
      <c r="C3642">
        <v>3509</v>
      </c>
      <c r="D3642" s="1" t="s">
        <v>7100</v>
      </c>
      <c r="E3642">
        <v>350036</v>
      </c>
      <c r="F3642" s="1" t="s">
        <v>7100</v>
      </c>
      <c r="G3642">
        <v>5</v>
      </c>
      <c r="H3642" s="1" t="s">
        <v>7100</v>
      </c>
      <c r="I3642">
        <v>24</v>
      </c>
      <c r="J3642" s="1" t="s">
        <v>7100</v>
      </c>
      <c r="K3642">
        <v>32900</v>
      </c>
      <c r="L3642">
        <v>3532900</v>
      </c>
      <c r="M3642" s="1" t="s">
        <v>7679</v>
      </c>
    </row>
    <row r="3643" spans="1:13" hidden="1" x14ac:dyDescent="0.25">
      <c r="A3643">
        <v>35</v>
      </c>
      <c r="B3643" s="1" t="s">
        <v>46</v>
      </c>
      <c r="C3643">
        <v>3507</v>
      </c>
      <c r="D3643" s="1" t="s">
        <v>7995</v>
      </c>
      <c r="E3643">
        <v>350025</v>
      </c>
      <c r="F3643" s="1" t="s">
        <v>7995</v>
      </c>
      <c r="G3643">
        <v>1</v>
      </c>
      <c r="H3643" s="1" t="s">
        <v>7995</v>
      </c>
      <c r="I3643">
        <v>4</v>
      </c>
      <c r="J3643" s="1" t="s">
        <v>7995</v>
      </c>
      <c r="K3643">
        <v>33007</v>
      </c>
      <c r="L3643">
        <v>3533007</v>
      </c>
      <c r="M3643" s="1" t="s">
        <v>7681</v>
      </c>
    </row>
    <row r="3644" spans="1:13" hidden="1" x14ac:dyDescent="0.25">
      <c r="A3644">
        <v>35</v>
      </c>
      <c r="B3644" s="1" t="s">
        <v>46</v>
      </c>
      <c r="C3644">
        <v>3505</v>
      </c>
      <c r="D3644" s="1" t="s">
        <v>7835</v>
      </c>
      <c r="E3644">
        <v>350020</v>
      </c>
      <c r="F3644" s="1" t="s">
        <v>7316</v>
      </c>
      <c r="G3644">
        <v>8</v>
      </c>
      <c r="H3644" s="1" t="s">
        <v>7835</v>
      </c>
      <c r="I3644">
        <v>34</v>
      </c>
      <c r="J3644" s="1" t="s">
        <v>7316</v>
      </c>
      <c r="K3644">
        <v>33106</v>
      </c>
      <c r="L3644">
        <v>3533106</v>
      </c>
      <c r="M3644" s="1" t="s">
        <v>7683</v>
      </c>
    </row>
    <row r="3645" spans="1:13" hidden="1" x14ac:dyDescent="0.25">
      <c r="A3645">
        <v>35</v>
      </c>
      <c r="B3645" s="1" t="s">
        <v>46</v>
      </c>
      <c r="C3645">
        <v>3506</v>
      </c>
      <c r="D3645" s="1" t="s">
        <v>7092</v>
      </c>
      <c r="E3645">
        <v>350024</v>
      </c>
      <c r="F3645" s="1" t="s">
        <v>7080</v>
      </c>
      <c r="G3645">
        <v>3</v>
      </c>
      <c r="H3645" s="1" t="s">
        <v>7092</v>
      </c>
      <c r="I3645">
        <v>16</v>
      </c>
      <c r="J3645" s="1" t="s">
        <v>7080</v>
      </c>
      <c r="K3645">
        <v>33205</v>
      </c>
      <c r="L3645">
        <v>3533205</v>
      </c>
      <c r="M3645" s="1" t="s">
        <v>7685</v>
      </c>
    </row>
    <row r="3646" spans="1:13" hidden="1" x14ac:dyDescent="0.25">
      <c r="A3646">
        <v>35</v>
      </c>
      <c r="B3646" s="1" t="s">
        <v>46</v>
      </c>
      <c r="C3646">
        <v>3506</v>
      </c>
      <c r="D3646" s="1" t="s">
        <v>7092</v>
      </c>
      <c r="E3646">
        <v>350022</v>
      </c>
      <c r="F3646" s="1" t="s">
        <v>7092</v>
      </c>
      <c r="G3646">
        <v>1</v>
      </c>
      <c r="H3646" s="1" t="s">
        <v>7995</v>
      </c>
      <c r="I3646">
        <v>6</v>
      </c>
      <c r="J3646" s="1" t="s">
        <v>7120</v>
      </c>
      <c r="K3646">
        <v>33304</v>
      </c>
      <c r="L3646">
        <v>3533304</v>
      </c>
      <c r="M3646" s="1" t="s">
        <v>7687</v>
      </c>
    </row>
    <row r="3647" spans="1:13" hidden="1" x14ac:dyDescent="0.25">
      <c r="A3647">
        <v>35</v>
      </c>
      <c r="B3647" s="1" t="s">
        <v>46</v>
      </c>
      <c r="C3647">
        <v>3510</v>
      </c>
      <c r="D3647" s="1" t="s">
        <v>7220</v>
      </c>
      <c r="E3647">
        <v>350038</v>
      </c>
      <c r="F3647" s="1" t="s">
        <v>7220</v>
      </c>
      <c r="G3647">
        <v>7</v>
      </c>
      <c r="H3647" s="1" t="s">
        <v>7220</v>
      </c>
      <c r="I3647">
        <v>32</v>
      </c>
      <c r="J3647" s="1" t="s">
        <v>7220</v>
      </c>
      <c r="K3647">
        <v>33403</v>
      </c>
      <c r="L3647">
        <v>3533403</v>
      </c>
      <c r="M3647" s="1" t="s">
        <v>7689</v>
      </c>
    </row>
    <row r="3648" spans="1:13" hidden="1" x14ac:dyDescent="0.25">
      <c r="A3648">
        <v>35</v>
      </c>
      <c r="B3648" s="1" t="s">
        <v>46</v>
      </c>
      <c r="C3648">
        <v>3507</v>
      </c>
      <c r="D3648" s="1" t="s">
        <v>7995</v>
      </c>
      <c r="E3648">
        <v>350026</v>
      </c>
      <c r="F3648" s="1" t="s">
        <v>7252</v>
      </c>
      <c r="G3648">
        <v>1</v>
      </c>
      <c r="H3648" s="1" t="s">
        <v>7995</v>
      </c>
      <c r="I3648">
        <v>5</v>
      </c>
      <c r="J3648" s="1" t="s">
        <v>7252</v>
      </c>
      <c r="K3648">
        <v>33254</v>
      </c>
      <c r="L3648">
        <v>3533254</v>
      </c>
      <c r="M3648" s="1" t="s">
        <v>4071</v>
      </c>
    </row>
    <row r="3649" spans="1:13" hidden="1" x14ac:dyDescent="0.25">
      <c r="A3649">
        <v>35</v>
      </c>
      <c r="B3649" s="1" t="s">
        <v>46</v>
      </c>
      <c r="C3649">
        <v>3507</v>
      </c>
      <c r="D3649" s="1" t="s">
        <v>7995</v>
      </c>
      <c r="E3649">
        <v>350025</v>
      </c>
      <c r="F3649" s="1" t="s">
        <v>7995</v>
      </c>
      <c r="G3649">
        <v>1</v>
      </c>
      <c r="H3649" s="1" t="s">
        <v>7995</v>
      </c>
      <c r="I3649">
        <v>8</v>
      </c>
      <c r="J3649" s="1" t="s">
        <v>4103</v>
      </c>
      <c r="K3649">
        <v>33502</v>
      </c>
      <c r="L3649">
        <v>3533502</v>
      </c>
      <c r="M3649" s="1" t="s">
        <v>4103</v>
      </c>
    </row>
    <row r="3650" spans="1:13" hidden="1" x14ac:dyDescent="0.25">
      <c r="A3650">
        <v>35</v>
      </c>
      <c r="B3650" s="1" t="s">
        <v>46</v>
      </c>
      <c r="C3650">
        <v>3508</v>
      </c>
      <c r="D3650" s="1" t="s">
        <v>7875</v>
      </c>
      <c r="E3650">
        <v>350034</v>
      </c>
      <c r="F3650" s="1" t="s">
        <v>10890</v>
      </c>
      <c r="G3650">
        <v>2</v>
      </c>
      <c r="H3650" s="1" t="s">
        <v>7875</v>
      </c>
      <c r="I3650">
        <v>10</v>
      </c>
      <c r="J3650" s="1" t="s">
        <v>7987</v>
      </c>
      <c r="K3650">
        <v>33601</v>
      </c>
      <c r="L3650">
        <v>3533601</v>
      </c>
      <c r="M3650" s="1" t="s">
        <v>7691</v>
      </c>
    </row>
    <row r="3651" spans="1:13" hidden="1" x14ac:dyDescent="0.25">
      <c r="A3651">
        <v>35</v>
      </c>
      <c r="B3651" s="1" t="s">
        <v>46</v>
      </c>
      <c r="C3651">
        <v>3504</v>
      </c>
      <c r="D3651" s="1" t="s">
        <v>7602</v>
      </c>
      <c r="E3651">
        <v>350013</v>
      </c>
      <c r="F3651" s="1" t="s">
        <v>7602</v>
      </c>
      <c r="G3651">
        <v>9</v>
      </c>
      <c r="H3651" s="1" t="s">
        <v>7602</v>
      </c>
      <c r="I3651">
        <v>38</v>
      </c>
      <c r="J3651" s="1" t="s">
        <v>7602</v>
      </c>
      <c r="K3651">
        <v>33700</v>
      </c>
      <c r="L3651">
        <v>3533700</v>
      </c>
      <c r="M3651" s="1" t="s">
        <v>7693</v>
      </c>
    </row>
    <row r="3652" spans="1:13" hidden="1" x14ac:dyDescent="0.25">
      <c r="A3652">
        <v>35</v>
      </c>
      <c r="B3652" s="1" t="s">
        <v>46</v>
      </c>
      <c r="C3652">
        <v>3502</v>
      </c>
      <c r="D3652" s="1" t="s">
        <v>8034</v>
      </c>
      <c r="E3652">
        <v>350007</v>
      </c>
      <c r="F3652" s="1" t="s">
        <v>7126</v>
      </c>
      <c r="G3652">
        <v>10</v>
      </c>
      <c r="H3652" s="1" t="s">
        <v>7116</v>
      </c>
      <c r="I3652">
        <v>40</v>
      </c>
      <c r="J3652" s="1" t="s">
        <v>7713</v>
      </c>
      <c r="K3652">
        <v>33809</v>
      </c>
      <c r="L3652">
        <v>3533809</v>
      </c>
      <c r="M3652" s="1" t="s">
        <v>7695</v>
      </c>
    </row>
    <row r="3653" spans="1:13" hidden="1" x14ac:dyDescent="0.25">
      <c r="A3653">
        <v>35</v>
      </c>
      <c r="B3653" s="1" t="s">
        <v>46</v>
      </c>
      <c r="C3653">
        <v>3508</v>
      </c>
      <c r="D3653" s="1" t="s">
        <v>7875</v>
      </c>
      <c r="E3653">
        <v>350032</v>
      </c>
      <c r="F3653" s="1" t="s">
        <v>7144</v>
      </c>
      <c r="G3653">
        <v>1</v>
      </c>
      <c r="H3653" s="1" t="s">
        <v>7995</v>
      </c>
      <c r="I3653">
        <v>4</v>
      </c>
      <c r="J3653" s="1" t="s">
        <v>7995</v>
      </c>
      <c r="K3653">
        <v>33908</v>
      </c>
      <c r="L3653">
        <v>3533908</v>
      </c>
      <c r="M3653" s="1" t="s">
        <v>7697</v>
      </c>
    </row>
    <row r="3654" spans="1:13" hidden="1" x14ac:dyDescent="0.25">
      <c r="A3654">
        <v>35</v>
      </c>
      <c r="B3654" s="1" t="s">
        <v>46</v>
      </c>
      <c r="C3654">
        <v>3507</v>
      </c>
      <c r="D3654" s="1" t="s">
        <v>7995</v>
      </c>
      <c r="E3654">
        <v>350025</v>
      </c>
      <c r="F3654" s="1" t="s">
        <v>7995</v>
      </c>
      <c r="G3654">
        <v>1</v>
      </c>
      <c r="H3654" s="1" t="s">
        <v>7995</v>
      </c>
      <c r="I3654">
        <v>4</v>
      </c>
      <c r="J3654" s="1" t="s">
        <v>7995</v>
      </c>
      <c r="K3654">
        <v>34005</v>
      </c>
      <c r="L3654">
        <v>3534005</v>
      </c>
      <c r="M3654" s="1" t="s">
        <v>7699</v>
      </c>
    </row>
    <row r="3655" spans="1:13" hidden="1" x14ac:dyDescent="0.25">
      <c r="A3655">
        <v>35</v>
      </c>
      <c r="B3655" s="1" t="s">
        <v>46</v>
      </c>
      <c r="C3655">
        <v>3504</v>
      </c>
      <c r="D3655" s="1" t="s">
        <v>7602</v>
      </c>
      <c r="E3655">
        <v>350013</v>
      </c>
      <c r="F3655" s="1" t="s">
        <v>7602</v>
      </c>
      <c r="G3655">
        <v>9</v>
      </c>
      <c r="H3655" s="1" t="s">
        <v>7602</v>
      </c>
      <c r="I3655">
        <v>38</v>
      </c>
      <c r="J3655" s="1" t="s">
        <v>7602</v>
      </c>
      <c r="K3655">
        <v>34104</v>
      </c>
      <c r="L3655">
        <v>3534104</v>
      </c>
      <c r="M3655" s="1" t="s">
        <v>7701</v>
      </c>
    </row>
    <row r="3656" spans="1:13" hidden="1" x14ac:dyDescent="0.25">
      <c r="A3656">
        <v>35</v>
      </c>
      <c r="B3656" s="1" t="s">
        <v>46</v>
      </c>
      <c r="C3656">
        <v>3507</v>
      </c>
      <c r="D3656" s="1" t="s">
        <v>7995</v>
      </c>
      <c r="E3656">
        <v>350025</v>
      </c>
      <c r="F3656" s="1" t="s">
        <v>7995</v>
      </c>
      <c r="G3656">
        <v>1</v>
      </c>
      <c r="H3656" s="1" t="s">
        <v>7995</v>
      </c>
      <c r="I3656">
        <v>4</v>
      </c>
      <c r="J3656" s="1" t="s">
        <v>7995</v>
      </c>
      <c r="K3656">
        <v>34203</v>
      </c>
      <c r="L3656">
        <v>3534203</v>
      </c>
      <c r="M3656" s="1" t="s">
        <v>7703</v>
      </c>
    </row>
    <row r="3657" spans="1:13" hidden="1" x14ac:dyDescent="0.25">
      <c r="A3657">
        <v>35</v>
      </c>
      <c r="B3657" s="1" t="s">
        <v>46</v>
      </c>
      <c r="C3657">
        <v>3508</v>
      </c>
      <c r="D3657" s="1" t="s">
        <v>7875</v>
      </c>
      <c r="E3657">
        <v>350034</v>
      </c>
      <c r="F3657" s="1" t="s">
        <v>10890</v>
      </c>
      <c r="G3657">
        <v>2</v>
      </c>
      <c r="H3657" s="1" t="s">
        <v>7875</v>
      </c>
      <c r="I3657">
        <v>10</v>
      </c>
      <c r="J3657" s="1" t="s">
        <v>7987</v>
      </c>
      <c r="K3657">
        <v>34302</v>
      </c>
      <c r="L3657">
        <v>3534302</v>
      </c>
      <c r="M3657" s="1" t="s">
        <v>7705</v>
      </c>
    </row>
    <row r="3658" spans="1:13" hidden="1" x14ac:dyDescent="0.25">
      <c r="A3658">
        <v>35</v>
      </c>
      <c r="B3658" s="1" t="s">
        <v>46</v>
      </c>
      <c r="C3658">
        <v>3501</v>
      </c>
      <c r="D3658" s="1" t="s">
        <v>46</v>
      </c>
      <c r="E3658">
        <v>350001</v>
      </c>
      <c r="F3658" s="1" t="s">
        <v>46</v>
      </c>
      <c r="G3658">
        <v>15</v>
      </c>
      <c r="H3658" s="1" t="s">
        <v>10883</v>
      </c>
      <c r="I3658">
        <v>57</v>
      </c>
      <c r="J3658" s="1" t="s">
        <v>7707</v>
      </c>
      <c r="K3658">
        <v>34401</v>
      </c>
      <c r="L3658">
        <v>3534401</v>
      </c>
      <c r="M3658" s="1" t="s">
        <v>7707</v>
      </c>
    </row>
    <row r="3659" spans="1:13" hidden="1" x14ac:dyDescent="0.25">
      <c r="A3659">
        <v>35</v>
      </c>
      <c r="B3659" s="1" t="s">
        <v>46</v>
      </c>
      <c r="C3659">
        <v>3504</v>
      </c>
      <c r="D3659" s="1" t="s">
        <v>7602</v>
      </c>
      <c r="E3659">
        <v>350013</v>
      </c>
      <c r="F3659" s="1" t="s">
        <v>7602</v>
      </c>
      <c r="G3659">
        <v>9</v>
      </c>
      <c r="H3659" s="1" t="s">
        <v>7602</v>
      </c>
      <c r="I3659">
        <v>38</v>
      </c>
      <c r="J3659" s="1" t="s">
        <v>7602</v>
      </c>
      <c r="K3659">
        <v>34500</v>
      </c>
      <c r="L3659">
        <v>3534500</v>
      </c>
      <c r="M3659" s="1" t="s">
        <v>7709</v>
      </c>
    </row>
    <row r="3660" spans="1:13" hidden="1" x14ac:dyDescent="0.25">
      <c r="A3660">
        <v>35</v>
      </c>
      <c r="B3660" s="1" t="s">
        <v>46</v>
      </c>
      <c r="C3660">
        <v>3505</v>
      </c>
      <c r="D3660" s="1" t="s">
        <v>7835</v>
      </c>
      <c r="E3660">
        <v>350019</v>
      </c>
      <c r="F3660" s="1" t="s">
        <v>10879</v>
      </c>
      <c r="G3660">
        <v>8</v>
      </c>
      <c r="H3660" s="1" t="s">
        <v>7835</v>
      </c>
      <c r="I3660">
        <v>35</v>
      </c>
      <c r="J3660" s="1" t="s">
        <v>7044</v>
      </c>
      <c r="K3660">
        <v>34609</v>
      </c>
      <c r="L3660">
        <v>3534609</v>
      </c>
      <c r="M3660" s="1" t="s">
        <v>7711</v>
      </c>
    </row>
    <row r="3661" spans="1:13" hidden="1" x14ac:dyDescent="0.25">
      <c r="A3661">
        <v>35</v>
      </c>
      <c r="B3661" s="1" t="s">
        <v>46</v>
      </c>
      <c r="C3661">
        <v>3504</v>
      </c>
      <c r="D3661" s="1" t="s">
        <v>7602</v>
      </c>
      <c r="E3661">
        <v>350015</v>
      </c>
      <c r="F3661" s="1" t="s">
        <v>7713</v>
      </c>
      <c r="G3661">
        <v>10</v>
      </c>
      <c r="H3661" s="1" t="s">
        <v>7116</v>
      </c>
      <c r="I3661">
        <v>40</v>
      </c>
      <c r="J3661" s="1" t="s">
        <v>7713</v>
      </c>
      <c r="K3661">
        <v>34708</v>
      </c>
      <c r="L3661">
        <v>3534708</v>
      </c>
      <c r="M3661" s="1" t="s">
        <v>7713</v>
      </c>
    </row>
    <row r="3662" spans="1:13" hidden="1" x14ac:dyDescent="0.25">
      <c r="A3662">
        <v>35</v>
      </c>
      <c r="B3662" s="1" t="s">
        <v>46</v>
      </c>
      <c r="C3662">
        <v>3505</v>
      </c>
      <c r="D3662" s="1" t="s">
        <v>7835</v>
      </c>
      <c r="E3662">
        <v>350020</v>
      </c>
      <c r="F3662" s="1" t="s">
        <v>7316</v>
      </c>
      <c r="G3662">
        <v>8</v>
      </c>
      <c r="H3662" s="1" t="s">
        <v>7835</v>
      </c>
      <c r="I3662">
        <v>34</v>
      </c>
      <c r="J3662" s="1" t="s">
        <v>7316</v>
      </c>
      <c r="K3662">
        <v>34807</v>
      </c>
      <c r="L3662">
        <v>3534807</v>
      </c>
      <c r="M3662" s="1" t="s">
        <v>6715</v>
      </c>
    </row>
    <row r="3663" spans="1:13" hidden="1" x14ac:dyDescent="0.25">
      <c r="A3663">
        <v>35</v>
      </c>
      <c r="B3663" s="1" t="s">
        <v>46</v>
      </c>
      <c r="C3663">
        <v>3507</v>
      </c>
      <c r="D3663" s="1" t="s">
        <v>7995</v>
      </c>
      <c r="E3663">
        <v>350029</v>
      </c>
      <c r="F3663" s="1" t="s">
        <v>7338</v>
      </c>
      <c r="G3663">
        <v>1</v>
      </c>
      <c r="H3663" s="1" t="s">
        <v>7995</v>
      </c>
      <c r="I3663">
        <v>2</v>
      </c>
      <c r="J3663" s="1" t="s">
        <v>7338</v>
      </c>
      <c r="K3663">
        <v>34757</v>
      </c>
      <c r="L3663">
        <v>3534757</v>
      </c>
      <c r="M3663" s="1" t="s">
        <v>1665</v>
      </c>
    </row>
    <row r="3664" spans="1:13" hidden="1" x14ac:dyDescent="0.25">
      <c r="A3664">
        <v>35</v>
      </c>
      <c r="B3664" s="1" t="s">
        <v>46</v>
      </c>
      <c r="C3664">
        <v>3505</v>
      </c>
      <c r="D3664" s="1" t="s">
        <v>7835</v>
      </c>
      <c r="E3664">
        <v>350019</v>
      </c>
      <c r="F3664" s="1" t="s">
        <v>10879</v>
      </c>
      <c r="G3664">
        <v>8</v>
      </c>
      <c r="H3664" s="1" t="s">
        <v>7835</v>
      </c>
      <c r="I3664">
        <v>35</v>
      </c>
      <c r="J3664" s="1" t="s">
        <v>7044</v>
      </c>
      <c r="K3664">
        <v>34906</v>
      </c>
      <c r="L3664">
        <v>3534906</v>
      </c>
      <c r="M3664" s="1" t="s">
        <v>7715</v>
      </c>
    </row>
    <row r="3665" spans="1:13" hidden="1" x14ac:dyDescent="0.25">
      <c r="A3665">
        <v>35</v>
      </c>
      <c r="B3665" s="1" t="s">
        <v>46</v>
      </c>
      <c r="C3665">
        <v>3507</v>
      </c>
      <c r="D3665" s="1" t="s">
        <v>7995</v>
      </c>
      <c r="E3665">
        <v>350025</v>
      </c>
      <c r="F3665" s="1" t="s">
        <v>7995</v>
      </c>
      <c r="G3665">
        <v>1</v>
      </c>
      <c r="H3665" s="1" t="s">
        <v>7995</v>
      </c>
      <c r="I3665">
        <v>4</v>
      </c>
      <c r="J3665" s="1" t="s">
        <v>7995</v>
      </c>
      <c r="K3665">
        <v>35002</v>
      </c>
      <c r="L3665">
        <v>3535002</v>
      </c>
      <c r="M3665" s="1" t="s">
        <v>3923</v>
      </c>
    </row>
    <row r="3666" spans="1:13" hidden="1" x14ac:dyDescent="0.25">
      <c r="A3666">
        <v>35</v>
      </c>
      <c r="B3666" s="1" t="s">
        <v>46</v>
      </c>
      <c r="C3666">
        <v>3507</v>
      </c>
      <c r="D3666" s="1" t="s">
        <v>7995</v>
      </c>
      <c r="E3666">
        <v>350026</v>
      </c>
      <c r="F3666" s="1" t="s">
        <v>7252</v>
      </c>
      <c r="G3666">
        <v>1</v>
      </c>
      <c r="H3666" s="1" t="s">
        <v>7995</v>
      </c>
      <c r="I3666">
        <v>5</v>
      </c>
      <c r="J3666" s="1" t="s">
        <v>7252</v>
      </c>
      <c r="K3666">
        <v>35101</v>
      </c>
      <c r="L3666">
        <v>3535101</v>
      </c>
      <c r="M3666" s="1" t="s">
        <v>7717</v>
      </c>
    </row>
    <row r="3667" spans="1:13" hidden="1" x14ac:dyDescent="0.25">
      <c r="A3667">
        <v>35</v>
      </c>
      <c r="B3667" s="1" t="s">
        <v>46</v>
      </c>
      <c r="C3667">
        <v>3507</v>
      </c>
      <c r="D3667" s="1" t="s">
        <v>7995</v>
      </c>
      <c r="E3667">
        <v>350028</v>
      </c>
      <c r="F3667" s="1" t="s">
        <v>7520</v>
      </c>
      <c r="G3667">
        <v>1</v>
      </c>
      <c r="H3667" s="1" t="s">
        <v>7995</v>
      </c>
      <c r="I3667">
        <v>1</v>
      </c>
      <c r="J3667" s="1" t="s">
        <v>7520</v>
      </c>
      <c r="K3667">
        <v>35200</v>
      </c>
      <c r="L3667">
        <v>3535200</v>
      </c>
      <c r="M3667" s="1" t="s">
        <v>7719</v>
      </c>
    </row>
    <row r="3668" spans="1:13" hidden="1" x14ac:dyDescent="0.25">
      <c r="A3668">
        <v>35</v>
      </c>
      <c r="B3668" s="1" t="s">
        <v>46</v>
      </c>
      <c r="C3668">
        <v>3504</v>
      </c>
      <c r="D3668" s="1" t="s">
        <v>7602</v>
      </c>
      <c r="E3668">
        <v>350014</v>
      </c>
      <c r="F3668" s="1" t="s">
        <v>7116</v>
      </c>
      <c r="G3668">
        <v>10</v>
      </c>
      <c r="H3668" s="1" t="s">
        <v>7116</v>
      </c>
      <c r="I3668">
        <v>39</v>
      </c>
      <c r="J3668" s="1" t="s">
        <v>7116</v>
      </c>
      <c r="K3668">
        <v>35309</v>
      </c>
      <c r="L3668">
        <v>3535309</v>
      </c>
      <c r="M3668" s="1" t="s">
        <v>7721</v>
      </c>
    </row>
    <row r="3669" spans="1:13" hidden="1" x14ac:dyDescent="0.25">
      <c r="A3669">
        <v>35</v>
      </c>
      <c r="B3669" s="1" t="s">
        <v>46</v>
      </c>
      <c r="C3669">
        <v>3505</v>
      </c>
      <c r="D3669" s="1" t="s">
        <v>7835</v>
      </c>
      <c r="E3669">
        <v>350020</v>
      </c>
      <c r="F3669" s="1" t="s">
        <v>7316</v>
      </c>
      <c r="G3669">
        <v>8</v>
      </c>
      <c r="H3669" s="1" t="s">
        <v>7835</v>
      </c>
      <c r="I3669">
        <v>34</v>
      </c>
      <c r="J3669" s="1" t="s">
        <v>7316</v>
      </c>
      <c r="K3669">
        <v>35408</v>
      </c>
      <c r="L3669">
        <v>3535408</v>
      </c>
      <c r="M3669" s="1" t="s">
        <v>7723</v>
      </c>
    </row>
    <row r="3670" spans="1:13" hidden="1" x14ac:dyDescent="0.25">
      <c r="A3670">
        <v>35</v>
      </c>
      <c r="B3670" s="1" t="s">
        <v>46</v>
      </c>
      <c r="C3670">
        <v>3504</v>
      </c>
      <c r="D3670" s="1" t="s">
        <v>7602</v>
      </c>
      <c r="E3670">
        <v>350014</v>
      </c>
      <c r="F3670" s="1" t="s">
        <v>7116</v>
      </c>
      <c r="G3670">
        <v>10</v>
      </c>
      <c r="H3670" s="1" t="s">
        <v>7116</v>
      </c>
      <c r="I3670">
        <v>39</v>
      </c>
      <c r="J3670" s="1" t="s">
        <v>7116</v>
      </c>
      <c r="K3670">
        <v>35507</v>
      </c>
      <c r="L3670">
        <v>3535507</v>
      </c>
      <c r="M3670" s="1" t="s">
        <v>7725</v>
      </c>
    </row>
    <row r="3671" spans="1:13" hidden="1" x14ac:dyDescent="0.25">
      <c r="A3671">
        <v>35</v>
      </c>
      <c r="B3671" s="1" t="s">
        <v>46</v>
      </c>
      <c r="C3671">
        <v>3511</v>
      </c>
      <c r="D3671" s="1" t="s">
        <v>7997</v>
      </c>
      <c r="E3671">
        <v>350049</v>
      </c>
      <c r="F3671" s="1" t="s">
        <v>7997</v>
      </c>
      <c r="G3671">
        <v>13</v>
      </c>
      <c r="H3671" s="1" t="s">
        <v>10882</v>
      </c>
      <c r="I3671">
        <v>53</v>
      </c>
      <c r="J3671" s="1" t="s">
        <v>10889</v>
      </c>
      <c r="K3671">
        <v>35606</v>
      </c>
      <c r="L3671">
        <v>3535606</v>
      </c>
      <c r="M3671" s="1" t="s">
        <v>7727</v>
      </c>
    </row>
    <row r="3672" spans="1:13" hidden="1" x14ac:dyDescent="0.25">
      <c r="A3672">
        <v>35</v>
      </c>
      <c r="B3672" s="1" t="s">
        <v>46</v>
      </c>
      <c r="C3672">
        <v>3507</v>
      </c>
      <c r="D3672" s="1" t="s">
        <v>7995</v>
      </c>
      <c r="E3672">
        <v>350026</v>
      </c>
      <c r="F3672" s="1" t="s">
        <v>7252</v>
      </c>
      <c r="G3672">
        <v>1</v>
      </c>
      <c r="H3672" s="1" t="s">
        <v>7995</v>
      </c>
      <c r="I3672">
        <v>5</v>
      </c>
      <c r="J3672" s="1" t="s">
        <v>7252</v>
      </c>
      <c r="K3672">
        <v>35705</v>
      </c>
      <c r="L3672">
        <v>3535705</v>
      </c>
      <c r="M3672" s="1" t="s">
        <v>6719</v>
      </c>
    </row>
    <row r="3673" spans="1:13" hidden="1" x14ac:dyDescent="0.25">
      <c r="A3673">
        <v>35</v>
      </c>
      <c r="B3673" s="1" t="s">
        <v>46</v>
      </c>
      <c r="C3673">
        <v>3502</v>
      </c>
      <c r="D3673" s="1" t="s">
        <v>8034</v>
      </c>
      <c r="E3673">
        <v>350007</v>
      </c>
      <c r="F3673" s="1" t="s">
        <v>7126</v>
      </c>
      <c r="G3673">
        <v>4</v>
      </c>
      <c r="H3673" s="1" t="s">
        <v>7154</v>
      </c>
      <c r="I3673">
        <v>22</v>
      </c>
      <c r="J3673" s="1" t="s">
        <v>7126</v>
      </c>
      <c r="K3673">
        <v>35804</v>
      </c>
      <c r="L3673">
        <v>3535804</v>
      </c>
      <c r="M3673" s="1" t="s">
        <v>7729</v>
      </c>
    </row>
    <row r="3674" spans="1:13" hidden="1" x14ac:dyDescent="0.25">
      <c r="A3674">
        <v>35</v>
      </c>
      <c r="B3674" s="1" t="s">
        <v>46</v>
      </c>
      <c r="C3674">
        <v>3507</v>
      </c>
      <c r="D3674" s="1" t="s">
        <v>7995</v>
      </c>
      <c r="E3674">
        <v>350028</v>
      </c>
      <c r="F3674" s="1" t="s">
        <v>7520</v>
      </c>
      <c r="G3674">
        <v>1</v>
      </c>
      <c r="H3674" s="1" t="s">
        <v>7995</v>
      </c>
      <c r="I3674">
        <v>1</v>
      </c>
      <c r="J3674" s="1" t="s">
        <v>7520</v>
      </c>
      <c r="K3674">
        <v>35903</v>
      </c>
      <c r="L3674">
        <v>3535903</v>
      </c>
      <c r="M3674" s="1" t="s">
        <v>7731</v>
      </c>
    </row>
    <row r="3675" spans="1:13" hidden="1" x14ac:dyDescent="0.25">
      <c r="A3675">
        <v>35</v>
      </c>
      <c r="B3675" s="1" t="s">
        <v>46</v>
      </c>
      <c r="C3675">
        <v>3504</v>
      </c>
      <c r="D3675" s="1" t="s">
        <v>7602</v>
      </c>
      <c r="E3675">
        <v>350016</v>
      </c>
      <c r="F3675" s="1" t="s">
        <v>8086</v>
      </c>
      <c r="G3675">
        <v>8</v>
      </c>
      <c r="H3675" s="1" t="s">
        <v>7835</v>
      </c>
      <c r="I3675">
        <v>35</v>
      </c>
      <c r="J3675" s="1" t="s">
        <v>7044</v>
      </c>
      <c r="K3675">
        <v>36000</v>
      </c>
      <c r="L3675">
        <v>3536000</v>
      </c>
      <c r="M3675" s="1" t="s">
        <v>7733</v>
      </c>
    </row>
    <row r="3676" spans="1:13" hidden="1" x14ac:dyDescent="0.25">
      <c r="A3676">
        <v>35</v>
      </c>
      <c r="B3676" s="1" t="s">
        <v>46</v>
      </c>
      <c r="C3676">
        <v>3503</v>
      </c>
      <c r="D3676" s="1" t="s">
        <v>7154</v>
      </c>
      <c r="E3676">
        <v>350011</v>
      </c>
      <c r="F3676" s="1" t="s">
        <v>7180</v>
      </c>
      <c r="G3676">
        <v>4</v>
      </c>
      <c r="H3676" s="1" t="s">
        <v>7154</v>
      </c>
      <c r="I3676">
        <v>23</v>
      </c>
      <c r="J3676" s="1" t="s">
        <v>7180</v>
      </c>
      <c r="K3676">
        <v>36109</v>
      </c>
      <c r="L3676">
        <v>3536109</v>
      </c>
      <c r="M3676" s="1" t="s">
        <v>7735</v>
      </c>
    </row>
    <row r="3677" spans="1:13" hidden="1" x14ac:dyDescent="0.25">
      <c r="A3677">
        <v>35</v>
      </c>
      <c r="B3677" s="1" t="s">
        <v>46</v>
      </c>
      <c r="C3677">
        <v>3502</v>
      </c>
      <c r="D3677" s="1" t="s">
        <v>8034</v>
      </c>
      <c r="E3677">
        <v>350005</v>
      </c>
      <c r="F3677" s="1" t="s">
        <v>7859</v>
      </c>
      <c r="G3677">
        <v>14</v>
      </c>
      <c r="H3677" s="1" t="s">
        <v>10884</v>
      </c>
      <c r="I3677">
        <v>55</v>
      </c>
      <c r="J3677" s="1" t="s">
        <v>7859</v>
      </c>
      <c r="K3677">
        <v>36208</v>
      </c>
      <c r="L3677">
        <v>3536208</v>
      </c>
      <c r="M3677" s="1" t="s">
        <v>7737</v>
      </c>
    </row>
    <row r="3678" spans="1:13" hidden="1" x14ac:dyDescent="0.25">
      <c r="A3678">
        <v>35</v>
      </c>
      <c r="B3678" s="1" t="s">
        <v>46</v>
      </c>
      <c r="C3678">
        <v>3507</v>
      </c>
      <c r="D3678" s="1" t="s">
        <v>7995</v>
      </c>
      <c r="E3678">
        <v>350027</v>
      </c>
      <c r="F3678" s="1" t="s">
        <v>8124</v>
      </c>
      <c r="G3678">
        <v>1</v>
      </c>
      <c r="H3678" s="1" t="s">
        <v>7995</v>
      </c>
      <c r="I3678">
        <v>3</v>
      </c>
      <c r="J3678" s="1" t="s">
        <v>8124</v>
      </c>
      <c r="K3678">
        <v>36257</v>
      </c>
      <c r="L3678">
        <v>3536257</v>
      </c>
      <c r="M3678" s="1" t="s">
        <v>4081</v>
      </c>
    </row>
    <row r="3679" spans="1:13" hidden="1" x14ac:dyDescent="0.25">
      <c r="A3679">
        <v>35</v>
      </c>
      <c r="B3679" s="1" t="s">
        <v>46</v>
      </c>
      <c r="C3679">
        <v>3508</v>
      </c>
      <c r="D3679" s="1" t="s">
        <v>7875</v>
      </c>
      <c r="E3679">
        <v>350033</v>
      </c>
      <c r="F3679" s="1" t="s">
        <v>7352</v>
      </c>
      <c r="G3679">
        <v>2</v>
      </c>
      <c r="H3679" s="1" t="s">
        <v>7875</v>
      </c>
      <c r="I3679">
        <v>12</v>
      </c>
      <c r="J3679" s="1" t="s">
        <v>7352</v>
      </c>
      <c r="K3679">
        <v>36307</v>
      </c>
      <c r="L3679">
        <v>3536307</v>
      </c>
      <c r="M3679" s="1" t="s">
        <v>7739</v>
      </c>
    </row>
    <row r="3680" spans="1:13" hidden="1" x14ac:dyDescent="0.25">
      <c r="A3680">
        <v>35</v>
      </c>
      <c r="B3680" s="1" t="s">
        <v>46</v>
      </c>
      <c r="C3680">
        <v>3505</v>
      </c>
      <c r="D3680" s="1" t="s">
        <v>7835</v>
      </c>
      <c r="E3680">
        <v>350020</v>
      </c>
      <c r="F3680" s="1" t="s">
        <v>7316</v>
      </c>
      <c r="G3680">
        <v>8</v>
      </c>
      <c r="H3680" s="1" t="s">
        <v>7835</v>
      </c>
      <c r="I3680">
        <v>34</v>
      </c>
      <c r="J3680" s="1" t="s">
        <v>7316</v>
      </c>
      <c r="K3680">
        <v>36406</v>
      </c>
      <c r="L3680">
        <v>3536406</v>
      </c>
      <c r="M3680" s="1" t="s">
        <v>7741</v>
      </c>
    </row>
    <row r="3681" spans="1:13" hidden="1" x14ac:dyDescent="0.25">
      <c r="A3681">
        <v>35</v>
      </c>
      <c r="B3681" s="1" t="s">
        <v>46</v>
      </c>
      <c r="C3681">
        <v>3510</v>
      </c>
      <c r="D3681" s="1" t="s">
        <v>7220</v>
      </c>
      <c r="E3681">
        <v>350038</v>
      </c>
      <c r="F3681" s="1" t="s">
        <v>7220</v>
      </c>
      <c r="G3681">
        <v>7</v>
      </c>
      <c r="H3681" s="1" t="s">
        <v>7220</v>
      </c>
      <c r="I3681">
        <v>32</v>
      </c>
      <c r="J3681" s="1" t="s">
        <v>7220</v>
      </c>
      <c r="K3681">
        <v>36505</v>
      </c>
      <c r="L3681">
        <v>3536505</v>
      </c>
      <c r="M3681" s="1" t="s">
        <v>7743</v>
      </c>
    </row>
    <row r="3682" spans="1:13" hidden="1" x14ac:dyDescent="0.25">
      <c r="A3682">
        <v>35</v>
      </c>
      <c r="B3682" s="1" t="s">
        <v>46</v>
      </c>
      <c r="C3682">
        <v>3503</v>
      </c>
      <c r="D3682" s="1" t="s">
        <v>7154</v>
      </c>
      <c r="E3682">
        <v>350009</v>
      </c>
      <c r="F3682" s="1" t="s">
        <v>7154</v>
      </c>
      <c r="G3682">
        <v>4</v>
      </c>
      <c r="H3682" s="1" t="s">
        <v>7154</v>
      </c>
      <c r="I3682">
        <v>20</v>
      </c>
      <c r="J3682" s="1" t="s">
        <v>7154</v>
      </c>
      <c r="K3682">
        <v>36570</v>
      </c>
      <c r="L3682">
        <v>3536570</v>
      </c>
      <c r="M3682" s="1" t="s">
        <v>1669</v>
      </c>
    </row>
    <row r="3683" spans="1:13" hidden="1" x14ac:dyDescent="0.25">
      <c r="A3683">
        <v>35</v>
      </c>
      <c r="B3683" s="1" t="s">
        <v>46</v>
      </c>
      <c r="C3683">
        <v>3507</v>
      </c>
      <c r="D3683" s="1" t="s">
        <v>7995</v>
      </c>
      <c r="E3683">
        <v>350025</v>
      </c>
      <c r="F3683" s="1" t="s">
        <v>7995</v>
      </c>
      <c r="G3683">
        <v>1</v>
      </c>
      <c r="H3683" s="1" t="s">
        <v>7995</v>
      </c>
      <c r="I3683">
        <v>4</v>
      </c>
      <c r="J3683" s="1" t="s">
        <v>7995</v>
      </c>
      <c r="K3683">
        <v>36604</v>
      </c>
      <c r="L3683">
        <v>3536604</v>
      </c>
      <c r="M3683" s="1" t="s">
        <v>7745</v>
      </c>
    </row>
    <row r="3684" spans="1:13" hidden="1" x14ac:dyDescent="0.25">
      <c r="A3684">
        <v>35</v>
      </c>
      <c r="B3684" s="1" t="s">
        <v>46</v>
      </c>
      <c r="C3684">
        <v>3503</v>
      </c>
      <c r="D3684" s="1" t="s">
        <v>7154</v>
      </c>
      <c r="E3684">
        <v>350009</v>
      </c>
      <c r="F3684" s="1" t="s">
        <v>7154</v>
      </c>
      <c r="G3684">
        <v>4</v>
      </c>
      <c r="H3684" s="1" t="s">
        <v>7154</v>
      </c>
      <c r="I3684">
        <v>21</v>
      </c>
      <c r="J3684" s="1" t="s">
        <v>7528</v>
      </c>
      <c r="K3684">
        <v>36703</v>
      </c>
      <c r="L3684">
        <v>3536703</v>
      </c>
      <c r="M3684" s="1" t="s">
        <v>7747</v>
      </c>
    </row>
    <row r="3685" spans="1:13" hidden="1" x14ac:dyDescent="0.25">
      <c r="A3685">
        <v>35</v>
      </c>
      <c r="B3685" s="1" t="s">
        <v>46</v>
      </c>
      <c r="C3685">
        <v>3510</v>
      </c>
      <c r="D3685" s="1" t="s">
        <v>7220</v>
      </c>
      <c r="E3685">
        <v>350041</v>
      </c>
      <c r="F3685" s="1" t="s">
        <v>7182</v>
      </c>
      <c r="G3685">
        <v>7</v>
      </c>
      <c r="H3685" s="1" t="s">
        <v>7220</v>
      </c>
      <c r="I3685">
        <v>33</v>
      </c>
      <c r="J3685" s="1" t="s">
        <v>946</v>
      </c>
      <c r="K3685">
        <v>36802</v>
      </c>
      <c r="L3685">
        <v>3536802</v>
      </c>
      <c r="M3685" s="1" t="s">
        <v>7749</v>
      </c>
    </row>
    <row r="3686" spans="1:13" hidden="1" x14ac:dyDescent="0.25">
      <c r="A3686">
        <v>35</v>
      </c>
      <c r="B3686" s="1" t="s">
        <v>46</v>
      </c>
      <c r="C3686">
        <v>3507</v>
      </c>
      <c r="D3686" s="1" t="s">
        <v>7995</v>
      </c>
      <c r="E3686">
        <v>350029</v>
      </c>
      <c r="F3686" s="1" t="s">
        <v>7338</v>
      </c>
      <c r="G3686">
        <v>1</v>
      </c>
      <c r="H3686" s="1" t="s">
        <v>7995</v>
      </c>
      <c r="I3686">
        <v>2</v>
      </c>
      <c r="J3686" s="1" t="s">
        <v>7338</v>
      </c>
      <c r="K3686">
        <v>36901</v>
      </c>
      <c r="L3686">
        <v>3536901</v>
      </c>
      <c r="M3686" s="1" t="s">
        <v>7751</v>
      </c>
    </row>
    <row r="3687" spans="1:13" hidden="1" x14ac:dyDescent="0.25">
      <c r="A3687">
        <v>35</v>
      </c>
      <c r="B3687" s="1" t="s">
        <v>46</v>
      </c>
      <c r="C3687">
        <v>3508</v>
      </c>
      <c r="D3687" s="1" t="s">
        <v>7875</v>
      </c>
      <c r="E3687">
        <v>350033</v>
      </c>
      <c r="F3687" s="1" t="s">
        <v>7352</v>
      </c>
      <c r="G3687">
        <v>2</v>
      </c>
      <c r="H3687" s="1" t="s">
        <v>7875</v>
      </c>
      <c r="I3687">
        <v>12</v>
      </c>
      <c r="J3687" s="1" t="s">
        <v>7352</v>
      </c>
      <c r="K3687">
        <v>37008</v>
      </c>
      <c r="L3687">
        <v>3537008</v>
      </c>
      <c r="M3687" s="1" t="s">
        <v>7753</v>
      </c>
    </row>
    <row r="3688" spans="1:13" hidden="1" x14ac:dyDescent="0.25">
      <c r="A3688">
        <v>35</v>
      </c>
      <c r="B3688" s="1" t="s">
        <v>46</v>
      </c>
      <c r="C3688">
        <v>3510</v>
      </c>
      <c r="D3688" s="1" t="s">
        <v>7220</v>
      </c>
      <c r="E3688">
        <v>350038</v>
      </c>
      <c r="F3688" s="1" t="s">
        <v>7220</v>
      </c>
      <c r="G3688">
        <v>7</v>
      </c>
      <c r="H3688" s="1" t="s">
        <v>7220</v>
      </c>
      <c r="I3688">
        <v>32</v>
      </c>
      <c r="J3688" s="1" t="s">
        <v>7220</v>
      </c>
      <c r="K3688">
        <v>37107</v>
      </c>
      <c r="L3688">
        <v>3537107</v>
      </c>
      <c r="M3688" s="1" t="s">
        <v>7755</v>
      </c>
    </row>
    <row r="3689" spans="1:13" hidden="1" x14ac:dyDescent="0.25">
      <c r="A3689">
        <v>35</v>
      </c>
      <c r="B3689" s="1" t="s">
        <v>46</v>
      </c>
      <c r="C3689">
        <v>3504</v>
      </c>
      <c r="D3689" s="1" t="s">
        <v>7602</v>
      </c>
      <c r="E3689">
        <v>350014</v>
      </c>
      <c r="F3689" s="1" t="s">
        <v>7116</v>
      </c>
      <c r="G3689">
        <v>10</v>
      </c>
      <c r="H3689" s="1" t="s">
        <v>7116</v>
      </c>
      <c r="I3689">
        <v>39</v>
      </c>
      <c r="J3689" s="1" t="s">
        <v>7116</v>
      </c>
      <c r="K3689">
        <v>37156</v>
      </c>
      <c r="L3689">
        <v>3537156</v>
      </c>
      <c r="M3689" s="1" t="s">
        <v>4055</v>
      </c>
    </row>
    <row r="3690" spans="1:13" hidden="1" x14ac:dyDescent="0.25">
      <c r="A3690">
        <v>35</v>
      </c>
      <c r="B3690" s="1" t="s">
        <v>46</v>
      </c>
      <c r="C3690">
        <v>3501</v>
      </c>
      <c r="D3690" s="1" t="s">
        <v>46</v>
      </c>
      <c r="E3690">
        <v>350002</v>
      </c>
      <c r="F3690" s="1" t="s">
        <v>7971</v>
      </c>
      <c r="G3690">
        <v>14</v>
      </c>
      <c r="H3690" s="1" t="s">
        <v>10884</v>
      </c>
      <c r="I3690">
        <v>56</v>
      </c>
      <c r="J3690" s="1" t="s">
        <v>7470</v>
      </c>
      <c r="K3690">
        <v>37206</v>
      </c>
      <c r="L3690">
        <v>3537206</v>
      </c>
      <c r="M3690" s="1" t="s">
        <v>7757</v>
      </c>
    </row>
    <row r="3691" spans="1:13" hidden="1" x14ac:dyDescent="0.25">
      <c r="A3691">
        <v>35</v>
      </c>
      <c r="B3691" s="1" t="s">
        <v>46</v>
      </c>
      <c r="C3691">
        <v>3506</v>
      </c>
      <c r="D3691" s="1" t="s">
        <v>7092</v>
      </c>
      <c r="E3691">
        <v>350023</v>
      </c>
      <c r="F3691" s="1" t="s">
        <v>10880</v>
      </c>
      <c r="G3691">
        <v>3</v>
      </c>
      <c r="H3691" s="1" t="s">
        <v>7092</v>
      </c>
      <c r="I3691">
        <v>18</v>
      </c>
      <c r="J3691" s="1" t="s">
        <v>7164</v>
      </c>
      <c r="K3691">
        <v>37305</v>
      </c>
      <c r="L3691">
        <v>3537305</v>
      </c>
      <c r="M3691" s="1" t="s">
        <v>7759</v>
      </c>
    </row>
    <row r="3692" spans="1:13" hidden="1" x14ac:dyDescent="0.25">
      <c r="A3692">
        <v>35</v>
      </c>
      <c r="B3692" s="1" t="s">
        <v>46</v>
      </c>
      <c r="C3692">
        <v>3506</v>
      </c>
      <c r="D3692" s="1" t="s">
        <v>7092</v>
      </c>
      <c r="E3692">
        <v>350024</v>
      </c>
      <c r="F3692" s="1" t="s">
        <v>7080</v>
      </c>
      <c r="G3692">
        <v>3</v>
      </c>
      <c r="H3692" s="1" t="s">
        <v>7092</v>
      </c>
      <c r="I3692">
        <v>16</v>
      </c>
      <c r="J3692" s="1" t="s">
        <v>7080</v>
      </c>
      <c r="K3692">
        <v>37404</v>
      </c>
      <c r="L3692">
        <v>3537404</v>
      </c>
      <c r="M3692" s="1" t="s">
        <v>7761</v>
      </c>
    </row>
    <row r="3693" spans="1:13" hidden="1" x14ac:dyDescent="0.25">
      <c r="A3693">
        <v>35</v>
      </c>
      <c r="B3693" s="1" t="s">
        <v>46</v>
      </c>
      <c r="C3693">
        <v>3502</v>
      </c>
      <c r="D3693" s="1" t="s">
        <v>8034</v>
      </c>
      <c r="E3693">
        <v>350008</v>
      </c>
      <c r="F3693" s="1" t="s">
        <v>8068</v>
      </c>
      <c r="G3693">
        <v>11</v>
      </c>
      <c r="H3693" s="1" t="s">
        <v>7474</v>
      </c>
      <c r="I3693">
        <v>43</v>
      </c>
      <c r="J3693" s="1" t="s">
        <v>8068</v>
      </c>
      <c r="K3693">
        <v>37503</v>
      </c>
      <c r="L3693">
        <v>3537503</v>
      </c>
      <c r="M3693" s="1" t="s">
        <v>7763</v>
      </c>
    </row>
    <row r="3694" spans="1:13" hidden="1" x14ac:dyDescent="0.25">
      <c r="A3694">
        <v>35</v>
      </c>
      <c r="B3694" s="1" t="s">
        <v>46</v>
      </c>
      <c r="C3694">
        <v>3501</v>
      </c>
      <c r="D3694" s="1" t="s">
        <v>46</v>
      </c>
      <c r="E3694">
        <v>350002</v>
      </c>
      <c r="F3694" s="1" t="s">
        <v>7971</v>
      </c>
      <c r="G3694">
        <v>14</v>
      </c>
      <c r="H3694" s="1" t="s">
        <v>10884</v>
      </c>
      <c r="I3694">
        <v>56</v>
      </c>
      <c r="J3694" s="1" t="s">
        <v>7470</v>
      </c>
      <c r="K3694">
        <v>37602</v>
      </c>
      <c r="L3694">
        <v>3537602</v>
      </c>
      <c r="M3694" s="1" t="s">
        <v>7765</v>
      </c>
    </row>
    <row r="3695" spans="1:13" hidden="1" x14ac:dyDescent="0.25">
      <c r="A3695">
        <v>35</v>
      </c>
      <c r="B3695" s="1" t="s">
        <v>46</v>
      </c>
      <c r="C3695">
        <v>3506</v>
      </c>
      <c r="D3695" s="1" t="s">
        <v>7092</v>
      </c>
      <c r="E3695">
        <v>350023</v>
      </c>
      <c r="F3695" s="1" t="s">
        <v>10880</v>
      </c>
      <c r="G3695">
        <v>3</v>
      </c>
      <c r="H3695" s="1" t="s">
        <v>7092</v>
      </c>
      <c r="I3695">
        <v>18</v>
      </c>
      <c r="J3695" s="1" t="s">
        <v>7164</v>
      </c>
      <c r="K3695">
        <v>37701</v>
      </c>
      <c r="L3695">
        <v>3537701</v>
      </c>
      <c r="M3695" s="1" t="s">
        <v>7767</v>
      </c>
    </row>
    <row r="3696" spans="1:13" hidden="1" x14ac:dyDescent="0.25">
      <c r="A3696">
        <v>35</v>
      </c>
      <c r="B3696" s="1" t="s">
        <v>46</v>
      </c>
      <c r="C3696">
        <v>3502</v>
      </c>
      <c r="D3696" s="1" t="s">
        <v>8034</v>
      </c>
      <c r="E3696">
        <v>350003</v>
      </c>
      <c r="F3696" s="1" t="s">
        <v>8034</v>
      </c>
      <c r="G3696">
        <v>12</v>
      </c>
      <c r="H3696" s="1" t="s">
        <v>10881</v>
      </c>
      <c r="I3696">
        <v>45</v>
      </c>
      <c r="J3696" s="1" t="s">
        <v>7769</v>
      </c>
      <c r="K3696">
        <v>37800</v>
      </c>
      <c r="L3696">
        <v>3537800</v>
      </c>
      <c r="M3696" s="1" t="s">
        <v>7769</v>
      </c>
    </row>
    <row r="3697" spans="1:13" hidden="1" x14ac:dyDescent="0.25">
      <c r="A3697">
        <v>35</v>
      </c>
      <c r="B3697" s="1" t="s">
        <v>46</v>
      </c>
      <c r="C3697">
        <v>3502</v>
      </c>
      <c r="D3697" s="1" t="s">
        <v>8034</v>
      </c>
      <c r="E3697">
        <v>350003</v>
      </c>
      <c r="F3697" s="1" t="s">
        <v>8034</v>
      </c>
      <c r="G3697">
        <v>12</v>
      </c>
      <c r="H3697" s="1" t="s">
        <v>10881</v>
      </c>
      <c r="I3697">
        <v>45</v>
      </c>
      <c r="J3697" s="1" t="s">
        <v>7769</v>
      </c>
      <c r="K3697">
        <v>37909</v>
      </c>
      <c r="L3697">
        <v>3537909</v>
      </c>
      <c r="M3697" s="1" t="s">
        <v>7771</v>
      </c>
    </row>
    <row r="3698" spans="1:13" hidden="1" x14ac:dyDescent="0.25">
      <c r="A3698">
        <v>35</v>
      </c>
      <c r="B3698" s="1" t="s">
        <v>46</v>
      </c>
      <c r="C3698">
        <v>3511</v>
      </c>
      <c r="D3698" s="1" t="s">
        <v>7997</v>
      </c>
      <c r="E3698">
        <v>350050</v>
      </c>
      <c r="F3698" s="1" t="s">
        <v>10887</v>
      </c>
      <c r="G3698">
        <v>13</v>
      </c>
      <c r="H3698" s="1" t="s">
        <v>10882</v>
      </c>
      <c r="I3698">
        <v>50</v>
      </c>
      <c r="J3698" s="1" t="s">
        <v>7997</v>
      </c>
      <c r="K3698">
        <v>38006</v>
      </c>
      <c r="L3698">
        <v>3538006</v>
      </c>
      <c r="M3698" s="1" t="s">
        <v>7773</v>
      </c>
    </row>
    <row r="3699" spans="1:13" hidden="1" x14ac:dyDescent="0.25">
      <c r="A3699">
        <v>35</v>
      </c>
      <c r="B3699" s="1" t="s">
        <v>46</v>
      </c>
      <c r="C3699">
        <v>3507</v>
      </c>
      <c r="D3699" s="1" t="s">
        <v>7995</v>
      </c>
      <c r="E3699">
        <v>350026</v>
      </c>
      <c r="F3699" s="1" t="s">
        <v>7252</v>
      </c>
      <c r="G3699">
        <v>1</v>
      </c>
      <c r="H3699" s="1" t="s">
        <v>7995</v>
      </c>
      <c r="I3699">
        <v>5</v>
      </c>
      <c r="J3699" s="1" t="s">
        <v>7252</v>
      </c>
      <c r="K3699">
        <v>38105</v>
      </c>
      <c r="L3699">
        <v>3538105</v>
      </c>
      <c r="M3699" s="1" t="s">
        <v>7775</v>
      </c>
    </row>
    <row r="3700" spans="1:13" hidden="1" x14ac:dyDescent="0.25">
      <c r="A3700">
        <v>35</v>
      </c>
      <c r="B3700" s="1" t="s">
        <v>46</v>
      </c>
      <c r="C3700">
        <v>3510</v>
      </c>
      <c r="D3700" s="1" t="s">
        <v>7220</v>
      </c>
      <c r="E3700">
        <v>350041</v>
      </c>
      <c r="F3700" s="1" t="s">
        <v>7182</v>
      </c>
      <c r="G3700">
        <v>7</v>
      </c>
      <c r="H3700" s="1" t="s">
        <v>7220</v>
      </c>
      <c r="I3700">
        <v>33</v>
      </c>
      <c r="J3700" s="1" t="s">
        <v>946</v>
      </c>
      <c r="K3700">
        <v>38204</v>
      </c>
      <c r="L3700">
        <v>3538204</v>
      </c>
      <c r="M3700" s="1" t="s">
        <v>7779</v>
      </c>
    </row>
    <row r="3701" spans="1:13" hidden="1" x14ac:dyDescent="0.25">
      <c r="A3701">
        <v>35</v>
      </c>
      <c r="B3701" s="1" t="s">
        <v>46</v>
      </c>
      <c r="C3701">
        <v>3505</v>
      </c>
      <c r="D3701" s="1" t="s">
        <v>7835</v>
      </c>
      <c r="E3701">
        <v>350021</v>
      </c>
      <c r="F3701" s="1" t="s">
        <v>10886</v>
      </c>
      <c r="G3701">
        <v>8</v>
      </c>
      <c r="H3701" s="1" t="s">
        <v>7835</v>
      </c>
      <c r="I3701">
        <v>36</v>
      </c>
      <c r="J3701" s="1" t="s">
        <v>7835</v>
      </c>
      <c r="K3701">
        <v>38303</v>
      </c>
      <c r="L3701">
        <v>3538303</v>
      </c>
      <c r="M3701" s="1" t="s">
        <v>7781</v>
      </c>
    </row>
    <row r="3702" spans="1:13" hidden="1" x14ac:dyDescent="0.25">
      <c r="A3702">
        <v>35</v>
      </c>
      <c r="B3702" s="1" t="s">
        <v>46</v>
      </c>
      <c r="C3702">
        <v>3511</v>
      </c>
      <c r="D3702" s="1" t="s">
        <v>7997</v>
      </c>
      <c r="E3702">
        <v>350052</v>
      </c>
      <c r="F3702" s="1" t="s">
        <v>7396</v>
      </c>
      <c r="G3702">
        <v>13</v>
      </c>
      <c r="H3702" s="1" t="s">
        <v>10882</v>
      </c>
      <c r="I3702">
        <v>51</v>
      </c>
      <c r="J3702" s="1" t="s">
        <v>7396</v>
      </c>
      <c r="K3702">
        <v>38501</v>
      </c>
      <c r="L3702">
        <v>3538501</v>
      </c>
      <c r="M3702" s="1" t="s">
        <v>7783</v>
      </c>
    </row>
    <row r="3703" spans="1:13" hidden="1" x14ac:dyDescent="0.25">
      <c r="A3703">
        <v>35</v>
      </c>
      <c r="B3703" s="1" t="s">
        <v>46</v>
      </c>
      <c r="C3703">
        <v>3510</v>
      </c>
      <c r="D3703" s="1" t="s">
        <v>7220</v>
      </c>
      <c r="E3703">
        <v>350041</v>
      </c>
      <c r="F3703" s="1" t="s">
        <v>7182</v>
      </c>
      <c r="G3703">
        <v>12</v>
      </c>
      <c r="H3703" s="1" t="s">
        <v>10881</v>
      </c>
      <c r="I3703">
        <v>48</v>
      </c>
      <c r="J3703" s="1" t="s">
        <v>7182</v>
      </c>
      <c r="K3703">
        <v>38600</v>
      </c>
      <c r="L3703">
        <v>3538600</v>
      </c>
      <c r="M3703" s="1" t="s">
        <v>7785</v>
      </c>
    </row>
    <row r="3704" spans="1:13" hidden="1" x14ac:dyDescent="0.25">
      <c r="A3704">
        <v>35</v>
      </c>
      <c r="B3704" s="1" t="s">
        <v>46</v>
      </c>
      <c r="C3704">
        <v>3510</v>
      </c>
      <c r="D3704" s="1" t="s">
        <v>7220</v>
      </c>
      <c r="E3704">
        <v>350040</v>
      </c>
      <c r="F3704" s="1" t="s">
        <v>7787</v>
      </c>
      <c r="G3704">
        <v>6</v>
      </c>
      <c r="H3704" s="1" t="s">
        <v>7787</v>
      </c>
      <c r="I3704">
        <v>28</v>
      </c>
      <c r="J3704" s="1" t="s">
        <v>7787</v>
      </c>
      <c r="K3704">
        <v>38709</v>
      </c>
      <c r="L3704">
        <v>3538709</v>
      </c>
      <c r="M3704" s="1" t="s">
        <v>7787</v>
      </c>
    </row>
    <row r="3705" spans="1:13" hidden="1" x14ac:dyDescent="0.25">
      <c r="A3705">
        <v>35</v>
      </c>
      <c r="B3705" s="1" t="s">
        <v>46</v>
      </c>
      <c r="C3705">
        <v>3504</v>
      </c>
      <c r="D3705" s="1" t="s">
        <v>7602</v>
      </c>
      <c r="E3705">
        <v>350017</v>
      </c>
      <c r="F3705" s="1" t="s">
        <v>7789</v>
      </c>
      <c r="G3705">
        <v>10</v>
      </c>
      <c r="H3705" s="1" t="s">
        <v>7116</v>
      </c>
      <c r="I3705">
        <v>40</v>
      </c>
      <c r="J3705" s="1" t="s">
        <v>7713</v>
      </c>
      <c r="K3705">
        <v>38808</v>
      </c>
      <c r="L3705">
        <v>3538808</v>
      </c>
      <c r="M3705" s="1" t="s">
        <v>7789</v>
      </c>
    </row>
    <row r="3706" spans="1:13" hidden="1" x14ac:dyDescent="0.25">
      <c r="A3706">
        <v>35</v>
      </c>
      <c r="B3706" s="1" t="s">
        <v>46</v>
      </c>
      <c r="C3706">
        <v>3503</v>
      </c>
      <c r="D3706" s="1" t="s">
        <v>7154</v>
      </c>
      <c r="E3706">
        <v>350009</v>
      </c>
      <c r="F3706" s="1" t="s">
        <v>7154</v>
      </c>
      <c r="G3706">
        <v>4</v>
      </c>
      <c r="H3706" s="1" t="s">
        <v>7154</v>
      </c>
      <c r="I3706">
        <v>20</v>
      </c>
      <c r="J3706" s="1" t="s">
        <v>7154</v>
      </c>
      <c r="K3706">
        <v>38907</v>
      </c>
      <c r="L3706">
        <v>3538907</v>
      </c>
      <c r="M3706" s="1" t="s">
        <v>7791</v>
      </c>
    </row>
    <row r="3707" spans="1:13" hidden="1" x14ac:dyDescent="0.25">
      <c r="A3707">
        <v>35</v>
      </c>
      <c r="B3707" s="1" t="s">
        <v>46</v>
      </c>
      <c r="C3707">
        <v>3507</v>
      </c>
      <c r="D3707" s="1" t="s">
        <v>7995</v>
      </c>
      <c r="E3707">
        <v>350026</v>
      </c>
      <c r="F3707" s="1" t="s">
        <v>7252</v>
      </c>
      <c r="G3707">
        <v>2</v>
      </c>
      <c r="H3707" s="1" t="s">
        <v>7875</v>
      </c>
      <c r="I3707">
        <v>13</v>
      </c>
      <c r="J3707" s="1" t="s">
        <v>7510</v>
      </c>
      <c r="K3707">
        <v>39004</v>
      </c>
      <c r="L3707">
        <v>3539004</v>
      </c>
      <c r="M3707" s="1" t="s">
        <v>7793</v>
      </c>
    </row>
    <row r="3708" spans="1:13" hidden="1" x14ac:dyDescent="0.25">
      <c r="A3708">
        <v>35</v>
      </c>
      <c r="B3708" s="1" t="s">
        <v>46</v>
      </c>
      <c r="C3708">
        <v>3501</v>
      </c>
      <c r="D3708" s="1" t="s">
        <v>46</v>
      </c>
      <c r="E3708">
        <v>350001</v>
      </c>
      <c r="F3708" s="1" t="s">
        <v>46</v>
      </c>
      <c r="G3708">
        <v>15</v>
      </c>
      <c r="H3708" s="1" t="s">
        <v>10883</v>
      </c>
      <c r="I3708">
        <v>57</v>
      </c>
      <c r="J3708" s="1" t="s">
        <v>7707</v>
      </c>
      <c r="K3708">
        <v>39103</v>
      </c>
      <c r="L3708">
        <v>3539103</v>
      </c>
      <c r="M3708" s="1" t="s">
        <v>7795</v>
      </c>
    </row>
    <row r="3709" spans="1:13" hidden="1" x14ac:dyDescent="0.25">
      <c r="A3709">
        <v>35</v>
      </c>
      <c r="B3709" s="1" t="s">
        <v>46</v>
      </c>
      <c r="C3709">
        <v>3505</v>
      </c>
      <c r="D3709" s="1" t="s">
        <v>7835</v>
      </c>
      <c r="E3709">
        <v>350018</v>
      </c>
      <c r="F3709" s="1" t="s">
        <v>7835</v>
      </c>
      <c r="G3709">
        <v>8</v>
      </c>
      <c r="H3709" s="1" t="s">
        <v>7835</v>
      </c>
      <c r="I3709">
        <v>36</v>
      </c>
      <c r="J3709" s="1" t="s">
        <v>7835</v>
      </c>
      <c r="K3709">
        <v>39202</v>
      </c>
      <c r="L3709">
        <v>3539202</v>
      </c>
      <c r="M3709" s="1" t="s">
        <v>7797</v>
      </c>
    </row>
    <row r="3710" spans="1:13" hidden="1" x14ac:dyDescent="0.25">
      <c r="A3710">
        <v>35</v>
      </c>
      <c r="B3710" s="1" t="s">
        <v>46</v>
      </c>
      <c r="C3710">
        <v>3509</v>
      </c>
      <c r="D3710" s="1" t="s">
        <v>7100</v>
      </c>
      <c r="E3710">
        <v>350037</v>
      </c>
      <c r="F3710" s="1" t="s">
        <v>7979</v>
      </c>
      <c r="G3710">
        <v>7</v>
      </c>
      <c r="H3710" s="1" t="s">
        <v>7220</v>
      </c>
      <c r="I3710">
        <v>29</v>
      </c>
      <c r="J3710" s="1" t="s">
        <v>7799</v>
      </c>
      <c r="K3710">
        <v>39301</v>
      </c>
      <c r="L3710">
        <v>3539301</v>
      </c>
      <c r="M3710" s="1" t="s">
        <v>7799</v>
      </c>
    </row>
    <row r="3711" spans="1:13" hidden="1" x14ac:dyDescent="0.25">
      <c r="A3711">
        <v>35</v>
      </c>
      <c r="B3711" s="1" t="s">
        <v>46</v>
      </c>
      <c r="C3711">
        <v>3503</v>
      </c>
      <c r="D3711" s="1" t="s">
        <v>7154</v>
      </c>
      <c r="E3711">
        <v>350009</v>
      </c>
      <c r="F3711" s="1" t="s">
        <v>7154</v>
      </c>
      <c r="G3711">
        <v>4</v>
      </c>
      <c r="H3711" s="1" t="s">
        <v>7154</v>
      </c>
      <c r="I3711">
        <v>20</v>
      </c>
      <c r="J3711" s="1" t="s">
        <v>7154</v>
      </c>
      <c r="K3711">
        <v>39400</v>
      </c>
      <c r="L3711">
        <v>3539400</v>
      </c>
      <c r="M3711" s="1" t="s">
        <v>7801</v>
      </c>
    </row>
    <row r="3712" spans="1:13" hidden="1" x14ac:dyDescent="0.25">
      <c r="A3712">
        <v>35</v>
      </c>
      <c r="B3712" s="1" t="s">
        <v>46</v>
      </c>
      <c r="C3712">
        <v>3508</v>
      </c>
      <c r="D3712" s="1" t="s">
        <v>7875</v>
      </c>
      <c r="E3712">
        <v>350031</v>
      </c>
      <c r="F3712" s="1" t="s">
        <v>7875</v>
      </c>
      <c r="G3712">
        <v>2</v>
      </c>
      <c r="H3712" s="1" t="s">
        <v>7875</v>
      </c>
      <c r="I3712">
        <v>13</v>
      </c>
      <c r="J3712" s="1" t="s">
        <v>7510</v>
      </c>
      <c r="K3712">
        <v>39509</v>
      </c>
      <c r="L3712">
        <v>3539509</v>
      </c>
      <c r="M3712" s="1" t="s">
        <v>6455</v>
      </c>
    </row>
    <row r="3713" spans="1:13" hidden="1" x14ac:dyDescent="0.25">
      <c r="A3713">
        <v>35</v>
      </c>
      <c r="B3713" s="1" t="s">
        <v>46</v>
      </c>
      <c r="C3713">
        <v>3507</v>
      </c>
      <c r="D3713" s="1" t="s">
        <v>7995</v>
      </c>
      <c r="E3713">
        <v>350025</v>
      </c>
      <c r="F3713" s="1" t="s">
        <v>7995</v>
      </c>
      <c r="G3713">
        <v>1</v>
      </c>
      <c r="H3713" s="1" t="s">
        <v>7995</v>
      </c>
      <c r="I3713">
        <v>4</v>
      </c>
      <c r="J3713" s="1" t="s">
        <v>7995</v>
      </c>
      <c r="K3713">
        <v>39608</v>
      </c>
      <c r="L3713">
        <v>3539608</v>
      </c>
      <c r="M3713" s="1" t="s">
        <v>4858</v>
      </c>
    </row>
    <row r="3714" spans="1:13" hidden="1" x14ac:dyDescent="0.25">
      <c r="A3714">
        <v>35</v>
      </c>
      <c r="B3714" s="1" t="s">
        <v>46</v>
      </c>
      <c r="C3714">
        <v>3504</v>
      </c>
      <c r="D3714" s="1" t="s">
        <v>7602</v>
      </c>
      <c r="E3714">
        <v>350014</v>
      </c>
      <c r="F3714" s="1" t="s">
        <v>7116</v>
      </c>
      <c r="G3714">
        <v>10</v>
      </c>
      <c r="H3714" s="1" t="s">
        <v>7116</v>
      </c>
      <c r="I3714">
        <v>39</v>
      </c>
      <c r="J3714" s="1" t="s">
        <v>7116</v>
      </c>
      <c r="K3714">
        <v>39707</v>
      </c>
      <c r="L3714">
        <v>3539707</v>
      </c>
      <c r="M3714" s="1" t="s">
        <v>7803</v>
      </c>
    </row>
    <row r="3715" spans="1:13" hidden="1" x14ac:dyDescent="0.25">
      <c r="A3715">
        <v>35</v>
      </c>
      <c r="B3715" s="1" t="s">
        <v>46</v>
      </c>
      <c r="C3715">
        <v>3501</v>
      </c>
      <c r="D3715" s="1" t="s">
        <v>46</v>
      </c>
      <c r="E3715">
        <v>350001</v>
      </c>
      <c r="F3715" s="1" t="s">
        <v>46</v>
      </c>
      <c r="G3715">
        <v>15</v>
      </c>
      <c r="H3715" s="1" t="s">
        <v>10883</v>
      </c>
      <c r="I3715">
        <v>62</v>
      </c>
      <c r="J3715" s="1" t="s">
        <v>7634</v>
      </c>
      <c r="K3715">
        <v>39806</v>
      </c>
      <c r="L3715">
        <v>3539806</v>
      </c>
      <c r="M3715" s="1" t="s">
        <v>7805</v>
      </c>
    </row>
    <row r="3716" spans="1:13" hidden="1" x14ac:dyDescent="0.25">
      <c r="A3716">
        <v>35</v>
      </c>
      <c r="B3716" s="1" t="s">
        <v>46</v>
      </c>
      <c r="C3716">
        <v>3507</v>
      </c>
      <c r="D3716" s="1" t="s">
        <v>7995</v>
      </c>
      <c r="E3716">
        <v>350025</v>
      </c>
      <c r="F3716" s="1" t="s">
        <v>7995</v>
      </c>
      <c r="G3716">
        <v>1</v>
      </c>
      <c r="H3716" s="1" t="s">
        <v>7995</v>
      </c>
      <c r="I3716">
        <v>7</v>
      </c>
      <c r="J3716" s="1" t="s">
        <v>7673</v>
      </c>
      <c r="K3716">
        <v>39905</v>
      </c>
      <c r="L3716">
        <v>3539905</v>
      </c>
      <c r="M3716" s="1" t="s">
        <v>7807</v>
      </c>
    </row>
    <row r="3717" spans="1:13" hidden="1" x14ac:dyDescent="0.25">
      <c r="A3717">
        <v>35</v>
      </c>
      <c r="B3717" s="1" t="s">
        <v>46</v>
      </c>
      <c r="C3717">
        <v>3504</v>
      </c>
      <c r="D3717" s="1" t="s">
        <v>7602</v>
      </c>
      <c r="E3717">
        <v>350013</v>
      </c>
      <c r="F3717" s="1" t="s">
        <v>7602</v>
      </c>
      <c r="G3717">
        <v>9</v>
      </c>
      <c r="H3717" s="1" t="s">
        <v>7602</v>
      </c>
      <c r="I3717">
        <v>38</v>
      </c>
      <c r="J3717" s="1" t="s">
        <v>7602</v>
      </c>
      <c r="K3717">
        <v>40002</v>
      </c>
      <c r="L3717">
        <v>3540002</v>
      </c>
      <c r="M3717" s="1" t="s">
        <v>7809</v>
      </c>
    </row>
    <row r="3718" spans="1:13" hidden="1" x14ac:dyDescent="0.25">
      <c r="A3718">
        <v>35</v>
      </c>
      <c r="B3718" s="1" t="s">
        <v>46</v>
      </c>
      <c r="C3718">
        <v>3503</v>
      </c>
      <c r="D3718" s="1" t="s">
        <v>7154</v>
      </c>
      <c r="E3718">
        <v>350012</v>
      </c>
      <c r="F3718" s="1" t="s">
        <v>7564</v>
      </c>
      <c r="G3718">
        <v>4</v>
      </c>
      <c r="H3718" s="1" t="s">
        <v>7154</v>
      </c>
      <c r="I3718">
        <v>20</v>
      </c>
      <c r="J3718" s="1" t="s">
        <v>7154</v>
      </c>
      <c r="K3718">
        <v>40101</v>
      </c>
      <c r="L3718">
        <v>3540101</v>
      </c>
      <c r="M3718" s="1" t="s">
        <v>7811</v>
      </c>
    </row>
    <row r="3719" spans="1:13" hidden="1" x14ac:dyDescent="0.25">
      <c r="A3719">
        <v>35</v>
      </c>
      <c r="B3719" s="1" t="s">
        <v>46</v>
      </c>
      <c r="C3719">
        <v>3508</v>
      </c>
      <c r="D3719" s="1" t="s">
        <v>7875</v>
      </c>
      <c r="E3719">
        <v>350031</v>
      </c>
      <c r="F3719" s="1" t="s">
        <v>7875</v>
      </c>
      <c r="G3719">
        <v>2</v>
      </c>
      <c r="H3719" s="1" t="s">
        <v>7875</v>
      </c>
      <c r="I3719">
        <v>14</v>
      </c>
      <c r="J3719" s="1" t="s">
        <v>7875</v>
      </c>
      <c r="K3719">
        <v>40200</v>
      </c>
      <c r="L3719">
        <v>3540200</v>
      </c>
      <c r="M3719" s="1" t="s">
        <v>7813</v>
      </c>
    </row>
    <row r="3720" spans="1:13" hidden="1" x14ac:dyDescent="0.25">
      <c r="A3720">
        <v>35</v>
      </c>
      <c r="B3720" s="1" t="s">
        <v>46</v>
      </c>
      <c r="C3720">
        <v>3507</v>
      </c>
      <c r="D3720" s="1" t="s">
        <v>7995</v>
      </c>
      <c r="E3720">
        <v>350028</v>
      </c>
      <c r="F3720" s="1" t="s">
        <v>7520</v>
      </c>
      <c r="G3720">
        <v>1</v>
      </c>
      <c r="H3720" s="1" t="s">
        <v>7995</v>
      </c>
      <c r="I3720">
        <v>1</v>
      </c>
      <c r="J3720" s="1" t="s">
        <v>7520</v>
      </c>
      <c r="K3720">
        <v>40259</v>
      </c>
      <c r="L3720">
        <v>3540259</v>
      </c>
      <c r="M3720" s="1" t="s">
        <v>4079</v>
      </c>
    </row>
    <row r="3721" spans="1:13" hidden="1" x14ac:dyDescent="0.25">
      <c r="A3721">
        <v>35</v>
      </c>
      <c r="B3721" s="1" t="s">
        <v>46</v>
      </c>
      <c r="C3721">
        <v>3507</v>
      </c>
      <c r="D3721" s="1" t="s">
        <v>7995</v>
      </c>
      <c r="E3721">
        <v>350027</v>
      </c>
      <c r="F3721" s="1" t="s">
        <v>8124</v>
      </c>
      <c r="G3721">
        <v>1</v>
      </c>
      <c r="H3721" s="1" t="s">
        <v>7995</v>
      </c>
      <c r="I3721">
        <v>3</v>
      </c>
      <c r="J3721" s="1" t="s">
        <v>8124</v>
      </c>
      <c r="K3721">
        <v>40309</v>
      </c>
      <c r="L3721">
        <v>3540309</v>
      </c>
      <c r="M3721" s="1" t="s">
        <v>7815</v>
      </c>
    </row>
    <row r="3722" spans="1:13" hidden="1" x14ac:dyDescent="0.25">
      <c r="A3722">
        <v>35</v>
      </c>
      <c r="B3722" s="1" t="s">
        <v>46</v>
      </c>
      <c r="C3722">
        <v>3507</v>
      </c>
      <c r="D3722" s="1" t="s">
        <v>7995</v>
      </c>
      <c r="E3722">
        <v>350028</v>
      </c>
      <c r="F3722" s="1" t="s">
        <v>7520</v>
      </c>
      <c r="G3722">
        <v>1</v>
      </c>
      <c r="H3722" s="1" t="s">
        <v>7995</v>
      </c>
      <c r="I3722">
        <v>1</v>
      </c>
      <c r="J3722" s="1" t="s">
        <v>7520</v>
      </c>
      <c r="K3722">
        <v>40408</v>
      </c>
      <c r="L3722">
        <v>3540408</v>
      </c>
      <c r="M3722" s="1" t="s">
        <v>7817</v>
      </c>
    </row>
    <row r="3723" spans="1:13" hidden="1" x14ac:dyDescent="0.25">
      <c r="A3723">
        <v>35</v>
      </c>
      <c r="B3723" s="1" t="s">
        <v>46</v>
      </c>
      <c r="C3723">
        <v>3502</v>
      </c>
      <c r="D3723" s="1" t="s">
        <v>8034</v>
      </c>
      <c r="E3723">
        <v>350008</v>
      </c>
      <c r="F3723" s="1" t="s">
        <v>8068</v>
      </c>
      <c r="G3723">
        <v>11</v>
      </c>
      <c r="H3723" s="1" t="s">
        <v>7474</v>
      </c>
      <c r="I3723">
        <v>43</v>
      </c>
      <c r="J3723" s="1" t="s">
        <v>8068</v>
      </c>
      <c r="K3723">
        <v>40507</v>
      </c>
      <c r="L3723">
        <v>3540507</v>
      </c>
      <c r="M3723" s="1" t="s">
        <v>7819</v>
      </c>
    </row>
    <row r="3724" spans="1:13" hidden="1" x14ac:dyDescent="0.25">
      <c r="A3724">
        <v>35</v>
      </c>
      <c r="B3724" s="1" t="s">
        <v>46</v>
      </c>
      <c r="C3724">
        <v>3502</v>
      </c>
      <c r="D3724" s="1" t="s">
        <v>8034</v>
      </c>
      <c r="E3724">
        <v>350003</v>
      </c>
      <c r="F3724" s="1" t="s">
        <v>8034</v>
      </c>
      <c r="G3724">
        <v>12</v>
      </c>
      <c r="H3724" s="1" t="s">
        <v>10881</v>
      </c>
      <c r="I3724">
        <v>46</v>
      </c>
      <c r="J3724" s="1" t="s">
        <v>8034</v>
      </c>
      <c r="K3724">
        <v>40606</v>
      </c>
      <c r="L3724">
        <v>3540606</v>
      </c>
      <c r="M3724" s="1" t="s">
        <v>7821</v>
      </c>
    </row>
    <row r="3725" spans="1:13" hidden="1" x14ac:dyDescent="0.25">
      <c r="A3725">
        <v>35</v>
      </c>
      <c r="B3725" s="1" t="s">
        <v>46</v>
      </c>
      <c r="C3725">
        <v>3509</v>
      </c>
      <c r="D3725" s="1" t="s">
        <v>7100</v>
      </c>
      <c r="E3725">
        <v>350037</v>
      </c>
      <c r="F3725" s="1" t="s">
        <v>7979</v>
      </c>
      <c r="G3725">
        <v>7</v>
      </c>
      <c r="H3725" s="1" t="s">
        <v>7220</v>
      </c>
      <c r="I3725">
        <v>29</v>
      </c>
      <c r="J3725" s="1" t="s">
        <v>7799</v>
      </c>
      <c r="K3725">
        <v>40705</v>
      </c>
      <c r="L3725">
        <v>3540705</v>
      </c>
      <c r="M3725" s="1" t="s">
        <v>7823</v>
      </c>
    </row>
    <row r="3726" spans="1:13" hidden="1" x14ac:dyDescent="0.25">
      <c r="A3726">
        <v>35</v>
      </c>
      <c r="B3726" s="1" t="s">
        <v>46</v>
      </c>
      <c r="C3726">
        <v>3511</v>
      </c>
      <c r="D3726" s="1" t="s">
        <v>7997</v>
      </c>
      <c r="E3726">
        <v>350052</v>
      </c>
      <c r="F3726" s="1" t="s">
        <v>7396</v>
      </c>
      <c r="G3726">
        <v>13</v>
      </c>
      <c r="H3726" s="1" t="s">
        <v>10882</v>
      </c>
      <c r="I3726">
        <v>51</v>
      </c>
      <c r="J3726" s="1" t="s">
        <v>7396</v>
      </c>
      <c r="K3726">
        <v>40754</v>
      </c>
      <c r="L3726">
        <v>3540754</v>
      </c>
      <c r="M3726" s="1" t="s">
        <v>4085</v>
      </c>
    </row>
    <row r="3727" spans="1:13" hidden="1" x14ac:dyDescent="0.25">
      <c r="A3727">
        <v>35</v>
      </c>
      <c r="B3727" s="1" t="s">
        <v>46</v>
      </c>
      <c r="C3727">
        <v>3507</v>
      </c>
      <c r="D3727" s="1" t="s">
        <v>7995</v>
      </c>
      <c r="E3727">
        <v>350025</v>
      </c>
      <c r="F3727" s="1" t="s">
        <v>7995</v>
      </c>
      <c r="G3727">
        <v>1</v>
      </c>
      <c r="H3727" s="1" t="s">
        <v>7995</v>
      </c>
      <c r="I3727">
        <v>4</v>
      </c>
      <c r="J3727" s="1" t="s">
        <v>7995</v>
      </c>
      <c r="K3727">
        <v>40804</v>
      </c>
      <c r="L3727">
        <v>3540804</v>
      </c>
      <c r="M3727" s="1" t="s">
        <v>7825</v>
      </c>
    </row>
    <row r="3728" spans="1:13" hidden="1" x14ac:dyDescent="0.25">
      <c r="A3728">
        <v>35</v>
      </c>
      <c r="B3728" s="1" t="s">
        <v>46</v>
      </c>
      <c r="C3728">
        <v>3505</v>
      </c>
      <c r="D3728" s="1" t="s">
        <v>7835</v>
      </c>
      <c r="E3728">
        <v>350019</v>
      </c>
      <c r="F3728" s="1" t="s">
        <v>10879</v>
      </c>
      <c r="G3728">
        <v>8</v>
      </c>
      <c r="H3728" s="1" t="s">
        <v>7835</v>
      </c>
      <c r="I3728">
        <v>35</v>
      </c>
      <c r="J3728" s="1" t="s">
        <v>7044</v>
      </c>
      <c r="K3728">
        <v>40853</v>
      </c>
      <c r="L3728">
        <v>3540853</v>
      </c>
      <c r="M3728" s="1" t="s">
        <v>1673</v>
      </c>
    </row>
    <row r="3729" spans="1:13" hidden="1" x14ac:dyDescent="0.25">
      <c r="A3729">
        <v>35</v>
      </c>
      <c r="B3729" s="1" t="s">
        <v>46</v>
      </c>
      <c r="C3729">
        <v>3508</v>
      </c>
      <c r="D3729" s="1" t="s">
        <v>7875</v>
      </c>
      <c r="E3729">
        <v>350031</v>
      </c>
      <c r="F3729" s="1" t="s">
        <v>7875</v>
      </c>
      <c r="G3729">
        <v>2</v>
      </c>
      <c r="H3729" s="1" t="s">
        <v>7875</v>
      </c>
      <c r="I3729">
        <v>14</v>
      </c>
      <c r="J3729" s="1" t="s">
        <v>7875</v>
      </c>
      <c r="K3729">
        <v>40903</v>
      </c>
      <c r="L3729">
        <v>3540903</v>
      </c>
      <c r="M3729" s="1" t="s">
        <v>7827</v>
      </c>
    </row>
    <row r="3730" spans="1:13" hidden="1" x14ac:dyDescent="0.25">
      <c r="A3730">
        <v>35</v>
      </c>
      <c r="B3730" s="1" t="s">
        <v>46</v>
      </c>
      <c r="C3730">
        <v>3501</v>
      </c>
      <c r="D3730" s="1" t="s">
        <v>46</v>
      </c>
      <c r="E3730">
        <v>350002</v>
      </c>
      <c r="F3730" s="1" t="s">
        <v>7971</v>
      </c>
      <c r="G3730">
        <v>15</v>
      </c>
      <c r="H3730" s="1" t="s">
        <v>10883</v>
      </c>
      <c r="I3730">
        <v>63</v>
      </c>
      <c r="J3730" s="1" t="s">
        <v>7971</v>
      </c>
      <c r="K3730">
        <v>41000</v>
      </c>
      <c r="L3730">
        <v>3541000</v>
      </c>
      <c r="M3730" s="1" t="s">
        <v>7829</v>
      </c>
    </row>
    <row r="3731" spans="1:13" hidden="1" x14ac:dyDescent="0.25">
      <c r="A3731">
        <v>35</v>
      </c>
      <c r="B3731" s="1" t="s">
        <v>46</v>
      </c>
      <c r="C3731">
        <v>3503</v>
      </c>
      <c r="D3731" s="1" t="s">
        <v>7154</v>
      </c>
      <c r="E3731">
        <v>350011</v>
      </c>
      <c r="F3731" s="1" t="s">
        <v>7180</v>
      </c>
      <c r="G3731">
        <v>4</v>
      </c>
      <c r="H3731" s="1" t="s">
        <v>7154</v>
      </c>
      <c r="I3731">
        <v>23</v>
      </c>
      <c r="J3731" s="1" t="s">
        <v>7180</v>
      </c>
      <c r="K3731">
        <v>41059</v>
      </c>
      <c r="L3731">
        <v>3541059</v>
      </c>
      <c r="M3731" s="1" t="s">
        <v>1677</v>
      </c>
    </row>
    <row r="3732" spans="1:13" hidden="1" x14ac:dyDescent="0.25">
      <c r="A3732">
        <v>35</v>
      </c>
      <c r="B3732" s="1" t="s">
        <v>46</v>
      </c>
      <c r="C3732">
        <v>3503</v>
      </c>
      <c r="D3732" s="1" t="s">
        <v>7154</v>
      </c>
      <c r="E3732">
        <v>350009</v>
      </c>
      <c r="F3732" s="1" t="s">
        <v>7154</v>
      </c>
      <c r="G3732">
        <v>4</v>
      </c>
      <c r="H3732" s="1" t="s">
        <v>7154</v>
      </c>
      <c r="I3732">
        <v>20</v>
      </c>
      <c r="J3732" s="1" t="s">
        <v>7154</v>
      </c>
      <c r="K3732">
        <v>41109</v>
      </c>
      <c r="L3732">
        <v>3541109</v>
      </c>
      <c r="M3732" s="1" t="s">
        <v>7831</v>
      </c>
    </row>
    <row r="3733" spans="1:13" hidden="1" x14ac:dyDescent="0.25">
      <c r="A3733">
        <v>35</v>
      </c>
      <c r="B3733" s="1" t="s">
        <v>46</v>
      </c>
      <c r="C3733">
        <v>3505</v>
      </c>
      <c r="D3733" s="1" t="s">
        <v>7835</v>
      </c>
      <c r="E3733">
        <v>350018</v>
      </c>
      <c r="F3733" s="1" t="s">
        <v>7835</v>
      </c>
      <c r="G3733">
        <v>8</v>
      </c>
      <c r="H3733" s="1" t="s">
        <v>7835</v>
      </c>
      <c r="I3733">
        <v>36</v>
      </c>
      <c r="J3733" s="1" t="s">
        <v>7835</v>
      </c>
      <c r="K3733">
        <v>41208</v>
      </c>
      <c r="L3733">
        <v>3541208</v>
      </c>
      <c r="M3733" s="1" t="s">
        <v>6073</v>
      </c>
    </row>
    <row r="3734" spans="1:13" hidden="1" x14ac:dyDescent="0.25">
      <c r="A3734">
        <v>35</v>
      </c>
      <c r="B3734" s="1" t="s">
        <v>46</v>
      </c>
      <c r="C3734">
        <v>3505</v>
      </c>
      <c r="D3734" s="1" t="s">
        <v>7835</v>
      </c>
      <c r="E3734">
        <v>350021</v>
      </c>
      <c r="F3734" s="1" t="s">
        <v>10886</v>
      </c>
      <c r="G3734">
        <v>8</v>
      </c>
      <c r="H3734" s="1" t="s">
        <v>7835</v>
      </c>
      <c r="I3734">
        <v>36</v>
      </c>
      <c r="J3734" s="1" t="s">
        <v>7835</v>
      </c>
      <c r="K3734">
        <v>41307</v>
      </c>
      <c r="L3734">
        <v>3541307</v>
      </c>
      <c r="M3734" s="1" t="s">
        <v>7833</v>
      </c>
    </row>
    <row r="3735" spans="1:13" hidden="1" x14ac:dyDescent="0.25">
      <c r="A3735">
        <v>35</v>
      </c>
      <c r="B3735" s="1" t="s">
        <v>46</v>
      </c>
      <c r="C3735">
        <v>3505</v>
      </c>
      <c r="D3735" s="1" t="s">
        <v>7835</v>
      </c>
      <c r="E3735">
        <v>350018</v>
      </c>
      <c r="F3735" s="1" t="s">
        <v>7835</v>
      </c>
      <c r="G3735">
        <v>8</v>
      </c>
      <c r="H3735" s="1" t="s">
        <v>7835</v>
      </c>
      <c r="I3735">
        <v>36</v>
      </c>
      <c r="J3735" s="1" t="s">
        <v>7835</v>
      </c>
      <c r="K3735">
        <v>41406</v>
      </c>
      <c r="L3735">
        <v>3541406</v>
      </c>
      <c r="M3735" s="1" t="s">
        <v>7835</v>
      </c>
    </row>
    <row r="3736" spans="1:13" hidden="1" x14ac:dyDescent="0.25">
      <c r="A3736">
        <v>35</v>
      </c>
      <c r="B3736" s="1" t="s">
        <v>46</v>
      </c>
      <c r="C3736">
        <v>3505</v>
      </c>
      <c r="D3736" s="1" t="s">
        <v>7835</v>
      </c>
      <c r="E3736">
        <v>350021</v>
      </c>
      <c r="F3736" s="1" t="s">
        <v>10886</v>
      </c>
      <c r="G3736">
        <v>8</v>
      </c>
      <c r="H3736" s="1" t="s">
        <v>7835</v>
      </c>
      <c r="I3736">
        <v>36</v>
      </c>
      <c r="J3736" s="1" t="s">
        <v>7835</v>
      </c>
      <c r="K3736">
        <v>41505</v>
      </c>
      <c r="L3736">
        <v>3541505</v>
      </c>
      <c r="M3736" s="1" t="s">
        <v>7837</v>
      </c>
    </row>
    <row r="3737" spans="1:13" hidden="1" x14ac:dyDescent="0.25">
      <c r="A3737">
        <v>35</v>
      </c>
      <c r="B3737" s="1" t="s">
        <v>46</v>
      </c>
      <c r="C3737">
        <v>3503</v>
      </c>
      <c r="D3737" s="1" t="s">
        <v>7154</v>
      </c>
      <c r="E3737">
        <v>350012</v>
      </c>
      <c r="F3737" s="1" t="s">
        <v>7564</v>
      </c>
      <c r="G3737">
        <v>4</v>
      </c>
      <c r="H3737" s="1" t="s">
        <v>7154</v>
      </c>
      <c r="I3737">
        <v>19</v>
      </c>
      <c r="J3737" s="1" t="s">
        <v>7564</v>
      </c>
      <c r="K3737">
        <v>41604</v>
      </c>
      <c r="L3737">
        <v>3541604</v>
      </c>
      <c r="M3737" s="1" t="s">
        <v>7839</v>
      </c>
    </row>
    <row r="3738" spans="1:13" hidden="1" x14ac:dyDescent="0.25">
      <c r="A3738">
        <v>35</v>
      </c>
      <c r="B3738" s="1" t="s">
        <v>46</v>
      </c>
      <c r="C3738">
        <v>3502</v>
      </c>
      <c r="D3738" s="1" t="s">
        <v>8034</v>
      </c>
      <c r="E3738">
        <v>350008</v>
      </c>
      <c r="F3738" s="1" t="s">
        <v>8068</v>
      </c>
      <c r="G3738">
        <v>11</v>
      </c>
      <c r="H3738" s="1" t="s">
        <v>7474</v>
      </c>
      <c r="I3738">
        <v>43</v>
      </c>
      <c r="J3738" s="1" t="s">
        <v>8068</v>
      </c>
      <c r="K3738">
        <v>41653</v>
      </c>
      <c r="L3738">
        <v>3541653</v>
      </c>
      <c r="M3738" s="1" t="s">
        <v>1681</v>
      </c>
    </row>
    <row r="3739" spans="1:13" hidden="1" x14ac:dyDescent="0.25">
      <c r="A3739">
        <v>35</v>
      </c>
      <c r="B3739" s="1" t="s">
        <v>46</v>
      </c>
      <c r="C3739">
        <v>3505</v>
      </c>
      <c r="D3739" s="1" t="s">
        <v>7835</v>
      </c>
      <c r="E3739">
        <v>350018</v>
      </c>
      <c r="F3739" s="1" t="s">
        <v>7835</v>
      </c>
      <c r="G3739">
        <v>10</v>
      </c>
      <c r="H3739" s="1" t="s">
        <v>7116</v>
      </c>
      <c r="I3739">
        <v>39</v>
      </c>
      <c r="J3739" s="1" t="s">
        <v>7116</v>
      </c>
      <c r="K3739">
        <v>41703</v>
      </c>
      <c r="L3739">
        <v>3541703</v>
      </c>
      <c r="M3739" s="1" t="s">
        <v>7841</v>
      </c>
    </row>
    <row r="3740" spans="1:13" hidden="1" x14ac:dyDescent="0.25">
      <c r="A3740">
        <v>35</v>
      </c>
      <c r="B3740" s="1" t="s">
        <v>46</v>
      </c>
      <c r="C3740">
        <v>3504</v>
      </c>
      <c r="D3740" s="1" t="s">
        <v>7602</v>
      </c>
      <c r="E3740">
        <v>350016</v>
      </c>
      <c r="F3740" s="1" t="s">
        <v>8086</v>
      </c>
      <c r="G3740">
        <v>9</v>
      </c>
      <c r="H3740" s="1" t="s">
        <v>7602</v>
      </c>
      <c r="I3740">
        <v>37</v>
      </c>
      <c r="J3740" s="1" t="s">
        <v>8086</v>
      </c>
      <c r="K3740">
        <v>41802</v>
      </c>
      <c r="L3740">
        <v>3541802</v>
      </c>
      <c r="M3740" s="1" t="s">
        <v>7843</v>
      </c>
    </row>
    <row r="3741" spans="1:13" hidden="1" x14ac:dyDescent="0.25">
      <c r="A3741">
        <v>35</v>
      </c>
      <c r="B3741" s="1" t="s">
        <v>46</v>
      </c>
      <c r="C3741">
        <v>3511</v>
      </c>
      <c r="D3741" s="1" t="s">
        <v>7997</v>
      </c>
      <c r="E3741">
        <v>350053</v>
      </c>
      <c r="F3741" s="1" t="s">
        <v>7296</v>
      </c>
      <c r="G3741">
        <v>13</v>
      </c>
      <c r="H3741" s="1" t="s">
        <v>10882</v>
      </c>
      <c r="I3741">
        <v>51</v>
      </c>
      <c r="J3741" s="1" t="s">
        <v>7396</v>
      </c>
      <c r="K3741">
        <v>41901</v>
      </c>
      <c r="L3741">
        <v>3541901</v>
      </c>
      <c r="M3741" s="1" t="s">
        <v>7845</v>
      </c>
    </row>
    <row r="3742" spans="1:13" hidden="1" x14ac:dyDescent="0.25">
      <c r="A3742">
        <v>35</v>
      </c>
      <c r="B3742" s="1" t="s">
        <v>46</v>
      </c>
      <c r="C3742">
        <v>3504</v>
      </c>
      <c r="D3742" s="1" t="s">
        <v>7602</v>
      </c>
      <c r="E3742">
        <v>350013</v>
      </c>
      <c r="F3742" s="1" t="s">
        <v>7602</v>
      </c>
      <c r="G3742">
        <v>9</v>
      </c>
      <c r="H3742" s="1" t="s">
        <v>7602</v>
      </c>
      <c r="I3742">
        <v>37</v>
      </c>
      <c r="J3742" s="1" t="s">
        <v>8086</v>
      </c>
      <c r="K3742">
        <v>42008</v>
      </c>
      <c r="L3742">
        <v>3542008</v>
      </c>
      <c r="M3742" s="1" t="s">
        <v>7847</v>
      </c>
    </row>
    <row r="3743" spans="1:13" hidden="1" x14ac:dyDescent="0.25">
      <c r="A3743">
        <v>35</v>
      </c>
      <c r="B3743" s="1" t="s">
        <v>46</v>
      </c>
      <c r="C3743">
        <v>3510</v>
      </c>
      <c r="D3743" s="1" t="s">
        <v>7220</v>
      </c>
      <c r="E3743">
        <v>350040</v>
      </c>
      <c r="F3743" s="1" t="s">
        <v>7787</v>
      </c>
      <c r="G3743">
        <v>6</v>
      </c>
      <c r="H3743" s="1" t="s">
        <v>7787</v>
      </c>
      <c r="I3743">
        <v>28</v>
      </c>
      <c r="J3743" s="1" t="s">
        <v>7787</v>
      </c>
      <c r="K3743">
        <v>42107</v>
      </c>
      <c r="L3743">
        <v>3542107</v>
      </c>
      <c r="M3743" s="1" t="s">
        <v>7849</v>
      </c>
    </row>
    <row r="3744" spans="1:13" hidden="1" x14ac:dyDescent="0.25">
      <c r="A3744">
        <v>35</v>
      </c>
      <c r="B3744" s="1" t="s">
        <v>46</v>
      </c>
      <c r="C3744">
        <v>3505</v>
      </c>
      <c r="D3744" s="1" t="s">
        <v>7835</v>
      </c>
      <c r="E3744">
        <v>350018</v>
      </c>
      <c r="F3744" s="1" t="s">
        <v>7835</v>
      </c>
      <c r="G3744">
        <v>8</v>
      </c>
      <c r="H3744" s="1" t="s">
        <v>7835</v>
      </c>
      <c r="I3744">
        <v>36</v>
      </c>
      <c r="J3744" s="1" t="s">
        <v>7835</v>
      </c>
      <c r="K3744">
        <v>42206</v>
      </c>
      <c r="L3744">
        <v>3542206</v>
      </c>
      <c r="M3744" s="1" t="s">
        <v>7851</v>
      </c>
    </row>
    <row r="3745" spans="1:13" hidden="1" x14ac:dyDescent="0.25">
      <c r="A3745">
        <v>35</v>
      </c>
      <c r="B3745" s="1" t="s">
        <v>46</v>
      </c>
      <c r="C3745">
        <v>3511</v>
      </c>
      <c r="D3745" s="1" t="s">
        <v>7997</v>
      </c>
      <c r="E3745">
        <v>350050</v>
      </c>
      <c r="F3745" s="1" t="s">
        <v>10887</v>
      </c>
      <c r="G3745">
        <v>13</v>
      </c>
      <c r="H3745" s="1" t="s">
        <v>10882</v>
      </c>
      <c r="I3745">
        <v>53</v>
      </c>
      <c r="J3745" s="1" t="s">
        <v>10889</v>
      </c>
      <c r="K3745">
        <v>42305</v>
      </c>
      <c r="L3745">
        <v>3542305</v>
      </c>
      <c r="M3745" s="1" t="s">
        <v>7853</v>
      </c>
    </row>
    <row r="3746" spans="1:13" hidden="1" x14ac:dyDescent="0.25">
      <c r="A3746">
        <v>35</v>
      </c>
      <c r="B3746" s="1" t="s">
        <v>46</v>
      </c>
      <c r="C3746">
        <v>3505</v>
      </c>
      <c r="D3746" s="1" t="s">
        <v>7835</v>
      </c>
      <c r="E3746">
        <v>350018</v>
      </c>
      <c r="F3746" s="1" t="s">
        <v>7835</v>
      </c>
      <c r="G3746">
        <v>8</v>
      </c>
      <c r="H3746" s="1" t="s">
        <v>7835</v>
      </c>
      <c r="I3746">
        <v>36</v>
      </c>
      <c r="J3746" s="1" t="s">
        <v>7835</v>
      </c>
      <c r="K3746">
        <v>42404</v>
      </c>
      <c r="L3746">
        <v>3542404</v>
      </c>
      <c r="M3746" s="1" t="s">
        <v>7855</v>
      </c>
    </row>
    <row r="3747" spans="1:13" hidden="1" x14ac:dyDescent="0.25">
      <c r="A3747">
        <v>35</v>
      </c>
      <c r="B3747" s="1" t="s">
        <v>46</v>
      </c>
      <c r="C3747">
        <v>3503</v>
      </c>
      <c r="D3747" s="1" t="s">
        <v>7154</v>
      </c>
      <c r="E3747">
        <v>350009</v>
      </c>
      <c r="F3747" s="1" t="s">
        <v>7154</v>
      </c>
      <c r="G3747">
        <v>4</v>
      </c>
      <c r="H3747" s="1" t="s">
        <v>7154</v>
      </c>
      <c r="I3747">
        <v>20</v>
      </c>
      <c r="J3747" s="1" t="s">
        <v>7154</v>
      </c>
      <c r="K3747">
        <v>42503</v>
      </c>
      <c r="L3747">
        <v>3542503</v>
      </c>
      <c r="M3747" s="1" t="s">
        <v>7857</v>
      </c>
    </row>
    <row r="3748" spans="1:13" hidden="1" x14ac:dyDescent="0.25">
      <c r="A3748">
        <v>35</v>
      </c>
      <c r="B3748" s="1" t="s">
        <v>46</v>
      </c>
      <c r="C3748">
        <v>3502</v>
      </c>
      <c r="D3748" s="1" t="s">
        <v>8034</v>
      </c>
      <c r="E3748">
        <v>350005</v>
      </c>
      <c r="F3748" s="1" t="s">
        <v>7859</v>
      </c>
      <c r="G3748">
        <v>14</v>
      </c>
      <c r="H3748" s="1" t="s">
        <v>10884</v>
      </c>
      <c r="I3748">
        <v>55</v>
      </c>
      <c r="J3748" s="1" t="s">
        <v>7859</v>
      </c>
      <c r="K3748">
        <v>42602</v>
      </c>
      <c r="L3748">
        <v>3542602</v>
      </c>
      <c r="M3748" s="1" t="s">
        <v>7859</v>
      </c>
    </row>
    <row r="3749" spans="1:13" hidden="1" x14ac:dyDescent="0.25">
      <c r="A3749">
        <v>35</v>
      </c>
      <c r="B3749" s="1" t="s">
        <v>46</v>
      </c>
      <c r="C3749">
        <v>3508</v>
      </c>
      <c r="D3749" s="1" t="s">
        <v>7875</v>
      </c>
      <c r="E3749">
        <v>350033</v>
      </c>
      <c r="F3749" s="1" t="s">
        <v>7352</v>
      </c>
      <c r="G3749">
        <v>2</v>
      </c>
      <c r="H3749" s="1" t="s">
        <v>7875</v>
      </c>
      <c r="I3749">
        <v>12</v>
      </c>
      <c r="J3749" s="1" t="s">
        <v>7352</v>
      </c>
      <c r="K3749">
        <v>42701</v>
      </c>
      <c r="L3749">
        <v>3542701</v>
      </c>
      <c r="M3749" s="1" t="s">
        <v>7861</v>
      </c>
    </row>
    <row r="3750" spans="1:13" hidden="1" x14ac:dyDescent="0.25">
      <c r="A3750">
        <v>35</v>
      </c>
      <c r="B3750" s="1" t="s">
        <v>46</v>
      </c>
      <c r="C3750">
        <v>3502</v>
      </c>
      <c r="D3750" s="1" t="s">
        <v>8034</v>
      </c>
      <c r="E3750">
        <v>350004</v>
      </c>
      <c r="F3750" s="1" t="s">
        <v>5691</v>
      </c>
      <c r="G3750">
        <v>11</v>
      </c>
      <c r="H3750" s="1" t="s">
        <v>7474</v>
      </c>
      <c r="I3750">
        <v>44</v>
      </c>
      <c r="J3750" s="1" t="s">
        <v>7234</v>
      </c>
      <c r="K3750">
        <v>42800</v>
      </c>
      <c r="L3750">
        <v>3542800</v>
      </c>
      <c r="M3750" s="1" t="s">
        <v>7863</v>
      </c>
    </row>
    <row r="3751" spans="1:13" hidden="1" x14ac:dyDescent="0.25">
      <c r="A3751">
        <v>35</v>
      </c>
      <c r="B3751" s="1" t="s">
        <v>46</v>
      </c>
      <c r="C3751">
        <v>3509</v>
      </c>
      <c r="D3751" s="1" t="s">
        <v>7100</v>
      </c>
      <c r="E3751">
        <v>350037</v>
      </c>
      <c r="F3751" s="1" t="s">
        <v>7979</v>
      </c>
      <c r="G3751">
        <v>5</v>
      </c>
      <c r="H3751" s="1" t="s">
        <v>7100</v>
      </c>
      <c r="I3751">
        <v>25</v>
      </c>
      <c r="J3751" s="1" t="s">
        <v>7979</v>
      </c>
      <c r="K3751">
        <v>42909</v>
      </c>
      <c r="L3751">
        <v>3542909</v>
      </c>
      <c r="M3751" s="1" t="s">
        <v>7865</v>
      </c>
    </row>
    <row r="3752" spans="1:13" hidden="1" x14ac:dyDescent="0.25">
      <c r="A3752">
        <v>35</v>
      </c>
      <c r="B3752" s="1" t="s">
        <v>46</v>
      </c>
      <c r="C3752">
        <v>3502</v>
      </c>
      <c r="D3752" s="1" t="s">
        <v>8034</v>
      </c>
      <c r="E3752">
        <v>350004</v>
      </c>
      <c r="F3752" s="1" t="s">
        <v>5691</v>
      </c>
      <c r="G3752">
        <v>11</v>
      </c>
      <c r="H3752" s="1" t="s">
        <v>7474</v>
      </c>
      <c r="I3752">
        <v>44</v>
      </c>
      <c r="J3752" s="1" t="s">
        <v>7234</v>
      </c>
      <c r="K3752">
        <v>43006</v>
      </c>
      <c r="L3752">
        <v>3543006</v>
      </c>
      <c r="M3752" s="1" t="s">
        <v>7867</v>
      </c>
    </row>
    <row r="3753" spans="1:13" hidden="1" x14ac:dyDescent="0.25">
      <c r="A3753">
        <v>35</v>
      </c>
      <c r="B3753" s="1" t="s">
        <v>46</v>
      </c>
      <c r="C3753">
        <v>3508</v>
      </c>
      <c r="D3753" s="1" t="s">
        <v>7875</v>
      </c>
      <c r="E3753">
        <v>350033</v>
      </c>
      <c r="F3753" s="1" t="s">
        <v>7352</v>
      </c>
      <c r="G3753">
        <v>2</v>
      </c>
      <c r="H3753" s="1" t="s">
        <v>7875</v>
      </c>
      <c r="I3753">
        <v>12</v>
      </c>
      <c r="J3753" s="1" t="s">
        <v>7352</v>
      </c>
      <c r="K3753">
        <v>43105</v>
      </c>
      <c r="L3753">
        <v>3543105</v>
      </c>
      <c r="M3753" s="1" t="s">
        <v>7869</v>
      </c>
    </row>
    <row r="3754" spans="1:13" hidden="1" x14ac:dyDescent="0.25">
      <c r="A3754">
        <v>35</v>
      </c>
      <c r="B3754" s="1" t="s">
        <v>46</v>
      </c>
      <c r="C3754">
        <v>3504</v>
      </c>
      <c r="D3754" s="1" t="s">
        <v>7602</v>
      </c>
      <c r="E3754">
        <v>350015</v>
      </c>
      <c r="F3754" s="1" t="s">
        <v>7713</v>
      </c>
      <c r="G3754">
        <v>10</v>
      </c>
      <c r="H3754" s="1" t="s">
        <v>7116</v>
      </c>
      <c r="I3754">
        <v>40</v>
      </c>
      <c r="J3754" s="1" t="s">
        <v>7713</v>
      </c>
      <c r="K3754">
        <v>43204</v>
      </c>
      <c r="L3754">
        <v>3543204</v>
      </c>
      <c r="M3754" s="1" t="s">
        <v>7871</v>
      </c>
    </row>
    <row r="3755" spans="1:13" hidden="1" x14ac:dyDescent="0.25">
      <c r="A3755">
        <v>35</v>
      </c>
      <c r="B3755" s="1" t="s">
        <v>46</v>
      </c>
      <c r="C3755">
        <v>3505</v>
      </c>
      <c r="D3755" s="1" t="s">
        <v>7835</v>
      </c>
      <c r="E3755">
        <v>350018</v>
      </c>
      <c r="F3755" s="1" t="s">
        <v>7835</v>
      </c>
      <c r="G3755">
        <v>8</v>
      </c>
      <c r="H3755" s="1" t="s">
        <v>7835</v>
      </c>
      <c r="I3755">
        <v>36</v>
      </c>
      <c r="J3755" s="1" t="s">
        <v>7835</v>
      </c>
      <c r="K3755">
        <v>43238</v>
      </c>
      <c r="L3755">
        <v>3543238</v>
      </c>
      <c r="M3755" s="1" t="s">
        <v>1685</v>
      </c>
    </row>
    <row r="3756" spans="1:13" hidden="1" x14ac:dyDescent="0.25">
      <c r="A3756">
        <v>35</v>
      </c>
      <c r="B3756" s="1" t="s">
        <v>46</v>
      </c>
      <c r="C3756">
        <v>3502</v>
      </c>
      <c r="D3756" s="1" t="s">
        <v>8034</v>
      </c>
      <c r="E3756">
        <v>350004</v>
      </c>
      <c r="F3756" s="1" t="s">
        <v>5691</v>
      </c>
      <c r="G3756">
        <v>11</v>
      </c>
      <c r="H3756" s="1" t="s">
        <v>7474</v>
      </c>
      <c r="I3756">
        <v>44</v>
      </c>
      <c r="J3756" s="1" t="s">
        <v>7234</v>
      </c>
      <c r="K3756">
        <v>43253</v>
      </c>
      <c r="L3756">
        <v>3543253</v>
      </c>
      <c r="M3756" s="1" t="s">
        <v>4145</v>
      </c>
    </row>
    <row r="3757" spans="1:13" hidden="1" x14ac:dyDescent="0.25">
      <c r="A3757">
        <v>35</v>
      </c>
      <c r="B3757" s="1" t="s">
        <v>46</v>
      </c>
      <c r="C3757">
        <v>3501</v>
      </c>
      <c r="D3757" s="1" t="s">
        <v>46</v>
      </c>
      <c r="E3757">
        <v>350001</v>
      </c>
      <c r="F3757" s="1" t="s">
        <v>46</v>
      </c>
      <c r="G3757">
        <v>15</v>
      </c>
      <c r="H3757" s="1" t="s">
        <v>10883</v>
      </c>
      <c r="I3757">
        <v>61</v>
      </c>
      <c r="J3757" s="1" t="s">
        <v>46</v>
      </c>
      <c r="K3757">
        <v>43303</v>
      </c>
      <c r="L3757">
        <v>3543303</v>
      </c>
      <c r="M3757" s="1" t="s">
        <v>7873</v>
      </c>
    </row>
    <row r="3758" spans="1:13" hidden="1" x14ac:dyDescent="0.25">
      <c r="A3758">
        <v>35</v>
      </c>
      <c r="B3758" s="1" t="s">
        <v>46</v>
      </c>
      <c r="C3758">
        <v>3508</v>
      </c>
      <c r="D3758" s="1" t="s">
        <v>7875</v>
      </c>
      <c r="E3758">
        <v>350031</v>
      </c>
      <c r="F3758" s="1" t="s">
        <v>7875</v>
      </c>
      <c r="G3758">
        <v>2</v>
      </c>
      <c r="H3758" s="1" t="s">
        <v>7875</v>
      </c>
      <c r="I3758">
        <v>14</v>
      </c>
      <c r="J3758" s="1" t="s">
        <v>7875</v>
      </c>
      <c r="K3758">
        <v>43402</v>
      </c>
      <c r="L3758">
        <v>3543402</v>
      </c>
      <c r="M3758" s="1" t="s">
        <v>7875</v>
      </c>
    </row>
    <row r="3759" spans="1:13" hidden="1" x14ac:dyDescent="0.25">
      <c r="A3759">
        <v>35</v>
      </c>
      <c r="B3759" s="1" t="s">
        <v>46</v>
      </c>
      <c r="C3759">
        <v>3508</v>
      </c>
      <c r="D3759" s="1" t="s">
        <v>7875</v>
      </c>
      <c r="E3759">
        <v>350033</v>
      </c>
      <c r="F3759" s="1" t="s">
        <v>7352</v>
      </c>
      <c r="G3759">
        <v>2</v>
      </c>
      <c r="H3759" s="1" t="s">
        <v>7875</v>
      </c>
      <c r="I3759">
        <v>12</v>
      </c>
      <c r="J3759" s="1" t="s">
        <v>7352</v>
      </c>
      <c r="K3759">
        <v>43600</v>
      </c>
      <c r="L3759">
        <v>3543600</v>
      </c>
      <c r="M3759" s="1" t="s">
        <v>7879</v>
      </c>
    </row>
    <row r="3760" spans="1:13" hidden="1" x14ac:dyDescent="0.25">
      <c r="A3760">
        <v>35</v>
      </c>
      <c r="B3760" s="1" t="s">
        <v>46</v>
      </c>
      <c r="C3760">
        <v>3509</v>
      </c>
      <c r="D3760" s="1" t="s">
        <v>7100</v>
      </c>
      <c r="E3760">
        <v>350036</v>
      </c>
      <c r="F3760" s="1" t="s">
        <v>7100</v>
      </c>
      <c r="G3760">
        <v>5</v>
      </c>
      <c r="H3760" s="1" t="s">
        <v>7100</v>
      </c>
      <c r="I3760">
        <v>24</v>
      </c>
      <c r="J3760" s="1" t="s">
        <v>7100</v>
      </c>
      <c r="K3760">
        <v>43709</v>
      </c>
      <c r="L3760">
        <v>3543709</v>
      </c>
      <c r="M3760" s="1" t="s">
        <v>7881</v>
      </c>
    </row>
    <row r="3761" spans="1:13" hidden="1" x14ac:dyDescent="0.25">
      <c r="A3761">
        <v>35</v>
      </c>
      <c r="B3761" s="1" t="s">
        <v>46</v>
      </c>
      <c r="C3761">
        <v>3504</v>
      </c>
      <c r="D3761" s="1" t="s">
        <v>7602</v>
      </c>
      <c r="E3761">
        <v>350016</v>
      </c>
      <c r="F3761" s="1" t="s">
        <v>8086</v>
      </c>
      <c r="G3761">
        <v>8</v>
      </c>
      <c r="H3761" s="1" t="s">
        <v>7835</v>
      </c>
      <c r="I3761">
        <v>35</v>
      </c>
      <c r="J3761" s="1" t="s">
        <v>7044</v>
      </c>
      <c r="K3761">
        <v>43808</v>
      </c>
      <c r="L3761">
        <v>3543808</v>
      </c>
      <c r="M3761" s="1" t="s">
        <v>7883</v>
      </c>
    </row>
    <row r="3762" spans="1:13" hidden="1" x14ac:dyDescent="0.25">
      <c r="A3762">
        <v>35</v>
      </c>
      <c r="B3762" s="1" t="s">
        <v>46</v>
      </c>
      <c r="C3762">
        <v>3510</v>
      </c>
      <c r="D3762" s="1" t="s">
        <v>7220</v>
      </c>
      <c r="E3762">
        <v>350046</v>
      </c>
      <c r="F3762" s="1" t="s">
        <v>6851</v>
      </c>
      <c r="G3762">
        <v>6</v>
      </c>
      <c r="H3762" s="1" t="s">
        <v>7787</v>
      </c>
      <c r="I3762">
        <v>26</v>
      </c>
      <c r="J3762" s="1" t="s">
        <v>6851</v>
      </c>
      <c r="K3762">
        <v>43907</v>
      </c>
      <c r="L3762">
        <v>3543907</v>
      </c>
      <c r="M3762" s="1" t="s">
        <v>6851</v>
      </c>
    </row>
    <row r="3763" spans="1:13" hidden="1" x14ac:dyDescent="0.25">
      <c r="A3763">
        <v>35</v>
      </c>
      <c r="B3763" s="1" t="s">
        <v>46</v>
      </c>
      <c r="C3763">
        <v>3510</v>
      </c>
      <c r="D3763" s="1" t="s">
        <v>7220</v>
      </c>
      <c r="E3763">
        <v>350040</v>
      </c>
      <c r="F3763" s="1" t="s">
        <v>7787</v>
      </c>
      <c r="G3763">
        <v>6</v>
      </c>
      <c r="H3763" s="1" t="s">
        <v>7787</v>
      </c>
      <c r="I3763">
        <v>28</v>
      </c>
      <c r="J3763" s="1" t="s">
        <v>7787</v>
      </c>
      <c r="K3763">
        <v>44004</v>
      </c>
      <c r="L3763">
        <v>3544004</v>
      </c>
      <c r="M3763" s="1" t="s">
        <v>7885</v>
      </c>
    </row>
    <row r="3764" spans="1:13" hidden="1" x14ac:dyDescent="0.25">
      <c r="A3764">
        <v>35</v>
      </c>
      <c r="B3764" s="1" t="s">
        <v>46</v>
      </c>
      <c r="C3764">
        <v>3501</v>
      </c>
      <c r="D3764" s="1" t="s">
        <v>46</v>
      </c>
      <c r="E3764">
        <v>350001</v>
      </c>
      <c r="F3764" s="1" t="s">
        <v>46</v>
      </c>
      <c r="G3764">
        <v>15</v>
      </c>
      <c r="H3764" s="1" t="s">
        <v>10883</v>
      </c>
      <c r="I3764">
        <v>61</v>
      </c>
      <c r="J3764" s="1" t="s">
        <v>46</v>
      </c>
      <c r="K3764">
        <v>44103</v>
      </c>
      <c r="L3764">
        <v>3544103</v>
      </c>
      <c r="M3764" s="1" t="s">
        <v>7887</v>
      </c>
    </row>
    <row r="3765" spans="1:13" hidden="1" x14ac:dyDescent="0.25">
      <c r="A3765">
        <v>35</v>
      </c>
      <c r="B3765" s="1" t="s">
        <v>46</v>
      </c>
      <c r="C3765">
        <v>3507</v>
      </c>
      <c r="D3765" s="1" t="s">
        <v>7995</v>
      </c>
      <c r="E3765">
        <v>350027</v>
      </c>
      <c r="F3765" s="1" t="s">
        <v>8124</v>
      </c>
      <c r="G3765">
        <v>1</v>
      </c>
      <c r="H3765" s="1" t="s">
        <v>7995</v>
      </c>
      <c r="I3765">
        <v>3</v>
      </c>
      <c r="J3765" s="1" t="s">
        <v>8124</v>
      </c>
      <c r="K3765">
        <v>44202</v>
      </c>
      <c r="L3765">
        <v>3544202</v>
      </c>
      <c r="M3765" s="1" t="s">
        <v>7889</v>
      </c>
    </row>
    <row r="3766" spans="1:13" hidden="1" x14ac:dyDescent="0.25">
      <c r="A3766">
        <v>35</v>
      </c>
      <c r="B3766" s="1" t="s">
        <v>46</v>
      </c>
      <c r="C3766">
        <v>3502</v>
      </c>
      <c r="D3766" s="1" t="s">
        <v>8034</v>
      </c>
      <c r="E3766">
        <v>350004</v>
      </c>
      <c r="F3766" s="1" t="s">
        <v>5691</v>
      </c>
      <c r="G3766">
        <v>11</v>
      </c>
      <c r="H3766" s="1" t="s">
        <v>7474</v>
      </c>
      <c r="I3766">
        <v>41</v>
      </c>
      <c r="J3766" s="1" t="s">
        <v>5691</v>
      </c>
      <c r="K3766">
        <v>43501</v>
      </c>
      <c r="L3766">
        <v>3543501</v>
      </c>
      <c r="M3766" s="1" t="s">
        <v>7877</v>
      </c>
    </row>
    <row r="3767" spans="1:13" hidden="1" x14ac:dyDescent="0.25">
      <c r="A3767">
        <v>35</v>
      </c>
      <c r="B3767" s="1" t="s">
        <v>46</v>
      </c>
      <c r="C3767">
        <v>3505</v>
      </c>
      <c r="D3767" s="1" t="s">
        <v>7835</v>
      </c>
      <c r="E3767">
        <v>350018</v>
      </c>
      <c r="F3767" s="1" t="s">
        <v>7835</v>
      </c>
      <c r="G3767">
        <v>8</v>
      </c>
      <c r="H3767" s="1" t="s">
        <v>7835</v>
      </c>
      <c r="I3767">
        <v>36</v>
      </c>
      <c r="J3767" s="1" t="s">
        <v>7835</v>
      </c>
      <c r="K3767">
        <v>44251</v>
      </c>
      <c r="L3767">
        <v>3544251</v>
      </c>
      <c r="M3767" s="1" t="s">
        <v>8142</v>
      </c>
    </row>
    <row r="3768" spans="1:13" hidden="1" x14ac:dyDescent="0.25">
      <c r="A3768">
        <v>35</v>
      </c>
      <c r="B3768" s="1" t="s">
        <v>46</v>
      </c>
      <c r="C3768">
        <v>3511</v>
      </c>
      <c r="D3768" s="1" t="s">
        <v>7997</v>
      </c>
      <c r="E3768">
        <v>350052</v>
      </c>
      <c r="F3768" s="1" t="s">
        <v>7396</v>
      </c>
      <c r="G3768">
        <v>13</v>
      </c>
      <c r="H3768" s="1" t="s">
        <v>10882</v>
      </c>
      <c r="I3768">
        <v>51</v>
      </c>
      <c r="J3768" s="1" t="s">
        <v>7396</v>
      </c>
      <c r="K3768">
        <v>44301</v>
      </c>
      <c r="L3768">
        <v>3544301</v>
      </c>
      <c r="M3768" s="1" t="s">
        <v>7891</v>
      </c>
    </row>
    <row r="3769" spans="1:13" hidden="1" x14ac:dyDescent="0.25">
      <c r="A3769">
        <v>35</v>
      </c>
      <c r="B3769" s="1" t="s">
        <v>46</v>
      </c>
      <c r="C3769">
        <v>3506</v>
      </c>
      <c r="D3769" s="1" t="s">
        <v>7092</v>
      </c>
      <c r="E3769">
        <v>350022</v>
      </c>
      <c r="F3769" s="1" t="s">
        <v>7092</v>
      </c>
      <c r="G3769">
        <v>3</v>
      </c>
      <c r="H3769" s="1" t="s">
        <v>7092</v>
      </c>
      <c r="I3769">
        <v>17</v>
      </c>
      <c r="J3769" s="1" t="s">
        <v>7092</v>
      </c>
      <c r="K3769">
        <v>44400</v>
      </c>
      <c r="L3769">
        <v>3544400</v>
      </c>
      <c r="M3769" s="1" t="s">
        <v>7893</v>
      </c>
    </row>
    <row r="3770" spans="1:13" hidden="1" x14ac:dyDescent="0.25">
      <c r="A3770">
        <v>35</v>
      </c>
      <c r="B3770" s="1" t="s">
        <v>46</v>
      </c>
      <c r="C3770">
        <v>3507</v>
      </c>
      <c r="D3770" s="1" t="s">
        <v>7995</v>
      </c>
      <c r="E3770">
        <v>350030</v>
      </c>
      <c r="F3770" s="1" t="s">
        <v>7937</v>
      </c>
      <c r="G3770">
        <v>1</v>
      </c>
      <c r="H3770" s="1" t="s">
        <v>7995</v>
      </c>
      <c r="I3770">
        <v>1</v>
      </c>
      <c r="J3770" s="1" t="s">
        <v>7520</v>
      </c>
      <c r="K3770">
        <v>44509</v>
      </c>
      <c r="L3770">
        <v>3544509</v>
      </c>
      <c r="M3770" s="1" t="s">
        <v>7895</v>
      </c>
    </row>
    <row r="3771" spans="1:13" hidden="1" x14ac:dyDescent="0.25">
      <c r="A3771">
        <v>35</v>
      </c>
      <c r="B3771" s="1" t="s">
        <v>46</v>
      </c>
      <c r="C3771">
        <v>3503</v>
      </c>
      <c r="D3771" s="1" t="s">
        <v>7154</v>
      </c>
      <c r="E3771">
        <v>350012</v>
      </c>
      <c r="F3771" s="1" t="s">
        <v>7564</v>
      </c>
      <c r="G3771">
        <v>4</v>
      </c>
      <c r="H3771" s="1" t="s">
        <v>7154</v>
      </c>
      <c r="I3771">
        <v>19</v>
      </c>
      <c r="J3771" s="1" t="s">
        <v>7564</v>
      </c>
      <c r="K3771">
        <v>44608</v>
      </c>
      <c r="L3771">
        <v>3544608</v>
      </c>
      <c r="M3771" s="1" t="s">
        <v>7897</v>
      </c>
    </row>
    <row r="3772" spans="1:13" hidden="1" x14ac:dyDescent="0.25">
      <c r="A3772">
        <v>35</v>
      </c>
      <c r="B3772" s="1" t="s">
        <v>46</v>
      </c>
      <c r="C3772">
        <v>3505</v>
      </c>
      <c r="D3772" s="1" t="s">
        <v>7835</v>
      </c>
      <c r="E3772">
        <v>350019</v>
      </c>
      <c r="F3772" s="1" t="s">
        <v>10879</v>
      </c>
      <c r="G3772">
        <v>8</v>
      </c>
      <c r="H3772" s="1" t="s">
        <v>7835</v>
      </c>
      <c r="I3772">
        <v>35</v>
      </c>
      <c r="J3772" s="1" t="s">
        <v>7044</v>
      </c>
      <c r="K3772">
        <v>44707</v>
      </c>
      <c r="L3772">
        <v>3544707</v>
      </c>
      <c r="M3772" s="1" t="s">
        <v>7899</v>
      </c>
    </row>
    <row r="3773" spans="1:13" hidden="1" x14ac:dyDescent="0.25">
      <c r="A3773">
        <v>35</v>
      </c>
      <c r="B3773" s="1" t="s">
        <v>46</v>
      </c>
      <c r="C3773">
        <v>3507</v>
      </c>
      <c r="D3773" s="1" t="s">
        <v>7995</v>
      </c>
      <c r="E3773">
        <v>350025</v>
      </c>
      <c r="F3773" s="1" t="s">
        <v>7995</v>
      </c>
      <c r="G3773">
        <v>1</v>
      </c>
      <c r="H3773" s="1" t="s">
        <v>7995</v>
      </c>
      <c r="I3773">
        <v>8</v>
      </c>
      <c r="J3773" s="1" t="s">
        <v>4103</v>
      </c>
      <c r="K3773">
        <v>44806</v>
      </c>
      <c r="L3773">
        <v>3544806</v>
      </c>
      <c r="M3773" s="1" t="s">
        <v>7901</v>
      </c>
    </row>
    <row r="3774" spans="1:13" hidden="1" x14ac:dyDescent="0.25">
      <c r="A3774">
        <v>35</v>
      </c>
      <c r="B3774" s="1" t="s">
        <v>46</v>
      </c>
      <c r="C3774">
        <v>3508</v>
      </c>
      <c r="D3774" s="1" t="s">
        <v>7875</v>
      </c>
      <c r="E3774">
        <v>350034</v>
      </c>
      <c r="F3774" s="1" t="s">
        <v>10890</v>
      </c>
      <c r="G3774">
        <v>2</v>
      </c>
      <c r="H3774" s="1" t="s">
        <v>7875</v>
      </c>
      <c r="I3774">
        <v>10</v>
      </c>
      <c r="J3774" s="1" t="s">
        <v>7987</v>
      </c>
      <c r="K3774">
        <v>44905</v>
      </c>
      <c r="L3774">
        <v>3544905</v>
      </c>
      <c r="M3774" s="1" t="s">
        <v>7903</v>
      </c>
    </row>
    <row r="3775" spans="1:13" hidden="1" x14ac:dyDescent="0.25">
      <c r="A3775">
        <v>35</v>
      </c>
      <c r="B3775" s="1" t="s">
        <v>46</v>
      </c>
      <c r="C3775">
        <v>3501</v>
      </c>
      <c r="D3775" s="1" t="s">
        <v>46</v>
      </c>
      <c r="E3775">
        <v>350001</v>
      </c>
      <c r="F3775" s="1" t="s">
        <v>46</v>
      </c>
      <c r="G3775">
        <v>15</v>
      </c>
      <c r="H3775" s="1" t="s">
        <v>10883</v>
      </c>
      <c r="I3775">
        <v>62</v>
      </c>
      <c r="J3775" s="1" t="s">
        <v>7634</v>
      </c>
      <c r="K3775">
        <v>45001</v>
      </c>
      <c r="L3775">
        <v>3545001</v>
      </c>
      <c r="M3775" s="1" t="s">
        <v>7905</v>
      </c>
    </row>
    <row r="3776" spans="1:13" hidden="1" x14ac:dyDescent="0.25">
      <c r="A3776">
        <v>35</v>
      </c>
      <c r="B3776" s="1" t="s">
        <v>46</v>
      </c>
      <c r="C3776">
        <v>3505</v>
      </c>
      <c r="D3776" s="1" t="s">
        <v>7835</v>
      </c>
      <c r="E3776">
        <v>350019</v>
      </c>
      <c r="F3776" s="1" t="s">
        <v>10879</v>
      </c>
      <c r="G3776">
        <v>8</v>
      </c>
      <c r="H3776" s="1" t="s">
        <v>7835</v>
      </c>
      <c r="I3776">
        <v>35</v>
      </c>
      <c r="J3776" s="1" t="s">
        <v>7044</v>
      </c>
      <c r="K3776">
        <v>45100</v>
      </c>
      <c r="L3776">
        <v>3545100</v>
      </c>
      <c r="M3776" s="1" t="s">
        <v>7907</v>
      </c>
    </row>
    <row r="3777" spans="1:13" hidden="1" x14ac:dyDescent="0.25">
      <c r="A3777">
        <v>35</v>
      </c>
      <c r="B3777" s="1" t="s">
        <v>46</v>
      </c>
      <c r="C3777">
        <v>3510</v>
      </c>
      <c r="D3777" s="1" t="s">
        <v>7220</v>
      </c>
      <c r="E3777">
        <v>350040</v>
      </c>
      <c r="F3777" s="1" t="s">
        <v>7787</v>
      </c>
      <c r="G3777">
        <v>6</v>
      </c>
      <c r="H3777" s="1" t="s">
        <v>7787</v>
      </c>
      <c r="I3777">
        <v>28</v>
      </c>
      <c r="J3777" s="1" t="s">
        <v>7787</v>
      </c>
      <c r="K3777">
        <v>45159</v>
      </c>
      <c r="L3777">
        <v>3545159</v>
      </c>
      <c r="M3777" s="1" t="s">
        <v>1918</v>
      </c>
    </row>
    <row r="3778" spans="1:13" hidden="1" x14ac:dyDescent="0.25">
      <c r="A3778">
        <v>35</v>
      </c>
      <c r="B3778" s="1" t="s">
        <v>46</v>
      </c>
      <c r="C3778">
        <v>3502</v>
      </c>
      <c r="D3778" s="1" t="s">
        <v>8034</v>
      </c>
      <c r="E3778">
        <v>350003</v>
      </c>
      <c r="F3778" s="1" t="s">
        <v>8034</v>
      </c>
      <c r="G3778">
        <v>12</v>
      </c>
      <c r="H3778" s="1" t="s">
        <v>10881</v>
      </c>
      <c r="I3778">
        <v>46</v>
      </c>
      <c r="J3778" s="1" t="s">
        <v>8034</v>
      </c>
      <c r="K3778">
        <v>45209</v>
      </c>
      <c r="L3778">
        <v>3545209</v>
      </c>
      <c r="M3778" s="1" t="s">
        <v>7909</v>
      </c>
    </row>
    <row r="3779" spans="1:13" hidden="1" x14ac:dyDescent="0.25">
      <c r="A3779">
        <v>35</v>
      </c>
      <c r="B3779" s="1" t="s">
        <v>46</v>
      </c>
      <c r="C3779">
        <v>3502</v>
      </c>
      <c r="D3779" s="1" t="s">
        <v>8034</v>
      </c>
      <c r="E3779">
        <v>350003</v>
      </c>
      <c r="F3779" s="1" t="s">
        <v>8034</v>
      </c>
      <c r="G3779">
        <v>12</v>
      </c>
      <c r="H3779" s="1" t="s">
        <v>10881</v>
      </c>
      <c r="I3779">
        <v>46</v>
      </c>
      <c r="J3779" s="1" t="s">
        <v>8034</v>
      </c>
      <c r="K3779">
        <v>45308</v>
      </c>
      <c r="L3779">
        <v>3545308</v>
      </c>
      <c r="M3779" s="1" t="s">
        <v>7911</v>
      </c>
    </row>
    <row r="3780" spans="1:13" hidden="1" x14ac:dyDescent="0.25">
      <c r="A3780">
        <v>35</v>
      </c>
      <c r="B3780" s="1" t="s">
        <v>46</v>
      </c>
      <c r="C3780">
        <v>3504</v>
      </c>
      <c r="D3780" s="1" t="s">
        <v>7602</v>
      </c>
      <c r="E3780">
        <v>350015</v>
      </c>
      <c r="F3780" s="1" t="s">
        <v>7713</v>
      </c>
      <c r="G3780">
        <v>10</v>
      </c>
      <c r="H3780" s="1" t="s">
        <v>7116</v>
      </c>
      <c r="I3780">
        <v>40</v>
      </c>
      <c r="J3780" s="1" t="s">
        <v>7713</v>
      </c>
      <c r="K3780">
        <v>45407</v>
      </c>
      <c r="L3780">
        <v>3545407</v>
      </c>
      <c r="M3780" s="1" t="s">
        <v>7913</v>
      </c>
    </row>
    <row r="3781" spans="1:13" hidden="1" x14ac:dyDescent="0.25">
      <c r="A3781">
        <v>35</v>
      </c>
      <c r="B3781" s="1" t="s">
        <v>46</v>
      </c>
      <c r="C3781">
        <v>3505</v>
      </c>
      <c r="D3781" s="1" t="s">
        <v>7835</v>
      </c>
      <c r="E3781">
        <v>350018</v>
      </c>
      <c r="F3781" s="1" t="s">
        <v>7835</v>
      </c>
      <c r="G3781">
        <v>8</v>
      </c>
      <c r="H3781" s="1" t="s">
        <v>7835</v>
      </c>
      <c r="I3781">
        <v>36</v>
      </c>
      <c r="J3781" s="1" t="s">
        <v>7835</v>
      </c>
      <c r="K3781">
        <v>45506</v>
      </c>
      <c r="L3781">
        <v>3545506</v>
      </c>
      <c r="M3781" s="1" t="s">
        <v>7915</v>
      </c>
    </row>
    <row r="3782" spans="1:13" hidden="1" x14ac:dyDescent="0.25">
      <c r="A3782">
        <v>35</v>
      </c>
      <c r="B3782" s="1" t="s">
        <v>46</v>
      </c>
      <c r="C3782">
        <v>3507</v>
      </c>
      <c r="D3782" s="1" t="s">
        <v>7995</v>
      </c>
      <c r="E3782">
        <v>350026</v>
      </c>
      <c r="F3782" s="1" t="s">
        <v>7252</v>
      </c>
      <c r="G3782">
        <v>1</v>
      </c>
      <c r="H3782" s="1" t="s">
        <v>7995</v>
      </c>
      <c r="I3782">
        <v>5</v>
      </c>
      <c r="J3782" s="1" t="s">
        <v>7252</v>
      </c>
      <c r="K3782">
        <v>45605</v>
      </c>
      <c r="L3782">
        <v>3545605</v>
      </c>
      <c r="M3782" s="1" t="s">
        <v>7917</v>
      </c>
    </row>
    <row r="3783" spans="1:13" hidden="1" x14ac:dyDescent="0.25">
      <c r="A3783">
        <v>35</v>
      </c>
      <c r="B3783" s="1" t="s">
        <v>46</v>
      </c>
      <c r="C3783">
        <v>3507</v>
      </c>
      <c r="D3783" s="1" t="s">
        <v>7995</v>
      </c>
      <c r="E3783">
        <v>350028</v>
      </c>
      <c r="F3783" s="1" t="s">
        <v>7520</v>
      </c>
      <c r="G3783">
        <v>1</v>
      </c>
      <c r="H3783" s="1" t="s">
        <v>7995</v>
      </c>
      <c r="I3783">
        <v>1</v>
      </c>
      <c r="J3783" s="1" t="s">
        <v>7520</v>
      </c>
      <c r="K3783">
        <v>45704</v>
      </c>
      <c r="L3783">
        <v>3545704</v>
      </c>
      <c r="M3783" s="1" t="s">
        <v>7919</v>
      </c>
    </row>
    <row r="3784" spans="1:13" hidden="1" x14ac:dyDescent="0.25">
      <c r="A3784">
        <v>35</v>
      </c>
      <c r="B3784" s="1" t="s">
        <v>46</v>
      </c>
      <c r="C3784">
        <v>3510</v>
      </c>
      <c r="D3784" s="1" t="s">
        <v>7220</v>
      </c>
      <c r="E3784">
        <v>350038</v>
      </c>
      <c r="F3784" s="1" t="s">
        <v>7220</v>
      </c>
      <c r="G3784">
        <v>7</v>
      </c>
      <c r="H3784" s="1" t="s">
        <v>7220</v>
      </c>
      <c r="I3784">
        <v>32</v>
      </c>
      <c r="J3784" s="1" t="s">
        <v>7220</v>
      </c>
      <c r="K3784">
        <v>45803</v>
      </c>
      <c r="L3784">
        <v>3545803</v>
      </c>
      <c r="M3784" s="1" t="s">
        <v>7921</v>
      </c>
    </row>
    <row r="3785" spans="1:13" hidden="1" x14ac:dyDescent="0.25">
      <c r="A3785">
        <v>35</v>
      </c>
      <c r="B3785" s="1" t="s">
        <v>46</v>
      </c>
      <c r="C3785">
        <v>3511</v>
      </c>
      <c r="D3785" s="1" t="s">
        <v>7997</v>
      </c>
      <c r="E3785">
        <v>350049</v>
      </c>
      <c r="F3785" s="1" t="s">
        <v>7997</v>
      </c>
      <c r="G3785">
        <v>13</v>
      </c>
      <c r="H3785" s="1" t="s">
        <v>10882</v>
      </c>
      <c r="I3785">
        <v>50</v>
      </c>
      <c r="J3785" s="1" t="s">
        <v>7997</v>
      </c>
      <c r="K3785">
        <v>46009</v>
      </c>
      <c r="L3785">
        <v>3546009</v>
      </c>
      <c r="M3785" s="1" t="s">
        <v>7925</v>
      </c>
    </row>
    <row r="3786" spans="1:13" hidden="1" x14ac:dyDescent="0.25">
      <c r="A3786">
        <v>35</v>
      </c>
      <c r="B3786" s="1" t="s">
        <v>46</v>
      </c>
      <c r="C3786">
        <v>3507</v>
      </c>
      <c r="D3786" s="1" t="s">
        <v>7995</v>
      </c>
      <c r="E3786">
        <v>350030</v>
      </c>
      <c r="F3786" s="1" t="s">
        <v>7937</v>
      </c>
      <c r="G3786">
        <v>1</v>
      </c>
      <c r="H3786" s="1" t="s">
        <v>7995</v>
      </c>
      <c r="I3786">
        <v>1</v>
      </c>
      <c r="J3786" s="1" t="s">
        <v>7520</v>
      </c>
      <c r="K3786">
        <v>46108</v>
      </c>
      <c r="L3786">
        <v>3546108</v>
      </c>
      <c r="M3786" s="1" t="s">
        <v>7927</v>
      </c>
    </row>
    <row r="3787" spans="1:13" hidden="1" x14ac:dyDescent="0.25">
      <c r="A3787">
        <v>35</v>
      </c>
      <c r="B3787" s="1" t="s">
        <v>46</v>
      </c>
      <c r="C3787">
        <v>3510</v>
      </c>
      <c r="D3787" s="1" t="s">
        <v>7220</v>
      </c>
      <c r="E3787">
        <v>350045</v>
      </c>
      <c r="F3787" s="1" t="s">
        <v>7102</v>
      </c>
      <c r="G3787">
        <v>6</v>
      </c>
      <c r="H3787" s="1" t="s">
        <v>7787</v>
      </c>
      <c r="I3787">
        <v>27</v>
      </c>
      <c r="J3787" s="1" t="s">
        <v>7560</v>
      </c>
      <c r="K3787">
        <v>46207</v>
      </c>
      <c r="L3787">
        <v>3546207</v>
      </c>
      <c r="M3787" s="1" t="s">
        <v>7929</v>
      </c>
    </row>
    <row r="3788" spans="1:13" hidden="1" x14ac:dyDescent="0.25">
      <c r="A3788">
        <v>35</v>
      </c>
      <c r="B3788" s="1" t="s">
        <v>46</v>
      </c>
      <c r="C3788">
        <v>3508</v>
      </c>
      <c r="D3788" s="1" t="s">
        <v>7875</v>
      </c>
      <c r="E3788">
        <v>350031</v>
      </c>
      <c r="F3788" s="1" t="s">
        <v>7875</v>
      </c>
      <c r="G3788">
        <v>2</v>
      </c>
      <c r="H3788" s="1" t="s">
        <v>7875</v>
      </c>
      <c r="I3788">
        <v>15</v>
      </c>
      <c r="J3788" s="1" t="s">
        <v>7152</v>
      </c>
      <c r="K3788">
        <v>46256</v>
      </c>
      <c r="L3788">
        <v>3546256</v>
      </c>
      <c r="M3788" s="1" t="s">
        <v>1689</v>
      </c>
    </row>
    <row r="3789" spans="1:13" hidden="1" x14ac:dyDescent="0.25">
      <c r="A3789">
        <v>35</v>
      </c>
      <c r="B3789" s="1" t="s">
        <v>46</v>
      </c>
      <c r="C3789">
        <v>3510</v>
      </c>
      <c r="D3789" s="1" t="s">
        <v>7220</v>
      </c>
      <c r="E3789">
        <v>350044</v>
      </c>
      <c r="F3789" s="1" t="s">
        <v>7981</v>
      </c>
      <c r="G3789">
        <v>7</v>
      </c>
      <c r="H3789" s="1" t="s">
        <v>7220</v>
      </c>
      <c r="I3789">
        <v>29</v>
      </c>
      <c r="J3789" s="1" t="s">
        <v>7799</v>
      </c>
      <c r="K3789">
        <v>46306</v>
      </c>
      <c r="L3789">
        <v>3546306</v>
      </c>
      <c r="M3789" s="1" t="s">
        <v>7931</v>
      </c>
    </row>
    <row r="3790" spans="1:13" hidden="1" x14ac:dyDescent="0.25">
      <c r="A3790">
        <v>35</v>
      </c>
      <c r="B3790" s="1" t="s">
        <v>46</v>
      </c>
      <c r="C3790">
        <v>3504</v>
      </c>
      <c r="D3790" s="1" t="s">
        <v>7602</v>
      </c>
      <c r="E3790">
        <v>350015</v>
      </c>
      <c r="F3790" s="1" t="s">
        <v>7713</v>
      </c>
      <c r="G3790">
        <v>10</v>
      </c>
      <c r="H3790" s="1" t="s">
        <v>7116</v>
      </c>
      <c r="I3790">
        <v>40</v>
      </c>
      <c r="J3790" s="1" t="s">
        <v>7713</v>
      </c>
      <c r="K3790">
        <v>46405</v>
      </c>
      <c r="L3790">
        <v>3546405</v>
      </c>
      <c r="M3790" s="1" t="s">
        <v>7933</v>
      </c>
    </row>
    <row r="3791" spans="1:13" hidden="1" x14ac:dyDescent="0.25">
      <c r="A3791">
        <v>35</v>
      </c>
      <c r="B3791" s="1" t="s">
        <v>46</v>
      </c>
      <c r="C3791">
        <v>3508</v>
      </c>
      <c r="D3791" s="1" t="s">
        <v>7875</v>
      </c>
      <c r="E3791">
        <v>350031</v>
      </c>
      <c r="F3791" s="1" t="s">
        <v>7875</v>
      </c>
      <c r="G3791">
        <v>2</v>
      </c>
      <c r="H3791" s="1" t="s">
        <v>7875</v>
      </c>
      <c r="I3791">
        <v>13</v>
      </c>
      <c r="J3791" s="1" t="s">
        <v>7510</v>
      </c>
      <c r="K3791">
        <v>46504</v>
      </c>
      <c r="L3791">
        <v>3546504</v>
      </c>
      <c r="M3791" s="1" t="s">
        <v>7935</v>
      </c>
    </row>
    <row r="3792" spans="1:13" hidden="1" x14ac:dyDescent="0.25">
      <c r="A3792">
        <v>35</v>
      </c>
      <c r="B3792" s="1" t="s">
        <v>46</v>
      </c>
      <c r="C3792">
        <v>3507</v>
      </c>
      <c r="D3792" s="1" t="s">
        <v>7995</v>
      </c>
      <c r="E3792">
        <v>350030</v>
      </c>
      <c r="F3792" s="1" t="s">
        <v>7937</v>
      </c>
      <c r="G3792">
        <v>1</v>
      </c>
      <c r="H3792" s="1" t="s">
        <v>7995</v>
      </c>
      <c r="I3792">
        <v>1</v>
      </c>
      <c r="J3792" s="1" t="s">
        <v>7520</v>
      </c>
      <c r="K3792">
        <v>46603</v>
      </c>
      <c r="L3792">
        <v>3546603</v>
      </c>
      <c r="M3792" s="1" t="s">
        <v>7937</v>
      </c>
    </row>
    <row r="3793" spans="1:13" hidden="1" x14ac:dyDescent="0.25">
      <c r="A3793">
        <v>35</v>
      </c>
      <c r="B3793" s="1" t="s">
        <v>46</v>
      </c>
      <c r="C3793">
        <v>3510</v>
      </c>
      <c r="D3793" s="1" t="s">
        <v>7220</v>
      </c>
      <c r="E3793">
        <v>350046</v>
      </c>
      <c r="F3793" s="1" t="s">
        <v>6851</v>
      </c>
      <c r="G3793">
        <v>6</v>
      </c>
      <c r="H3793" s="1" t="s">
        <v>7787</v>
      </c>
      <c r="I3793">
        <v>27</v>
      </c>
      <c r="J3793" s="1" t="s">
        <v>7560</v>
      </c>
      <c r="K3793">
        <v>46702</v>
      </c>
      <c r="L3793">
        <v>3546702</v>
      </c>
      <c r="M3793" s="1" t="s">
        <v>7939</v>
      </c>
    </row>
    <row r="3794" spans="1:13" hidden="1" x14ac:dyDescent="0.25">
      <c r="A3794">
        <v>35</v>
      </c>
      <c r="B3794" s="1" t="s">
        <v>46</v>
      </c>
      <c r="C3794">
        <v>3501</v>
      </c>
      <c r="D3794" s="1" t="s">
        <v>46</v>
      </c>
      <c r="E3794">
        <v>350001</v>
      </c>
      <c r="F3794" s="1" t="s">
        <v>46</v>
      </c>
      <c r="G3794">
        <v>15</v>
      </c>
      <c r="H3794" s="1" t="s">
        <v>10883</v>
      </c>
      <c r="I3794">
        <v>59</v>
      </c>
      <c r="J3794" s="1" t="s">
        <v>7404</v>
      </c>
      <c r="K3794">
        <v>46801</v>
      </c>
      <c r="L3794">
        <v>3546801</v>
      </c>
      <c r="M3794" s="1" t="s">
        <v>7941</v>
      </c>
    </row>
    <row r="3795" spans="1:13" hidden="1" x14ac:dyDescent="0.25">
      <c r="A3795">
        <v>35</v>
      </c>
      <c r="B3795" s="1" t="s">
        <v>46</v>
      </c>
      <c r="C3795">
        <v>3509</v>
      </c>
      <c r="D3795" s="1" t="s">
        <v>7100</v>
      </c>
      <c r="E3795">
        <v>350036</v>
      </c>
      <c r="F3795" s="1" t="s">
        <v>7100</v>
      </c>
      <c r="G3795">
        <v>5</v>
      </c>
      <c r="H3795" s="1" t="s">
        <v>7100</v>
      </c>
      <c r="I3795">
        <v>24</v>
      </c>
      <c r="J3795" s="1" t="s">
        <v>7100</v>
      </c>
      <c r="K3795">
        <v>46900</v>
      </c>
      <c r="L3795">
        <v>3546900</v>
      </c>
      <c r="M3795" s="1" t="s">
        <v>6461</v>
      </c>
    </row>
    <row r="3796" spans="1:13" hidden="1" x14ac:dyDescent="0.25">
      <c r="A3796">
        <v>35</v>
      </c>
      <c r="B3796" s="1" t="s">
        <v>46</v>
      </c>
      <c r="C3796">
        <v>3510</v>
      </c>
      <c r="D3796" s="1" t="s">
        <v>7220</v>
      </c>
      <c r="E3796">
        <v>350040</v>
      </c>
      <c r="F3796" s="1" t="s">
        <v>7787</v>
      </c>
      <c r="G3796">
        <v>6</v>
      </c>
      <c r="H3796" s="1" t="s">
        <v>7787</v>
      </c>
      <c r="I3796">
        <v>28</v>
      </c>
      <c r="J3796" s="1" t="s">
        <v>7787</v>
      </c>
      <c r="K3796">
        <v>47007</v>
      </c>
      <c r="L3796">
        <v>3547007</v>
      </c>
      <c r="M3796" s="1" t="s">
        <v>7943</v>
      </c>
    </row>
    <row r="3797" spans="1:13" hidden="1" x14ac:dyDescent="0.25">
      <c r="A3797">
        <v>35</v>
      </c>
      <c r="B3797" s="1" t="s">
        <v>46</v>
      </c>
      <c r="C3797">
        <v>3505</v>
      </c>
      <c r="D3797" s="1" t="s">
        <v>7835</v>
      </c>
      <c r="E3797">
        <v>350020</v>
      </c>
      <c r="F3797" s="1" t="s">
        <v>7316</v>
      </c>
      <c r="G3797">
        <v>8</v>
      </c>
      <c r="H3797" s="1" t="s">
        <v>7835</v>
      </c>
      <c r="I3797">
        <v>34</v>
      </c>
      <c r="J3797" s="1" t="s">
        <v>7316</v>
      </c>
      <c r="K3797">
        <v>47106</v>
      </c>
      <c r="L3797">
        <v>3547106</v>
      </c>
      <c r="M3797" s="1" t="s">
        <v>7945</v>
      </c>
    </row>
    <row r="3798" spans="1:13" hidden="1" x14ac:dyDescent="0.25">
      <c r="A3798">
        <v>35</v>
      </c>
      <c r="B3798" s="1" t="s">
        <v>46</v>
      </c>
      <c r="C3798">
        <v>3509</v>
      </c>
      <c r="D3798" s="1" t="s">
        <v>7100</v>
      </c>
      <c r="E3798">
        <v>350037</v>
      </c>
      <c r="F3798" s="1" t="s">
        <v>7979</v>
      </c>
      <c r="G3798">
        <v>2</v>
      </c>
      <c r="H3798" s="1" t="s">
        <v>7875</v>
      </c>
      <c r="I3798">
        <v>14</v>
      </c>
      <c r="J3798" s="1" t="s">
        <v>7875</v>
      </c>
      <c r="K3798">
        <v>47502</v>
      </c>
      <c r="L3798">
        <v>3547502</v>
      </c>
      <c r="M3798" s="1" t="s">
        <v>7953</v>
      </c>
    </row>
    <row r="3799" spans="1:13" hidden="1" x14ac:dyDescent="0.25">
      <c r="A3799">
        <v>35</v>
      </c>
      <c r="B3799" s="1" t="s">
        <v>46</v>
      </c>
      <c r="C3799">
        <v>3507</v>
      </c>
      <c r="D3799" s="1" t="s">
        <v>7995</v>
      </c>
      <c r="E3799">
        <v>350030</v>
      </c>
      <c r="F3799" s="1" t="s">
        <v>7937</v>
      </c>
      <c r="G3799">
        <v>1</v>
      </c>
      <c r="H3799" s="1" t="s">
        <v>7995</v>
      </c>
      <c r="I3799">
        <v>1</v>
      </c>
      <c r="J3799" s="1" t="s">
        <v>7520</v>
      </c>
      <c r="K3799">
        <v>47403</v>
      </c>
      <c r="L3799">
        <v>3547403</v>
      </c>
      <c r="M3799" s="1" t="s">
        <v>7951</v>
      </c>
    </row>
    <row r="3800" spans="1:13" hidden="1" x14ac:dyDescent="0.25">
      <c r="A3800">
        <v>35</v>
      </c>
      <c r="B3800" s="1" t="s">
        <v>46</v>
      </c>
      <c r="C3800">
        <v>3508</v>
      </c>
      <c r="D3800" s="1" t="s">
        <v>7875</v>
      </c>
      <c r="E3800">
        <v>350031</v>
      </c>
      <c r="F3800" s="1" t="s">
        <v>7875</v>
      </c>
      <c r="G3800">
        <v>2</v>
      </c>
      <c r="H3800" s="1" t="s">
        <v>7875</v>
      </c>
      <c r="I3800">
        <v>14</v>
      </c>
      <c r="J3800" s="1" t="s">
        <v>7875</v>
      </c>
      <c r="K3800">
        <v>47601</v>
      </c>
      <c r="L3800">
        <v>3547601</v>
      </c>
      <c r="M3800" s="1" t="s">
        <v>7955</v>
      </c>
    </row>
    <row r="3801" spans="1:13" hidden="1" x14ac:dyDescent="0.25">
      <c r="A3801">
        <v>35</v>
      </c>
      <c r="B3801" s="1" t="s">
        <v>46</v>
      </c>
      <c r="C3801">
        <v>3507</v>
      </c>
      <c r="D3801" s="1" t="s">
        <v>7995</v>
      </c>
      <c r="E3801">
        <v>350028</v>
      </c>
      <c r="F3801" s="1" t="s">
        <v>7520</v>
      </c>
      <c r="G3801">
        <v>1</v>
      </c>
      <c r="H3801" s="1" t="s">
        <v>7995</v>
      </c>
      <c r="I3801">
        <v>1</v>
      </c>
      <c r="J3801" s="1" t="s">
        <v>7520</v>
      </c>
      <c r="K3801">
        <v>47650</v>
      </c>
      <c r="L3801">
        <v>3547650</v>
      </c>
      <c r="M3801" s="1" t="s">
        <v>1693</v>
      </c>
    </row>
    <row r="3802" spans="1:13" hidden="1" x14ac:dyDescent="0.25">
      <c r="A3802">
        <v>35</v>
      </c>
      <c r="B3802" s="1" t="s">
        <v>46</v>
      </c>
      <c r="C3802">
        <v>3507</v>
      </c>
      <c r="D3802" s="1" t="s">
        <v>7995</v>
      </c>
      <c r="E3802">
        <v>350030</v>
      </c>
      <c r="F3802" s="1" t="s">
        <v>7937</v>
      </c>
      <c r="G3802">
        <v>1</v>
      </c>
      <c r="H3802" s="1" t="s">
        <v>7995</v>
      </c>
      <c r="I3802">
        <v>1</v>
      </c>
      <c r="J3802" s="1" t="s">
        <v>7520</v>
      </c>
      <c r="K3802">
        <v>47205</v>
      </c>
      <c r="L3802">
        <v>3547205</v>
      </c>
      <c r="M3802" s="1" t="s">
        <v>7947</v>
      </c>
    </row>
    <row r="3803" spans="1:13" hidden="1" x14ac:dyDescent="0.25">
      <c r="A3803">
        <v>35</v>
      </c>
      <c r="B3803" s="1" t="s">
        <v>46</v>
      </c>
      <c r="C3803">
        <v>3501</v>
      </c>
      <c r="D3803" s="1" t="s">
        <v>46</v>
      </c>
      <c r="E3803">
        <v>350001</v>
      </c>
      <c r="F3803" s="1" t="s">
        <v>46</v>
      </c>
      <c r="G3803">
        <v>15</v>
      </c>
      <c r="H3803" s="1" t="s">
        <v>10883</v>
      </c>
      <c r="I3803">
        <v>57</v>
      </c>
      <c r="J3803" s="1" t="s">
        <v>7707</v>
      </c>
      <c r="K3803">
        <v>47304</v>
      </c>
      <c r="L3803">
        <v>3547304</v>
      </c>
      <c r="M3803" s="1" t="s">
        <v>7949</v>
      </c>
    </row>
    <row r="3804" spans="1:13" hidden="1" x14ac:dyDescent="0.25">
      <c r="A3804">
        <v>35</v>
      </c>
      <c r="B3804" s="1" t="s">
        <v>46</v>
      </c>
      <c r="C3804">
        <v>3505</v>
      </c>
      <c r="D3804" s="1" t="s">
        <v>7835</v>
      </c>
      <c r="E3804">
        <v>350018</v>
      </c>
      <c r="F3804" s="1" t="s">
        <v>7835</v>
      </c>
      <c r="G3804">
        <v>8</v>
      </c>
      <c r="H3804" s="1" t="s">
        <v>7835</v>
      </c>
      <c r="I3804">
        <v>36</v>
      </c>
      <c r="J3804" s="1" t="s">
        <v>7835</v>
      </c>
      <c r="K3804">
        <v>47700</v>
      </c>
      <c r="L3804">
        <v>3547700</v>
      </c>
      <c r="M3804" s="1" t="s">
        <v>7957</v>
      </c>
    </row>
    <row r="3805" spans="1:13" hidden="1" x14ac:dyDescent="0.25">
      <c r="A3805">
        <v>35</v>
      </c>
      <c r="B3805" s="1" t="s">
        <v>46</v>
      </c>
      <c r="C3805">
        <v>3501</v>
      </c>
      <c r="D3805" s="1" t="s">
        <v>46</v>
      </c>
      <c r="E3805">
        <v>350001</v>
      </c>
      <c r="F3805" s="1" t="s">
        <v>46</v>
      </c>
      <c r="G3805">
        <v>15</v>
      </c>
      <c r="H3805" s="1" t="s">
        <v>10883</v>
      </c>
      <c r="I3805">
        <v>61</v>
      </c>
      <c r="J3805" s="1" t="s">
        <v>46</v>
      </c>
      <c r="K3805">
        <v>47809</v>
      </c>
      <c r="L3805">
        <v>3547809</v>
      </c>
      <c r="M3805" s="1" t="s">
        <v>1087</v>
      </c>
    </row>
    <row r="3806" spans="1:13" hidden="1" x14ac:dyDescent="0.25">
      <c r="A3806">
        <v>35</v>
      </c>
      <c r="B3806" s="1" t="s">
        <v>46</v>
      </c>
      <c r="C3806">
        <v>3508</v>
      </c>
      <c r="D3806" s="1" t="s">
        <v>7875</v>
      </c>
      <c r="E3806">
        <v>350031</v>
      </c>
      <c r="F3806" s="1" t="s">
        <v>7875</v>
      </c>
      <c r="G3806">
        <v>2</v>
      </c>
      <c r="H3806" s="1" t="s">
        <v>7875</v>
      </c>
      <c r="I3806">
        <v>15</v>
      </c>
      <c r="J3806" s="1" t="s">
        <v>7152</v>
      </c>
      <c r="K3806">
        <v>47908</v>
      </c>
      <c r="L3806">
        <v>3547908</v>
      </c>
      <c r="M3806" s="1" t="s">
        <v>7959</v>
      </c>
    </row>
    <row r="3807" spans="1:13" hidden="1" x14ac:dyDescent="0.25">
      <c r="A3807">
        <v>35</v>
      </c>
      <c r="B3807" s="1" t="s">
        <v>46</v>
      </c>
      <c r="C3807">
        <v>3510</v>
      </c>
      <c r="D3807" s="1" t="s">
        <v>7220</v>
      </c>
      <c r="E3807">
        <v>350038</v>
      </c>
      <c r="F3807" s="1" t="s">
        <v>7220</v>
      </c>
      <c r="G3807">
        <v>7</v>
      </c>
      <c r="H3807" s="1" t="s">
        <v>7220</v>
      </c>
      <c r="I3807">
        <v>31</v>
      </c>
      <c r="J3807" s="1" t="s">
        <v>7637</v>
      </c>
      <c r="K3807">
        <v>48005</v>
      </c>
      <c r="L3807">
        <v>3548005</v>
      </c>
      <c r="M3807" s="1" t="s">
        <v>7961</v>
      </c>
    </row>
    <row r="3808" spans="1:13" hidden="1" x14ac:dyDescent="0.25">
      <c r="A3808">
        <v>35</v>
      </c>
      <c r="B3808" s="1" t="s">
        <v>46</v>
      </c>
      <c r="C3808">
        <v>3506</v>
      </c>
      <c r="D3808" s="1" t="s">
        <v>7092</v>
      </c>
      <c r="E3808">
        <v>350022</v>
      </c>
      <c r="F3808" s="1" t="s">
        <v>7092</v>
      </c>
      <c r="G3808">
        <v>3</v>
      </c>
      <c r="H3808" s="1" t="s">
        <v>7092</v>
      </c>
      <c r="I3808">
        <v>17</v>
      </c>
      <c r="J3808" s="1" t="s">
        <v>7092</v>
      </c>
      <c r="K3808">
        <v>48054</v>
      </c>
      <c r="L3808">
        <v>3548054</v>
      </c>
      <c r="M3808" s="1" t="s">
        <v>4031</v>
      </c>
    </row>
    <row r="3809" spans="1:13" hidden="1" x14ac:dyDescent="0.25">
      <c r="A3809">
        <v>35</v>
      </c>
      <c r="B3809" s="1" t="s">
        <v>46</v>
      </c>
      <c r="C3809">
        <v>3510</v>
      </c>
      <c r="D3809" s="1" t="s">
        <v>7220</v>
      </c>
      <c r="E3809">
        <v>350044</v>
      </c>
      <c r="F3809" s="1" t="s">
        <v>7981</v>
      </c>
      <c r="G3809">
        <v>7</v>
      </c>
      <c r="H3809" s="1" t="s">
        <v>7220</v>
      </c>
      <c r="I3809">
        <v>30</v>
      </c>
      <c r="J3809" s="1" t="s">
        <v>7981</v>
      </c>
      <c r="K3809">
        <v>48104</v>
      </c>
      <c r="L3809">
        <v>3548104</v>
      </c>
      <c r="M3809" s="1" t="s">
        <v>7963</v>
      </c>
    </row>
    <row r="3810" spans="1:13" hidden="1" x14ac:dyDescent="0.25">
      <c r="A3810">
        <v>35</v>
      </c>
      <c r="B3810" s="1" t="s">
        <v>46</v>
      </c>
      <c r="C3810">
        <v>3511</v>
      </c>
      <c r="D3810" s="1" t="s">
        <v>7997</v>
      </c>
      <c r="E3810">
        <v>350050</v>
      </c>
      <c r="F3810" s="1" t="s">
        <v>10887</v>
      </c>
      <c r="G3810">
        <v>13</v>
      </c>
      <c r="H3810" s="1" t="s">
        <v>10882</v>
      </c>
      <c r="I3810">
        <v>49</v>
      </c>
      <c r="J3810" s="1" t="s">
        <v>7224</v>
      </c>
      <c r="K3810">
        <v>48203</v>
      </c>
      <c r="L3810">
        <v>3548203</v>
      </c>
      <c r="M3810" s="1" t="s">
        <v>7965</v>
      </c>
    </row>
    <row r="3811" spans="1:13" hidden="1" x14ac:dyDescent="0.25">
      <c r="A3811">
        <v>35</v>
      </c>
      <c r="B3811" s="1" t="s">
        <v>46</v>
      </c>
      <c r="C3811">
        <v>3505</v>
      </c>
      <c r="D3811" s="1" t="s">
        <v>7835</v>
      </c>
      <c r="E3811">
        <v>350018</v>
      </c>
      <c r="F3811" s="1" t="s">
        <v>7835</v>
      </c>
      <c r="G3811">
        <v>8</v>
      </c>
      <c r="H3811" s="1" t="s">
        <v>7835</v>
      </c>
      <c r="I3811">
        <v>36</v>
      </c>
      <c r="J3811" s="1" t="s">
        <v>7835</v>
      </c>
      <c r="K3811">
        <v>48302</v>
      </c>
      <c r="L3811">
        <v>3548302</v>
      </c>
      <c r="M3811" s="1" t="s">
        <v>7967</v>
      </c>
    </row>
    <row r="3812" spans="1:13" hidden="1" x14ac:dyDescent="0.25">
      <c r="A3812">
        <v>35</v>
      </c>
      <c r="B3812" s="1" t="s">
        <v>46</v>
      </c>
      <c r="C3812">
        <v>3506</v>
      </c>
      <c r="D3812" s="1" t="s">
        <v>7092</v>
      </c>
      <c r="E3812">
        <v>350023</v>
      </c>
      <c r="F3812" s="1" t="s">
        <v>10880</v>
      </c>
      <c r="G3812">
        <v>3</v>
      </c>
      <c r="H3812" s="1" t="s">
        <v>7092</v>
      </c>
      <c r="I3812">
        <v>18</v>
      </c>
      <c r="J3812" s="1" t="s">
        <v>7164</v>
      </c>
      <c r="K3812">
        <v>48401</v>
      </c>
      <c r="L3812">
        <v>3548401</v>
      </c>
      <c r="M3812" s="1" t="s">
        <v>7969</v>
      </c>
    </row>
    <row r="3813" spans="1:13" hidden="1" x14ac:dyDescent="0.25">
      <c r="A3813">
        <v>35</v>
      </c>
      <c r="B3813" s="1" t="s">
        <v>46</v>
      </c>
      <c r="C3813">
        <v>3501</v>
      </c>
      <c r="D3813" s="1" t="s">
        <v>46</v>
      </c>
      <c r="E3813">
        <v>350002</v>
      </c>
      <c r="F3813" s="1" t="s">
        <v>7971</v>
      </c>
      <c r="G3813">
        <v>15</v>
      </c>
      <c r="H3813" s="1" t="s">
        <v>10883</v>
      </c>
      <c r="I3813">
        <v>63</v>
      </c>
      <c r="J3813" s="1" t="s">
        <v>7971</v>
      </c>
      <c r="K3813">
        <v>48500</v>
      </c>
      <c r="L3813">
        <v>3548500</v>
      </c>
      <c r="M3813" s="1" t="s">
        <v>7971</v>
      </c>
    </row>
    <row r="3814" spans="1:13" hidden="1" x14ac:dyDescent="0.25">
      <c r="A3814">
        <v>35</v>
      </c>
      <c r="B3814" s="1" t="s">
        <v>46</v>
      </c>
      <c r="C3814">
        <v>3511</v>
      </c>
      <c r="D3814" s="1" t="s">
        <v>7997</v>
      </c>
      <c r="E3814">
        <v>350050</v>
      </c>
      <c r="F3814" s="1" t="s">
        <v>10887</v>
      </c>
      <c r="G3814">
        <v>13</v>
      </c>
      <c r="H3814" s="1" t="s">
        <v>10882</v>
      </c>
      <c r="I3814">
        <v>49</v>
      </c>
      <c r="J3814" s="1" t="s">
        <v>7224</v>
      </c>
      <c r="K3814">
        <v>48609</v>
      </c>
      <c r="L3814">
        <v>3548609</v>
      </c>
      <c r="M3814" s="1" t="s">
        <v>7973</v>
      </c>
    </row>
    <row r="3815" spans="1:13" hidden="1" x14ac:dyDescent="0.25">
      <c r="A3815">
        <v>35</v>
      </c>
      <c r="B3815" s="1" t="s">
        <v>46</v>
      </c>
      <c r="C3815">
        <v>3501</v>
      </c>
      <c r="D3815" s="1" t="s">
        <v>46</v>
      </c>
      <c r="E3815">
        <v>350001</v>
      </c>
      <c r="F3815" s="1" t="s">
        <v>46</v>
      </c>
      <c r="G3815">
        <v>15</v>
      </c>
      <c r="H3815" s="1" t="s">
        <v>10883</v>
      </c>
      <c r="I3815">
        <v>61</v>
      </c>
      <c r="J3815" s="1" t="s">
        <v>46</v>
      </c>
      <c r="K3815">
        <v>48708</v>
      </c>
      <c r="L3815">
        <v>3548708</v>
      </c>
      <c r="M3815" s="1" t="s">
        <v>7975</v>
      </c>
    </row>
    <row r="3816" spans="1:13" hidden="1" x14ac:dyDescent="0.25">
      <c r="A3816">
        <v>35</v>
      </c>
      <c r="B3816" s="1" t="s">
        <v>46</v>
      </c>
      <c r="C3816">
        <v>3501</v>
      </c>
      <c r="D3816" s="1" t="s">
        <v>46</v>
      </c>
      <c r="E3816">
        <v>350001</v>
      </c>
      <c r="F3816" s="1" t="s">
        <v>46</v>
      </c>
      <c r="G3816">
        <v>15</v>
      </c>
      <c r="H3816" s="1" t="s">
        <v>10883</v>
      </c>
      <c r="I3816">
        <v>61</v>
      </c>
      <c r="J3816" s="1" t="s">
        <v>46</v>
      </c>
      <c r="K3816">
        <v>48807</v>
      </c>
      <c r="L3816">
        <v>3548807</v>
      </c>
      <c r="M3816" s="1" t="s">
        <v>7977</v>
      </c>
    </row>
    <row r="3817" spans="1:13" hidden="1" x14ac:dyDescent="0.25">
      <c r="A3817">
        <v>35</v>
      </c>
      <c r="B3817" s="1" t="s">
        <v>46</v>
      </c>
      <c r="C3817">
        <v>3509</v>
      </c>
      <c r="D3817" s="1" t="s">
        <v>7100</v>
      </c>
      <c r="E3817">
        <v>350037</v>
      </c>
      <c r="F3817" s="1" t="s">
        <v>7979</v>
      </c>
      <c r="G3817">
        <v>5</v>
      </c>
      <c r="H3817" s="1" t="s">
        <v>7100</v>
      </c>
      <c r="I3817">
        <v>25</v>
      </c>
      <c r="J3817" s="1" t="s">
        <v>7979</v>
      </c>
      <c r="K3817">
        <v>48906</v>
      </c>
      <c r="L3817">
        <v>3548906</v>
      </c>
      <c r="M3817" s="1" t="s">
        <v>7979</v>
      </c>
    </row>
    <row r="3818" spans="1:13" hidden="1" x14ac:dyDescent="0.25">
      <c r="A3818">
        <v>35</v>
      </c>
      <c r="B3818" s="1" t="s">
        <v>46</v>
      </c>
      <c r="C3818">
        <v>3507</v>
      </c>
      <c r="D3818" s="1" t="s">
        <v>7995</v>
      </c>
      <c r="E3818">
        <v>350028</v>
      </c>
      <c r="F3818" s="1" t="s">
        <v>7520</v>
      </c>
      <c r="G3818">
        <v>1</v>
      </c>
      <c r="H3818" s="1" t="s">
        <v>7995</v>
      </c>
      <c r="I3818">
        <v>1</v>
      </c>
      <c r="J3818" s="1" t="s">
        <v>7520</v>
      </c>
      <c r="K3818">
        <v>49003</v>
      </c>
      <c r="L3818">
        <v>3549003</v>
      </c>
      <c r="M3818" s="1" t="s">
        <v>1103</v>
      </c>
    </row>
    <row r="3819" spans="1:13" hidden="1" x14ac:dyDescent="0.25">
      <c r="A3819">
        <v>35</v>
      </c>
      <c r="B3819" s="1" t="s">
        <v>46</v>
      </c>
      <c r="C3819">
        <v>3510</v>
      </c>
      <c r="D3819" s="1" t="s">
        <v>7220</v>
      </c>
      <c r="E3819">
        <v>350044</v>
      </c>
      <c r="F3819" s="1" t="s">
        <v>7981</v>
      </c>
      <c r="G3819">
        <v>7</v>
      </c>
      <c r="H3819" s="1" t="s">
        <v>7220</v>
      </c>
      <c r="I3819">
        <v>30</v>
      </c>
      <c r="J3819" s="1" t="s">
        <v>7981</v>
      </c>
      <c r="K3819">
        <v>49102</v>
      </c>
      <c r="L3819">
        <v>3549102</v>
      </c>
      <c r="M3819" s="1" t="s">
        <v>7981</v>
      </c>
    </row>
    <row r="3820" spans="1:13" hidden="1" x14ac:dyDescent="0.25">
      <c r="A3820">
        <v>35</v>
      </c>
      <c r="B3820" s="1" t="s">
        <v>46</v>
      </c>
      <c r="C3820">
        <v>3507</v>
      </c>
      <c r="D3820" s="1" t="s">
        <v>7995</v>
      </c>
      <c r="E3820">
        <v>350029</v>
      </c>
      <c r="F3820" s="1" t="s">
        <v>7338</v>
      </c>
      <c r="G3820">
        <v>1</v>
      </c>
      <c r="H3820" s="1" t="s">
        <v>7995</v>
      </c>
      <c r="I3820">
        <v>2</v>
      </c>
      <c r="J3820" s="1" t="s">
        <v>7338</v>
      </c>
      <c r="K3820">
        <v>49201</v>
      </c>
      <c r="L3820">
        <v>3549201</v>
      </c>
      <c r="M3820" s="1" t="s">
        <v>7983</v>
      </c>
    </row>
    <row r="3821" spans="1:13" hidden="1" x14ac:dyDescent="0.25">
      <c r="A3821">
        <v>35</v>
      </c>
      <c r="B3821" s="1" t="s">
        <v>46</v>
      </c>
      <c r="C3821">
        <v>3507</v>
      </c>
      <c r="D3821" s="1" t="s">
        <v>7995</v>
      </c>
      <c r="E3821">
        <v>350029</v>
      </c>
      <c r="F3821" s="1" t="s">
        <v>7338</v>
      </c>
      <c r="G3821">
        <v>1</v>
      </c>
      <c r="H3821" s="1" t="s">
        <v>7995</v>
      </c>
      <c r="I3821">
        <v>6</v>
      </c>
      <c r="J3821" s="1" t="s">
        <v>7120</v>
      </c>
      <c r="K3821">
        <v>49250</v>
      </c>
      <c r="L3821">
        <v>3549250</v>
      </c>
      <c r="M3821" s="1" t="s">
        <v>4033</v>
      </c>
    </row>
    <row r="3822" spans="1:13" hidden="1" x14ac:dyDescent="0.25">
      <c r="A3822">
        <v>35</v>
      </c>
      <c r="B3822" s="1" t="s">
        <v>46</v>
      </c>
      <c r="C3822">
        <v>3505</v>
      </c>
      <c r="D3822" s="1" t="s">
        <v>7835</v>
      </c>
      <c r="E3822">
        <v>350020</v>
      </c>
      <c r="F3822" s="1" t="s">
        <v>7316</v>
      </c>
      <c r="G3822">
        <v>8</v>
      </c>
      <c r="H3822" s="1" t="s">
        <v>7835</v>
      </c>
      <c r="I3822">
        <v>34</v>
      </c>
      <c r="J3822" s="1" t="s">
        <v>7316</v>
      </c>
      <c r="K3822">
        <v>49300</v>
      </c>
      <c r="L3822">
        <v>3549300</v>
      </c>
      <c r="M3822" s="1" t="s">
        <v>7985</v>
      </c>
    </row>
    <row r="3823" spans="1:13" hidden="1" x14ac:dyDescent="0.25">
      <c r="A3823">
        <v>35</v>
      </c>
      <c r="B3823" s="1" t="s">
        <v>46</v>
      </c>
      <c r="C3823">
        <v>3508</v>
      </c>
      <c r="D3823" s="1" t="s">
        <v>7875</v>
      </c>
      <c r="E3823">
        <v>350034</v>
      </c>
      <c r="F3823" s="1" t="s">
        <v>10890</v>
      </c>
      <c r="G3823">
        <v>2</v>
      </c>
      <c r="H3823" s="1" t="s">
        <v>7875</v>
      </c>
      <c r="I3823">
        <v>10</v>
      </c>
      <c r="J3823" s="1" t="s">
        <v>7987</v>
      </c>
      <c r="K3823">
        <v>49409</v>
      </c>
      <c r="L3823">
        <v>3549409</v>
      </c>
      <c r="M3823" s="1" t="s">
        <v>7987</v>
      </c>
    </row>
    <row r="3824" spans="1:13" hidden="1" x14ac:dyDescent="0.25">
      <c r="A3824">
        <v>35</v>
      </c>
      <c r="B3824" s="1" t="s">
        <v>46</v>
      </c>
      <c r="C3824">
        <v>3508</v>
      </c>
      <c r="D3824" s="1" t="s">
        <v>7875</v>
      </c>
      <c r="E3824">
        <v>350033</v>
      </c>
      <c r="F3824" s="1" t="s">
        <v>7352</v>
      </c>
      <c r="G3824">
        <v>2</v>
      </c>
      <c r="H3824" s="1" t="s">
        <v>7875</v>
      </c>
      <c r="I3824">
        <v>12</v>
      </c>
      <c r="J3824" s="1" t="s">
        <v>7352</v>
      </c>
      <c r="K3824">
        <v>49508</v>
      </c>
      <c r="L3824">
        <v>3549508</v>
      </c>
      <c r="M3824" s="1" t="s">
        <v>7989</v>
      </c>
    </row>
    <row r="3825" spans="1:13" hidden="1" x14ac:dyDescent="0.25">
      <c r="A3825">
        <v>35</v>
      </c>
      <c r="B3825" s="1" t="s">
        <v>46</v>
      </c>
      <c r="C3825">
        <v>3511</v>
      </c>
      <c r="D3825" s="1" t="s">
        <v>7997</v>
      </c>
      <c r="E3825">
        <v>350053</v>
      </c>
      <c r="F3825" s="1" t="s">
        <v>7296</v>
      </c>
      <c r="G3825">
        <v>13</v>
      </c>
      <c r="H3825" s="1" t="s">
        <v>10882</v>
      </c>
      <c r="I3825">
        <v>52</v>
      </c>
      <c r="J3825" s="1" t="s">
        <v>7134</v>
      </c>
      <c r="K3825">
        <v>49607</v>
      </c>
      <c r="L3825">
        <v>3549607</v>
      </c>
      <c r="M3825" s="1" t="s">
        <v>7991</v>
      </c>
    </row>
    <row r="3826" spans="1:13" hidden="1" x14ac:dyDescent="0.25">
      <c r="A3826">
        <v>35</v>
      </c>
      <c r="B3826" s="1" t="s">
        <v>46</v>
      </c>
      <c r="C3826">
        <v>3510</v>
      </c>
      <c r="D3826" s="1" t="s">
        <v>7220</v>
      </c>
      <c r="E3826">
        <v>350047</v>
      </c>
      <c r="F3826" s="1" t="s">
        <v>10885</v>
      </c>
      <c r="G3826">
        <v>7</v>
      </c>
      <c r="H3826" s="1" t="s">
        <v>7220</v>
      </c>
      <c r="I3826">
        <v>30</v>
      </c>
      <c r="J3826" s="1" t="s">
        <v>7981</v>
      </c>
      <c r="K3826">
        <v>49706</v>
      </c>
      <c r="L3826">
        <v>3549706</v>
      </c>
      <c r="M3826" s="1" t="s">
        <v>7993</v>
      </c>
    </row>
    <row r="3827" spans="1:13" hidden="1" x14ac:dyDescent="0.25">
      <c r="A3827">
        <v>35</v>
      </c>
      <c r="B3827" s="1" t="s">
        <v>46</v>
      </c>
      <c r="C3827">
        <v>3507</v>
      </c>
      <c r="D3827" s="1" t="s">
        <v>7995</v>
      </c>
      <c r="E3827">
        <v>350025</v>
      </c>
      <c r="F3827" s="1" t="s">
        <v>7995</v>
      </c>
      <c r="G3827">
        <v>1</v>
      </c>
      <c r="H3827" s="1" t="s">
        <v>7995</v>
      </c>
      <c r="I3827">
        <v>4</v>
      </c>
      <c r="J3827" s="1" t="s">
        <v>7995</v>
      </c>
      <c r="K3827">
        <v>49805</v>
      </c>
      <c r="L3827">
        <v>3549805</v>
      </c>
      <c r="M3827" s="1" t="s">
        <v>7995</v>
      </c>
    </row>
    <row r="3828" spans="1:13" hidden="1" x14ac:dyDescent="0.25">
      <c r="A3828">
        <v>35</v>
      </c>
      <c r="B3828" s="1" t="s">
        <v>46</v>
      </c>
      <c r="C3828">
        <v>3511</v>
      </c>
      <c r="D3828" s="1" t="s">
        <v>7997</v>
      </c>
      <c r="E3828">
        <v>350049</v>
      </c>
      <c r="F3828" s="1" t="s">
        <v>7997</v>
      </c>
      <c r="G3828">
        <v>13</v>
      </c>
      <c r="H3828" s="1" t="s">
        <v>10882</v>
      </c>
      <c r="I3828">
        <v>50</v>
      </c>
      <c r="J3828" s="1" t="s">
        <v>7997</v>
      </c>
      <c r="K3828">
        <v>49904</v>
      </c>
      <c r="L3828">
        <v>3549904</v>
      </c>
      <c r="M3828" s="1" t="s">
        <v>7997</v>
      </c>
    </row>
    <row r="3829" spans="1:13" hidden="1" x14ac:dyDescent="0.25">
      <c r="A3829">
        <v>35</v>
      </c>
      <c r="B3829" s="1" t="s">
        <v>46</v>
      </c>
      <c r="C3829">
        <v>3501</v>
      </c>
      <c r="D3829" s="1" t="s">
        <v>46</v>
      </c>
      <c r="E3829">
        <v>350001</v>
      </c>
      <c r="F3829" s="1" t="s">
        <v>46</v>
      </c>
      <c r="G3829">
        <v>15</v>
      </c>
      <c r="H3829" s="1" t="s">
        <v>10883</v>
      </c>
      <c r="I3829">
        <v>60</v>
      </c>
      <c r="J3829" s="1" t="s">
        <v>7472</v>
      </c>
      <c r="K3829">
        <v>49953</v>
      </c>
      <c r="L3829">
        <v>3549953</v>
      </c>
      <c r="M3829" s="1" t="s">
        <v>6441</v>
      </c>
    </row>
    <row r="3830" spans="1:13" hidden="1" x14ac:dyDescent="0.25">
      <c r="A3830">
        <v>35</v>
      </c>
      <c r="B3830" s="1" t="s">
        <v>46</v>
      </c>
      <c r="C3830">
        <v>3511</v>
      </c>
      <c r="D3830" s="1" t="s">
        <v>7997</v>
      </c>
      <c r="E3830">
        <v>350050</v>
      </c>
      <c r="F3830" s="1" t="s">
        <v>10887</v>
      </c>
      <c r="G3830">
        <v>13</v>
      </c>
      <c r="H3830" s="1" t="s">
        <v>10882</v>
      </c>
      <c r="I3830">
        <v>53</v>
      </c>
      <c r="J3830" s="1" t="s">
        <v>10889</v>
      </c>
      <c r="K3830">
        <v>50001</v>
      </c>
      <c r="L3830">
        <v>3550001</v>
      </c>
      <c r="M3830" s="1" t="s">
        <v>7999</v>
      </c>
    </row>
    <row r="3831" spans="1:13" hidden="1" x14ac:dyDescent="0.25">
      <c r="A3831">
        <v>35</v>
      </c>
      <c r="B3831" s="1" t="s">
        <v>46</v>
      </c>
      <c r="C3831">
        <v>3503</v>
      </c>
      <c r="D3831" s="1" t="s">
        <v>7154</v>
      </c>
      <c r="E3831">
        <v>350011</v>
      </c>
      <c r="F3831" s="1" t="s">
        <v>7180</v>
      </c>
      <c r="G3831">
        <v>4</v>
      </c>
      <c r="H3831" s="1" t="s">
        <v>7154</v>
      </c>
      <c r="I3831">
        <v>23</v>
      </c>
      <c r="J3831" s="1" t="s">
        <v>7180</v>
      </c>
      <c r="K3831">
        <v>50100</v>
      </c>
      <c r="L3831">
        <v>3550100</v>
      </c>
      <c r="M3831" s="1" t="s">
        <v>8001</v>
      </c>
    </row>
    <row r="3832" spans="1:13" hidden="1" x14ac:dyDescent="0.25">
      <c r="A3832">
        <v>35</v>
      </c>
      <c r="B3832" s="1" t="s">
        <v>46</v>
      </c>
      <c r="C3832">
        <v>3502</v>
      </c>
      <c r="D3832" s="1" t="s">
        <v>8034</v>
      </c>
      <c r="E3832">
        <v>350006</v>
      </c>
      <c r="F3832" s="1" t="s">
        <v>7474</v>
      </c>
      <c r="G3832">
        <v>12</v>
      </c>
      <c r="H3832" s="1" t="s">
        <v>10881</v>
      </c>
      <c r="I3832">
        <v>45</v>
      </c>
      <c r="J3832" s="1" t="s">
        <v>7769</v>
      </c>
      <c r="K3832">
        <v>50209</v>
      </c>
      <c r="L3832">
        <v>3550209</v>
      </c>
      <c r="M3832" s="1" t="s">
        <v>8003</v>
      </c>
    </row>
    <row r="3833" spans="1:13" hidden="1" x14ac:dyDescent="0.25">
      <c r="A3833">
        <v>35</v>
      </c>
      <c r="B3833" s="1" t="s">
        <v>46</v>
      </c>
      <c r="C3833">
        <v>3501</v>
      </c>
      <c r="D3833" s="1" t="s">
        <v>46</v>
      </c>
      <c r="E3833">
        <v>350001</v>
      </c>
      <c r="F3833" s="1" t="s">
        <v>46</v>
      </c>
      <c r="G3833">
        <v>15</v>
      </c>
      <c r="H3833" s="1" t="s">
        <v>10883</v>
      </c>
      <c r="I3833">
        <v>61</v>
      </c>
      <c r="J3833" s="1" t="s">
        <v>46</v>
      </c>
      <c r="K3833">
        <v>50308</v>
      </c>
      <c r="L3833">
        <v>3550308</v>
      </c>
      <c r="M3833" s="1" t="s">
        <v>46</v>
      </c>
    </row>
    <row r="3834" spans="1:13" hidden="1" x14ac:dyDescent="0.25">
      <c r="A3834">
        <v>35</v>
      </c>
      <c r="B3834" s="1" t="s">
        <v>46</v>
      </c>
      <c r="C3834">
        <v>3510</v>
      </c>
      <c r="D3834" s="1" t="s">
        <v>7220</v>
      </c>
      <c r="E3834">
        <v>350040</v>
      </c>
      <c r="F3834" s="1" t="s">
        <v>7787</v>
      </c>
      <c r="G3834">
        <v>6</v>
      </c>
      <c r="H3834" s="1" t="s">
        <v>7787</v>
      </c>
      <c r="I3834">
        <v>28</v>
      </c>
      <c r="J3834" s="1" t="s">
        <v>7787</v>
      </c>
      <c r="K3834">
        <v>50407</v>
      </c>
      <c r="L3834">
        <v>3550407</v>
      </c>
      <c r="M3834" s="1" t="s">
        <v>3025</v>
      </c>
    </row>
    <row r="3835" spans="1:13" hidden="1" x14ac:dyDescent="0.25">
      <c r="A3835">
        <v>35</v>
      </c>
      <c r="B3835" s="1" t="s">
        <v>46</v>
      </c>
      <c r="C3835">
        <v>3504</v>
      </c>
      <c r="D3835" s="1" t="s">
        <v>7602</v>
      </c>
      <c r="E3835">
        <v>350015</v>
      </c>
      <c r="F3835" s="1" t="s">
        <v>7713</v>
      </c>
      <c r="G3835">
        <v>10</v>
      </c>
      <c r="H3835" s="1" t="s">
        <v>7116</v>
      </c>
      <c r="I3835">
        <v>40</v>
      </c>
      <c r="J3835" s="1" t="s">
        <v>7713</v>
      </c>
      <c r="K3835">
        <v>50506</v>
      </c>
      <c r="L3835">
        <v>3550506</v>
      </c>
      <c r="M3835" s="1" t="s">
        <v>8006</v>
      </c>
    </row>
    <row r="3836" spans="1:13" hidden="1" x14ac:dyDescent="0.25">
      <c r="A3836">
        <v>35</v>
      </c>
      <c r="B3836" s="1" t="s">
        <v>46</v>
      </c>
      <c r="C3836">
        <v>3502</v>
      </c>
      <c r="D3836" s="1" t="s">
        <v>8034</v>
      </c>
      <c r="E3836">
        <v>350003</v>
      </c>
      <c r="F3836" s="1" t="s">
        <v>8034</v>
      </c>
      <c r="G3836">
        <v>12</v>
      </c>
      <c r="H3836" s="1" t="s">
        <v>10881</v>
      </c>
      <c r="I3836">
        <v>46</v>
      </c>
      <c r="J3836" s="1" t="s">
        <v>8034</v>
      </c>
      <c r="K3836">
        <v>50605</v>
      </c>
      <c r="L3836">
        <v>3550605</v>
      </c>
      <c r="M3836" s="1" t="s">
        <v>8008</v>
      </c>
    </row>
    <row r="3837" spans="1:13" hidden="1" x14ac:dyDescent="0.25">
      <c r="A3837">
        <v>35</v>
      </c>
      <c r="B3837" s="1" t="s">
        <v>46</v>
      </c>
      <c r="C3837">
        <v>3511</v>
      </c>
      <c r="D3837" s="1" t="s">
        <v>7997</v>
      </c>
      <c r="E3837">
        <v>350051</v>
      </c>
      <c r="F3837" s="1" t="s">
        <v>10888</v>
      </c>
      <c r="G3837">
        <v>13</v>
      </c>
      <c r="H3837" s="1" t="s">
        <v>10882</v>
      </c>
      <c r="I3837">
        <v>54</v>
      </c>
      <c r="J3837" s="1" t="s">
        <v>7240</v>
      </c>
      <c r="K3837">
        <v>50704</v>
      </c>
      <c r="L3837">
        <v>3550704</v>
      </c>
      <c r="M3837" s="1" t="s">
        <v>3973</v>
      </c>
    </row>
    <row r="3838" spans="1:13" hidden="1" x14ac:dyDescent="0.25">
      <c r="A3838">
        <v>35</v>
      </c>
      <c r="B3838" s="1" t="s">
        <v>46</v>
      </c>
      <c r="C3838">
        <v>3510</v>
      </c>
      <c r="D3838" s="1" t="s">
        <v>7220</v>
      </c>
      <c r="E3838">
        <v>350047</v>
      </c>
      <c r="F3838" s="1" t="s">
        <v>10885</v>
      </c>
      <c r="G3838">
        <v>7</v>
      </c>
      <c r="H3838" s="1" t="s">
        <v>7220</v>
      </c>
      <c r="I3838">
        <v>30</v>
      </c>
      <c r="J3838" s="1" t="s">
        <v>7981</v>
      </c>
      <c r="K3838">
        <v>50803</v>
      </c>
      <c r="L3838">
        <v>3550803</v>
      </c>
      <c r="M3838" s="1" t="s">
        <v>8010</v>
      </c>
    </row>
    <row r="3839" spans="1:13" hidden="1" x14ac:dyDescent="0.25">
      <c r="A3839">
        <v>35</v>
      </c>
      <c r="B3839" s="1" t="s">
        <v>46</v>
      </c>
      <c r="C3839">
        <v>3508</v>
      </c>
      <c r="D3839" s="1" t="s">
        <v>7875</v>
      </c>
      <c r="E3839">
        <v>350031</v>
      </c>
      <c r="F3839" s="1" t="s">
        <v>7875</v>
      </c>
      <c r="G3839">
        <v>2</v>
      </c>
      <c r="H3839" s="1" t="s">
        <v>7875</v>
      </c>
      <c r="I3839">
        <v>14</v>
      </c>
      <c r="J3839" s="1" t="s">
        <v>7875</v>
      </c>
      <c r="K3839">
        <v>50902</v>
      </c>
      <c r="L3839">
        <v>3550902</v>
      </c>
      <c r="M3839" s="1" t="s">
        <v>8012</v>
      </c>
    </row>
    <row r="3840" spans="1:13" hidden="1" x14ac:dyDescent="0.25">
      <c r="A3840">
        <v>35</v>
      </c>
      <c r="B3840" s="1" t="s">
        <v>46</v>
      </c>
      <c r="C3840">
        <v>3501</v>
      </c>
      <c r="D3840" s="1" t="s">
        <v>46</v>
      </c>
      <c r="E3840">
        <v>350002</v>
      </c>
      <c r="F3840" s="1" t="s">
        <v>7971</v>
      </c>
      <c r="G3840">
        <v>15</v>
      </c>
      <c r="H3840" s="1" t="s">
        <v>10883</v>
      </c>
      <c r="I3840">
        <v>63</v>
      </c>
      <c r="J3840" s="1" t="s">
        <v>7971</v>
      </c>
      <c r="K3840">
        <v>51009</v>
      </c>
      <c r="L3840">
        <v>3551009</v>
      </c>
      <c r="M3840" s="1" t="s">
        <v>3031</v>
      </c>
    </row>
    <row r="3841" spans="1:13" hidden="1" x14ac:dyDescent="0.25">
      <c r="A3841">
        <v>35</v>
      </c>
      <c r="B3841" s="1" t="s">
        <v>46</v>
      </c>
      <c r="C3841">
        <v>3502</v>
      </c>
      <c r="D3841" s="1" t="s">
        <v>8034</v>
      </c>
      <c r="E3841">
        <v>350003</v>
      </c>
      <c r="F3841" s="1" t="s">
        <v>8034</v>
      </c>
      <c r="G3841">
        <v>12</v>
      </c>
      <c r="H3841" s="1" t="s">
        <v>10881</v>
      </c>
      <c r="I3841">
        <v>46</v>
      </c>
      <c r="J3841" s="1" t="s">
        <v>8034</v>
      </c>
      <c r="K3841">
        <v>51108</v>
      </c>
      <c r="L3841">
        <v>3551108</v>
      </c>
      <c r="M3841" s="1" t="s">
        <v>8014</v>
      </c>
    </row>
    <row r="3842" spans="1:13" hidden="1" x14ac:dyDescent="0.25">
      <c r="A3842">
        <v>35</v>
      </c>
      <c r="B3842" s="1" t="s">
        <v>46</v>
      </c>
      <c r="C3842">
        <v>3504</v>
      </c>
      <c r="D3842" s="1" t="s">
        <v>7602</v>
      </c>
      <c r="E3842">
        <v>350017</v>
      </c>
      <c r="F3842" s="1" t="s">
        <v>7789</v>
      </c>
      <c r="G3842">
        <v>10</v>
      </c>
      <c r="H3842" s="1" t="s">
        <v>7116</v>
      </c>
      <c r="I3842">
        <v>40</v>
      </c>
      <c r="J3842" s="1" t="s">
        <v>7713</v>
      </c>
      <c r="K3842">
        <v>51207</v>
      </c>
      <c r="L3842">
        <v>3551207</v>
      </c>
      <c r="M3842" s="1" t="s">
        <v>8016</v>
      </c>
    </row>
    <row r="3843" spans="1:13" hidden="1" x14ac:dyDescent="0.25">
      <c r="A3843">
        <v>35</v>
      </c>
      <c r="B3843" s="1" t="s">
        <v>46</v>
      </c>
      <c r="C3843">
        <v>3507</v>
      </c>
      <c r="D3843" s="1" t="s">
        <v>7995</v>
      </c>
      <c r="E3843">
        <v>350027</v>
      </c>
      <c r="F3843" s="1" t="s">
        <v>8124</v>
      </c>
      <c r="G3843">
        <v>1</v>
      </c>
      <c r="H3843" s="1" t="s">
        <v>7995</v>
      </c>
      <c r="I3843">
        <v>7</v>
      </c>
      <c r="J3843" s="1" t="s">
        <v>7673</v>
      </c>
      <c r="K3843">
        <v>51306</v>
      </c>
      <c r="L3843">
        <v>3551306</v>
      </c>
      <c r="M3843" s="1" t="s">
        <v>8018</v>
      </c>
    </row>
    <row r="3844" spans="1:13" hidden="1" x14ac:dyDescent="0.25">
      <c r="A3844">
        <v>35</v>
      </c>
      <c r="B3844" s="1" t="s">
        <v>46</v>
      </c>
      <c r="C3844">
        <v>3508</v>
      </c>
      <c r="D3844" s="1" t="s">
        <v>7875</v>
      </c>
      <c r="E3844">
        <v>350031</v>
      </c>
      <c r="F3844" s="1" t="s">
        <v>7875</v>
      </c>
      <c r="G3844">
        <v>2</v>
      </c>
      <c r="H3844" s="1" t="s">
        <v>7875</v>
      </c>
      <c r="I3844">
        <v>14</v>
      </c>
      <c r="J3844" s="1" t="s">
        <v>7875</v>
      </c>
      <c r="K3844">
        <v>51405</v>
      </c>
      <c r="L3844">
        <v>3551405</v>
      </c>
      <c r="M3844" s="1" t="s">
        <v>8020</v>
      </c>
    </row>
    <row r="3845" spans="1:13" hidden="1" x14ac:dyDescent="0.25">
      <c r="A3845">
        <v>35</v>
      </c>
      <c r="B3845" s="1" t="s">
        <v>46</v>
      </c>
      <c r="C3845">
        <v>3510</v>
      </c>
      <c r="D3845" s="1" t="s">
        <v>7220</v>
      </c>
      <c r="E3845">
        <v>350048</v>
      </c>
      <c r="F3845" s="1" t="s">
        <v>946</v>
      </c>
      <c r="G3845">
        <v>7</v>
      </c>
      <c r="H3845" s="1" t="s">
        <v>7220</v>
      </c>
      <c r="I3845">
        <v>33</v>
      </c>
      <c r="J3845" s="1" t="s">
        <v>946</v>
      </c>
      <c r="K3845">
        <v>51603</v>
      </c>
      <c r="L3845">
        <v>3551603</v>
      </c>
      <c r="M3845" s="1" t="s">
        <v>8024</v>
      </c>
    </row>
    <row r="3846" spans="1:13" hidden="1" x14ac:dyDescent="0.25">
      <c r="A3846">
        <v>35</v>
      </c>
      <c r="B3846" s="1" t="s">
        <v>46</v>
      </c>
      <c r="C3846">
        <v>3508</v>
      </c>
      <c r="D3846" s="1" t="s">
        <v>7875</v>
      </c>
      <c r="E3846">
        <v>350031</v>
      </c>
      <c r="F3846" s="1" t="s">
        <v>7875</v>
      </c>
      <c r="G3846">
        <v>2</v>
      </c>
      <c r="H3846" s="1" t="s">
        <v>7875</v>
      </c>
      <c r="I3846">
        <v>14</v>
      </c>
      <c r="J3846" s="1" t="s">
        <v>7875</v>
      </c>
      <c r="K3846">
        <v>51504</v>
      </c>
      <c r="L3846">
        <v>3551504</v>
      </c>
      <c r="M3846" s="1" t="s">
        <v>8022</v>
      </c>
    </row>
    <row r="3847" spans="1:13" hidden="1" x14ac:dyDescent="0.25">
      <c r="A3847">
        <v>35</v>
      </c>
      <c r="B3847" s="1" t="s">
        <v>46</v>
      </c>
      <c r="C3847">
        <v>3508</v>
      </c>
      <c r="D3847" s="1" t="s">
        <v>7875</v>
      </c>
      <c r="E3847">
        <v>350031</v>
      </c>
      <c r="F3847" s="1" t="s">
        <v>7875</v>
      </c>
      <c r="G3847">
        <v>2</v>
      </c>
      <c r="H3847" s="1" t="s">
        <v>7875</v>
      </c>
      <c r="I3847">
        <v>14</v>
      </c>
      <c r="J3847" s="1" t="s">
        <v>7875</v>
      </c>
      <c r="K3847">
        <v>51702</v>
      </c>
      <c r="L3847">
        <v>3551702</v>
      </c>
      <c r="M3847" s="1" t="s">
        <v>1119</v>
      </c>
    </row>
    <row r="3848" spans="1:13" hidden="1" x14ac:dyDescent="0.25">
      <c r="A3848">
        <v>35</v>
      </c>
      <c r="B3848" s="1" t="s">
        <v>46</v>
      </c>
      <c r="C3848">
        <v>3502</v>
      </c>
      <c r="D3848" s="1" t="s">
        <v>8034</v>
      </c>
      <c r="E3848">
        <v>350005</v>
      </c>
      <c r="F3848" s="1" t="s">
        <v>7859</v>
      </c>
      <c r="G3848">
        <v>14</v>
      </c>
      <c r="H3848" s="1" t="s">
        <v>10884</v>
      </c>
      <c r="I3848">
        <v>55</v>
      </c>
      <c r="J3848" s="1" t="s">
        <v>7859</v>
      </c>
      <c r="K3848">
        <v>51801</v>
      </c>
      <c r="L3848">
        <v>3551801</v>
      </c>
      <c r="M3848" s="1" t="s">
        <v>8026</v>
      </c>
    </row>
    <row r="3849" spans="1:13" hidden="1" x14ac:dyDescent="0.25">
      <c r="A3849">
        <v>35</v>
      </c>
      <c r="B3849" s="1" t="s">
        <v>46</v>
      </c>
      <c r="C3849">
        <v>3508</v>
      </c>
      <c r="D3849" s="1" t="s">
        <v>7875</v>
      </c>
      <c r="E3849">
        <v>350032</v>
      </c>
      <c r="F3849" s="1" t="s">
        <v>7144</v>
      </c>
      <c r="G3849">
        <v>1</v>
      </c>
      <c r="H3849" s="1" t="s">
        <v>7995</v>
      </c>
      <c r="I3849">
        <v>5</v>
      </c>
      <c r="J3849" s="1" t="s">
        <v>7252</v>
      </c>
      <c r="K3849">
        <v>51900</v>
      </c>
      <c r="L3849">
        <v>3551900</v>
      </c>
      <c r="M3849" s="1" t="s">
        <v>8028</v>
      </c>
    </row>
    <row r="3850" spans="1:13" hidden="1" x14ac:dyDescent="0.25">
      <c r="A3850">
        <v>35</v>
      </c>
      <c r="B3850" s="1" t="s">
        <v>46</v>
      </c>
      <c r="C3850">
        <v>3511</v>
      </c>
      <c r="D3850" s="1" t="s">
        <v>7997</v>
      </c>
      <c r="E3850">
        <v>350053</v>
      </c>
      <c r="F3850" s="1" t="s">
        <v>7296</v>
      </c>
      <c r="G3850">
        <v>13</v>
      </c>
      <c r="H3850" s="1" t="s">
        <v>10882</v>
      </c>
      <c r="I3850">
        <v>52</v>
      </c>
      <c r="J3850" s="1" t="s">
        <v>7134</v>
      </c>
      <c r="K3850">
        <v>52007</v>
      </c>
      <c r="L3850">
        <v>3552007</v>
      </c>
      <c r="M3850" s="1" t="s">
        <v>8030</v>
      </c>
    </row>
    <row r="3851" spans="1:13" hidden="1" x14ac:dyDescent="0.25">
      <c r="A3851">
        <v>35</v>
      </c>
      <c r="B3851" s="1" t="s">
        <v>46</v>
      </c>
      <c r="C3851">
        <v>3510</v>
      </c>
      <c r="D3851" s="1" t="s">
        <v>7220</v>
      </c>
      <c r="E3851">
        <v>350041</v>
      </c>
      <c r="F3851" s="1" t="s">
        <v>7182</v>
      </c>
      <c r="G3851">
        <v>7</v>
      </c>
      <c r="H3851" s="1" t="s">
        <v>7220</v>
      </c>
      <c r="I3851">
        <v>33</v>
      </c>
      <c r="J3851" s="1" t="s">
        <v>946</v>
      </c>
      <c r="K3851">
        <v>52106</v>
      </c>
      <c r="L3851">
        <v>3552106</v>
      </c>
      <c r="M3851" s="1" t="s">
        <v>8032</v>
      </c>
    </row>
    <row r="3852" spans="1:13" hidden="1" x14ac:dyDescent="0.25">
      <c r="A3852">
        <v>35</v>
      </c>
      <c r="B3852" s="1" t="s">
        <v>46</v>
      </c>
      <c r="C3852">
        <v>3502</v>
      </c>
      <c r="D3852" s="1" t="s">
        <v>8034</v>
      </c>
      <c r="E3852">
        <v>350003</v>
      </c>
      <c r="F3852" s="1" t="s">
        <v>8034</v>
      </c>
      <c r="G3852">
        <v>12</v>
      </c>
      <c r="H3852" s="1" t="s">
        <v>10881</v>
      </c>
      <c r="I3852">
        <v>46</v>
      </c>
      <c r="J3852" s="1" t="s">
        <v>8034</v>
      </c>
      <c r="K3852">
        <v>52205</v>
      </c>
      <c r="L3852">
        <v>3552205</v>
      </c>
      <c r="M3852" s="1" t="s">
        <v>8034</v>
      </c>
    </row>
    <row r="3853" spans="1:13" hidden="1" x14ac:dyDescent="0.25">
      <c r="A3853">
        <v>35</v>
      </c>
      <c r="B3853" s="1" t="s">
        <v>46</v>
      </c>
      <c r="C3853">
        <v>3506</v>
      </c>
      <c r="D3853" s="1" t="s">
        <v>7092</v>
      </c>
      <c r="E3853">
        <v>350024</v>
      </c>
      <c r="F3853" s="1" t="s">
        <v>7080</v>
      </c>
      <c r="G3853">
        <v>3</v>
      </c>
      <c r="H3853" s="1" t="s">
        <v>7092</v>
      </c>
      <c r="I3853">
        <v>16</v>
      </c>
      <c r="J3853" s="1" t="s">
        <v>7080</v>
      </c>
      <c r="K3853">
        <v>52304</v>
      </c>
      <c r="L3853">
        <v>3552304</v>
      </c>
      <c r="M3853" s="1" t="s">
        <v>8036</v>
      </c>
    </row>
    <row r="3854" spans="1:13" hidden="1" x14ac:dyDescent="0.25">
      <c r="A3854">
        <v>35</v>
      </c>
      <c r="B3854" s="1" t="s">
        <v>46</v>
      </c>
      <c r="C3854">
        <v>3510</v>
      </c>
      <c r="D3854" s="1" t="s">
        <v>7220</v>
      </c>
      <c r="E3854">
        <v>350038</v>
      </c>
      <c r="F3854" s="1" t="s">
        <v>7220</v>
      </c>
      <c r="G3854">
        <v>7</v>
      </c>
      <c r="H3854" s="1" t="s">
        <v>7220</v>
      </c>
      <c r="I3854">
        <v>32</v>
      </c>
      <c r="J3854" s="1" t="s">
        <v>7220</v>
      </c>
      <c r="K3854">
        <v>52403</v>
      </c>
      <c r="L3854">
        <v>3552403</v>
      </c>
      <c r="M3854" s="1" t="s">
        <v>8038</v>
      </c>
    </row>
    <row r="3855" spans="1:13" hidden="1" x14ac:dyDescent="0.25">
      <c r="A3855">
        <v>35</v>
      </c>
      <c r="B3855" s="1" t="s">
        <v>46</v>
      </c>
      <c r="C3855">
        <v>3507</v>
      </c>
      <c r="D3855" s="1" t="s">
        <v>7995</v>
      </c>
      <c r="E3855">
        <v>350028</v>
      </c>
      <c r="F3855" s="1" t="s">
        <v>7520</v>
      </c>
      <c r="G3855">
        <v>3</v>
      </c>
      <c r="H3855" s="1" t="s">
        <v>7092</v>
      </c>
      <c r="I3855">
        <v>16</v>
      </c>
      <c r="J3855" s="1" t="s">
        <v>7080</v>
      </c>
      <c r="K3855">
        <v>52551</v>
      </c>
      <c r="L3855">
        <v>3552551</v>
      </c>
      <c r="M3855" s="1" t="s">
        <v>4037</v>
      </c>
    </row>
    <row r="3856" spans="1:13" hidden="1" x14ac:dyDescent="0.25">
      <c r="A3856">
        <v>35</v>
      </c>
      <c r="B3856" s="1" t="s">
        <v>46</v>
      </c>
      <c r="C3856">
        <v>3501</v>
      </c>
      <c r="D3856" s="1" t="s">
        <v>46</v>
      </c>
      <c r="E3856">
        <v>350001</v>
      </c>
      <c r="F3856" s="1" t="s">
        <v>46</v>
      </c>
      <c r="G3856">
        <v>15</v>
      </c>
      <c r="H3856" s="1" t="s">
        <v>10883</v>
      </c>
      <c r="I3856">
        <v>62</v>
      </c>
      <c r="J3856" s="1" t="s">
        <v>7634</v>
      </c>
      <c r="K3856">
        <v>52502</v>
      </c>
      <c r="L3856">
        <v>3552502</v>
      </c>
      <c r="M3856" s="1" t="s">
        <v>8040</v>
      </c>
    </row>
    <row r="3857" spans="1:13" hidden="1" x14ac:dyDescent="0.25">
      <c r="A3857">
        <v>35</v>
      </c>
      <c r="B3857" s="1" t="s">
        <v>46</v>
      </c>
      <c r="C3857">
        <v>3507</v>
      </c>
      <c r="D3857" s="1" t="s">
        <v>7995</v>
      </c>
      <c r="E3857">
        <v>350026</v>
      </c>
      <c r="F3857" s="1" t="s">
        <v>7252</v>
      </c>
      <c r="G3857">
        <v>1</v>
      </c>
      <c r="H3857" s="1" t="s">
        <v>7995</v>
      </c>
      <c r="I3857">
        <v>5</v>
      </c>
      <c r="J3857" s="1" t="s">
        <v>7252</v>
      </c>
      <c r="K3857">
        <v>52601</v>
      </c>
      <c r="L3857">
        <v>3552601</v>
      </c>
      <c r="M3857" s="1" t="s">
        <v>8042</v>
      </c>
    </row>
    <row r="3858" spans="1:13" hidden="1" x14ac:dyDescent="0.25">
      <c r="A3858">
        <v>35</v>
      </c>
      <c r="B3858" s="1" t="s">
        <v>46</v>
      </c>
      <c r="C3858">
        <v>3509</v>
      </c>
      <c r="D3858" s="1" t="s">
        <v>7100</v>
      </c>
      <c r="E3858">
        <v>350036</v>
      </c>
      <c r="F3858" s="1" t="s">
        <v>7100</v>
      </c>
      <c r="G3858">
        <v>5</v>
      </c>
      <c r="H3858" s="1" t="s">
        <v>7100</v>
      </c>
      <c r="I3858">
        <v>24</v>
      </c>
      <c r="J3858" s="1" t="s">
        <v>7100</v>
      </c>
      <c r="K3858">
        <v>52700</v>
      </c>
      <c r="L3858">
        <v>3552700</v>
      </c>
      <c r="M3858" s="1" t="s">
        <v>8044</v>
      </c>
    </row>
    <row r="3859" spans="1:13" hidden="1" x14ac:dyDescent="0.25">
      <c r="A3859">
        <v>35</v>
      </c>
      <c r="B3859" s="1" t="s">
        <v>46</v>
      </c>
      <c r="C3859">
        <v>3501</v>
      </c>
      <c r="D3859" s="1" t="s">
        <v>46</v>
      </c>
      <c r="E3859">
        <v>350001</v>
      </c>
      <c r="F3859" s="1" t="s">
        <v>46</v>
      </c>
      <c r="G3859">
        <v>15</v>
      </c>
      <c r="H3859" s="1" t="s">
        <v>10883</v>
      </c>
      <c r="I3859">
        <v>60</v>
      </c>
      <c r="J3859" s="1" t="s">
        <v>7472</v>
      </c>
      <c r="K3859">
        <v>52809</v>
      </c>
      <c r="L3859">
        <v>3552809</v>
      </c>
      <c r="M3859" s="1" t="s">
        <v>8046</v>
      </c>
    </row>
    <row r="3860" spans="1:13" hidden="1" x14ac:dyDescent="0.25">
      <c r="A3860">
        <v>35</v>
      </c>
      <c r="B3860" s="1" t="s">
        <v>46</v>
      </c>
      <c r="C3860">
        <v>3505</v>
      </c>
      <c r="D3860" s="1" t="s">
        <v>7835</v>
      </c>
      <c r="E3860">
        <v>350018</v>
      </c>
      <c r="F3860" s="1" t="s">
        <v>7835</v>
      </c>
      <c r="G3860">
        <v>8</v>
      </c>
      <c r="H3860" s="1" t="s">
        <v>7835</v>
      </c>
      <c r="I3860">
        <v>36</v>
      </c>
      <c r="J3860" s="1" t="s">
        <v>7835</v>
      </c>
      <c r="K3860">
        <v>52908</v>
      </c>
      <c r="L3860">
        <v>3552908</v>
      </c>
      <c r="M3860" s="1" t="s">
        <v>8048</v>
      </c>
    </row>
    <row r="3861" spans="1:13" hidden="1" x14ac:dyDescent="0.25">
      <c r="A3861">
        <v>35</v>
      </c>
      <c r="B3861" s="1" t="s">
        <v>46</v>
      </c>
      <c r="C3861">
        <v>3502</v>
      </c>
      <c r="D3861" s="1" t="s">
        <v>8034</v>
      </c>
      <c r="E3861">
        <v>350007</v>
      </c>
      <c r="F3861" s="1" t="s">
        <v>7126</v>
      </c>
      <c r="G3861">
        <v>10</v>
      </c>
      <c r="H3861" s="1" t="s">
        <v>7116</v>
      </c>
      <c r="I3861">
        <v>40</v>
      </c>
      <c r="J3861" s="1" t="s">
        <v>7713</v>
      </c>
      <c r="K3861">
        <v>53005</v>
      </c>
      <c r="L3861">
        <v>3553005</v>
      </c>
      <c r="M3861" s="1" t="s">
        <v>8050</v>
      </c>
    </row>
    <row r="3862" spans="1:13" hidden="1" x14ac:dyDescent="0.25">
      <c r="A3862">
        <v>35</v>
      </c>
      <c r="B3862" s="1" t="s">
        <v>46</v>
      </c>
      <c r="C3862">
        <v>3508</v>
      </c>
      <c r="D3862" s="1" t="s">
        <v>7875</v>
      </c>
      <c r="E3862">
        <v>350032</v>
      </c>
      <c r="F3862" s="1" t="s">
        <v>7144</v>
      </c>
      <c r="G3862">
        <v>2</v>
      </c>
      <c r="H3862" s="1" t="s">
        <v>7875</v>
      </c>
      <c r="I3862">
        <v>13</v>
      </c>
      <c r="J3862" s="1" t="s">
        <v>7510</v>
      </c>
      <c r="K3862">
        <v>53104</v>
      </c>
      <c r="L3862">
        <v>3553104</v>
      </c>
      <c r="M3862" s="1" t="s">
        <v>8052</v>
      </c>
    </row>
    <row r="3863" spans="1:13" hidden="1" x14ac:dyDescent="0.25">
      <c r="A3863">
        <v>35</v>
      </c>
      <c r="B3863" s="1" t="s">
        <v>46</v>
      </c>
      <c r="C3863">
        <v>3508</v>
      </c>
      <c r="D3863" s="1" t="s">
        <v>7875</v>
      </c>
      <c r="E3863">
        <v>350032</v>
      </c>
      <c r="F3863" s="1" t="s">
        <v>7144</v>
      </c>
      <c r="G3863">
        <v>2</v>
      </c>
      <c r="H3863" s="1" t="s">
        <v>7875</v>
      </c>
      <c r="I3863">
        <v>13</v>
      </c>
      <c r="J3863" s="1" t="s">
        <v>7510</v>
      </c>
      <c r="K3863">
        <v>53203</v>
      </c>
      <c r="L3863">
        <v>3553203</v>
      </c>
      <c r="M3863" s="1" t="s">
        <v>8054</v>
      </c>
    </row>
    <row r="3864" spans="1:13" hidden="1" x14ac:dyDescent="0.25">
      <c r="A3864">
        <v>35</v>
      </c>
      <c r="B3864" s="1" t="s">
        <v>46</v>
      </c>
      <c r="C3864">
        <v>3510</v>
      </c>
      <c r="D3864" s="1" t="s">
        <v>7220</v>
      </c>
      <c r="E3864">
        <v>350044</v>
      </c>
      <c r="F3864" s="1" t="s">
        <v>7981</v>
      </c>
      <c r="G3864">
        <v>7</v>
      </c>
      <c r="H3864" s="1" t="s">
        <v>7220</v>
      </c>
      <c r="I3864">
        <v>30</v>
      </c>
      <c r="J3864" s="1" t="s">
        <v>7981</v>
      </c>
      <c r="K3864">
        <v>53302</v>
      </c>
      <c r="L3864">
        <v>3553302</v>
      </c>
      <c r="M3864" s="1" t="s">
        <v>8056</v>
      </c>
    </row>
    <row r="3865" spans="1:13" hidden="1" x14ac:dyDescent="0.25">
      <c r="A3865">
        <v>35</v>
      </c>
      <c r="B3865" s="1" t="s">
        <v>46</v>
      </c>
      <c r="C3865">
        <v>3507</v>
      </c>
      <c r="D3865" s="1" t="s">
        <v>7995</v>
      </c>
      <c r="E3865">
        <v>350025</v>
      </c>
      <c r="F3865" s="1" t="s">
        <v>7995</v>
      </c>
      <c r="G3865">
        <v>1</v>
      </c>
      <c r="H3865" s="1" t="s">
        <v>7995</v>
      </c>
      <c r="I3865">
        <v>4</v>
      </c>
      <c r="J3865" s="1" t="s">
        <v>7995</v>
      </c>
      <c r="K3865">
        <v>53401</v>
      </c>
      <c r="L3865">
        <v>3553401</v>
      </c>
      <c r="M3865" s="1" t="s">
        <v>8058</v>
      </c>
    </row>
    <row r="3866" spans="1:13" hidden="1" x14ac:dyDescent="0.25">
      <c r="A3866">
        <v>35</v>
      </c>
      <c r="B3866" s="1" t="s">
        <v>46</v>
      </c>
      <c r="C3866">
        <v>3502</v>
      </c>
      <c r="D3866" s="1" t="s">
        <v>8034</v>
      </c>
      <c r="E3866">
        <v>350003</v>
      </c>
      <c r="F3866" s="1" t="s">
        <v>8034</v>
      </c>
      <c r="G3866">
        <v>12</v>
      </c>
      <c r="H3866" s="1" t="s">
        <v>10881</v>
      </c>
      <c r="I3866">
        <v>45</v>
      </c>
      <c r="J3866" s="1" t="s">
        <v>7769</v>
      </c>
      <c r="K3866">
        <v>53500</v>
      </c>
      <c r="L3866">
        <v>3553500</v>
      </c>
      <c r="M3866" s="1" t="s">
        <v>6362</v>
      </c>
    </row>
    <row r="3867" spans="1:13" hidden="1" x14ac:dyDescent="0.25">
      <c r="A3867">
        <v>35</v>
      </c>
      <c r="B3867" s="1" t="s">
        <v>46</v>
      </c>
      <c r="C3867">
        <v>3510</v>
      </c>
      <c r="D3867" s="1" t="s">
        <v>7220</v>
      </c>
      <c r="E3867">
        <v>350047</v>
      </c>
      <c r="F3867" s="1" t="s">
        <v>10885</v>
      </c>
      <c r="G3867">
        <v>7</v>
      </c>
      <c r="H3867" s="1" t="s">
        <v>7220</v>
      </c>
      <c r="I3867">
        <v>30</v>
      </c>
      <c r="J3867" s="1" t="s">
        <v>7981</v>
      </c>
      <c r="K3867">
        <v>53609</v>
      </c>
      <c r="L3867">
        <v>3553609</v>
      </c>
      <c r="M3867" s="1" t="s">
        <v>8060</v>
      </c>
    </row>
    <row r="3868" spans="1:13" hidden="1" x14ac:dyDescent="0.25">
      <c r="A3868">
        <v>35</v>
      </c>
      <c r="B3868" s="1" t="s">
        <v>46</v>
      </c>
      <c r="C3868">
        <v>3508</v>
      </c>
      <c r="D3868" s="1" t="s">
        <v>7875</v>
      </c>
      <c r="E3868">
        <v>350032</v>
      </c>
      <c r="F3868" s="1" t="s">
        <v>7144</v>
      </c>
      <c r="G3868">
        <v>2</v>
      </c>
      <c r="H3868" s="1" t="s">
        <v>7875</v>
      </c>
      <c r="I3868">
        <v>13</v>
      </c>
      <c r="J3868" s="1" t="s">
        <v>7510</v>
      </c>
      <c r="K3868">
        <v>53658</v>
      </c>
      <c r="L3868">
        <v>3553658</v>
      </c>
      <c r="M3868" s="1" t="s">
        <v>1697</v>
      </c>
    </row>
    <row r="3869" spans="1:13" hidden="1" x14ac:dyDescent="0.25">
      <c r="A3869">
        <v>35</v>
      </c>
      <c r="B3869" s="1" t="s">
        <v>46</v>
      </c>
      <c r="C3869">
        <v>3509</v>
      </c>
      <c r="D3869" s="1" t="s">
        <v>7100</v>
      </c>
      <c r="E3869">
        <v>350036</v>
      </c>
      <c r="F3869" s="1" t="s">
        <v>7100</v>
      </c>
      <c r="G3869">
        <v>2</v>
      </c>
      <c r="H3869" s="1" t="s">
        <v>7875</v>
      </c>
      <c r="I3869">
        <v>13</v>
      </c>
      <c r="J3869" s="1" t="s">
        <v>7510</v>
      </c>
      <c r="K3869">
        <v>53708</v>
      </c>
      <c r="L3869">
        <v>3553708</v>
      </c>
      <c r="M3869" s="1" t="s">
        <v>8062</v>
      </c>
    </row>
    <row r="3870" spans="1:13" hidden="1" x14ac:dyDescent="0.25">
      <c r="A3870">
        <v>35</v>
      </c>
      <c r="B3870" s="1" t="s">
        <v>46</v>
      </c>
      <c r="C3870">
        <v>3502</v>
      </c>
      <c r="D3870" s="1" t="s">
        <v>8034</v>
      </c>
      <c r="E3870">
        <v>350007</v>
      </c>
      <c r="F3870" s="1" t="s">
        <v>7126</v>
      </c>
      <c r="G3870">
        <v>11</v>
      </c>
      <c r="H3870" s="1" t="s">
        <v>7474</v>
      </c>
      <c r="I3870">
        <v>41</v>
      </c>
      <c r="J3870" s="1" t="s">
        <v>5691</v>
      </c>
      <c r="K3870">
        <v>53807</v>
      </c>
      <c r="L3870">
        <v>3553807</v>
      </c>
      <c r="M3870" s="1" t="s">
        <v>8064</v>
      </c>
    </row>
    <row r="3871" spans="1:13" hidden="1" x14ac:dyDescent="0.25">
      <c r="A3871">
        <v>35</v>
      </c>
      <c r="B3871" s="1" t="s">
        <v>46</v>
      </c>
      <c r="C3871">
        <v>3502</v>
      </c>
      <c r="D3871" s="1" t="s">
        <v>8034</v>
      </c>
      <c r="E3871">
        <v>350004</v>
      </c>
      <c r="F3871" s="1" t="s">
        <v>5691</v>
      </c>
      <c r="G3871">
        <v>11</v>
      </c>
      <c r="H3871" s="1" t="s">
        <v>7474</v>
      </c>
      <c r="I3871">
        <v>41</v>
      </c>
      <c r="J3871" s="1" t="s">
        <v>5691</v>
      </c>
      <c r="K3871">
        <v>53856</v>
      </c>
      <c r="L3871">
        <v>3553856</v>
      </c>
      <c r="M3871" s="1" t="s">
        <v>4151</v>
      </c>
    </row>
    <row r="3872" spans="1:13" hidden="1" x14ac:dyDescent="0.25">
      <c r="A3872">
        <v>35</v>
      </c>
      <c r="B3872" s="1" t="s">
        <v>46</v>
      </c>
      <c r="C3872">
        <v>3505</v>
      </c>
      <c r="D3872" s="1" t="s">
        <v>7835</v>
      </c>
      <c r="E3872">
        <v>350018</v>
      </c>
      <c r="F3872" s="1" t="s">
        <v>7835</v>
      </c>
      <c r="G3872">
        <v>8</v>
      </c>
      <c r="H3872" s="1" t="s">
        <v>7835</v>
      </c>
      <c r="I3872">
        <v>36</v>
      </c>
      <c r="J3872" s="1" t="s">
        <v>7835</v>
      </c>
      <c r="K3872">
        <v>53906</v>
      </c>
      <c r="L3872">
        <v>3553906</v>
      </c>
      <c r="M3872" s="1" t="s">
        <v>8066</v>
      </c>
    </row>
    <row r="3873" spans="1:13" hidden="1" x14ac:dyDescent="0.25">
      <c r="A3873">
        <v>35</v>
      </c>
      <c r="B3873" s="1" t="s">
        <v>46</v>
      </c>
      <c r="C3873">
        <v>3504</v>
      </c>
      <c r="D3873" s="1" t="s">
        <v>7602</v>
      </c>
      <c r="E3873">
        <v>350014</v>
      </c>
      <c r="F3873" s="1" t="s">
        <v>7116</v>
      </c>
      <c r="G3873">
        <v>10</v>
      </c>
      <c r="H3873" s="1" t="s">
        <v>7116</v>
      </c>
      <c r="I3873">
        <v>39</v>
      </c>
      <c r="J3873" s="1" t="s">
        <v>7116</v>
      </c>
      <c r="K3873">
        <v>53955</v>
      </c>
      <c r="L3873">
        <v>3553955</v>
      </c>
      <c r="M3873" s="1" t="s">
        <v>8144</v>
      </c>
    </row>
    <row r="3874" spans="1:13" hidden="1" x14ac:dyDescent="0.25">
      <c r="A3874">
        <v>35</v>
      </c>
      <c r="B3874" s="1" t="s">
        <v>46</v>
      </c>
      <c r="C3874">
        <v>3502</v>
      </c>
      <c r="D3874" s="1" t="s">
        <v>8034</v>
      </c>
      <c r="E3874">
        <v>350008</v>
      </c>
      <c r="F3874" s="1" t="s">
        <v>8068</v>
      </c>
      <c r="G3874">
        <v>11</v>
      </c>
      <c r="H3874" s="1" t="s">
        <v>7474</v>
      </c>
      <c r="I3874">
        <v>43</v>
      </c>
      <c r="J3874" s="1" t="s">
        <v>8068</v>
      </c>
      <c r="K3874">
        <v>54003</v>
      </c>
      <c r="L3874">
        <v>3554003</v>
      </c>
      <c r="M3874" s="1" t="s">
        <v>8068</v>
      </c>
    </row>
    <row r="3875" spans="1:13" hidden="1" x14ac:dyDescent="0.25">
      <c r="A3875">
        <v>35</v>
      </c>
      <c r="B3875" s="1" t="s">
        <v>46</v>
      </c>
      <c r="C3875">
        <v>3511</v>
      </c>
      <c r="D3875" s="1" t="s">
        <v>7997</v>
      </c>
      <c r="E3875">
        <v>350050</v>
      </c>
      <c r="F3875" s="1" t="s">
        <v>10887</v>
      </c>
      <c r="G3875">
        <v>13</v>
      </c>
      <c r="H3875" s="1" t="s">
        <v>10882</v>
      </c>
      <c r="I3875">
        <v>50</v>
      </c>
      <c r="J3875" s="1" t="s">
        <v>7997</v>
      </c>
      <c r="K3875">
        <v>54102</v>
      </c>
      <c r="L3875">
        <v>3554102</v>
      </c>
      <c r="M3875" s="1" t="s">
        <v>8070</v>
      </c>
    </row>
    <row r="3876" spans="1:13" hidden="1" x14ac:dyDescent="0.25">
      <c r="A3876">
        <v>35</v>
      </c>
      <c r="B3876" s="1" t="s">
        <v>46</v>
      </c>
      <c r="C3876">
        <v>3504</v>
      </c>
      <c r="D3876" s="1" t="s">
        <v>7602</v>
      </c>
      <c r="E3876">
        <v>350017</v>
      </c>
      <c r="F3876" s="1" t="s">
        <v>7789</v>
      </c>
      <c r="G3876">
        <v>10</v>
      </c>
      <c r="H3876" s="1" t="s">
        <v>7116</v>
      </c>
      <c r="I3876">
        <v>40</v>
      </c>
      <c r="J3876" s="1" t="s">
        <v>7713</v>
      </c>
      <c r="K3876">
        <v>54201</v>
      </c>
      <c r="L3876">
        <v>3554201</v>
      </c>
      <c r="M3876" s="1" t="s">
        <v>8072</v>
      </c>
    </row>
    <row r="3877" spans="1:13" hidden="1" x14ac:dyDescent="0.25">
      <c r="A3877">
        <v>35</v>
      </c>
      <c r="B3877" s="1" t="s">
        <v>46</v>
      </c>
      <c r="C3877">
        <v>3505</v>
      </c>
      <c r="D3877" s="1" t="s">
        <v>7835</v>
      </c>
      <c r="E3877">
        <v>350018</v>
      </c>
      <c r="F3877" s="1" t="s">
        <v>7835</v>
      </c>
      <c r="G3877">
        <v>8</v>
      </c>
      <c r="H3877" s="1" t="s">
        <v>7835</v>
      </c>
      <c r="I3877">
        <v>36</v>
      </c>
      <c r="J3877" s="1" t="s">
        <v>7835</v>
      </c>
      <c r="K3877">
        <v>54300</v>
      </c>
      <c r="L3877">
        <v>3554300</v>
      </c>
      <c r="M3877" s="1" t="s">
        <v>4966</v>
      </c>
    </row>
    <row r="3878" spans="1:13" hidden="1" x14ac:dyDescent="0.25">
      <c r="A3878">
        <v>35</v>
      </c>
      <c r="B3878" s="1" t="s">
        <v>46</v>
      </c>
      <c r="C3878">
        <v>3508</v>
      </c>
      <c r="D3878" s="1" t="s">
        <v>7875</v>
      </c>
      <c r="E3878">
        <v>350032</v>
      </c>
      <c r="F3878" s="1" t="s">
        <v>7144</v>
      </c>
      <c r="G3878">
        <v>2</v>
      </c>
      <c r="H3878" s="1" t="s">
        <v>7875</v>
      </c>
      <c r="I3878">
        <v>13</v>
      </c>
      <c r="J3878" s="1" t="s">
        <v>7510</v>
      </c>
      <c r="K3878">
        <v>54409</v>
      </c>
      <c r="L3878">
        <v>3554409</v>
      </c>
      <c r="M3878" s="1" t="s">
        <v>8074</v>
      </c>
    </row>
    <row r="3879" spans="1:13" hidden="1" x14ac:dyDescent="0.25">
      <c r="A3879">
        <v>35</v>
      </c>
      <c r="B3879" s="1" t="s">
        <v>46</v>
      </c>
      <c r="C3879">
        <v>3502</v>
      </c>
      <c r="D3879" s="1" t="s">
        <v>8034</v>
      </c>
      <c r="E3879">
        <v>350003</v>
      </c>
      <c r="F3879" s="1" t="s">
        <v>8034</v>
      </c>
      <c r="G3879">
        <v>6</v>
      </c>
      <c r="H3879" s="1" t="s">
        <v>7787</v>
      </c>
      <c r="I3879">
        <v>28</v>
      </c>
      <c r="J3879" s="1" t="s">
        <v>7787</v>
      </c>
      <c r="K3879">
        <v>54508</v>
      </c>
      <c r="L3879">
        <v>3554508</v>
      </c>
      <c r="M3879" s="1" t="s">
        <v>8076</v>
      </c>
    </row>
    <row r="3880" spans="1:13" hidden="1" x14ac:dyDescent="0.25">
      <c r="A3880">
        <v>35</v>
      </c>
      <c r="B3880" s="1" t="s">
        <v>46</v>
      </c>
      <c r="C3880">
        <v>3504</v>
      </c>
      <c r="D3880" s="1" t="s">
        <v>7602</v>
      </c>
      <c r="E3880">
        <v>350017</v>
      </c>
      <c r="F3880" s="1" t="s">
        <v>7789</v>
      </c>
      <c r="G3880">
        <v>10</v>
      </c>
      <c r="H3880" s="1" t="s">
        <v>7116</v>
      </c>
      <c r="I3880">
        <v>40</v>
      </c>
      <c r="J3880" s="1" t="s">
        <v>7713</v>
      </c>
      <c r="K3880">
        <v>54607</v>
      </c>
      <c r="L3880">
        <v>3554607</v>
      </c>
      <c r="M3880" s="1" t="s">
        <v>8078</v>
      </c>
    </row>
    <row r="3881" spans="1:13" hidden="1" x14ac:dyDescent="0.25">
      <c r="A3881">
        <v>35</v>
      </c>
      <c r="B3881" s="1" t="s">
        <v>46</v>
      </c>
      <c r="C3881">
        <v>3502</v>
      </c>
      <c r="D3881" s="1" t="s">
        <v>8034</v>
      </c>
      <c r="E3881">
        <v>350008</v>
      </c>
      <c r="F3881" s="1" t="s">
        <v>8068</v>
      </c>
      <c r="G3881">
        <v>11</v>
      </c>
      <c r="H3881" s="1" t="s">
        <v>7474</v>
      </c>
      <c r="I3881">
        <v>43</v>
      </c>
      <c r="J3881" s="1" t="s">
        <v>8068</v>
      </c>
      <c r="K3881">
        <v>54656</v>
      </c>
      <c r="L3881">
        <v>3554656</v>
      </c>
      <c r="M3881" s="1" t="s">
        <v>4301</v>
      </c>
    </row>
    <row r="3882" spans="1:13" hidden="1" x14ac:dyDescent="0.25">
      <c r="A3882">
        <v>35</v>
      </c>
      <c r="B3882" s="1" t="s">
        <v>46</v>
      </c>
      <c r="C3882">
        <v>3503</v>
      </c>
      <c r="D3882" s="1" t="s">
        <v>7154</v>
      </c>
      <c r="E3882">
        <v>350010</v>
      </c>
      <c r="F3882" s="1" t="s">
        <v>7528</v>
      </c>
      <c r="G3882">
        <v>6</v>
      </c>
      <c r="H3882" s="1" t="s">
        <v>7787</v>
      </c>
      <c r="I3882">
        <v>26</v>
      </c>
      <c r="J3882" s="1" t="s">
        <v>6851</v>
      </c>
      <c r="K3882">
        <v>54706</v>
      </c>
      <c r="L3882">
        <v>3554706</v>
      </c>
      <c r="M3882" s="1" t="s">
        <v>8080</v>
      </c>
    </row>
    <row r="3883" spans="1:13" hidden="1" x14ac:dyDescent="0.25">
      <c r="A3883">
        <v>35</v>
      </c>
      <c r="B3883" s="1" t="s">
        <v>46</v>
      </c>
      <c r="C3883">
        <v>3509</v>
      </c>
      <c r="D3883" s="1" t="s">
        <v>7100</v>
      </c>
      <c r="E3883">
        <v>350036</v>
      </c>
      <c r="F3883" s="1" t="s">
        <v>7100</v>
      </c>
      <c r="G3883">
        <v>5</v>
      </c>
      <c r="H3883" s="1" t="s">
        <v>7100</v>
      </c>
      <c r="I3883">
        <v>24</v>
      </c>
      <c r="J3883" s="1" t="s">
        <v>7100</v>
      </c>
      <c r="K3883">
        <v>54755</v>
      </c>
      <c r="L3883">
        <v>3554755</v>
      </c>
      <c r="M3883" s="1" t="s">
        <v>1701</v>
      </c>
    </row>
    <row r="3884" spans="1:13" hidden="1" x14ac:dyDescent="0.25">
      <c r="A3884">
        <v>35</v>
      </c>
      <c r="B3884" s="1" t="s">
        <v>46</v>
      </c>
      <c r="C3884">
        <v>3511</v>
      </c>
      <c r="D3884" s="1" t="s">
        <v>7997</v>
      </c>
      <c r="E3884">
        <v>350050</v>
      </c>
      <c r="F3884" s="1" t="s">
        <v>10887</v>
      </c>
      <c r="G3884">
        <v>13</v>
      </c>
      <c r="H3884" s="1" t="s">
        <v>10882</v>
      </c>
      <c r="I3884">
        <v>50</v>
      </c>
      <c r="J3884" s="1" t="s">
        <v>7997</v>
      </c>
      <c r="K3884">
        <v>54805</v>
      </c>
      <c r="L3884">
        <v>3554805</v>
      </c>
      <c r="M3884" s="1" t="s">
        <v>8082</v>
      </c>
    </row>
    <row r="3885" spans="1:13" hidden="1" x14ac:dyDescent="0.25">
      <c r="A3885">
        <v>35</v>
      </c>
      <c r="B3885" s="1" t="s">
        <v>46</v>
      </c>
      <c r="C3885">
        <v>3507</v>
      </c>
      <c r="D3885" s="1" t="s">
        <v>7995</v>
      </c>
      <c r="E3885">
        <v>350030</v>
      </c>
      <c r="F3885" s="1" t="s">
        <v>7937</v>
      </c>
      <c r="G3885">
        <v>1</v>
      </c>
      <c r="H3885" s="1" t="s">
        <v>7995</v>
      </c>
      <c r="I3885">
        <v>1</v>
      </c>
      <c r="J3885" s="1" t="s">
        <v>7520</v>
      </c>
      <c r="K3885">
        <v>54904</v>
      </c>
      <c r="L3885">
        <v>3554904</v>
      </c>
      <c r="M3885" s="1" t="s">
        <v>8084</v>
      </c>
    </row>
    <row r="3886" spans="1:13" hidden="1" x14ac:dyDescent="0.25">
      <c r="A3886">
        <v>35</v>
      </c>
      <c r="B3886" s="1" t="s">
        <v>46</v>
      </c>
      <c r="C3886">
        <v>3510</v>
      </c>
      <c r="D3886" s="1" t="s">
        <v>7220</v>
      </c>
      <c r="E3886">
        <v>350041</v>
      </c>
      <c r="F3886" s="1" t="s">
        <v>7182</v>
      </c>
      <c r="G3886">
        <v>12</v>
      </c>
      <c r="H3886" s="1" t="s">
        <v>10881</v>
      </c>
      <c r="I3886">
        <v>48</v>
      </c>
      <c r="J3886" s="1" t="s">
        <v>7182</v>
      </c>
      <c r="K3886">
        <v>54953</v>
      </c>
      <c r="L3886">
        <v>3554953</v>
      </c>
      <c r="M3886" s="1" t="s">
        <v>4047</v>
      </c>
    </row>
    <row r="3887" spans="1:13" hidden="1" x14ac:dyDescent="0.25">
      <c r="A3887">
        <v>35</v>
      </c>
      <c r="B3887" s="1" t="s">
        <v>46</v>
      </c>
      <c r="C3887">
        <v>3504</v>
      </c>
      <c r="D3887" s="1" t="s">
        <v>7602</v>
      </c>
      <c r="E3887">
        <v>350016</v>
      </c>
      <c r="F3887" s="1" t="s">
        <v>8086</v>
      </c>
      <c r="G3887">
        <v>9</v>
      </c>
      <c r="H3887" s="1" t="s">
        <v>7602</v>
      </c>
      <c r="I3887">
        <v>37</v>
      </c>
      <c r="J3887" s="1" t="s">
        <v>8086</v>
      </c>
      <c r="K3887">
        <v>55000</v>
      </c>
      <c r="L3887">
        <v>3555000</v>
      </c>
      <c r="M3887" s="1" t="s">
        <v>8086</v>
      </c>
    </row>
    <row r="3888" spans="1:13" hidden="1" x14ac:dyDescent="0.25">
      <c r="A3888">
        <v>35</v>
      </c>
      <c r="B3888" s="1" t="s">
        <v>46</v>
      </c>
      <c r="C3888">
        <v>3505</v>
      </c>
      <c r="D3888" s="1" t="s">
        <v>7835</v>
      </c>
      <c r="E3888">
        <v>350020</v>
      </c>
      <c r="F3888" s="1" t="s">
        <v>7316</v>
      </c>
      <c r="G3888">
        <v>8</v>
      </c>
      <c r="H3888" s="1" t="s">
        <v>7835</v>
      </c>
      <c r="I3888">
        <v>34</v>
      </c>
      <c r="J3888" s="1" t="s">
        <v>7316</v>
      </c>
      <c r="K3888">
        <v>55109</v>
      </c>
      <c r="L3888">
        <v>3555109</v>
      </c>
      <c r="M3888" s="1" t="s">
        <v>8088</v>
      </c>
    </row>
    <row r="3889" spans="1:13" hidden="1" x14ac:dyDescent="0.25">
      <c r="A3889">
        <v>35</v>
      </c>
      <c r="B3889" s="1" t="s">
        <v>46</v>
      </c>
      <c r="C3889">
        <v>3506</v>
      </c>
      <c r="D3889" s="1" t="s">
        <v>7092</v>
      </c>
      <c r="E3889">
        <v>350023</v>
      </c>
      <c r="F3889" s="1" t="s">
        <v>10880</v>
      </c>
      <c r="G3889">
        <v>3</v>
      </c>
      <c r="H3889" s="1" t="s">
        <v>7092</v>
      </c>
      <c r="I3889">
        <v>18</v>
      </c>
      <c r="J3889" s="1" t="s">
        <v>7164</v>
      </c>
      <c r="K3889">
        <v>55208</v>
      </c>
      <c r="L3889">
        <v>3555208</v>
      </c>
      <c r="M3889" s="1" t="s">
        <v>8090</v>
      </c>
    </row>
    <row r="3890" spans="1:13" hidden="1" x14ac:dyDescent="0.25">
      <c r="A3890">
        <v>35</v>
      </c>
      <c r="B3890" s="1" t="s">
        <v>46</v>
      </c>
      <c r="C3890">
        <v>3507</v>
      </c>
      <c r="D3890" s="1" t="s">
        <v>7995</v>
      </c>
      <c r="E3890">
        <v>350028</v>
      </c>
      <c r="F3890" s="1" t="s">
        <v>7520</v>
      </c>
      <c r="G3890">
        <v>1</v>
      </c>
      <c r="H3890" s="1" t="s">
        <v>7995</v>
      </c>
      <c r="I3890">
        <v>2</v>
      </c>
      <c r="J3890" s="1" t="s">
        <v>7338</v>
      </c>
      <c r="K3890">
        <v>55307</v>
      </c>
      <c r="L3890">
        <v>3555307</v>
      </c>
      <c r="M3890" s="1" t="s">
        <v>6391</v>
      </c>
    </row>
    <row r="3891" spans="1:13" hidden="1" x14ac:dyDescent="0.25">
      <c r="A3891">
        <v>35</v>
      </c>
      <c r="B3891" s="1" t="s">
        <v>46</v>
      </c>
      <c r="C3891">
        <v>3507</v>
      </c>
      <c r="D3891" s="1" t="s">
        <v>7995</v>
      </c>
      <c r="E3891">
        <v>350025</v>
      </c>
      <c r="F3891" s="1" t="s">
        <v>7995</v>
      </c>
      <c r="G3891">
        <v>1</v>
      </c>
      <c r="H3891" s="1" t="s">
        <v>7995</v>
      </c>
      <c r="I3891">
        <v>4</v>
      </c>
      <c r="J3891" s="1" t="s">
        <v>7995</v>
      </c>
      <c r="K3891">
        <v>55356</v>
      </c>
      <c r="L3891">
        <v>3555356</v>
      </c>
      <c r="M3891" s="1" t="s">
        <v>4063</v>
      </c>
    </row>
    <row r="3892" spans="1:13" hidden="1" x14ac:dyDescent="0.25">
      <c r="A3892">
        <v>35</v>
      </c>
      <c r="B3892" s="1" t="s">
        <v>46</v>
      </c>
      <c r="C3892">
        <v>3511</v>
      </c>
      <c r="D3892" s="1" t="s">
        <v>7997</v>
      </c>
      <c r="E3892">
        <v>350051</v>
      </c>
      <c r="F3892" s="1" t="s">
        <v>10888</v>
      </c>
      <c r="G3892">
        <v>13</v>
      </c>
      <c r="H3892" s="1" t="s">
        <v>10882</v>
      </c>
      <c r="I3892">
        <v>54</v>
      </c>
      <c r="J3892" s="1" t="s">
        <v>7240</v>
      </c>
      <c r="K3892">
        <v>55406</v>
      </c>
      <c r="L3892">
        <v>3555406</v>
      </c>
      <c r="M3892" s="1" t="s">
        <v>8092</v>
      </c>
    </row>
    <row r="3893" spans="1:13" hidden="1" x14ac:dyDescent="0.25">
      <c r="A3893">
        <v>35</v>
      </c>
      <c r="B3893" s="1" t="s">
        <v>46</v>
      </c>
      <c r="C3893">
        <v>3503</v>
      </c>
      <c r="D3893" s="1" t="s">
        <v>7154</v>
      </c>
      <c r="E3893">
        <v>350009</v>
      </c>
      <c r="F3893" s="1" t="s">
        <v>7154</v>
      </c>
      <c r="G3893">
        <v>4</v>
      </c>
      <c r="H3893" s="1" t="s">
        <v>7154</v>
      </c>
      <c r="I3893">
        <v>20</v>
      </c>
      <c r="J3893" s="1" t="s">
        <v>7154</v>
      </c>
      <c r="K3893">
        <v>55505</v>
      </c>
      <c r="L3893">
        <v>3555505</v>
      </c>
      <c r="M3893" s="1" t="s">
        <v>8094</v>
      </c>
    </row>
    <row r="3894" spans="1:13" hidden="1" x14ac:dyDescent="0.25">
      <c r="A3894">
        <v>35</v>
      </c>
      <c r="B3894" s="1" t="s">
        <v>46</v>
      </c>
      <c r="C3894">
        <v>3507</v>
      </c>
      <c r="D3894" s="1" t="s">
        <v>7995</v>
      </c>
      <c r="E3894">
        <v>350025</v>
      </c>
      <c r="F3894" s="1" t="s">
        <v>7995</v>
      </c>
      <c r="G3894">
        <v>1</v>
      </c>
      <c r="H3894" s="1" t="s">
        <v>7995</v>
      </c>
      <c r="I3894">
        <v>4</v>
      </c>
      <c r="J3894" s="1" t="s">
        <v>7995</v>
      </c>
      <c r="K3894">
        <v>55604</v>
      </c>
      <c r="L3894">
        <v>3555604</v>
      </c>
      <c r="M3894" s="1" t="s">
        <v>8096</v>
      </c>
    </row>
    <row r="3895" spans="1:13" hidden="1" x14ac:dyDescent="0.25">
      <c r="A3895">
        <v>35</v>
      </c>
      <c r="B3895" s="1" t="s">
        <v>46</v>
      </c>
      <c r="C3895">
        <v>3507</v>
      </c>
      <c r="D3895" s="1" t="s">
        <v>7995</v>
      </c>
      <c r="E3895">
        <v>350025</v>
      </c>
      <c r="F3895" s="1" t="s">
        <v>7995</v>
      </c>
      <c r="G3895">
        <v>1</v>
      </c>
      <c r="H3895" s="1" t="s">
        <v>7995</v>
      </c>
      <c r="I3895">
        <v>7</v>
      </c>
      <c r="J3895" s="1" t="s">
        <v>7673</v>
      </c>
      <c r="K3895">
        <v>55703</v>
      </c>
      <c r="L3895">
        <v>3555703</v>
      </c>
      <c r="M3895" s="1" t="s">
        <v>8098</v>
      </c>
    </row>
    <row r="3896" spans="1:13" hidden="1" x14ac:dyDescent="0.25">
      <c r="A3896">
        <v>35</v>
      </c>
      <c r="B3896" s="1" t="s">
        <v>46</v>
      </c>
      <c r="C3896">
        <v>3507</v>
      </c>
      <c r="D3896" s="1" t="s">
        <v>7995</v>
      </c>
      <c r="E3896">
        <v>350028</v>
      </c>
      <c r="F3896" s="1" t="s">
        <v>7520</v>
      </c>
      <c r="G3896">
        <v>1</v>
      </c>
      <c r="H3896" s="1" t="s">
        <v>7995</v>
      </c>
      <c r="I3896">
        <v>1</v>
      </c>
      <c r="J3896" s="1" t="s">
        <v>7520</v>
      </c>
      <c r="K3896">
        <v>55802</v>
      </c>
      <c r="L3896">
        <v>3555802</v>
      </c>
      <c r="M3896" s="1" t="s">
        <v>8100</v>
      </c>
    </row>
    <row r="3897" spans="1:13" hidden="1" x14ac:dyDescent="0.25">
      <c r="A3897">
        <v>35</v>
      </c>
      <c r="B3897" s="1" t="s">
        <v>46</v>
      </c>
      <c r="C3897">
        <v>3503</v>
      </c>
      <c r="D3897" s="1" t="s">
        <v>7154</v>
      </c>
      <c r="E3897">
        <v>350012</v>
      </c>
      <c r="F3897" s="1" t="s">
        <v>7564</v>
      </c>
      <c r="G3897">
        <v>4</v>
      </c>
      <c r="H3897" s="1" t="s">
        <v>7154</v>
      </c>
      <c r="I3897">
        <v>20</v>
      </c>
      <c r="J3897" s="1" t="s">
        <v>7154</v>
      </c>
      <c r="K3897">
        <v>55901</v>
      </c>
      <c r="L3897">
        <v>3555901</v>
      </c>
      <c r="M3897" s="1" t="s">
        <v>8102</v>
      </c>
    </row>
    <row r="3898" spans="1:13" hidden="1" x14ac:dyDescent="0.25">
      <c r="A3898">
        <v>35</v>
      </c>
      <c r="B3898" s="1" t="s">
        <v>46</v>
      </c>
      <c r="C3898">
        <v>3507</v>
      </c>
      <c r="D3898" s="1" t="s">
        <v>7995</v>
      </c>
      <c r="E3898">
        <v>350025</v>
      </c>
      <c r="F3898" s="1" t="s">
        <v>7995</v>
      </c>
      <c r="G3898">
        <v>1</v>
      </c>
      <c r="H3898" s="1" t="s">
        <v>7995</v>
      </c>
      <c r="I3898">
        <v>8</v>
      </c>
      <c r="J3898" s="1" t="s">
        <v>4103</v>
      </c>
      <c r="K3898">
        <v>56008</v>
      </c>
      <c r="L3898">
        <v>3556008</v>
      </c>
      <c r="M3898" s="1" t="s">
        <v>8104</v>
      </c>
    </row>
    <row r="3899" spans="1:13" hidden="1" x14ac:dyDescent="0.25">
      <c r="A3899">
        <v>35</v>
      </c>
      <c r="B3899" s="1" t="s">
        <v>46</v>
      </c>
      <c r="C3899">
        <v>3507</v>
      </c>
      <c r="D3899" s="1" t="s">
        <v>7995</v>
      </c>
      <c r="E3899">
        <v>350027</v>
      </c>
      <c r="F3899" s="1" t="s">
        <v>8124</v>
      </c>
      <c r="G3899">
        <v>1</v>
      </c>
      <c r="H3899" s="1" t="s">
        <v>7995</v>
      </c>
      <c r="I3899">
        <v>3</v>
      </c>
      <c r="J3899" s="1" t="s">
        <v>8124</v>
      </c>
      <c r="K3899">
        <v>56107</v>
      </c>
      <c r="L3899">
        <v>3556107</v>
      </c>
      <c r="M3899" s="1" t="s">
        <v>8106</v>
      </c>
    </row>
    <row r="3900" spans="1:13" hidden="1" x14ac:dyDescent="0.25">
      <c r="A3900">
        <v>35</v>
      </c>
      <c r="B3900" s="1" t="s">
        <v>46</v>
      </c>
      <c r="C3900">
        <v>3510</v>
      </c>
      <c r="D3900" s="1" t="s">
        <v>7220</v>
      </c>
      <c r="E3900">
        <v>350038</v>
      </c>
      <c r="F3900" s="1" t="s">
        <v>7220</v>
      </c>
      <c r="G3900">
        <v>7</v>
      </c>
      <c r="H3900" s="1" t="s">
        <v>7220</v>
      </c>
      <c r="I3900">
        <v>32</v>
      </c>
      <c r="J3900" s="1" t="s">
        <v>7220</v>
      </c>
      <c r="K3900">
        <v>56206</v>
      </c>
      <c r="L3900">
        <v>3556206</v>
      </c>
      <c r="M3900" s="1" t="s">
        <v>8108</v>
      </c>
    </row>
    <row r="3901" spans="1:13" hidden="1" x14ac:dyDescent="0.25">
      <c r="A3901">
        <v>35</v>
      </c>
      <c r="B3901" s="1" t="s">
        <v>46</v>
      </c>
      <c r="C3901">
        <v>3506</v>
      </c>
      <c r="D3901" s="1" t="s">
        <v>7092</v>
      </c>
      <c r="E3901">
        <v>350022</v>
      </c>
      <c r="F3901" s="1" t="s">
        <v>7092</v>
      </c>
      <c r="G3901">
        <v>3</v>
      </c>
      <c r="H3901" s="1" t="s">
        <v>7092</v>
      </c>
      <c r="I3901">
        <v>17</v>
      </c>
      <c r="J3901" s="1" t="s">
        <v>7092</v>
      </c>
      <c r="K3901">
        <v>56305</v>
      </c>
      <c r="L3901">
        <v>3556305</v>
      </c>
      <c r="M3901" s="1" t="s">
        <v>8110</v>
      </c>
    </row>
    <row r="3902" spans="1:13" hidden="1" x14ac:dyDescent="0.25">
      <c r="A3902">
        <v>35</v>
      </c>
      <c r="B3902" s="1" t="s">
        <v>46</v>
      </c>
      <c r="C3902">
        <v>3510</v>
      </c>
      <c r="D3902" s="1" t="s">
        <v>7220</v>
      </c>
      <c r="E3902">
        <v>350041</v>
      </c>
      <c r="F3902" s="1" t="s">
        <v>7182</v>
      </c>
      <c r="G3902">
        <v>12</v>
      </c>
      <c r="H3902" s="1" t="s">
        <v>10881</v>
      </c>
      <c r="I3902">
        <v>48</v>
      </c>
      <c r="J3902" s="1" t="s">
        <v>7182</v>
      </c>
      <c r="K3902">
        <v>56354</v>
      </c>
      <c r="L3902">
        <v>3556354</v>
      </c>
      <c r="M3902" s="1" t="s">
        <v>4049</v>
      </c>
    </row>
    <row r="3903" spans="1:13" hidden="1" x14ac:dyDescent="0.25">
      <c r="A3903">
        <v>35</v>
      </c>
      <c r="B3903" s="1" t="s">
        <v>46</v>
      </c>
      <c r="C3903">
        <v>3510</v>
      </c>
      <c r="D3903" s="1" t="s">
        <v>7220</v>
      </c>
      <c r="E3903">
        <v>350044</v>
      </c>
      <c r="F3903" s="1" t="s">
        <v>7981</v>
      </c>
      <c r="G3903">
        <v>7</v>
      </c>
      <c r="H3903" s="1" t="s">
        <v>7220</v>
      </c>
      <c r="I3903">
        <v>30</v>
      </c>
      <c r="J3903" s="1" t="s">
        <v>7981</v>
      </c>
      <c r="K3903">
        <v>56404</v>
      </c>
      <c r="L3903">
        <v>3556404</v>
      </c>
      <c r="M3903" s="1" t="s">
        <v>8112</v>
      </c>
    </row>
    <row r="3904" spans="1:13" hidden="1" x14ac:dyDescent="0.25">
      <c r="A3904">
        <v>35</v>
      </c>
      <c r="B3904" s="1" t="s">
        <v>46</v>
      </c>
      <c r="C3904">
        <v>3501</v>
      </c>
      <c r="D3904" s="1" t="s">
        <v>46</v>
      </c>
      <c r="E3904">
        <v>350001</v>
      </c>
      <c r="F3904" s="1" t="s">
        <v>46</v>
      </c>
      <c r="G3904">
        <v>15</v>
      </c>
      <c r="H3904" s="1" t="s">
        <v>10883</v>
      </c>
      <c r="I3904">
        <v>60</v>
      </c>
      <c r="J3904" s="1" t="s">
        <v>7472</v>
      </c>
      <c r="K3904">
        <v>56453</v>
      </c>
      <c r="L3904">
        <v>3556453</v>
      </c>
      <c r="M3904" s="1" t="s">
        <v>8146</v>
      </c>
    </row>
    <row r="3905" spans="1:13" hidden="1" x14ac:dyDescent="0.25">
      <c r="A3905">
        <v>35</v>
      </c>
      <c r="B3905" s="1" t="s">
        <v>46</v>
      </c>
      <c r="C3905">
        <v>3510</v>
      </c>
      <c r="D3905" s="1" t="s">
        <v>7220</v>
      </c>
      <c r="E3905">
        <v>350039</v>
      </c>
      <c r="F3905" s="1" t="s">
        <v>7540</v>
      </c>
      <c r="G3905">
        <v>12</v>
      </c>
      <c r="H3905" s="1" t="s">
        <v>10881</v>
      </c>
      <c r="I3905">
        <v>47</v>
      </c>
      <c r="J3905" s="1" t="s">
        <v>7540</v>
      </c>
      <c r="K3905">
        <v>56503</v>
      </c>
      <c r="L3905">
        <v>3556503</v>
      </c>
      <c r="M3905" s="1" t="s">
        <v>8114</v>
      </c>
    </row>
    <row r="3906" spans="1:13" hidden="1" x14ac:dyDescent="0.25">
      <c r="A3906">
        <v>35</v>
      </c>
      <c r="B3906" s="1" t="s">
        <v>46</v>
      </c>
      <c r="C3906">
        <v>3504</v>
      </c>
      <c r="D3906" s="1" t="s">
        <v>7602</v>
      </c>
      <c r="E3906">
        <v>350013</v>
      </c>
      <c r="F3906" s="1" t="s">
        <v>7602</v>
      </c>
      <c r="G3906">
        <v>9</v>
      </c>
      <c r="H3906" s="1" t="s">
        <v>7602</v>
      </c>
      <c r="I3906">
        <v>38</v>
      </c>
      <c r="J3906" s="1" t="s">
        <v>7602</v>
      </c>
      <c r="K3906">
        <v>56602</v>
      </c>
      <c r="L3906">
        <v>3556602</v>
      </c>
      <c r="M3906" s="1" t="s">
        <v>3067</v>
      </c>
    </row>
    <row r="3907" spans="1:13" hidden="1" x14ac:dyDescent="0.25">
      <c r="A3907">
        <v>35</v>
      </c>
      <c r="B3907" s="1" t="s">
        <v>46</v>
      </c>
      <c r="C3907">
        <v>3510</v>
      </c>
      <c r="D3907" s="1" t="s">
        <v>7220</v>
      </c>
      <c r="E3907">
        <v>350038</v>
      </c>
      <c r="F3907" s="1" t="s">
        <v>7220</v>
      </c>
      <c r="G3907">
        <v>7</v>
      </c>
      <c r="H3907" s="1" t="s">
        <v>7220</v>
      </c>
      <c r="I3907">
        <v>32</v>
      </c>
      <c r="J3907" s="1" t="s">
        <v>7220</v>
      </c>
      <c r="K3907">
        <v>56701</v>
      </c>
      <c r="L3907">
        <v>3556701</v>
      </c>
      <c r="M3907" s="1" t="s">
        <v>8116</v>
      </c>
    </row>
    <row r="3908" spans="1:13" hidden="1" x14ac:dyDescent="0.25">
      <c r="A3908">
        <v>35</v>
      </c>
      <c r="B3908" s="1" t="s">
        <v>46</v>
      </c>
      <c r="C3908">
        <v>3508</v>
      </c>
      <c r="D3908" s="1" t="s">
        <v>7875</v>
      </c>
      <c r="E3908">
        <v>350032</v>
      </c>
      <c r="F3908" s="1" t="s">
        <v>7144</v>
      </c>
      <c r="G3908">
        <v>2</v>
      </c>
      <c r="H3908" s="1" t="s">
        <v>7875</v>
      </c>
      <c r="I3908">
        <v>13</v>
      </c>
      <c r="J3908" s="1" t="s">
        <v>7510</v>
      </c>
      <c r="K3908">
        <v>56800</v>
      </c>
      <c r="L3908">
        <v>3556800</v>
      </c>
      <c r="M3908" s="1" t="s">
        <v>8118</v>
      </c>
    </row>
    <row r="3909" spans="1:13" hidden="1" x14ac:dyDescent="0.25">
      <c r="A3909">
        <v>35</v>
      </c>
      <c r="B3909" s="1" t="s">
        <v>46</v>
      </c>
      <c r="C3909">
        <v>3507</v>
      </c>
      <c r="D3909" s="1" t="s">
        <v>7995</v>
      </c>
      <c r="E3909">
        <v>350026</v>
      </c>
      <c r="F3909" s="1" t="s">
        <v>7252</v>
      </c>
      <c r="G3909">
        <v>2</v>
      </c>
      <c r="H3909" s="1" t="s">
        <v>7875</v>
      </c>
      <c r="I3909">
        <v>13</v>
      </c>
      <c r="J3909" s="1" t="s">
        <v>7510</v>
      </c>
      <c r="K3909">
        <v>56909</v>
      </c>
      <c r="L3909">
        <v>3556909</v>
      </c>
      <c r="M3909" s="1" t="s">
        <v>8120</v>
      </c>
    </row>
    <row r="3910" spans="1:13" hidden="1" x14ac:dyDescent="0.25">
      <c r="A3910">
        <v>35</v>
      </c>
      <c r="B3910" s="1" t="s">
        <v>46</v>
      </c>
      <c r="C3910">
        <v>3507</v>
      </c>
      <c r="D3910" s="1" t="s">
        <v>7995</v>
      </c>
      <c r="E3910">
        <v>350028</v>
      </c>
      <c r="F3910" s="1" t="s">
        <v>7520</v>
      </c>
      <c r="G3910">
        <v>1</v>
      </c>
      <c r="H3910" s="1" t="s">
        <v>7995</v>
      </c>
      <c r="I3910">
        <v>1</v>
      </c>
      <c r="J3910" s="1" t="s">
        <v>7520</v>
      </c>
      <c r="K3910">
        <v>56958</v>
      </c>
      <c r="L3910">
        <v>3556958</v>
      </c>
      <c r="M3910" s="1" t="s">
        <v>1705</v>
      </c>
    </row>
    <row r="3911" spans="1:13" hidden="1" x14ac:dyDescent="0.25">
      <c r="A3911">
        <v>35</v>
      </c>
      <c r="B3911" s="1" t="s">
        <v>46</v>
      </c>
      <c r="C3911">
        <v>3502</v>
      </c>
      <c r="D3911" s="1" t="s">
        <v>8034</v>
      </c>
      <c r="E3911">
        <v>350003</v>
      </c>
      <c r="F3911" s="1" t="s">
        <v>8034</v>
      </c>
      <c r="G3911">
        <v>12</v>
      </c>
      <c r="H3911" s="1" t="s">
        <v>10881</v>
      </c>
      <c r="I3911">
        <v>46</v>
      </c>
      <c r="J3911" s="1" t="s">
        <v>8034</v>
      </c>
      <c r="K3911">
        <v>57006</v>
      </c>
      <c r="L3911">
        <v>3557006</v>
      </c>
      <c r="M3911" s="1" t="s">
        <v>8122</v>
      </c>
    </row>
    <row r="3912" spans="1:13" hidden="1" x14ac:dyDescent="0.25">
      <c r="A3912">
        <v>35</v>
      </c>
      <c r="B3912" s="1" t="s">
        <v>46</v>
      </c>
      <c r="C3912">
        <v>3507</v>
      </c>
      <c r="D3912" s="1" t="s">
        <v>7995</v>
      </c>
      <c r="E3912">
        <v>350027</v>
      </c>
      <c r="F3912" s="1" t="s">
        <v>8124</v>
      </c>
      <c r="G3912">
        <v>1</v>
      </c>
      <c r="H3912" s="1" t="s">
        <v>7995</v>
      </c>
      <c r="I3912">
        <v>3</v>
      </c>
      <c r="J3912" s="1" t="s">
        <v>8124</v>
      </c>
      <c r="K3912">
        <v>57105</v>
      </c>
      <c r="L3912">
        <v>3557105</v>
      </c>
      <c r="M3912" s="1" t="s">
        <v>8124</v>
      </c>
    </row>
    <row r="3913" spans="1:13" hidden="1" x14ac:dyDescent="0.25">
      <c r="A3913">
        <v>35</v>
      </c>
      <c r="B3913" s="1" t="s">
        <v>46</v>
      </c>
      <c r="C3913">
        <v>3506</v>
      </c>
      <c r="D3913" s="1" t="s">
        <v>7092</v>
      </c>
      <c r="E3913">
        <v>350023</v>
      </c>
      <c r="F3913" s="1" t="s">
        <v>10880</v>
      </c>
      <c r="G3913">
        <v>1</v>
      </c>
      <c r="H3913" s="1" t="s">
        <v>7995</v>
      </c>
      <c r="I3913">
        <v>4</v>
      </c>
      <c r="J3913" s="1" t="s">
        <v>7995</v>
      </c>
      <c r="K3913">
        <v>57154</v>
      </c>
      <c r="L3913">
        <v>3557154</v>
      </c>
      <c r="M3913" s="1" t="s">
        <v>4065</v>
      </c>
    </row>
    <row r="3914" spans="1:13" hidden="1" x14ac:dyDescent="0.25">
      <c r="A3914">
        <v>41</v>
      </c>
      <c r="B3914" s="1" t="s">
        <v>48</v>
      </c>
      <c r="C3914">
        <v>4105</v>
      </c>
      <c r="D3914" s="1" t="s">
        <v>8492</v>
      </c>
      <c r="E3914">
        <v>410022</v>
      </c>
      <c r="F3914" s="1" t="s">
        <v>8669</v>
      </c>
      <c r="G3914">
        <v>4</v>
      </c>
      <c r="H3914" s="1" t="s">
        <v>10891</v>
      </c>
      <c r="I3914">
        <v>15</v>
      </c>
      <c r="J3914" s="1" t="s">
        <v>8368</v>
      </c>
      <c r="K3914">
        <v>103</v>
      </c>
      <c r="L3914">
        <v>4100103</v>
      </c>
      <c r="M3914" s="1" t="s">
        <v>8256</v>
      </c>
    </row>
    <row r="3915" spans="1:13" hidden="1" x14ac:dyDescent="0.25">
      <c r="A3915">
        <v>41</v>
      </c>
      <c r="B3915" s="1" t="s">
        <v>48</v>
      </c>
      <c r="C3915">
        <v>4101</v>
      </c>
      <c r="D3915" s="1" t="s">
        <v>8376</v>
      </c>
      <c r="E3915">
        <v>410001</v>
      </c>
      <c r="F3915" s="1" t="s">
        <v>8376</v>
      </c>
      <c r="G3915">
        <v>10</v>
      </c>
      <c r="H3915" s="1" t="s">
        <v>10892</v>
      </c>
      <c r="I3915">
        <v>35</v>
      </c>
      <c r="J3915" s="1" t="s">
        <v>8344</v>
      </c>
      <c r="K3915">
        <v>202</v>
      </c>
      <c r="L3915">
        <v>4100202</v>
      </c>
      <c r="M3915" s="1" t="s">
        <v>8258</v>
      </c>
    </row>
    <row r="3916" spans="1:13" hidden="1" x14ac:dyDescent="0.25">
      <c r="A3916">
        <v>41</v>
      </c>
      <c r="B3916" s="1" t="s">
        <v>48</v>
      </c>
      <c r="C3916">
        <v>4101</v>
      </c>
      <c r="D3916" s="1" t="s">
        <v>8376</v>
      </c>
      <c r="E3916">
        <v>410001</v>
      </c>
      <c r="F3916" s="1" t="s">
        <v>8376</v>
      </c>
      <c r="G3916">
        <v>10</v>
      </c>
      <c r="H3916" s="1" t="s">
        <v>10892</v>
      </c>
      <c r="I3916">
        <v>39</v>
      </c>
      <c r="J3916" s="1" t="s">
        <v>8635</v>
      </c>
      <c r="K3916">
        <v>301</v>
      </c>
      <c r="L3916">
        <v>4100301</v>
      </c>
      <c r="M3916" s="1" t="s">
        <v>8260</v>
      </c>
    </row>
    <row r="3917" spans="1:13" hidden="1" x14ac:dyDescent="0.25">
      <c r="A3917">
        <v>41</v>
      </c>
      <c r="B3917" s="1" t="s">
        <v>48</v>
      </c>
      <c r="C3917">
        <v>4101</v>
      </c>
      <c r="D3917" s="1" t="s">
        <v>8376</v>
      </c>
      <c r="E3917">
        <v>410001</v>
      </c>
      <c r="F3917" s="1" t="s">
        <v>8376</v>
      </c>
      <c r="G3917">
        <v>10</v>
      </c>
      <c r="H3917" s="1" t="s">
        <v>10892</v>
      </c>
      <c r="I3917">
        <v>37</v>
      </c>
      <c r="J3917" s="1" t="s">
        <v>8376</v>
      </c>
      <c r="K3917">
        <v>400</v>
      </c>
      <c r="L3917">
        <v>4100400</v>
      </c>
      <c r="M3917" s="1" t="s">
        <v>8262</v>
      </c>
    </row>
    <row r="3918" spans="1:13" hidden="1" x14ac:dyDescent="0.25">
      <c r="A3918">
        <v>41</v>
      </c>
      <c r="B3918" s="1" t="s">
        <v>48</v>
      </c>
      <c r="C3918">
        <v>4104</v>
      </c>
      <c r="D3918" s="1" t="s">
        <v>8516</v>
      </c>
      <c r="E3918">
        <v>410015</v>
      </c>
      <c r="F3918" s="1" t="s">
        <v>8330</v>
      </c>
      <c r="G3918">
        <v>2</v>
      </c>
      <c r="H3918" s="1" t="s">
        <v>10893</v>
      </c>
      <c r="I3918">
        <v>4</v>
      </c>
      <c r="J3918" s="1" t="s">
        <v>8408</v>
      </c>
      <c r="K3918">
        <v>459</v>
      </c>
      <c r="L3918">
        <v>4100459</v>
      </c>
      <c r="M3918" s="1" t="s">
        <v>9204</v>
      </c>
    </row>
    <row r="3919" spans="1:13" hidden="1" x14ac:dyDescent="0.25">
      <c r="A3919">
        <v>41</v>
      </c>
      <c r="B3919" s="1" t="s">
        <v>48</v>
      </c>
      <c r="C3919">
        <v>4104</v>
      </c>
      <c r="D3919" s="1" t="s">
        <v>8516</v>
      </c>
      <c r="E3919">
        <v>410016</v>
      </c>
      <c r="F3919" s="1" t="s">
        <v>8737</v>
      </c>
      <c r="G3919">
        <v>1</v>
      </c>
      <c r="H3919" s="1" t="s">
        <v>10894</v>
      </c>
      <c r="I3919">
        <v>2</v>
      </c>
      <c r="J3919" s="1" t="s">
        <v>8737</v>
      </c>
      <c r="K3919">
        <v>28625</v>
      </c>
      <c r="L3919">
        <v>4128625</v>
      </c>
      <c r="M3919" s="1" t="s">
        <v>1400</v>
      </c>
    </row>
    <row r="3920" spans="1:13" hidden="1" x14ac:dyDescent="0.25">
      <c r="A3920">
        <v>41</v>
      </c>
      <c r="B3920" s="1" t="s">
        <v>48</v>
      </c>
      <c r="C3920">
        <v>4104</v>
      </c>
      <c r="D3920" s="1" t="s">
        <v>8516</v>
      </c>
      <c r="E3920">
        <v>410017</v>
      </c>
      <c r="F3920" s="1" t="s">
        <v>8565</v>
      </c>
      <c r="G3920">
        <v>1</v>
      </c>
      <c r="H3920" s="1" t="s">
        <v>10894</v>
      </c>
      <c r="I3920">
        <v>1</v>
      </c>
      <c r="J3920" s="1" t="s">
        <v>8565</v>
      </c>
      <c r="K3920">
        <v>608</v>
      </c>
      <c r="L3920">
        <v>4100608</v>
      </c>
      <c r="M3920" s="1" t="s">
        <v>8264</v>
      </c>
    </row>
    <row r="3921" spans="1:13" hidden="1" x14ac:dyDescent="0.25">
      <c r="A3921">
        <v>41</v>
      </c>
      <c r="B3921" s="1" t="s">
        <v>48</v>
      </c>
      <c r="C3921">
        <v>4104</v>
      </c>
      <c r="D3921" s="1" t="s">
        <v>8516</v>
      </c>
      <c r="E3921">
        <v>410016</v>
      </c>
      <c r="F3921" s="1" t="s">
        <v>8737</v>
      </c>
      <c r="G3921">
        <v>1</v>
      </c>
      <c r="H3921" s="1" t="s">
        <v>10894</v>
      </c>
      <c r="I3921">
        <v>2</v>
      </c>
      <c r="J3921" s="1" t="s">
        <v>8737</v>
      </c>
      <c r="K3921">
        <v>707</v>
      </c>
      <c r="L3921">
        <v>4100707</v>
      </c>
      <c r="M3921" s="1" t="s">
        <v>8266</v>
      </c>
    </row>
    <row r="3922" spans="1:13" hidden="1" x14ac:dyDescent="0.25">
      <c r="A3922">
        <v>41</v>
      </c>
      <c r="B3922" s="1" t="s">
        <v>48</v>
      </c>
      <c r="C3922">
        <v>4104</v>
      </c>
      <c r="D3922" s="1" t="s">
        <v>8516</v>
      </c>
      <c r="E3922">
        <v>410016</v>
      </c>
      <c r="F3922" s="1" t="s">
        <v>8737</v>
      </c>
      <c r="G3922">
        <v>1</v>
      </c>
      <c r="H3922" s="1" t="s">
        <v>10894</v>
      </c>
      <c r="I3922">
        <v>2</v>
      </c>
      <c r="J3922" s="1" t="s">
        <v>8737</v>
      </c>
      <c r="K3922">
        <v>509</v>
      </c>
      <c r="L3922">
        <v>4100509</v>
      </c>
      <c r="M3922" s="1" t="s">
        <v>8751</v>
      </c>
    </row>
    <row r="3923" spans="1:13" hidden="1" x14ac:dyDescent="0.25">
      <c r="A3923">
        <v>41</v>
      </c>
      <c r="B3923" s="1" t="s">
        <v>48</v>
      </c>
      <c r="C3923">
        <v>4105</v>
      </c>
      <c r="D3923" s="1" t="s">
        <v>8492</v>
      </c>
      <c r="E3923">
        <v>410021</v>
      </c>
      <c r="F3923" s="1" t="s">
        <v>8492</v>
      </c>
      <c r="G3923">
        <v>3</v>
      </c>
      <c r="H3923" s="1" t="s">
        <v>10895</v>
      </c>
      <c r="I3923">
        <v>7</v>
      </c>
      <c r="J3923" s="1" t="s">
        <v>8591</v>
      </c>
      <c r="K3923">
        <v>806</v>
      </c>
      <c r="L3923">
        <v>4100806</v>
      </c>
      <c r="M3923" s="1" t="s">
        <v>8268</v>
      </c>
    </row>
    <row r="3924" spans="1:13" hidden="1" x14ac:dyDescent="0.25">
      <c r="A3924">
        <v>41</v>
      </c>
      <c r="B3924" s="1" t="s">
        <v>48</v>
      </c>
      <c r="C3924">
        <v>4104</v>
      </c>
      <c r="D3924" s="1" t="s">
        <v>8516</v>
      </c>
      <c r="E3924">
        <v>410017</v>
      </c>
      <c r="F3924" s="1" t="s">
        <v>8565</v>
      </c>
      <c r="G3924">
        <v>1</v>
      </c>
      <c r="H3924" s="1" t="s">
        <v>10894</v>
      </c>
      <c r="I3924">
        <v>1</v>
      </c>
      <c r="J3924" s="1" t="s">
        <v>8565</v>
      </c>
      <c r="K3924">
        <v>905</v>
      </c>
      <c r="L3924">
        <v>4100905</v>
      </c>
      <c r="M3924" s="1" t="s">
        <v>8270</v>
      </c>
    </row>
    <row r="3925" spans="1:13" hidden="1" x14ac:dyDescent="0.25">
      <c r="A3925">
        <v>41</v>
      </c>
      <c r="B3925" s="1" t="s">
        <v>48</v>
      </c>
      <c r="C3925">
        <v>4103</v>
      </c>
      <c r="D3925" s="1" t="s">
        <v>2560</v>
      </c>
      <c r="E3925">
        <v>410009</v>
      </c>
      <c r="F3925" s="1" t="s">
        <v>8404</v>
      </c>
      <c r="G3925">
        <v>7</v>
      </c>
      <c r="H3925" s="1" t="s">
        <v>10896</v>
      </c>
      <c r="I3925">
        <v>25</v>
      </c>
      <c r="J3925" s="1" t="s">
        <v>944</v>
      </c>
      <c r="K3925">
        <v>1002</v>
      </c>
      <c r="L3925">
        <v>4101002</v>
      </c>
      <c r="M3925" s="1" t="s">
        <v>8272</v>
      </c>
    </row>
    <row r="3926" spans="1:13" hidden="1" x14ac:dyDescent="0.25">
      <c r="A3926">
        <v>41</v>
      </c>
      <c r="B3926" s="1" t="s">
        <v>48</v>
      </c>
      <c r="C3926">
        <v>4103</v>
      </c>
      <c r="D3926" s="1" t="s">
        <v>2560</v>
      </c>
      <c r="E3926">
        <v>410006</v>
      </c>
      <c r="F3926" s="1" t="s">
        <v>2560</v>
      </c>
      <c r="G3926">
        <v>6</v>
      </c>
      <c r="H3926" s="1" t="s">
        <v>10897</v>
      </c>
      <c r="I3926">
        <v>23</v>
      </c>
      <c r="J3926" s="1" t="s">
        <v>2560</v>
      </c>
      <c r="K3926">
        <v>1051</v>
      </c>
      <c r="L3926">
        <v>4101051</v>
      </c>
      <c r="M3926" s="1" t="s">
        <v>6457</v>
      </c>
    </row>
    <row r="3927" spans="1:13" hidden="1" x14ac:dyDescent="0.25">
      <c r="A3927">
        <v>41</v>
      </c>
      <c r="B3927" s="1" t="s">
        <v>48</v>
      </c>
      <c r="C3927">
        <v>4105</v>
      </c>
      <c r="D3927" s="1" t="s">
        <v>8492</v>
      </c>
      <c r="E3927">
        <v>410022</v>
      </c>
      <c r="F3927" s="1" t="s">
        <v>8669</v>
      </c>
      <c r="G3927">
        <v>4</v>
      </c>
      <c r="H3927" s="1" t="s">
        <v>10891</v>
      </c>
      <c r="I3927">
        <v>15</v>
      </c>
      <c r="J3927" s="1" t="s">
        <v>8368</v>
      </c>
      <c r="K3927">
        <v>1101</v>
      </c>
      <c r="L3927">
        <v>4101101</v>
      </c>
      <c r="M3927" s="1" t="s">
        <v>8274</v>
      </c>
    </row>
    <row r="3928" spans="1:13" hidden="1" x14ac:dyDescent="0.25">
      <c r="A3928">
        <v>41</v>
      </c>
      <c r="B3928" s="1" t="s">
        <v>48</v>
      </c>
      <c r="C3928">
        <v>4104</v>
      </c>
      <c r="D3928" s="1" t="s">
        <v>8516</v>
      </c>
      <c r="E3928">
        <v>410014</v>
      </c>
      <c r="F3928" s="1" t="s">
        <v>8516</v>
      </c>
      <c r="G3928">
        <v>3</v>
      </c>
      <c r="H3928" s="1" t="s">
        <v>10895</v>
      </c>
      <c r="I3928">
        <v>6</v>
      </c>
      <c r="J3928" s="1" t="s">
        <v>8292</v>
      </c>
      <c r="K3928">
        <v>1150</v>
      </c>
      <c r="L3928">
        <v>4101150</v>
      </c>
      <c r="M3928" s="1" t="s">
        <v>6498</v>
      </c>
    </row>
    <row r="3929" spans="1:13" hidden="1" x14ac:dyDescent="0.25">
      <c r="A3929">
        <v>41</v>
      </c>
      <c r="B3929" s="1" t="s">
        <v>48</v>
      </c>
      <c r="C3929">
        <v>4101</v>
      </c>
      <c r="D3929" s="1" t="s">
        <v>8376</v>
      </c>
      <c r="E3929">
        <v>410002</v>
      </c>
      <c r="F3929" s="1" t="s">
        <v>8561</v>
      </c>
      <c r="G3929">
        <v>10</v>
      </c>
      <c r="H3929" s="1" t="s">
        <v>10892</v>
      </c>
      <c r="I3929">
        <v>38</v>
      </c>
      <c r="J3929" s="1" t="s">
        <v>8561</v>
      </c>
      <c r="K3929">
        <v>1200</v>
      </c>
      <c r="L3929">
        <v>4101200</v>
      </c>
      <c r="M3929" s="1" t="s">
        <v>8276</v>
      </c>
    </row>
    <row r="3930" spans="1:13" hidden="1" x14ac:dyDescent="0.25">
      <c r="A3930">
        <v>41</v>
      </c>
      <c r="B3930" s="1" t="s">
        <v>48</v>
      </c>
      <c r="C3930">
        <v>4101</v>
      </c>
      <c r="D3930" s="1" t="s">
        <v>8376</v>
      </c>
      <c r="E3930">
        <v>410003</v>
      </c>
      <c r="F3930" s="1" t="s">
        <v>8739</v>
      </c>
      <c r="G3930">
        <v>9</v>
      </c>
      <c r="H3930" s="1" t="s">
        <v>10898</v>
      </c>
      <c r="I3930">
        <v>34</v>
      </c>
      <c r="J3930" s="1" t="s">
        <v>8695</v>
      </c>
      <c r="K3930">
        <v>1309</v>
      </c>
      <c r="L3930">
        <v>4101309</v>
      </c>
      <c r="M3930" s="1" t="s">
        <v>8278</v>
      </c>
    </row>
    <row r="3931" spans="1:13" hidden="1" x14ac:dyDescent="0.25">
      <c r="A3931">
        <v>41</v>
      </c>
      <c r="B3931" s="1" t="s">
        <v>48</v>
      </c>
      <c r="C3931">
        <v>4105</v>
      </c>
      <c r="D3931" s="1" t="s">
        <v>8492</v>
      </c>
      <c r="E3931">
        <v>410023</v>
      </c>
      <c r="F3931" s="1" t="s">
        <v>8280</v>
      </c>
      <c r="G3931">
        <v>3</v>
      </c>
      <c r="H3931" s="1" t="s">
        <v>10895</v>
      </c>
      <c r="I3931">
        <v>10</v>
      </c>
      <c r="J3931" s="1" t="s">
        <v>8280</v>
      </c>
      <c r="K3931">
        <v>1408</v>
      </c>
      <c r="L3931">
        <v>4101408</v>
      </c>
      <c r="M3931" s="1" t="s">
        <v>8280</v>
      </c>
    </row>
    <row r="3932" spans="1:13" hidden="1" x14ac:dyDescent="0.25">
      <c r="A3932">
        <v>41</v>
      </c>
      <c r="B3932" s="1" t="s">
        <v>48</v>
      </c>
      <c r="C3932">
        <v>4105</v>
      </c>
      <c r="D3932" s="1" t="s">
        <v>8492</v>
      </c>
      <c r="E3932">
        <v>410021</v>
      </c>
      <c r="F3932" s="1" t="s">
        <v>8492</v>
      </c>
      <c r="G3932">
        <v>3</v>
      </c>
      <c r="H3932" s="1" t="s">
        <v>10895</v>
      </c>
      <c r="I3932">
        <v>10</v>
      </c>
      <c r="J3932" s="1" t="s">
        <v>8280</v>
      </c>
      <c r="K3932">
        <v>1507</v>
      </c>
      <c r="L3932">
        <v>4101507</v>
      </c>
      <c r="M3932" s="1" t="s">
        <v>8282</v>
      </c>
    </row>
    <row r="3933" spans="1:13" hidden="1" x14ac:dyDescent="0.25">
      <c r="A3933">
        <v>41</v>
      </c>
      <c r="B3933" s="1" t="s">
        <v>48</v>
      </c>
      <c r="C3933">
        <v>4106</v>
      </c>
      <c r="D3933" s="1" t="s">
        <v>8589</v>
      </c>
      <c r="E3933">
        <v>410027</v>
      </c>
      <c r="F3933" s="1" t="s">
        <v>8589</v>
      </c>
      <c r="G3933">
        <v>5</v>
      </c>
      <c r="H3933" s="1" t="s">
        <v>10899</v>
      </c>
      <c r="I3933">
        <v>20</v>
      </c>
      <c r="J3933" s="1" t="s">
        <v>8462</v>
      </c>
      <c r="K3933">
        <v>1606</v>
      </c>
      <c r="L3933">
        <v>4101606</v>
      </c>
      <c r="M3933" s="1" t="s">
        <v>8284</v>
      </c>
    </row>
    <row r="3934" spans="1:13" hidden="1" x14ac:dyDescent="0.25">
      <c r="A3934">
        <v>41</v>
      </c>
      <c r="B3934" s="1" t="s">
        <v>48</v>
      </c>
      <c r="C3934">
        <v>4105</v>
      </c>
      <c r="D3934" s="1" t="s">
        <v>8492</v>
      </c>
      <c r="E3934">
        <v>410025</v>
      </c>
      <c r="F3934" s="1" t="s">
        <v>8452</v>
      </c>
      <c r="G3934">
        <v>3</v>
      </c>
      <c r="H3934" s="1" t="s">
        <v>10895</v>
      </c>
      <c r="I3934">
        <v>13</v>
      </c>
      <c r="J3934" s="1" t="s">
        <v>8452</v>
      </c>
      <c r="K3934">
        <v>1655</v>
      </c>
      <c r="L3934">
        <v>4101655</v>
      </c>
      <c r="M3934" s="1" t="s">
        <v>1709</v>
      </c>
    </row>
    <row r="3935" spans="1:13" hidden="1" x14ac:dyDescent="0.25">
      <c r="A3935">
        <v>41</v>
      </c>
      <c r="B3935" s="1" t="s">
        <v>48</v>
      </c>
      <c r="C3935">
        <v>4104</v>
      </c>
      <c r="D3935" s="1" t="s">
        <v>8516</v>
      </c>
      <c r="E3935">
        <v>410015</v>
      </c>
      <c r="F3935" s="1" t="s">
        <v>8330</v>
      </c>
      <c r="G3935">
        <v>2</v>
      </c>
      <c r="H3935" s="1" t="s">
        <v>10893</v>
      </c>
      <c r="I3935">
        <v>5</v>
      </c>
      <c r="J3935" s="1" t="s">
        <v>8330</v>
      </c>
      <c r="K3935">
        <v>1705</v>
      </c>
      <c r="L3935">
        <v>4101705</v>
      </c>
      <c r="M3935" s="1" t="s">
        <v>3089</v>
      </c>
    </row>
    <row r="3936" spans="1:13" hidden="1" x14ac:dyDescent="0.25">
      <c r="A3936">
        <v>41</v>
      </c>
      <c r="B3936" s="1" t="s">
        <v>48</v>
      </c>
      <c r="C3936">
        <v>4101</v>
      </c>
      <c r="D3936" s="1" t="s">
        <v>8376</v>
      </c>
      <c r="E3936">
        <v>410001</v>
      </c>
      <c r="F3936" s="1" t="s">
        <v>8376</v>
      </c>
      <c r="G3936">
        <v>10</v>
      </c>
      <c r="H3936" s="1" t="s">
        <v>10892</v>
      </c>
      <c r="I3936">
        <v>37</v>
      </c>
      <c r="J3936" s="1" t="s">
        <v>8376</v>
      </c>
      <c r="K3936">
        <v>1804</v>
      </c>
      <c r="L3936">
        <v>4101804</v>
      </c>
      <c r="M3936" s="1" t="s">
        <v>8288</v>
      </c>
    </row>
    <row r="3937" spans="1:13" hidden="1" x14ac:dyDescent="0.25">
      <c r="A3937">
        <v>41</v>
      </c>
      <c r="B3937" s="1" t="s">
        <v>48</v>
      </c>
      <c r="C3937">
        <v>4105</v>
      </c>
      <c r="D3937" s="1" t="s">
        <v>8492</v>
      </c>
      <c r="E3937">
        <v>410025</v>
      </c>
      <c r="F3937" s="1" t="s">
        <v>8452</v>
      </c>
      <c r="G3937">
        <v>3</v>
      </c>
      <c r="H3937" s="1" t="s">
        <v>10895</v>
      </c>
      <c r="I3937">
        <v>13</v>
      </c>
      <c r="J3937" s="1" t="s">
        <v>8452</v>
      </c>
      <c r="K3937">
        <v>1853</v>
      </c>
      <c r="L3937">
        <v>4101853</v>
      </c>
      <c r="M3937" s="1" t="s">
        <v>1713</v>
      </c>
    </row>
    <row r="3938" spans="1:13" hidden="1" x14ac:dyDescent="0.25">
      <c r="A3938">
        <v>41</v>
      </c>
      <c r="B3938" s="1" t="s">
        <v>48</v>
      </c>
      <c r="C3938">
        <v>4105</v>
      </c>
      <c r="D3938" s="1" t="s">
        <v>8492</v>
      </c>
      <c r="E3938">
        <v>410021</v>
      </c>
      <c r="F3938" s="1" t="s">
        <v>8492</v>
      </c>
      <c r="G3938">
        <v>4</v>
      </c>
      <c r="H3938" s="1" t="s">
        <v>10891</v>
      </c>
      <c r="I3938">
        <v>14</v>
      </c>
      <c r="J3938" s="1" t="s">
        <v>8290</v>
      </c>
      <c r="K3938">
        <v>1903</v>
      </c>
      <c r="L3938">
        <v>4101903</v>
      </c>
      <c r="M3938" s="1" t="s">
        <v>8290</v>
      </c>
    </row>
    <row r="3939" spans="1:13" hidden="1" x14ac:dyDescent="0.25">
      <c r="A3939">
        <v>41</v>
      </c>
      <c r="B3939" s="1" t="s">
        <v>48</v>
      </c>
      <c r="C3939">
        <v>4103</v>
      </c>
      <c r="D3939" s="1" t="s">
        <v>2560</v>
      </c>
      <c r="E3939">
        <v>410008</v>
      </c>
      <c r="F3939" s="1" t="s">
        <v>6379</v>
      </c>
      <c r="G3939">
        <v>6</v>
      </c>
      <c r="H3939" s="1" t="s">
        <v>10897</v>
      </c>
      <c r="I3939">
        <v>22</v>
      </c>
      <c r="J3939" s="1" t="s">
        <v>6379</v>
      </c>
      <c r="K3939">
        <v>2000</v>
      </c>
      <c r="L3939">
        <v>4102000</v>
      </c>
      <c r="M3939" s="1" t="s">
        <v>8753</v>
      </c>
    </row>
    <row r="3940" spans="1:13" hidden="1" x14ac:dyDescent="0.25">
      <c r="A3940">
        <v>41</v>
      </c>
      <c r="B3940" s="1" t="s">
        <v>48</v>
      </c>
      <c r="C3940">
        <v>4104</v>
      </c>
      <c r="D3940" s="1" t="s">
        <v>8516</v>
      </c>
      <c r="E3940">
        <v>410014</v>
      </c>
      <c r="F3940" s="1" t="s">
        <v>8516</v>
      </c>
      <c r="G3940">
        <v>3</v>
      </c>
      <c r="H3940" s="1" t="s">
        <v>10895</v>
      </c>
      <c r="I3940">
        <v>6</v>
      </c>
      <c r="J3940" s="1" t="s">
        <v>8292</v>
      </c>
      <c r="K3940">
        <v>2109</v>
      </c>
      <c r="L3940">
        <v>4102109</v>
      </c>
      <c r="M3940" s="1" t="s">
        <v>8292</v>
      </c>
    </row>
    <row r="3941" spans="1:13" hidden="1" x14ac:dyDescent="0.25">
      <c r="A3941">
        <v>41</v>
      </c>
      <c r="B3941" s="1" t="s">
        <v>48</v>
      </c>
      <c r="C3941">
        <v>4104</v>
      </c>
      <c r="D3941" s="1" t="s">
        <v>8516</v>
      </c>
      <c r="E3941">
        <v>410014</v>
      </c>
      <c r="F3941" s="1" t="s">
        <v>8516</v>
      </c>
      <c r="G3941">
        <v>3</v>
      </c>
      <c r="H3941" s="1" t="s">
        <v>10895</v>
      </c>
      <c r="I3941">
        <v>6</v>
      </c>
      <c r="J3941" s="1" t="s">
        <v>8292</v>
      </c>
      <c r="K3941">
        <v>2208</v>
      </c>
      <c r="L3941">
        <v>4102208</v>
      </c>
      <c r="M3941" s="1" t="s">
        <v>3819</v>
      </c>
    </row>
    <row r="3942" spans="1:13" hidden="1" x14ac:dyDescent="0.25">
      <c r="A3942">
        <v>41</v>
      </c>
      <c r="B3942" s="1" t="s">
        <v>48</v>
      </c>
      <c r="C3942">
        <v>4101</v>
      </c>
      <c r="D3942" s="1" t="s">
        <v>8376</v>
      </c>
      <c r="E3942">
        <v>410001</v>
      </c>
      <c r="F3942" s="1" t="s">
        <v>8376</v>
      </c>
      <c r="G3942">
        <v>10</v>
      </c>
      <c r="H3942" s="1" t="s">
        <v>10892</v>
      </c>
      <c r="I3942">
        <v>37</v>
      </c>
      <c r="J3942" s="1" t="s">
        <v>8376</v>
      </c>
      <c r="K3942">
        <v>2307</v>
      </c>
      <c r="L3942">
        <v>4102307</v>
      </c>
      <c r="M3942" s="1" t="s">
        <v>8294</v>
      </c>
    </row>
    <row r="3943" spans="1:13" hidden="1" x14ac:dyDescent="0.25">
      <c r="A3943">
        <v>41</v>
      </c>
      <c r="B3943" s="1" t="s">
        <v>48</v>
      </c>
      <c r="C3943">
        <v>4105</v>
      </c>
      <c r="D3943" s="1" t="s">
        <v>8492</v>
      </c>
      <c r="E3943">
        <v>410024</v>
      </c>
      <c r="F3943" s="1" t="s">
        <v>10900</v>
      </c>
      <c r="G3943">
        <v>4</v>
      </c>
      <c r="H3943" s="1" t="s">
        <v>10891</v>
      </c>
      <c r="I3943">
        <v>15</v>
      </c>
      <c r="J3943" s="1" t="s">
        <v>8368</v>
      </c>
      <c r="K3943">
        <v>2406</v>
      </c>
      <c r="L3943">
        <v>4102406</v>
      </c>
      <c r="M3943" s="1" t="s">
        <v>8296</v>
      </c>
    </row>
    <row r="3944" spans="1:13" hidden="1" x14ac:dyDescent="0.25">
      <c r="A3944">
        <v>41</v>
      </c>
      <c r="B3944" s="1" t="s">
        <v>48</v>
      </c>
      <c r="C3944">
        <v>4104</v>
      </c>
      <c r="D3944" s="1" t="s">
        <v>8516</v>
      </c>
      <c r="E3944">
        <v>410015</v>
      </c>
      <c r="F3944" s="1" t="s">
        <v>8330</v>
      </c>
      <c r="G3944">
        <v>2</v>
      </c>
      <c r="H3944" s="1" t="s">
        <v>10893</v>
      </c>
      <c r="I3944">
        <v>5</v>
      </c>
      <c r="J3944" s="1" t="s">
        <v>8330</v>
      </c>
      <c r="K3944">
        <v>2505</v>
      </c>
      <c r="L3944">
        <v>4102505</v>
      </c>
      <c r="M3944" s="1" t="s">
        <v>8298</v>
      </c>
    </row>
    <row r="3945" spans="1:13" hidden="1" x14ac:dyDescent="0.25">
      <c r="A3945">
        <v>41</v>
      </c>
      <c r="B3945" s="1" t="s">
        <v>48</v>
      </c>
      <c r="C3945">
        <v>4105</v>
      </c>
      <c r="D3945" s="1" t="s">
        <v>8492</v>
      </c>
      <c r="E3945">
        <v>410022</v>
      </c>
      <c r="F3945" s="1" t="s">
        <v>8669</v>
      </c>
      <c r="G3945">
        <v>4</v>
      </c>
      <c r="H3945" s="1" t="s">
        <v>10891</v>
      </c>
      <c r="I3945">
        <v>16</v>
      </c>
      <c r="J3945" s="1" t="s">
        <v>8458</v>
      </c>
      <c r="K3945">
        <v>2703</v>
      </c>
      <c r="L3945">
        <v>4102703</v>
      </c>
      <c r="M3945" s="1" t="s">
        <v>8302</v>
      </c>
    </row>
    <row r="3946" spans="1:13" hidden="1" x14ac:dyDescent="0.25">
      <c r="A3946">
        <v>41</v>
      </c>
      <c r="B3946" s="1" t="s">
        <v>48</v>
      </c>
      <c r="C3946">
        <v>4103</v>
      </c>
      <c r="D3946" s="1" t="s">
        <v>2560</v>
      </c>
      <c r="E3946">
        <v>410009</v>
      </c>
      <c r="F3946" s="1" t="s">
        <v>8404</v>
      </c>
      <c r="G3946">
        <v>7</v>
      </c>
      <c r="H3946" s="1" t="s">
        <v>10896</v>
      </c>
      <c r="I3946">
        <v>26</v>
      </c>
      <c r="J3946" s="1" t="s">
        <v>8404</v>
      </c>
      <c r="K3946">
        <v>2604</v>
      </c>
      <c r="L3946">
        <v>4102604</v>
      </c>
      <c r="M3946" s="1" t="s">
        <v>8300</v>
      </c>
    </row>
    <row r="3947" spans="1:13" hidden="1" x14ac:dyDescent="0.25">
      <c r="A3947">
        <v>41</v>
      </c>
      <c r="B3947" s="1" t="s">
        <v>48</v>
      </c>
      <c r="C3947">
        <v>4103</v>
      </c>
      <c r="D3947" s="1" t="s">
        <v>2560</v>
      </c>
      <c r="E3947">
        <v>410009</v>
      </c>
      <c r="F3947" s="1" t="s">
        <v>8404</v>
      </c>
      <c r="G3947">
        <v>7</v>
      </c>
      <c r="H3947" s="1" t="s">
        <v>10896</v>
      </c>
      <c r="I3947">
        <v>25</v>
      </c>
      <c r="J3947" s="1" t="s">
        <v>944</v>
      </c>
      <c r="K3947">
        <v>2752</v>
      </c>
      <c r="L3947">
        <v>4102752</v>
      </c>
      <c r="M3947" s="1" t="s">
        <v>1716</v>
      </c>
    </row>
    <row r="3948" spans="1:13" hidden="1" x14ac:dyDescent="0.25">
      <c r="A3948">
        <v>41</v>
      </c>
      <c r="B3948" s="1" t="s">
        <v>48</v>
      </c>
      <c r="C3948">
        <v>4105</v>
      </c>
      <c r="D3948" s="1" t="s">
        <v>8492</v>
      </c>
      <c r="E3948">
        <v>410021</v>
      </c>
      <c r="F3948" s="1" t="s">
        <v>8492</v>
      </c>
      <c r="G3948">
        <v>3</v>
      </c>
      <c r="H3948" s="1" t="s">
        <v>10895</v>
      </c>
      <c r="I3948">
        <v>7</v>
      </c>
      <c r="J3948" s="1" t="s">
        <v>8591</v>
      </c>
      <c r="K3948">
        <v>2802</v>
      </c>
      <c r="L3948">
        <v>4102802</v>
      </c>
      <c r="M3948" s="1" t="s">
        <v>8304</v>
      </c>
    </row>
    <row r="3949" spans="1:13" hidden="1" x14ac:dyDescent="0.25">
      <c r="A3949">
        <v>41</v>
      </c>
      <c r="B3949" s="1" t="s">
        <v>48</v>
      </c>
      <c r="C3949">
        <v>4101</v>
      </c>
      <c r="D3949" s="1" t="s">
        <v>8376</v>
      </c>
      <c r="E3949">
        <v>410003</v>
      </c>
      <c r="F3949" s="1" t="s">
        <v>8739</v>
      </c>
      <c r="G3949">
        <v>9</v>
      </c>
      <c r="H3949" s="1" t="s">
        <v>10898</v>
      </c>
      <c r="I3949">
        <v>33</v>
      </c>
      <c r="J3949" s="1" t="s">
        <v>8739</v>
      </c>
      <c r="K3949">
        <v>2901</v>
      </c>
      <c r="L3949">
        <v>4102901</v>
      </c>
      <c r="M3949" s="1" t="s">
        <v>8306</v>
      </c>
    </row>
    <row r="3950" spans="1:13" hidden="1" x14ac:dyDescent="0.25">
      <c r="A3950">
        <v>41</v>
      </c>
      <c r="B3950" s="1" t="s">
        <v>48</v>
      </c>
      <c r="C3950">
        <v>4104</v>
      </c>
      <c r="D3950" s="1" t="s">
        <v>8516</v>
      </c>
      <c r="E3950">
        <v>410015</v>
      </c>
      <c r="F3950" s="1" t="s">
        <v>8330</v>
      </c>
      <c r="G3950">
        <v>2</v>
      </c>
      <c r="H3950" s="1" t="s">
        <v>10893</v>
      </c>
      <c r="I3950">
        <v>4</v>
      </c>
      <c r="J3950" s="1" t="s">
        <v>8408</v>
      </c>
      <c r="K3950">
        <v>3008</v>
      </c>
      <c r="L3950">
        <v>4103008</v>
      </c>
      <c r="M3950" s="1" t="s">
        <v>5174</v>
      </c>
    </row>
    <row r="3951" spans="1:13" hidden="1" x14ac:dyDescent="0.25">
      <c r="A3951">
        <v>41</v>
      </c>
      <c r="B3951" s="1" t="s">
        <v>48</v>
      </c>
      <c r="C3951">
        <v>4103</v>
      </c>
      <c r="D3951" s="1" t="s">
        <v>2560</v>
      </c>
      <c r="E3951">
        <v>410012</v>
      </c>
      <c r="F3951" s="1" t="s">
        <v>8382</v>
      </c>
      <c r="G3951">
        <v>7</v>
      </c>
      <c r="H3951" s="1" t="s">
        <v>10896</v>
      </c>
      <c r="I3951">
        <v>26</v>
      </c>
      <c r="J3951" s="1" t="s">
        <v>8404</v>
      </c>
      <c r="K3951">
        <v>3024</v>
      </c>
      <c r="L3951">
        <v>4103024</v>
      </c>
      <c r="M3951" s="1" t="s">
        <v>6463</v>
      </c>
    </row>
    <row r="3952" spans="1:13" hidden="1" x14ac:dyDescent="0.25">
      <c r="A3952">
        <v>41</v>
      </c>
      <c r="B3952" s="1" t="s">
        <v>48</v>
      </c>
      <c r="C3952">
        <v>4102</v>
      </c>
      <c r="D3952" s="1" t="s">
        <v>8418</v>
      </c>
      <c r="E3952">
        <v>410005</v>
      </c>
      <c r="F3952" s="1" t="s">
        <v>8585</v>
      </c>
      <c r="G3952">
        <v>8</v>
      </c>
      <c r="H3952" s="1" t="s">
        <v>10901</v>
      </c>
      <c r="I3952">
        <v>28</v>
      </c>
      <c r="J3952" s="1" t="s">
        <v>8585</v>
      </c>
      <c r="K3952">
        <v>3040</v>
      </c>
      <c r="L3952">
        <v>4103040</v>
      </c>
      <c r="M3952" s="1" t="s">
        <v>1720</v>
      </c>
    </row>
    <row r="3953" spans="1:13" hidden="1" x14ac:dyDescent="0.25">
      <c r="A3953">
        <v>41</v>
      </c>
      <c r="B3953" s="1" t="s">
        <v>48</v>
      </c>
      <c r="C3953">
        <v>4103</v>
      </c>
      <c r="D3953" s="1" t="s">
        <v>2560</v>
      </c>
      <c r="E3953">
        <v>410006</v>
      </c>
      <c r="F3953" s="1" t="s">
        <v>2560</v>
      </c>
      <c r="G3953">
        <v>6</v>
      </c>
      <c r="H3953" s="1" t="s">
        <v>10897</v>
      </c>
      <c r="I3953">
        <v>23</v>
      </c>
      <c r="J3953" s="1" t="s">
        <v>2560</v>
      </c>
      <c r="K3953">
        <v>3057</v>
      </c>
      <c r="L3953">
        <v>4103057</v>
      </c>
      <c r="M3953" s="1" t="s">
        <v>8775</v>
      </c>
    </row>
    <row r="3954" spans="1:13" hidden="1" x14ac:dyDescent="0.25">
      <c r="A3954">
        <v>41</v>
      </c>
      <c r="B3954" s="1" t="s">
        <v>48</v>
      </c>
      <c r="C3954">
        <v>4101</v>
      </c>
      <c r="D3954" s="1" t="s">
        <v>8376</v>
      </c>
      <c r="E3954">
        <v>410001</v>
      </c>
      <c r="F3954" s="1" t="s">
        <v>8376</v>
      </c>
      <c r="G3954">
        <v>10</v>
      </c>
      <c r="H3954" s="1" t="s">
        <v>10892</v>
      </c>
      <c r="I3954">
        <v>37</v>
      </c>
      <c r="J3954" s="1" t="s">
        <v>8376</v>
      </c>
      <c r="K3954">
        <v>3107</v>
      </c>
      <c r="L3954">
        <v>4103107</v>
      </c>
      <c r="M3954" s="1" t="s">
        <v>8308</v>
      </c>
    </row>
    <row r="3955" spans="1:13" hidden="1" x14ac:dyDescent="0.25">
      <c r="A3955">
        <v>41</v>
      </c>
      <c r="B3955" s="1" t="s">
        <v>48</v>
      </c>
      <c r="C3955">
        <v>4103</v>
      </c>
      <c r="D3955" s="1" t="s">
        <v>2560</v>
      </c>
      <c r="E3955">
        <v>410009</v>
      </c>
      <c r="F3955" s="1" t="s">
        <v>8404</v>
      </c>
      <c r="G3955">
        <v>7</v>
      </c>
      <c r="H3955" s="1" t="s">
        <v>10896</v>
      </c>
      <c r="I3955">
        <v>26</v>
      </c>
      <c r="J3955" s="1" t="s">
        <v>8404</v>
      </c>
      <c r="K3955">
        <v>3156</v>
      </c>
      <c r="L3955">
        <v>4103156</v>
      </c>
      <c r="M3955" s="1" t="s">
        <v>1724</v>
      </c>
    </row>
    <row r="3956" spans="1:13" hidden="1" x14ac:dyDescent="0.25">
      <c r="A3956">
        <v>41</v>
      </c>
      <c r="B3956" s="1" t="s">
        <v>48</v>
      </c>
      <c r="C3956">
        <v>4105</v>
      </c>
      <c r="D3956" s="1" t="s">
        <v>8492</v>
      </c>
      <c r="E3956">
        <v>410023</v>
      </c>
      <c r="F3956" s="1" t="s">
        <v>8280</v>
      </c>
      <c r="G3956">
        <v>3</v>
      </c>
      <c r="H3956" s="1" t="s">
        <v>10895</v>
      </c>
      <c r="I3956">
        <v>12</v>
      </c>
      <c r="J3956" s="1" t="s">
        <v>8390</v>
      </c>
      <c r="K3956">
        <v>3206</v>
      </c>
      <c r="L3956">
        <v>4103206</v>
      </c>
      <c r="M3956" s="1" t="s">
        <v>3113</v>
      </c>
    </row>
    <row r="3957" spans="1:13" hidden="1" x14ac:dyDescent="0.25">
      <c r="A3957">
        <v>41</v>
      </c>
      <c r="B3957" s="1" t="s">
        <v>48</v>
      </c>
      <c r="C3957">
        <v>4103</v>
      </c>
      <c r="D3957" s="1" t="s">
        <v>2560</v>
      </c>
      <c r="E3957">
        <v>410010</v>
      </c>
      <c r="F3957" s="1" t="s">
        <v>8567</v>
      </c>
      <c r="G3957">
        <v>7</v>
      </c>
      <c r="H3957" s="1" t="s">
        <v>10896</v>
      </c>
      <c r="I3957">
        <v>27</v>
      </c>
      <c r="J3957" s="1" t="s">
        <v>8567</v>
      </c>
      <c r="K3957">
        <v>3222</v>
      </c>
      <c r="L3957">
        <v>4103222</v>
      </c>
      <c r="M3957" s="1" t="s">
        <v>10626</v>
      </c>
    </row>
    <row r="3958" spans="1:13" hidden="1" x14ac:dyDescent="0.25">
      <c r="A3958">
        <v>41</v>
      </c>
      <c r="B3958" s="1" t="s">
        <v>48</v>
      </c>
      <c r="C3958">
        <v>4105</v>
      </c>
      <c r="D3958" s="1" t="s">
        <v>8492</v>
      </c>
      <c r="E3958">
        <v>410023</v>
      </c>
      <c r="F3958" s="1" t="s">
        <v>8280</v>
      </c>
      <c r="G3958">
        <v>3</v>
      </c>
      <c r="H3958" s="1" t="s">
        <v>10895</v>
      </c>
      <c r="I3958">
        <v>12</v>
      </c>
      <c r="J3958" s="1" t="s">
        <v>8390</v>
      </c>
      <c r="K3958">
        <v>3305</v>
      </c>
      <c r="L3958">
        <v>4103305</v>
      </c>
      <c r="M3958" s="1" t="s">
        <v>8310</v>
      </c>
    </row>
    <row r="3959" spans="1:13" hidden="1" x14ac:dyDescent="0.25">
      <c r="A3959">
        <v>41</v>
      </c>
      <c r="B3959" s="1" t="s">
        <v>48</v>
      </c>
      <c r="C3959">
        <v>4103</v>
      </c>
      <c r="D3959" s="1" t="s">
        <v>2560</v>
      </c>
      <c r="E3959">
        <v>410006</v>
      </c>
      <c r="F3959" s="1" t="s">
        <v>2560</v>
      </c>
      <c r="G3959">
        <v>6</v>
      </c>
      <c r="H3959" s="1" t="s">
        <v>10897</v>
      </c>
      <c r="I3959">
        <v>23</v>
      </c>
      <c r="J3959" s="1" t="s">
        <v>2560</v>
      </c>
      <c r="K3959">
        <v>3354</v>
      </c>
      <c r="L3959">
        <v>4103354</v>
      </c>
      <c r="M3959" s="1" t="s">
        <v>8777</v>
      </c>
    </row>
    <row r="3960" spans="1:13" hidden="1" x14ac:dyDescent="0.25">
      <c r="A3960">
        <v>41</v>
      </c>
      <c r="B3960" s="1" t="s">
        <v>48</v>
      </c>
      <c r="C3960">
        <v>4104</v>
      </c>
      <c r="D3960" s="1" t="s">
        <v>8516</v>
      </c>
      <c r="E3960">
        <v>410016</v>
      </c>
      <c r="F3960" s="1" t="s">
        <v>8737</v>
      </c>
      <c r="G3960">
        <v>1</v>
      </c>
      <c r="H3960" s="1" t="s">
        <v>10894</v>
      </c>
      <c r="I3960">
        <v>2</v>
      </c>
      <c r="J3960" s="1" t="s">
        <v>8737</v>
      </c>
      <c r="K3960">
        <v>3370</v>
      </c>
      <c r="L3960">
        <v>4103370</v>
      </c>
      <c r="M3960" s="1" t="s">
        <v>6510</v>
      </c>
    </row>
    <row r="3961" spans="1:13" hidden="1" x14ac:dyDescent="0.25">
      <c r="A3961">
        <v>41</v>
      </c>
      <c r="B3961" s="1" t="s">
        <v>48</v>
      </c>
      <c r="C3961">
        <v>4105</v>
      </c>
      <c r="D3961" s="1" t="s">
        <v>8492</v>
      </c>
      <c r="E3961">
        <v>410021</v>
      </c>
      <c r="F3961" s="1" t="s">
        <v>8492</v>
      </c>
      <c r="G3961">
        <v>3</v>
      </c>
      <c r="H3961" s="1" t="s">
        <v>10895</v>
      </c>
      <c r="I3961">
        <v>6</v>
      </c>
      <c r="J3961" s="1" t="s">
        <v>8292</v>
      </c>
      <c r="K3961">
        <v>3404</v>
      </c>
      <c r="L3961">
        <v>4103404</v>
      </c>
      <c r="M3961" s="1" t="s">
        <v>8312</v>
      </c>
    </row>
    <row r="3962" spans="1:13" hidden="1" x14ac:dyDescent="0.25">
      <c r="A3962">
        <v>41</v>
      </c>
      <c r="B3962" s="1" t="s">
        <v>48</v>
      </c>
      <c r="C3962">
        <v>4103</v>
      </c>
      <c r="D3962" s="1" t="s">
        <v>2560</v>
      </c>
      <c r="E3962">
        <v>410006</v>
      </c>
      <c r="F3962" s="1" t="s">
        <v>2560</v>
      </c>
      <c r="G3962">
        <v>6</v>
      </c>
      <c r="H3962" s="1" t="s">
        <v>10897</v>
      </c>
      <c r="I3962">
        <v>23</v>
      </c>
      <c r="J3962" s="1" t="s">
        <v>2560</v>
      </c>
      <c r="K3962">
        <v>3453</v>
      </c>
      <c r="L3962">
        <v>4103453</v>
      </c>
      <c r="M3962" s="1" t="s">
        <v>7206</v>
      </c>
    </row>
    <row r="3963" spans="1:13" hidden="1" x14ac:dyDescent="0.25">
      <c r="A3963">
        <v>41</v>
      </c>
      <c r="B3963" s="1" t="s">
        <v>48</v>
      </c>
      <c r="C3963">
        <v>4104</v>
      </c>
      <c r="D3963" s="1" t="s">
        <v>8516</v>
      </c>
      <c r="E3963">
        <v>410016</v>
      </c>
      <c r="F3963" s="1" t="s">
        <v>8737</v>
      </c>
      <c r="G3963">
        <v>1</v>
      </c>
      <c r="H3963" s="1" t="s">
        <v>10894</v>
      </c>
      <c r="I3963">
        <v>2</v>
      </c>
      <c r="J3963" s="1" t="s">
        <v>8737</v>
      </c>
      <c r="K3963">
        <v>3479</v>
      </c>
      <c r="L3963">
        <v>4103479</v>
      </c>
      <c r="M3963" s="1" t="s">
        <v>6483</v>
      </c>
    </row>
    <row r="3964" spans="1:13" hidden="1" x14ac:dyDescent="0.25">
      <c r="A3964">
        <v>41</v>
      </c>
      <c r="B3964" s="1" t="s">
        <v>48</v>
      </c>
      <c r="C3964">
        <v>4105</v>
      </c>
      <c r="D3964" s="1" t="s">
        <v>8492</v>
      </c>
      <c r="E3964">
        <v>410023</v>
      </c>
      <c r="F3964" s="1" t="s">
        <v>8280</v>
      </c>
      <c r="G3964">
        <v>3</v>
      </c>
      <c r="H3964" s="1" t="s">
        <v>10895</v>
      </c>
      <c r="I3964">
        <v>10</v>
      </c>
      <c r="J3964" s="1" t="s">
        <v>8280</v>
      </c>
      <c r="K3964">
        <v>3503</v>
      </c>
      <c r="L3964">
        <v>4103503</v>
      </c>
      <c r="M3964" s="1" t="s">
        <v>8314</v>
      </c>
    </row>
    <row r="3965" spans="1:13" hidden="1" x14ac:dyDescent="0.25">
      <c r="A3965">
        <v>41</v>
      </c>
      <c r="B3965" s="1" t="s">
        <v>48</v>
      </c>
      <c r="C3965">
        <v>4105</v>
      </c>
      <c r="D3965" s="1" t="s">
        <v>8492</v>
      </c>
      <c r="E3965">
        <v>410022</v>
      </c>
      <c r="F3965" s="1" t="s">
        <v>8669</v>
      </c>
      <c r="G3965">
        <v>4</v>
      </c>
      <c r="H3965" s="1" t="s">
        <v>10891</v>
      </c>
      <c r="I3965">
        <v>16</v>
      </c>
      <c r="J3965" s="1" t="s">
        <v>8458</v>
      </c>
      <c r="K3965">
        <v>3602</v>
      </c>
      <c r="L3965">
        <v>4103602</v>
      </c>
      <c r="M3965" s="1" t="s">
        <v>8316</v>
      </c>
    </row>
    <row r="3966" spans="1:13" hidden="1" x14ac:dyDescent="0.25">
      <c r="A3966">
        <v>41</v>
      </c>
      <c r="B3966" s="1" t="s">
        <v>48</v>
      </c>
      <c r="C3966">
        <v>4105</v>
      </c>
      <c r="D3966" s="1" t="s">
        <v>8492</v>
      </c>
      <c r="E3966">
        <v>410021</v>
      </c>
      <c r="F3966" s="1" t="s">
        <v>8492</v>
      </c>
      <c r="G3966">
        <v>3</v>
      </c>
      <c r="H3966" s="1" t="s">
        <v>10895</v>
      </c>
      <c r="I3966">
        <v>11</v>
      </c>
      <c r="J3966" s="1" t="s">
        <v>8492</v>
      </c>
      <c r="K3966">
        <v>3701</v>
      </c>
      <c r="L3966">
        <v>4103701</v>
      </c>
      <c r="M3966" s="1" t="s">
        <v>8318</v>
      </c>
    </row>
    <row r="3967" spans="1:13" hidden="1" x14ac:dyDescent="0.25">
      <c r="A3967">
        <v>41</v>
      </c>
      <c r="B3967" s="1" t="s">
        <v>48</v>
      </c>
      <c r="C3967">
        <v>4105</v>
      </c>
      <c r="D3967" s="1" t="s">
        <v>8492</v>
      </c>
      <c r="E3967">
        <v>410023</v>
      </c>
      <c r="F3967" s="1" t="s">
        <v>8280</v>
      </c>
      <c r="G3967">
        <v>3</v>
      </c>
      <c r="H3967" s="1" t="s">
        <v>10895</v>
      </c>
      <c r="I3967">
        <v>10</v>
      </c>
      <c r="J3967" s="1" t="s">
        <v>8280</v>
      </c>
      <c r="K3967">
        <v>3800</v>
      </c>
      <c r="L3967">
        <v>4103800</v>
      </c>
      <c r="M3967" s="1" t="s">
        <v>8320</v>
      </c>
    </row>
    <row r="3968" spans="1:13" hidden="1" x14ac:dyDescent="0.25">
      <c r="A3968">
        <v>41</v>
      </c>
      <c r="B3968" s="1" t="s">
        <v>48</v>
      </c>
      <c r="C3968">
        <v>4104</v>
      </c>
      <c r="D3968" s="1" t="s">
        <v>8516</v>
      </c>
      <c r="E3968">
        <v>410015</v>
      </c>
      <c r="F3968" s="1" t="s">
        <v>8330</v>
      </c>
      <c r="G3968">
        <v>2</v>
      </c>
      <c r="H3968" s="1" t="s">
        <v>10893</v>
      </c>
      <c r="I3968">
        <v>4</v>
      </c>
      <c r="J3968" s="1" t="s">
        <v>8408</v>
      </c>
      <c r="K3968">
        <v>3909</v>
      </c>
      <c r="L3968">
        <v>4103909</v>
      </c>
      <c r="M3968" s="1" t="s">
        <v>8322</v>
      </c>
    </row>
    <row r="3969" spans="1:13" hidden="1" x14ac:dyDescent="0.25">
      <c r="A3969">
        <v>41</v>
      </c>
      <c r="B3969" s="1" t="s">
        <v>48</v>
      </c>
      <c r="C3969">
        <v>4102</v>
      </c>
      <c r="D3969" s="1" t="s">
        <v>8418</v>
      </c>
      <c r="E3969">
        <v>410004</v>
      </c>
      <c r="F3969" s="1" t="s">
        <v>8418</v>
      </c>
      <c r="G3969">
        <v>8</v>
      </c>
      <c r="H3969" s="1" t="s">
        <v>10901</v>
      </c>
      <c r="I3969">
        <v>29</v>
      </c>
      <c r="J3969" s="1" t="s">
        <v>8418</v>
      </c>
      <c r="K3969">
        <v>3958</v>
      </c>
      <c r="L3969">
        <v>4103958</v>
      </c>
      <c r="M3969" s="1" t="s">
        <v>1728</v>
      </c>
    </row>
    <row r="3970" spans="1:13" hidden="1" x14ac:dyDescent="0.25">
      <c r="A3970">
        <v>41</v>
      </c>
      <c r="B3970" s="1" t="s">
        <v>48</v>
      </c>
      <c r="C3970">
        <v>4101</v>
      </c>
      <c r="D3970" s="1" t="s">
        <v>8376</v>
      </c>
      <c r="E3970">
        <v>410001</v>
      </c>
      <c r="F3970" s="1" t="s">
        <v>8376</v>
      </c>
      <c r="G3970">
        <v>10</v>
      </c>
      <c r="H3970" s="1" t="s">
        <v>10892</v>
      </c>
      <c r="I3970">
        <v>37</v>
      </c>
      <c r="J3970" s="1" t="s">
        <v>8376</v>
      </c>
      <c r="K3970">
        <v>4006</v>
      </c>
      <c r="L3970">
        <v>4104006</v>
      </c>
      <c r="M3970" s="1" t="s">
        <v>8324</v>
      </c>
    </row>
    <row r="3971" spans="1:13" hidden="1" x14ac:dyDescent="0.25">
      <c r="A3971">
        <v>41</v>
      </c>
      <c r="B3971" s="1" t="s">
        <v>48</v>
      </c>
      <c r="C3971">
        <v>4103</v>
      </c>
      <c r="D3971" s="1" t="s">
        <v>2560</v>
      </c>
      <c r="E3971">
        <v>410006</v>
      </c>
      <c r="F3971" s="1" t="s">
        <v>2560</v>
      </c>
      <c r="G3971">
        <v>6</v>
      </c>
      <c r="H3971" s="1" t="s">
        <v>10897</v>
      </c>
      <c r="I3971">
        <v>23</v>
      </c>
      <c r="J3971" s="1" t="s">
        <v>2560</v>
      </c>
      <c r="K3971">
        <v>4055</v>
      </c>
      <c r="L3971">
        <v>4104055</v>
      </c>
      <c r="M3971" s="1" t="s">
        <v>9224</v>
      </c>
    </row>
    <row r="3972" spans="1:13" hidden="1" x14ac:dyDescent="0.25">
      <c r="A3972">
        <v>41</v>
      </c>
      <c r="B3972" s="1" t="s">
        <v>48</v>
      </c>
      <c r="C3972">
        <v>4101</v>
      </c>
      <c r="D3972" s="1" t="s">
        <v>8376</v>
      </c>
      <c r="E3972">
        <v>410001</v>
      </c>
      <c r="F3972" s="1" t="s">
        <v>8376</v>
      </c>
      <c r="G3972">
        <v>10</v>
      </c>
      <c r="H3972" s="1" t="s">
        <v>10892</v>
      </c>
      <c r="I3972">
        <v>39</v>
      </c>
      <c r="J3972" s="1" t="s">
        <v>8635</v>
      </c>
      <c r="K3972">
        <v>4105</v>
      </c>
      <c r="L3972">
        <v>4104105</v>
      </c>
      <c r="M3972" s="1" t="s">
        <v>8326</v>
      </c>
    </row>
    <row r="3973" spans="1:13" hidden="1" x14ac:dyDescent="0.25">
      <c r="A3973">
        <v>41</v>
      </c>
      <c r="B3973" s="1" t="s">
        <v>48</v>
      </c>
      <c r="C3973">
        <v>4101</v>
      </c>
      <c r="D3973" s="1" t="s">
        <v>8376</v>
      </c>
      <c r="E3973">
        <v>410001</v>
      </c>
      <c r="F3973" s="1" t="s">
        <v>8376</v>
      </c>
      <c r="G3973">
        <v>10</v>
      </c>
      <c r="H3973" s="1" t="s">
        <v>10892</v>
      </c>
      <c r="I3973">
        <v>37</v>
      </c>
      <c r="J3973" s="1" t="s">
        <v>8376</v>
      </c>
      <c r="K3973">
        <v>4204</v>
      </c>
      <c r="L3973">
        <v>4104204</v>
      </c>
      <c r="M3973" s="1" t="s">
        <v>8328</v>
      </c>
    </row>
    <row r="3974" spans="1:13" hidden="1" x14ac:dyDescent="0.25">
      <c r="A3974">
        <v>41</v>
      </c>
      <c r="B3974" s="1" t="s">
        <v>48</v>
      </c>
      <c r="C3974">
        <v>4101</v>
      </c>
      <c r="D3974" s="1" t="s">
        <v>8376</v>
      </c>
      <c r="E3974">
        <v>410001</v>
      </c>
      <c r="F3974" s="1" t="s">
        <v>8376</v>
      </c>
      <c r="G3974">
        <v>10</v>
      </c>
      <c r="H3974" s="1" t="s">
        <v>10892</v>
      </c>
      <c r="I3974">
        <v>37</v>
      </c>
      <c r="J3974" s="1" t="s">
        <v>8376</v>
      </c>
      <c r="K3974">
        <v>4253</v>
      </c>
      <c r="L3974">
        <v>4104253</v>
      </c>
      <c r="M3974" s="1" t="s">
        <v>1732</v>
      </c>
    </row>
    <row r="3975" spans="1:13" hidden="1" x14ac:dyDescent="0.25">
      <c r="A3975">
        <v>41</v>
      </c>
      <c r="B3975" s="1" t="s">
        <v>48</v>
      </c>
      <c r="C3975">
        <v>4104</v>
      </c>
      <c r="D3975" s="1" t="s">
        <v>8516</v>
      </c>
      <c r="E3975">
        <v>410015</v>
      </c>
      <c r="F3975" s="1" t="s">
        <v>8330</v>
      </c>
      <c r="G3975">
        <v>2</v>
      </c>
      <c r="H3975" s="1" t="s">
        <v>10893</v>
      </c>
      <c r="I3975">
        <v>5</v>
      </c>
      <c r="J3975" s="1" t="s">
        <v>8330</v>
      </c>
      <c r="K3975">
        <v>4303</v>
      </c>
      <c r="L3975">
        <v>4104303</v>
      </c>
      <c r="M3975" s="1" t="s">
        <v>8330</v>
      </c>
    </row>
    <row r="3976" spans="1:13" hidden="1" x14ac:dyDescent="0.25">
      <c r="A3976">
        <v>41</v>
      </c>
      <c r="B3976" s="1" t="s">
        <v>48</v>
      </c>
      <c r="C3976">
        <v>4105</v>
      </c>
      <c r="D3976" s="1" t="s">
        <v>8492</v>
      </c>
      <c r="E3976">
        <v>410025</v>
      </c>
      <c r="F3976" s="1" t="s">
        <v>8452</v>
      </c>
      <c r="G3976">
        <v>3</v>
      </c>
      <c r="H3976" s="1" t="s">
        <v>10895</v>
      </c>
      <c r="I3976">
        <v>13</v>
      </c>
      <c r="J3976" s="1" t="s">
        <v>8452</v>
      </c>
      <c r="K3976">
        <v>4402</v>
      </c>
      <c r="L3976">
        <v>4104402</v>
      </c>
      <c r="M3976" s="1" t="s">
        <v>8332</v>
      </c>
    </row>
    <row r="3977" spans="1:13" hidden="1" x14ac:dyDescent="0.25">
      <c r="A3977">
        <v>41</v>
      </c>
      <c r="B3977" s="1" t="s">
        <v>48</v>
      </c>
      <c r="C3977">
        <v>4102</v>
      </c>
      <c r="D3977" s="1" t="s">
        <v>8418</v>
      </c>
      <c r="E3977">
        <v>410004</v>
      </c>
      <c r="F3977" s="1" t="s">
        <v>8418</v>
      </c>
      <c r="G3977">
        <v>8</v>
      </c>
      <c r="H3977" s="1" t="s">
        <v>10901</v>
      </c>
      <c r="I3977">
        <v>29</v>
      </c>
      <c r="J3977" s="1" t="s">
        <v>8418</v>
      </c>
      <c r="K3977">
        <v>4428</v>
      </c>
      <c r="L3977">
        <v>4104428</v>
      </c>
      <c r="M3977" s="1" t="s">
        <v>6490</v>
      </c>
    </row>
    <row r="3978" spans="1:13" hidden="1" x14ac:dyDescent="0.25">
      <c r="A3978">
        <v>41</v>
      </c>
      <c r="B3978" s="1" t="s">
        <v>48</v>
      </c>
      <c r="C3978">
        <v>4102</v>
      </c>
      <c r="D3978" s="1" t="s">
        <v>8418</v>
      </c>
      <c r="E3978">
        <v>410004</v>
      </c>
      <c r="F3978" s="1" t="s">
        <v>8418</v>
      </c>
      <c r="G3978">
        <v>8</v>
      </c>
      <c r="H3978" s="1" t="s">
        <v>10901</v>
      </c>
      <c r="I3978">
        <v>29</v>
      </c>
      <c r="J3978" s="1" t="s">
        <v>8418</v>
      </c>
      <c r="K3978">
        <v>4451</v>
      </c>
      <c r="L3978">
        <v>4104451</v>
      </c>
      <c r="M3978" s="1" t="s">
        <v>1215</v>
      </c>
    </row>
    <row r="3979" spans="1:13" hidden="1" x14ac:dyDescent="0.25">
      <c r="A3979">
        <v>41</v>
      </c>
      <c r="B3979" s="1" t="s">
        <v>48</v>
      </c>
      <c r="C3979">
        <v>4103</v>
      </c>
      <c r="D3979" s="1" t="s">
        <v>2560</v>
      </c>
      <c r="E3979">
        <v>410009</v>
      </c>
      <c r="F3979" s="1" t="s">
        <v>8404</v>
      </c>
      <c r="G3979">
        <v>7</v>
      </c>
      <c r="H3979" s="1" t="s">
        <v>10896</v>
      </c>
      <c r="I3979">
        <v>25</v>
      </c>
      <c r="J3979" s="1" t="s">
        <v>944</v>
      </c>
      <c r="K3979">
        <v>4501</v>
      </c>
      <c r="L3979">
        <v>4104501</v>
      </c>
      <c r="M3979" s="1" t="s">
        <v>944</v>
      </c>
    </row>
    <row r="3980" spans="1:13" hidden="1" x14ac:dyDescent="0.25">
      <c r="A3980">
        <v>41</v>
      </c>
      <c r="B3980" s="1" t="s">
        <v>48</v>
      </c>
      <c r="C3980">
        <v>4103</v>
      </c>
      <c r="D3980" s="1" t="s">
        <v>2560</v>
      </c>
      <c r="E3980">
        <v>410006</v>
      </c>
      <c r="F3980" s="1" t="s">
        <v>2560</v>
      </c>
      <c r="G3980">
        <v>6</v>
      </c>
      <c r="H3980" s="1" t="s">
        <v>10897</v>
      </c>
      <c r="I3980">
        <v>23</v>
      </c>
      <c r="J3980" s="1" t="s">
        <v>2560</v>
      </c>
      <c r="K3980">
        <v>4600</v>
      </c>
      <c r="L3980">
        <v>4104600</v>
      </c>
      <c r="M3980" s="1" t="s">
        <v>8334</v>
      </c>
    </row>
    <row r="3981" spans="1:13" hidden="1" x14ac:dyDescent="0.25">
      <c r="A3981">
        <v>41</v>
      </c>
      <c r="B3981" s="1" t="s">
        <v>48</v>
      </c>
      <c r="C3981">
        <v>4106</v>
      </c>
      <c r="D3981" s="1" t="s">
        <v>8589</v>
      </c>
      <c r="E3981">
        <v>410027</v>
      </c>
      <c r="F3981" s="1" t="s">
        <v>8589</v>
      </c>
      <c r="G3981">
        <v>5</v>
      </c>
      <c r="H3981" s="1" t="s">
        <v>10899</v>
      </c>
      <c r="I3981">
        <v>21</v>
      </c>
      <c r="J3981" s="1" t="s">
        <v>8589</v>
      </c>
      <c r="K3981">
        <v>4659</v>
      </c>
      <c r="L3981">
        <v>4104659</v>
      </c>
      <c r="M3981" s="1" t="s">
        <v>1736</v>
      </c>
    </row>
    <row r="3982" spans="1:13" hidden="1" x14ac:dyDescent="0.25">
      <c r="A3982">
        <v>41</v>
      </c>
      <c r="B3982" s="1" t="s">
        <v>48</v>
      </c>
      <c r="C3982">
        <v>4105</v>
      </c>
      <c r="D3982" s="1" t="s">
        <v>8492</v>
      </c>
      <c r="E3982">
        <v>410022</v>
      </c>
      <c r="F3982" s="1" t="s">
        <v>8669</v>
      </c>
      <c r="G3982">
        <v>4</v>
      </c>
      <c r="H3982" s="1" t="s">
        <v>10891</v>
      </c>
      <c r="I3982">
        <v>18</v>
      </c>
      <c r="J3982" s="1" t="s">
        <v>6419</v>
      </c>
      <c r="K3982">
        <v>4709</v>
      </c>
      <c r="L3982">
        <v>4104709</v>
      </c>
      <c r="M3982" s="1" t="s">
        <v>8336</v>
      </c>
    </row>
    <row r="3983" spans="1:13" hidden="1" x14ac:dyDescent="0.25">
      <c r="A3983">
        <v>41</v>
      </c>
      <c r="B3983" s="1" t="s">
        <v>48</v>
      </c>
      <c r="C3983">
        <v>4103</v>
      </c>
      <c r="D3983" s="1" t="s">
        <v>2560</v>
      </c>
      <c r="E3983">
        <v>410006</v>
      </c>
      <c r="F3983" s="1" t="s">
        <v>2560</v>
      </c>
      <c r="G3983">
        <v>6</v>
      </c>
      <c r="H3983" s="1" t="s">
        <v>10897</v>
      </c>
      <c r="I3983">
        <v>23</v>
      </c>
      <c r="J3983" s="1" t="s">
        <v>2560</v>
      </c>
      <c r="K3983">
        <v>4808</v>
      </c>
      <c r="L3983">
        <v>4104808</v>
      </c>
      <c r="M3983" s="1" t="s">
        <v>2560</v>
      </c>
    </row>
    <row r="3984" spans="1:13" hidden="1" x14ac:dyDescent="0.25">
      <c r="A3984">
        <v>41</v>
      </c>
      <c r="B3984" s="1" t="s">
        <v>48</v>
      </c>
      <c r="C3984">
        <v>4106</v>
      </c>
      <c r="D3984" s="1" t="s">
        <v>8589</v>
      </c>
      <c r="E3984">
        <v>410027</v>
      </c>
      <c r="F3984" s="1" t="s">
        <v>8589</v>
      </c>
      <c r="G3984">
        <v>5</v>
      </c>
      <c r="H3984" s="1" t="s">
        <v>10899</v>
      </c>
      <c r="I3984">
        <v>21</v>
      </c>
      <c r="J3984" s="1" t="s">
        <v>8589</v>
      </c>
      <c r="K3984">
        <v>4907</v>
      </c>
      <c r="L3984">
        <v>4104907</v>
      </c>
      <c r="M3984" s="1" t="s">
        <v>8338</v>
      </c>
    </row>
    <row r="3985" spans="1:13" hidden="1" x14ac:dyDescent="0.25">
      <c r="A3985">
        <v>41</v>
      </c>
      <c r="B3985" s="1" t="s">
        <v>48</v>
      </c>
      <c r="C3985">
        <v>4103</v>
      </c>
      <c r="D3985" s="1" t="s">
        <v>2560</v>
      </c>
      <c r="E3985">
        <v>410006</v>
      </c>
      <c r="F3985" s="1" t="s">
        <v>2560</v>
      </c>
      <c r="G3985">
        <v>6</v>
      </c>
      <c r="H3985" s="1" t="s">
        <v>10897</v>
      </c>
      <c r="I3985">
        <v>23</v>
      </c>
      <c r="J3985" s="1" t="s">
        <v>2560</v>
      </c>
      <c r="K3985">
        <v>5003</v>
      </c>
      <c r="L3985">
        <v>4105003</v>
      </c>
      <c r="M3985" s="1" t="s">
        <v>8340</v>
      </c>
    </row>
    <row r="3986" spans="1:13" hidden="1" x14ac:dyDescent="0.25">
      <c r="A3986">
        <v>41</v>
      </c>
      <c r="B3986" s="1" t="s">
        <v>48</v>
      </c>
      <c r="C3986">
        <v>4105</v>
      </c>
      <c r="D3986" s="1" t="s">
        <v>8492</v>
      </c>
      <c r="E3986">
        <v>410021</v>
      </c>
      <c r="F3986" s="1" t="s">
        <v>8492</v>
      </c>
      <c r="G3986">
        <v>3</v>
      </c>
      <c r="H3986" s="1" t="s">
        <v>10895</v>
      </c>
      <c r="I3986">
        <v>6</v>
      </c>
      <c r="J3986" s="1" t="s">
        <v>8292</v>
      </c>
      <c r="K3986">
        <v>5102</v>
      </c>
      <c r="L3986">
        <v>4105102</v>
      </c>
      <c r="M3986" s="1" t="s">
        <v>8342</v>
      </c>
    </row>
    <row r="3987" spans="1:13" hidden="1" x14ac:dyDescent="0.25">
      <c r="A3987">
        <v>41</v>
      </c>
      <c r="B3987" s="1" t="s">
        <v>48</v>
      </c>
      <c r="C3987">
        <v>4101</v>
      </c>
      <c r="D3987" s="1" t="s">
        <v>8376</v>
      </c>
      <c r="E3987">
        <v>410001</v>
      </c>
      <c r="F3987" s="1" t="s">
        <v>8376</v>
      </c>
      <c r="G3987">
        <v>10</v>
      </c>
      <c r="H3987" s="1" t="s">
        <v>10892</v>
      </c>
      <c r="I3987">
        <v>35</v>
      </c>
      <c r="J3987" s="1" t="s">
        <v>8344</v>
      </c>
      <c r="K3987">
        <v>5201</v>
      </c>
      <c r="L3987">
        <v>4105201</v>
      </c>
      <c r="M3987" s="1" t="s">
        <v>8344</v>
      </c>
    </row>
    <row r="3988" spans="1:13" hidden="1" x14ac:dyDescent="0.25">
      <c r="A3988">
        <v>41</v>
      </c>
      <c r="B3988" s="1" t="s">
        <v>48</v>
      </c>
      <c r="C3988">
        <v>4103</v>
      </c>
      <c r="D3988" s="1" t="s">
        <v>2560</v>
      </c>
      <c r="E3988">
        <v>410006</v>
      </c>
      <c r="F3988" s="1" t="s">
        <v>2560</v>
      </c>
      <c r="G3988">
        <v>6</v>
      </c>
      <c r="H3988" s="1" t="s">
        <v>10897</v>
      </c>
      <c r="I3988">
        <v>24</v>
      </c>
      <c r="J3988" s="1" t="s">
        <v>8402</v>
      </c>
      <c r="K3988">
        <v>5300</v>
      </c>
      <c r="L3988">
        <v>4105300</v>
      </c>
      <c r="M3988" s="1" t="s">
        <v>8757</v>
      </c>
    </row>
    <row r="3989" spans="1:13" hidden="1" x14ac:dyDescent="0.25">
      <c r="A3989">
        <v>41</v>
      </c>
      <c r="B3989" s="1" t="s">
        <v>48</v>
      </c>
      <c r="C3989">
        <v>4103</v>
      </c>
      <c r="D3989" s="1" t="s">
        <v>2560</v>
      </c>
      <c r="E3989">
        <v>410010</v>
      </c>
      <c r="F3989" s="1" t="s">
        <v>8567</v>
      </c>
      <c r="G3989">
        <v>7</v>
      </c>
      <c r="H3989" s="1" t="s">
        <v>10896</v>
      </c>
      <c r="I3989">
        <v>27</v>
      </c>
      <c r="J3989" s="1" t="s">
        <v>8567</v>
      </c>
      <c r="K3989">
        <v>5409</v>
      </c>
      <c r="L3989">
        <v>4105409</v>
      </c>
      <c r="M3989" s="1" t="s">
        <v>8346</v>
      </c>
    </row>
    <row r="3990" spans="1:13" hidden="1" x14ac:dyDescent="0.25">
      <c r="A3990">
        <v>41</v>
      </c>
      <c r="B3990" s="1" t="s">
        <v>48</v>
      </c>
      <c r="C3990">
        <v>4104</v>
      </c>
      <c r="D3990" s="1" t="s">
        <v>8516</v>
      </c>
      <c r="E3990">
        <v>410018</v>
      </c>
      <c r="F3990" s="1" t="s">
        <v>8348</v>
      </c>
      <c r="G3990">
        <v>1</v>
      </c>
      <c r="H3990" s="1" t="s">
        <v>10894</v>
      </c>
      <c r="I3990">
        <v>3</v>
      </c>
      <c r="J3990" s="1" t="s">
        <v>8348</v>
      </c>
      <c r="K3990">
        <v>5508</v>
      </c>
      <c r="L3990">
        <v>4105508</v>
      </c>
      <c r="M3990" s="1" t="s">
        <v>8348</v>
      </c>
    </row>
    <row r="3991" spans="1:13" hidden="1" x14ac:dyDescent="0.25">
      <c r="A3991">
        <v>41</v>
      </c>
      <c r="B3991" s="1" t="s">
        <v>48</v>
      </c>
      <c r="C3991">
        <v>4104</v>
      </c>
      <c r="D3991" s="1" t="s">
        <v>8516</v>
      </c>
      <c r="E3991">
        <v>410016</v>
      </c>
      <c r="F3991" s="1" t="s">
        <v>8737</v>
      </c>
      <c r="G3991">
        <v>1</v>
      </c>
      <c r="H3991" s="1" t="s">
        <v>10894</v>
      </c>
      <c r="I3991">
        <v>3</v>
      </c>
      <c r="J3991" s="1" t="s">
        <v>8348</v>
      </c>
      <c r="K3991">
        <v>5607</v>
      </c>
      <c r="L3991">
        <v>4105607</v>
      </c>
      <c r="M3991" s="1" t="s">
        <v>8350</v>
      </c>
    </row>
    <row r="3992" spans="1:13" hidden="1" x14ac:dyDescent="0.25">
      <c r="A3992">
        <v>41</v>
      </c>
      <c r="B3992" s="1" t="s">
        <v>48</v>
      </c>
      <c r="C3992">
        <v>4103</v>
      </c>
      <c r="D3992" s="1" t="s">
        <v>2560</v>
      </c>
      <c r="E3992">
        <v>410010</v>
      </c>
      <c r="F3992" s="1" t="s">
        <v>8567</v>
      </c>
      <c r="G3992">
        <v>8</v>
      </c>
      <c r="H3992" s="1" t="s">
        <v>10901</v>
      </c>
      <c r="I3992">
        <v>30</v>
      </c>
      <c r="J3992" s="1" t="s">
        <v>8553</v>
      </c>
      <c r="K3992">
        <v>5706</v>
      </c>
      <c r="L3992">
        <v>4105706</v>
      </c>
      <c r="M3992" s="1" t="s">
        <v>8352</v>
      </c>
    </row>
    <row r="3993" spans="1:13" hidden="1" x14ac:dyDescent="0.25">
      <c r="A3993">
        <v>41</v>
      </c>
      <c r="B3993" s="1" t="s">
        <v>48</v>
      </c>
      <c r="C3993">
        <v>4101</v>
      </c>
      <c r="D3993" s="1" t="s">
        <v>8376</v>
      </c>
      <c r="E3993">
        <v>410001</v>
      </c>
      <c r="F3993" s="1" t="s">
        <v>8376</v>
      </c>
      <c r="G3993">
        <v>10</v>
      </c>
      <c r="H3993" s="1" t="s">
        <v>10892</v>
      </c>
      <c r="I3993">
        <v>37</v>
      </c>
      <c r="J3993" s="1" t="s">
        <v>8376</v>
      </c>
      <c r="K3993">
        <v>5805</v>
      </c>
      <c r="L3993">
        <v>4105805</v>
      </c>
      <c r="M3993" s="1" t="s">
        <v>8356</v>
      </c>
    </row>
    <row r="3994" spans="1:13" hidden="1" x14ac:dyDescent="0.25">
      <c r="A3994">
        <v>41</v>
      </c>
      <c r="B3994" s="1" t="s">
        <v>48</v>
      </c>
      <c r="C3994">
        <v>4104</v>
      </c>
      <c r="D3994" s="1" t="s">
        <v>8516</v>
      </c>
      <c r="E3994">
        <v>410019</v>
      </c>
      <c r="F3994" s="1" t="s">
        <v>10902</v>
      </c>
      <c r="G3994">
        <v>3</v>
      </c>
      <c r="H3994" s="1" t="s">
        <v>10895</v>
      </c>
      <c r="I3994">
        <v>6</v>
      </c>
      <c r="J3994" s="1" t="s">
        <v>8292</v>
      </c>
      <c r="K3994">
        <v>5904</v>
      </c>
      <c r="L3994">
        <v>4105904</v>
      </c>
      <c r="M3994" s="1" t="s">
        <v>8358</v>
      </c>
    </row>
    <row r="3995" spans="1:13" hidden="1" x14ac:dyDescent="0.25">
      <c r="A3995">
        <v>41</v>
      </c>
      <c r="B3995" s="1" t="s">
        <v>48</v>
      </c>
      <c r="C3995">
        <v>4105</v>
      </c>
      <c r="D3995" s="1" t="s">
        <v>8492</v>
      </c>
      <c r="E3995">
        <v>410024</v>
      </c>
      <c r="F3995" s="1" t="s">
        <v>10900</v>
      </c>
      <c r="G3995">
        <v>4</v>
      </c>
      <c r="H3995" s="1" t="s">
        <v>10891</v>
      </c>
      <c r="I3995">
        <v>15</v>
      </c>
      <c r="J3995" s="1" t="s">
        <v>8368</v>
      </c>
      <c r="K3995">
        <v>6001</v>
      </c>
      <c r="L3995">
        <v>4106001</v>
      </c>
      <c r="M3995" s="1" t="s">
        <v>8360</v>
      </c>
    </row>
    <row r="3996" spans="1:13" hidden="1" x14ac:dyDescent="0.25">
      <c r="A3996">
        <v>41</v>
      </c>
      <c r="B3996" s="1" t="s">
        <v>48</v>
      </c>
      <c r="C3996">
        <v>4105</v>
      </c>
      <c r="D3996" s="1" t="s">
        <v>8492</v>
      </c>
      <c r="E3996">
        <v>410026</v>
      </c>
      <c r="F3996" s="1" t="s">
        <v>8424</v>
      </c>
      <c r="G3996">
        <v>4</v>
      </c>
      <c r="H3996" s="1" t="s">
        <v>10891</v>
      </c>
      <c r="I3996">
        <v>17</v>
      </c>
      <c r="J3996" s="1" t="s">
        <v>8424</v>
      </c>
      <c r="K3996">
        <v>6100</v>
      </c>
      <c r="L3996">
        <v>4106100</v>
      </c>
      <c r="M3996" s="1" t="s">
        <v>8362</v>
      </c>
    </row>
    <row r="3997" spans="1:13" hidden="1" x14ac:dyDescent="0.25">
      <c r="A3997">
        <v>41</v>
      </c>
      <c r="B3997" s="1" t="s">
        <v>48</v>
      </c>
      <c r="C3997">
        <v>4101</v>
      </c>
      <c r="D3997" s="1" t="s">
        <v>8376</v>
      </c>
      <c r="E3997">
        <v>410001</v>
      </c>
      <c r="F3997" s="1" t="s">
        <v>8376</v>
      </c>
      <c r="G3997">
        <v>10</v>
      </c>
      <c r="H3997" s="1" t="s">
        <v>10892</v>
      </c>
      <c r="I3997">
        <v>37</v>
      </c>
      <c r="J3997" s="1" t="s">
        <v>8376</v>
      </c>
      <c r="K3997">
        <v>6209</v>
      </c>
      <c r="L3997">
        <v>4106209</v>
      </c>
      <c r="M3997" s="1" t="s">
        <v>8364</v>
      </c>
    </row>
    <row r="3998" spans="1:13" hidden="1" x14ac:dyDescent="0.25">
      <c r="A3998">
        <v>41</v>
      </c>
      <c r="B3998" s="1" t="s">
        <v>48</v>
      </c>
      <c r="C3998">
        <v>4103</v>
      </c>
      <c r="D3998" s="1" t="s">
        <v>2560</v>
      </c>
      <c r="E3998">
        <v>410006</v>
      </c>
      <c r="F3998" s="1" t="s">
        <v>2560</v>
      </c>
      <c r="G3998">
        <v>6</v>
      </c>
      <c r="H3998" s="1" t="s">
        <v>10897</v>
      </c>
      <c r="I3998">
        <v>23</v>
      </c>
      <c r="J3998" s="1" t="s">
        <v>2560</v>
      </c>
      <c r="K3998">
        <v>6308</v>
      </c>
      <c r="L3998">
        <v>4106308</v>
      </c>
      <c r="M3998" s="1" t="s">
        <v>8366</v>
      </c>
    </row>
    <row r="3999" spans="1:13" hidden="1" x14ac:dyDescent="0.25">
      <c r="A3999">
        <v>41</v>
      </c>
      <c r="B3999" s="1" t="s">
        <v>48</v>
      </c>
      <c r="C3999">
        <v>4105</v>
      </c>
      <c r="D3999" s="1" t="s">
        <v>8492</v>
      </c>
      <c r="E3999">
        <v>410024</v>
      </c>
      <c r="F3999" s="1" t="s">
        <v>10900</v>
      </c>
      <c r="G3999">
        <v>4</v>
      </c>
      <c r="H3999" s="1" t="s">
        <v>10891</v>
      </c>
      <c r="I3999">
        <v>15</v>
      </c>
      <c r="J3999" s="1" t="s">
        <v>8368</v>
      </c>
      <c r="K3999">
        <v>6407</v>
      </c>
      <c r="L3999">
        <v>4106407</v>
      </c>
      <c r="M3999" s="1" t="s">
        <v>8368</v>
      </c>
    </row>
    <row r="4000" spans="1:13" hidden="1" x14ac:dyDescent="0.25">
      <c r="A4000">
        <v>41</v>
      </c>
      <c r="B4000" s="1" t="s">
        <v>48</v>
      </c>
      <c r="C4000">
        <v>4103</v>
      </c>
      <c r="D4000" s="1" t="s">
        <v>2560</v>
      </c>
      <c r="E4000">
        <v>410010</v>
      </c>
      <c r="F4000" s="1" t="s">
        <v>8567</v>
      </c>
      <c r="G4000">
        <v>8</v>
      </c>
      <c r="H4000" s="1" t="s">
        <v>10901</v>
      </c>
      <c r="I4000">
        <v>30</v>
      </c>
      <c r="J4000" s="1" t="s">
        <v>8553</v>
      </c>
      <c r="K4000">
        <v>6456</v>
      </c>
      <c r="L4000">
        <v>4106456</v>
      </c>
      <c r="M4000" s="1" t="s">
        <v>1740</v>
      </c>
    </row>
    <row r="4001" spans="1:13" hidden="1" x14ac:dyDescent="0.25">
      <c r="A4001">
        <v>41</v>
      </c>
      <c r="B4001" s="1" t="s">
        <v>48</v>
      </c>
      <c r="C4001">
        <v>4103</v>
      </c>
      <c r="D4001" s="1" t="s">
        <v>2560</v>
      </c>
      <c r="E4001">
        <v>410010</v>
      </c>
      <c r="F4001" s="1" t="s">
        <v>8567</v>
      </c>
      <c r="G4001">
        <v>7</v>
      </c>
      <c r="H4001" s="1" t="s">
        <v>10896</v>
      </c>
      <c r="I4001">
        <v>27</v>
      </c>
      <c r="J4001" s="1" t="s">
        <v>8567</v>
      </c>
      <c r="K4001">
        <v>6506</v>
      </c>
      <c r="L4001">
        <v>4106506</v>
      </c>
      <c r="M4001" s="1" t="s">
        <v>8370</v>
      </c>
    </row>
    <row r="4002" spans="1:13" hidden="1" x14ac:dyDescent="0.25">
      <c r="A4002">
        <v>41</v>
      </c>
      <c r="B4002" s="1" t="s">
        <v>48</v>
      </c>
      <c r="C4002">
        <v>4104</v>
      </c>
      <c r="D4002" s="1" t="s">
        <v>8516</v>
      </c>
      <c r="E4002">
        <v>410015</v>
      </c>
      <c r="F4002" s="1" t="s">
        <v>8330</v>
      </c>
      <c r="G4002">
        <v>2</v>
      </c>
      <c r="H4002" s="1" t="s">
        <v>10893</v>
      </c>
      <c r="I4002">
        <v>5</v>
      </c>
      <c r="J4002" s="1" t="s">
        <v>8330</v>
      </c>
      <c r="K4002">
        <v>6555</v>
      </c>
      <c r="L4002">
        <v>4106555</v>
      </c>
      <c r="M4002" s="1" t="s">
        <v>9228</v>
      </c>
    </row>
    <row r="4003" spans="1:13" hidden="1" x14ac:dyDescent="0.25">
      <c r="A4003">
        <v>41</v>
      </c>
      <c r="B4003" s="1" t="s">
        <v>48</v>
      </c>
      <c r="C4003">
        <v>4101</v>
      </c>
      <c r="D4003" s="1" t="s">
        <v>8376</v>
      </c>
      <c r="E4003">
        <v>410003</v>
      </c>
      <c r="F4003" s="1" t="s">
        <v>8739</v>
      </c>
      <c r="G4003">
        <v>9</v>
      </c>
      <c r="H4003" s="1" t="s">
        <v>10898</v>
      </c>
      <c r="I4003">
        <v>33</v>
      </c>
      <c r="J4003" s="1" t="s">
        <v>8739</v>
      </c>
      <c r="K4003">
        <v>6803</v>
      </c>
      <c r="L4003">
        <v>4106803</v>
      </c>
      <c r="M4003" s="1" t="s">
        <v>8374</v>
      </c>
    </row>
    <row r="4004" spans="1:13" hidden="1" x14ac:dyDescent="0.25">
      <c r="A4004">
        <v>41</v>
      </c>
      <c r="B4004" s="1" t="s">
        <v>48</v>
      </c>
      <c r="C4004">
        <v>4103</v>
      </c>
      <c r="D4004" s="1" t="s">
        <v>2560</v>
      </c>
      <c r="E4004">
        <v>410012</v>
      </c>
      <c r="F4004" s="1" t="s">
        <v>8382</v>
      </c>
      <c r="G4004">
        <v>7</v>
      </c>
      <c r="H4004" s="1" t="s">
        <v>10896</v>
      </c>
      <c r="I4004">
        <v>26</v>
      </c>
      <c r="J4004" s="1" t="s">
        <v>8404</v>
      </c>
      <c r="K4004">
        <v>6571</v>
      </c>
      <c r="L4004">
        <v>4106571</v>
      </c>
      <c r="M4004" s="1" t="s">
        <v>6465</v>
      </c>
    </row>
    <row r="4005" spans="1:13" hidden="1" x14ac:dyDescent="0.25">
      <c r="A4005">
        <v>41</v>
      </c>
      <c r="B4005" s="1" t="s">
        <v>48</v>
      </c>
      <c r="C4005">
        <v>4104</v>
      </c>
      <c r="D4005" s="1" t="s">
        <v>8516</v>
      </c>
      <c r="E4005">
        <v>410016</v>
      </c>
      <c r="F4005" s="1" t="s">
        <v>8737</v>
      </c>
      <c r="G4005">
        <v>1</v>
      </c>
      <c r="H4005" s="1" t="s">
        <v>10894</v>
      </c>
      <c r="I4005">
        <v>2</v>
      </c>
      <c r="J4005" s="1" t="s">
        <v>8737</v>
      </c>
      <c r="K4005">
        <v>6605</v>
      </c>
      <c r="L4005">
        <v>4106605</v>
      </c>
      <c r="M4005" s="1" t="s">
        <v>8372</v>
      </c>
    </row>
    <row r="4006" spans="1:13" hidden="1" x14ac:dyDescent="0.25">
      <c r="A4006">
        <v>41</v>
      </c>
      <c r="B4006" s="1" t="s">
        <v>48</v>
      </c>
      <c r="C4006">
        <v>4104</v>
      </c>
      <c r="D4006" s="1" t="s">
        <v>8516</v>
      </c>
      <c r="E4006">
        <v>410019</v>
      </c>
      <c r="F4006" s="1" t="s">
        <v>10902</v>
      </c>
      <c r="G4006">
        <v>1</v>
      </c>
      <c r="H4006" s="1" t="s">
        <v>10894</v>
      </c>
      <c r="I4006">
        <v>1</v>
      </c>
      <c r="J4006" s="1" t="s">
        <v>8565</v>
      </c>
      <c r="K4006">
        <v>6704</v>
      </c>
      <c r="L4006">
        <v>4106704</v>
      </c>
      <c r="M4006" s="1" t="s">
        <v>280</v>
      </c>
    </row>
    <row r="4007" spans="1:13" hidden="1" x14ac:dyDescent="0.25">
      <c r="A4007">
        <v>41</v>
      </c>
      <c r="B4007" s="1" t="s">
        <v>48</v>
      </c>
      <c r="C4007">
        <v>4105</v>
      </c>
      <c r="D4007" s="1" t="s">
        <v>8492</v>
      </c>
      <c r="E4007">
        <v>410025</v>
      </c>
      <c r="F4007" s="1" t="s">
        <v>8452</v>
      </c>
      <c r="G4007">
        <v>3</v>
      </c>
      <c r="H4007" s="1" t="s">
        <v>10895</v>
      </c>
      <c r="I4007">
        <v>12</v>
      </c>
      <c r="J4007" s="1" t="s">
        <v>8390</v>
      </c>
      <c r="K4007">
        <v>6852</v>
      </c>
      <c r="L4007">
        <v>4106852</v>
      </c>
      <c r="M4007" s="1" t="s">
        <v>1744</v>
      </c>
    </row>
    <row r="4008" spans="1:13" x14ac:dyDescent="0.25">
      <c r="A4008">
        <v>41</v>
      </c>
      <c r="B4008" s="1" t="s">
        <v>48</v>
      </c>
      <c r="C4008">
        <v>4101</v>
      </c>
      <c r="D4008" s="1" t="s">
        <v>8376</v>
      </c>
      <c r="E4008">
        <v>410001</v>
      </c>
      <c r="F4008" s="1" t="s">
        <v>8376</v>
      </c>
      <c r="G4008">
        <v>10</v>
      </c>
      <c r="H4008" s="1" t="s">
        <v>10892</v>
      </c>
      <c r="I4008">
        <v>37</v>
      </c>
      <c r="J4008" s="1" t="s">
        <v>8376</v>
      </c>
      <c r="K4008">
        <v>6902</v>
      </c>
      <c r="L4008">
        <v>4106902</v>
      </c>
      <c r="M4008" s="1" t="s">
        <v>8376</v>
      </c>
    </row>
    <row r="4009" spans="1:13" hidden="1" x14ac:dyDescent="0.25">
      <c r="A4009">
        <v>41</v>
      </c>
      <c r="B4009" s="1" t="s">
        <v>48</v>
      </c>
      <c r="C4009">
        <v>4106</v>
      </c>
      <c r="D4009" s="1" t="s">
        <v>8589</v>
      </c>
      <c r="E4009">
        <v>410028</v>
      </c>
      <c r="F4009" s="1" t="s">
        <v>8721</v>
      </c>
      <c r="G4009">
        <v>4</v>
      </c>
      <c r="H4009" s="1" t="s">
        <v>10891</v>
      </c>
      <c r="I4009">
        <v>17</v>
      </c>
      <c r="J4009" s="1" t="s">
        <v>8424</v>
      </c>
      <c r="K4009">
        <v>7009</v>
      </c>
      <c r="L4009">
        <v>4107009</v>
      </c>
      <c r="M4009" s="1" t="s">
        <v>8378</v>
      </c>
    </row>
    <row r="4010" spans="1:13" hidden="1" x14ac:dyDescent="0.25">
      <c r="A4010">
        <v>41</v>
      </c>
      <c r="B4010" s="1" t="s">
        <v>48</v>
      </c>
      <c r="C4010">
        <v>4104</v>
      </c>
      <c r="D4010" s="1" t="s">
        <v>8516</v>
      </c>
      <c r="E4010">
        <v>410017</v>
      </c>
      <c r="F4010" s="1" t="s">
        <v>8565</v>
      </c>
      <c r="G4010">
        <v>1</v>
      </c>
      <c r="H4010" s="1" t="s">
        <v>10894</v>
      </c>
      <c r="I4010">
        <v>1</v>
      </c>
      <c r="J4010" s="1" t="s">
        <v>8565</v>
      </c>
      <c r="K4010">
        <v>7108</v>
      </c>
      <c r="L4010">
        <v>4107108</v>
      </c>
      <c r="M4010" s="1" t="s">
        <v>8380</v>
      </c>
    </row>
    <row r="4011" spans="1:13" hidden="1" x14ac:dyDescent="0.25">
      <c r="A4011">
        <v>41</v>
      </c>
      <c r="B4011" s="1" t="s">
        <v>48</v>
      </c>
      <c r="C4011">
        <v>4103</v>
      </c>
      <c r="D4011" s="1" t="s">
        <v>2560</v>
      </c>
      <c r="E4011">
        <v>410006</v>
      </c>
      <c r="F4011" s="1" t="s">
        <v>2560</v>
      </c>
      <c r="G4011">
        <v>6</v>
      </c>
      <c r="H4011" s="1" t="s">
        <v>10897</v>
      </c>
      <c r="I4011">
        <v>23</v>
      </c>
      <c r="J4011" s="1" t="s">
        <v>2560</v>
      </c>
      <c r="K4011">
        <v>7124</v>
      </c>
      <c r="L4011">
        <v>4107124</v>
      </c>
      <c r="M4011" s="1" t="s">
        <v>6459</v>
      </c>
    </row>
    <row r="4012" spans="1:13" hidden="1" x14ac:dyDescent="0.25">
      <c r="A4012">
        <v>41</v>
      </c>
      <c r="B4012" s="1" t="s">
        <v>48</v>
      </c>
      <c r="C4012">
        <v>4103</v>
      </c>
      <c r="D4012" s="1" t="s">
        <v>2560</v>
      </c>
      <c r="E4012">
        <v>410006</v>
      </c>
      <c r="F4012" s="1" t="s">
        <v>2560</v>
      </c>
      <c r="G4012">
        <v>6</v>
      </c>
      <c r="H4012" s="1" t="s">
        <v>10897</v>
      </c>
      <c r="I4012">
        <v>22</v>
      </c>
      <c r="J4012" s="1" t="s">
        <v>6379</v>
      </c>
      <c r="K4012">
        <v>7157</v>
      </c>
      <c r="L4012">
        <v>4107157</v>
      </c>
      <c r="M4012" s="1" t="s">
        <v>10562</v>
      </c>
    </row>
    <row r="4013" spans="1:13" hidden="1" x14ac:dyDescent="0.25">
      <c r="A4013">
        <v>41</v>
      </c>
      <c r="B4013" s="1" t="s">
        <v>48</v>
      </c>
      <c r="C4013">
        <v>4103</v>
      </c>
      <c r="D4013" s="1" t="s">
        <v>2560</v>
      </c>
      <c r="E4013">
        <v>410012</v>
      </c>
      <c r="F4013" s="1" t="s">
        <v>8382</v>
      </c>
      <c r="G4013">
        <v>7</v>
      </c>
      <c r="H4013" s="1" t="s">
        <v>10896</v>
      </c>
      <c r="I4013">
        <v>26</v>
      </c>
      <c r="J4013" s="1" t="s">
        <v>8404</v>
      </c>
      <c r="K4013">
        <v>7207</v>
      </c>
      <c r="L4013">
        <v>4107207</v>
      </c>
      <c r="M4013" s="1" t="s">
        <v>8382</v>
      </c>
    </row>
    <row r="4014" spans="1:13" hidden="1" x14ac:dyDescent="0.25">
      <c r="A4014">
        <v>41</v>
      </c>
      <c r="B4014" s="1" t="s">
        <v>48</v>
      </c>
      <c r="C4014">
        <v>4104</v>
      </c>
      <c r="D4014" s="1" t="s">
        <v>8516</v>
      </c>
      <c r="E4014">
        <v>410016</v>
      </c>
      <c r="F4014" s="1" t="s">
        <v>8737</v>
      </c>
      <c r="G4014">
        <v>1</v>
      </c>
      <c r="H4014" s="1" t="s">
        <v>10894</v>
      </c>
      <c r="I4014">
        <v>2</v>
      </c>
      <c r="J4014" s="1" t="s">
        <v>8737</v>
      </c>
      <c r="K4014">
        <v>7256</v>
      </c>
      <c r="L4014">
        <v>4107256</v>
      </c>
      <c r="M4014" s="1" t="s">
        <v>9214</v>
      </c>
    </row>
    <row r="4015" spans="1:13" hidden="1" x14ac:dyDescent="0.25">
      <c r="A4015">
        <v>41</v>
      </c>
      <c r="B4015" s="1" t="s">
        <v>48</v>
      </c>
      <c r="C4015">
        <v>4104</v>
      </c>
      <c r="D4015" s="1" t="s">
        <v>8516</v>
      </c>
      <c r="E4015">
        <v>410014</v>
      </c>
      <c r="F4015" s="1" t="s">
        <v>8516</v>
      </c>
      <c r="G4015">
        <v>3</v>
      </c>
      <c r="H4015" s="1" t="s">
        <v>10895</v>
      </c>
      <c r="I4015">
        <v>8</v>
      </c>
      <c r="J4015" s="1" t="s">
        <v>8394</v>
      </c>
      <c r="K4015">
        <v>7306</v>
      </c>
      <c r="L4015">
        <v>4107306</v>
      </c>
      <c r="M4015" s="1" t="s">
        <v>8384</v>
      </c>
    </row>
    <row r="4016" spans="1:13" hidden="1" x14ac:dyDescent="0.25">
      <c r="A4016">
        <v>41</v>
      </c>
      <c r="B4016" s="1" t="s">
        <v>48</v>
      </c>
      <c r="C4016">
        <v>4101</v>
      </c>
      <c r="D4016" s="1" t="s">
        <v>8376</v>
      </c>
      <c r="E4016">
        <v>410001</v>
      </c>
      <c r="F4016" s="1" t="s">
        <v>8376</v>
      </c>
      <c r="G4016">
        <v>10</v>
      </c>
      <c r="H4016" s="1" t="s">
        <v>10892</v>
      </c>
      <c r="I4016">
        <v>35</v>
      </c>
      <c r="J4016" s="1" t="s">
        <v>8344</v>
      </c>
      <c r="K4016">
        <v>28633</v>
      </c>
      <c r="L4016">
        <v>4128633</v>
      </c>
      <c r="M4016" s="1" t="s">
        <v>6443</v>
      </c>
    </row>
    <row r="4017" spans="1:13" hidden="1" x14ac:dyDescent="0.25">
      <c r="A4017">
        <v>41</v>
      </c>
      <c r="B4017" s="1" t="s">
        <v>48</v>
      </c>
      <c r="C4017">
        <v>4103</v>
      </c>
      <c r="D4017" s="1" t="s">
        <v>2560</v>
      </c>
      <c r="E4017">
        <v>410009</v>
      </c>
      <c r="F4017" s="1" t="s">
        <v>8404</v>
      </c>
      <c r="G4017">
        <v>7</v>
      </c>
      <c r="H4017" s="1" t="s">
        <v>10896</v>
      </c>
      <c r="I4017">
        <v>26</v>
      </c>
      <c r="J4017" s="1" t="s">
        <v>8404</v>
      </c>
      <c r="K4017">
        <v>7405</v>
      </c>
      <c r="L4017">
        <v>4107405</v>
      </c>
      <c r="M4017" s="1" t="s">
        <v>8386</v>
      </c>
    </row>
    <row r="4018" spans="1:13" hidden="1" x14ac:dyDescent="0.25">
      <c r="A4018">
        <v>41</v>
      </c>
      <c r="B4018" s="1" t="s">
        <v>48</v>
      </c>
      <c r="C4018">
        <v>4104</v>
      </c>
      <c r="D4018" s="1" t="s">
        <v>8516</v>
      </c>
      <c r="E4018">
        <v>410015</v>
      </c>
      <c r="F4018" s="1" t="s">
        <v>8330</v>
      </c>
      <c r="G4018">
        <v>2</v>
      </c>
      <c r="H4018" s="1" t="s">
        <v>10893</v>
      </c>
      <c r="I4018">
        <v>5</v>
      </c>
      <c r="J4018" s="1" t="s">
        <v>8330</v>
      </c>
      <c r="K4018">
        <v>7504</v>
      </c>
      <c r="L4018">
        <v>4107504</v>
      </c>
      <c r="M4018" s="1" t="s">
        <v>8388</v>
      </c>
    </row>
    <row r="4019" spans="1:13" hidden="1" x14ac:dyDescent="0.25">
      <c r="A4019">
        <v>41</v>
      </c>
      <c r="B4019" s="1" t="s">
        <v>48</v>
      </c>
      <c r="C4019">
        <v>4103</v>
      </c>
      <c r="D4019" s="1" t="s">
        <v>2560</v>
      </c>
      <c r="E4019">
        <v>410013</v>
      </c>
      <c r="F4019" s="1" t="s">
        <v>8508</v>
      </c>
      <c r="G4019">
        <v>6</v>
      </c>
      <c r="H4019" s="1" t="s">
        <v>10897</v>
      </c>
      <c r="I4019">
        <v>22</v>
      </c>
      <c r="J4019" s="1" t="s">
        <v>6379</v>
      </c>
      <c r="K4019">
        <v>7538</v>
      </c>
      <c r="L4019">
        <v>4107538</v>
      </c>
      <c r="M4019" s="1" t="s">
        <v>6516</v>
      </c>
    </row>
    <row r="4020" spans="1:13" hidden="1" x14ac:dyDescent="0.25">
      <c r="A4020">
        <v>41</v>
      </c>
      <c r="B4020" s="1" t="s">
        <v>48</v>
      </c>
      <c r="C4020">
        <v>4104</v>
      </c>
      <c r="D4020" s="1" t="s">
        <v>8516</v>
      </c>
      <c r="E4020">
        <v>410016</v>
      </c>
      <c r="F4020" s="1" t="s">
        <v>8737</v>
      </c>
      <c r="G4020">
        <v>1</v>
      </c>
      <c r="H4020" s="1" t="s">
        <v>10894</v>
      </c>
      <c r="I4020">
        <v>2</v>
      </c>
      <c r="J4020" s="1" t="s">
        <v>8737</v>
      </c>
      <c r="K4020">
        <v>7520</v>
      </c>
      <c r="L4020">
        <v>4107520</v>
      </c>
      <c r="M4020" s="1" t="s">
        <v>1748</v>
      </c>
    </row>
    <row r="4021" spans="1:13" hidden="1" x14ac:dyDescent="0.25">
      <c r="A4021">
        <v>41</v>
      </c>
      <c r="B4021" s="1" t="s">
        <v>48</v>
      </c>
      <c r="C4021">
        <v>4103</v>
      </c>
      <c r="D4021" s="1" t="s">
        <v>2560</v>
      </c>
      <c r="E4021">
        <v>410011</v>
      </c>
      <c r="F4021" s="1" t="s">
        <v>10903</v>
      </c>
      <c r="G4021">
        <v>8</v>
      </c>
      <c r="H4021" s="1" t="s">
        <v>10901</v>
      </c>
      <c r="I4021">
        <v>29</v>
      </c>
      <c r="J4021" s="1" t="s">
        <v>8418</v>
      </c>
      <c r="K4021">
        <v>7546</v>
      </c>
      <c r="L4021">
        <v>4107546</v>
      </c>
      <c r="M4021" s="1" t="s">
        <v>1752</v>
      </c>
    </row>
    <row r="4022" spans="1:13" hidden="1" x14ac:dyDescent="0.25">
      <c r="A4022">
        <v>41</v>
      </c>
      <c r="B4022" s="1" t="s">
        <v>48</v>
      </c>
      <c r="C4022">
        <v>4104</v>
      </c>
      <c r="D4022" s="1" t="s">
        <v>8516</v>
      </c>
      <c r="E4022">
        <v>410015</v>
      </c>
      <c r="F4022" s="1" t="s">
        <v>8330</v>
      </c>
      <c r="G4022">
        <v>2</v>
      </c>
      <c r="H4022" s="1" t="s">
        <v>10893</v>
      </c>
      <c r="I4022">
        <v>5</v>
      </c>
      <c r="J4022" s="1" t="s">
        <v>8330</v>
      </c>
      <c r="K4022">
        <v>7553</v>
      </c>
      <c r="L4022">
        <v>4107553</v>
      </c>
      <c r="M4022" s="1" t="s">
        <v>6500</v>
      </c>
    </row>
    <row r="4023" spans="1:13" hidden="1" x14ac:dyDescent="0.25">
      <c r="A4023">
        <v>41</v>
      </c>
      <c r="B4023" s="1" t="s">
        <v>48</v>
      </c>
      <c r="C4023">
        <v>4105</v>
      </c>
      <c r="D4023" s="1" t="s">
        <v>8492</v>
      </c>
      <c r="E4023">
        <v>410025</v>
      </c>
      <c r="F4023" s="1" t="s">
        <v>8452</v>
      </c>
      <c r="G4023">
        <v>3</v>
      </c>
      <c r="H4023" s="1" t="s">
        <v>10895</v>
      </c>
      <c r="I4023">
        <v>12</v>
      </c>
      <c r="J4023" s="1" t="s">
        <v>8390</v>
      </c>
      <c r="K4023">
        <v>7603</v>
      </c>
      <c r="L4023">
        <v>4107603</v>
      </c>
      <c r="M4023" s="1" t="s">
        <v>8390</v>
      </c>
    </row>
    <row r="4024" spans="1:13" hidden="1" x14ac:dyDescent="0.25">
      <c r="A4024">
        <v>41</v>
      </c>
      <c r="B4024" s="1" t="s">
        <v>48</v>
      </c>
      <c r="C4024">
        <v>4101</v>
      </c>
      <c r="D4024" s="1" t="s">
        <v>8376</v>
      </c>
      <c r="E4024">
        <v>410001</v>
      </c>
      <c r="F4024" s="1" t="s">
        <v>8376</v>
      </c>
      <c r="G4024">
        <v>10</v>
      </c>
      <c r="H4024" s="1" t="s">
        <v>10892</v>
      </c>
      <c r="I4024">
        <v>37</v>
      </c>
      <c r="J4024" s="1" t="s">
        <v>8376</v>
      </c>
      <c r="K4024">
        <v>7652</v>
      </c>
      <c r="L4024">
        <v>4107652</v>
      </c>
      <c r="M4024" s="1" t="s">
        <v>10630</v>
      </c>
    </row>
    <row r="4025" spans="1:13" hidden="1" x14ac:dyDescent="0.25">
      <c r="A4025">
        <v>41</v>
      </c>
      <c r="B4025" s="1" t="s">
        <v>48</v>
      </c>
      <c r="C4025">
        <v>4104</v>
      </c>
      <c r="D4025" s="1" t="s">
        <v>8516</v>
      </c>
      <c r="E4025">
        <v>410015</v>
      </c>
      <c r="F4025" s="1" t="s">
        <v>8330</v>
      </c>
      <c r="G4025">
        <v>2</v>
      </c>
      <c r="H4025" s="1" t="s">
        <v>10893</v>
      </c>
      <c r="I4025">
        <v>5</v>
      </c>
      <c r="J4025" s="1" t="s">
        <v>8330</v>
      </c>
      <c r="K4025">
        <v>7702</v>
      </c>
      <c r="L4025">
        <v>4107702</v>
      </c>
      <c r="M4025" s="1" t="s">
        <v>8392</v>
      </c>
    </row>
    <row r="4026" spans="1:13" hidden="1" x14ac:dyDescent="0.25">
      <c r="A4026">
        <v>41</v>
      </c>
      <c r="B4026" s="1" t="s">
        <v>48</v>
      </c>
      <c r="C4026">
        <v>4106</v>
      </c>
      <c r="D4026" s="1" t="s">
        <v>8589</v>
      </c>
      <c r="E4026">
        <v>410029</v>
      </c>
      <c r="F4026" s="1" t="s">
        <v>6566</v>
      </c>
      <c r="G4026">
        <v>9</v>
      </c>
      <c r="H4026" s="1" t="s">
        <v>10898</v>
      </c>
      <c r="I4026">
        <v>31</v>
      </c>
      <c r="J4026" s="1" t="s">
        <v>8603</v>
      </c>
      <c r="K4026">
        <v>7736</v>
      </c>
      <c r="L4026">
        <v>4107736</v>
      </c>
      <c r="M4026" s="1" t="s">
        <v>1756</v>
      </c>
    </row>
    <row r="4027" spans="1:13" hidden="1" x14ac:dyDescent="0.25">
      <c r="A4027">
        <v>41</v>
      </c>
      <c r="B4027" s="1" t="s">
        <v>48</v>
      </c>
      <c r="C4027">
        <v>4105</v>
      </c>
      <c r="D4027" s="1" t="s">
        <v>8492</v>
      </c>
      <c r="E4027">
        <v>410026</v>
      </c>
      <c r="F4027" s="1" t="s">
        <v>8424</v>
      </c>
      <c r="G4027">
        <v>4</v>
      </c>
      <c r="H4027" s="1" t="s">
        <v>10891</v>
      </c>
      <c r="I4027">
        <v>17</v>
      </c>
      <c r="J4027" s="1" t="s">
        <v>8424</v>
      </c>
      <c r="K4027">
        <v>7751</v>
      </c>
      <c r="L4027">
        <v>4107751</v>
      </c>
      <c r="M4027" s="1" t="s">
        <v>9206</v>
      </c>
    </row>
    <row r="4028" spans="1:13" hidden="1" x14ac:dyDescent="0.25">
      <c r="A4028">
        <v>41</v>
      </c>
      <c r="B4028" s="1" t="s">
        <v>48</v>
      </c>
      <c r="C4028">
        <v>4103</v>
      </c>
      <c r="D4028" s="1" t="s">
        <v>2560</v>
      </c>
      <c r="E4028">
        <v>410009</v>
      </c>
      <c r="F4028" s="1" t="s">
        <v>8404</v>
      </c>
      <c r="G4028">
        <v>7</v>
      </c>
      <c r="H4028" s="1" t="s">
        <v>10896</v>
      </c>
      <c r="I4028">
        <v>26</v>
      </c>
      <c r="J4028" s="1" t="s">
        <v>8404</v>
      </c>
      <c r="K4028">
        <v>7850</v>
      </c>
      <c r="L4028">
        <v>4107850</v>
      </c>
      <c r="M4028" s="1" t="s">
        <v>6467</v>
      </c>
    </row>
    <row r="4029" spans="1:13" hidden="1" x14ac:dyDescent="0.25">
      <c r="A4029">
        <v>41</v>
      </c>
      <c r="B4029" s="1" t="s">
        <v>48</v>
      </c>
      <c r="C4029">
        <v>4104</v>
      </c>
      <c r="D4029" s="1" t="s">
        <v>8516</v>
      </c>
      <c r="E4029">
        <v>410014</v>
      </c>
      <c r="F4029" s="1" t="s">
        <v>8516</v>
      </c>
      <c r="G4029">
        <v>3</v>
      </c>
      <c r="H4029" s="1" t="s">
        <v>10895</v>
      </c>
      <c r="I4029">
        <v>8</v>
      </c>
      <c r="J4029" s="1" t="s">
        <v>8394</v>
      </c>
      <c r="K4029">
        <v>7801</v>
      </c>
      <c r="L4029">
        <v>4107801</v>
      </c>
      <c r="M4029" s="1" t="s">
        <v>8394</v>
      </c>
    </row>
    <row r="4030" spans="1:13" hidden="1" x14ac:dyDescent="0.25">
      <c r="A4030">
        <v>41</v>
      </c>
      <c r="B4030" s="1" t="s">
        <v>48</v>
      </c>
      <c r="C4030">
        <v>4104</v>
      </c>
      <c r="D4030" s="1" t="s">
        <v>8516</v>
      </c>
      <c r="E4030">
        <v>410014</v>
      </c>
      <c r="F4030" s="1" t="s">
        <v>8516</v>
      </c>
      <c r="G4030">
        <v>3</v>
      </c>
      <c r="H4030" s="1" t="s">
        <v>10895</v>
      </c>
      <c r="I4030">
        <v>8</v>
      </c>
      <c r="J4030" s="1" t="s">
        <v>8394</v>
      </c>
      <c r="K4030">
        <v>7900</v>
      </c>
      <c r="L4030">
        <v>4107900</v>
      </c>
      <c r="M4030" s="1" t="s">
        <v>3541</v>
      </c>
    </row>
    <row r="4031" spans="1:13" hidden="1" x14ac:dyDescent="0.25">
      <c r="A4031">
        <v>41</v>
      </c>
      <c r="B4031" s="1" t="s">
        <v>48</v>
      </c>
      <c r="C4031">
        <v>4105</v>
      </c>
      <c r="D4031" s="1" t="s">
        <v>8492</v>
      </c>
      <c r="E4031">
        <v>410021</v>
      </c>
      <c r="F4031" s="1" t="s">
        <v>8492</v>
      </c>
      <c r="G4031">
        <v>3</v>
      </c>
      <c r="H4031" s="1" t="s">
        <v>10895</v>
      </c>
      <c r="I4031">
        <v>7</v>
      </c>
      <c r="J4031" s="1" t="s">
        <v>8591</v>
      </c>
      <c r="K4031">
        <v>8007</v>
      </c>
      <c r="L4031">
        <v>4108007</v>
      </c>
      <c r="M4031" s="1" t="s">
        <v>8396</v>
      </c>
    </row>
    <row r="4032" spans="1:13" hidden="1" x14ac:dyDescent="0.25">
      <c r="A4032">
        <v>41</v>
      </c>
      <c r="B4032" s="1" t="s">
        <v>48</v>
      </c>
      <c r="C4032">
        <v>4104</v>
      </c>
      <c r="D4032" s="1" t="s">
        <v>8516</v>
      </c>
      <c r="E4032">
        <v>410014</v>
      </c>
      <c r="F4032" s="1" t="s">
        <v>8516</v>
      </c>
      <c r="G4032">
        <v>3</v>
      </c>
      <c r="H4032" s="1" t="s">
        <v>10895</v>
      </c>
      <c r="I4032">
        <v>6</v>
      </c>
      <c r="J4032" s="1" t="s">
        <v>8292</v>
      </c>
      <c r="K4032">
        <v>8106</v>
      </c>
      <c r="L4032">
        <v>4108106</v>
      </c>
      <c r="M4032" s="1" t="s">
        <v>8398</v>
      </c>
    </row>
    <row r="4033" spans="1:13" hidden="1" x14ac:dyDescent="0.25">
      <c r="A4033">
        <v>41</v>
      </c>
      <c r="B4033" s="1" t="s">
        <v>48</v>
      </c>
      <c r="C4033">
        <v>4103</v>
      </c>
      <c r="D4033" s="1" t="s">
        <v>2560</v>
      </c>
      <c r="E4033">
        <v>410008</v>
      </c>
      <c r="F4033" s="1" t="s">
        <v>6379</v>
      </c>
      <c r="G4033">
        <v>6</v>
      </c>
      <c r="H4033" s="1" t="s">
        <v>10897</v>
      </c>
      <c r="I4033">
        <v>22</v>
      </c>
      <c r="J4033" s="1" t="s">
        <v>6379</v>
      </c>
      <c r="K4033">
        <v>8205</v>
      </c>
      <c r="L4033">
        <v>4108205</v>
      </c>
      <c r="M4033" s="1" t="s">
        <v>8400</v>
      </c>
    </row>
    <row r="4034" spans="1:13" hidden="1" x14ac:dyDescent="0.25">
      <c r="A4034">
        <v>41</v>
      </c>
      <c r="B4034" s="1" t="s">
        <v>48</v>
      </c>
      <c r="C4034">
        <v>4103</v>
      </c>
      <c r="D4034" s="1" t="s">
        <v>2560</v>
      </c>
      <c r="E4034">
        <v>410007</v>
      </c>
      <c r="F4034" s="1" t="s">
        <v>8402</v>
      </c>
      <c r="G4034">
        <v>6</v>
      </c>
      <c r="H4034" s="1" t="s">
        <v>10897</v>
      </c>
      <c r="I4034">
        <v>24</v>
      </c>
      <c r="J4034" s="1" t="s">
        <v>8402</v>
      </c>
      <c r="K4034">
        <v>8304</v>
      </c>
      <c r="L4034">
        <v>4108304</v>
      </c>
      <c r="M4034" s="1" t="s">
        <v>8402</v>
      </c>
    </row>
    <row r="4035" spans="1:13" hidden="1" x14ac:dyDescent="0.25">
      <c r="A4035">
        <v>41</v>
      </c>
      <c r="B4035" s="1" t="s">
        <v>48</v>
      </c>
      <c r="C4035">
        <v>4102</v>
      </c>
      <c r="D4035" s="1" t="s">
        <v>8418</v>
      </c>
      <c r="E4035">
        <v>410004</v>
      </c>
      <c r="F4035" s="1" t="s">
        <v>8418</v>
      </c>
      <c r="G4035">
        <v>8</v>
      </c>
      <c r="H4035" s="1" t="s">
        <v>10901</v>
      </c>
      <c r="I4035">
        <v>29</v>
      </c>
      <c r="J4035" s="1" t="s">
        <v>8418</v>
      </c>
      <c r="K4035">
        <v>8452</v>
      </c>
      <c r="L4035">
        <v>4108452</v>
      </c>
      <c r="M4035" s="1" t="s">
        <v>1760</v>
      </c>
    </row>
    <row r="4036" spans="1:13" hidden="1" x14ac:dyDescent="0.25">
      <c r="A4036">
        <v>41</v>
      </c>
      <c r="B4036" s="1" t="s">
        <v>48</v>
      </c>
      <c r="C4036">
        <v>4104</v>
      </c>
      <c r="D4036" s="1" t="s">
        <v>8516</v>
      </c>
      <c r="E4036">
        <v>410016</v>
      </c>
      <c r="F4036" s="1" t="s">
        <v>8737</v>
      </c>
      <c r="G4036">
        <v>1</v>
      </c>
      <c r="H4036" s="1" t="s">
        <v>10894</v>
      </c>
      <c r="I4036">
        <v>2</v>
      </c>
      <c r="J4036" s="1" t="s">
        <v>8737</v>
      </c>
      <c r="K4036">
        <v>8320</v>
      </c>
      <c r="L4036">
        <v>4108320</v>
      </c>
      <c r="M4036" s="1" t="s">
        <v>8771</v>
      </c>
    </row>
    <row r="4037" spans="1:13" hidden="1" x14ac:dyDescent="0.25">
      <c r="A4037">
        <v>41</v>
      </c>
      <c r="B4037" s="1" t="s">
        <v>48</v>
      </c>
      <c r="C4037">
        <v>4103</v>
      </c>
      <c r="D4037" s="1" t="s">
        <v>2560</v>
      </c>
      <c r="E4037">
        <v>410009</v>
      </c>
      <c r="F4037" s="1" t="s">
        <v>8404</v>
      </c>
      <c r="G4037">
        <v>7</v>
      </c>
      <c r="H4037" s="1" t="s">
        <v>10896</v>
      </c>
      <c r="I4037">
        <v>26</v>
      </c>
      <c r="J4037" s="1" t="s">
        <v>8404</v>
      </c>
      <c r="K4037">
        <v>8403</v>
      </c>
      <c r="L4037">
        <v>4108403</v>
      </c>
      <c r="M4037" s="1" t="s">
        <v>8404</v>
      </c>
    </row>
    <row r="4038" spans="1:13" hidden="1" x14ac:dyDescent="0.25">
      <c r="A4038">
        <v>41</v>
      </c>
      <c r="B4038" s="1" t="s">
        <v>48</v>
      </c>
      <c r="C4038">
        <v>4101</v>
      </c>
      <c r="D4038" s="1" t="s">
        <v>8376</v>
      </c>
      <c r="E4038">
        <v>410003</v>
      </c>
      <c r="F4038" s="1" t="s">
        <v>8739</v>
      </c>
      <c r="G4038">
        <v>9</v>
      </c>
      <c r="H4038" s="1" t="s">
        <v>10898</v>
      </c>
      <c r="I4038">
        <v>33</v>
      </c>
      <c r="J4038" s="1" t="s">
        <v>8739</v>
      </c>
      <c r="K4038">
        <v>8502</v>
      </c>
      <c r="L4038">
        <v>4108502</v>
      </c>
      <c r="M4038" s="1" t="s">
        <v>8406</v>
      </c>
    </row>
    <row r="4039" spans="1:13" hidden="1" x14ac:dyDescent="0.25">
      <c r="A4039">
        <v>41</v>
      </c>
      <c r="B4039" s="1" t="s">
        <v>48</v>
      </c>
      <c r="C4039">
        <v>4105</v>
      </c>
      <c r="D4039" s="1" t="s">
        <v>8492</v>
      </c>
      <c r="E4039">
        <v>410025</v>
      </c>
      <c r="F4039" s="1" t="s">
        <v>8452</v>
      </c>
      <c r="G4039">
        <v>3</v>
      </c>
      <c r="H4039" s="1" t="s">
        <v>10895</v>
      </c>
      <c r="I4039">
        <v>13</v>
      </c>
      <c r="J4039" s="1" t="s">
        <v>8452</v>
      </c>
      <c r="K4039">
        <v>8551</v>
      </c>
      <c r="L4039">
        <v>4108551</v>
      </c>
      <c r="M4039" s="1" t="s">
        <v>10594</v>
      </c>
    </row>
    <row r="4040" spans="1:13" hidden="1" x14ac:dyDescent="0.25">
      <c r="A4040">
        <v>41</v>
      </c>
      <c r="B4040" s="1" t="s">
        <v>48</v>
      </c>
      <c r="C4040">
        <v>4104</v>
      </c>
      <c r="D4040" s="1" t="s">
        <v>8516</v>
      </c>
      <c r="E4040">
        <v>410015</v>
      </c>
      <c r="F4040" s="1" t="s">
        <v>8330</v>
      </c>
      <c r="G4040">
        <v>2</v>
      </c>
      <c r="H4040" s="1" t="s">
        <v>10893</v>
      </c>
      <c r="I4040">
        <v>4</v>
      </c>
      <c r="J4040" s="1" t="s">
        <v>8408</v>
      </c>
      <c r="K4040">
        <v>8601</v>
      </c>
      <c r="L4040">
        <v>4108601</v>
      </c>
      <c r="M4040" s="1" t="s">
        <v>8408</v>
      </c>
    </row>
    <row r="4041" spans="1:13" hidden="1" x14ac:dyDescent="0.25">
      <c r="A4041">
        <v>41</v>
      </c>
      <c r="B4041" s="1" t="s">
        <v>48</v>
      </c>
      <c r="C4041">
        <v>4102</v>
      </c>
      <c r="D4041" s="1" t="s">
        <v>8418</v>
      </c>
      <c r="E4041">
        <v>410004</v>
      </c>
      <c r="F4041" s="1" t="s">
        <v>8418</v>
      </c>
      <c r="G4041">
        <v>8</v>
      </c>
      <c r="H4041" s="1" t="s">
        <v>10901</v>
      </c>
      <c r="I4041">
        <v>29</v>
      </c>
      <c r="J4041" s="1" t="s">
        <v>8418</v>
      </c>
      <c r="K4041">
        <v>8650</v>
      </c>
      <c r="L4041">
        <v>4108650</v>
      </c>
      <c r="M4041" s="1" t="s">
        <v>1764</v>
      </c>
    </row>
    <row r="4042" spans="1:13" hidden="1" x14ac:dyDescent="0.25">
      <c r="A4042">
        <v>41</v>
      </c>
      <c r="B4042" s="1" t="s">
        <v>48</v>
      </c>
      <c r="C4042">
        <v>4105</v>
      </c>
      <c r="D4042" s="1" t="s">
        <v>8492</v>
      </c>
      <c r="E4042">
        <v>410025</v>
      </c>
      <c r="F4042" s="1" t="s">
        <v>8452</v>
      </c>
      <c r="G4042">
        <v>3</v>
      </c>
      <c r="H4042" s="1" t="s">
        <v>10895</v>
      </c>
      <c r="I4042">
        <v>13</v>
      </c>
      <c r="J4042" s="1" t="s">
        <v>8452</v>
      </c>
      <c r="K4042">
        <v>8700</v>
      </c>
      <c r="L4042">
        <v>4108700</v>
      </c>
      <c r="M4042" s="1" t="s">
        <v>8759</v>
      </c>
    </row>
    <row r="4043" spans="1:13" hidden="1" x14ac:dyDescent="0.25">
      <c r="A4043">
        <v>41</v>
      </c>
      <c r="B4043" s="1" t="s">
        <v>48</v>
      </c>
      <c r="C4043">
        <v>4103</v>
      </c>
      <c r="D4043" s="1" t="s">
        <v>2560</v>
      </c>
      <c r="E4043">
        <v>410008</v>
      </c>
      <c r="F4043" s="1" t="s">
        <v>6379</v>
      </c>
      <c r="G4043">
        <v>6</v>
      </c>
      <c r="H4043" s="1" t="s">
        <v>10897</v>
      </c>
      <c r="I4043">
        <v>22</v>
      </c>
      <c r="J4043" s="1" t="s">
        <v>6379</v>
      </c>
      <c r="K4043">
        <v>8809</v>
      </c>
      <c r="L4043">
        <v>4108809</v>
      </c>
      <c r="M4043" s="1" t="s">
        <v>7376</v>
      </c>
    </row>
    <row r="4044" spans="1:13" hidden="1" x14ac:dyDescent="0.25">
      <c r="A4044">
        <v>41</v>
      </c>
      <c r="B4044" s="1" t="s">
        <v>48</v>
      </c>
      <c r="C4044">
        <v>4104</v>
      </c>
      <c r="D4044" s="1" t="s">
        <v>8516</v>
      </c>
      <c r="E4044">
        <v>410017</v>
      </c>
      <c r="F4044" s="1" t="s">
        <v>8565</v>
      </c>
      <c r="G4044">
        <v>1</v>
      </c>
      <c r="H4044" s="1" t="s">
        <v>10894</v>
      </c>
      <c r="I4044">
        <v>1</v>
      </c>
      <c r="J4044" s="1" t="s">
        <v>8565</v>
      </c>
      <c r="K4044">
        <v>8908</v>
      </c>
      <c r="L4044">
        <v>4108908</v>
      </c>
      <c r="M4044" s="1" t="s">
        <v>8410</v>
      </c>
    </row>
    <row r="4045" spans="1:13" hidden="1" x14ac:dyDescent="0.25">
      <c r="A4045">
        <v>41</v>
      </c>
      <c r="B4045" s="1" t="s">
        <v>48</v>
      </c>
      <c r="C4045">
        <v>4102</v>
      </c>
      <c r="D4045" s="1" t="s">
        <v>8418</v>
      </c>
      <c r="E4045">
        <v>410004</v>
      </c>
      <c r="F4045" s="1" t="s">
        <v>8418</v>
      </c>
      <c r="G4045">
        <v>9</v>
      </c>
      <c r="H4045" s="1" t="s">
        <v>10898</v>
      </c>
      <c r="I4045">
        <v>31</v>
      </c>
      <c r="J4045" s="1" t="s">
        <v>8603</v>
      </c>
      <c r="K4045">
        <v>8957</v>
      </c>
      <c r="L4045">
        <v>4108957</v>
      </c>
      <c r="M4045" s="1" t="s">
        <v>1768</v>
      </c>
    </row>
    <row r="4046" spans="1:13" hidden="1" x14ac:dyDescent="0.25">
      <c r="A4046">
        <v>41</v>
      </c>
      <c r="B4046" s="1" t="s">
        <v>48</v>
      </c>
      <c r="C4046">
        <v>4105</v>
      </c>
      <c r="D4046" s="1" t="s">
        <v>8492</v>
      </c>
      <c r="E4046">
        <v>410022</v>
      </c>
      <c r="F4046" s="1" t="s">
        <v>8669</v>
      </c>
      <c r="G4046">
        <v>4</v>
      </c>
      <c r="H4046" s="1" t="s">
        <v>10891</v>
      </c>
      <c r="I4046">
        <v>18</v>
      </c>
      <c r="J4046" s="1" t="s">
        <v>6419</v>
      </c>
      <c r="K4046">
        <v>9005</v>
      </c>
      <c r="L4046">
        <v>4109005</v>
      </c>
      <c r="M4046" s="1" t="s">
        <v>8412</v>
      </c>
    </row>
    <row r="4047" spans="1:13" hidden="1" x14ac:dyDescent="0.25">
      <c r="A4047">
        <v>41</v>
      </c>
      <c r="B4047" s="1" t="s">
        <v>48</v>
      </c>
      <c r="C4047">
        <v>4104</v>
      </c>
      <c r="D4047" s="1" t="s">
        <v>8516</v>
      </c>
      <c r="E4047">
        <v>410018</v>
      </c>
      <c r="F4047" s="1" t="s">
        <v>8348</v>
      </c>
      <c r="G4047">
        <v>1</v>
      </c>
      <c r="H4047" s="1" t="s">
        <v>10894</v>
      </c>
      <c r="I4047">
        <v>3</v>
      </c>
      <c r="J4047" s="1" t="s">
        <v>8348</v>
      </c>
      <c r="K4047">
        <v>9104</v>
      </c>
      <c r="L4047">
        <v>4109104</v>
      </c>
      <c r="M4047" s="1" t="s">
        <v>8414</v>
      </c>
    </row>
    <row r="4048" spans="1:13" hidden="1" x14ac:dyDescent="0.25">
      <c r="A4048">
        <v>41</v>
      </c>
      <c r="B4048" s="1" t="s">
        <v>48</v>
      </c>
      <c r="C4048">
        <v>4105</v>
      </c>
      <c r="D4048" s="1" t="s">
        <v>8492</v>
      </c>
      <c r="E4048">
        <v>410021</v>
      </c>
      <c r="F4048" s="1" t="s">
        <v>8492</v>
      </c>
      <c r="G4048">
        <v>3</v>
      </c>
      <c r="H4048" s="1" t="s">
        <v>10895</v>
      </c>
      <c r="I4048">
        <v>6</v>
      </c>
      <c r="J4048" s="1" t="s">
        <v>8292</v>
      </c>
      <c r="K4048">
        <v>9203</v>
      </c>
      <c r="L4048">
        <v>4109203</v>
      </c>
      <c r="M4048" s="1" t="s">
        <v>7386</v>
      </c>
    </row>
    <row r="4049" spans="1:13" hidden="1" x14ac:dyDescent="0.25">
      <c r="A4049">
        <v>41</v>
      </c>
      <c r="B4049" s="1" t="s">
        <v>48</v>
      </c>
      <c r="C4049">
        <v>4103</v>
      </c>
      <c r="D4049" s="1" t="s">
        <v>2560</v>
      </c>
      <c r="E4049">
        <v>410006</v>
      </c>
      <c r="F4049" s="1" t="s">
        <v>2560</v>
      </c>
      <c r="G4049">
        <v>6</v>
      </c>
      <c r="H4049" s="1" t="s">
        <v>10897</v>
      </c>
      <c r="I4049">
        <v>23</v>
      </c>
      <c r="J4049" s="1" t="s">
        <v>2560</v>
      </c>
      <c r="K4049">
        <v>9302</v>
      </c>
      <c r="L4049">
        <v>4109302</v>
      </c>
      <c r="M4049" s="1" t="s">
        <v>8416</v>
      </c>
    </row>
    <row r="4050" spans="1:13" hidden="1" x14ac:dyDescent="0.25">
      <c r="A4050">
        <v>41</v>
      </c>
      <c r="B4050" s="1" t="s">
        <v>48</v>
      </c>
      <c r="C4050">
        <v>4102</v>
      </c>
      <c r="D4050" s="1" t="s">
        <v>8418</v>
      </c>
      <c r="E4050">
        <v>410004</v>
      </c>
      <c r="F4050" s="1" t="s">
        <v>8418</v>
      </c>
      <c r="G4050">
        <v>8</v>
      </c>
      <c r="H4050" s="1" t="s">
        <v>10901</v>
      </c>
      <c r="I4050">
        <v>29</v>
      </c>
      <c r="J4050" s="1" t="s">
        <v>8418</v>
      </c>
      <c r="K4050">
        <v>9401</v>
      </c>
      <c r="L4050">
        <v>4109401</v>
      </c>
      <c r="M4050" s="1" t="s">
        <v>8418</v>
      </c>
    </row>
    <row r="4051" spans="1:13" hidden="1" x14ac:dyDescent="0.25">
      <c r="A4051">
        <v>41</v>
      </c>
      <c r="B4051" s="1" t="s">
        <v>48</v>
      </c>
      <c r="C4051">
        <v>4101</v>
      </c>
      <c r="D4051" s="1" t="s">
        <v>8376</v>
      </c>
      <c r="E4051">
        <v>410002</v>
      </c>
      <c r="F4051" s="1" t="s">
        <v>8561</v>
      </c>
      <c r="G4051">
        <v>10</v>
      </c>
      <c r="H4051" s="1" t="s">
        <v>10892</v>
      </c>
      <c r="I4051">
        <v>38</v>
      </c>
      <c r="J4051" s="1" t="s">
        <v>8561</v>
      </c>
      <c r="K4051">
        <v>9500</v>
      </c>
      <c r="L4051">
        <v>4109500</v>
      </c>
      <c r="M4051" s="1" t="s">
        <v>8420</v>
      </c>
    </row>
    <row r="4052" spans="1:13" hidden="1" x14ac:dyDescent="0.25">
      <c r="A4052">
        <v>41</v>
      </c>
      <c r="B4052" s="1" t="s">
        <v>48</v>
      </c>
      <c r="C4052">
        <v>4101</v>
      </c>
      <c r="D4052" s="1" t="s">
        <v>8376</v>
      </c>
      <c r="E4052">
        <v>410002</v>
      </c>
      <c r="F4052" s="1" t="s">
        <v>8561</v>
      </c>
      <c r="G4052">
        <v>10</v>
      </c>
      <c r="H4052" s="1" t="s">
        <v>10892</v>
      </c>
      <c r="I4052">
        <v>38</v>
      </c>
      <c r="J4052" s="1" t="s">
        <v>8561</v>
      </c>
      <c r="K4052">
        <v>9609</v>
      </c>
      <c r="L4052">
        <v>4109609</v>
      </c>
      <c r="M4052" s="1" t="s">
        <v>8422</v>
      </c>
    </row>
    <row r="4053" spans="1:13" hidden="1" x14ac:dyDescent="0.25">
      <c r="A4053">
        <v>41</v>
      </c>
      <c r="B4053" s="1" t="s">
        <v>48</v>
      </c>
      <c r="C4053">
        <v>4103</v>
      </c>
      <c r="D4053" s="1" t="s">
        <v>2560</v>
      </c>
      <c r="E4053">
        <v>410010</v>
      </c>
      <c r="F4053" s="1" t="s">
        <v>8567</v>
      </c>
      <c r="G4053">
        <v>8</v>
      </c>
      <c r="H4053" s="1" t="s">
        <v>10901</v>
      </c>
      <c r="I4053">
        <v>30</v>
      </c>
      <c r="J4053" s="1" t="s">
        <v>8553</v>
      </c>
      <c r="K4053">
        <v>9658</v>
      </c>
      <c r="L4053">
        <v>4109658</v>
      </c>
      <c r="M4053" s="1" t="s">
        <v>10628</v>
      </c>
    </row>
    <row r="4054" spans="1:13" hidden="1" x14ac:dyDescent="0.25">
      <c r="A4054">
        <v>41</v>
      </c>
      <c r="B4054" s="1" t="s">
        <v>48</v>
      </c>
      <c r="C4054">
        <v>4105</v>
      </c>
      <c r="D4054" s="1" t="s">
        <v>8492</v>
      </c>
      <c r="E4054">
        <v>410026</v>
      </c>
      <c r="F4054" s="1" t="s">
        <v>8424</v>
      </c>
      <c r="G4054">
        <v>4</v>
      </c>
      <c r="H4054" s="1" t="s">
        <v>10891</v>
      </c>
      <c r="I4054">
        <v>17</v>
      </c>
      <c r="J4054" s="1" t="s">
        <v>8424</v>
      </c>
      <c r="K4054">
        <v>9708</v>
      </c>
      <c r="L4054">
        <v>4109708</v>
      </c>
      <c r="M4054" s="1" t="s">
        <v>8424</v>
      </c>
    </row>
    <row r="4055" spans="1:13" hidden="1" x14ac:dyDescent="0.25">
      <c r="A4055">
        <v>41</v>
      </c>
      <c r="B4055" s="1" t="s">
        <v>48</v>
      </c>
      <c r="C4055">
        <v>4103</v>
      </c>
      <c r="D4055" s="1" t="s">
        <v>2560</v>
      </c>
      <c r="E4055">
        <v>410006</v>
      </c>
      <c r="F4055" s="1" t="s">
        <v>2560</v>
      </c>
      <c r="G4055">
        <v>6</v>
      </c>
      <c r="H4055" s="1" t="s">
        <v>10897</v>
      </c>
      <c r="I4055">
        <v>23</v>
      </c>
      <c r="J4055" s="1" t="s">
        <v>2560</v>
      </c>
      <c r="K4055">
        <v>9757</v>
      </c>
      <c r="L4055">
        <v>4109757</v>
      </c>
      <c r="M4055" s="1" t="s">
        <v>10596</v>
      </c>
    </row>
    <row r="4056" spans="1:13" hidden="1" x14ac:dyDescent="0.25">
      <c r="A4056">
        <v>41</v>
      </c>
      <c r="B4056" s="1" t="s">
        <v>48</v>
      </c>
      <c r="C4056">
        <v>4105</v>
      </c>
      <c r="D4056" s="1" t="s">
        <v>8492</v>
      </c>
      <c r="E4056">
        <v>410021</v>
      </c>
      <c r="F4056" s="1" t="s">
        <v>8492</v>
      </c>
      <c r="G4056">
        <v>3</v>
      </c>
      <c r="H4056" s="1" t="s">
        <v>10895</v>
      </c>
      <c r="I4056">
        <v>11</v>
      </c>
      <c r="J4056" s="1" t="s">
        <v>8492</v>
      </c>
      <c r="K4056">
        <v>9807</v>
      </c>
      <c r="L4056">
        <v>4109807</v>
      </c>
      <c r="M4056" s="1" t="s">
        <v>8426</v>
      </c>
    </row>
    <row r="4057" spans="1:13" hidden="1" x14ac:dyDescent="0.25">
      <c r="A4057">
        <v>41</v>
      </c>
      <c r="B4057" s="1" t="s">
        <v>48</v>
      </c>
      <c r="C4057">
        <v>4104</v>
      </c>
      <c r="D4057" s="1" t="s">
        <v>8516</v>
      </c>
      <c r="E4057">
        <v>410016</v>
      </c>
      <c r="F4057" s="1" t="s">
        <v>8737</v>
      </c>
      <c r="G4057">
        <v>1</v>
      </c>
      <c r="H4057" s="1" t="s">
        <v>10894</v>
      </c>
      <c r="I4057">
        <v>2</v>
      </c>
      <c r="J4057" s="1" t="s">
        <v>8737</v>
      </c>
      <c r="K4057">
        <v>9906</v>
      </c>
      <c r="L4057">
        <v>4109906</v>
      </c>
      <c r="M4057" s="1" t="s">
        <v>8428</v>
      </c>
    </row>
    <row r="4058" spans="1:13" hidden="1" x14ac:dyDescent="0.25">
      <c r="A4058">
        <v>41</v>
      </c>
      <c r="B4058" s="1" t="s">
        <v>48</v>
      </c>
      <c r="C4058">
        <v>4104</v>
      </c>
      <c r="D4058" s="1" t="s">
        <v>8516</v>
      </c>
      <c r="E4058">
        <v>410014</v>
      </c>
      <c r="F4058" s="1" t="s">
        <v>8516</v>
      </c>
      <c r="G4058">
        <v>3</v>
      </c>
      <c r="H4058" s="1" t="s">
        <v>10895</v>
      </c>
      <c r="I4058">
        <v>6</v>
      </c>
      <c r="J4058" s="1" t="s">
        <v>8292</v>
      </c>
      <c r="K4058">
        <v>10003</v>
      </c>
      <c r="L4058">
        <v>4110003</v>
      </c>
      <c r="M4058" s="1" t="s">
        <v>8430</v>
      </c>
    </row>
    <row r="4059" spans="1:13" hidden="1" x14ac:dyDescent="0.25">
      <c r="A4059">
        <v>41</v>
      </c>
      <c r="B4059" s="1" t="s">
        <v>48</v>
      </c>
      <c r="C4059">
        <v>4103</v>
      </c>
      <c r="D4059" s="1" t="s">
        <v>2560</v>
      </c>
      <c r="E4059">
        <v>410006</v>
      </c>
      <c r="F4059" s="1" t="s">
        <v>2560</v>
      </c>
      <c r="G4059">
        <v>6</v>
      </c>
      <c r="H4059" s="1" t="s">
        <v>10897</v>
      </c>
      <c r="I4059">
        <v>23</v>
      </c>
      <c r="J4059" s="1" t="s">
        <v>2560</v>
      </c>
      <c r="K4059">
        <v>10052</v>
      </c>
      <c r="L4059">
        <v>4110052</v>
      </c>
      <c r="M4059" s="1" t="s">
        <v>2602</v>
      </c>
    </row>
    <row r="4060" spans="1:13" hidden="1" x14ac:dyDescent="0.25">
      <c r="A4060">
        <v>41</v>
      </c>
      <c r="B4060" s="1" t="s">
        <v>48</v>
      </c>
      <c r="C4060">
        <v>4106</v>
      </c>
      <c r="D4060" s="1" t="s">
        <v>8589</v>
      </c>
      <c r="E4060">
        <v>410028</v>
      </c>
      <c r="F4060" s="1" t="s">
        <v>8721</v>
      </c>
      <c r="G4060">
        <v>5</v>
      </c>
      <c r="H4060" s="1" t="s">
        <v>10899</v>
      </c>
      <c r="I4060">
        <v>19</v>
      </c>
      <c r="J4060" s="1" t="s">
        <v>8721</v>
      </c>
      <c r="K4060">
        <v>10078</v>
      </c>
      <c r="L4060">
        <v>4110078</v>
      </c>
      <c r="M4060" s="1" t="s">
        <v>1772</v>
      </c>
    </row>
    <row r="4061" spans="1:13" hidden="1" x14ac:dyDescent="0.25">
      <c r="A4061">
        <v>41</v>
      </c>
      <c r="B4061" s="1" t="s">
        <v>48</v>
      </c>
      <c r="C4061">
        <v>4106</v>
      </c>
      <c r="D4061" s="1" t="s">
        <v>8589</v>
      </c>
      <c r="E4061">
        <v>410029</v>
      </c>
      <c r="F4061" s="1" t="s">
        <v>6566</v>
      </c>
      <c r="G4061">
        <v>9</v>
      </c>
      <c r="H4061" s="1" t="s">
        <v>10898</v>
      </c>
      <c r="I4061">
        <v>31</v>
      </c>
      <c r="J4061" s="1" t="s">
        <v>8603</v>
      </c>
      <c r="K4061">
        <v>10102</v>
      </c>
      <c r="L4061">
        <v>4110102</v>
      </c>
      <c r="M4061" s="1" t="s">
        <v>8432</v>
      </c>
    </row>
    <row r="4062" spans="1:13" hidden="1" x14ac:dyDescent="0.25">
      <c r="A4062">
        <v>41</v>
      </c>
      <c r="B4062" s="1" t="s">
        <v>48</v>
      </c>
      <c r="C4062">
        <v>4102</v>
      </c>
      <c r="D4062" s="1" t="s">
        <v>8418</v>
      </c>
      <c r="E4062">
        <v>410004</v>
      </c>
      <c r="F4062" s="1" t="s">
        <v>8418</v>
      </c>
      <c r="G4062">
        <v>8</v>
      </c>
      <c r="H4062" s="1" t="s">
        <v>10901</v>
      </c>
      <c r="I4062">
        <v>29</v>
      </c>
      <c r="J4062" s="1" t="s">
        <v>8418</v>
      </c>
      <c r="K4062">
        <v>10201</v>
      </c>
      <c r="L4062">
        <v>4110201</v>
      </c>
      <c r="M4062" s="1" t="s">
        <v>8434</v>
      </c>
    </row>
    <row r="4063" spans="1:13" hidden="1" x14ac:dyDescent="0.25">
      <c r="A4063">
        <v>41</v>
      </c>
      <c r="B4063" s="1" t="s">
        <v>48</v>
      </c>
      <c r="C4063">
        <v>4104</v>
      </c>
      <c r="D4063" s="1" t="s">
        <v>8516</v>
      </c>
      <c r="E4063">
        <v>410019</v>
      </c>
      <c r="F4063" s="1" t="s">
        <v>10902</v>
      </c>
      <c r="G4063">
        <v>1</v>
      </c>
      <c r="H4063" s="1" t="s">
        <v>10894</v>
      </c>
      <c r="I4063">
        <v>1</v>
      </c>
      <c r="J4063" s="1" t="s">
        <v>8565</v>
      </c>
      <c r="K4063">
        <v>10300</v>
      </c>
      <c r="L4063">
        <v>4110300</v>
      </c>
      <c r="M4063" s="1" t="s">
        <v>3567</v>
      </c>
    </row>
    <row r="4064" spans="1:13" hidden="1" x14ac:dyDescent="0.25">
      <c r="A4064">
        <v>41</v>
      </c>
      <c r="B4064" s="1" t="s">
        <v>48</v>
      </c>
      <c r="C4064">
        <v>4104</v>
      </c>
      <c r="D4064" s="1" t="s">
        <v>8516</v>
      </c>
      <c r="E4064">
        <v>410018</v>
      </c>
      <c r="F4064" s="1" t="s">
        <v>8348</v>
      </c>
      <c r="G4064">
        <v>1</v>
      </c>
      <c r="H4064" s="1" t="s">
        <v>10894</v>
      </c>
      <c r="I4064">
        <v>3</v>
      </c>
      <c r="J4064" s="1" t="s">
        <v>8348</v>
      </c>
      <c r="K4064">
        <v>10409</v>
      </c>
      <c r="L4064">
        <v>4110409</v>
      </c>
      <c r="M4064" s="1" t="s">
        <v>5633</v>
      </c>
    </row>
    <row r="4065" spans="1:13" hidden="1" x14ac:dyDescent="0.25">
      <c r="A4065">
        <v>41</v>
      </c>
      <c r="B4065" s="1" t="s">
        <v>48</v>
      </c>
      <c r="C4065">
        <v>4106</v>
      </c>
      <c r="D4065" s="1" t="s">
        <v>8589</v>
      </c>
      <c r="E4065">
        <v>410027</v>
      </c>
      <c r="F4065" s="1" t="s">
        <v>8589</v>
      </c>
      <c r="G4065">
        <v>9</v>
      </c>
      <c r="H4065" s="1" t="s">
        <v>10898</v>
      </c>
      <c r="I4065">
        <v>31</v>
      </c>
      <c r="J4065" s="1" t="s">
        <v>8603</v>
      </c>
      <c r="K4065">
        <v>10508</v>
      </c>
      <c r="L4065">
        <v>4110508</v>
      </c>
      <c r="M4065" s="1" t="s">
        <v>8436</v>
      </c>
    </row>
    <row r="4066" spans="1:13" hidden="1" x14ac:dyDescent="0.25">
      <c r="A4066">
        <v>41</v>
      </c>
      <c r="B4066" s="1" t="s">
        <v>48</v>
      </c>
      <c r="C4066">
        <v>4104</v>
      </c>
      <c r="D4066" s="1" t="s">
        <v>8516</v>
      </c>
      <c r="E4066">
        <v>410016</v>
      </c>
      <c r="F4066" s="1" t="s">
        <v>8737</v>
      </c>
      <c r="G4066">
        <v>1</v>
      </c>
      <c r="H4066" s="1" t="s">
        <v>10894</v>
      </c>
      <c r="I4066">
        <v>2</v>
      </c>
      <c r="J4066" s="1" t="s">
        <v>8737</v>
      </c>
      <c r="K4066">
        <v>10607</v>
      </c>
      <c r="L4066">
        <v>4110607</v>
      </c>
      <c r="M4066" s="1" t="s">
        <v>8438</v>
      </c>
    </row>
    <row r="4067" spans="1:13" hidden="1" x14ac:dyDescent="0.25">
      <c r="A4067">
        <v>41</v>
      </c>
      <c r="B4067" s="1" t="s">
        <v>48</v>
      </c>
      <c r="C4067">
        <v>4103</v>
      </c>
      <c r="D4067" s="1" t="s">
        <v>2560</v>
      </c>
      <c r="E4067">
        <v>410008</v>
      </c>
      <c r="F4067" s="1" t="s">
        <v>6379</v>
      </c>
      <c r="G4067">
        <v>6</v>
      </c>
      <c r="H4067" s="1" t="s">
        <v>10897</v>
      </c>
      <c r="I4067">
        <v>22</v>
      </c>
      <c r="J4067" s="1" t="s">
        <v>6379</v>
      </c>
      <c r="K4067">
        <v>10656</v>
      </c>
      <c r="L4067">
        <v>4110656</v>
      </c>
      <c r="M4067" s="1" t="s">
        <v>6477</v>
      </c>
    </row>
    <row r="4068" spans="1:13" hidden="1" x14ac:dyDescent="0.25">
      <c r="A4068">
        <v>41</v>
      </c>
      <c r="B4068" s="1" t="s">
        <v>48</v>
      </c>
      <c r="C4068">
        <v>4106</v>
      </c>
      <c r="D4068" s="1" t="s">
        <v>8589</v>
      </c>
      <c r="E4068">
        <v>410029</v>
      </c>
      <c r="F4068" s="1" t="s">
        <v>6566</v>
      </c>
      <c r="G4068">
        <v>9</v>
      </c>
      <c r="H4068" s="1" t="s">
        <v>10898</v>
      </c>
      <c r="I4068">
        <v>32</v>
      </c>
      <c r="J4068" s="1" t="s">
        <v>6566</v>
      </c>
      <c r="K4068">
        <v>10706</v>
      </c>
      <c r="L4068">
        <v>4110706</v>
      </c>
      <c r="M4068" s="1" t="s">
        <v>6566</v>
      </c>
    </row>
    <row r="4069" spans="1:13" hidden="1" x14ac:dyDescent="0.25">
      <c r="A4069">
        <v>41</v>
      </c>
      <c r="B4069" s="1" t="s">
        <v>48</v>
      </c>
      <c r="C4069">
        <v>4104</v>
      </c>
      <c r="D4069" s="1" t="s">
        <v>8516</v>
      </c>
      <c r="E4069">
        <v>410015</v>
      </c>
      <c r="F4069" s="1" t="s">
        <v>8330</v>
      </c>
      <c r="G4069">
        <v>2</v>
      </c>
      <c r="H4069" s="1" t="s">
        <v>10893</v>
      </c>
      <c r="I4069">
        <v>5</v>
      </c>
      <c r="J4069" s="1" t="s">
        <v>8330</v>
      </c>
      <c r="K4069">
        <v>10805</v>
      </c>
      <c r="L4069">
        <v>4110805</v>
      </c>
      <c r="M4069" s="1" t="s">
        <v>8440</v>
      </c>
    </row>
    <row r="4070" spans="1:13" hidden="1" x14ac:dyDescent="0.25">
      <c r="A4070">
        <v>41</v>
      </c>
      <c r="B4070" s="1" t="s">
        <v>48</v>
      </c>
      <c r="C4070">
        <v>4104</v>
      </c>
      <c r="D4070" s="1" t="s">
        <v>8516</v>
      </c>
      <c r="E4070">
        <v>410019</v>
      </c>
      <c r="F4070" s="1" t="s">
        <v>10902</v>
      </c>
      <c r="G4070">
        <v>3</v>
      </c>
      <c r="H4070" s="1" t="s">
        <v>10895</v>
      </c>
      <c r="I4070">
        <v>6</v>
      </c>
      <c r="J4070" s="1" t="s">
        <v>8292</v>
      </c>
      <c r="K4070">
        <v>10904</v>
      </c>
      <c r="L4070">
        <v>4110904</v>
      </c>
      <c r="M4070" s="1" t="s">
        <v>8442</v>
      </c>
    </row>
    <row r="4071" spans="1:13" hidden="1" x14ac:dyDescent="0.25">
      <c r="A4071">
        <v>41</v>
      </c>
      <c r="B4071" s="1" t="s">
        <v>48</v>
      </c>
      <c r="C4071">
        <v>4103</v>
      </c>
      <c r="D4071" s="1" t="s">
        <v>2560</v>
      </c>
      <c r="E4071">
        <v>410007</v>
      </c>
      <c r="F4071" s="1" t="s">
        <v>8402</v>
      </c>
      <c r="G4071">
        <v>6</v>
      </c>
      <c r="H4071" s="1" t="s">
        <v>10897</v>
      </c>
      <c r="I4071">
        <v>24</v>
      </c>
      <c r="J4071" s="1" t="s">
        <v>8402</v>
      </c>
      <c r="K4071">
        <v>10953</v>
      </c>
      <c r="L4071">
        <v>4110953</v>
      </c>
      <c r="M4071" s="1" t="s">
        <v>6512</v>
      </c>
    </row>
    <row r="4072" spans="1:13" hidden="1" x14ac:dyDescent="0.25">
      <c r="A4072">
        <v>41</v>
      </c>
      <c r="B4072" s="1" t="s">
        <v>48</v>
      </c>
      <c r="C4072">
        <v>4105</v>
      </c>
      <c r="D4072" s="1" t="s">
        <v>8492</v>
      </c>
      <c r="E4072">
        <v>410024</v>
      </c>
      <c r="F4072" s="1" t="s">
        <v>10900</v>
      </c>
      <c r="G4072">
        <v>4</v>
      </c>
      <c r="H4072" s="1" t="s">
        <v>10891</v>
      </c>
      <c r="I4072">
        <v>15</v>
      </c>
      <c r="J4072" s="1" t="s">
        <v>8368</v>
      </c>
      <c r="K4072">
        <v>11001</v>
      </c>
      <c r="L4072">
        <v>4111001</v>
      </c>
      <c r="M4072" s="1" t="s">
        <v>8444</v>
      </c>
    </row>
    <row r="4073" spans="1:13" hidden="1" x14ac:dyDescent="0.25">
      <c r="A4073">
        <v>41</v>
      </c>
      <c r="B4073" s="1" t="s">
        <v>48</v>
      </c>
      <c r="C4073">
        <v>4104</v>
      </c>
      <c r="D4073" s="1" t="s">
        <v>8516</v>
      </c>
      <c r="E4073">
        <v>410014</v>
      </c>
      <c r="F4073" s="1" t="s">
        <v>8516</v>
      </c>
      <c r="G4073">
        <v>3</v>
      </c>
      <c r="H4073" s="1" t="s">
        <v>10895</v>
      </c>
      <c r="I4073">
        <v>8</v>
      </c>
      <c r="J4073" s="1" t="s">
        <v>8394</v>
      </c>
      <c r="K4073">
        <v>11100</v>
      </c>
      <c r="L4073">
        <v>4111100</v>
      </c>
      <c r="M4073" s="1" t="s">
        <v>3714</v>
      </c>
    </row>
    <row r="4074" spans="1:13" hidden="1" x14ac:dyDescent="0.25">
      <c r="A4074">
        <v>41</v>
      </c>
      <c r="B4074" s="1" t="s">
        <v>48</v>
      </c>
      <c r="C4074">
        <v>4103</v>
      </c>
      <c r="D4074" s="1" t="s">
        <v>2560</v>
      </c>
      <c r="E4074">
        <v>410010</v>
      </c>
      <c r="F4074" s="1" t="s">
        <v>8567</v>
      </c>
      <c r="G4074">
        <v>7</v>
      </c>
      <c r="H4074" s="1" t="s">
        <v>10896</v>
      </c>
      <c r="I4074">
        <v>27</v>
      </c>
      <c r="J4074" s="1" t="s">
        <v>8567</v>
      </c>
      <c r="K4074">
        <v>11209</v>
      </c>
      <c r="L4074">
        <v>4111209</v>
      </c>
      <c r="M4074" s="1" t="s">
        <v>8446</v>
      </c>
    </row>
    <row r="4075" spans="1:13" hidden="1" x14ac:dyDescent="0.25">
      <c r="A4075">
        <v>41</v>
      </c>
      <c r="B4075" s="1" t="s">
        <v>48</v>
      </c>
      <c r="C4075">
        <v>4101</v>
      </c>
      <c r="D4075" s="1" t="s">
        <v>8376</v>
      </c>
      <c r="E4075">
        <v>410001</v>
      </c>
      <c r="F4075" s="1" t="s">
        <v>8376</v>
      </c>
      <c r="G4075">
        <v>10</v>
      </c>
      <c r="H4075" s="1" t="s">
        <v>10892</v>
      </c>
      <c r="I4075">
        <v>37</v>
      </c>
      <c r="J4075" s="1" t="s">
        <v>8376</v>
      </c>
      <c r="K4075">
        <v>11258</v>
      </c>
      <c r="L4075">
        <v>4111258</v>
      </c>
      <c r="M4075" s="1" t="s">
        <v>6445</v>
      </c>
    </row>
    <row r="4076" spans="1:13" hidden="1" x14ac:dyDescent="0.25">
      <c r="A4076">
        <v>41</v>
      </c>
      <c r="B4076" s="1" t="s">
        <v>48</v>
      </c>
      <c r="C4076">
        <v>4104</v>
      </c>
      <c r="D4076" s="1" t="s">
        <v>8516</v>
      </c>
      <c r="E4076">
        <v>410017</v>
      </c>
      <c r="F4076" s="1" t="s">
        <v>8565</v>
      </c>
      <c r="G4076">
        <v>1</v>
      </c>
      <c r="H4076" s="1" t="s">
        <v>10894</v>
      </c>
      <c r="I4076">
        <v>1</v>
      </c>
      <c r="J4076" s="1" t="s">
        <v>8565</v>
      </c>
      <c r="K4076">
        <v>11308</v>
      </c>
      <c r="L4076">
        <v>4111308</v>
      </c>
      <c r="M4076" s="1" t="s">
        <v>8448</v>
      </c>
    </row>
    <row r="4077" spans="1:13" hidden="1" x14ac:dyDescent="0.25">
      <c r="A4077">
        <v>41</v>
      </c>
      <c r="B4077" s="1" t="s">
        <v>48</v>
      </c>
      <c r="C4077">
        <v>4106</v>
      </c>
      <c r="D4077" s="1" t="s">
        <v>8589</v>
      </c>
      <c r="E4077">
        <v>410027</v>
      </c>
      <c r="F4077" s="1" t="s">
        <v>8589</v>
      </c>
      <c r="G4077">
        <v>9</v>
      </c>
      <c r="H4077" s="1" t="s">
        <v>10898</v>
      </c>
      <c r="I4077">
        <v>31</v>
      </c>
      <c r="J4077" s="1" t="s">
        <v>8603</v>
      </c>
      <c r="K4077">
        <v>11407</v>
      </c>
      <c r="L4077">
        <v>4111407</v>
      </c>
      <c r="M4077" s="1" t="s">
        <v>8450</v>
      </c>
    </row>
    <row r="4078" spans="1:13" hidden="1" x14ac:dyDescent="0.25">
      <c r="A4078">
        <v>41</v>
      </c>
      <c r="B4078" s="1" t="s">
        <v>48</v>
      </c>
      <c r="C4078">
        <v>4105</v>
      </c>
      <c r="D4078" s="1" t="s">
        <v>8492</v>
      </c>
      <c r="E4078">
        <v>410025</v>
      </c>
      <c r="F4078" s="1" t="s">
        <v>8452</v>
      </c>
      <c r="G4078">
        <v>3</v>
      </c>
      <c r="H4078" s="1" t="s">
        <v>10895</v>
      </c>
      <c r="I4078">
        <v>13</v>
      </c>
      <c r="J4078" s="1" t="s">
        <v>8452</v>
      </c>
      <c r="K4078">
        <v>11506</v>
      </c>
      <c r="L4078">
        <v>4111506</v>
      </c>
      <c r="M4078" s="1" t="s">
        <v>8452</v>
      </c>
    </row>
    <row r="4079" spans="1:13" hidden="1" x14ac:dyDescent="0.25">
      <c r="A4079">
        <v>41</v>
      </c>
      <c r="B4079" s="1" t="s">
        <v>48</v>
      </c>
      <c r="C4079">
        <v>4104</v>
      </c>
      <c r="D4079" s="1" t="s">
        <v>8516</v>
      </c>
      <c r="E4079">
        <v>410016</v>
      </c>
      <c r="F4079" s="1" t="s">
        <v>8737</v>
      </c>
      <c r="G4079">
        <v>1</v>
      </c>
      <c r="H4079" s="1" t="s">
        <v>10894</v>
      </c>
      <c r="I4079">
        <v>2</v>
      </c>
      <c r="J4079" s="1" t="s">
        <v>8737</v>
      </c>
      <c r="K4079">
        <v>11555</v>
      </c>
      <c r="L4079">
        <v>4111555</v>
      </c>
      <c r="M4079" s="1" t="s">
        <v>10602</v>
      </c>
    </row>
    <row r="4080" spans="1:13" hidden="1" x14ac:dyDescent="0.25">
      <c r="A4080">
        <v>41</v>
      </c>
      <c r="B4080" s="1" t="s">
        <v>48</v>
      </c>
      <c r="C4080">
        <v>4104</v>
      </c>
      <c r="D4080" s="1" t="s">
        <v>8516</v>
      </c>
      <c r="E4080">
        <v>410014</v>
      </c>
      <c r="F4080" s="1" t="s">
        <v>8516</v>
      </c>
      <c r="G4080">
        <v>3</v>
      </c>
      <c r="H4080" s="1" t="s">
        <v>10895</v>
      </c>
      <c r="I4080">
        <v>8</v>
      </c>
      <c r="J4080" s="1" t="s">
        <v>8394</v>
      </c>
      <c r="K4080">
        <v>11605</v>
      </c>
      <c r="L4080">
        <v>4111605</v>
      </c>
      <c r="M4080" s="1" t="s">
        <v>8454</v>
      </c>
    </row>
    <row r="4081" spans="1:13" hidden="1" x14ac:dyDescent="0.25">
      <c r="A4081">
        <v>41</v>
      </c>
      <c r="B4081" s="1" t="s">
        <v>48</v>
      </c>
      <c r="C4081">
        <v>4105</v>
      </c>
      <c r="D4081" s="1" t="s">
        <v>8492</v>
      </c>
      <c r="E4081">
        <v>410026</v>
      </c>
      <c r="F4081" s="1" t="s">
        <v>8424</v>
      </c>
      <c r="G4081">
        <v>4</v>
      </c>
      <c r="H4081" s="1" t="s">
        <v>10891</v>
      </c>
      <c r="I4081">
        <v>17</v>
      </c>
      <c r="J4081" s="1" t="s">
        <v>8424</v>
      </c>
      <c r="K4081">
        <v>11704</v>
      </c>
      <c r="L4081">
        <v>4111704</v>
      </c>
      <c r="M4081" s="1" t="s">
        <v>8456</v>
      </c>
    </row>
    <row r="4082" spans="1:13" hidden="1" x14ac:dyDescent="0.25">
      <c r="A4082">
        <v>41</v>
      </c>
      <c r="B4082" s="1" t="s">
        <v>48</v>
      </c>
      <c r="C4082">
        <v>4105</v>
      </c>
      <c r="D4082" s="1" t="s">
        <v>8492</v>
      </c>
      <c r="E4082">
        <v>410022</v>
      </c>
      <c r="F4082" s="1" t="s">
        <v>8669</v>
      </c>
      <c r="G4082">
        <v>4</v>
      </c>
      <c r="H4082" s="1" t="s">
        <v>10891</v>
      </c>
      <c r="I4082">
        <v>16</v>
      </c>
      <c r="J4082" s="1" t="s">
        <v>8458</v>
      </c>
      <c r="K4082">
        <v>11803</v>
      </c>
      <c r="L4082">
        <v>4111803</v>
      </c>
      <c r="M4082" s="1" t="s">
        <v>8458</v>
      </c>
    </row>
    <row r="4083" spans="1:13" hidden="1" x14ac:dyDescent="0.25">
      <c r="A4083">
        <v>41</v>
      </c>
      <c r="B4083" s="1" t="s">
        <v>48</v>
      </c>
      <c r="C4083">
        <v>4105</v>
      </c>
      <c r="D4083" s="1" t="s">
        <v>8492</v>
      </c>
      <c r="E4083">
        <v>410021</v>
      </c>
      <c r="F4083" s="1" t="s">
        <v>8492</v>
      </c>
      <c r="G4083">
        <v>3</v>
      </c>
      <c r="H4083" s="1" t="s">
        <v>10895</v>
      </c>
      <c r="I4083">
        <v>6</v>
      </c>
      <c r="J4083" s="1" t="s">
        <v>8292</v>
      </c>
      <c r="K4083">
        <v>11902</v>
      </c>
      <c r="L4083">
        <v>4111902</v>
      </c>
      <c r="M4083" s="1" t="s">
        <v>8460</v>
      </c>
    </row>
    <row r="4084" spans="1:13" hidden="1" x14ac:dyDescent="0.25">
      <c r="A4084">
        <v>41</v>
      </c>
      <c r="B4084" s="1" t="s">
        <v>48</v>
      </c>
      <c r="C4084">
        <v>4106</v>
      </c>
      <c r="D4084" s="1" t="s">
        <v>8589</v>
      </c>
      <c r="E4084">
        <v>410027</v>
      </c>
      <c r="F4084" s="1" t="s">
        <v>8589</v>
      </c>
      <c r="G4084">
        <v>5</v>
      </c>
      <c r="H4084" s="1" t="s">
        <v>10899</v>
      </c>
      <c r="I4084">
        <v>20</v>
      </c>
      <c r="J4084" s="1" t="s">
        <v>8462</v>
      </c>
      <c r="K4084">
        <v>12009</v>
      </c>
      <c r="L4084">
        <v>4112009</v>
      </c>
      <c r="M4084" s="1" t="s">
        <v>8462</v>
      </c>
    </row>
    <row r="4085" spans="1:13" hidden="1" x14ac:dyDescent="0.25">
      <c r="A4085">
        <v>41</v>
      </c>
      <c r="B4085" s="1" t="s">
        <v>48</v>
      </c>
      <c r="C4085">
        <v>4105</v>
      </c>
      <c r="D4085" s="1" t="s">
        <v>8492</v>
      </c>
      <c r="E4085">
        <v>410023</v>
      </c>
      <c r="F4085" s="1" t="s">
        <v>8280</v>
      </c>
      <c r="G4085">
        <v>3</v>
      </c>
      <c r="H4085" s="1" t="s">
        <v>10895</v>
      </c>
      <c r="I4085">
        <v>10</v>
      </c>
      <c r="J4085" s="1" t="s">
        <v>8280</v>
      </c>
      <c r="K4085">
        <v>12108</v>
      </c>
      <c r="L4085">
        <v>4112108</v>
      </c>
      <c r="M4085" s="1" t="s">
        <v>8464</v>
      </c>
    </row>
    <row r="4086" spans="1:13" hidden="1" x14ac:dyDescent="0.25">
      <c r="A4086">
        <v>41</v>
      </c>
      <c r="B4086" s="1" t="s">
        <v>48</v>
      </c>
      <c r="C4086">
        <v>4104</v>
      </c>
      <c r="D4086" s="1" t="s">
        <v>8516</v>
      </c>
      <c r="E4086">
        <v>410015</v>
      </c>
      <c r="F4086" s="1" t="s">
        <v>8330</v>
      </c>
      <c r="G4086">
        <v>2</v>
      </c>
      <c r="H4086" s="1" t="s">
        <v>10893</v>
      </c>
      <c r="I4086">
        <v>4</v>
      </c>
      <c r="J4086" s="1" t="s">
        <v>8408</v>
      </c>
      <c r="K4086">
        <v>12207</v>
      </c>
      <c r="L4086">
        <v>4112207</v>
      </c>
      <c r="M4086" s="1" t="s">
        <v>8466</v>
      </c>
    </row>
    <row r="4087" spans="1:13" hidden="1" x14ac:dyDescent="0.25">
      <c r="A4087">
        <v>41</v>
      </c>
      <c r="B4087" s="1" t="s">
        <v>48</v>
      </c>
      <c r="C4087">
        <v>4105</v>
      </c>
      <c r="D4087" s="1" t="s">
        <v>8492</v>
      </c>
      <c r="E4087">
        <v>410026</v>
      </c>
      <c r="F4087" s="1" t="s">
        <v>8424</v>
      </c>
      <c r="G4087">
        <v>4</v>
      </c>
      <c r="H4087" s="1" t="s">
        <v>10891</v>
      </c>
      <c r="I4087">
        <v>17</v>
      </c>
      <c r="J4087" s="1" t="s">
        <v>8424</v>
      </c>
      <c r="K4087">
        <v>12306</v>
      </c>
      <c r="L4087">
        <v>4112306</v>
      </c>
      <c r="M4087" s="1" t="s">
        <v>8468</v>
      </c>
    </row>
    <row r="4088" spans="1:13" hidden="1" x14ac:dyDescent="0.25">
      <c r="A4088">
        <v>41</v>
      </c>
      <c r="B4088" s="1" t="s">
        <v>48</v>
      </c>
      <c r="C4088">
        <v>4104</v>
      </c>
      <c r="D4088" s="1" t="s">
        <v>8516</v>
      </c>
      <c r="E4088">
        <v>410018</v>
      </c>
      <c r="F4088" s="1" t="s">
        <v>8348</v>
      </c>
      <c r="G4088">
        <v>1</v>
      </c>
      <c r="H4088" s="1" t="s">
        <v>10894</v>
      </c>
      <c r="I4088">
        <v>3</v>
      </c>
      <c r="J4088" s="1" t="s">
        <v>8348</v>
      </c>
      <c r="K4088">
        <v>12405</v>
      </c>
      <c r="L4088">
        <v>4112405</v>
      </c>
      <c r="M4088" s="1" t="s">
        <v>552</v>
      </c>
    </row>
    <row r="4089" spans="1:13" hidden="1" x14ac:dyDescent="0.25">
      <c r="A4089">
        <v>41</v>
      </c>
      <c r="B4089" s="1" t="s">
        <v>48</v>
      </c>
      <c r="C4089">
        <v>4105</v>
      </c>
      <c r="D4089" s="1" t="s">
        <v>8492</v>
      </c>
      <c r="E4089">
        <v>410025</v>
      </c>
      <c r="F4089" s="1" t="s">
        <v>8452</v>
      </c>
      <c r="G4089">
        <v>3</v>
      </c>
      <c r="H4089" s="1" t="s">
        <v>10895</v>
      </c>
      <c r="I4089">
        <v>13</v>
      </c>
      <c r="J4089" s="1" t="s">
        <v>8452</v>
      </c>
      <c r="K4089">
        <v>12504</v>
      </c>
      <c r="L4089">
        <v>4112504</v>
      </c>
      <c r="M4089" s="1" t="s">
        <v>8470</v>
      </c>
    </row>
    <row r="4090" spans="1:13" hidden="1" x14ac:dyDescent="0.25">
      <c r="A4090">
        <v>41</v>
      </c>
      <c r="B4090" s="1" t="s">
        <v>48</v>
      </c>
      <c r="C4090">
        <v>4104</v>
      </c>
      <c r="D4090" s="1" t="s">
        <v>8516</v>
      </c>
      <c r="E4090">
        <v>410019</v>
      </c>
      <c r="F4090" s="1" t="s">
        <v>10902</v>
      </c>
      <c r="G4090">
        <v>1</v>
      </c>
      <c r="H4090" s="1" t="s">
        <v>10894</v>
      </c>
      <c r="I4090">
        <v>1</v>
      </c>
      <c r="J4090" s="1" t="s">
        <v>8565</v>
      </c>
      <c r="K4090">
        <v>12603</v>
      </c>
      <c r="L4090">
        <v>4112603</v>
      </c>
      <c r="M4090" s="1" t="s">
        <v>8472</v>
      </c>
    </row>
    <row r="4091" spans="1:13" hidden="1" x14ac:dyDescent="0.25">
      <c r="A4091">
        <v>41</v>
      </c>
      <c r="B4091" s="1" t="s">
        <v>48</v>
      </c>
      <c r="C4091">
        <v>4105</v>
      </c>
      <c r="D4091" s="1" t="s">
        <v>8492</v>
      </c>
      <c r="E4091">
        <v>410021</v>
      </c>
      <c r="F4091" s="1" t="s">
        <v>8492</v>
      </c>
      <c r="G4091">
        <v>4</v>
      </c>
      <c r="H4091" s="1" t="s">
        <v>10891</v>
      </c>
      <c r="I4091">
        <v>14</v>
      </c>
      <c r="J4091" s="1" t="s">
        <v>8290</v>
      </c>
      <c r="K4091">
        <v>12702</v>
      </c>
      <c r="L4091">
        <v>4112702</v>
      </c>
      <c r="M4091" s="1" t="s">
        <v>8474</v>
      </c>
    </row>
    <row r="4092" spans="1:13" hidden="1" x14ac:dyDescent="0.25">
      <c r="A4092">
        <v>41</v>
      </c>
      <c r="B4092" s="1" t="s">
        <v>48</v>
      </c>
      <c r="C4092">
        <v>4103</v>
      </c>
      <c r="D4092" s="1" t="s">
        <v>2560</v>
      </c>
      <c r="E4092">
        <v>410008</v>
      </c>
      <c r="F4092" s="1" t="s">
        <v>6379</v>
      </c>
      <c r="G4092">
        <v>6</v>
      </c>
      <c r="H4092" s="1" t="s">
        <v>10897</v>
      </c>
      <c r="I4092">
        <v>22</v>
      </c>
      <c r="J4092" s="1" t="s">
        <v>6379</v>
      </c>
      <c r="K4092">
        <v>12751</v>
      </c>
      <c r="L4092">
        <v>4112751</v>
      </c>
      <c r="M4092" s="1" t="s">
        <v>8789</v>
      </c>
    </row>
    <row r="4093" spans="1:13" hidden="1" x14ac:dyDescent="0.25">
      <c r="A4093">
        <v>41</v>
      </c>
      <c r="B4093" s="1" t="s">
        <v>48</v>
      </c>
      <c r="C4093">
        <v>4105</v>
      </c>
      <c r="D4093" s="1" t="s">
        <v>8492</v>
      </c>
      <c r="E4093">
        <v>410022</v>
      </c>
      <c r="F4093" s="1" t="s">
        <v>8669</v>
      </c>
      <c r="G4093">
        <v>4</v>
      </c>
      <c r="H4093" s="1" t="s">
        <v>10891</v>
      </c>
      <c r="I4093">
        <v>18</v>
      </c>
      <c r="J4093" s="1" t="s">
        <v>6419</v>
      </c>
      <c r="K4093">
        <v>12801</v>
      </c>
      <c r="L4093">
        <v>4112801</v>
      </c>
      <c r="M4093" s="1" t="s">
        <v>8476</v>
      </c>
    </row>
    <row r="4094" spans="1:13" hidden="1" x14ac:dyDescent="0.25">
      <c r="A4094">
        <v>41</v>
      </c>
      <c r="B4094" s="1" t="s">
        <v>48</v>
      </c>
      <c r="C4094">
        <v>4105</v>
      </c>
      <c r="D4094" s="1" t="s">
        <v>8492</v>
      </c>
      <c r="E4094">
        <v>410022</v>
      </c>
      <c r="F4094" s="1" t="s">
        <v>8669</v>
      </c>
      <c r="G4094">
        <v>4</v>
      </c>
      <c r="H4094" s="1" t="s">
        <v>10891</v>
      </c>
      <c r="I4094">
        <v>16</v>
      </c>
      <c r="J4094" s="1" t="s">
        <v>8458</v>
      </c>
      <c r="K4094">
        <v>12900</v>
      </c>
      <c r="L4094">
        <v>4112900</v>
      </c>
      <c r="M4094" s="1" t="s">
        <v>8478</v>
      </c>
    </row>
    <row r="4095" spans="1:13" hidden="1" x14ac:dyDescent="0.25">
      <c r="A4095">
        <v>41</v>
      </c>
      <c r="B4095" s="1" t="s">
        <v>48</v>
      </c>
      <c r="C4095">
        <v>4104</v>
      </c>
      <c r="D4095" s="1" t="s">
        <v>8516</v>
      </c>
      <c r="E4095">
        <v>410015</v>
      </c>
      <c r="F4095" s="1" t="s">
        <v>8330</v>
      </c>
      <c r="G4095">
        <v>2</v>
      </c>
      <c r="H4095" s="1" t="s">
        <v>10893</v>
      </c>
      <c r="I4095">
        <v>4</v>
      </c>
      <c r="J4095" s="1" t="s">
        <v>8408</v>
      </c>
      <c r="K4095">
        <v>12959</v>
      </c>
      <c r="L4095">
        <v>4112959</v>
      </c>
      <c r="M4095" s="1" t="s">
        <v>9212</v>
      </c>
    </row>
    <row r="4096" spans="1:13" hidden="1" x14ac:dyDescent="0.25">
      <c r="A4096">
        <v>41</v>
      </c>
      <c r="B4096" s="1" t="s">
        <v>48</v>
      </c>
      <c r="C4096">
        <v>4104</v>
      </c>
      <c r="D4096" s="1" t="s">
        <v>8516</v>
      </c>
      <c r="E4096">
        <v>410018</v>
      </c>
      <c r="F4096" s="1" t="s">
        <v>8348</v>
      </c>
      <c r="G4096">
        <v>1</v>
      </c>
      <c r="H4096" s="1" t="s">
        <v>10894</v>
      </c>
      <c r="I4096">
        <v>3</v>
      </c>
      <c r="J4096" s="1" t="s">
        <v>8348</v>
      </c>
      <c r="K4096">
        <v>13007</v>
      </c>
      <c r="L4096">
        <v>4113007</v>
      </c>
      <c r="M4096" s="1" t="s">
        <v>4730</v>
      </c>
    </row>
    <row r="4097" spans="1:13" hidden="1" x14ac:dyDescent="0.25">
      <c r="A4097">
        <v>41</v>
      </c>
      <c r="B4097" s="1" t="s">
        <v>48</v>
      </c>
      <c r="C4097">
        <v>4105</v>
      </c>
      <c r="D4097" s="1" t="s">
        <v>8492</v>
      </c>
      <c r="E4097">
        <v>410023</v>
      </c>
      <c r="F4097" s="1" t="s">
        <v>8280</v>
      </c>
      <c r="G4097">
        <v>3</v>
      </c>
      <c r="H4097" s="1" t="s">
        <v>10895</v>
      </c>
      <c r="I4097">
        <v>12</v>
      </c>
      <c r="J4097" s="1" t="s">
        <v>8390</v>
      </c>
      <c r="K4097">
        <v>13106</v>
      </c>
      <c r="L4097">
        <v>4113106</v>
      </c>
      <c r="M4097" s="1" t="s">
        <v>8480</v>
      </c>
    </row>
    <row r="4098" spans="1:13" hidden="1" x14ac:dyDescent="0.25">
      <c r="A4098">
        <v>41</v>
      </c>
      <c r="B4098" s="1" t="s">
        <v>48</v>
      </c>
      <c r="C4098">
        <v>4101</v>
      </c>
      <c r="D4098" s="1" t="s">
        <v>8376</v>
      </c>
      <c r="E4098">
        <v>410001</v>
      </c>
      <c r="F4098" s="1" t="s">
        <v>8376</v>
      </c>
      <c r="G4098">
        <v>10</v>
      </c>
      <c r="H4098" s="1" t="s">
        <v>10892</v>
      </c>
      <c r="I4098">
        <v>36</v>
      </c>
      <c r="J4098" s="1" t="s">
        <v>8482</v>
      </c>
      <c r="K4098">
        <v>13205</v>
      </c>
      <c r="L4098">
        <v>4113205</v>
      </c>
      <c r="M4098" s="1" t="s">
        <v>8482</v>
      </c>
    </row>
    <row r="4099" spans="1:13" hidden="1" x14ac:dyDescent="0.25">
      <c r="A4099">
        <v>41</v>
      </c>
      <c r="B4099" s="1" t="s">
        <v>48</v>
      </c>
      <c r="C4099">
        <v>4102</v>
      </c>
      <c r="D4099" s="1" t="s">
        <v>8418</v>
      </c>
      <c r="E4099">
        <v>410005</v>
      </c>
      <c r="F4099" s="1" t="s">
        <v>8585</v>
      </c>
      <c r="G4099">
        <v>8</v>
      </c>
      <c r="H4099" s="1" t="s">
        <v>10901</v>
      </c>
      <c r="I4099">
        <v>28</v>
      </c>
      <c r="J4099" s="1" t="s">
        <v>8585</v>
      </c>
      <c r="K4099">
        <v>13254</v>
      </c>
      <c r="L4099">
        <v>4113254</v>
      </c>
      <c r="M4099" s="1" t="s">
        <v>5777</v>
      </c>
    </row>
    <row r="4100" spans="1:13" hidden="1" x14ac:dyDescent="0.25">
      <c r="A4100">
        <v>41</v>
      </c>
      <c r="B4100" s="1" t="s">
        <v>48</v>
      </c>
      <c r="C4100">
        <v>4103</v>
      </c>
      <c r="D4100" s="1" t="s">
        <v>2560</v>
      </c>
      <c r="E4100">
        <v>410011</v>
      </c>
      <c r="F4100" s="1" t="s">
        <v>10903</v>
      </c>
      <c r="G4100">
        <v>8</v>
      </c>
      <c r="H4100" s="1" t="s">
        <v>10901</v>
      </c>
      <c r="I4100">
        <v>29</v>
      </c>
      <c r="J4100" s="1" t="s">
        <v>8418</v>
      </c>
      <c r="K4100">
        <v>13304</v>
      </c>
      <c r="L4100">
        <v>4113304</v>
      </c>
      <c r="M4100" s="1" t="s">
        <v>8484</v>
      </c>
    </row>
    <row r="4101" spans="1:13" hidden="1" x14ac:dyDescent="0.25">
      <c r="A4101">
        <v>41</v>
      </c>
      <c r="B4101" s="1" t="s">
        <v>48</v>
      </c>
      <c r="C4101">
        <v>4105</v>
      </c>
      <c r="D4101" s="1" t="s">
        <v>8492</v>
      </c>
      <c r="E4101">
        <v>410024</v>
      </c>
      <c r="F4101" s="1" t="s">
        <v>10900</v>
      </c>
      <c r="G4101">
        <v>4</v>
      </c>
      <c r="H4101" s="1" t="s">
        <v>10891</v>
      </c>
      <c r="I4101">
        <v>15</v>
      </c>
      <c r="J4101" s="1" t="s">
        <v>8368</v>
      </c>
      <c r="K4101">
        <v>13403</v>
      </c>
      <c r="L4101">
        <v>4113403</v>
      </c>
      <c r="M4101" s="1" t="s">
        <v>8486</v>
      </c>
    </row>
    <row r="4102" spans="1:13" hidden="1" x14ac:dyDescent="0.25">
      <c r="A4102">
        <v>41</v>
      </c>
      <c r="B4102" s="1" t="s">
        <v>48</v>
      </c>
      <c r="C4102">
        <v>4105</v>
      </c>
      <c r="D4102" s="1" t="s">
        <v>8492</v>
      </c>
      <c r="E4102">
        <v>410025</v>
      </c>
      <c r="F4102" s="1" t="s">
        <v>8452</v>
      </c>
      <c r="G4102">
        <v>3</v>
      </c>
      <c r="H4102" s="1" t="s">
        <v>10895</v>
      </c>
      <c r="I4102">
        <v>13</v>
      </c>
      <c r="J4102" s="1" t="s">
        <v>8452</v>
      </c>
      <c r="K4102">
        <v>13429</v>
      </c>
      <c r="L4102">
        <v>4113429</v>
      </c>
      <c r="M4102" s="1" t="s">
        <v>6496</v>
      </c>
    </row>
    <row r="4103" spans="1:13" hidden="1" x14ac:dyDescent="0.25">
      <c r="A4103">
        <v>41</v>
      </c>
      <c r="B4103" s="1" t="s">
        <v>48</v>
      </c>
      <c r="C4103">
        <v>4103</v>
      </c>
      <c r="D4103" s="1" t="s">
        <v>2560</v>
      </c>
      <c r="E4103">
        <v>410006</v>
      </c>
      <c r="F4103" s="1" t="s">
        <v>2560</v>
      </c>
      <c r="G4103">
        <v>6</v>
      </c>
      <c r="H4103" s="1" t="s">
        <v>10897</v>
      </c>
      <c r="I4103">
        <v>23</v>
      </c>
      <c r="J4103" s="1" t="s">
        <v>2560</v>
      </c>
      <c r="K4103">
        <v>13452</v>
      </c>
      <c r="L4103">
        <v>4113452</v>
      </c>
      <c r="M4103" s="1" t="s">
        <v>10606</v>
      </c>
    </row>
    <row r="4104" spans="1:13" hidden="1" x14ac:dyDescent="0.25">
      <c r="A4104">
        <v>41</v>
      </c>
      <c r="B4104" s="1" t="s">
        <v>48</v>
      </c>
      <c r="C4104">
        <v>4104</v>
      </c>
      <c r="D4104" s="1" t="s">
        <v>8516</v>
      </c>
      <c r="E4104">
        <v>410020</v>
      </c>
      <c r="F4104" s="1" t="s">
        <v>8488</v>
      </c>
      <c r="G4104">
        <v>1</v>
      </c>
      <c r="H4104" s="1" t="s">
        <v>10894</v>
      </c>
      <c r="I4104">
        <v>1</v>
      </c>
      <c r="J4104" s="1" t="s">
        <v>8565</v>
      </c>
      <c r="K4104">
        <v>13502</v>
      </c>
      <c r="L4104">
        <v>4113502</v>
      </c>
      <c r="M4104" s="1" t="s">
        <v>8488</v>
      </c>
    </row>
    <row r="4105" spans="1:13" hidden="1" x14ac:dyDescent="0.25">
      <c r="A4105">
        <v>41</v>
      </c>
      <c r="B4105" s="1" t="s">
        <v>48</v>
      </c>
      <c r="C4105">
        <v>4104</v>
      </c>
      <c r="D4105" s="1" t="s">
        <v>8516</v>
      </c>
      <c r="E4105">
        <v>410019</v>
      </c>
      <c r="F4105" s="1" t="s">
        <v>10902</v>
      </c>
      <c r="G4105">
        <v>3</v>
      </c>
      <c r="H4105" s="1" t="s">
        <v>10895</v>
      </c>
      <c r="I4105">
        <v>6</v>
      </c>
      <c r="J4105" s="1" t="s">
        <v>8292</v>
      </c>
      <c r="K4105">
        <v>13601</v>
      </c>
      <c r="L4105">
        <v>4113601</v>
      </c>
      <c r="M4105" s="1" t="s">
        <v>8490</v>
      </c>
    </row>
    <row r="4106" spans="1:13" hidden="1" x14ac:dyDescent="0.25">
      <c r="A4106">
        <v>41</v>
      </c>
      <c r="B4106" s="1" t="s">
        <v>48</v>
      </c>
      <c r="C4106">
        <v>4105</v>
      </c>
      <c r="D4106" s="1" t="s">
        <v>8492</v>
      </c>
      <c r="E4106">
        <v>410021</v>
      </c>
      <c r="F4106" s="1" t="s">
        <v>8492</v>
      </c>
      <c r="G4106">
        <v>3</v>
      </c>
      <c r="H4106" s="1" t="s">
        <v>10895</v>
      </c>
      <c r="I4106">
        <v>11</v>
      </c>
      <c r="J4106" s="1" t="s">
        <v>8492</v>
      </c>
      <c r="K4106">
        <v>13700</v>
      </c>
      <c r="L4106">
        <v>4113700</v>
      </c>
      <c r="M4106" s="1" t="s">
        <v>8492</v>
      </c>
    </row>
    <row r="4107" spans="1:13" hidden="1" x14ac:dyDescent="0.25">
      <c r="A4107">
        <v>41</v>
      </c>
      <c r="B4107" s="1" t="s">
        <v>48</v>
      </c>
      <c r="C4107">
        <v>4104</v>
      </c>
      <c r="D4107" s="1" t="s">
        <v>8516</v>
      </c>
      <c r="E4107">
        <v>410015</v>
      </c>
      <c r="F4107" s="1" t="s">
        <v>8330</v>
      </c>
      <c r="G4107">
        <v>2</v>
      </c>
      <c r="H4107" s="1" t="s">
        <v>10893</v>
      </c>
      <c r="I4107">
        <v>5</v>
      </c>
      <c r="J4107" s="1" t="s">
        <v>8330</v>
      </c>
      <c r="K4107">
        <v>13734</v>
      </c>
      <c r="L4107">
        <v>4113734</v>
      </c>
      <c r="M4107" s="1" t="s">
        <v>9230</v>
      </c>
    </row>
    <row r="4108" spans="1:13" hidden="1" x14ac:dyDescent="0.25">
      <c r="A4108">
        <v>41</v>
      </c>
      <c r="B4108" s="1" t="s">
        <v>48</v>
      </c>
      <c r="C4108">
        <v>4105</v>
      </c>
      <c r="D4108" s="1" t="s">
        <v>8492</v>
      </c>
      <c r="E4108">
        <v>410025</v>
      </c>
      <c r="F4108" s="1" t="s">
        <v>8452</v>
      </c>
      <c r="G4108">
        <v>3</v>
      </c>
      <c r="H4108" s="1" t="s">
        <v>10895</v>
      </c>
      <c r="I4108">
        <v>13</v>
      </c>
      <c r="J4108" s="1" t="s">
        <v>8452</v>
      </c>
      <c r="K4108">
        <v>13759</v>
      </c>
      <c r="L4108">
        <v>4113759</v>
      </c>
      <c r="M4108" s="1" t="s">
        <v>9208</v>
      </c>
    </row>
    <row r="4109" spans="1:13" hidden="1" x14ac:dyDescent="0.25">
      <c r="A4109">
        <v>41</v>
      </c>
      <c r="B4109" s="1" t="s">
        <v>48</v>
      </c>
      <c r="C4109">
        <v>4105</v>
      </c>
      <c r="D4109" s="1" t="s">
        <v>8492</v>
      </c>
      <c r="E4109">
        <v>410021</v>
      </c>
      <c r="F4109" s="1" t="s">
        <v>8492</v>
      </c>
      <c r="G4109">
        <v>3</v>
      </c>
      <c r="H4109" s="1" t="s">
        <v>10895</v>
      </c>
      <c r="I4109">
        <v>6</v>
      </c>
      <c r="J4109" s="1" t="s">
        <v>8292</v>
      </c>
      <c r="K4109">
        <v>13809</v>
      </c>
      <c r="L4109">
        <v>4113809</v>
      </c>
      <c r="M4109" s="1" t="s">
        <v>8494</v>
      </c>
    </row>
    <row r="4110" spans="1:13" hidden="1" x14ac:dyDescent="0.25">
      <c r="A4110">
        <v>41</v>
      </c>
      <c r="B4110" s="1" t="s">
        <v>48</v>
      </c>
      <c r="C4110">
        <v>4106</v>
      </c>
      <c r="D4110" s="1" t="s">
        <v>8589</v>
      </c>
      <c r="E4110">
        <v>410029</v>
      </c>
      <c r="F4110" s="1" t="s">
        <v>6566</v>
      </c>
      <c r="G4110">
        <v>9</v>
      </c>
      <c r="H4110" s="1" t="s">
        <v>10898</v>
      </c>
      <c r="I4110">
        <v>32</v>
      </c>
      <c r="J4110" s="1" t="s">
        <v>6566</v>
      </c>
      <c r="K4110">
        <v>13908</v>
      </c>
      <c r="L4110">
        <v>4113908</v>
      </c>
      <c r="M4110" s="1" t="s">
        <v>8496</v>
      </c>
    </row>
    <row r="4111" spans="1:13" hidden="1" x14ac:dyDescent="0.25">
      <c r="A4111">
        <v>41</v>
      </c>
      <c r="B4111" s="1" t="s">
        <v>48</v>
      </c>
      <c r="C4111">
        <v>4104</v>
      </c>
      <c r="D4111" s="1" t="s">
        <v>8516</v>
      </c>
      <c r="E4111">
        <v>410015</v>
      </c>
      <c r="F4111" s="1" t="s">
        <v>8330</v>
      </c>
      <c r="G4111">
        <v>2</v>
      </c>
      <c r="H4111" s="1" t="s">
        <v>10893</v>
      </c>
      <c r="I4111">
        <v>5</v>
      </c>
      <c r="J4111" s="1" t="s">
        <v>8330</v>
      </c>
      <c r="K4111">
        <v>14005</v>
      </c>
      <c r="L4111">
        <v>4114005</v>
      </c>
      <c r="M4111" s="1" t="s">
        <v>8498</v>
      </c>
    </row>
    <row r="4112" spans="1:13" hidden="1" x14ac:dyDescent="0.25">
      <c r="A4112">
        <v>41</v>
      </c>
      <c r="B4112" s="1" t="s">
        <v>48</v>
      </c>
      <c r="C4112">
        <v>4104</v>
      </c>
      <c r="D4112" s="1" t="s">
        <v>8516</v>
      </c>
      <c r="E4112">
        <v>410014</v>
      </c>
      <c r="F4112" s="1" t="s">
        <v>8516</v>
      </c>
      <c r="G4112">
        <v>3</v>
      </c>
      <c r="H4112" s="1" t="s">
        <v>10895</v>
      </c>
      <c r="I4112">
        <v>6</v>
      </c>
      <c r="J4112" s="1" t="s">
        <v>8292</v>
      </c>
      <c r="K4112">
        <v>14104</v>
      </c>
      <c r="L4112">
        <v>4114104</v>
      </c>
      <c r="M4112" s="1" t="s">
        <v>8500</v>
      </c>
    </row>
    <row r="4113" spans="1:13" hidden="1" x14ac:dyDescent="0.25">
      <c r="A4113">
        <v>41</v>
      </c>
      <c r="B4113" s="1" t="s">
        <v>48</v>
      </c>
      <c r="C4113">
        <v>4104</v>
      </c>
      <c r="D4113" s="1" t="s">
        <v>8516</v>
      </c>
      <c r="E4113">
        <v>410014</v>
      </c>
      <c r="F4113" s="1" t="s">
        <v>8516</v>
      </c>
      <c r="G4113">
        <v>3</v>
      </c>
      <c r="H4113" s="1" t="s">
        <v>10895</v>
      </c>
      <c r="I4113">
        <v>9</v>
      </c>
      <c r="J4113" s="1" t="s">
        <v>8516</v>
      </c>
      <c r="K4113">
        <v>14203</v>
      </c>
      <c r="L4113">
        <v>4114203</v>
      </c>
      <c r="M4113" s="1" t="s">
        <v>8502</v>
      </c>
    </row>
    <row r="4114" spans="1:13" hidden="1" x14ac:dyDescent="0.25">
      <c r="A4114">
        <v>41</v>
      </c>
      <c r="B4114" s="1" t="s">
        <v>48</v>
      </c>
      <c r="C4114">
        <v>4101</v>
      </c>
      <c r="D4114" s="1" t="s">
        <v>8376</v>
      </c>
      <c r="E4114">
        <v>410001</v>
      </c>
      <c r="F4114" s="1" t="s">
        <v>8376</v>
      </c>
      <c r="G4114">
        <v>10</v>
      </c>
      <c r="H4114" s="1" t="s">
        <v>10892</v>
      </c>
      <c r="I4114">
        <v>37</v>
      </c>
      <c r="J4114" s="1" t="s">
        <v>8376</v>
      </c>
      <c r="K4114">
        <v>14302</v>
      </c>
      <c r="L4114">
        <v>4114302</v>
      </c>
      <c r="M4114" s="1" t="s">
        <v>8504</v>
      </c>
    </row>
    <row r="4115" spans="1:13" hidden="1" x14ac:dyDescent="0.25">
      <c r="A4115">
        <v>41</v>
      </c>
      <c r="B4115" s="1" t="s">
        <v>48</v>
      </c>
      <c r="C4115">
        <v>4103</v>
      </c>
      <c r="D4115" s="1" t="s">
        <v>2560</v>
      </c>
      <c r="E4115">
        <v>410009</v>
      </c>
      <c r="F4115" s="1" t="s">
        <v>8404</v>
      </c>
      <c r="G4115">
        <v>7</v>
      </c>
      <c r="H4115" s="1" t="s">
        <v>10896</v>
      </c>
      <c r="I4115">
        <v>26</v>
      </c>
      <c r="J4115" s="1" t="s">
        <v>8404</v>
      </c>
      <c r="K4115">
        <v>14351</v>
      </c>
      <c r="L4115">
        <v>4114351</v>
      </c>
      <c r="M4115" s="1" t="s">
        <v>1776</v>
      </c>
    </row>
    <row r="4116" spans="1:13" hidden="1" x14ac:dyDescent="0.25">
      <c r="A4116">
        <v>41</v>
      </c>
      <c r="B4116" s="1" t="s">
        <v>48</v>
      </c>
      <c r="C4116">
        <v>4103</v>
      </c>
      <c r="D4116" s="1" t="s">
        <v>2560</v>
      </c>
      <c r="E4116">
        <v>410010</v>
      </c>
      <c r="F4116" s="1" t="s">
        <v>8567</v>
      </c>
      <c r="G4116">
        <v>8</v>
      </c>
      <c r="H4116" s="1" t="s">
        <v>10901</v>
      </c>
      <c r="I4116">
        <v>30</v>
      </c>
      <c r="J4116" s="1" t="s">
        <v>8553</v>
      </c>
      <c r="K4116">
        <v>14401</v>
      </c>
      <c r="L4116">
        <v>4114401</v>
      </c>
      <c r="M4116" s="1" t="s">
        <v>8354</v>
      </c>
    </row>
    <row r="4117" spans="1:13" hidden="1" x14ac:dyDescent="0.25">
      <c r="A4117">
        <v>41</v>
      </c>
      <c r="B4117" s="1" t="s">
        <v>48</v>
      </c>
      <c r="C4117">
        <v>4105</v>
      </c>
      <c r="D4117" s="1" t="s">
        <v>8492</v>
      </c>
      <c r="E4117">
        <v>410025</v>
      </c>
      <c r="F4117" s="1" t="s">
        <v>8452</v>
      </c>
      <c r="G4117">
        <v>3</v>
      </c>
      <c r="H4117" s="1" t="s">
        <v>10895</v>
      </c>
      <c r="I4117">
        <v>13</v>
      </c>
      <c r="J4117" s="1" t="s">
        <v>8452</v>
      </c>
      <c r="K4117">
        <v>14500</v>
      </c>
      <c r="L4117">
        <v>4114500</v>
      </c>
      <c r="M4117" s="1" t="s">
        <v>8506</v>
      </c>
    </row>
    <row r="4118" spans="1:13" hidden="1" x14ac:dyDescent="0.25">
      <c r="A4118">
        <v>41</v>
      </c>
      <c r="B4118" s="1" t="s">
        <v>48</v>
      </c>
      <c r="C4118">
        <v>4103</v>
      </c>
      <c r="D4118" s="1" t="s">
        <v>2560</v>
      </c>
      <c r="E4118">
        <v>410013</v>
      </c>
      <c r="F4118" s="1" t="s">
        <v>8508</v>
      </c>
      <c r="G4118">
        <v>6</v>
      </c>
      <c r="H4118" s="1" t="s">
        <v>10897</v>
      </c>
      <c r="I4118">
        <v>22</v>
      </c>
      <c r="J4118" s="1" t="s">
        <v>6379</v>
      </c>
      <c r="K4118">
        <v>14609</v>
      </c>
      <c r="L4118">
        <v>4114609</v>
      </c>
      <c r="M4118" s="1" t="s">
        <v>8508</v>
      </c>
    </row>
    <row r="4119" spans="1:13" hidden="1" x14ac:dyDescent="0.25">
      <c r="A4119">
        <v>41</v>
      </c>
      <c r="B4119" s="1" t="s">
        <v>48</v>
      </c>
      <c r="C4119">
        <v>4104</v>
      </c>
      <c r="D4119" s="1" t="s">
        <v>8516</v>
      </c>
      <c r="E4119">
        <v>410016</v>
      </c>
      <c r="F4119" s="1" t="s">
        <v>8737</v>
      </c>
      <c r="G4119">
        <v>1</v>
      </c>
      <c r="H4119" s="1" t="s">
        <v>10894</v>
      </c>
      <c r="I4119">
        <v>2</v>
      </c>
      <c r="J4119" s="1" t="s">
        <v>8737</v>
      </c>
      <c r="K4119">
        <v>14708</v>
      </c>
      <c r="L4119">
        <v>4114708</v>
      </c>
      <c r="M4119" s="1" t="s">
        <v>8510</v>
      </c>
    </row>
    <row r="4120" spans="1:13" hidden="1" x14ac:dyDescent="0.25">
      <c r="A4120">
        <v>41</v>
      </c>
      <c r="B4120" s="1" t="s">
        <v>48</v>
      </c>
      <c r="C4120">
        <v>4104</v>
      </c>
      <c r="D4120" s="1" t="s">
        <v>8516</v>
      </c>
      <c r="E4120">
        <v>410014</v>
      </c>
      <c r="F4120" s="1" t="s">
        <v>8516</v>
      </c>
      <c r="G4120">
        <v>3</v>
      </c>
      <c r="H4120" s="1" t="s">
        <v>10895</v>
      </c>
      <c r="I4120">
        <v>9</v>
      </c>
      <c r="J4120" s="1" t="s">
        <v>8516</v>
      </c>
      <c r="K4120">
        <v>14807</v>
      </c>
      <c r="L4120">
        <v>4114807</v>
      </c>
      <c r="M4120" s="1" t="s">
        <v>8512</v>
      </c>
    </row>
    <row r="4121" spans="1:13" hidden="1" x14ac:dyDescent="0.25">
      <c r="A4121">
        <v>41</v>
      </c>
      <c r="B4121" s="1" t="s">
        <v>48</v>
      </c>
      <c r="C4121">
        <v>4105</v>
      </c>
      <c r="D4121" s="1" t="s">
        <v>8492</v>
      </c>
      <c r="E4121">
        <v>410023</v>
      </c>
      <c r="F4121" s="1" t="s">
        <v>8280</v>
      </c>
      <c r="G4121">
        <v>3</v>
      </c>
      <c r="H4121" s="1" t="s">
        <v>10895</v>
      </c>
      <c r="I4121">
        <v>10</v>
      </c>
      <c r="J4121" s="1" t="s">
        <v>8280</v>
      </c>
      <c r="K4121">
        <v>14906</v>
      </c>
      <c r="L4121">
        <v>4114906</v>
      </c>
      <c r="M4121" s="1" t="s">
        <v>8286</v>
      </c>
    </row>
    <row r="4122" spans="1:13" hidden="1" x14ac:dyDescent="0.25">
      <c r="A4122">
        <v>41</v>
      </c>
      <c r="B4122" s="1" t="s">
        <v>48</v>
      </c>
      <c r="C4122">
        <v>4104</v>
      </c>
      <c r="D4122" s="1" t="s">
        <v>8516</v>
      </c>
      <c r="E4122">
        <v>410017</v>
      </c>
      <c r="F4122" s="1" t="s">
        <v>8565</v>
      </c>
      <c r="G4122">
        <v>1</v>
      </c>
      <c r="H4122" s="1" t="s">
        <v>10894</v>
      </c>
      <c r="I4122">
        <v>1</v>
      </c>
      <c r="J4122" s="1" t="s">
        <v>8565</v>
      </c>
      <c r="K4122">
        <v>15002</v>
      </c>
      <c r="L4122">
        <v>4115002</v>
      </c>
      <c r="M4122" s="1" t="s">
        <v>8769</v>
      </c>
    </row>
    <row r="4123" spans="1:13" hidden="1" x14ac:dyDescent="0.25">
      <c r="A4123">
        <v>41</v>
      </c>
      <c r="B4123" s="1" t="s">
        <v>48</v>
      </c>
      <c r="C4123">
        <v>4104</v>
      </c>
      <c r="D4123" s="1" t="s">
        <v>8516</v>
      </c>
      <c r="E4123">
        <v>410016</v>
      </c>
      <c r="F4123" s="1" t="s">
        <v>8737</v>
      </c>
      <c r="G4123">
        <v>1</v>
      </c>
      <c r="H4123" s="1" t="s">
        <v>10894</v>
      </c>
      <c r="I4123">
        <v>2</v>
      </c>
      <c r="J4123" s="1" t="s">
        <v>8737</v>
      </c>
      <c r="K4123">
        <v>15101</v>
      </c>
      <c r="L4123">
        <v>4115101</v>
      </c>
      <c r="M4123" s="1" t="s">
        <v>8514</v>
      </c>
    </row>
    <row r="4124" spans="1:13" hidden="1" x14ac:dyDescent="0.25">
      <c r="A4124">
        <v>41</v>
      </c>
      <c r="B4124" s="1" t="s">
        <v>48</v>
      </c>
      <c r="C4124">
        <v>4104</v>
      </c>
      <c r="D4124" s="1" t="s">
        <v>8516</v>
      </c>
      <c r="E4124">
        <v>410014</v>
      </c>
      <c r="F4124" s="1" t="s">
        <v>8516</v>
      </c>
      <c r="G4124">
        <v>3</v>
      </c>
      <c r="H4124" s="1" t="s">
        <v>10895</v>
      </c>
      <c r="I4124">
        <v>9</v>
      </c>
      <c r="J4124" s="1" t="s">
        <v>8516</v>
      </c>
      <c r="K4124">
        <v>15200</v>
      </c>
      <c r="L4124">
        <v>4115200</v>
      </c>
      <c r="M4124" s="1" t="s">
        <v>8516</v>
      </c>
    </row>
    <row r="4125" spans="1:13" hidden="1" x14ac:dyDescent="0.25">
      <c r="A4125">
        <v>41</v>
      </c>
      <c r="B4125" s="1" t="s">
        <v>48</v>
      </c>
      <c r="C4125">
        <v>4103</v>
      </c>
      <c r="D4125" s="1" t="s">
        <v>2560</v>
      </c>
      <c r="E4125">
        <v>410010</v>
      </c>
      <c r="F4125" s="1" t="s">
        <v>8567</v>
      </c>
      <c r="G4125">
        <v>7</v>
      </c>
      <c r="H4125" s="1" t="s">
        <v>10896</v>
      </c>
      <c r="I4125">
        <v>27</v>
      </c>
      <c r="J4125" s="1" t="s">
        <v>8567</v>
      </c>
      <c r="K4125">
        <v>15309</v>
      </c>
      <c r="L4125">
        <v>4115309</v>
      </c>
      <c r="M4125" s="1" t="s">
        <v>8518</v>
      </c>
    </row>
    <row r="4126" spans="1:13" hidden="1" x14ac:dyDescent="0.25">
      <c r="A4126">
        <v>41</v>
      </c>
      <c r="B4126" s="1" t="s">
        <v>48</v>
      </c>
      <c r="C4126">
        <v>4103</v>
      </c>
      <c r="D4126" s="1" t="s">
        <v>2560</v>
      </c>
      <c r="E4126">
        <v>410008</v>
      </c>
      <c r="F4126" s="1" t="s">
        <v>6379</v>
      </c>
      <c r="G4126">
        <v>6</v>
      </c>
      <c r="H4126" s="1" t="s">
        <v>10897</v>
      </c>
      <c r="I4126">
        <v>22</v>
      </c>
      <c r="J4126" s="1" t="s">
        <v>6379</v>
      </c>
      <c r="K4126">
        <v>15358</v>
      </c>
      <c r="L4126">
        <v>4115358</v>
      </c>
      <c r="M4126" s="1" t="s">
        <v>6479</v>
      </c>
    </row>
    <row r="4127" spans="1:13" hidden="1" x14ac:dyDescent="0.25">
      <c r="A4127">
        <v>41</v>
      </c>
      <c r="B4127" s="1" t="s">
        <v>48</v>
      </c>
      <c r="C4127">
        <v>4103</v>
      </c>
      <c r="D4127" s="1" t="s">
        <v>2560</v>
      </c>
      <c r="E4127">
        <v>410009</v>
      </c>
      <c r="F4127" s="1" t="s">
        <v>8404</v>
      </c>
      <c r="G4127">
        <v>7</v>
      </c>
      <c r="H4127" s="1" t="s">
        <v>10896</v>
      </c>
      <c r="I4127">
        <v>26</v>
      </c>
      <c r="J4127" s="1" t="s">
        <v>8404</v>
      </c>
      <c r="K4127">
        <v>15408</v>
      </c>
      <c r="L4127">
        <v>4115408</v>
      </c>
      <c r="M4127" s="1" t="s">
        <v>8520</v>
      </c>
    </row>
    <row r="4128" spans="1:13" hidden="1" x14ac:dyDescent="0.25">
      <c r="A4128">
        <v>41</v>
      </c>
      <c r="B4128" s="1" t="s">
        <v>48</v>
      </c>
      <c r="C4128">
        <v>4103</v>
      </c>
      <c r="D4128" s="1" t="s">
        <v>2560</v>
      </c>
      <c r="E4128">
        <v>410011</v>
      </c>
      <c r="F4128" s="1" t="s">
        <v>10903</v>
      </c>
      <c r="G4128">
        <v>8</v>
      </c>
      <c r="H4128" s="1" t="s">
        <v>10901</v>
      </c>
      <c r="I4128">
        <v>29</v>
      </c>
      <c r="J4128" s="1" t="s">
        <v>8418</v>
      </c>
      <c r="K4128">
        <v>15457</v>
      </c>
      <c r="L4128">
        <v>4115457</v>
      </c>
      <c r="M4128" s="1" t="s">
        <v>1780</v>
      </c>
    </row>
    <row r="4129" spans="1:13" hidden="1" x14ac:dyDescent="0.25">
      <c r="A4129">
        <v>41</v>
      </c>
      <c r="B4129" s="1" t="s">
        <v>48</v>
      </c>
      <c r="C4129">
        <v>4105</v>
      </c>
      <c r="D4129" s="1" t="s">
        <v>8492</v>
      </c>
      <c r="E4129">
        <v>410023</v>
      </c>
      <c r="F4129" s="1" t="s">
        <v>8280</v>
      </c>
      <c r="G4129">
        <v>3</v>
      </c>
      <c r="H4129" s="1" t="s">
        <v>10895</v>
      </c>
      <c r="I4129">
        <v>12</v>
      </c>
      <c r="J4129" s="1" t="s">
        <v>8390</v>
      </c>
      <c r="K4129">
        <v>15507</v>
      </c>
      <c r="L4129">
        <v>4115507</v>
      </c>
      <c r="M4129" s="1" t="s">
        <v>8522</v>
      </c>
    </row>
    <row r="4130" spans="1:13" hidden="1" x14ac:dyDescent="0.25">
      <c r="A4130">
        <v>41</v>
      </c>
      <c r="B4130" s="1" t="s">
        <v>48</v>
      </c>
      <c r="C4130">
        <v>4103</v>
      </c>
      <c r="D4130" s="1" t="s">
        <v>2560</v>
      </c>
      <c r="E4130">
        <v>410006</v>
      </c>
      <c r="F4130" s="1" t="s">
        <v>2560</v>
      </c>
      <c r="G4130">
        <v>6</v>
      </c>
      <c r="H4130" s="1" t="s">
        <v>10897</v>
      </c>
      <c r="I4130">
        <v>24</v>
      </c>
      <c r="J4130" s="1" t="s">
        <v>8402</v>
      </c>
      <c r="K4130">
        <v>15606</v>
      </c>
      <c r="L4130">
        <v>4115606</v>
      </c>
      <c r="M4130" s="1" t="s">
        <v>8524</v>
      </c>
    </row>
    <row r="4131" spans="1:13" hidden="1" x14ac:dyDescent="0.25">
      <c r="A4131">
        <v>41</v>
      </c>
      <c r="B4131" s="1" t="s">
        <v>48</v>
      </c>
      <c r="C4131">
        <v>4101</v>
      </c>
      <c r="D4131" s="1" t="s">
        <v>8376</v>
      </c>
      <c r="E4131">
        <v>410002</v>
      </c>
      <c r="F4131" s="1" t="s">
        <v>8561</v>
      </c>
      <c r="G4131">
        <v>10</v>
      </c>
      <c r="H4131" s="1" t="s">
        <v>10892</v>
      </c>
      <c r="I4131">
        <v>38</v>
      </c>
      <c r="J4131" s="1" t="s">
        <v>8561</v>
      </c>
      <c r="K4131">
        <v>15705</v>
      </c>
      <c r="L4131">
        <v>4115705</v>
      </c>
      <c r="M4131" s="1" t="s">
        <v>8761</v>
      </c>
    </row>
    <row r="4132" spans="1:13" hidden="1" x14ac:dyDescent="0.25">
      <c r="A4132">
        <v>41</v>
      </c>
      <c r="B4132" s="1" t="s">
        <v>48</v>
      </c>
      <c r="C4132">
        <v>4102</v>
      </c>
      <c r="D4132" s="1" t="s">
        <v>8418</v>
      </c>
      <c r="E4132">
        <v>410005</v>
      </c>
      <c r="F4132" s="1" t="s">
        <v>8585</v>
      </c>
      <c r="G4132">
        <v>8</v>
      </c>
      <c r="H4132" s="1" t="s">
        <v>10901</v>
      </c>
      <c r="I4132">
        <v>28</v>
      </c>
      <c r="J4132" s="1" t="s">
        <v>8585</v>
      </c>
      <c r="K4132">
        <v>15739</v>
      </c>
      <c r="L4132">
        <v>4115739</v>
      </c>
      <c r="M4132" s="1" t="s">
        <v>6492</v>
      </c>
    </row>
    <row r="4133" spans="1:13" hidden="1" x14ac:dyDescent="0.25">
      <c r="A4133">
        <v>41</v>
      </c>
      <c r="B4133" s="1" t="s">
        <v>48</v>
      </c>
      <c r="C4133">
        <v>4105</v>
      </c>
      <c r="D4133" s="1" t="s">
        <v>8492</v>
      </c>
      <c r="E4133">
        <v>410023</v>
      </c>
      <c r="F4133" s="1" t="s">
        <v>8280</v>
      </c>
      <c r="G4133">
        <v>3</v>
      </c>
      <c r="H4133" s="1" t="s">
        <v>10895</v>
      </c>
      <c r="I4133">
        <v>10</v>
      </c>
      <c r="J4133" s="1" t="s">
        <v>8280</v>
      </c>
      <c r="K4133">
        <v>15754</v>
      </c>
      <c r="L4133">
        <v>4115754</v>
      </c>
      <c r="M4133" s="1" t="s">
        <v>6453</v>
      </c>
    </row>
    <row r="4134" spans="1:13" hidden="1" x14ac:dyDescent="0.25">
      <c r="A4134">
        <v>41</v>
      </c>
      <c r="B4134" s="1" t="s">
        <v>48</v>
      </c>
      <c r="C4134">
        <v>4103</v>
      </c>
      <c r="D4134" s="1" t="s">
        <v>2560</v>
      </c>
      <c r="E4134">
        <v>410007</v>
      </c>
      <c r="F4134" s="1" t="s">
        <v>8402</v>
      </c>
      <c r="G4134">
        <v>6</v>
      </c>
      <c r="H4134" s="1" t="s">
        <v>10897</v>
      </c>
      <c r="I4134">
        <v>24</v>
      </c>
      <c r="J4134" s="1" t="s">
        <v>8402</v>
      </c>
      <c r="K4134">
        <v>15804</v>
      </c>
      <c r="L4134">
        <v>4115804</v>
      </c>
      <c r="M4134" s="1" t="s">
        <v>8526</v>
      </c>
    </row>
    <row r="4135" spans="1:13" hidden="1" x14ac:dyDescent="0.25">
      <c r="A4135">
        <v>41</v>
      </c>
      <c r="B4135" s="1" t="s">
        <v>48</v>
      </c>
      <c r="C4135">
        <v>4103</v>
      </c>
      <c r="D4135" s="1" t="s">
        <v>2560</v>
      </c>
      <c r="E4135">
        <v>410013</v>
      </c>
      <c r="F4135" s="1" t="s">
        <v>8508</v>
      </c>
      <c r="G4135">
        <v>6</v>
      </c>
      <c r="H4135" s="1" t="s">
        <v>10897</v>
      </c>
      <c r="I4135">
        <v>22</v>
      </c>
      <c r="J4135" s="1" t="s">
        <v>6379</v>
      </c>
      <c r="K4135">
        <v>15853</v>
      </c>
      <c r="L4135">
        <v>4115853</v>
      </c>
      <c r="M4135" s="1" t="s">
        <v>6518</v>
      </c>
    </row>
    <row r="4136" spans="1:13" hidden="1" x14ac:dyDescent="0.25">
      <c r="A4136">
        <v>41</v>
      </c>
      <c r="B4136" s="1" t="s">
        <v>48</v>
      </c>
      <c r="C4136">
        <v>4104</v>
      </c>
      <c r="D4136" s="1" t="s">
        <v>8516</v>
      </c>
      <c r="E4136">
        <v>410017</v>
      </c>
      <c r="F4136" s="1" t="s">
        <v>8565</v>
      </c>
      <c r="G4136">
        <v>1</v>
      </c>
      <c r="H4136" s="1" t="s">
        <v>10894</v>
      </c>
      <c r="I4136">
        <v>1</v>
      </c>
      <c r="J4136" s="1" t="s">
        <v>8565</v>
      </c>
      <c r="K4136">
        <v>15903</v>
      </c>
      <c r="L4136">
        <v>4115903</v>
      </c>
      <c r="M4136" s="1" t="s">
        <v>1715</v>
      </c>
    </row>
    <row r="4137" spans="1:13" hidden="1" x14ac:dyDescent="0.25">
      <c r="A4137">
        <v>41</v>
      </c>
      <c r="B4137" s="1" t="s">
        <v>48</v>
      </c>
      <c r="C4137">
        <v>4105</v>
      </c>
      <c r="D4137" s="1" t="s">
        <v>8492</v>
      </c>
      <c r="E4137">
        <v>410021</v>
      </c>
      <c r="F4137" s="1" t="s">
        <v>8492</v>
      </c>
      <c r="G4137">
        <v>3</v>
      </c>
      <c r="H4137" s="1" t="s">
        <v>10895</v>
      </c>
      <c r="I4137">
        <v>7</v>
      </c>
      <c r="J4137" s="1" t="s">
        <v>8591</v>
      </c>
      <c r="K4137">
        <v>16000</v>
      </c>
      <c r="L4137">
        <v>4116000</v>
      </c>
      <c r="M4137" s="1" t="s">
        <v>8528</v>
      </c>
    </row>
    <row r="4138" spans="1:13" hidden="1" x14ac:dyDescent="0.25">
      <c r="A4138">
        <v>41</v>
      </c>
      <c r="B4138" s="1" t="s">
        <v>48</v>
      </c>
      <c r="C4138">
        <v>4103</v>
      </c>
      <c r="D4138" s="1" t="s">
        <v>2560</v>
      </c>
      <c r="E4138">
        <v>410007</v>
      </c>
      <c r="F4138" s="1" t="s">
        <v>8402</v>
      </c>
      <c r="G4138">
        <v>6</v>
      </c>
      <c r="H4138" s="1" t="s">
        <v>10897</v>
      </c>
      <c r="I4138">
        <v>24</v>
      </c>
      <c r="J4138" s="1" t="s">
        <v>8402</v>
      </c>
      <c r="K4138">
        <v>16059</v>
      </c>
      <c r="L4138">
        <v>4116059</v>
      </c>
      <c r="M4138" s="1" t="s">
        <v>9218</v>
      </c>
    </row>
    <row r="4139" spans="1:13" hidden="1" x14ac:dyDescent="0.25">
      <c r="A4139">
        <v>41</v>
      </c>
      <c r="B4139" s="1" t="s">
        <v>48</v>
      </c>
      <c r="C4139">
        <v>4104</v>
      </c>
      <c r="D4139" s="1" t="s">
        <v>8516</v>
      </c>
      <c r="E4139">
        <v>410015</v>
      </c>
      <c r="F4139" s="1" t="s">
        <v>8330</v>
      </c>
      <c r="G4139">
        <v>2</v>
      </c>
      <c r="H4139" s="1" t="s">
        <v>10893</v>
      </c>
      <c r="I4139">
        <v>4</v>
      </c>
      <c r="J4139" s="1" t="s">
        <v>8408</v>
      </c>
      <c r="K4139">
        <v>16109</v>
      </c>
      <c r="L4139">
        <v>4116109</v>
      </c>
      <c r="M4139" s="1" t="s">
        <v>8530</v>
      </c>
    </row>
    <row r="4140" spans="1:13" hidden="1" x14ac:dyDescent="0.25">
      <c r="A4140">
        <v>41</v>
      </c>
      <c r="B4140" s="1" t="s">
        <v>48</v>
      </c>
      <c r="C4140">
        <v>4101</v>
      </c>
      <c r="D4140" s="1" t="s">
        <v>8376</v>
      </c>
      <c r="E4140">
        <v>410002</v>
      </c>
      <c r="F4140" s="1" t="s">
        <v>8561</v>
      </c>
      <c r="G4140">
        <v>10</v>
      </c>
      <c r="H4140" s="1" t="s">
        <v>10892</v>
      </c>
      <c r="I4140">
        <v>38</v>
      </c>
      <c r="J4140" s="1" t="s">
        <v>8561</v>
      </c>
      <c r="K4140">
        <v>16208</v>
      </c>
      <c r="L4140">
        <v>4116208</v>
      </c>
      <c r="M4140" s="1" t="s">
        <v>8532</v>
      </c>
    </row>
    <row r="4141" spans="1:13" hidden="1" x14ac:dyDescent="0.25">
      <c r="A4141">
        <v>41</v>
      </c>
      <c r="B4141" s="1" t="s">
        <v>48</v>
      </c>
      <c r="C4141">
        <v>4104</v>
      </c>
      <c r="D4141" s="1" t="s">
        <v>8516</v>
      </c>
      <c r="E4141">
        <v>410014</v>
      </c>
      <c r="F4141" s="1" t="s">
        <v>8516</v>
      </c>
      <c r="G4141">
        <v>3</v>
      </c>
      <c r="H4141" s="1" t="s">
        <v>10895</v>
      </c>
      <c r="I4141">
        <v>6</v>
      </c>
      <c r="J4141" s="1" t="s">
        <v>8292</v>
      </c>
      <c r="K4141">
        <v>16307</v>
      </c>
      <c r="L4141">
        <v>4116307</v>
      </c>
      <c r="M4141" s="1" t="s">
        <v>8533</v>
      </c>
    </row>
    <row r="4142" spans="1:13" hidden="1" x14ac:dyDescent="0.25">
      <c r="A4142">
        <v>41</v>
      </c>
      <c r="B4142" s="1" t="s">
        <v>48</v>
      </c>
      <c r="C4142">
        <v>4104</v>
      </c>
      <c r="D4142" s="1" t="s">
        <v>8516</v>
      </c>
      <c r="E4142">
        <v>410019</v>
      </c>
      <c r="F4142" s="1" t="s">
        <v>10902</v>
      </c>
      <c r="G4142">
        <v>3</v>
      </c>
      <c r="H4142" s="1" t="s">
        <v>10895</v>
      </c>
      <c r="I4142">
        <v>6</v>
      </c>
      <c r="J4142" s="1" t="s">
        <v>8292</v>
      </c>
      <c r="K4142">
        <v>16406</v>
      </c>
      <c r="L4142">
        <v>4116406</v>
      </c>
      <c r="M4142" s="1" t="s">
        <v>8535</v>
      </c>
    </row>
    <row r="4143" spans="1:13" hidden="1" x14ac:dyDescent="0.25">
      <c r="A4143">
        <v>41</v>
      </c>
      <c r="B4143" s="1" t="s">
        <v>48</v>
      </c>
      <c r="C4143">
        <v>4104</v>
      </c>
      <c r="D4143" s="1" t="s">
        <v>8516</v>
      </c>
      <c r="E4143">
        <v>410017</v>
      </c>
      <c r="F4143" s="1" t="s">
        <v>8565</v>
      </c>
      <c r="G4143">
        <v>1</v>
      </c>
      <c r="H4143" s="1" t="s">
        <v>10894</v>
      </c>
      <c r="I4143">
        <v>1</v>
      </c>
      <c r="J4143" s="1" t="s">
        <v>8565</v>
      </c>
      <c r="K4143">
        <v>16505</v>
      </c>
      <c r="L4143">
        <v>4116505</v>
      </c>
      <c r="M4143" s="1" t="s">
        <v>8537</v>
      </c>
    </row>
    <row r="4144" spans="1:13" hidden="1" x14ac:dyDescent="0.25">
      <c r="A4144">
        <v>41</v>
      </c>
      <c r="B4144" s="1" t="s">
        <v>48</v>
      </c>
      <c r="C4144">
        <v>4105</v>
      </c>
      <c r="D4144" s="1" t="s">
        <v>8492</v>
      </c>
      <c r="E4144">
        <v>410024</v>
      </c>
      <c r="F4144" s="1" t="s">
        <v>10900</v>
      </c>
      <c r="G4144">
        <v>4</v>
      </c>
      <c r="H4144" s="1" t="s">
        <v>10891</v>
      </c>
      <c r="I4144">
        <v>15</v>
      </c>
      <c r="J4144" s="1" t="s">
        <v>8368</v>
      </c>
      <c r="K4144">
        <v>16604</v>
      </c>
      <c r="L4144">
        <v>4116604</v>
      </c>
      <c r="M4144" s="1" t="s">
        <v>8539</v>
      </c>
    </row>
    <row r="4145" spans="1:13" hidden="1" x14ac:dyDescent="0.25">
      <c r="A4145">
        <v>41</v>
      </c>
      <c r="B4145" s="1" t="s">
        <v>48</v>
      </c>
      <c r="C4145">
        <v>4103</v>
      </c>
      <c r="D4145" s="1" t="s">
        <v>2560</v>
      </c>
      <c r="E4145">
        <v>410006</v>
      </c>
      <c r="F4145" s="1" t="s">
        <v>2560</v>
      </c>
      <c r="G4145">
        <v>6</v>
      </c>
      <c r="H4145" s="1" t="s">
        <v>10897</v>
      </c>
      <c r="I4145">
        <v>23</v>
      </c>
      <c r="J4145" s="1" t="s">
        <v>2560</v>
      </c>
      <c r="K4145">
        <v>16703</v>
      </c>
      <c r="L4145">
        <v>4116703</v>
      </c>
      <c r="M4145" s="1" t="s">
        <v>8763</v>
      </c>
    </row>
    <row r="4146" spans="1:13" hidden="1" x14ac:dyDescent="0.25">
      <c r="A4146">
        <v>41</v>
      </c>
      <c r="B4146" s="1" t="s">
        <v>48</v>
      </c>
      <c r="C4146">
        <v>4104</v>
      </c>
      <c r="D4146" s="1" t="s">
        <v>8516</v>
      </c>
      <c r="E4146">
        <v>410015</v>
      </c>
      <c r="F4146" s="1" t="s">
        <v>8330</v>
      </c>
      <c r="G4146">
        <v>2</v>
      </c>
      <c r="H4146" s="1" t="s">
        <v>10893</v>
      </c>
      <c r="I4146">
        <v>4</v>
      </c>
      <c r="J4146" s="1" t="s">
        <v>8408</v>
      </c>
      <c r="K4146">
        <v>16802</v>
      </c>
      <c r="L4146">
        <v>4116802</v>
      </c>
      <c r="M4146" s="1" t="s">
        <v>8541</v>
      </c>
    </row>
    <row r="4147" spans="1:13" hidden="1" x14ac:dyDescent="0.25">
      <c r="A4147">
        <v>41</v>
      </c>
      <c r="B4147" s="1" t="s">
        <v>48</v>
      </c>
      <c r="C4147">
        <v>4104</v>
      </c>
      <c r="D4147" s="1" t="s">
        <v>8516</v>
      </c>
      <c r="E4147">
        <v>410014</v>
      </c>
      <c r="F4147" s="1" t="s">
        <v>8516</v>
      </c>
      <c r="G4147">
        <v>3</v>
      </c>
      <c r="H4147" s="1" t="s">
        <v>10895</v>
      </c>
      <c r="I4147">
        <v>6</v>
      </c>
      <c r="J4147" s="1" t="s">
        <v>8292</v>
      </c>
      <c r="K4147">
        <v>16901</v>
      </c>
      <c r="L4147">
        <v>4116901</v>
      </c>
      <c r="M4147" s="1" t="s">
        <v>8543</v>
      </c>
    </row>
    <row r="4148" spans="1:13" hidden="1" x14ac:dyDescent="0.25">
      <c r="A4148">
        <v>41</v>
      </c>
      <c r="B4148" s="1" t="s">
        <v>48</v>
      </c>
      <c r="C4148">
        <v>4103</v>
      </c>
      <c r="D4148" s="1" t="s">
        <v>2560</v>
      </c>
      <c r="E4148">
        <v>410009</v>
      </c>
      <c r="F4148" s="1" t="s">
        <v>8404</v>
      </c>
      <c r="G4148">
        <v>7</v>
      </c>
      <c r="H4148" s="1" t="s">
        <v>10896</v>
      </c>
      <c r="I4148">
        <v>26</v>
      </c>
      <c r="J4148" s="1" t="s">
        <v>8404</v>
      </c>
      <c r="K4148">
        <v>16950</v>
      </c>
      <c r="L4148">
        <v>4116950</v>
      </c>
      <c r="M4148" s="1" t="s">
        <v>6469</v>
      </c>
    </row>
    <row r="4149" spans="1:13" hidden="1" x14ac:dyDescent="0.25">
      <c r="A4149">
        <v>41</v>
      </c>
      <c r="B4149" s="1" t="s">
        <v>48</v>
      </c>
      <c r="C4149">
        <v>4105</v>
      </c>
      <c r="D4149" s="1" t="s">
        <v>8492</v>
      </c>
      <c r="E4149">
        <v>410024</v>
      </c>
      <c r="F4149" s="1" t="s">
        <v>10900</v>
      </c>
      <c r="G4149">
        <v>4</v>
      </c>
      <c r="H4149" s="1" t="s">
        <v>10891</v>
      </c>
      <c r="I4149">
        <v>15</v>
      </c>
      <c r="J4149" s="1" t="s">
        <v>8368</v>
      </c>
      <c r="K4149">
        <v>17008</v>
      </c>
      <c r="L4149">
        <v>4117008</v>
      </c>
      <c r="M4149" s="1" t="s">
        <v>4097</v>
      </c>
    </row>
    <row r="4150" spans="1:13" hidden="1" x14ac:dyDescent="0.25">
      <c r="A4150">
        <v>41</v>
      </c>
      <c r="B4150" s="1" t="s">
        <v>48</v>
      </c>
      <c r="C4150">
        <v>4103</v>
      </c>
      <c r="D4150" s="1" t="s">
        <v>2560</v>
      </c>
      <c r="E4150">
        <v>410011</v>
      </c>
      <c r="F4150" s="1" t="s">
        <v>10903</v>
      </c>
      <c r="G4150">
        <v>8</v>
      </c>
      <c r="H4150" s="1" t="s">
        <v>10901</v>
      </c>
      <c r="I4150">
        <v>29</v>
      </c>
      <c r="J4150" s="1" t="s">
        <v>8418</v>
      </c>
      <c r="K4150">
        <v>17057</v>
      </c>
      <c r="L4150">
        <v>4117057</v>
      </c>
      <c r="M4150" s="1" t="s">
        <v>6471</v>
      </c>
    </row>
    <row r="4151" spans="1:13" hidden="1" x14ac:dyDescent="0.25">
      <c r="A4151">
        <v>41</v>
      </c>
      <c r="B4151" s="1" t="s">
        <v>48</v>
      </c>
      <c r="C4151">
        <v>4104</v>
      </c>
      <c r="D4151" s="1" t="s">
        <v>8516</v>
      </c>
      <c r="E4151">
        <v>410017</v>
      </c>
      <c r="F4151" s="1" t="s">
        <v>8565</v>
      </c>
      <c r="G4151">
        <v>1</v>
      </c>
      <c r="H4151" s="1" t="s">
        <v>10894</v>
      </c>
      <c r="I4151">
        <v>1</v>
      </c>
      <c r="J4151" s="1" t="s">
        <v>8565</v>
      </c>
      <c r="K4151">
        <v>17107</v>
      </c>
      <c r="L4151">
        <v>4117107</v>
      </c>
      <c r="M4151" s="1" t="s">
        <v>8545</v>
      </c>
    </row>
    <row r="4152" spans="1:13" hidden="1" x14ac:dyDescent="0.25">
      <c r="A4152">
        <v>41</v>
      </c>
      <c r="B4152" s="1" t="s">
        <v>48</v>
      </c>
      <c r="C4152">
        <v>4104</v>
      </c>
      <c r="D4152" s="1" t="s">
        <v>8516</v>
      </c>
      <c r="E4152">
        <v>410016</v>
      </c>
      <c r="F4152" s="1" t="s">
        <v>8737</v>
      </c>
      <c r="G4152">
        <v>1</v>
      </c>
      <c r="H4152" s="1" t="s">
        <v>10894</v>
      </c>
      <c r="I4152">
        <v>2</v>
      </c>
      <c r="J4152" s="1" t="s">
        <v>8737</v>
      </c>
      <c r="K4152">
        <v>17206</v>
      </c>
      <c r="L4152">
        <v>4117206</v>
      </c>
      <c r="M4152" s="1" t="s">
        <v>8765</v>
      </c>
    </row>
    <row r="4153" spans="1:13" hidden="1" x14ac:dyDescent="0.25">
      <c r="A4153">
        <v>41</v>
      </c>
      <c r="B4153" s="1" t="s">
        <v>48</v>
      </c>
      <c r="C4153">
        <v>4103</v>
      </c>
      <c r="D4153" s="1" t="s">
        <v>2560</v>
      </c>
      <c r="E4153">
        <v>410012</v>
      </c>
      <c r="F4153" s="1" t="s">
        <v>8382</v>
      </c>
      <c r="G4153">
        <v>7</v>
      </c>
      <c r="H4153" s="1" t="s">
        <v>10896</v>
      </c>
      <c r="I4153">
        <v>26</v>
      </c>
      <c r="J4153" s="1" t="s">
        <v>8404</v>
      </c>
      <c r="K4153">
        <v>17255</v>
      </c>
      <c r="L4153">
        <v>4117255</v>
      </c>
      <c r="M4153" s="1" t="s">
        <v>8787</v>
      </c>
    </row>
    <row r="4154" spans="1:13" hidden="1" x14ac:dyDescent="0.25">
      <c r="A4154">
        <v>41</v>
      </c>
      <c r="B4154" s="1" t="s">
        <v>48</v>
      </c>
      <c r="C4154">
        <v>4105</v>
      </c>
      <c r="D4154" s="1" t="s">
        <v>8492</v>
      </c>
      <c r="E4154">
        <v>410024</v>
      </c>
      <c r="F4154" s="1" t="s">
        <v>10900</v>
      </c>
      <c r="G4154">
        <v>4</v>
      </c>
      <c r="H4154" s="1" t="s">
        <v>10891</v>
      </c>
      <c r="I4154">
        <v>14</v>
      </c>
      <c r="J4154" s="1" t="s">
        <v>8290</v>
      </c>
      <c r="K4154">
        <v>17214</v>
      </c>
      <c r="L4154">
        <v>4117214</v>
      </c>
      <c r="M4154" s="1" t="s">
        <v>6451</v>
      </c>
    </row>
    <row r="4155" spans="1:13" hidden="1" x14ac:dyDescent="0.25">
      <c r="A4155">
        <v>41</v>
      </c>
      <c r="B4155" s="1" t="s">
        <v>48</v>
      </c>
      <c r="C4155">
        <v>4103</v>
      </c>
      <c r="D4155" s="1" t="s">
        <v>2560</v>
      </c>
      <c r="E4155">
        <v>410013</v>
      </c>
      <c r="F4155" s="1" t="s">
        <v>8508</v>
      </c>
      <c r="G4155">
        <v>6</v>
      </c>
      <c r="H4155" s="1" t="s">
        <v>10897</v>
      </c>
      <c r="I4155">
        <v>22</v>
      </c>
      <c r="J4155" s="1" t="s">
        <v>6379</v>
      </c>
      <c r="K4155">
        <v>17222</v>
      </c>
      <c r="L4155">
        <v>4117222</v>
      </c>
      <c r="M4155" s="1" t="s">
        <v>8773</v>
      </c>
    </row>
    <row r="4156" spans="1:13" hidden="1" x14ac:dyDescent="0.25">
      <c r="A4156">
        <v>41</v>
      </c>
      <c r="B4156" s="1" t="s">
        <v>48</v>
      </c>
      <c r="C4156">
        <v>4102</v>
      </c>
      <c r="D4156" s="1" t="s">
        <v>8418</v>
      </c>
      <c r="E4156">
        <v>410005</v>
      </c>
      <c r="F4156" s="1" t="s">
        <v>8585</v>
      </c>
      <c r="G4156">
        <v>3</v>
      </c>
      <c r="H4156" s="1" t="s">
        <v>10895</v>
      </c>
      <c r="I4156">
        <v>13</v>
      </c>
      <c r="J4156" s="1" t="s">
        <v>8452</v>
      </c>
      <c r="K4156">
        <v>17271</v>
      </c>
      <c r="L4156">
        <v>4117271</v>
      </c>
      <c r="M4156" s="1" t="s">
        <v>10560</v>
      </c>
    </row>
    <row r="4157" spans="1:13" hidden="1" x14ac:dyDescent="0.25">
      <c r="A4157">
        <v>41</v>
      </c>
      <c r="B4157" s="1" t="s">
        <v>48</v>
      </c>
      <c r="C4157">
        <v>4105</v>
      </c>
      <c r="D4157" s="1" t="s">
        <v>8492</v>
      </c>
      <c r="E4157">
        <v>410023</v>
      </c>
      <c r="F4157" s="1" t="s">
        <v>8280</v>
      </c>
      <c r="G4157">
        <v>3</v>
      </c>
      <c r="H4157" s="1" t="s">
        <v>10895</v>
      </c>
      <c r="I4157">
        <v>10</v>
      </c>
      <c r="J4157" s="1" t="s">
        <v>8280</v>
      </c>
      <c r="K4157">
        <v>17297</v>
      </c>
      <c r="L4157">
        <v>4117297</v>
      </c>
      <c r="M4157" s="1" t="s">
        <v>6506</v>
      </c>
    </row>
    <row r="4158" spans="1:13" hidden="1" x14ac:dyDescent="0.25">
      <c r="A4158">
        <v>41</v>
      </c>
      <c r="B4158" s="1" t="s">
        <v>48</v>
      </c>
      <c r="C4158">
        <v>4106</v>
      </c>
      <c r="D4158" s="1" t="s">
        <v>8589</v>
      </c>
      <c r="E4158">
        <v>410028</v>
      </c>
      <c r="F4158" s="1" t="s">
        <v>8721</v>
      </c>
      <c r="G4158">
        <v>5</v>
      </c>
      <c r="H4158" s="1" t="s">
        <v>10899</v>
      </c>
      <c r="I4158">
        <v>19</v>
      </c>
      <c r="J4158" s="1" t="s">
        <v>8721</v>
      </c>
      <c r="K4158">
        <v>17305</v>
      </c>
      <c r="L4158">
        <v>4117305</v>
      </c>
      <c r="M4158" s="1" t="s">
        <v>8547</v>
      </c>
    </row>
    <row r="4159" spans="1:13" hidden="1" x14ac:dyDescent="0.25">
      <c r="A4159">
        <v>41</v>
      </c>
      <c r="B4159" s="1" t="s">
        <v>48</v>
      </c>
      <c r="C4159">
        <v>4104</v>
      </c>
      <c r="D4159" s="1" t="s">
        <v>8516</v>
      </c>
      <c r="E4159">
        <v>410014</v>
      </c>
      <c r="F4159" s="1" t="s">
        <v>8516</v>
      </c>
      <c r="G4159">
        <v>3</v>
      </c>
      <c r="H4159" s="1" t="s">
        <v>10895</v>
      </c>
      <c r="I4159">
        <v>8</v>
      </c>
      <c r="J4159" s="1" t="s">
        <v>8394</v>
      </c>
      <c r="K4159">
        <v>17404</v>
      </c>
      <c r="L4159">
        <v>4117404</v>
      </c>
      <c r="M4159" s="1" t="s">
        <v>8549</v>
      </c>
    </row>
    <row r="4160" spans="1:13" hidden="1" x14ac:dyDescent="0.25">
      <c r="A4160">
        <v>41</v>
      </c>
      <c r="B4160" s="1" t="s">
        <v>48</v>
      </c>
      <c r="C4160">
        <v>4103</v>
      </c>
      <c r="D4160" s="1" t="s">
        <v>2560</v>
      </c>
      <c r="E4160">
        <v>410008</v>
      </c>
      <c r="F4160" s="1" t="s">
        <v>6379</v>
      </c>
      <c r="G4160">
        <v>6</v>
      </c>
      <c r="H4160" s="1" t="s">
        <v>10897</v>
      </c>
      <c r="I4160">
        <v>22</v>
      </c>
      <c r="J4160" s="1" t="s">
        <v>6379</v>
      </c>
      <c r="K4160">
        <v>17453</v>
      </c>
      <c r="L4160">
        <v>4117453</v>
      </c>
      <c r="M4160" s="1" t="s">
        <v>10612</v>
      </c>
    </row>
    <row r="4161" spans="1:13" hidden="1" x14ac:dyDescent="0.25">
      <c r="A4161">
        <v>41</v>
      </c>
      <c r="B4161" s="1" t="s">
        <v>48</v>
      </c>
      <c r="C4161">
        <v>4104</v>
      </c>
      <c r="D4161" s="1" t="s">
        <v>8516</v>
      </c>
      <c r="E4161">
        <v>410014</v>
      </c>
      <c r="F4161" s="1" t="s">
        <v>8516</v>
      </c>
      <c r="G4161">
        <v>3</v>
      </c>
      <c r="H4161" s="1" t="s">
        <v>10895</v>
      </c>
      <c r="I4161">
        <v>9</v>
      </c>
      <c r="J4161" s="1" t="s">
        <v>8516</v>
      </c>
      <c r="K4161">
        <v>17503</v>
      </c>
      <c r="L4161">
        <v>4117503</v>
      </c>
      <c r="M4161" s="1" t="s">
        <v>8551</v>
      </c>
    </row>
    <row r="4162" spans="1:13" hidden="1" x14ac:dyDescent="0.25">
      <c r="A4162">
        <v>41</v>
      </c>
      <c r="B4162" s="1" t="s">
        <v>48</v>
      </c>
      <c r="C4162">
        <v>4103</v>
      </c>
      <c r="D4162" s="1" t="s">
        <v>2560</v>
      </c>
      <c r="E4162">
        <v>410010</v>
      </c>
      <c r="F4162" s="1" t="s">
        <v>8567</v>
      </c>
      <c r="G4162">
        <v>8</v>
      </c>
      <c r="H4162" s="1" t="s">
        <v>10901</v>
      </c>
      <c r="I4162">
        <v>30</v>
      </c>
      <c r="J4162" s="1" t="s">
        <v>8553</v>
      </c>
      <c r="K4162">
        <v>17602</v>
      </c>
      <c r="L4162">
        <v>4117602</v>
      </c>
      <c r="M4162" s="1" t="s">
        <v>8553</v>
      </c>
    </row>
    <row r="4163" spans="1:13" hidden="1" x14ac:dyDescent="0.25">
      <c r="A4163">
        <v>41</v>
      </c>
      <c r="B4163" s="1" t="s">
        <v>48</v>
      </c>
      <c r="C4163">
        <v>4106</v>
      </c>
      <c r="D4163" s="1" t="s">
        <v>8589</v>
      </c>
      <c r="E4163">
        <v>410027</v>
      </c>
      <c r="F4163" s="1" t="s">
        <v>8589</v>
      </c>
      <c r="G4163">
        <v>5</v>
      </c>
      <c r="H4163" s="1" t="s">
        <v>10899</v>
      </c>
      <c r="I4163">
        <v>21</v>
      </c>
      <c r="J4163" s="1" t="s">
        <v>8589</v>
      </c>
      <c r="K4163">
        <v>17701</v>
      </c>
      <c r="L4163">
        <v>4117701</v>
      </c>
      <c r="M4163" s="1" t="s">
        <v>1910</v>
      </c>
    </row>
    <row r="4164" spans="1:13" hidden="1" x14ac:dyDescent="0.25">
      <c r="A4164">
        <v>41</v>
      </c>
      <c r="B4164" s="1" t="s">
        <v>48</v>
      </c>
      <c r="C4164">
        <v>4102</v>
      </c>
      <c r="D4164" s="1" t="s">
        <v>8418</v>
      </c>
      <c r="E4164">
        <v>410005</v>
      </c>
      <c r="F4164" s="1" t="s">
        <v>8585</v>
      </c>
      <c r="G4164">
        <v>8</v>
      </c>
      <c r="H4164" s="1" t="s">
        <v>10901</v>
      </c>
      <c r="I4164">
        <v>28</v>
      </c>
      <c r="J4164" s="1" t="s">
        <v>8585</v>
      </c>
      <c r="K4164">
        <v>17800</v>
      </c>
      <c r="L4164">
        <v>4117800</v>
      </c>
      <c r="M4164" s="1" t="s">
        <v>7721</v>
      </c>
    </row>
    <row r="4165" spans="1:13" hidden="1" x14ac:dyDescent="0.25">
      <c r="A4165">
        <v>41</v>
      </c>
      <c r="B4165" s="1" t="s">
        <v>48</v>
      </c>
      <c r="C4165">
        <v>4103</v>
      </c>
      <c r="D4165" s="1" t="s">
        <v>2560</v>
      </c>
      <c r="E4165">
        <v>410008</v>
      </c>
      <c r="F4165" s="1" t="s">
        <v>6379</v>
      </c>
      <c r="G4165">
        <v>6</v>
      </c>
      <c r="H4165" s="1" t="s">
        <v>10897</v>
      </c>
      <c r="I4165">
        <v>22</v>
      </c>
      <c r="J4165" s="1" t="s">
        <v>6379</v>
      </c>
      <c r="K4165">
        <v>17909</v>
      </c>
      <c r="L4165">
        <v>4117909</v>
      </c>
      <c r="M4165" s="1" t="s">
        <v>8555</v>
      </c>
    </row>
    <row r="4166" spans="1:13" hidden="1" x14ac:dyDescent="0.25">
      <c r="A4166">
        <v>41</v>
      </c>
      <c r="B4166" s="1" t="s">
        <v>48</v>
      </c>
      <c r="C4166">
        <v>4104</v>
      </c>
      <c r="D4166" s="1" t="s">
        <v>8516</v>
      </c>
      <c r="E4166">
        <v>410017</v>
      </c>
      <c r="F4166" s="1" t="s">
        <v>8565</v>
      </c>
      <c r="G4166">
        <v>1</v>
      </c>
      <c r="H4166" s="1" t="s">
        <v>10894</v>
      </c>
      <c r="I4166">
        <v>1</v>
      </c>
      <c r="J4166" s="1" t="s">
        <v>8565</v>
      </c>
      <c r="K4166">
        <v>18006</v>
      </c>
      <c r="L4166">
        <v>4118006</v>
      </c>
      <c r="M4166" s="1" t="s">
        <v>8557</v>
      </c>
    </row>
    <row r="4167" spans="1:13" hidden="1" x14ac:dyDescent="0.25">
      <c r="A4167">
        <v>41</v>
      </c>
      <c r="B4167" s="1" t="s">
        <v>48</v>
      </c>
      <c r="C4167">
        <v>4104</v>
      </c>
      <c r="D4167" s="1" t="s">
        <v>8516</v>
      </c>
      <c r="E4167">
        <v>410019</v>
      </c>
      <c r="F4167" s="1" t="s">
        <v>10902</v>
      </c>
      <c r="G4167">
        <v>1</v>
      </c>
      <c r="H4167" s="1" t="s">
        <v>10894</v>
      </c>
      <c r="I4167">
        <v>1</v>
      </c>
      <c r="J4167" s="1" t="s">
        <v>8565</v>
      </c>
      <c r="K4167">
        <v>18105</v>
      </c>
      <c r="L4167">
        <v>4118105</v>
      </c>
      <c r="M4167" s="1" t="s">
        <v>8559</v>
      </c>
    </row>
    <row r="4168" spans="1:13" hidden="1" x14ac:dyDescent="0.25">
      <c r="A4168">
        <v>41</v>
      </c>
      <c r="B4168" s="1" t="s">
        <v>48</v>
      </c>
      <c r="C4168">
        <v>4101</v>
      </c>
      <c r="D4168" s="1" t="s">
        <v>8376</v>
      </c>
      <c r="E4168">
        <v>410002</v>
      </c>
      <c r="F4168" s="1" t="s">
        <v>8561</v>
      </c>
      <c r="G4168">
        <v>10</v>
      </c>
      <c r="H4168" s="1" t="s">
        <v>10892</v>
      </c>
      <c r="I4168">
        <v>38</v>
      </c>
      <c r="J4168" s="1" t="s">
        <v>8561</v>
      </c>
      <c r="K4168">
        <v>18204</v>
      </c>
      <c r="L4168">
        <v>4118204</v>
      </c>
      <c r="M4168" s="1" t="s">
        <v>8561</v>
      </c>
    </row>
    <row r="4169" spans="1:13" hidden="1" x14ac:dyDescent="0.25">
      <c r="A4169">
        <v>41</v>
      </c>
      <c r="B4169" s="1" t="s">
        <v>48</v>
      </c>
      <c r="C4169">
        <v>4104</v>
      </c>
      <c r="D4169" s="1" t="s">
        <v>8516</v>
      </c>
      <c r="E4169">
        <v>410019</v>
      </c>
      <c r="F4169" s="1" t="s">
        <v>10902</v>
      </c>
      <c r="G4169">
        <v>1</v>
      </c>
      <c r="H4169" s="1" t="s">
        <v>10894</v>
      </c>
      <c r="I4169">
        <v>1</v>
      </c>
      <c r="J4169" s="1" t="s">
        <v>8565</v>
      </c>
      <c r="K4169">
        <v>18303</v>
      </c>
      <c r="L4169">
        <v>4118303</v>
      </c>
      <c r="M4169" s="1" t="s">
        <v>8563</v>
      </c>
    </row>
    <row r="4170" spans="1:13" hidden="1" x14ac:dyDescent="0.25">
      <c r="A4170">
        <v>41</v>
      </c>
      <c r="B4170" s="1" t="s">
        <v>48</v>
      </c>
      <c r="C4170">
        <v>4104</v>
      </c>
      <c r="D4170" s="1" t="s">
        <v>8516</v>
      </c>
      <c r="E4170">
        <v>410017</v>
      </c>
      <c r="F4170" s="1" t="s">
        <v>8565</v>
      </c>
      <c r="G4170">
        <v>1</v>
      </c>
      <c r="H4170" s="1" t="s">
        <v>10894</v>
      </c>
      <c r="I4170">
        <v>1</v>
      </c>
      <c r="J4170" s="1" t="s">
        <v>8565</v>
      </c>
      <c r="K4170">
        <v>18402</v>
      </c>
      <c r="L4170">
        <v>4118402</v>
      </c>
      <c r="M4170" s="1" t="s">
        <v>8565</v>
      </c>
    </row>
    <row r="4171" spans="1:13" hidden="1" x14ac:dyDescent="0.25">
      <c r="A4171">
        <v>41</v>
      </c>
      <c r="B4171" s="1" t="s">
        <v>48</v>
      </c>
      <c r="C4171">
        <v>4103</v>
      </c>
      <c r="D4171" s="1" t="s">
        <v>2560</v>
      </c>
      <c r="E4171">
        <v>410013</v>
      </c>
      <c r="F4171" s="1" t="s">
        <v>8508</v>
      </c>
      <c r="G4171">
        <v>6</v>
      </c>
      <c r="H4171" s="1" t="s">
        <v>10897</v>
      </c>
      <c r="I4171">
        <v>22</v>
      </c>
      <c r="J4171" s="1" t="s">
        <v>6379</v>
      </c>
      <c r="K4171">
        <v>18451</v>
      </c>
      <c r="L4171">
        <v>4118451</v>
      </c>
      <c r="M4171" s="1" t="s">
        <v>6520</v>
      </c>
    </row>
    <row r="4172" spans="1:13" hidden="1" x14ac:dyDescent="0.25">
      <c r="A4172">
        <v>41</v>
      </c>
      <c r="B4172" s="1" t="s">
        <v>48</v>
      </c>
      <c r="C4172">
        <v>4103</v>
      </c>
      <c r="D4172" s="1" t="s">
        <v>2560</v>
      </c>
      <c r="E4172">
        <v>410010</v>
      </c>
      <c r="F4172" s="1" t="s">
        <v>8567</v>
      </c>
      <c r="G4172">
        <v>7</v>
      </c>
      <c r="H4172" s="1" t="s">
        <v>10896</v>
      </c>
      <c r="I4172">
        <v>27</v>
      </c>
      <c r="J4172" s="1" t="s">
        <v>8567</v>
      </c>
      <c r="K4172">
        <v>18501</v>
      </c>
      <c r="L4172">
        <v>4118501</v>
      </c>
      <c r="M4172" s="1" t="s">
        <v>8567</v>
      </c>
    </row>
    <row r="4173" spans="1:13" hidden="1" x14ac:dyDescent="0.25">
      <c r="A4173">
        <v>41</v>
      </c>
      <c r="B4173" s="1" t="s">
        <v>48</v>
      </c>
      <c r="C4173">
        <v>4101</v>
      </c>
      <c r="D4173" s="1" t="s">
        <v>8376</v>
      </c>
      <c r="E4173">
        <v>410003</v>
      </c>
      <c r="F4173" s="1" t="s">
        <v>8739</v>
      </c>
      <c r="G4173">
        <v>9</v>
      </c>
      <c r="H4173" s="1" t="s">
        <v>10898</v>
      </c>
      <c r="I4173">
        <v>33</v>
      </c>
      <c r="J4173" s="1" t="s">
        <v>8739</v>
      </c>
      <c r="K4173">
        <v>18600</v>
      </c>
      <c r="L4173">
        <v>4118600</v>
      </c>
      <c r="M4173" s="1" t="s">
        <v>8569</v>
      </c>
    </row>
    <row r="4174" spans="1:13" hidden="1" x14ac:dyDescent="0.25">
      <c r="A4174">
        <v>41</v>
      </c>
      <c r="B4174" s="1" t="s">
        <v>48</v>
      </c>
      <c r="C4174">
        <v>4101</v>
      </c>
      <c r="D4174" s="1" t="s">
        <v>8376</v>
      </c>
      <c r="E4174">
        <v>410003</v>
      </c>
      <c r="F4174" s="1" t="s">
        <v>8739</v>
      </c>
      <c r="G4174">
        <v>9</v>
      </c>
      <c r="H4174" s="1" t="s">
        <v>10898</v>
      </c>
      <c r="I4174">
        <v>33</v>
      </c>
      <c r="J4174" s="1" t="s">
        <v>8739</v>
      </c>
      <c r="K4174">
        <v>18709</v>
      </c>
      <c r="L4174">
        <v>4118709</v>
      </c>
      <c r="M4174" s="1" t="s">
        <v>8571</v>
      </c>
    </row>
    <row r="4175" spans="1:13" hidden="1" x14ac:dyDescent="0.25">
      <c r="A4175">
        <v>41</v>
      </c>
      <c r="B4175" s="1" t="s">
        <v>48</v>
      </c>
      <c r="C4175">
        <v>4104</v>
      </c>
      <c r="D4175" s="1" t="s">
        <v>8516</v>
      </c>
      <c r="E4175">
        <v>410015</v>
      </c>
      <c r="F4175" s="1" t="s">
        <v>8330</v>
      </c>
      <c r="G4175">
        <v>2</v>
      </c>
      <c r="H4175" s="1" t="s">
        <v>10893</v>
      </c>
      <c r="I4175">
        <v>5</v>
      </c>
      <c r="J4175" s="1" t="s">
        <v>8330</v>
      </c>
      <c r="K4175">
        <v>18808</v>
      </c>
      <c r="L4175">
        <v>4118808</v>
      </c>
      <c r="M4175" s="1" t="s">
        <v>8573</v>
      </c>
    </row>
    <row r="4176" spans="1:13" hidden="1" x14ac:dyDescent="0.25">
      <c r="A4176">
        <v>41</v>
      </c>
      <c r="B4176" s="1" t="s">
        <v>48</v>
      </c>
      <c r="C4176">
        <v>4104</v>
      </c>
      <c r="D4176" s="1" t="s">
        <v>8516</v>
      </c>
      <c r="E4176">
        <v>410016</v>
      </c>
      <c r="F4176" s="1" t="s">
        <v>8737</v>
      </c>
      <c r="G4176">
        <v>1</v>
      </c>
      <c r="H4176" s="1" t="s">
        <v>10894</v>
      </c>
      <c r="I4176">
        <v>2</v>
      </c>
      <c r="J4176" s="1" t="s">
        <v>8737</v>
      </c>
      <c r="K4176">
        <v>18857</v>
      </c>
      <c r="L4176">
        <v>4118857</v>
      </c>
      <c r="M4176" s="1" t="s">
        <v>1784</v>
      </c>
    </row>
    <row r="4177" spans="1:13" hidden="1" x14ac:dyDescent="0.25">
      <c r="A4177">
        <v>41</v>
      </c>
      <c r="B4177" s="1" t="s">
        <v>48</v>
      </c>
      <c r="C4177">
        <v>4104</v>
      </c>
      <c r="D4177" s="1" t="s">
        <v>8516</v>
      </c>
      <c r="E4177">
        <v>410016</v>
      </c>
      <c r="F4177" s="1" t="s">
        <v>8737</v>
      </c>
      <c r="G4177">
        <v>1</v>
      </c>
      <c r="H4177" s="1" t="s">
        <v>10894</v>
      </c>
      <c r="I4177">
        <v>2</v>
      </c>
      <c r="J4177" s="1" t="s">
        <v>8737</v>
      </c>
      <c r="K4177">
        <v>18907</v>
      </c>
      <c r="L4177">
        <v>4118907</v>
      </c>
      <c r="M4177" s="1" t="s">
        <v>8767</v>
      </c>
    </row>
    <row r="4178" spans="1:13" hidden="1" x14ac:dyDescent="0.25">
      <c r="A4178">
        <v>41</v>
      </c>
      <c r="B4178" s="1" t="s">
        <v>48</v>
      </c>
      <c r="C4178">
        <v>4103</v>
      </c>
      <c r="D4178" s="1" t="s">
        <v>2560</v>
      </c>
      <c r="E4178">
        <v>410009</v>
      </c>
      <c r="F4178" s="1" t="s">
        <v>8404</v>
      </c>
      <c r="G4178">
        <v>7</v>
      </c>
      <c r="H4178" s="1" t="s">
        <v>10896</v>
      </c>
      <c r="I4178">
        <v>25</v>
      </c>
      <c r="J4178" s="1" t="s">
        <v>944</v>
      </c>
      <c r="K4178">
        <v>19004</v>
      </c>
      <c r="L4178">
        <v>4119004</v>
      </c>
      <c r="M4178" s="1" t="s">
        <v>8575</v>
      </c>
    </row>
    <row r="4179" spans="1:13" hidden="1" x14ac:dyDescent="0.25">
      <c r="A4179">
        <v>41</v>
      </c>
      <c r="B4179" s="1" t="s">
        <v>48</v>
      </c>
      <c r="C4179">
        <v>4101</v>
      </c>
      <c r="D4179" s="1" t="s">
        <v>8376</v>
      </c>
      <c r="E4179">
        <v>410001</v>
      </c>
      <c r="F4179" s="1" t="s">
        <v>8376</v>
      </c>
      <c r="G4179">
        <v>10</v>
      </c>
      <c r="H4179" s="1" t="s">
        <v>10892</v>
      </c>
      <c r="I4179">
        <v>39</v>
      </c>
      <c r="J4179" s="1" t="s">
        <v>8635</v>
      </c>
      <c r="K4179">
        <v>19103</v>
      </c>
      <c r="L4179">
        <v>4119103</v>
      </c>
      <c r="M4179" s="1" t="s">
        <v>8577</v>
      </c>
    </row>
    <row r="4180" spans="1:13" hidden="1" x14ac:dyDescent="0.25">
      <c r="A4180">
        <v>41</v>
      </c>
      <c r="B4180" s="1" t="s">
        <v>48</v>
      </c>
      <c r="C4180">
        <v>4101</v>
      </c>
      <c r="D4180" s="1" t="s">
        <v>8376</v>
      </c>
      <c r="E4180">
        <v>410001</v>
      </c>
      <c r="F4180" s="1" t="s">
        <v>8376</v>
      </c>
      <c r="G4180">
        <v>10</v>
      </c>
      <c r="H4180" s="1" t="s">
        <v>10892</v>
      </c>
      <c r="I4180">
        <v>37</v>
      </c>
      <c r="J4180" s="1" t="s">
        <v>8376</v>
      </c>
      <c r="K4180">
        <v>19152</v>
      </c>
      <c r="L4180">
        <v>4119152</v>
      </c>
      <c r="M4180" s="1" t="s">
        <v>6447</v>
      </c>
    </row>
    <row r="4181" spans="1:13" hidden="1" x14ac:dyDescent="0.25">
      <c r="A4181">
        <v>41</v>
      </c>
      <c r="B4181" s="1" t="s">
        <v>48</v>
      </c>
      <c r="C4181">
        <v>4103</v>
      </c>
      <c r="D4181" s="1" t="s">
        <v>2560</v>
      </c>
      <c r="E4181">
        <v>410009</v>
      </c>
      <c r="F4181" s="1" t="s">
        <v>8404</v>
      </c>
      <c r="G4181">
        <v>7</v>
      </c>
      <c r="H4181" s="1" t="s">
        <v>10896</v>
      </c>
      <c r="I4181">
        <v>26</v>
      </c>
      <c r="J4181" s="1" t="s">
        <v>8404</v>
      </c>
      <c r="K4181">
        <v>19251</v>
      </c>
      <c r="L4181">
        <v>4119251</v>
      </c>
      <c r="M4181" s="1" t="s">
        <v>6486</v>
      </c>
    </row>
    <row r="4182" spans="1:13" hidden="1" x14ac:dyDescent="0.25">
      <c r="A4182">
        <v>41</v>
      </c>
      <c r="B4182" s="1" t="s">
        <v>48</v>
      </c>
      <c r="C4182">
        <v>4105</v>
      </c>
      <c r="D4182" s="1" t="s">
        <v>8492</v>
      </c>
      <c r="E4182">
        <v>410026</v>
      </c>
      <c r="F4182" s="1" t="s">
        <v>8424</v>
      </c>
      <c r="G4182">
        <v>4</v>
      </c>
      <c r="H4182" s="1" t="s">
        <v>10891</v>
      </c>
      <c r="I4182">
        <v>17</v>
      </c>
      <c r="J4182" s="1" t="s">
        <v>8424</v>
      </c>
      <c r="K4182">
        <v>19202</v>
      </c>
      <c r="L4182">
        <v>4119202</v>
      </c>
      <c r="M4182" s="1" t="s">
        <v>8579</v>
      </c>
    </row>
    <row r="4183" spans="1:13" hidden="1" x14ac:dyDescent="0.25">
      <c r="A4183">
        <v>41</v>
      </c>
      <c r="B4183" s="1" t="s">
        <v>48</v>
      </c>
      <c r="C4183">
        <v>4102</v>
      </c>
      <c r="D4183" s="1" t="s">
        <v>8418</v>
      </c>
      <c r="E4183">
        <v>410004</v>
      </c>
      <c r="F4183" s="1" t="s">
        <v>8418</v>
      </c>
      <c r="G4183">
        <v>8</v>
      </c>
      <c r="H4183" s="1" t="s">
        <v>10901</v>
      </c>
      <c r="I4183">
        <v>29</v>
      </c>
      <c r="J4183" s="1" t="s">
        <v>8418</v>
      </c>
      <c r="K4183">
        <v>19301</v>
      </c>
      <c r="L4183">
        <v>4119301</v>
      </c>
      <c r="M4183" s="1" t="s">
        <v>4279</v>
      </c>
    </row>
    <row r="4184" spans="1:13" hidden="1" x14ac:dyDescent="0.25">
      <c r="A4184">
        <v>41</v>
      </c>
      <c r="B4184" s="1" t="s">
        <v>48</v>
      </c>
      <c r="C4184">
        <v>4106</v>
      </c>
      <c r="D4184" s="1" t="s">
        <v>8589</v>
      </c>
      <c r="E4184">
        <v>410027</v>
      </c>
      <c r="F4184" s="1" t="s">
        <v>8589</v>
      </c>
      <c r="G4184">
        <v>5</v>
      </c>
      <c r="H4184" s="1" t="s">
        <v>10899</v>
      </c>
      <c r="I4184">
        <v>20</v>
      </c>
      <c r="J4184" s="1" t="s">
        <v>8462</v>
      </c>
      <c r="K4184">
        <v>19400</v>
      </c>
      <c r="L4184">
        <v>4119400</v>
      </c>
      <c r="M4184" s="1" t="s">
        <v>8581</v>
      </c>
    </row>
    <row r="4185" spans="1:13" hidden="1" x14ac:dyDescent="0.25">
      <c r="A4185">
        <v>41</v>
      </c>
      <c r="B4185" s="1" t="s">
        <v>48</v>
      </c>
      <c r="C4185">
        <v>4101</v>
      </c>
      <c r="D4185" s="1" t="s">
        <v>8376</v>
      </c>
      <c r="E4185">
        <v>410001</v>
      </c>
      <c r="F4185" s="1" t="s">
        <v>8376</v>
      </c>
      <c r="G4185">
        <v>10</v>
      </c>
      <c r="H4185" s="1" t="s">
        <v>10892</v>
      </c>
      <c r="I4185">
        <v>37</v>
      </c>
      <c r="J4185" s="1" t="s">
        <v>8376</v>
      </c>
      <c r="K4185">
        <v>19509</v>
      </c>
      <c r="L4185">
        <v>4119509</v>
      </c>
      <c r="M4185" s="1" t="s">
        <v>8583</v>
      </c>
    </row>
    <row r="4186" spans="1:13" hidden="1" x14ac:dyDescent="0.25">
      <c r="A4186">
        <v>41</v>
      </c>
      <c r="B4186" s="1" t="s">
        <v>48</v>
      </c>
      <c r="C4186">
        <v>4102</v>
      </c>
      <c r="D4186" s="1" t="s">
        <v>8418</v>
      </c>
      <c r="E4186">
        <v>410005</v>
      </c>
      <c r="F4186" s="1" t="s">
        <v>8585</v>
      </c>
      <c r="G4186">
        <v>8</v>
      </c>
      <c r="H4186" s="1" t="s">
        <v>10901</v>
      </c>
      <c r="I4186">
        <v>28</v>
      </c>
      <c r="J4186" s="1" t="s">
        <v>8585</v>
      </c>
      <c r="K4186">
        <v>19608</v>
      </c>
      <c r="L4186">
        <v>4119608</v>
      </c>
      <c r="M4186" s="1" t="s">
        <v>8585</v>
      </c>
    </row>
    <row r="4187" spans="1:13" hidden="1" x14ac:dyDescent="0.25">
      <c r="A4187">
        <v>41</v>
      </c>
      <c r="B4187" s="1" t="s">
        <v>48</v>
      </c>
      <c r="C4187">
        <v>4105</v>
      </c>
      <c r="D4187" s="1" t="s">
        <v>8492</v>
      </c>
      <c r="E4187">
        <v>410021</v>
      </c>
      <c r="F4187" s="1" t="s">
        <v>8492</v>
      </c>
      <c r="G4187">
        <v>3</v>
      </c>
      <c r="H4187" s="1" t="s">
        <v>10895</v>
      </c>
      <c r="I4187">
        <v>11</v>
      </c>
      <c r="J4187" s="1" t="s">
        <v>8492</v>
      </c>
      <c r="K4187">
        <v>19657</v>
      </c>
      <c r="L4187">
        <v>4119657</v>
      </c>
      <c r="M4187" s="1" t="s">
        <v>6455</v>
      </c>
    </row>
    <row r="4188" spans="1:13" hidden="1" x14ac:dyDescent="0.25">
      <c r="A4188">
        <v>41</v>
      </c>
      <c r="B4188" s="1" t="s">
        <v>48</v>
      </c>
      <c r="C4188">
        <v>4104</v>
      </c>
      <c r="D4188" s="1" t="s">
        <v>8516</v>
      </c>
      <c r="E4188">
        <v>410017</v>
      </c>
      <c r="F4188" s="1" t="s">
        <v>8565</v>
      </c>
      <c r="G4188">
        <v>1</v>
      </c>
      <c r="H4188" s="1" t="s">
        <v>10894</v>
      </c>
      <c r="I4188">
        <v>1</v>
      </c>
      <c r="J4188" s="1" t="s">
        <v>8565</v>
      </c>
      <c r="K4188">
        <v>19707</v>
      </c>
      <c r="L4188">
        <v>4119707</v>
      </c>
      <c r="M4188" s="1" t="s">
        <v>8587</v>
      </c>
    </row>
    <row r="4189" spans="1:13" hidden="1" x14ac:dyDescent="0.25">
      <c r="A4189">
        <v>41</v>
      </c>
      <c r="B4189" s="1" t="s">
        <v>48</v>
      </c>
      <c r="C4189">
        <v>4103</v>
      </c>
      <c r="D4189" s="1" t="s">
        <v>2560</v>
      </c>
      <c r="E4189">
        <v>410009</v>
      </c>
      <c r="F4189" s="1" t="s">
        <v>8404</v>
      </c>
      <c r="G4189">
        <v>7</v>
      </c>
      <c r="H4189" s="1" t="s">
        <v>10896</v>
      </c>
      <c r="I4189">
        <v>25</v>
      </c>
      <c r="J4189" s="1" t="s">
        <v>944</v>
      </c>
      <c r="K4189">
        <v>19806</v>
      </c>
      <c r="L4189">
        <v>4119806</v>
      </c>
      <c r="M4189" s="1" t="s">
        <v>4858</v>
      </c>
    </row>
    <row r="4190" spans="1:13" hidden="1" x14ac:dyDescent="0.25">
      <c r="A4190">
        <v>41</v>
      </c>
      <c r="B4190" s="1" t="s">
        <v>48</v>
      </c>
      <c r="C4190">
        <v>4106</v>
      </c>
      <c r="D4190" s="1" t="s">
        <v>8589</v>
      </c>
      <c r="E4190">
        <v>410027</v>
      </c>
      <c r="F4190" s="1" t="s">
        <v>8589</v>
      </c>
      <c r="G4190">
        <v>5</v>
      </c>
      <c r="H4190" s="1" t="s">
        <v>10899</v>
      </c>
      <c r="I4190">
        <v>21</v>
      </c>
      <c r="J4190" s="1" t="s">
        <v>8589</v>
      </c>
      <c r="K4190">
        <v>19905</v>
      </c>
      <c r="L4190">
        <v>4119905</v>
      </c>
      <c r="M4190" s="1" t="s">
        <v>8589</v>
      </c>
    </row>
    <row r="4191" spans="1:13" hidden="1" x14ac:dyDescent="0.25">
      <c r="A4191">
        <v>41</v>
      </c>
      <c r="B4191" s="1" t="s">
        <v>48</v>
      </c>
      <c r="C4191">
        <v>4101</v>
      </c>
      <c r="D4191" s="1" t="s">
        <v>8376</v>
      </c>
      <c r="E4191">
        <v>410002</v>
      </c>
      <c r="F4191" s="1" t="s">
        <v>8561</v>
      </c>
      <c r="G4191">
        <v>10</v>
      </c>
      <c r="H4191" s="1" t="s">
        <v>10892</v>
      </c>
      <c r="I4191">
        <v>38</v>
      </c>
      <c r="J4191" s="1" t="s">
        <v>8561</v>
      </c>
      <c r="K4191">
        <v>19954</v>
      </c>
      <c r="L4191">
        <v>4119954</v>
      </c>
      <c r="M4191" s="1" t="s">
        <v>1788</v>
      </c>
    </row>
    <row r="4192" spans="1:13" hidden="1" x14ac:dyDescent="0.25">
      <c r="A4192">
        <v>41</v>
      </c>
      <c r="B4192" s="1" t="s">
        <v>48</v>
      </c>
      <c r="C4192">
        <v>4105</v>
      </c>
      <c r="D4192" s="1" t="s">
        <v>8492</v>
      </c>
      <c r="E4192">
        <v>410021</v>
      </c>
      <c r="F4192" s="1" t="s">
        <v>8492</v>
      </c>
      <c r="G4192">
        <v>3</v>
      </c>
      <c r="H4192" s="1" t="s">
        <v>10895</v>
      </c>
      <c r="I4192">
        <v>7</v>
      </c>
      <c r="J4192" s="1" t="s">
        <v>8591</v>
      </c>
      <c r="K4192">
        <v>20002</v>
      </c>
      <c r="L4192">
        <v>4120002</v>
      </c>
      <c r="M4192" s="1" t="s">
        <v>8591</v>
      </c>
    </row>
    <row r="4193" spans="1:13" hidden="1" x14ac:dyDescent="0.25">
      <c r="A4193">
        <v>41</v>
      </c>
      <c r="B4193" s="1" t="s">
        <v>48</v>
      </c>
      <c r="C4193">
        <v>4106</v>
      </c>
      <c r="D4193" s="1" t="s">
        <v>8589</v>
      </c>
      <c r="E4193">
        <v>410027</v>
      </c>
      <c r="F4193" s="1" t="s">
        <v>8589</v>
      </c>
      <c r="G4193">
        <v>10</v>
      </c>
      <c r="H4193" s="1" t="s">
        <v>10892</v>
      </c>
      <c r="I4193">
        <v>36</v>
      </c>
      <c r="J4193" s="1" t="s">
        <v>8482</v>
      </c>
      <c r="K4193">
        <v>20101</v>
      </c>
      <c r="L4193">
        <v>4120101</v>
      </c>
      <c r="M4193" s="1" t="s">
        <v>8593</v>
      </c>
    </row>
    <row r="4194" spans="1:13" hidden="1" x14ac:dyDescent="0.25">
      <c r="A4194">
        <v>41</v>
      </c>
      <c r="B4194" s="1" t="s">
        <v>48</v>
      </c>
      <c r="C4194">
        <v>4103</v>
      </c>
      <c r="D4194" s="1" t="s">
        <v>2560</v>
      </c>
      <c r="E4194">
        <v>410011</v>
      </c>
      <c r="F4194" s="1" t="s">
        <v>10903</v>
      </c>
      <c r="G4194">
        <v>8</v>
      </c>
      <c r="H4194" s="1" t="s">
        <v>10901</v>
      </c>
      <c r="I4194">
        <v>29</v>
      </c>
      <c r="J4194" s="1" t="s">
        <v>8418</v>
      </c>
      <c r="K4194">
        <v>20150</v>
      </c>
      <c r="L4194">
        <v>4120150</v>
      </c>
      <c r="M4194" s="1" t="s">
        <v>1792</v>
      </c>
    </row>
    <row r="4195" spans="1:13" hidden="1" x14ac:dyDescent="0.25">
      <c r="A4195">
        <v>41</v>
      </c>
      <c r="B4195" s="1" t="s">
        <v>48</v>
      </c>
      <c r="C4195">
        <v>4104</v>
      </c>
      <c r="D4195" s="1" t="s">
        <v>8516</v>
      </c>
      <c r="E4195">
        <v>410020</v>
      </c>
      <c r="F4195" s="1" t="s">
        <v>8488</v>
      </c>
      <c r="G4195">
        <v>1</v>
      </c>
      <c r="H4195" s="1" t="s">
        <v>10894</v>
      </c>
      <c r="I4195">
        <v>1</v>
      </c>
      <c r="J4195" s="1" t="s">
        <v>8565</v>
      </c>
      <c r="K4195">
        <v>20200</v>
      </c>
      <c r="L4195">
        <v>4120200</v>
      </c>
      <c r="M4195" s="1" t="s">
        <v>8595</v>
      </c>
    </row>
    <row r="4196" spans="1:13" hidden="1" x14ac:dyDescent="0.25">
      <c r="A4196">
        <v>41</v>
      </c>
      <c r="B4196" s="1" t="s">
        <v>48</v>
      </c>
      <c r="C4196">
        <v>4101</v>
      </c>
      <c r="D4196" s="1" t="s">
        <v>8376</v>
      </c>
      <c r="E4196">
        <v>410003</v>
      </c>
      <c r="F4196" s="1" t="s">
        <v>8739</v>
      </c>
      <c r="G4196">
        <v>9</v>
      </c>
      <c r="H4196" s="1" t="s">
        <v>10898</v>
      </c>
      <c r="I4196">
        <v>33</v>
      </c>
      <c r="J4196" s="1" t="s">
        <v>8739</v>
      </c>
      <c r="K4196">
        <v>20309</v>
      </c>
      <c r="L4196">
        <v>4120309</v>
      </c>
      <c r="M4196" s="1" t="s">
        <v>8597</v>
      </c>
    </row>
    <row r="4197" spans="1:13" hidden="1" x14ac:dyDescent="0.25">
      <c r="A4197">
        <v>41</v>
      </c>
      <c r="B4197" s="1" t="s">
        <v>48</v>
      </c>
      <c r="C4197">
        <v>4105</v>
      </c>
      <c r="D4197" s="1" t="s">
        <v>8492</v>
      </c>
      <c r="E4197">
        <v>410021</v>
      </c>
      <c r="F4197" s="1" t="s">
        <v>8492</v>
      </c>
      <c r="G4197">
        <v>3</v>
      </c>
      <c r="H4197" s="1" t="s">
        <v>10895</v>
      </c>
      <c r="I4197">
        <v>7</v>
      </c>
      <c r="J4197" s="1" t="s">
        <v>8591</v>
      </c>
      <c r="K4197">
        <v>20333</v>
      </c>
      <c r="L4197">
        <v>4120333</v>
      </c>
      <c r="M4197" s="1" t="s">
        <v>1796</v>
      </c>
    </row>
    <row r="4198" spans="1:13" hidden="1" x14ac:dyDescent="0.25">
      <c r="A4198">
        <v>41</v>
      </c>
      <c r="B4198" s="1" t="s">
        <v>48</v>
      </c>
      <c r="C4198">
        <v>4103</v>
      </c>
      <c r="D4198" s="1" t="s">
        <v>2560</v>
      </c>
      <c r="E4198">
        <v>410009</v>
      </c>
      <c r="F4198" s="1" t="s">
        <v>8404</v>
      </c>
      <c r="G4198">
        <v>7</v>
      </c>
      <c r="H4198" s="1" t="s">
        <v>10896</v>
      </c>
      <c r="I4198">
        <v>25</v>
      </c>
      <c r="J4198" s="1" t="s">
        <v>944</v>
      </c>
      <c r="K4198">
        <v>20358</v>
      </c>
      <c r="L4198">
        <v>4120358</v>
      </c>
      <c r="M4198" s="1" t="s">
        <v>8783</v>
      </c>
    </row>
    <row r="4199" spans="1:13" hidden="1" x14ac:dyDescent="0.25">
      <c r="A4199">
        <v>41</v>
      </c>
      <c r="B4199" s="1" t="s">
        <v>48</v>
      </c>
      <c r="C4199">
        <v>4104</v>
      </c>
      <c r="D4199" s="1" t="s">
        <v>8516</v>
      </c>
      <c r="E4199">
        <v>410014</v>
      </c>
      <c r="F4199" s="1" t="s">
        <v>8516</v>
      </c>
      <c r="G4199">
        <v>3</v>
      </c>
      <c r="H4199" s="1" t="s">
        <v>10895</v>
      </c>
      <c r="I4199">
        <v>6</v>
      </c>
      <c r="J4199" s="1" t="s">
        <v>8292</v>
      </c>
      <c r="K4199">
        <v>20408</v>
      </c>
      <c r="L4199">
        <v>4120408</v>
      </c>
      <c r="M4199" s="1" t="s">
        <v>8599</v>
      </c>
    </row>
    <row r="4200" spans="1:13" hidden="1" x14ac:dyDescent="0.25">
      <c r="A4200">
        <v>41</v>
      </c>
      <c r="B4200" s="1" t="s">
        <v>48</v>
      </c>
      <c r="C4200">
        <v>4105</v>
      </c>
      <c r="D4200" s="1" t="s">
        <v>8492</v>
      </c>
      <c r="E4200">
        <v>410021</v>
      </c>
      <c r="F4200" s="1" t="s">
        <v>8492</v>
      </c>
      <c r="G4200">
        <v>3</v>
      </c>
      <c r="H4200" s="1" t="s">
        <v>10895</v>
      </c>
      <c r="I4200">
        <v>7</v>
      </c>
      <c r="J4200" s="1" t="s">
        <v>8591</v>
      </c>
      <c r="K4200">
        <v>20507</v>
      </c>
      <c r="L4200">
        <v>4120507</v>
      </c>
      <c r="M4200" s="1" t="s">
        <v>8601</v>
      </c>
    </row>
    <row r="4201" spans="1:13" hidden="1" x14ac:dyDescent="0.25">
      <c r="A4201">
        <v>41</v>
      </c>
      <c r="B4201" s="1" t="s">
        <v>48</v>
      </c>
      <c r="C4201">
        <v>4102</v>
      </c>
      <c r="D4201" s="1" t="s">
        <v>8418</v>
      </c>
      <c r="E4201">
        <v>410004</v>
      </c>
      <c r="F4201" s="1" t="s">
        <v>8418</v>
      </c>
      <c r="G4201">
        <v>9</v>
      </c>
      <c r="H4201" s="1" t="s">
        <v>10898</v>
      </c>
      <c r="I4201">
        <v>31</v>
      </c>
      <c r="J4201" s="1" t="s">
        <v>8603</v>
      </c>
      <c r="K4201">
        <v>20606</v>
      </c>
      <c r="L4201">
        <v>4120606</v>
      </c>
      <c r="M4201" s="1" t="s">
        <v>8603</v>
      </c>
    </row>
    <row r="4202" spans="1:13" hidden="1" x14ac:dyDescent="0.25">
      <c r="A4202">
        <v>41</v>
      </c>
      <c r="B4202" s="1" t="s">
        <v>48</v>
      </c>
      <c r="C4202">
        <v>4104</v>
      </c>
      <c r="D4202" s="1" t="s">
        <v>8516</v>
      </c>
      <c r="E4202">
        <v>410015</v>
      </c>
      <c r="F4202" s="1" t="s">
        <v>8330</v>
      </c>
      <c r="G4202">
        <v>2</v>
      </c>
      <c r="H4202" s="1" t="s">
        <v>10893</v>
      </c>
      <c r="I4202">
        <v>4</v>
      </c>
      <c r="J4202" s="1" t="s">
        <v>8408</v>
      </c>
      <c r="K4202">
        <v>20655</v>
      </c>
      <c r="L4202">
        <v>4120655</v>
      </c>
      <c r="M4202" s="1" t="s">
        <v>1800</v>
      </c>
    </row>
    <row r="4203" spans="1:13" hidden="1" x14ac:dyDescent="0.25">
      <c r="A4203">
        <v>41</v>
      </c>
      <c r="B4203" s="1" t="s">
        <v>48</v>
      </c>
      <c r="C4203">
        <v>4105</v>
      </c>
      <c r="D4203" s="1" t="s">
        <v>8492</v>
      </c>
      <c r="E4203">
        <v>410022</v>
      </c>
      <c r="F4203" s="1" t="s">
        <v>8669</v>
      </c>
      <c r="G4203">
        <v>4</v>
      </c>
      <c r="H4203" s="1" t="s">
        <v>10891</v>
      </c>
      <c r="I4203">
        <v>18</v>
      </c>
      <c r="J4203" s="1" t="s">
        <v>6419</v>
      </c>
      <c r="K4203">
        <v>20705</v>
      </c>
      <c r="L4203">
        <v>4120705</v>
      </c>
      <c r="M4203" s="1" t="s">
        <v>8605</v>
      </c>
    </row>
    <row r="4204" spans="1:13" hidden="1" x14ac:dyDescent="0.25">
      <c r="A4204">
        <v>41</v>
      </c>
      <c r="B4204" s="1" t="s">
        <v>48</v>
      </c>
      <c r="C4204">
        <v>4101</v>
      </c>
      <c r="D4204" s="1" t="s">
        <v>8376</v>
      </c>
      <c r="E4204">
        <v>410001</v>
      </c>
      <c r="F4204" s="1" t="s">
        <v>8376</v>
      </c>
      <c r="G4204">
        <v>10</v>
      </c>
      <c r="H4204" s="1" t="s">
        <v>10892</v>
      </c>
      <c r="I4204">
        <v>37</v>
      </c>
      <c r="J4204" s="1" t="s">
        <v>8376</v>
      </c>
      <c r="K4204">
        <v>20804</v>
      </c>
      <c r="L4204">
        <v>4120804</v>
      </c>
      <c r="M4204" s="1" t="s">
        <v>8607</v>
      </c>
    </row>
    <row r="4205" spans="1:13" hidden="1" x14ac:dyDescent="0.25">
      <c r="A4205">
        <v>41</v>
      </c>
      <c r="B4205" s="1" t="s">
        <v>48</v>
      </c>
      <c r="C4205">
        <v>4103</v>
      </c>
      <c r="D4205" s="1" t="s">
        <v>2560</v>
      </c>
      <c r="E4205">
        <v>410013</v>
      </c>
      <c r="F4205" s="1" t="s">
        <v>8508</v>
      </c>
      <c r="G4205">
        <v>6</v>
      </c>
      <c r="H4205" s="1" t="s">
        <v>10897</v>
      </c>
      <c r="I4205">
        <v>22</v>
      </c>
      <c r="J4205" s="1" t="s">
        <v>6379</v>
      </c>
      <c r="K4205">
        <v>20853</v>
      </c>
      <c r="L4205">
        <v>4120853</v>
      </c>
      <c r="M4205" s="1" t="s">
        <v>6522</v>
      </c>
    </row>
    <row r="4206" spans="1:13" hidden="1" x14ac:dyDescent="0.25">
      <c r="A4206">
        <v>41</v>
      </c>
      <c r="B4206" s="1" t="s">
        <v>48</v>
      </c>
      <c r="C4206">
        <v>4103</v>
      </c>
      <c r="D4206" s="1" t="s">
        <v>2560</v>
      </c>
      <c r="E4206">
        <v>410011</v>
      </c>
      <c r="F4206" s="1" t="s">
        <v>10903</v>
      </c>
      <c r="G4206">
        <v>8</v>
      </c>
      <c r="H4206" s="1" t="s">
        <v>10901</v>
      </c>
      <c r="I4206">
        <v>29</v>
      </c>
      <c r="J4206" s="1" t="s">
        <v>8418</v>
      </c>
      <c r="K4206">
        <v>20903</v>
      </c>
      <c r="L4206">
        <v>4120903</v>
      </c>
      <c r="M4206" s="1" t="s">
        <v>8755</v>
      </c>
    </row>
    <row r="4207" spans="1:13" hidden="1" x14ac:dyDescent="0.25">
      <c r="A4207">
        <v>41</v>
      </c>
      <c r="B4207" s="1" t="s">
        <v>48</v>
      </c>
      <c r="C4207">
        <v>4104</v>
      </c>
      <c r="D4207" s="1" t="s">
        <v>8516</v>
      </c>
      <c r="E4207">
        <v>410020</v>
      </c>
      <c r="F4207" s="1" t="s">
        <v>8488</v>
      </c>
      <c r="G4207">
        <v>1</v>
      </c>
      <c r="H4207" s="1" t="s">
        <v>10894</v>
      </c>
      <c r="I4207">
        <v>1</v>
      </c>
      <c r="J4207" s="1" t="s">
        <v>8565</v>
      </c>
      <c r="K4207">
        <v>21000</v>
      </c>
      <c r="L4207">
        <v>4121000</v>
      </c>
      <c r="M4207" s="1" t="s">
        <v>8609</v>
      </c>
    </row>
    <row r="4208" spans="1:13" hidden="1" x14ac:dyDescent="0.25">
      <c r="A4208">
        <v>41</v>
      </c>
      <c r="B4208" s="1" t="s">
        <v>48</v>
      </c>
      <c r="C4208">
        <v>4104</v>
      </c>
      <c r="D4208" s="1" t="s">
        <v>8516</v>
      </c>
      <c r="E4208">
        <v>410015</v>
      </c>
      <c r="F4208" s="1" t="s">
        <v>8330</v>
      </c>
      <c r="G4208">
        <v>2</v>
      </c>
      <c r="H4208" s="1" t="s">
        <v>10893</v>
      </c>
      <c r="I4208">
        <v>5</v>
      </c>
      <c r="J4208" s="1" t="s">
        <v>8330</v>
      </c>
      <c r="K4208">
        <v>21109</v>
      </c>
      <c r="L4208">
        <v>4121109</v>
      </c>
      <c r="M4208" s="1" t="s">
        <v>8611</v>
      </c>
    </row>
    <row r="4209" spans="1:13" hidden="1" x14ac:dyDescent="0.25">
      <c r="A4209">
        <v>41</v>
      </c>
      <c r="B4209" s="1" t="s">
        <v>48</v>
      </c>
      <c r="C4209">
        <v>4101</v>
      </c>
      <c r="D4209" s="1" t="s">
        <v>8376</v>
      </c>
      <c r="E4209">
        <v>410001</v>
      </c>
      <c r="F4209" s="1" t="s">
        <v>8376</v>
      </c>
      <c r="G4209">
        <v>10</v>
      </c>
      <c r="H4209" s="1" t="s">
        <v>10892</v>
      </c>
      <c r="I4209">
        <v>39</v>
      </c>
      <c r="J4209" s="1" t="s">
        <v>8635</v>
      </c>
      <c r="K4209">
        <v>21208</v>
      </c>
      <c r="L4209">
        <v>4121208</v>
      </c>
      <c r="M4209" s="1" t="s">
        <v>8613</v>
      </c>
    </row>
    <row r="4210" spans="1:13" hidden="1" x14ac:dyDescent="0.25">
      <c r="A4210">
        <v>41</v>
      </c>
      <c r="B4210" s="1" t="s">
        <v>48</v>
      </c>
      <c r="C4210">
        <v>4103</v>
      </c>
      <c r="D4210" s="1" t="s">
        <v>2560</v>
      </c>
      <c r="E4210">
        <v>410006</v>
      </c>
      <c r="F4210" s="1" t="s">
        <v>2560</v>
      </c>
      <c r="G4210">
        <v>6</v>
      </c>
      <c r="H4210" s="1" t="s">
        <v>10897</v>
      </c>
      <c r="I4210">
        <v>24</v>
      </c>
      <c r="J4210" s="1" t="s">
        <v>8402</v>
      </c>
      <c r="K4210">
        <v>21257</v>
      </c>
      <c r="L4210">
        <v>4121257</v>
      </c>
      <c r="M4210" s="1" t="s">
        <v>6514</v>
      </c>
    </row>
    <row r="4211" spans="1:13" hidden="1" x14ac:dyDescent="0.25">
      <c r="A4211">
        <v>41</v>
      </c>
      <c r="B4211" s="1" t="s">
        <v>48</v>
      </c>
      <c r="C4211">
        <v>4105</v>
      </c>
      <c r="D4211" s="1" t="s">
        <v>8492</v>
      </c>
      <c r="E4211">
        <v>410024</v>
      </c>
      <c r="F4211" s="1" t="s">
        <v>10900</v>
      </c>
      <c r="G4211">
        <v>4</v>
      </c>
      <c r="H4211" s="1" t="s">
        <v>10891</v>
      </c>
      <c r="I4211">
        <v>14</v>
      </c>
      <c r="J4211" s="1" t="s">
        <v>8290</v>
      </c>
      <c r="K4211">
        <v>21307</v>
      </c>
      <c r="L4211">
        <v>4121307</v>
      </c>
      <c r="M4211" s="1" t="s">
        <v>8615</v>
      </c>
    </row>
    <row r="4212" spans="1:13" hidden="1" x14ac:dyDescent="0.25">
      <c r="A4212">
        <v>41</v>
      </c>
      <c r="B4212" s="1" t="s">
        <v>48</v>
      </c>
      <c r="C4212">
        <v>4104</v>
      </c>
      <c r="D4212" s="1" t="s">
        <v>8516</v>
      </c>
      <c r="E4212">
        <v>410015</v>
      </c>
      <c r="F4212" s="1" t="s">
        <v>8330</v>
      </c>
      <c r="G4212">
        <v>2</v>
      </c>
      <c r="H4212" s="1" t="s">
        <v>10893</v>
      </c>
      <c r="I4212">
        <v>4</v>
      </c>
      <c r="J4212" s="1" t="s">
        <v>8408</v>
      </c>
      <c r="K4212">
        <v>21356</v>
      </c>
      <c r="L4212">
        <v>4121356</v>
      </c>
      <c r="M4212" s="1" t="s">
        <v>6502</v>
      </c>
    </row>
    <row r="4213" spans="1:13" hidden="1" x14ac:dyDescent="0.25">
      <c r="A4213">
        <v>41</v>
      </c>
      <c r="B4213" s="1" t="s">
        <v>48</v>
      </c>
      <c r="C4213">
        <v>4103</v>
      </c>
      <c r="D4213" s="1" t="s">
        <v>2560</v>
      </c>
      <c r="E4213">
        <v>410009</v>
      </c>
      <c r="F4213" s="1" t="s">
        <v>8404</v>
      </c>
      <c r="G4213">
        <v>7</v>
      </c>
      <c r="H4213" s="1" t="s">
        <v>10896</v>
      </c>
      <c r="I4213">
        <v>25</v>
      </c>
      <c r="J4213" s="1" t="s">
        <v>944</v>
      </c>
      <c r="K4213">
        <v>21406</v>
      </c>
      <c r="L4213">
        <v>4121406</v>
      </c>
      <c r="M4213" s="1" t="s">
        <v>8617</v>
      </c>
    </row>
    <row r="4214" spans="1:13" hidden="1" x14ac:dyDescent="0.25">
      <c r="A4214">
        <v>41</v>
      </c>
      <c r="B4214" s="1" t="s">
        <v>48</v>
      </c>
      <c r="C4214">
        <v>4106</v>
      </c>
      <c r="D4214" s="1" t="s">
        <v>8589</v>
      </c>
      <c r="E4214">
        <v>410029</v>
      </c>
      <c r="F4214" s="1" t="s">
        <v>6566</v>
      </c>
      <c r="G4214">
        <v>9</v>
      </c>
      <c r="H4214" s="1" t="s">
        <v>10898</v>
      </c>
      <c r="I4214">
        <v>32</v>
      </c>
      <c r="J4214" s="1" t="s">
        <v>6566</v>
      </c>
      <c r="K4214">
        <v>21505</v>
      </c>
      <c r="L4214">
        <v>4121505</v>
      </c>
      <c r="M4214" s="1" t="s">
        <v>8619</v>
      </c>
    </row>
    <row r="4215" spans="1:13" hidden="1" x14ac:dyDescent="0.25">
      <c r="A4215">
        <v>41</v>
      </c>
      <c r="B4215" s="1" t="s">
        <v>48</v>
      </c>
      <c r="C4215">
        <v>4103</v>
      </c>
      <c r="D4215" s="1" t="s">
        <v>2560</v>
      </c>
      <c r="E4215">
        <v>410009</v>
      </c>
      <c r="F4215" s="1" t="s">
        <v>8404</v>
      </c>
      <c r="G4215">
        <v>7</v>
      </c>
      <c r="H4215" s="1" t="s">
        <v>10896</v>
      </c>
      <c r="I4215">
        <v>26</v>
      </c>
      <c r="J4215" s="1" t="s">
        <v>8404</v>
      </c>
      <c r="K4215">
        <v>21604</v>
      </c>
      <c r="L4215">
        <v>4121604</v>
      </c>
      <c r="M4215" s="1" t="s">
        <v>8621</v>
      </c>
    </row>
    <row r="4216" spans="1:13" hidden="1" x14ac:dyDescent="0.25">
      <c r="A4216">
        <v>41</v>
      </c>
      <c r="B4216" s="1" t="s">
        <v>48</v>
      </c>
      <c r="C4216">
        <v>4106</v>
      </c>
      <c r="D4216" s="1" t="s">
        <v>8589</v>
      </c>
      <c r="E4216">
        <v>410028</v>
      </c>
      <c r="F4216" s="1" t="s">
        <v>8721</v>
      </c>
      <c r="G4216">
        <v>5</v>
      </c>
      <c r="H4216" s="1" t="s">
        <v>10899</v>
      </c>
      <c r="I4216">
        <v>19</v>
      </c>
      <c r="J4216" s="1" t="s">
        <v>8721</v>
      </c>
      <c r="K4216">
        <v>21703</v>
      </c>
      <c r="L4216">
        <v>4121703</v>
      </c>
      <c r="M4216" s="1" t="s">
        <v>8623</v>
      </c>
    </row>
    <row r="4217" spans="1:13" hidden="1" x14ac:dyDescent="0.25">
      <c r="A4217">
        <v>41</v>
      </c>
      <c r="B4217" s="1" t="s">
        <v>48</v>
      </c>
      <c r="C4217">
        <v>4102</v>
      </c>
      <c r="D4217" s="1" t="s">
        <v>8418</v>
      </c>
      <c r="E4217">
        <v>410004</v>
      </c>
      <c r="F4217" s="1" t="s">
        <v>8418</v>
      </c>
      <c r="G4217">
        <v>8</v>
      </c>
      <c r="H4217" s="1" t="s">
        <v>10901</v>
      </c>
      <c r="I4217">
        <v>29</v>
      </c>
      <c r="J4217" s="1" t="s">
        <v>8418</v>
      </c>
      <c r="K4217">
        <v>21752</v>
      </c>
      <c r="L4217">
        <v>4121752</v>
      </c>
      <c r="M4217" s="1" t="s">
        <v>1804</v>
      </c>
    </row>
    <row r="4218" spans="1:13" hidden="1" x14ac:dyDescent="0.25">
      <c r="A4218">
        <v>41</v>
      </c>
      <c r="B4218" s="1" t="s">
        <v>48</v>
      </c>
      <c r="C4218">
        <v>4105</v>
      </c>
      <c r="D4218" s="1" t="s">
        <v>8492</v>
      </c>
      <c r="E4218">
        <v>410022</v>
      </c>
      <c r="F4218" s="1" t="s">
        <v>8669</v>
      </c>
      <c r="G4218">
        <v>4</v>
      </c>
      <c r="H4218" s="1" t="s">
        <v>10891</v>
      </c>
      <c r="I4218">
        <v>16</v>
      </c>
      <c r="J4218" s="1" t="s">
        <v>8458</v>
      </c>
      <c r="K4218">
        <v>21802</v>
      </c>
      <c r="L4218">
        <v>4121802</v>
      </c>
      <c r="M4218" s="1" t="s">
        <v>8625</v>
      </c>
    </row>
    <row r="4219" spans="1:13" hidden="1" x14ac:dyDescent="0.25">
      <c r="A4219">
        <v>41</v>
      </c>
      <c r="B4219" s="1" t="s">
        <v>48</v>
      </c>
      <c r="C4219">
        <v>4105</v>
      </c>
      <c r="D4219" s="1" t="s">
        <v>8492</v>
      </c>
      <c r="E4219">
        <v>410022</v>
      </c>
      <c r="F4219" s="1" t="s">
        <v>8669</v>
      </c>
      <c r="G4219">
        <v>4</v>
      </c>
      <c r="H4219" s="1" t="s">
        <v>10891</v>
      </c>
      <c r="I4219">
        <v>15</v>
      </c>
      <c r="J4219" s="1" t="s">
        <v>8368</v>
      </c>
      <c r="K4219">
        <v>21901</v>
      </c>
      <c r="L4219">
        <v>4121901</v>
      </c>
      <c r="M4219" s="1" t="s">
        <v>8627</v>
      </c>
    </row>
    <row r="4220" spans="1:13" hidden="1" x14ac:dyDescent="0.25">
      <c r="A4220">
        <v>41</v>
      </c>
      <c r="B4220" s="1" t="s">
        <v>48</v>
      </c>
      <c r="C4220">
        <v>4106</v>
      </c>
      <c r="D4220" s="1" t="s">
        <v>8589</v>
      </c>
      <c r="E4220">
        <v>410029</v>
      </c>
      <c r="F4220" s="1" t="s">
        <v>6566</v>
      </c>
      <c r="G4220">
        <v>9</v>
      </c>
      <c r="H4220" s="1" t="s">
        <v>10898</v>
      </c>
      <c r="I4220">
        <v>32</v>
      </c>
      <c r="J4220" s="1" t="s">
        <v>6566</v>
      </c>
      <c r="K4220">
        <v>22008</v>
      </c>
      <c r="L4220">
        <v>4122008</v>
      </c>
      <c r="M4220" s="1" t="s">
        <v>8629</v>
      </c>
    </row>
    <row r="4221" spans="1:13" hidden="1" x14ac:dyDescent="0.25">
      <c r="A4221">
        <v>41</v>
      </c>
      <c r="B4221" s="1" t="s">
        <v>48</v>
      </c>
      <c r="C4221">
        <v>4105</v>
      </c>
      <c r="D4221" s="1" t="s">
        <v>8492</v>
      </c>
      <c r="E4221">
        <v>410023</v>
      </c>
      <c r="F4221" s="1" t="s">
        <v>8280</v>
      </c>
      <c r="G4221">
        <v>3</v>
      </c>
      <c r="H4221" s="1" t="s">
        <v>10895</v>
      </c>
      <c r="I4221">
        <v>12</v>
      </c>
      <c r="J4221" s="1" t="s">
        <v>8390</v>
      </c>
      <c r="K4221">
        <v>22107</v>
      </c>
      <c r="L4221">
        <v>4122107</v>
      </c>
      <c r="M4221" s="1" t="s">
        <v>8631</v>
      </c>
    </row>
    <row r="4222" spans="1:13" hidden="1" x14ac:dyDescent="0.25">
      <c r="A4222">
        <v>41</v>
      </c>
      <c r="B4222" s="1" t="s">
        <v>48</v>
      </c>
      <c r="C4222">
        <v>4103</v>
      </c>
      <c r="D4222" s="1" t="s">
        <v>2560</v>
      </c>
      <c r="E4222">
        <v>410011</v>
      </c>
      <c r="F4222" s="1" t="s">
        <v>10903</v>
      </c>
      <c r="G4222">
        <v>8</v>
      </c>
      <c r="H4222" s="1" t="s">
        <v>10901</v>
      </c>
      <c r="I4222">
        <v>29</v>
      </c>
      <c r="J4222" s="1" t="s">
        <v>8418</v>
      </c>
      <c r="K4222">
        <v>22156</v>
      </c>
      <c r="L4222">
        <v>4122156</v>
      </c>
      <c r="M4222" s="1" t="s">
        <v>6473</v>
      </c>
    </row>
    <row r="4223" spans="1:13" hidden="1" x14ac:dyDescent="0.25">
      <c r="A4223">
        <v>41</v>
      </c>
      <c r="B4223" s="1" t="s">
        <v>48</v>
      </c>
      <c r="C4223">
        <v>4105</v>
      </c>
      <c r="D4223" s="1" t="s">
        <v>8492</v>
      </c>
      <c r="E4223">
        <v>410025</v>
      </c>
      <c r="F4223" s="1" t="s">
        <v>8452</v>
      </c>
      <c r="G4223">
        <v>3</v>
      </c>
      <c r="H4223" s="1" t="s">
        <v>10895</v>
      </c>
      <c r="I4223">
        <v>13</v>
      </c>
      <c r="J4223" s="1" t="s">
        <v>8452</v>
      </c>
      <c r="K4223">
        <v>22172</v>
      </c>
      <c r="L4223">
        <v>4122172</v>
      </c>
      <c r="M4223" s="1" t="s">
        <v>1808</v>
      </c>
    </row>
    <row r="4224" spans="1:13" hidden="1" x14ac:dyDescent="0.25">
      <c r="A4224">
        <v>41</v>
      </c>
      <c r="B4224" s="1" t="s">
        <v>48</v>
      </c>
      <c r="C4224">
        <v>4101</v>
      </c>
      <c r="D4224" s="1" t="s">
        <v>8376</v>
      </c>
      <c r="E4224">
        <v>410001</v>
      </c>
      <c r="F4224" s="1" t="s">
        <v>8376</v>
      </c>
      <c r="G4224">
        <v>10</v>
      </c>
      <c r="H4224" s="1" t="s">
        <v>10892</v>
      </c>
      <c r="I4224">
        <v>37</v>
      </c>
      <c r="J4224" s="1" t="s">
        <v>8376</v>
      </c>
      <c r="K4224">
        <v>22206</v>
      </c>
      <c r="L4224">
        <v>4122206</v>
      </c>
      <c r="M4224" s="1" t="s">
        <v>8633</v>
      </c>
    </row>
    <row r="4225" spans="1:13" hidden="1" x14ac:dyDescent="0.25">
      <c r="A4225">
        <v>41</v>
      </c>
      <c r="B4225" s="1" t="s">
        <v>48</v>
      </c>
      <c r="C4225">
        <v>4101</v>
      </c>
      <c r="D4225" s="1" t="s">
        <v>8376</v>
      </c>
      <c r="E4225">
        <v>410001</v>
      </c>
      <c r="F4225" s="1" t="s">
        <v>8376</v>
      </c>
      <c r="G4225">
        <v>10</v>
      </c>
      <c r="H4225" s="1" t="s">
        <v>10892</v>
      </c>
      <c r="I4225">
        <v>39</v>
      </c>
      <c r="J4225" s="1" t="s">
        <v>8635</v>
      </c>
      <c r="K4225">
        <v>22305</v>
      </c>
      <c r="L4225">
        <v>4122305</v>
      </c>
      <c r="M4225" s="1" t="s">
        <v>8635</v>
      </c>
    </row>
    <row r="4226" spans="1:13" hidden="1" x14ac:dyDescent="0.25">
      <c r="A4226">
        <v>41</v>
      </c>
      <c r="B4226" s="1" t="s">
        <v>48</v>
      </c>
      <c r="C4226">
        <v>4105</v>
      </c>
      <c r="D4226" s="1" t="s">
        <v>8492</v>
      </c>
      <c r="E4226">
        <v>410021</v>
      </c>
      <c r="F4226" s="1" t="s">
        <v>8492</v>
      </c>
      <c r="G4226">
        <v>3</v>
      </c>
      <c r="H4226" s="1" t="s">
        <v>10895</v>
      </c>
      <c r="I4226">
        <v>11</v>
      </c>
      <c r="J4226" s="1" t="s">
        <v>8492</v>
      </c>
      <c r="K4226">
        <v>22404</v>
      </c>
      <c r="L4226">
        <v>4122404</v>
      </c>
      <c r="M4226" s="1" t="s">
        <v>8637</v>
      </c>
    </row>
    <row r="4227" spans="1:13" hidden="1" x14ac:dyDescent="0.25">
      <c r="A4227">
        <v>41</v>
      </c>
      <c r="B4227" s="1" t="s">
        <v>48</v>
      </c>
      <c r="C4227">
        <v>4104</v>
      </c>
      <c r="D4227" s="1" t="s">
        <v>8516</v>
      </c>
      <c r="E4227">
        <v>410015</v>
      </c>
      <c r="F4227" s="1" t="s">
        <v>8330</v>
      </c>
      <c r="G4227">
        <v>2</v>
      </c>
      <c r="H4227" s="1" t="s">
        <v>10893</v>
      </c>
      <c r="I4227">
        <v>5</v>
      </c>
      <c r="J4227" s="1" t="s">
        <v>8330</v>
      </c>
      <c r="K4227">
        <v>22503</v>
      </c>
      <c r="L4227">
        <v>4122503</v>
      </c>
      <c r="M4227" s="1" t="s">
        <v>8639</v>
      </c>
    </row>
    <row r="4228" spans="1:13" hidden="1" x14ac:dyDescent="0.25">
      <c r="A4228">
        <v>41</v>
      </c>
      <c r="B4228" s="1" t="s">
        <v>48</v>
      </c>
      <c r="C4228">
        <v>4104</v>
      </c>
      <c r="D4228" s="1" t="s">
        <v>8516</v>
      </c>
      <c r="E4228">
        <v>410018</v>
      </c>
      <c r="F4228" s="1" t="s">
        <v>8348</v>
      </c>
      <c r="G4228">
        <v>1</v>
      </c>
      <c r="H4228" s="1" t="s">
        <v>10894</v>
      </c>
      <c r="I4228">
        <v>3</v>
      </c>
      <c r="J4228" s="1" t="s">
        <v>8348</v>
      </c>
      <c r="K4228">
        <v>22602</v>
      </c>
      <c r="L4228">
        <v>4122602</v>
      </c>
      <c r="M4228" s="1" t="s">
        <v>8641</v>
      </c>
    </row>
    <row r="4229" spans="1:13" hidden="1" x14ac:dyDescent="0.25">
      <c r="A4229">
        <v>41</v>
      </c>
      <c r="B4229" s="1" t="s">
        <v>48</v>
      </c>
      <c r="C4229">
        <v>4105</v>
      </c>
      <c r="D4229" s="1" t="s">
        <v>8492</v>
      </c>
      <c r="E4229">
        <v>410025</v>
      </c>
      <c r="F4229" s="1" t="s">
        <v>8452</v>
      </c>
      <c r="G4229">
        <v>3</v>
      </c>
      <c r="H4229" s="1" t="s">
        <v>10895</v>
      </c>
      <c r="I4229">
        <v>13</v>
      </c>
      <c r="J4229" s="1" t="s">
        <v>8452</v>
      </c>
      <c r="K4229">
        <v>22651</v>
      </c>
      <c r="L4229">
        <v>4122651</v>
      </c>
      <c r="M4229" s="1" t="s">
        <v>9222</v>
      </c>
    </row>
    <row r="4230" spans="1:13" hidden="1" x14ac:dyDescent="0.25">
      <c r="A4230">
        <v>41</v>
      </c>
      <c r="B4230" s="1" t="s">
        <v>48</v>
      </c>
      <c r="C4230">
        <v>4105</v>
      </c>
      <c r="D4230" s="1" t="s">
        <v>8492</v>
      </c>
      <c r="E4230">
        <v>410021</v>
      </c>
      <c r="F4230" s="1" t="s">
        <v>8492</v>
      </c>
      <c r="G4230">
        <v>3</v>
      </c>
      <c r="H4230" s="1" t="s">
        <v>10895</v>
      </c>
      <c r="I4230">
        <v>10</v>
      </c>
      <c r="J4230" s="1" t="s">
        <v>8280</v>
      </c>
      <c r="K4230">
        <v>22701</v>
      </c>
      <c r="L4230">
        <v>4122701</v>
      </c>
      <c r="M4230" s="1" t="s">
        <v>8643</v>
      </c>
    </row>
    <row r="4231" spans="1:13" hidden="1" x14ac:dyDescent="0.25">
      <c r="A4231">
        <v>41</v>
      </c>
      <c r="B4231" s="1" t="s">
        <v>48</v>
      </c>
      <c r="C4231">
        <v>4103</v>
      </c>
      <c r="D4231" s="1" t="s">
        <v>2560</v>
      </c>
      <c r="E4231">
        <v>410009</v>
      </c>
      <c r="F4231" s="1" t="s">
        <v>8404</v>
      </c>
      <c r="G4231">
        <v>7</v>
      </c>
      <c r="H4231" s="1" t="s">
        <v>10896</v>
      </c>
      <c r="I4231">
        <v>26</v>
      </c>
      <c r="J4231" s="1" t="s">
        <v>8404</v>
      </c>
      <c r="K4231">
        <v>22800</v>
      </c>
      <c r="L4231">
        <v>4122800</v>
      </c>
      <c r="M4231" s="1" t="s">
        <v>8645</v>
      </c>
    </row>
    <row r="4232" spans="1:13" hidden="1" x14ac:dyDescent="0.25">
      <c r="A4232">
        <v>41</v>
      </c>
      <c r="B4232" s="1" t="s">
        <v>48</v>
      </c>
      <c r="C4232">
        <v>4105</v>
      </c>
      <c r="D4232" s="1" t="s">
        <v>8492</v>
      </c>
      <c r="E4232">
        <v>410022</v>
      </c>
      <c r="F4232" s="1" t="s">
        <v>8669</v>
      </c>
      <c r="G4232">
        <v>4</v>
      </c>
      <c r="H4232" s="1" t="s">
        <v>10891</v>
      </c>
      <c r="I4232">
        <v>18</v>
      </c>
      <c r="J4232" s="1" t="s">
        <v>6419</v>
      </c>
      <c r="K4232">
        <v>22909</v>
      </c>
      <c r="L4232">
        <v>4122909</v>
      </c>
      <c r="M4232" s="1" t="s">
        <v>8647</v>
      </c>
    </row>
    <row r="4233" spans="1:13" hidden="1" x14ac:dyDescent="0.25">
      <c r="A4233">
        <v>41</v>
      </c>
      <c r="B4233" s="1" t="s">
        <v>48</v>
      </c>
      <c r="C4233">
        <v>4103</v>
      </c>
      <c r="D4233" s="1" t="s">
        <v>2560</v>
      </c>
      <c r="E4233">
        <v>410012</v>
      </c>
      <c r="F4233" s="1" t="s">
        <v>8382</v>
      </c>
      <c r="G4233">
        <v>7</v>
      </c>
      <c r="H4233" s="1" t="s">
        <v>10896</v>
      </c>
      <c r="I4233">
        <v>26</v>
      </c>
      <c r="J4233" s="1" t="s">
        <v>8404</v>
      </c>
      <c r="K4233">
        <v>23006</v>
      </c>
      <c r="L4233">
        <v>4123006</v>
      </c>
      <c r="M4233" s="1" t="s">
        <v>8649</v>
      </c>
    </row>
    <row r="4234" spans="1:13" hidden="1" x14ac:dyDescent="0.25">
      <c r="A4234">
        <v>41</v>
      </c>
      <c r="B4234" s="1" t="s">
        <v>48</v>
      </c>
      <c r="C4234">
        <v>4105</v>
      </c>
      <c r="D4234" s="1" t="s">
        <v>8492</v>
      </c>
      <c r="E4234">
        <v>410024</v>
      </c>
      <c r="F4234" s="1" t="s">
        <v>10900</v>
      </c>
      <c r="G4234">
        <v>4</v>
      </c>
      <c r="H4234" s="1" t="s">
        <v>10891</v>
      </c>
      <c r="I4234">
        <v>15</v>
      </c>
      <c r="J4234" s="1" t="s">
        <v>8368</v>
      </c>
      <c r="K4234">
        <v>23105</v>
      </c>
      <c r="L4234">
        <v>4123105</v>
      </c>
      <c r="M4234" s="1" t="s">
        <v>8651</v>
      </c>
    </row>
    <row r="4235" spans="1:13" hidden="1" x14ac:dyDescent="0.25">
      <c r="A4235">
        <v>41</v>
      </c>
      <c r="B4235" s="1" t="s">
        <v>48</v>
      </c>
      <c r="C4235">
        <v>4105</v>
      </c>
      <c r="D4235" s="1" t="s">
        <v>8492</v>
      </c>
      <c r="E4235">
        <v>410024</v>
      </c>
      <c r="F4235" s="1" t="s">
        <v>10900</v>
      </c>
      <c r="G4235">
        <v>4</v>
      </c>
      <c r="H4235" s="1" t="s">
        <v>10891</v>
      </c>
      <c r="I4235">
        <v>14</v>
      </c>
      <c r="J4235" s="1" t="s">
        <v>8290</v>
      </c>
      <c r="K4235">
        <v>23204</v>
      </c>
      <c r="L4235">
        <v>4123204</v>
      </c>
      <c r="M4235" s="1" t="s">
        <v>8653</v>
      </c>
    </row>
    <row r="4236" spans="1:13" hidden="1" x14ac:dyDescent="0.25">
      <c r="A4236">
        <v>41</v>
      </c>
      <c r="B4236" s="1" t="s">
        <v>48</v>
      </c>
      <c r="C4236">
        <v>4104</v>
      </c>
      <c r="D4236" s="1" t="s">
        <v>8516</v>
      </c>
      <c r="E4236">
        <v>410020</v>
      </c>
      <c r="F4236" s="1" t="s">
        <v>8488</v>
      </c>
      <c r="G4236">
        <v>1</v>
      </c>
      <c r="H4236" s="1" t="s">
        <v>10894</v>
      </c>
      <c r="I4236">
        <v>1</v>
      </c>
      <c r="J4236" s="1" t="s">
        <v>8565</v>
      </c>
      <c r="K4236">
        <v>23303</v>
      </c>
      <c r="L4236">
        <v>4123303</v>
      </c>
      <c r="M4236" s="1" t="s">
        <v>8655</v>
      </c>
    </row>
    <row r="4237" spans="1:13" hidden="1" x14ac:dyDescent="0.25">
      <c r="A4237">
        <v>41</v>
      </c>
      <c r="B4237" s="1" t="s">
        <v>48</v>
      </c>
      <c r="C4237">
        <v>4104</v>
      </c>
      <c r="D4237" s="1" t="s">
        <v>8516</v>
      </c>
      <c r="E4237">
        <v>410014</v>
      </c>
      <c r="F4237" s="1" t="s">
        <v>8516</v>
      </c>
      <c r="G4237">
        <v>3</v>
      </c>
      <c r="H4237" s="1" t="s">
        <v>10895</v>
      </c>
      <c r="I4237">
        <v>6</v>
      </c>
      <c r="J4237" s="1" t="s">
        <v>8292</v>
      </c>
      <c r="K4237">
        <v>23402</v>
      </c>
      <c r="L4237">
        <v>4123402</v>
      </c>
      <c r="M4237" s="1" t="s">
        <v>8657</v>
      </c>
    </row>
    <row r="4238" spans="1:13" hidden="1" x14ac:dyDescent="0.25">
      <c r="A4238">
        <v>41</v>
      </c>
      <c r="B4238" s="1" t="s">
        <v>48</v>
      </c>
      <c r="C4238">
        <v>4103</v>
      </c>
      <c r="D4238" s="1" t="s">
        <v>2560</v>
      </c>
      <c r="E4238">
        <v>410008</v>
      </c>
      <c r="F4238" s="1" t="s">
        <v>6379</v>
      </c>
      <c r="G4238">
        <v>6</v>
      </c>
      <c r="H4238" s="1" t="s">
        <v>10897</v>
      </c>
      <c r="I4238">
        <v>22</v>
      </c>
      <c r="J4238" s="1" t="s">
        <v>6379</v>
      </c>
      <c r="K4238">
        <v>23501</v>
      </c>
      <c r="L4238">
        <v>4123501</v>
      </c>
      <c r="M4238" s="1" t="s">
        <v>1836</v>
      </c>
    </row>
    <row r="4239" spans="1:13" hidden="1" x14ac:dyDescent="0.25">
      <c r="A4239">
        <v>41</v>
      </c>
      <c r="B4239" s="1" t="s">
        <v>48</v>
      </c>
      <c r="C4239">
        <v>4104</v>
      </c>
      <c r="D4239" s="1" t="s">
        <v>8516</v>
      </c>
      <c r="E4239">
        <v>410019</v>
      </c>
      <c r="F4239" s="1" t="s">
        <v>10902</v>
      </c>
      <c r="G4239">
        <v>3</v>
      </c>
      <c r="H4239" s="1" t="s">
        <v>10895</v>
      </c>
      <c r="I4239">
        <v>6</v>
      </c>
      <c r="J4239" s="1" t="s">
        <v>8292</v>
      </c>
      <c r="K4239">
        <v>23600</v>
      </c>
      <c r="L4239">
        <v>4123600</v>
      </c>
      <c r="M4239" s="1" t="s">
        <v>1079</v>
      </c>
    </row>
    <row r="4240" spans="1:13" hidden="1" x14ac:dyDescent="0.25">
      <c r="A4240">
        <v>41</v>
      </c>
      <c r="B4240" s="1" t="s">
        <v>48</v>
      </c>
      <c r="C4240">
        <v>4104</v>
      </c>
      <c r="D4240" s="1" t="s">
        <v>8516</v>
      </c>
      <c r="E4240">
        <v>410020</v>
      </c>
      <c r="F4240" s="1" t="s">
        <v>8488</v>
      </c>
      <c r="G4240">
        <v>1</v>
      </c>
      <c r="H4240" s="1" t="s">
        <v>10894</v>
      </c>
      <c r="I4240">
        <v>1</v>
      </c>
      <c r="J4240" s="1" t="s">
        <v>8565</v>
      </c>
      <c r="K4240">
        <v>23709</v>
      </c>
      <c r="L4240">
        <v>4123709</v>
      </c>
      <c r="M4240" s="1" t="s">
        <v>8659</v>
      </c>
    </row>
    <row r="4241" spans="1:13" hidden="1" x14ac:dyDescent="0.25">
      <c r="A4241">
        <v>41</v>
      </c>
      <c r="B4241" s="1" t="s">
        <v>48</v>
      </c>
      <c r="C4241">
        <v>4103</v>
      </c>
      <c r="D4241" s="1" t="s">
        <v>2560</v>
      </c>
      <c r="E4241">
        <v>410009</v>
      </c>
      <c r="F4241" s="1" t="s">
        <v>8404</v>
      </c>
      <c r="G4241">
        <v>7</v>
      </c>
      <c r="H4241" s="1" t="s">
        <v>10896</v>
      </c>
      <c r="I4241">
        <v>25</v>
      </c>
      <c r="J4241" s="1" t="s">
        <v>944</v>
      </c>
      <c r="K4241">
        <v>23808</v>
      </c>
      <c r="L4241">
        <v>4123808</v>
      </c>
      <c r="M4241" s="1" t="s">
        <v>8661</v>
      </c>
    </row>
    <row r="4242" spans="1:13" hidden="1" x14ac:dyDescent="0.25">
      <c r="A4242">
        <v>41</v>
      </c>
      <c r="B4242" s="1" t="s">
        <v>48</v>
      </c>
      <c r="C4242">
        <v>4103</v>
      </c>
      <c r="D4242" s="1" t="s">
        <v>2560</v>
      </c>
      <c r="E4242">
        <v>410006</v>
      </c>
      <c r="F4242" s="1" t="s">
        <v>2560</v>
      </c>
      <c r="G4242">
        <v>6</v>
      </c>
      <c r="H4242" s="1" t="s">
        <v>10897</v>
      </c>
      <c r="I4242">
        <v>23</v>
      </c>
      <c r="J4242" s="1" t="s">
        <v>2560</v>
      </c>
      <c r="K4242">
        <v>23824</v>
      </c>
      <c r="L4242">
        <v>4123824</v>
      </c>
      <c r="M4242" s="1" t="s">
        <v>6461</v>
      </c>
    </row>
    <row r="4243" spans="1:13" hidden="1" x14ac:dyDescent="0.25">
      <c r="A4243">
        <v>41</v>
      </c>
      <c r="B4243" s="1" t="s">
        <v>48</v>
      </c>
      <c r="C4243">
        <v>4102</v>
      </c>
      <c r="D4243" s="1" t="s">
        <v>8418</v>
      </c>
      <c r="E4243">
        <v>410005</v>
      </c>
      <c r="F4243" s="1" t="s">
        <v>8585</v>
      </c>
      <c r="G4243">
        <v>8</v>
      </c>
      <c r="H4243" s="1" t="s">
        <v>10901</v>
      </c>
      <c r="I4243">
        <v>28</v>
      </c>
      <c r="J4243" s="1" t="s">
        <v>8585</v>
      </c>
      <c r="K4243">
        <v>23857</v>
      </c>
      <c r="L4243">
        <v>4123857</v>
      </c>
      <c r="M4243" s="1" t="s">
        <v>6494</v>
      </c>
    </row>
    <row r="4244" spans="1:13" hidden="1" x14ac:dyDescent="0.25">
      <c r="A4244">
        <v>41</v>
      </c>
      <c r="B4244" s="1" t="s">
        <v>48</v>
      </c>
      <c r="C4244">
        <v>4105</v>
      </c>
      <c r="D4244" s="1" t="s">
        <v>8492</v>
      </c>
      <c r="E4244">
        <v>410024</v>
      </c>
      <c r="F4244" s="1" t="s">
        <v>10900</v>
      </c>
      <c r="G4244">
        <v>4</v>
      </c>
      <c r="H4244" s="1" t="s">
        <v>10891</v>
      </c>
      <c r="I4244">
        <v>15</v>
      </c>
      <c r="J4244" s="1" t="s">
        <v>8368</v>
      </c>
      <c r="K4244">
        <v>23907</v>
      </c>
      <c r="L4244">
        <v>4123907</v>
      </c>
      <c r="M4244" s="1" t="s">
        <v>8663</v>
      </c>
    </row>
    <row r="4245" spans="1:13" hidden="1" x14ac:dyDescent="0.25">
      <c r="A4245">
        <v>41</v>
      </c>
      <c r="B4245" s="1" t="s">
        <v>48</v>
      </c>
      <c r="C4245">
        <v>4104</v>
      </c>
      <c r="D4245" s="1" t="s">
        <v>8516</v>
      </c>
      <c r="E4245">
        <v>410020</v>
      </c>
      <c r="F4245" s="1" t="s">
        <v>8488</v>
      </c>
      <c r="G4245">
        <v>1</v>
      </c>
      <c r="H4245" s="1" t="s">
        <v>10894</v>
      </c>
      <c r="I4245">
        <v>1</v>
      </c>
      <c r="J4245" s="1" t="s">
        <v>8565</v>
      </c>
      <c r="K4245">
        <v>23956</v>
      </c>
      <c r="L4245">
        <v>4123956</v>
      </c>
      <c r="M4245" s="1" t="s">
        <v>6508</v>
      </c>
    </row>
    <row r="4246" spans="1:13" hidden="1" x14ac:dyDescent="0.25">
      <c r="A4246">
        <v>41</v>
      </c>
      <c r="B4246" s="1" t="s">
        <v>48</v>
      </c>
      <c r="C4246">
        <v>4103</v>
      </c>
      <c r="D4246" s="1" t="s">
        <v>2560</v>
      </c>
      <c r="E4246">
        <v>410006</v>
      </c>
      <c r="F4246" s="1" t="s">
        <v>2560</v>
      </c>
      <c r="G4246">
        <v>6</v>
      </c>
      <c r="H4246" s="1" t="s">
        <v>10897</v>
      </c>
      <c r="I4246">
        <v>23</v>
      </c>
      <c r="J4246" s="1" t="s">
        <v>2560</v>
      </c>
      <c r="K4246">
        <v>24020</v>
      </c>
      <c r="L4246">
        <v>4124020</v>
      </c>
      <c r="M4246" s="1" t="s">
        <v>10616</v>
      </c>
    </row>
    <row r="4247" spans="1:13" hidden="1" x14ac:dyDescent="0.25">
      <c r="A4247">
        <v>41</v>
      </c>
      <c r="B4247" s="1" t="s">
        <v>48</v>
      </c>
      <c r="C4247">
        <v>4103</v>
      </c>
      <c r="D4247" s="1" t="s">
        <v>2560</v>
      </c>
      <c r="E4247">
        <v>410007</v>
      </c>
      <c r="F4247" s="1" t="s">
        <v>8402</v>
      </c>
      <c r="G4247">
        <v>6</v>
      </c>
      <c r="H4247" s="1" t="s">
        <v>10897</v>
      </c>
      <c r="I4247">
        <v>24</v>
      </c>
      <c r="J4247" s="1" t="s">
        <v>8402</v>
      </c>
      <c r="K4247">
        <v>24053</v>
      </c>
      <c r="L4247">
        <v>4124053</v>
      </c>
      <c r="M4247" s="1" t="s">
        <v>9216</v>
      </c>
    </row>
    <row r="4248" spans="1:13" hidden="1" x14ac:dyDescent="0.25">
      <c r="A4248">
        <v>41</v>
      </c>
      <c r="B4248" s="1" t="s">
        <v>48</v>
      </c>
      <c r="C4248">
        <v>4105</v>
      </c>
      <c r="D4248" s="1" t="s">
        <v>8492</v>
      </c>
      <c r="E4248">
        <v>410022</v>
      </c>
      <c r="F4248" s="1" t="s">
        <v>8669</v>
      </c>
      <c r="G4248">
        <v>4</v>
      </c>
      <c r="H4248" s="1" t="s">
        <v>10891</v>
      </c>
      <c r="I4248">
        <v>18</v>
      </c>
      <c r="J4248" s="1" t="s">
        <v>6419</v>
      </c>
      <c r="K4248">
        <v>24004</v>
      </c>
      <c r="L4248">
        <v>4124004</v>
      </c>
      <c r="M4248" s="1" t="s">
        <v>8665</v>
      </c>
    </row>
    <row r="4249" spans="1:13" hidden="1" x14ac:dyDescent="0.25">
      <c r="A4249">
        <v>41</v>
      </c>
      <c r="B4249" s="1" t="s">
        <v>48</v>
      </c>
      <c r="C4249">
        <v>4105</v>
      </c>
      <c r="D4249" s="1" t="s">
        <v>8492</v>
      </c>
      <c r="E4249">
        <v>410022</v>
      </c>
      <c r="F4249" s="1" t="s">
        <v>8669</v>
      </c>
      <c r="G4249">
        <v>4</v>
      </c>
      <c r="H4249" s="1" t="s">
        <v>10891</v>
      </c>
      <c r="I4249">
        <v>16</v>
      </c>
      <c r="J4249" s="1" t="s">
        <v>8458</v>
      </c>
      <c r="K4249">
        <v>24103</v>
      </c>
      <c r="L4249">
        <v>4124103</v>
      </c>
      <c r="M4249" s="1" t="s">
        <v>8669</v>
      </c>
    </row>
    <row r="4250" spans="1:13" hidden="1" x14ac:dyDescent="0.25">
      <c r="A4250">
        <v>41</v>
      </c>
      <c r="B4250" s="1" t="s">
        <v>48</v>
      </c>
      <c r="C4250">
        <v>4104</v>
      </c>
      <c r="D4250" s="1" t="s">
        <v>8516</v>
      </c>
      <c r="E4250">
        <v>410017</v>
      </c>
      <c r="F4250" s="1" t="s">
        <v>8565</v>
      </c>
      <c r="G4250">
        <v>1</v>
      </c>
      <c r="H4250" s="1" t="s">
        <v>10894</v>
      </c>
      <c r="I4250">
        <v>1</v>
      </c>
      <c r="J4250" s="1" t="s">
        <v>8565</v>
      </c>
      <c r="K4250">
        <v>24202</v>
      </c>
      <c r="L4250">
        <v>4124202</v>
      </c>
      <c r="M4250" s="1" t="s">
        <v>8671</v>
      </c>
    </row>
    <row r="4251" spans="1:13" hidden="1" x14ac:dyDescent="0.25">
      <c r="A4251">
        <v>41</v>
      </c>
      <c r="B4251" s="1" t="s">
        <v>48</v>
      </c>
      <c r="C4251">
        <v>4105</v>
      </c>
      <c r="D4251" s="1" t="s">
        <v>8492</v>
      </c>
      <c r="E4251">
        <v>410024</v>
      </c>
      <c r="F4251" s="1" t="s">
        <v>10900</v>
      </c>
      <c r="G4251">
        <v>4</v>
      </c>
      <c r="H4251" s="1" t="s">
        <v>10891</v>
      </c>
      <c r="I4251">
        <v>15</v>
      </c>
      <c r="J4251" s="1" t="s">
        <v>8368</v>
      </c>
      <c r="K4251">
        <v>24301</v>
      </c>
      <c r="L4251">
        <v>4124301</v>
      </c>
      <c r="M4251" s="1" t="s">
        <v>8673</v>
      </c>
    </row>
    <row r="4252" spans="1:13" hidden="1" x14ac:dyDescent="0.25">
      <c r="A4252">
        <v>41</v>
      </c>
      <c r="B4252" s="1" t="s">
        <v>48</v>
      </c>
      <c r="C4252">
        <v>4103</v>
      </c>
      <c r="D4252" s="1" t="s">
        <v>2560</v>
      </c>
      <c r="E4252">
        <v>410009</v>
      </c>
      <c r="F4252" s="1" t="s">
        <v>8404</v>
      </c>
      <c r="G4252">
        <v>7</v>
      </c>
      <c r="H4252" s="1" t="s">
        <v>10896</v>
      </c>
      <c r="I4252">
        <v>26</v>
      </c>
      <c r="J4252" s="1" t="s">
        <v>8404</v>
      </c>
      <c r="K4252">
        <v>24400</v>
      </c>
      <c r="L4252">
        <v>4124400</v>
      </c>
      <c r="M4252" s="1" t="s">
        <v>8667</v>
      </c>
    </row>
    <row r="4253" spans="1:13" hidden="1" x14ac:dyDescent="0.25">
      <c r="A4253">
        <v>41</v>
      </c>
      <c r="B4253" s="1" t="s">
        <v>48</v>
      </c>
      <c r="C4253">
        <v>4104</v>
      </c>
      <c r="D4253" s="1" t="s">
        <v>8516</v>
      </c>
      <c r="E4253">
        <v>410019</v>
      </c>
      <c r="F4253" s="1" t="s">
        <v>10902</v>
      </c>
      <c r="G4253">
        <v>3</v>
      </c>
      <c r="H4253" s="1" t="s">
        <v>10895</v>
      </c>
      <c r="I4253">
        <v>6</v>
      </c>
      <c r="J4253" s="1" t="s">
        <v>8292</v>
      </c>
      <c r="K4253">
        <v>24509</v>
      </c>
      <c r="L4253">
        <v>4124509</v>
      </c>
      <c r="M4253" s="1" t="s">
        <v>8675</v>
      </c>
    </row>
    <row r="4254" spans="1:13" hidden="1" x14ac:dyDescent="0.25">
      <c r="A4254">
        <v>41</v>
      </c>
      <c r="B4254" s="1" t="s">
        <v>48</v>
      </c>
      <c r="C4254">
        <v>4104</v>
      </c>
      <c r="D4254" s="1" t="s">
        <v>8516</v>
      </c>
      <c r="E4254">
        <v>410017</v>
      </c>
      <c r="F4254" s="1" t="s">
        <v>8565</v>
      </c>
      <c r="G4254">
        <v>1</v>
      </c>
      <c r="H4254" s="1" t="s">
        <v>10894</v>
      </c>
      <c r="I4254">
        <v>1</v>
      </c>
      <c r="J4254" s="1" t="s">
        <v>8565</v>
      </c>
      <c r="K4254">
        <v>24608</v>
      </c>
      <c r="L4254">
        <v>4124608</v>
      </c>
      <c r="M4254" s="1" t="s">
        <v>8677</v>
      </c>
    </row>
    <row r="4255" spans="1:13" hidden="1" x14ac:dyDescent="0.25">
      <c r="A4255">
        <v>41</v>
      </c>
      <c r="B4255" s="1" t="s">
        <v>48</v>
      </c>
      <c r="C4255">
        <v>4105</v>
      </c>
      <c r="D4255" s="1" t="s">
        <v>8492</v>
      </c>
      <c r="E4255">
        <v>410024</v>
      </c>
      <c r="F4255" s="1" t="s">
        <v>10900</v>
      </c>
      <c r="G4255">
        <v>4</v>
      </c>
      <c r="H4255" s="1" t="s">
        <v>10891</v>
      </c>
      <c r="I4255">
        <v>14</v>
      </c>
      <c r="J4255" s="1" t="s">
        <v>8290</v>
      </c>
      <c r="K4255">
        <v>24707</v>
      </c>
      <c r="L4255">
        <v>4124707</v>
      </c>
      <c r="M4255" s="1" t="s">
        <v>8679</v>
      </c>
    </row>
    <row r="4256" spans="1:13" hidden="1" x14ac:dyDescent="0.25">
      <c r="A4256">
        <v>41</v>
      </c>
      <c r="B4256" s="1" t="s">
        <v>48</v>
      </c>
      <c r="C4256">
        <v>4103</v>
      </c>
      <c r="D4256" s="1" t="s">
        <v>2560</v>
      </c>
      <c r="E4256">
        <v>410010</v>
      </c>
      <c r="F4256" s="1" t="s">
        <v>8567</v>
      </c>
      <c r="G4256">
        <v>7</v>
      </c>
      <c r="H4256" s="1" t="s">
        <v>10896</v>
      </c>
      <c r="I4256">
        <v>27</v>
      </c>
      <c r="J4256" s="1" t="s">
        <v>8567</v>
      </c>
      <c r="K4256">
        <v>24806</v>
      </c>
      <c r="L4256">
        <v>4124806</v>
      </c>
      <c r="M4256" s="1" t="s">
        <v>3681</v>
      </c>
    </row>
    <row r="4257" spans="1:13" hidden="1" x14ac:dyDescent="0.25">
      <c r="A4257">
        <v>41</v>
      </c>
      <c r="B4257" s="1" t="s">
        <v>48</v>
      </c>
      <c r="C4257">
        <v>4104</v>
      </c>
      <c r="D4257" s="1" t="s">
        <v>8516</v>
      </c>
      <c r="E4257">
        <v>410017</v>
      </c>
      <c r="F4257" s="1" t="s">
        <v>8565</v>
      </c>
      <c r="G4257">
        <v>1</v>
      </c>
      <c r="H4257" s="1" t="s">
        <v>10894</v>
      </c>
      <c r="I4257">
        <v>1</v>
      </c>
      <c r="J4257" s="1" t="s">
        <v>8565</v>
      </c>
      <c r="K4257">
        <v>24905</v>
      </c>
      <c r="L4257">
        <v>4124905</v>
      </c>
      <c r="M4257" s="1" t="s">
        <v>8681</v>
      </c>
    </row>
    <row r="4258" spans="1:13" hidden="1" x14ac:dyDescent="0.25">
      <c r="A4258">
        <v>41</v>
      </c>
      <c r="B4258" s="1" t="s">
        <v>48</v>
      </c>
      <c r="C4258">
        <v>4105</v>
      </c>
      <c r="D4258" s="1" t="s">
        <v>8492</v>
      </c>
      <c r="E4258">
        <v>410025</v>
      </c>
      <c r="F4258" s="1" t="s">
        <v>8452</v>
      </c>
      <c r="G4258">
        <v>3</v>
      </c>
      <c r="H4258" s="1" t="s">
        <v>10895</v>
      </c>
      <c r="I4258">
        <v>13</v>
      </c>
      <c r="J4258" s="1" t="s">
        <v>8452</v>
      </c>
      <c r="K4258">
        <v>25001</v>
      </c>
      <c r="L4258">
        <v>4125001</v>
      </c>
      <c r="M4258" s="1" t="s">
        <v>8683</v>
      </c>
    </row>
    <row r="4259" spans="1:13" hidden="1" x14ac:dyDescent="0.25">
      <c r="A4259">
        <v>41</v>
      </c>
      <c r="B4259" s="1" t="s">
        <v>48</v>
      </c>
      <c r="C4259">
        <v>4106</v>
      </c>
      <c r="D4259" s="1" t="s">
        <v>8589</v>
      </c>
      <c r="E4259">
        <v>410027</v>
      </c>
      <c r="F4259" s="1" t="s">
        <v>8589</v>
      </c>
      <c r="G4259">
        <v>9</v>
      </c>
      <c r="H4259" s="1" t="s">
        <v>10898</v>
      </c>
      <c r="I4259">
        <v>34</v>
      </c>
      <c r="J4259" s="1" t="s">
        <v>8695</v>
      </c>
      <c r="K4259">
        <v>25100</v>
      </c>
      <c r="L4259">
        <v>4125100</v>
      </c>
      <c r="M4259" s="1" t="s">
        <v>8685</v>
      </c>
    </row>
    <row r="4260" spans="1:13" hidden="1" x14ac:dyDescent="0.25">
      <c r="A4260">
        <v>41</v>
      </c>
      <c r="B4260" s="1" t="s">
        <v>48</v>
      </c>
      <c r="C4260">
        <v>4104</v>
      </c>
      <c r="D4260" s="1" t="s">
        <v>8516</v>
      </c>
      <c r="E4260">
        <v>410014</v>
      </c>
      <c r="F4260" s="1" t="s">
        <v>8516</v>
      </c>
      <c r="G4260">
        <v>3</v>
      </c>
      <c r="H4260" s="1" t="s">
        <v>10895</v>
      </c>
      <c r="I4260">
        <v>8</v>
      </c>
      <c r="J4260" s="1" t="s">
        <v>8394</v>
      </c>
      <c r="K4260">
        <v>25308</v>
      </c>
      <c r="L4260">
        <v>4125308</v>
      </c>
      <c r="M4260" s="1" t="s">
        <v>8687</v>
      </c>
    </row>
    <row r="4261" spans="1:13" hidden="1" x14ac:dyDescent="0.25">
      <c r="A4261">
        <v>41</v>
      </c>
      <c r="B4261" s="1" t="s">
        <v>48</v>
      </c>
      <c r="C4261">
        <v>4104</v>
      </c>
      <c r="D4261" s="1" t="s">
        <v>8516</v>
      </c>
      <c r="E4261">
        <v>410016</v>
      </c>
      <c r="F4261" s="1" t="s">
        <v>8737</v>
      </c>
      <c r="G4261">
        <v>1</v>
      </c>
      <c r="H4261" s="1" t="s">
        <v>10894</v>
      </c>
      <c r="I4261">
        <v>2</v>
      </c>
      <c r="J4261" s="1" t="s">
        <v>8737</v>
      </c>
      <c r="K4261">
        <v>25357</v>
      </c>
      <c r="L4261">
        <v>4125357</v>
      </c>
      <c r="M4261" s="1" t="s">
        <v>8791</v>
      </c>
    </row>
    <row r="4262" spans="1:13" hidden="1" x14ac:dyDescent="0.25">
      <c r="A4262">
        <v>41</v>
      </c>
      <c r="B4262" s="1" t="s">
        <v>48</v>
      </c>
      <c r="C4262">
        <v>4103</v>
      </c>
      <c r="D4262" s="1" t="s">
        <v>2560</v>
      </c>
      <c r="E4262">
        <v>410012</v>
      </c>
      <c r="F4262" s="1" t="s">
        <v>8382</v>
      </c>
      <c r="G4262">
        <v>7</v>
      </c>
      <c r="H4262" s="1" t="s">
        <v>10896</v>
      </c>
      <c r="I4262">
        <v>26</v>
      </c>
      <c r="J4262" s="1" t="s">
        <v>8404</v>
      </c>
      <c r="K4262">
        <v>25209</v>
      </c>
      <c r="L4262">
        <v>4125209</v>
      </c>
      <c r="M4262" s="1" t="s">
        <v>8689</v>
      </c>
    </row>
    <row r="4263" spans="1:13" hidden="1" x14ac:dyDescent="0.25">
      <c r="A4263">
        <v>41</v>
      </c>
      <c r="B4263" s="1" t="s">
        <v>48</v>
      </c>
      <c r="C4263">
        <v>4105</v>
      </c>
      <c r="D4263" s="1" t="s">
        <v>8492</v>
      </c>
      <c r="E4263">
        <v>410022</v>
      </c>
      <c r="F4263" s="1" t="s">
        <v>8669</v>
      </c>
      <c r="G4263">
        <v>4</v>
      </c>
      <c r="H4263" s="1" t="s">
        <v>10891</v>
      </c>
      <c r="I4263">
        <v>18</v>
      </c>
      <c r="J4263" s="1" t="s">
        <v>6419</v>
      </c>
      <c r="K4263">
        <v>25407</v>
      </c>
      <c r="L4263">
        <v>4125407</v>
      </c>
      <c r="M4263" s="1" t="s">
        <v>8691</v>
      </c>
    </row>
    <row r="4264" spans="1:13" hidden="1" x14ac:dyDescent="0.25">
      <c r="A4264">
        <v>41</v>
      </c>
      <c r="B4264" s="1" t="s">
        <v>48</v>
      </c>
      <c r="C4264">
        <v>4103</v>
      </c>
      <c r="D4264" s="1" t="s">
        <v>2560</v>
      </c>
      <c r="E4264">
        <v>410008</v>
      </c>
      <c r="F4264" s="1" t="s">
        <v>6379</v>
      </c>
      <c r="G4264">
        <v>6</v>
      </c>
      <c r="H4264" s="1" t="s">
        <v>10897</v>
      </c>
      <c r="I4264">
        <v>22</v>
      </c>
      <c r="J4264" s="1" t="s">
        <v>6379</v>
      </c>
      <c r="K4264">
        <v>25456</v>
      </c>
      <c r="L4264">
        <v>4125456</v>
      </c>
      <c r="M4264" s="1" t="s">
        <v>9220</v>
      </c>
    </row>
    <row r="4265" spans="1:13" hidden="1" x14ac:dyDescent="0.25">
      <c r="A4265">
        <v>41</v>
      </c>
      <c r="B4265" s="1" t="s">
        <v>48</v>
      </c>
      <c r="C4265">
        <v>4101</v>
      </c>
      <c r="D4265" s="1" t="s">
        <v>8376</v>
      </c>
      <c r="E4265">
        <v>410001</v>
      </c>
      <c r="F4265" s="1" t="s">
        <v>8376</v>
      </c>
      <c r="G4265">
        <v>10</v>
      </c>
      <c r="H4265" s="1" t="s">
        <v>10892</v>
      </c>
      <c r="I4265">
        <v>37</v>
      </c>
      <c r="J4265" s="1" t="s">
        <v>8376</v>
      </c>
      <c r="K4265">
        <v>25506</v>
      </c>
      <c r="L4265">
        <v>4125506</v>
      </c>
      <c r="M4265" s="1" t="s">
        <v>8693</v>
      </c>
    </row>
    <row r="4266" spans="1:13" hidden="1" x14ac:dyDescent="0.25">
      <c r="A4266">
        <v>41</v>
      </c>
      <c r="B4266" s="1" t="s">
        <v>48</v>
      </c>
      <c r="C4266">
        <v>4104</v>
      </c>
      <c r="D4266" s="1" t="s">
        <v>8516</v>
      </c>
      <c r="E4266">
        <v>410018</v>
      </c>
      <c r="F4266" s="1" t="s">
        <v>8348</v>
      </c>
      <c r="G4266">
        <v>1</v>
      </c>
      <c r="H4266" s="1" t="s">
        <v>10894</v>
      </c>
      <c r="I4266">
        <v>3</v>
      </c>
      <c r="J4266" s="1" t="s">
        <v>8348</v>
      </c>
      <c r="K4266">
        <v>25555</v>
      </c>
      <c r="L4266">
        <v>4125555</v>
      </c>
      <c r="M4266" s="1" t="s">
        <v>6504</v>
      </c>
    </row>
    <row r="4267" spans="1:13" hidden="1" x14ac:dyDescent="0.25">
      <c r="A4267">
        <v>41</v>
      </c>
      <c r="B4267" s="1" t="s">
        <v>48</v>
      </c>
      <c r="C4267">
        <v>4101</v>
      </c>
      <c r="D4267" s="1" t="s">
        <v>8376</v>
      </c>
      <c r="E4267">
        <v>410003</v>
      </c>
      <c r="F4267" s="1" t="s">
        <v>8739</v>
      </c>
      <c r="G4267">
        <v>9</v>
      </c>
      <c r="H4267" s="1" t="s">
        <v>10898</v>
      </c>
      <c r="I4267">
        <v>34</v>
      </c>
      <c r="J4267" s="1" t="s">
        <v>8695</v>
      </c>
      <c r="K4267">
        <v>25605</v>
      </c>
      <c r="L4267">
        <v>4125605</v>
      </c>
      <c r="M4267" s="1" t="s">
        <v>8695</v>
      </c>
    </row>
    <row r="4268" spans="1:13" hidden="1" x14ac:dyDescent="0.25">
      <c r="A4268">
        <v>41</v>
      </c>
      <c r="B4268" s="1" t="s">
        <v>48</v>
      </c>
      <c r="C4268">
        <v>4103</v>
      </c>
      <c r="D4268" s="1" t="s">
        <v>2560</v>
      </c>
      <c r="E4268">
        <v>410007</v>
      </c>
      <c r="F4268" s="1" t="s">
        <v>8402</v>
      </c>
      <c r="G4268">
        <v>6</v>
      </c>
      <c r="H4268" s="1" t="s">
        <v>10897</v>
      </c>
      <c r="I4268">
        <v>24</v>
      </c>
      <c r="J4268" s="1" t="s">
        <v>8402</v>
      </c>
      <c r="K4268">
        <v>25704</v>
      </c>
      <c r="L4268">
        <v>4125704</v>
      </c>
      <c r="M4268" s="1" t="s">
        <v>8697</v>
      </c>
    </row>
    <row r="4269" spans="1:13" hidden="1" x14ac:dyDescent="0.25">
      <c r="A4269">
        <v>41</v>
      </c>
      <c r="B4269" s="1" t="s">
        <v>48</v>
      </c>
      <c r="C4269">
        <v>4103</v>
      </c>
      <c r="D4269" s="1" t="s">
        <v>2560</v>
      </c>
      <c r="E4269">
        <v>410008</v>
      </c>
      <c r="F4269" s="1" t="s">
        <v>6379</v>
      </c>
      <c r="G4269">
        <v>6</v>
      </c>
      <c r="H4269" s="1" t="s">
        <v>10897</v>
      </c>
      <c r="I4269">
        <v>22</v>
      </c>
      <c r="J4269" s="1" t="s">
        <v>6379</v>
      </c>
      <c r="K4269">
        <v>25753</v>
      </c>
      <c r="L4269">
        <v>4125753</v>
      </c>
      <c r="M4269" s="1" t="s">
        <v>6481</v>
      </c>
    </row>
    <row r="4270" spans="1:13" hidden="1" x14ac:dyDescent="0.25">
      <c r="A4270">
        <v>41</v>
      </c>
      <c r="B4270" s="1" t="s">
        <v>48</v>
      </c>
      <c r="C4270">
        <v>4105</v>
      </c>
      <c r="D4270" s="1" t="s">
        <v>8492</v>
      </c>
      <c r="E4270">
        <v>410023</v>
      </c>
      <c r="F4270" s="1" t="s">
        <v>8280</v>
      </c>
      <c r="G4270">
        <v>3</v>
      </c>
      <c r="H4270" s="1" t="s">
        <v>10895</v>
      </c>
      <c r="I4270">
        <v>13</v>
      </c>
      <c r="J4270" s="1" t="s">
        <v>8452</v>
      </c>
      <c r="K4270">
        <v>25803</v>
      </c>
      <c r="L4270">
        <v>4125803</v>
      </c>
      <c r="M4270" s="1" t="s">
        <v>8699</v>
      </c>
    </row>
    <row r="4271" spans="1:13" hidden="1" x14ac:dyDescent="0.25">
      <c r="A4271">
        <v>41</v>
      </c>
      <c r="B4271" s="1" t="s">
        <v>48</v>
      </c>
      <c r="C4271">
        <v>4104</v>
      </c>
      <c r="D4271" s="1" t="s">
        <v>8516</v>
      </c>
      <c r="E4271">
        <v>410020</v>
      </c>
      <c r="F4271" s="1" t="s">
        <v>8488</v>
      </c>
      <c r="G4271">
        <v>1</v>
      </c>
      <c r="H4271" s="1" t="s">
        <v>10894</v>
      </c>
      <c r="I4271">
        <v>1</v>
      </c>
      <c r="J4271" s="1" t="s">
        <v>8565</v>
      </c>
      <c r="K4271">
        <v>25902</v>
      </c>
      <c r="L4271">
        <v>4125902</v>
      </c>
      <c r="M4271" s="1" t="s">
        <v>8701</v>
      </c>
    </row>
    <row r="4272" spans="1:13" hidden="1" x14ac:dyDescent="0.25">
      <c r="A4272">
        <v>41</v>
      </c>
      <c r="B4272" s="1" t="s">
        <v>48</v>
      </c>
      <c r="C4272">
        <v>4105</v>
      </c>
      <c r="D4272" s="1" t="s">
        <v>8492</v>
      </c>
      <c r="E4272">
        <v>410024</v>
      </c>
      <c r="F4272" s="1" t="s">
        <v>10900</v>
      </c>
      <c r="G4272">
        <v>4</v>
      </c>
      <c r="H4272" s="1" t="s">
        <v>10891</v>
      </c>
      <c r="I4272">
        <v>14</v>
      </c>
      <c r="J4272" s="1" t="s">
        <v>8290</v>
      </c>
      <c r="K4272">
        <v>26009</v>
      </c>
      <c r="L4272">
        <v>4126009</v>
      </c>
      <c r="M4272" s="1" t="s">
        <v>8703</v>
      </c>
    </row>
    <row r="4273" spans="1:13" hidden="1" x14ac:dyDescent="0.25">
      <c r="A4273">
        <v>41</v>
      </c>
      <c r="B4273" s="1" t="s">
        <v>48</v>
      </c>
      <c r="C4273">
        <v>4104</v>
      </c>
      <c r="D4273" s="1" t="s">
        <v>8516</v>
      </c>
      <c r="E4273">
        <v>410018</v>
      </c>
      <c r="F4273" s="1" t="s">
        <v>8348</v>
      </c>
      <c r="G4273">
        <v>1</v>
      </c>
      <c r="H4273" s="1" t="s">
        <v>10894</v>
      </c>
      <c r="I4273">
        <v>3</v>
      </c>
      <c r="J4273" s="1" t="s">
        <v>8348</v>
      </c>
      <c r="K4273">
        <v>26108</v>
      </c>
      <c r="L4273">
        <v>4126108</v>
      </c>
      <c r="M4273" s="1" t="s">
        <v>3029</v>
      </c>
    </row>
    <row r="4274" spans="1:13" hidden="1" x14ac:dyDescent="0.25">
      <c r="A4274">
        <v>41</v>
      </c>
      <c r="B4274" s="1" t="s">
        <v>48</v>
      </c>
      <c r="C4274">
        <v>4105</v>
      </c>
      <c r="D4274" s="1" t="s">
        <v>8492</v>
      </c>
      <c r="E4274">
        <v>410024</v>
      </c>
      <c r="F4274" s="1" t="s">
        <v>10900</v>
      </c>
      <c r="G4274">
        <v>4</v>
      </c>
      <c r="H4274" s="1" t="s">
        <v>10891</v>
      </c>
      <c r="I4274">
        <v>17</v>
      </c>
      <c r="J4274" s="1" t="s">
        <v>8424</v>
      </c>
      <c r="K4274">
        <v>26207</v>
      </c>
      <c r="L4274">
        <v>4126207</v>
      </c>
      <c r="M4274" s="1" t="s">
        <v>8705</v>
      </c>
    </row>
    <row r="4275" spans="1:13" hidden="1" x14ac:dyDescent="0.25">
      <c r="A4275">
        <v>41</v>
      </c>
      <c r="B4275" s="1" t="s">
        <v>48</v>
      </c>
      <c r="C4275">
        <v>4104</v>
      </c>
      <c r="D4275" s="1" t="s">
        <v>8516</v>
      </c>
      <c r="E4275">
        <v>410014</v>
      </c>
      <c r="F4275" s="1" t="s">
        <v>8516</v>
      </c>
      <c r="G4275">
        <v>3</v>
      </c>
      <c r="H4275" s="1" t="s">
        <v>10895</v>
      </c>
      <c r="I4275">
        <v>9</v>
      </c>
      <c r="J4275" s="1" t="s">
        <v>8516</v>
      </c>
      <c r="K4275">
        <v>26256</v>
      </c>
      <c r="L4275">
        <v>4126256</v>
      </c>
      <c r="M4275" s="1" t="s">
        <v>9210</v>
      </c>
    </row>
    <row r="4276" spans="1:13" hidden="1" x14ac:dyDescent="0.25">
      <c r="A4276">
        <v>41</v>
      </c>
      <c r="B4276" s="1" t="s">
        <v>48</v>
      </c>
      <c r="C4276">
        <v>4103</v>
      </c>
      <c r="D4276" s="1" t="s">
        <v>2560</v>
      </c>
      <c r="E4276">
        <v>410010</v>
      </c>
      <c r="F4276" s="1" t="s">
        <v>8567</v>
      </c>
      <c r="G4276">
        <v>7</v>
      </c>
      <c r="H4276" s="1" t="s">
        <v>10896</v>
      </c>
      <c r="I4276">
        <v>27</v>
      </c>
      <c r="J4276" s="1" t="s">
        <v>8567</v>
      </c>
      <c r="K4276">
        <v>26272</v>
      </c>
      <c r="L4276">
        <v>4126272</v>
      </c>
      <c r="M4276" s="1" t="s">
        <v>6485</v>
      </c>
    </row>
    <row r="4277" spans="1:13" hidden="1" x14ac:dyDescent="0.25">
      <c r="A4277">
        <v>41</v>
      </c>
      <c r="B4277" s="1" t="s">
        <v>48</v>
      </c>
      <c r="C4277">
        <v>4106</v>
      </c>
      <c r="D4277" s="1" t="s">
        <v>8589</v>
      </c>
      <c r="E4277">
        <v>410027</v>
      </c>
      <c r="F4277" s="1" t="s">
        <v>8589</v>
      </c>
      <c r="G4277">
        <v>5</v>
      </c>
      <c r="H4277" s="1" t="s">
        <v>10899</v>
      </c>
      <c r="I4277">
        <v>20</v>
      </c>
      <c r="J4277" s="1" t="s">
        <v>8462</v>
      </c>
      <c r="K4277">
        <v>26306</v>
      </c>
      <c r="L4277">
        <v>4126306</v>
      </c>
      <c r="M4277" s="1" t="s">
        <v>8707</v>
      </c>
    </row>
    <row r="4278" spans="1:13" hidden="1" x14ac:dyDescent="0.25">
      <c r="A4278">
        <v>41</v>
      </c>
      <c r="B4278" s="1" t="s">
        <v>48</v>
      </c>
      <c r="C4278">
        <v>4103</v>
      </c>
      <c r="D4278" s="1" t="s">
        <v>2560</v>
      </c>
      <c r="E4278">
        <v>410007</v>
      </c>
      <c r="F4278" s="1" t="s">
        <v>8402</v>
      </c>
      <c r="G4278">
        <v>6</v>
      </c>
      <c r="H4278" s="1" t="s">
        <v>10897</v>
      </c>
      <c r="I4278">
        <v>24</v>
      </c>
      <c r="J4278" s="1" t="s">
        <v>8402</v>
      </c>
      <c r="K4278">
        <v>26355</v>
      </c>
      <c r="L4278">
        <v>4126355</v>
      </c>
      <c r="M4278" s="1" t="s">
        <v>1812</v>
      </c>
    </row>
    <row r="4279" spans="1:13" hidden="1" x14ac:dyDescent="0.25">
      <c r="A4279">
        <v>41</v>
      </c>
      <c r="B4279" s="1" t="s">
        <v>48</v>
      </c>
      <c r="C4279">
        <v>4105</v>
      </c>
      <c r="D4279" s="1" t="s">
        <v>8492</v>
      </c>
      <c r="E4279">
        <v>410024</v>
      </c>
      <c r="F4279" s="1" t="s">
        <v>10900</v>
      </c>
      <c r="G4279">
        <v>4</v>
      </c>
      <c r="H4279" s="1" t="s">
        <v>10891</v>
      </c>
      <c r="I4279">
        <v>15</v>
      </c>
      <c r="J4279" s="1" t="s">
        <v>8368</v>
      </c>
      <c r="K4279">
        <v>26405</v>
      </c>
      <c r="L4279">
        <v>4126405</v>
      </c>
      <c r="M4279" s="1" t="s">
        <v>8709</v>
      </c>
    </row>
    <row r="4280" spans="1:13" hidden="1" x14ac:dyDescent="0.25">
      <c r="A4280">
        <v>41</v>
      </c>
      <c r="B4280" s="1" t="s">
        <v>48</v>
      </c>
      <c r="C4280">
        <v>4105</v>
      </c>
      <c r="D4280" s="1" t="s">
        <v>8492</v>
      </c>
      <c r="E4280">
        <v>410021</v>
      </c>
      <c r="F4280" s="1" t="s">
        <v>8492</v>
      </c>
      <c r="G4280">
        <v>3</v>
      </c>
      <c r="H4280" s="1" t="s">
        <v>10895</v>
      </c>
      <c r="I4280">
        <v>7</v>
      </c>
      <c r="J4280" s="1" t="s">
        <v>8591</v>
      </c>
      <c r="K4280">
        <v>26504</v>
      </c>
      <c r="L4280">
        <v>4126504</v>
      </c>
      <c r="M4280" s="1" t="s">
        <v>8711</v>
      </c>
    </row>
    <row r="4281" spans="1:13" hidden="1" x14ac:dyDescent="0.25">
      <c r="A4281">
        <v>41</v>
      </c>
      <c r="B4281" s="1" t="s">
        <v>48</v>
      </c>
      <c r="C4281">
        <v>4105</v>
      </c>
      <c r="D4281" s="1" t="s">
        <v>8492</v>
      </c>
      <c r="E4281">
        <v>410022</v>
      </c>
      <c r="F4281" s="1" t="s">
        <v>8669</v>
      </c>
      <c r="G4281">
        <v>4</v>
      </c>
      <c r="H4281" s="1" t="s">
        <v>10891</v>
      </c>
      <c r="I4281">
        <v>18</v>
      </c>
      <c r="J4281" s="1" t="s">
        <v>6419</v>
      </c>
      <c r="K4281">
        <v>26603</v>
      </c>
      <c r="L4281">
        <v>4126603</v>
      </c>
      <c r="M4281" s="1" t="s">
        <v>8713</v>
      </c>
    </row>
    <row r="4282" spans="1:13" hidden="1" x14ac:dyDescent="0.25">
      <c r="A4282">
        <v>41</v>
      </c>
      <c r="B4282" s="1" t="s">
        <v>48</v>
      </c>
      <c r="C4282">
        <v>4103</v>
      </c>
      <c r="D4282" s="1" t="s">
        <v>2560</v>
      </c>
      <c r="E4282">
        <v>410010</v>
      </c>
      <c r="F4282" s="1" t="s">
        <v>8567</v>
      </c>
      <c r="G4282">
        <v>7</v>
      </c>
      <c r="H4282" s="1" t="s">
        <v>10896</v>
      </c>
      <c r="I4282">
        <v>27</v>
      </c>
      <c r="J4282" s="1" t="s">
        <v>8567</v>
      </c>
      <c r="K4282">
        <v>26652</v>
      </c>
      <c r="L4282">
        <v>4126652</v>
      </c>
      <c r="M4282" s="1" t="s">
        <v>9226</v>
      </c>
    </row>
    <row r="4283" spans="1:13" hidden="1" x14ac:dyDescent="0.25">
      <c r="A4283">
        <v>41</v>
      </c>
      <c r="B4283" s="1" t="s">
        <v>48</v>
      </c>
      <c r="C4283">
        <v>4105</v>
      </c>
      <c r="D4283" s="1" t="s">
        <v>8492</v>
      </c>
      <c r="E4283">
        <v>410021</v>
      </c>
      <c r="F4283" s="1" t="s">
        <v>8492</v>
      </c>
      <c r="G4283">
        <v>3</v>
      </c>
      <c r="H4283" s="1" t="s">
        <v>10895</v>
      </c>
      <c r="I4283">
        <v>11</v>
      </c>
      <c r="J4283" s="1" t="s">
        <v>8492</v>
      </c>
      <c r="K4283">
        <v>26678</v>
      </c>
      <c r="L4283">
        <v>4126678</v>
      </c>
      <c r="M4283" s="1" t="s">
        <v>1816</v>
      </c>
    </row>
    <row r="4284" spans="1:13" hidden="1" x14ac:dyDescent="0.25">
      <c r="A4284">
        <v>41</v>
      </c>
      <c r="B4284" s="1" t="s">
        <v>48</v>
      </c>
      <c r="C4284">
        <v>4104</v>
      </c>
      <c r="D4284" s="1" t="s">
        <v>8516</v>
      </c>
      <c r="E4284">
        <v>410017</v>
      </c>
      <c r="F4284" s="1" t="s">
        <v>8565</v>
      </c>
      <c r="G4284">
        <v>1</v>
      </c>
      <c r="H4284" s="1" t="s">
        <v>10894</v>
      </c>
      <c r="I4284">
        <v>1</v>
      </c>
      <c r="J4284" s="1" t="s">
        <v>8565</v>
      </c>
      <c r="K4284">
        <v>26702</v>
      </c>
      <c r="L4284">
        <v>4126702</v>
      </c>
      <c r="M4284" s="1" t="s">
        <v>8715</v>
      </c>
    </row>
    <row r="4285" spans="1:13" hidden="1" x14ac:dyDescent="0.25">
      <c r="A4285">
        <v>41</v>
      </c>
      <c r="B4285" s="1" t="s">
        <v>48</v>
      </c>
      <c r="C4285">
        <v>4104</v>
      </c>
      <c r="D4285" s="1" t="s">
        <v>8516</v>
      </c>
      <c r="E4285">
        <v>410018</v>
      </c>
      <c r="F4285" s="1" t="s">
        <v>8348</v>
      </c>
      <c r="G4285">
        <v>1</v>
      </c>
      <c r="H4285" s="1" t="s">
        <v>10894</v>
      </c>
      <c r="I4285">
        <v>3</v>
      </c>
      <c r="J4285" s="1" t="s">
        <v>8348</v>
      </c>
      <c r="K4285">
        <v>26801</v>
      </c>
      <c r="L4285">
        <v>4126801</v>
      </c>
      <c r="M4285" s="1" t="s">
        <v>8717</v>
      </c>
    </row>
    <row r="4286" spans="1:13" hidden="1" x14ac:dyDescent="0.25">
      <c r="A4286">
        <v>41</v>
      </c>
      <c r="B4286" s="1" t="s">
        <v>48</v>
      </c>
      <c r="C4286">
        <v>4104</v>
      </c>
      <c r="D4286" s="1" t="s">
        <v>8516</v>
      </c>
      <c r="E4286">
        <v>410016</v>
      </c>
      <c r="F4286" s="1" t="s">
        <v>8737</v>
      </c>
      <c r="G4286">
        <v>1</v>
      </c>
      <c r="H4286" s="1" t="s">
        <v>10894</v>
      </c>
      <c r="I4286">
        <v>2</v>
      </c>
      <c r="J4286" s="1" t="s">
        <v>8737</v>
      </c>
      <c r="K4286">
        <v>26900</v>
      </c>
      <c r="L4286">
        <v>4126900</v>
      </c>
      <c r="M4286" s="1" t="s">
        <v>6360</v>
      </c>
    </row>
    <row r="4287" spans="1:13" hidden="1" x14ac:dyDescent="0.25">
      <c r="A4287">
        <v>41</v>
      </c>
      <c r="B4287" s="1" t="s">
        <v>48</v>
      </c>
      <c r="C4287">
        <v>4106</v>
      </c>
      <c r="D4287" s="1" t="s">
        <v>8589</v>
      </c>
      <c r="E4287">
        <v>410029</v>
      </c>
      <c r="F4287" s="1" t="s">
        <v>6566</v>
      </c>
      <c r="G4287">
        <v>9</v>
      </c>
      <c r="H4287" s="1" t="s">
        <v>10898</v>
      </c>
      <c r="I4287">
        <v>31</v>
      </c>
      <c r="J4287" s="1" t="s">
        <v>8603</v>
      </c>
      <c r="K4287">
        <v>27007</v>
      </c>
      <c r="L4287">
        <v>4127007</v>
      </c>
      <c r="M4287" s="1" t="s">
        <v>8719</v>
      </c>
    </row>
    <row r="4288" spans="1:13" hidden="1" x14ac:dyDescent="0.25">
      <c r="A4288">
        <v>41</v>
      </c>
      <c r="B4288" s="1" t="s">
        <v>48</v>
      </c>
      <c r="C4288">
        <v>4106</v>
      </c>
      <c r="D4288" s="1" t="s">
        <v>8589</v>
      </c>
      <c r="E4288">
        <v>410028</v>
      </c>
      <c r="F4288" s="1" t="s">
        <v>8721</v>
      </c>
      <c r="G4288">
        <v>5</v>
      </c>
      <c r="H4288" s="1" t="s">
        <v>10899</v>
      </c>
      <c r="I4288">
        <v>19</v>
      </c>
      <c r="J4288" s="1" t="s">
        <v>8721</v>
      </c>
      <c r="K4288">
        <v>27106</v>
      </c>
      <c r="L4288">
        <v>4127106</v>
      </c>
      <c r="M4288" s="1" t="s">
        <v>8721</v>
      </c>
    </row>
    <row r="4289" spans="1:13" hidden="1" x14ac:dyDescent="0.25">
      <c r="A4289">
        <v>41</v>
      </c>
      <c r="B4289" s="1" t="s">
        <v>48</v>
      </c>
      <c r="C4289">
        <v>4104</v>
      </c>
      <c r="D4289" s="1" t="s">
        <v>8516</v>
      </c>
      <c r="E4289">
        <v>410018</v>
      </c>
      <c r="F4289" s="1" t="s">
        <v>8348</v>
      </c>
      <c r="G4289">
        <v>2</v>
      </c>
      <c r="H4289" s="1" t="s">
        <v>10893</v>
      </c>
      <c r="I4289">
        <v>5</v>
      </c>
      <c r="J4289" s="1" t="s">
        <v>8330</v>
      </c>
      <c r="K4289">
        <v>27205</v>
      </c>
      <c r="L4289">
        <v>4127205</v>
      </c>
      <c r="M4289" s="1" t="s">
        <v>8723</v>
      </c>
    </row>
    <row r="4290" spans="1:13" hidden="1" x14ac:dyDescent="0.25">
      <c r="A4290">
        <v>41</v>
      </c>
      <c r="B4290" s="1" t="s">
        <v>48</v>
      </c>
      <c r="C4290">
        <v>4104</v>
      </c>
      <c r="D4290" s="1" t="s">
        <v>8516</v>
      </c>
      <c r="E4290">
        <v>410017</v>
      </c>
      <c r="F4290" s="1" t="s">
        <v>8565</v>
      </c>
      <c r="G4290">
        <v>1</v>
      </c>
      <c r="H4290" s="1" t="s">
        <v>10894</v>
      </c>
      <c r="I4290">
        <v>1</v>
      </c>
      <c r="J4290" s="1" t="s">
        <v>8565</v>
      </c>
      <c r="K4290">
        <v>27304</v>
      </c>
      <c r="L4290">
        <v>4127304</v>
      </c>
      <c r="M4290" s="1" t="s">
        <v>8725</v>
      </c>
    </row>
    <row r="4291" spans="1:13" hidden="1" x14ac:dyDescent="0.25">
      <c r="A4291">
        <v>41</v>
      </c>
      <c r="B4291" s="1" t="s">
        <v>48</v>
      </c>
      <c r="C4291">
        <v>4103</v>
      </c>
      <c r="D4291" s="1" t="s">
        <v>2560</v>
      </c>
      <c r="E4291">
        <v>410008</v>
      </c>
      <c r="F4291" s="1" t="s">
        <v>6379</v>
      </c>
      <c r="G4291">
        <v>6</v>
      </c>
      <c r="H4291" s="1" t="s">
        <v>10897</v>
      </c>
      <c r="I4291">
        <v>22</v>
      </c>
      <c r="J4291" s="1" t="s">
        <v>6379</v>
      </c>
      <c r="K4291">
        <v>27403</v>
      </c>
      <c r="L4291">
        <v>4127403</v>
      </c>
      <c r="M4291" s="1" t="s">
        <v>8074</v>
      </c>
    </row>
    <row r="4292" spans="1:13" hidden="1" x14ac:dyDescent="0.25">
      <c r="A4292">
        <v>41</v>
      </c>
      <c r="B4292" s="1" t="s">
        <v>48</v>
      </c>
      <c r="C4292">
        <v>4106</v>
      </c>
      <c r="D4292" s="1" t="s">
        <v>8589</v>
      </c>
      <c r="E4292">
        <v>410028</v>
      </c>
      <c r="F4292" s="1" t="s">
        <v>8721</v>
      </c>
      <c r="G4292">
        <v>5</v>
      </c>
      <c r="H4292" s="1" t="s">
        <v>10899</v>
      </c>
      <c r="I4292">
        <v>19</v>
      </c>
      <c r="J4292" s="1" t="s">
        <v>8721</v>
      </c>
      <c r="K4292">
        <v>27502</v>
      </c>
      <c r="L4292">
        <v>4127502</v>
      </c>
      <c r="M4292" s="1" t="s">
        <v>8727</v>
      </c>
    </row>
    <row r="4293" spans="1:13" hidden="1" x14ac:dyDescent="0.25">
      <c r="A4293">
        <v>41</v>
      </c>
      <c r="B4293" s="1" t="s">
        <v>48</v>
      </c>
      <c r="C4293">
        <v>4101</v>
      </c>
      <c r="D4293" s="1" t="s">
        <v>8376</v>
      </c>
      <c r="E4293">
        <v>410001</v>
      </c>
      <c r="F4293" s="1" t="s">
        <v>8376</v>
      </c>
      <c r="G4293">
        <v>10</v>
      </c>
      <c r="H4293" s="1" t="s">
        <v>10892</v>
      </c>
      <c r="I4293">
        <v>39</v>
      </c>
      <c r="J4293" s="1" t="s">
        <v>8635</v>
      </c>
      <c r="K4293">
        <v>27601</v>
      </c>
      <c r="L4293">
        <v>4127601</v>
      </c>
      <c r="M4293" s="1" t="s">
        <v>8729</v>
      </c>
    </row>
    <row r="4294" spans="1:13" hidden="1" x14ac:dyDescent="0.25">
      <c r="A4294">
        <v>41</v>
      </c>
      <c r="B4294" s="1" t="s">
        <v>48</v>
      </c>
      <c r="C4294">
        <v>4103</v>
      </c>
      <c r="D4294" s="1" t="s">
        <v>2560</v>
      </c>
      <c r="E4294">
        <v>410008</v>
      </c>
      <c r="F4294" s="1" t="s">
        <v>6379</v>
      </c>
      <c r="G4294">
        <v>6</v>
      </c>
      <c r="H4294" s="1" t="s">
        <v>10897</v>
      </c>
      <c r="I4294">
        <v>22</v>
      </c>
      <c r="J4294" s="1" t="s">
        <v>6379</v>
      </c>
      <c r="K4294">
        <v>27700</v>
      </c>
      <c r="L4294">
        <v>4127700</v>
      </c>
      <c r="M4294" s="1" t="s">
        <v>6379</v>
      </c>
    </row>
    <row r="4295" spans="1:13" hidden="1" x14ac:dyDescent="0.25">
      <c r="A4295">
        <v>41</v>
      </c>
      <c r="B4295" s="1" t="s">
        <v>48</v>
      </c>
      <c r="C4295">
        <v>4105</v>
      </c>
      <c r="D4295" s="1" t="s">
        <v>8492</v>
      </c>
      <c r="E4295">
        <v>410022</v>
      </c>
      <c r="F4295" s="1" t="s">
        <v>8669</v>
      </c>
      <c r="G4295">
        <v>4</v>
      </c>
      <c r="H4295" s="1" t="s">
        <v>10891</v>
      </c>
      <c r="I4295">
        <v>18</v>
      </c>
      <c r="J4295" s="1" t="s">
        <v>6419</v>
      </c>
      <c r="K4295">
        <v>27809</v>
      </c>
      <c r="L4295">
        <v>4127809</v>
      </c>
      <c r="M4295" s="1" t="s">
        <v>8731</v>
      </c>
    </row>
    <row r="4296" spans="1:13" hidden="1" x14ac:dyDescent="0.25">
      <c r="A4296">
        <v>41</v>
      </c>
      <c r="B4296" s="1" t="s">
        <v>48</v>
      </c>
      <c r="C4296">
        <v>4103</v>
      </c>
      <c r="D4296" s="1" t="s">
        <v>2560</v>
      </c>
      <c r="E4296">
        <v>410006</v>
      </c>
      <c r="F4296" s="1" t="s">
        <v>2560</v>
      </c>
      <c r="G4296">
        <v>6</v>
      </c>
      <c r="H4296" s="1" t="s">
        <v>10897</v>
      </c>
      <c r="I4296">
        <v>23</v>
      </c>
      <c r="J4296" s="1" t="s">
        <v>2560</v>
      </c>
      <c r="K4296">
        <v>27858</v>
      </c>
      <c r="L4296">
        <v>4127858</v>
      </c>
      <c r="M4296" s="1" t="s">
        <v>8779</v>
      </c>
    </row>
    <row r="4297" spans="1:13" hidden="1" x14ac:dyDescent="0.25">
      <c r="A4297">
        <v>41</v>
      </c>
      <c r="B4297" s="1" t="s">
        <v>48</v>
      </c>
      <c r="C4297">
        <v>4101</v>
      </c>
      <c r="D4297" s="1" t="s">
        <v>8376</v>
      </c>
      <c r="E4297">
        <v>410001</v>
      </c>
      <c r="F4297" s="1" t="s">
        <v>8376</v>
      </c>
      <c r="G4297">
        <v>10</v>
      </c>
      <c r="H4297" s="1" t="s">
        <v>10892</v>
      </c>
      <c r="I4297">
        <v>37</v>
      </c>
      <c r="J4297" s="1" t="s">
        <v>8376</v>
      </c>
      <c r="K4297">
        <v>27882</v>
      </c>
      <c r="L4297">
        <v>4127882</v>
      </c>
      <c r="M4297" s="1" t="s">
        <v>6449</v>
      </c>
    </row>
    <row r="4298" spans="1:13" hidden="1" x14ac:dyDescent="0.25">
      <c r="A4298">
        <v>41</v>
      </c>
      <c r="B4298" s="1" t="s">
        <v>48</v>
      </c>
      <c r="C4298">
        <v>4104</v>
      </c>
      <c r="D4298" s="1" t="s">
        <v>8516</v>
      </c>
      <c r="E4298">
        <v>410018</v>
      </c>
      <c r="F4298" s="1" t="s">
        <v>8348</v>
      </c>
      <c r="G4298">
        <v>1</v>
      </c>
      <c r="H4298" s="1" t="s">
        <v>10894</v>
      </c>
      <c r="I4298">
        <v>3</v>
      </c>
      <c r="J4298" s="1" t="s">
        <v>8348</v>
      </c>
      <c r="K4298">
        <v>27908</v>
      </c>
      <c r="L4298">
        <v>4127908</v>
      </c>
      <c r="M4298" s="1" t="s">
        <v>8733</v>
      </c>
    </row>
    <row r="4299" spans="1:13" hidden="1" x14ac:dyDescent="0.25">
      <c r="A4299">
        <v>41</v>
      </c>
      <c r="B4299" s="1" t="s">
        <v>48</v>
      </c>
      <c r="C4299">
        <v>4103</v>
      </c>
      <c r="D4299" s="1" t="s">
        <v>2560</v>
      </c>
      <c r="E4299">
        <v>410008</v>
      </c>
      <c r="F4299" s="1" t="s">
        <v>6379</v>
      </c>
      <c r="G4299">
        <v>6</v>
      </c>
      <c r="H4299" s="1" t="s">
        <v>10897</v>
      </c>
      <c r="I4299">
        <v>22</v>
      </c>
      <c r="J4299" s="1" t="s">
        <v>6379</v>
      </c>
      <c r="K4299">
        <v>27957</v>
      </c>
      <c r="L4299">
        <v>4127957</v>
      </c>
      <c r="M4299" s="1" t="s">
        <v>8785</v>
      </c>
    </row>
    <row r="4300" spans="1:13" hidden="1" x14ac:dyDescent="0.25">
      <c r="A4300">
        <v>41</v>
      </c>
      <c r="B4300" s="1" t="s">
        <v>48</v>
      </c>
      <c r="C4300">
        <v>4102</v>
      </c>
      <c r="D4300" s="1" t="s">
        <v>8418</v>
      </c>
      <c r="E4300">
        <v>410004</v>
      </c>
      <c r="F4300" s="1" t="s">
        <v>8418</v>
      </c>
      <c r="G4300">
        <v>8</v>
      </c>
      <c r="H4300" s="1" t="s">
        <v>10901</v>
      </c>
      <c r="I4300">
        <v>29</v>
      </c>
      <c r="J4300" s="1" t="s">
        <v>8418</v>
      </c>
      <c r="K4300">
        <v>27965</v>
      </c>
      <c r="L4300">
        <v>4127965</v>
      </c>
      <c r="M4300" s="1" t="s">
        <v>9122</v>
      </c>
    </row>
    <row r="4301" spans="1:13" hidden="1" x14ac:dyDescent="0.25">
      <c r="A4301">
        <v>41</v>
      </c>
      <c r="B4301" s="1" t="s">
        <v>48</v>
      </c>
      <c r="C4301">
        <v>4104</v>
      </c>
      <c r="D4301" s="1" t="s">
        <v>8516</v>
      </c>
      <c r="E4301">
        <v>410015</v>
      </c>
      <c r="F4301" s="1" t="s">
        <v>8330</v>
      </c>
      <c r="G4301">
        <v>2</v>
      </c>
      <c r="H4301" s="1" t="s">
        <v>10893</v>
      </c>
      <c r="I4301">
        <v>4</v>
      </c>
      <c r="J4301" s="1" t="s">
        <v>8408</v>
      </c>
      <c r="K4301">
        <v>28005</v>
      </c>
      <c r="L4301">
        <v>4128005</v>
      </c>
      <c r="M4301" s="1" t="s">
        <v>8735</v>
      </c>
    </row>
    <row r="4302" spans="1:13" hidden="1" x14ac:dyDescent="0.25">
      <c r="A4302">
        <v>41</v>
      </c>
      <c r="B4302" s="1" t="s">
        <v>48</v>
      </c>
      <c r="C4302">
        <v>4104</v>
      </c>
      <c r="D4302" s="1" t="s">
        <v>8516</v>
      </c>
      <c r="E4302">
        <v>410016</v>
      </c>
      <c r="F4302" s="1" t="s">
        <v>8737</v>
      </c>
      <c r="G4302">
        <v>1</v>
      </c>
      <c r="H4302" s="1" t="s">
        <v>10894</v>
      </c>
      <c r="I4302">
        <v>2</v>
      </c>
      <c r="J4302" s="1" t="s">
        <v>8737</v>
      </c>
      <c r="K4302">
        <v>28104</v>
      </c>
      <c r="L4302">
        <v>4128104</v>
      </c>
      <c r="M4302" s="1" t="s">
        <v>8737</v>
      </c>
    </row>
    <row r="4303" spans="1:13" hidden="1" x14ac:dyDescent="0.25">
      <c r="A4303">
        <v>41</v>
      </c>
      <c r="B4303" s="1" t="s">
        <v>48</v>
      </c>
      <c r="C4303">
        <v>4101</v>
      </c>
      <c r="D4303" s="1" t="s">
        <v>8376</v>
      </c>
      <c r="E4303">
        <v>410003</v>
      </c>
      <c r="F4303" s="1" t="s">
        <v>8739</v>
      </c>
      <c r="G4303">
        <v>9</v>
      </c>
      <c r="H4303" s="1" t="s">
        <v>10898</v>
      </c>
      <c r="I4303">
        <v>33</v>
      </c>
      <c r="J4303" s="1" t="s">
        <v>8739</v>
      </c>
      <c r="K4303">
        <v>28203</v>
      </c>
      <c r="L4303">
        <v>4128203</v>
      </c>
      <c r="M4303" s="1" t="s">
        <v>8739</v>
      </c>
    </row>
    <row r="4304" spans="1:13" hidden="1" x14ac:dyDescent="0.25">
      <c r="A4304">
        <v>41</v>
      </c>
      <c r="B4304" s="1" t="s">
        <v>48</v>
      </c>
      <c r="C4304">
        <v>4104</v>
      </c>
      <c r="D4304" s="1" t="s">
        <v>8516</v>
      </c>
      <c r="E4304">
        <v>410014</v>
      </c>
      <c r="F4304" s="1" t="s">
        <v>8516</v>
      </c>
      <c r="G4304">
        <v>3</v>
      </c>
      <c r="H4304" s="1" t="s">
        <v>10895</v>
      </c>
      <c r="I4304">
        <v>6</v>
      </c>
      <c r="J4304" s="1" t="s">
        <v>8292</v>
      </c>
      <c r="K4304">
        <v>28302</v>
      </c>
      <c r="L4304">
        <v>4128302</v>
      </c>
      <c r="M4304" s="1" t="s">
        <v>8741</v>
      </c>
    </row>
    <row r="4305" spans="1:13" hidden="1" x14ac:dyDescent="0.25">
      <c r="A4305">
        <v>41</v>
      </c>
      <c r="B4305" s="1" t="s">
        <v>48</v>
      </c>
      <c r="C4305">
        <v>4105</v>
      </c>
      <c r="D4305" s="1" t="s">
        <v>8492</v>
      </c>
      <c r="E4305">
        <v>410024</v>
      </c>
      <c r="F4305" s="1" t="s">
        <v>10900</v>
      </c>
      <c r="G4305">
        <v>4</v>
      </c>
      <c r="H4305" s="1" t="s">
        <v>10891</v>
      </c>
      <c r="I4305">
        <v>14</v>
      </c>
      <c r="J4305" s="1" t="s">
        <v>8290</v>
      </c>
      <c r="K4305">
        <v>28401</v>
      </c>
      <c r="L4305">
        <v>4128401</v>
      </c>
      <c r="M4305" s="1" t="s">
        <v>8743</v>
      </c>
    </row>
    <row r="4306" spans="1:13" hidden="1" x14ac:dyDescent="0.25">
      <c r="A4306">
        <v>41</v>
      </c>
      <c r="B4306" s="1" t="s">
        <v>48</v>
      </c>
      <c r="C4306">
        <v>4106</v>
      </c>
      <c r="D4306" s="1" t="s">
        <v>8589</v>
      </c>
      <c r="E4306">
        <v>410028</v>
      </c>
      <c r="F4306" s="1" t="s">
        <v>8721</v>
      </c>
      <c r="G4306">
        <v>5</v>
      </c>
      <c r="H4306" s="1" t="s">
        <v>10899</v>
      </c>
      <c r="I4306">
        <v>19</v>
      </c>
      <c r="J4306" s="1" t="s">
        <v>8721</v>
      </c>
      <c r="K4306">
        <v>28534</v>
      </c>
      <c r="L4306">
        <v>4128534</v>
      </c>
      <c r="M4306" s="1" t="s">
        <v>6488</v>
      </c>
    </row>
    <row r="4307" spans="1:13" hidden="1" x14ac:dyDescent="0.25">
      <c r="A4307">
        <v>41</v>
      </c>
      <c r="B4307" s="1" t="s">
        <v>48</v>
      </c>
      <c r="C4307">
        <v>4103</v>
      </c>
      <c r="D4307" s="1" t="s">
        <v>2560</v>
      </c>
      <c r="E4307">
        <v>410006</v>
      </c>
      <c r="F4307" s="1" t="s">
        <v>2560</v>
      </c>
      <c r="G4307">
        <v>6</v>
      </c>
      <c r="H4307" s="1" t="s">
        <v>10897</v>
      </c>
      <c r="I4307">
        <v>24</v>
      </c>
      <c r="J4307" s="1" t="s">
        <v>8402</v>
      </c>
      <c r="K4307">
        <v>28559</v>
      </c>
      <c r="L4307">
        <v>4128559</v>
      </c>
      <c r="M4307" s="1" t="s">
        <v>8781</v>
      </c>
    </row>
    <row r="4308" spans="1:13" hidden="1" x14ac:dyDescent="0.25">
      <c r="A4308">
        <v>41</v>
      </c>
      <c r="B4308" s="1" t="s">
        <v>48</v>
      </c>
      <c r="C4308">
        <v>4103</v>
      </c>
      <c r="D4308" s="1" t="s">
        <v>2560</v>
      </c>
      <c r="E4308">
        <v>410009</v>
      </c>
      <c r="F4308" s="1" t="s">
        <v>8404</v>
      </c>
      <c r="G4308">
        <v>7</v>
      </c>
      <c r="H4308" s="1" t="s">
        <v>10896</v>
      </c>
      <c r="I4308">
        <v>26</v>
      </c>
      <c r="J4308" s="1" t="s">
        <v>8404</v>
      </c>
      <c r="K4308">
        <v>28609</v>
      </c>
      <c r="L4308">
        <v>4128609</v>
      </c>
      <c r="M4308" s="1" t="s">
        <v>8745</v>
      </c>
    </row>
    <row r="4309" spans="1:13" hidden="1" x14ac:dyDescent="0.25">
      <c r="A4309">
        <v>41</v>
      </c>
      <c r="B4309" s="1" t="s">
        <v>48</v>
      </c>
      <c r="C4309">
        <v>4103</v>
      </c>
      <c r="D4309" s="1" t="s">
        <v>2560</v>
      </c>
      <c r="E4309">
        <v>410011</v>
      </c>
      <c r="F4309" s="1" t="s">
        <v>10903</v>
      </c>
      <c r="G4309">
        <v>8</v>
      </c>
      <c r="H4309" s="1" t="s">
        <v>10901</v>
      </c>
      <c r="I4309">
        <v>29</v>
      </c>
      <c r="J4309" s="1" t="s">
        <v>8418</v>
      </c>
      <c r="K4309">
        <v>28658</v>
      </c>
      <c r="L4309">
        <v>4128658</v>
      </c>
      <c r="M4309" s="1" t="s">
        <v>6475</v>
      </c>
    </row>
    <row r="4310" spans="1:13" hidden="1" x14ac:dyDescent="0.25">
      <c r="A4310">
        <v>41</v>
      </c>
      <c r="B4310" s="1" t="s">
        <v>48</v>
      </c>
      <c r="C4310">
        <v>4103</v>
      </c>
      <c r="D4310" s="1" t="s">
        <v>2560</v>
      </c>
      <c r="E4310">
        <v>410010</v>
      </c>
      <c r="F4310" s="1" t="s">
        <v>8567</v>
      </c>
      <c r="G4310">
        <v>7</v>
      </c>
      <c r="H4310" s="1" t="s">
        <v>10896</v>
      </c>
      <c r="I4310">
        <v>27</v>
      </c>
      <c r="J4310" s="1" t="s">
        <v>8567</v>
      </c>
      <c r="K4310">
        <v>28708</v>
      </c>
      <c r="L4310">
        <v>4128708</v>
      </c>
      <c r="M4310" s="1" t="s">
        <v>8747</v>
      </c>
    </row>
    <row r="4311" spans="1:13" hidden="1" x14ac:dyDescent="0.25">
      <c r="A4311">
        <v>41</v>
      </c>
      <c r="B4311" s="1" t="s">
        <v>48</v>
      </c>
      <c r="C4311">
        <v>4105</v>
      </c>
      <c r="D4311" s="1" t="s">
        <v>8492</v>
      </c>
      <c r="E4311">
        <v>410022</v>
      </c>
      <c r="F4311" s="1" t="s">
        <v>8669</v>
      </c>
      <c r="G4311">
        <v>4</v>
      </c>
      <c r="H4311" s="1" t="s">
        <v>10891</v>
      </c>
      <c r="I4311">
        <v>18</v>
      </c>
      <c r="J4311" s="1" t="s">
        <v>6419</v>
      </c>
      <c r="K4311">
        <v>28500</v>
      </c>
      <c r="L4311">
        <v>4128500</v>
      </c>
      <c r="M4311" s="1" t="s">
        <v>6419</v>
      </c>
    </row>
    <row r="4312" spans="1:13" hidden="1" x14ac:dyDescent="0.25">
      <c r="A4312">
        <v>41</v>
      </c>
      <c r="B4312" s="1" t="s">
        <v>48</v>
      </c>
      <c r="C4312">
        <v>4104</v>
      </c>
      <c r="D4312" s="1" t="s">
        <v>8516</v>
      </c>
      <c r="E4312">
        <v>410016</v>
      </c>
      <c r="F4312" s="1" t="s">
        <v>8737</v>
      </c>
      <c r="G4312">
        <v>1</v>
      </c>
      <c r="H4312" s="1" t="s">
        <v>10894</v>
      </c>
      <c r="I4312">
        <v>2</v>
      </c>
      <c r="J4312" s="1" t="s">
        <v>8737</v>
      </c>
      <c r="K4312">
        <v>28807</v>
      </c>
      <c r="L4312">
        <v>4128807</v>
      </c>
      <c r="M4312" s="1" t="s">
        <v>8749</v>
      </c>
    </row>
    <row r="4313" spans="1:13" hidden="1" x14ac:dyDescent="0.25">
      <c r="A4313">
        <v>42</v>
      </c>
      <c r="B4313" s="1" t="s">
        <v>51</v>
      </c>
      <c r="C4313">
        <v>4204</v>
      </c>
      <c r="D4313" s="1" t="s">
        <v>8863</v>
      </c>
      <c r="E4313">
        <v>420008</v>
      </c>
      <c r="F4313" s="1" t="s">
        <v>10904</v>
      </c>
      <c r="G4313">
        <v>3</v>
      </c>
      <c r="H4313" s="1" t="s">
        <v>8022</v>
      </c>
      <c r="I4313">
        <v>9</v>
      </c>
      <c r="J4313" s="1" t="s">
        <v>8875</v>
      </c>
      <c r="K4313">
        <v>51</v>
      </c>
      <c r="L4313">
        <v>4200051</v>
      </c>
      <c r="M4313" s="1" t="s">
        <v>10586</v>
      </c>
    </row>
    <row r="4314" spans="1:13" hidden="1" x14ac:dyDescent="0.25">
      <c r="A4314">
        <v>42</v>
      </c>
      <c r="B4314" s="1" t="s">
        <v>51</v>
      </c>
      <c r="C4314">
        <v>4204</v>
      </c>
      <c r="D4314" s="1" t="s">
        <v>8863</v>
      </c>
      <c r="E4314">
        <v>420011</v>
      </c>
      <c r="F4314" s="1" t="s">
        <v>9136</v>
      </c>
      <c r="G4314">
        <v>1</v>
      </c>
      <c r="H4314" s="1" t="s">
        <v>10905</v>
      </c>
      <c r="I4314">
        <v>3</v>
      </c>
      <c r="J4314" s="1" t="s">
        <v>9136</v>
      </c>
      <c r="K4314">
        <v>101</v>
      </c>
      <c r="L4314">
        <v>4200101</v>
      </c>
      <c r="M4314" s="1" t="s">
        <v>8793</v>
      </c>
    </row>
    <row r="4315" spans="1:13" hidden="1" x14ac:dyDescent="0.25">
      <c r="A4315">
        <v>42</v>
      </c>
      <c r="B4315" s="1" t="s">
        <v>51</v>
      </c>
      <c r="C4315">
        <v>4207</v>
      </c>
      <c r="D4315" s="1" t="s">
        <v>8833</v>
      </c>
      <c r="E4315">
        <v>420022</v>
      </c>
      <c r="F4315" s="1" t="s">
        <v>9057</v>
      </c>
      <c r="G4315">
        <v>4</v>
      </c>
      <c r="H4315" s="1" t="s">
        <v>10906</v>
      </c>
      <c r="I4315">
        <v>14</v>
      </c>
      <c r="J4315" s="1" t="s">
        <v>8945</v>
      </c>
      <c r="K4315">
        <v>200</v>
      </c>
      <c r="L4315">
        <v>4200200</v>
      </c>
      <c r="M4315" s="1" t="s">
        <v>8795</v>
      </c>
    </row>
    <row r="4316" spans="1:13" hidden="1" x14ac:dyDescent="0.25">
      <c r="A4316">
        <v>42</v>
      </c>
      <c r="B4316" s="1" t="s">
        <v>51</v>
      </c>
      <c r="C4316">
        <v>4207</v>
      </c>
      <c r="D4316" s="1" t="s">
        <v>8833</v>
      </c>
      <c r="E4316">
        <v>420022</v>
      </c>
      <c r="F4316" s="1" t="s">
        <v>9057</v>
      </c>
      <c r="G4316">
        <v>4</v>
      </c>
      <c r="H4316" s="1" t="s">
        <v>10906</v>
      </c>
      <c r="I4316">
        <v>11</v>
      </c>
      <c r="J4316" s="1" t="s">
        <v>9057</v>
      </c>
      <c r="K4316">
        <v>309</v>
      </c>
      <c r="L4316">
        <v>4200309</v>
      </c>
      <c r="M4316" s="1" t="s">
        <v>8797</v>
      </c>
    </row>
    <row r="4317" spans="1:13" hidden="1" x14ac:dyDescent="0.25">
      <c r="A4317">
        <v>42</v>
      </c>
      <c r="B4317" s="1" t="s">
        <v>51</v>
      </c>
      <c r="C4317">
        <v>4204</v>
      </c>
      <c r="D4317" s="1" t="s">
        <v>8863</v>
      </c>
      <c r="E4317">
        <v>420008</v>
      </c>
      <c r="F4317" s="1" t="s">
        <v>10904</v>
      </c>
      <c r="G4317">
        <v>1</v>
      </c>
      <c r="H4317" s="1" t="s">
        <v>10905</v>
      </c>
      <c r="I4317">
        <v>4</v>
      </c>
      <c r="J4317" s="1" t="s">
        <v>8955</v>
      </c>
      <c r="K4317">
        <v>408</v>
      </c>
      <c r="L4317">
        <v>4200408</v>
      </c>
      <c r="M4317" s="1" t="s">
        <v>8799</v>
      </c>
    </row>
    <row r="4318" spans="1:13" hidden="1" x14ac:dyDescent="0.25">
      <c r="A4318">
        <v>42</v>
      </c>
      <c r="B4318" s="1" t="s">
        <v>51</v>
      </c>
      <c r="C4318">
        <v>4204</v>
      </c>
      <c r="D4318" s="1" t="s">
        <v>8863</v>
      </c>
      <c r="E4318">
        <v>420007</v>
      </c>
      <c r="F4318" s="1" t="s">
        <v>8863</v>
      </c>
      <c r="G4318">
        <v>1</v>
      </c>
      <c r="H4318" s="1" t="s">
        <v>10905</v>
      </c>
      <c r="I4318">
        <v>2</v>
      </c>
      <c r="J4318" s="1" t="s">
        <v>8863</v>
      </c>
      <c r="K4318">
        <v>507</v>
      </c>
      <c r="L4318">
        <v>4200507</v>
      </c>
      <c r="M4318" s="1" t="s">
        <v>8801</v>
      </c>
    </row>
    <row r="4319" spans="1:13" hidden="1" x14ac:dyDescent="0.25">
      <c r="A4319">
        <v>42</v>
      </c>
      <c r="B4319" s="1" t="s">
        <v>51</v>
      </c>
      <c r="C4319">
        <v>4204</v>
      </c>
      <c r="D4319" s="1" t="s">
        <v>8863</v>
      </c>
      <c r="E4319">
        <v>420007</v>
      </c>
      <c r="F4319" s="1" t="s">
        <v>8863</v>
      </c>
      <c r="G4319">
        <v>1</v>
      </c>
      <c r="H4319" s="1" t="s">
        <v>10905</v>
      </c>
      <c r="I4319">
        <v>2</v>
      </c>
      <c r="J4319" s="1" t="s">
        <v>8863</v>
      </c>
      <c r="K4319">
        <v>556</v>
      </c>
      <c r="L4319">
        <v>4200556</v>
      </c>
      <c r="M4319" s="1" t="s">
        <v>6558</v>
      </c>
    </row>
    <row r="4320" spans="1:13" hidden="1" x14ac:dyDescent="0.25">
      <c r="A4320">
        <v>42</v>
      </c>
      <c r="B4320" s="1" t="s">
        <v>51</v>
      </c>
      <c r="C4320">
        <v>4201</v>
      </c>
      <c r="D4320" s="1" t="s">
        <v>8887</v>
      </c>
      <c r="E4320">
        <v>420001</v>
      </c>
      <c r="F4320" s="1" t="s">
        <v>8887</v>
      </c>
      <c r="G4320">
        <v>5</v>
      </c>
      <c r="H4320" s="1" t="s">
        <v>10907</v>
      </c>
      <c r="I4320">
        <v>17</v>
      </c>
      <c r="J4320" s="1" t="s">
        <v>6356</v>
      </c>
      <c r="K4320">
        <v>606</v>
      </c>
      <c r="L4320">
        <v>4200606</v>
      </c>
      <c r="M4320" s="1" t="s">
        <v>8803</v>
      </c>
    </row>
    <row r="4321" spans="1:13" hidden="1" x14ac:dyDescent="0.25">
      <c r="A4321">
        <v>42</v>
      </c>
      <c r="B4321" s="1" t="s">
        <v>51</v>
      </c>
      <c r="C4321">
        <v>4201</v>
      </c>
      <c r="D4321" s="1" t="s">
        <v>8887</v>
      </c>
      <c r="E4321">
        <v>420001</v>
      </c>
      <c r="F4321" s="1" t="s">
        <v>8887</v>
      </c>
      <c r="G4321">
        <v>5</v>
      </c>
      <c r="H4321" s="1" t="s">
        <v>10907</v>
      </c>
      <c r="I4321">
        <v>17</v>
      </c>
      <c r="J4321" s="1" t="s">
        <v>6356</v>
      </c>
      <c r="K4321">
        <v>705</v>
      </c>
      <c r="L4321">
        <v>4200705</v>
      </c>
      <c r="M4321" s="1" t="s">
        <v>8805</v>
      </c>
    </row>
    <row r="4322" spans="1:13" hidden="1" x14ac:dyDescent="0.25">
      <c r="A4322">
        <v>42</v>
      </c>
      <c r="B4322" s="1" t="s">
        <v>51</v>
      </c>
      <c r="C4322">
        <v>4204</v>
      </c>
      <c r="D4322" s="1" t="s">
        <v>8863</v>
      </c>
      <c r="E4322">
        <v>420010</v>
      </c>
      <c r="F4322" s="1" t="s">
        <v>8865</v>
      </c>
      <c r="G4322">
        <v>1</v>
      </c>
      <c r="H4322" s="1" t="s">
        <v>10905</v>
      </c>
      <c r="I4322">
        <v>5</v>
      </c>
      <c r="J4322" s="1" t="s">
        <v>8865</v>
      </c>
      <c r="K4322">
        <v>754</v>
      </c>
      <c r="L4322">
        <v>4200754</v>
      </c>
      <c r="M4322" s="1" t="s">
        <v>1820</v>
      </c>
    </row>
    <row r="4323" spans="1:13" hidden="1" x14ac:dyDescent="0.25">
      <c r="A4323">
        <v>42</v>
      </c>
      <c r="B4323" s="1" t="s">
        <v>51</v>
      </c>
      <c r="C4323">
        <v>4204</v>
      </c>
      <c r="D4323" s="1" t="s">
        <v>8863</v>
      </c>
      <c r="E4323">
        <v>420009</v>
      </c>
      <c r="F4323" s="1" t="s">
        <v>9094</v>
      </c>
      <c r="G4323">
        <v>1</v>
      </c>
      <c r="H4323" s="1" t="s">
        <v>10905</v>
      </c>
      <c r="I4323">
        <v>1</v>
      </c>
      <c r="J4323" s="1" t="s">
        <v>9094</v>
      </c>
      <c r="K4323">
        <v>804</v>
      </c>
      <c r="L4323">
        <v>4200804</v>
      </c>
      <c r="M4323" s="1" t="s">
        <v>6586</v>
      </c>
    </row>
    <row r="4324" spans="1:13" hidden="1" x14ac:dyDescent="0.25">
      <c r="A4324">
        <v>42</v>
      </c>
      <c r="B4324" s="1" t="s">
        <v>51</v>
      </c>
      <c r="C4324">
        <v>4201</v>
      </c>
      <c r="D4324" s="1" t="s">
        <v>8887</v>
      </c>
      <c r="E4324">
        <v>420001</v>
      </c>
      <c r="F4324" s="1" t="s">
        <v>8887</v>
      </c>
      <c r="G4324">
        <v>5</v>
      </c>
      <c r="H4324" s="1" t="s">
        <v>10907</v>
      </c>
      <c r="I4324">
        <v>15</v>
      </c>
      <c r="J4324" s="1" t="s">
        <v>9108</v>
      </c>
      <c r="K4324">
        <v>903</v>
      </c>
      <c r="L4324">
        <v>4200903</v>
      </c>
      <c r="M4324" s="1" t="s">
        <v>8807</v>
      </c>
    </row>
    <row r="4325" spans="1:13" hidden="1" x14ac:dyDescent="0.25">
      <c r="A4325">
        <v>42</v>
      </c>
      <c r="B4325" s="1" t="s">
        <v>51</v>
      </c>
      <c r="C4325">
        <v>4203</v>
      </c>
      <c r="D4325" s="1" t="s">
        <v>8961</v>
      </c>
      <c r="E4325">
        <v>420005</v>
      </c>
      <c r="F4325" s="1" t="s">
        <v>8961</v>
      </c>
      <c r="G4325">
        <v>3</v>
      </c>
      <c r="H4325" s="1" t="s">
        <v>8022</v>
      </c>
      <c r="I4325">
        <v>10</v>
      </c>
      <c r="J4325" s="1" t="s">
        <v>10908</v>
      </c>
      <c r="K4325">
        <v>1000</v>
      </c>
      <c r="L4325">
        <v>4201000</v>
      </c>
      <c r="M4325" s="1" t="s">
        <v>8809</v>
      </c>
    </row>
    <row r="4326" spans="1:13" hidden="1" x14ac:dyDescent="0.25">
      <c r="A4326">
        <v>42</v>
      </c>
      <c r="B4326" s="1" t="s">
        <v>51</v>
      </c>
      <c r="C4326">
        <v>4201</v>
      </c>
      <c r="D4326" s="1" t="s">
        <v>8887</v>
      </c>
      <c r="E4326">
        <v>420001</v>
      </c>
      <c r="F4326" s="1" t="s">
        <v>8887</v>
      </c>
      <c r="G4326">
        <v>5</v>
      </c>
      <c r="H4326" s="1" t="s">
        <v>10907</v>
      </c>
      <c r="I4326">
        <v>17</v>
      </c>
      <c r="J4326" s="1" t="s">
        <v>6356</v>
      </c>
      <c r="K4326">
        <v>1109</v>
      </c>
      <c r="L4326">
        <v>4201109</v>
      </c>
      <c r="M4326" s="1" t="s">
        <v>8811</v>
      </c>
    </row>
    <row r="4327" spans="1:13" hidden="1" x14ac:dyDescent="0.25">
      <c r="A4327">
        <v>42</v>
      </c>
      <c r="B4327" s="1" t="s">
        <v>51</v>
      </c>
      <c r="C4327">
        <v>4201</v>
      </c>
      <c r="D4327" s="1" t="s">
        <v>8887</v>
      </c>
      <c r="E4327">
        <v>420001</v>
      </c>
      <c r="F4327" s="1" t="s">
        <v>8887</v>
      </c>
      <c r="G4327">
        <v>5</v>
      </c>
      <c r="H4327" s="1" t="s">
        <v>10907</v>
      </c>
      <c r="I4327">
        <v>16</v>
      </c>
      <c r="J4327" s="1" t="s">
        <v>8887</v>
      </c>
      <c r="K4327">
        <v>1208</v>
      </c>
      <c r="L4327">
        <v>4201208</v>
      </c>
      <c r="M4327" s="1" t="s">
        <v>5090</v>
      </c>
    </row>
    <row r="4328" spans="1:13" hidden="1" x14ac:dyDescent="0.25">
      <c r="A4328">
        <v>42</v>
      </c>
      <c r="B4328" s="1" t="s">
        <v>51</v>
      </c>
      <c r="C4328">
        <v>4207</v>
      </c>
      <c r="D4328" s="1" t="s">
        <v>8833</v>
      </c>
      <c r="E4328">
        <v>420019</v>
      </c>
      <c r="F4328" s="1" t="s">
        <v>8833</v>
      </c>
      <c r="G4328">
        <v>4</v>
      </c>
      <c r="H4328" s="1" t="s">
        <v>10906</v>
      </c>
      <c r="I4328">
        <v>12</v>
      </c>
      <c r="J4328" s="1" t="s">
        <v>8833</v>
      </c>
      <c r="K4328">
        <v>1257</v>
      </c>
      <c r="L4328">
        <v>4201257</v>
      </c>
      <c r="M4328" s="1" t="s">
        <v>10588</v>
      </c>
    </row>
    <row r="4329" spans="1:13" hidden="1" x14ac:dyDescent="0.25">
      <c r="A4329">
        <v>42</v>
      </c>
      <c r="B4329" s="1" t="s">
        <v>51</v>
      </c>
      <c r="C4329">
        <v>4204</v>
      </c>
      <c r="D4329" s="1" t="s">
        <v>8863</v>
      </c>
      <c r="E4329">
        <v>420010</v>
      </c>
      <c r="F4329" s="1" t="s">
        <v>8865</v>
      </c>
      <c r="G4329">
        <v>1</v>
      </c>
      <c r="H4329" s="1" t="s">
        <v>10905</v>
      </c>
      <c r="I4329">
        <v>5</v>
      </c>
      <c r="J4329" s="1" t="s">
        <v>8865</v>
      </c>
      <c r="K4329">
        <v>1273</v>
      </c>
      <c r="L4329">
        <v>4201273</v>
      </c>
      <c r="M4329" s="1" t="s">
        <v>6576</v>
      </c>
    </row>
    <row r="4330" spans="1:13" hidden="1" x14ac:dyDescent="0.25">
      <c r="A4330">
        <v>42</v>
      </c>
      <c r="B4330" s="1" t="s">
        <v>51</v>
      </c>
      <c r="C4330">
        <v>4206</v>
      </c>
      <c r="D4330" s="1" t="s">
        <v>8957</v>
      </c>
      <c r="E4330">
        <v>420016</v>
      </c>
      <c r="F4330" s="1" t="s">
        <v>8957</v>
      </c>
      <c r="G4330">
        <v>2</v>
      </c>
      <c r="H4330" s="1" t="s">
        <v>10909</v>
      </c>
      <c r="I4330">
        <v>8</v>
      </c>
      <c r="J4330" s="1" t="s">
        <v>8957</v>
      </c>
      <c r="K4330">
        <v>1307</v>
      </c>
      <c r="L4330">
        <v>4201307</v>
      </c>
      <c r="M4330" s="1" t="s">
        <v>8813</v>
      </c>
    </row>
    <row r="4331" spans="1:13" hidden="1" x14ac:dyDescent="0.25">
      <c r="A4331">
        <v>42</v>
      </c>
      <c r="B4331" s="1" t="s">
        <v>51</v>
      </c>
      <c r="C4331">
        <v>4202</v>
      </c>
      <c r="D4331" s="1" t="s">
        <v>8871</v>
      </c>
      <c r="E4331">
        <v>420004</v>
      </c>
      <c r="F4331" s="1" t="s">
        <v>8815</v>
      </c>
      <c r="G4331">
        <v>6</v>
      </c>
      <c r="H4331" s="1" t="s">
        <v>10910</v>
      </c>
      <c r="I4331">
        <v>20</v>
      </c>
      <c r="J4331" s="1" t="s">
        <v>8815</v>
      </c>
      <c r="K4331">
        <v>1406</v>
      </c>
      <c r="L4331">
        <v>4201406</v>
      </c>
      <c r="M4331" s="1" t="s">
        <v>8815</v>
      </c>
    </row>
    <row r="4332" spans="1:13" hidden="1" x14ac:dyDescent="0.25">
      <c r="A4332">
        <v>42</v>
      </c>
      <c r="B4332" s="1" t="s">
        <v>51</v>
      </c>
      <c r="C4332">
        <v>4202</v>
      </c>
      <c r="D4332" s="1" t="s">
        <v>8871</v>
      </c>
      <c r="E4332">
        <v>420003</v>
      </c>
      <c r="F4332" s="1" t="s">
        <v>9120</v>
      </c>
      <c r="G4332">
        <v>6</v>
      </c>
      <c r="H4332" s="1" t="s">
        <v>10910</v>
      </c>
      <c r="I4332">
        <v>18</v>
      </c>
      <c r="J4332" s="1" t="s">
        <v>9120</v>
      </c>
      <c r="K4332">
        <v>1505</v>
      </c>
      <c r="L4332">
        <v>4201505</v>
      </c>
      <c r="M4332" s="1" t="s">
        <v>8817</v>
      </c>
    </row>
    <row r="4333" spans="1:13" hidden="1" x14ac:dyDescent="0.25">
      <c r="A4333">
        <v>42</v>
      </c>
      <c r="B4333" s="1" t="s">
        <v>51</v>
      </c>
      <c r="C4333">
        <v>4205</v>
      </c>
      <c r="D4333" s="1" t="s">
        <v>8843</v>
      </c>
      <c r="E4333">
        <v>420015</v>
      </c>
      <c r="F4333" s="1" t="s">
        <v>9132</v>
      </c>
      <c r="G4333">
        <v>1</v>
      </c>
      <c r="H4333" s="1" t="s">
        <v>10905</v>
      </c>
      <c r="I4333">
        <v>4</v>
      </c>
      <c r="J4333" s="1" t="s">
        <v>8955</v>
      </c>
      <c r="K4333">
        <v>1604</v>
      </c>
      <c r="L4333">
        <v>4201604</v>
      </c>
      <c r="M4333" s="1" t="s">
        <v>8819</v>
      </c>
    </row>
    <row r="4334" spans="1:13" hidden="1" x14ac:dyDescent="0.25">
      <c r="A4334">
        <v>42</v>
      </c>
      <c r="B4334" s="1" t="s">
        <v>51</v>
      </c>
      <c r="C4334">
        <v>4204</v>
      </c>
      <c r="D4334" s="1" t="s">
        <v>8863</v>
      </c>
      <c r="E4334">
        <v>420007</v>
      </c>
      <c r="F4334" s="1" t="s">
        <v>8863</v>
      </c>
      <c r="G4334">
        <v>1</v>
      </c>
      <c r="H4334" s="1" t="s">
        <v>10905</v>
      </c>
      <c r="I4334">
        <v>5</v>
      </c>
      <c r="J4334" s="1" t="s">
        <v>8865</v>
      </c>
      <c r="K4334">
        <v>1653</v>
      </c>
      <c r="L4334">
        <v>4201653</v>
      </c>
      <c r="M4334" s="1" t="s">
        <v>6578</v>
      </c>
    </row>
    <row r="4335" spans="1:13" hidden="1" x14ac:dyDescent="0.25">
      <c r="A4335">
        <v>42</v>
      </c>
      <c r="B4335" s="1" t="s">
        <v>51</v>
      </c>
      <c r="C4335">
        <v>4207</v>
      </c>
      <c r="D4335" s="1" t="s">
        <v>8833</v>
      </c>
      <c r="E4335">
        <v>420019</v>
      </c>
      <c r="F4335" s="1" t="s">
        <v>8833</v>
      </c>
      <c r="G4335">
        <v>4</v>
      </c>
      <c r="H4335" s="1" t="s">
        <v>10906</v>
      </c>
      <c r="I4335">
        <v>12</v>
      </c>
      <c r="J4335" s="1" t="s">
        <v>8833</v>
      </c>
      <c r="K4335">
        <v>1703</v>
      </c>
      <c r="L4335">
        <v>4201703</v>
      </c>
      <c r="M4335" s="1" t="s">
        <v>8821</v>
      </c>
    </row>
    <row r="4336" spans="1:13" hidden="1" x14ac:dyDescent="0.25">
      <c r="A4336">
        <v>42</v>
      </c>
      <c r="B4336" s="1" t="s">
        <v>51</v>
      </c>
      <c r="C4336">
        <v>4207</v>
      </c>
      <c r="D4336" s="1" t="s">
        <v>8833</v>
      </c>
      <c r="E4336">
        <v>420022</v>
      </c>
      <c r="F4336" s="1" t="s">
        <v>9057</v>
      </c>
      <c r="G4336">
        <v>4</v>
      </c>
      <c r="H4336" s="1" t="s">
        <v>10906</v>
      </c>
      <c r="I4336">
        <v>14</v>
      </c>
      <c r="J4336" s="1" t="s">
        <v>8945</v>
      </c>
      <c r="K4336">
        <v>1802</v>
      </c>
      <c r="L4336">
        <v>4201802</v>
      </c>
      <c r="M4336" s="1" t="s">
        <v>8823</v>
      </c>
    </row>
    <row r="4337" spans="1:13" hidden="1" x14ac:dyDescent="0.25">
      <c r="A4337">
        <v>42</v>
      </c>
      <c r="B4337" s="1" t="s">
        <v>51</v>
      </c>
      <c r="C4337">
        <v>4207</v>
      </c>
      <c r="D4337" s="1" t="s">
        <v>8833</v>
      </c>
      <c r="E4337">
        <v>420022</v>
      </c>
      <c r="F4337" s="1" t="s">
        <v>9057</v>
      </c>
      <c r="G4337">
        <v>4</v>
      </c>
      <c r="H4337" s="1" t="s">
        <v>10906</v>
      </c>
      <c r="I4337">
        <v>11</v>
      </c>
      <c r="J4337" s="1" t="s">
        <v>9057</v>
      </c>
      <c r="K4337">
        <v>1901</v>
      </c>
      <c r="L4337">
        <v>4201901</v>
      </c>
      <c r="M4337" s="1" t="s">
        <v>2524</v>
      </c>
    </row>
    <row r="4338" spans="1:13" hidden="1" x14ac:dyDescent="0.25">
      <c r="A4338">
        <v>42</v>
      </c>
      <c r="B4338" s="1" t="s">
        <v>51</v>
      </c>
      <c r="C4338">
        <v>4202</v>
      </c>
      <c r="D4338" s="1" t="s">
        <v>8871</v>
      </c>
      <c r="E4338">
        <v>420004</v>
      </c>
      <c r="F4338" s="1" t="s">
        <v>8815</v>
      </c>
      <c r="G4338">
        <v>6</v>
      </c>
      <c r="H4338" s="1" t="s">
        <v>10910</v>
      </c>
      <c r="I4338">
        <v>20</v>
      </c>
      <c r="J4338" s="1" t="s">
        <v>8815</v>
      </c>
      <c r="K4338">
        <v>1950</v>
      </c>
      <c r="L4338">
        <v>4201950</v>
      </c>
      <c r="M4338" s="1" t="s">
        <v>1822</v>
      </c>
    </row>
    <row r="4339" spans="1:13" hidden="1" x14ac:dyDescent="0.25">
      <c r="A4339">
        <v>42</v>
      </c>
      <c r="B4339" s="1" t="s">
        <v>51</v>
      </c>
      <c r="C4339">
        <v>4206</v>
      </c>
      <c r="D4339" s="1" t="s">
        <v>8957</v>
      </c>
      <c r="E4339">
        <v>420016</v>
      </c>
      <c r="F4339" s="1" t="s">
        <v>8957</v>
      </c>
      <c r="G4339">
        <v>2</v>
      </c>
      <c r="H4339" s="1" t="s">
        <v>10909</v>
      </c>
      <c r="I4339">
        <v>8</v>
      </c>
      <c r="J4339" s="1" t="s">
        <v>8957</v>
      </c>
      <c r="K4339">
        <v>2057</v>
      </c>
      <c r="L4339">
        <v>4202057</v>
      </c>
      <c r="M4339" s="1" t="s">
        <v>6536</v>
      </c>
    </row>
    <row r="4340" spans="1:13" hidden="1" x14ac:dyDescent="0.25">
      <c r="A4340">
        <v>42</v>
      </c>
      <c r="B4340" s="1" t="s">
        <v>51</v>
      </c>
      <c r="C4340">
        <v>4207</v>
      </c>
      <c r="D4340" s="1" t="s">
        <v>8833</v>
      </c>
      <c r="E4340">
        <v>420020</v>
      </c>
      <c r="F4340" s="1" t="s">
        <v>8941</v>
      </c>
      <c r="G4340">
        <v>4</v>
      </c>
      <c r="H4340" s="1" t="s">
        <v>10906</v>
      </c>
      <c r="I4340">
        <v>13</v>
      </c>
      <c r="J4340" s="1" t="s">
        <v>8941</v>
      </c>
      <c r="K4340">
        <v>2008</v>
      </c>
      <c r="L4340">
        <v>4202008</v>
      </c>
      <c r="M4340" s="1" t="s">
        <v>8825</v>
      </c>
    </row>
    <row r="4341" spans="1:13" hidden="1" x14ac:dyDescent="0.25">
      <c r="A4341">
        <v>42</v>
      </c>
      <c r="B4341" s="1" t="s">
        <v>51</v>
      </c>
      <c r="C4341">
        <v>4202</v>
      </c>
      <c r="D4341" s="1" t="s">
        <v>8871</v>
      </c>
      <c r="E4341">
        <v>420004</v>
      </c>
      <c r="F4341" s="1" t="s">
        <v>8815</v>
      </c>
      <c r="G4341">
        <v>6</v>
      </c>
      <c r="H4341" s="1" t="s">
        <v>10910</v>
      </c>
      <c r="I4341">
        <v>20</v>
      </c>
      <c r="J4341" s="1" t="s">
        <v>8815</v>
      </c>
      <c r="K4341">
        <v>2073</v>
      </c>
      <c r="L4341">
        <v>4202073</v>
      </c>
      <c r="M4341" s="1" t="s">
        <v>1826</v>
      </c>
    </row>
    <row r="4342" spans="1:13" hidden="1" x14ac:dyDescent="0.25">
      <c r="A4342">
        <v>42</v>
      </c>
      <c r="B4342" s="1" t="s">
        <v>51</v>
      </c>
      <c r="C4342">
        <v>4207</v>
      </c>
      <c r="D4342" s="1" t="s">
        <v>8833</v>
      </c>
      <c r="E4342">
        <v>420020</v>
      </c>
      <c r="F4342" s="1" t="s">
        <v>8941</v>
      </c>
      <c r="G4342">
        <v>4</v>
      </c>
      <c r="H4342" s="1" t="s">
        <v>10906</v>
      </c>
      <c r="I4342">
        <v>13</v>
      </c>
      <c r="J4342" s="1" t="s">
        <v>8941</v>
      </c>
      <c r="K4342">
        <v>12809</v>
      </c>
      <c r="L4342">
        <v>4212809</v>
      </c>
      <c r="M4342" s="1" t="s">
        <v>9021</v>
      </c>
    </row>
    <row r="4343" spans="1:13" hidden="1" x14ac:dyDescent="0.25">
      <c r="A4343">
        <v>42</v>
      </c>
      <c r="B4343" s="1" t="s">
        <v>51</v>
      </c>
      <c r="C4343">
        <v>4202</v>
      </c>
      <c r="D4343" s="1" t="s">
        <v>8871</v>
      </c>
      <c r="E4343">
        <v>420002</v>
      </c>
      <c r="F4343" s="1" t="s">
        <v>8871</v>
      </c>
      <c r="G4343">
        <v>6</v>
      </c>
      <c r="H4343" s="1" t="s">
        <v>10910</v>
      </c>
      <c r="I4343">
        <v>19</v>
      </c>
      <c r="J4343" s="1" t="s">
        <v>8871</v>
      </c>
      <c r="K4343">
        <v>20000</v>
      </c>
      <c r="L4343">
        <v>4220000</v>
      </c>
      <c r="M4343" s="1" t="s">
        <v>9637</v>
      </c>
    </row>
    <row r="4344" spans="1:13" hidden="1" x14ac:dyDescent="0.25">
      <c r="A4344">
        <v>42</v>
      </c>
      <c r="B4344" s="1" t="s">
        <v>51</v>
      </c>
      <c r="C4344">
        <v>4204</v>
      </c>
      <c r="D4344" s="1" t="s">
        <v>8863</v>
      </c>
      <c r="E4344">
        <v>420009</v>
      </c>
      <c r="F4344" s="1" t="s">
        <v>9094</v>
      </c>
      <c r="G4344">
        <v>1</v>
      </c>
      <c r="H4344" s="1" t="s">
        <v>10905</v>
      </c>
      <c r="I4344">
        <v>1</v>
      </c>
      <c r="J4344" s="1" t="s">
        <v>9094</v>
      </c>
      <c r="K4344">
        <v>2081</v>
      </c>
      <c r="L4344">
        <v>4202081</v>
      </c>
      <c r="M4344" s="1" t="s">
        <v>1830</v>
      </c>
    </row>
    <row r="4345" spans="1:13" hidden="1" x14ac:dyDescent="0.25">
      <c r="A4345">
        <v>42</v>
      </c>
      <c r="B4345" s="1" t="s">
        <v>51</v>
      </c>
      <c r="C4345">
        <v>4204</v>
      </c>
      <c r="D4345" s="1" t="s">
        <v>8863</v>
      </c>
      <c r="E4345">
        <v>420009</v>
      </c>
      <c r="F4345" s="1" t="s">
        <v>9094</v>
      </c>
      <c r="G4345">
        <v>1</v>
      </c>
      <c r="H4345" s="1" t="s">
        <v>10905</v>
      </c>
      <c r="I4345">
        <v>1</v>
      </c>
      <c r="J4345" s="1" t="s">
        <v>9094</v>
      </c>
      <c r="K4345">
        <v>2099</v>
      </c>
      <c r="L4345">
        <v>4202099</v>
      </c>
      <c r="M4345" s="1" t="s">
        <v>1834</v>
      </c>
    </row>
    <row r="4346" spans="1:13" hidden="1" x14ac:dyDescent="0.25">
      <c r="A4346">
        <v>42</v>
      </c>
      <c r="B4346" s="1" t="s">
        <v>51</v>
      </c>
      <c r="C4346">
        <v>4207</v>
      </c>
      <c r="D4346" s="1" t="s">
        <v>8833</v>
      </c>
      <c r="E4346">
        <v>420020</v>
      </c>
      <c r="F4346" s="1" t="s">
        <v>8941</v>
      </c>
      <c r="G4346">
        <v>4</v>
      </c>
      <c r="H4346" s="1" t="s">
        <v>10906</v>
      </c>
      <c r="I4346">
        <v>13</v>
      </c>
      <c r="J4346" s="1" t="s">
        <v>8941</v>
      </c>
      <c r="K4346">
        <v>2107</v>
      </c>
      <c r="L4346">
        <v>4202107</v>
      </c>
      <c r="M4346" s="1" t="s">
        <v>8827</v>
      </c>
    </row>
    <row r="4347" spans="1:13" hidden="1" x14ac:dyDescent="0.25">
      <c r="A4347">
        <v>42</v>
      </c>
      <c r="B4347" s="1" t="s">
        <v>51</v>
      </c>
      <c r="C4347">
        <v>4206</v>
      </c>
      <c r="D4347" s="1" t="s">
        <v>8957</v>
      </c>
      <c r="E4347">
        <v>420017</v>
      </c>
      <c r="F4347" s="1" t="s">
        <v>8977</v>
      </c>
      <c r="G4347">
        <v>2</v>
      </c>
      <c r="H4347" s="1" t="s">
        <v>10909</v>
      </c>
      <c r="I4347">
        <v>6</v>
      </c>
      <c r="J4347" s="1" t="s">
        <v>8857</v>
      </c>
      <c r="K4347">
        <v>2131</v>
      </c>
      <c r="L4347">
        <v>4202131</v>
      </c>
      <c r="M4347" s="1" t="s">
        <v>1838</v>
      </c>
    </row>
    <row r="4348" spans="1:13" hidden="1" x14ac:dyDescent="0.25">
      <c r="A4348">
        <v>42</v>
      </c>
      <c r="B4348" s="1" t="s">
        <v>51</v>
      </c>
      <c r="C4348">
        <v>4204</v>
      </c>
      <c r="D4348" s="1" t="s">
        <v>8863</v>
      </c>
      <c r="E4348">
        <v>420009</v>
      </c>
      <c r="F4348" s="1" t="s">
        <v>9094</v>
      </c>
      <c r="G4348">
        <v>1</v>
      </c>
      <c r="H4348" s="1" t="s">
        <v>10905</v>
      </c>
      <c r="I4348">
        <v>1</v>
      </c>
      <c r="J4348" s="1" t="s">
        <v>9094</v>
      </c>
      <c r="K4348">
        <v>2156</v>
      </c>
      <c r="L4348">
        <v>4202156</v>
      </c>
      <c r="M4348" s="1" t="s">
        <v>4434</v>
      </c>
    </row>
    <row r="4349" spans="1:13" hidden="1" x14ac:dyDescent="0.25">
      <c r="A4349">
        <v>42</v>
      </c>
      <c r="B4349" s="1" t="s">
        <v>51</v>
      </c>
      <c r="C4349">
        <v>4207</v>
      </c>
      <c r="D4349" s="1" t="s">
        <v>8833</v>
      </c>
      <c r="E4349">
        <v>420019</v>
      </c>
      <c r="F4349" s="1" t="s">
        <v>8833</v>
      </c>
      <c r="G4349">
        <v>4</v>
      </c>
      <c r="H4349" s="1" t="s">
        <v>10906</v>
      </c>
      <c r="I4349">
        <v>12</v>
      </c>
      <c r="J4349" s="1" t="s">
        <v>8833</v>
      </c>
      <c r="K4349">
        <v>2206</v>
      </c>
      <c r="L4349">
        <v>4202206</v>
      </c>
      <c r="M4349" s="1" t="s">
        <v>8829</v>
      </c>
    </row>
    <row r="4350" spans="1:13" hidden="1" x14ac:dyDescent="0.25">
      <c r="A4350">
        <v>42</v>
      </c>
      <c r="B4350" s="1" t="s">
        <v>51</v>
      </c>
      <c r="C4350">
        <v>4201</v>
      </c>
      <c r="D4350" s="1" t="s">
        <v>8887</v>
      </c>
      <c r="E4350">
        <v>420001</v>
      </c>
      <c r="F4350" s="1" t="s">
        <v>8887</v>
      </c>
      <c r="G4350">
        <v>5</v>
      </c>
      <c r="H4350" s="1" t="s">
        <v>10907</v>
      </c>
      <c r="I4350">
        <v>16</v>
      </c>
      <c r="J4350" s="1" t="s">
        <v>8887</v>
      </c>
      <c r="K4350">
        <v>2305</v>
      </c>
      <c r="L4350">
        <v>4202305</v>
      </c>
      <c r="M4350" s="1" t="s">
        <v>8831</v>
      </c>
    </row>
    <row r="4351" spans="1:13" hidden="1" x14ac:dyDescent="0.25">
      <c r="A4351">
        <v>42</v>
      </c>
      <c r="B4351" s="1" t="s">
        <v>51</v>
      </c>
      <c r="C4351">
        <v>4207</v>
      </c>
      <c r="D4351" s="1" t="s">
        <v>8833</v>
      </c>
      <c r="E4351">
        <v>420019</v>
      </c>
      <c r="F4351" s="1" t="s">
        <v>8833</v>
      </c>
      <c r="G4351">
        <v>4</v>
      </c>
      <c r="H4351" s="1" t="s">
        <v>10906</v>
      </c>
      <c r="I4351">
        <v>12</v>
      </c>
      <c r="J4351" s="1" t="s">
        <v>8833</v>
      </c>
      <c r="K4351">
        <v>2404</v>
      </c>
      <c r="L4351">
        <v>4202404</v>
      </c>
      <c r="M4351" s="1" t="s">
        <v>8833</v>
      </c>
    </row>
    <row r="4352" spans="1:13" hidden="1" x14ac:dyDescent="0.25">
      <c r="A4352">
        <v>42</v>
      </c>
      <c r="B4352" s="1" t="s">
        <v>51</v>
      </c>
      <c r="C4352">
        <v>4203</v>
      </c>
      <c r="D4352" s="1" t="s">
        <v>8961</v>
      </c>
      <c r="E4352">
        <v>420005</v>
      </c>
      <c r="F4352" s="1" t="s">
        <v>8961</v>
      </c>
      <c r="G4352">
        <v>3</v>
      </c>
      <c r="H4352" s="1" t="s">
        <v>8022</v>
      </c>
      <c r="I4352">
        <v>10</v>
      </c>
      <c r="J4352" s="1" t="s">
        <v>10908</v>
      </c>
      <c r="K4352">
        <v>2438</v>
      </c>
      <c r="L4352">
        <v>4202438</v>
      </c>
      <c r="M4352" s="1" t="s">
        <v>1842</v>
      </c>
    </row>
    <row r="4353" spans="1:13" hidden="1" x14ac:dyDescent="0.25">
      <c r="A4353">
        <v>42</v>
      </c>
      <c r="B4353" s="1" t="s">
        <v>51</v>
      </c>
      <c r="C4353">
        <v>4203</v>
      </c>
      <c r="D4353" s="1" t="s">
        <v>8961</v>
      </c>
      <c r="E4353">
        <v>420005</v>
      </c>
      <c r="F4353" s="1" t="s">
        <v>8961</v>
      </c>
      <c r="G4353">
        <v>3</v>
      </c>
      <c r="H4353" s="1" t="s">
        <v>8022</v>
      </c>
      <c r="I4353">
        <v>10</v>
      </c>
      <c r="J4353" s="1" t="s">
        <v>10908</v>
      </c>
      <c r="K4353">
        <v>2503</v>
      </c>
      <c r="L4353">
        <v>4202503</v>
      </c>
      <c r="M4353" s="1" t="s">
        <v>9142</v>
      </c>
    </row>
    <row r="4354" spans="1:13" hidden="1" x14ac:dyDescent="0.25">
      <c r="A4354">
        <v>42</v>
      </c>
      <c r="B4354" s="1" t="s">
        <v>51</v>
      </c>
      <c r="C4354">
        <v>4204</v>
      </c>
      <c r="D4354" s="1" t="s">
        <v>8863</v>
      </c>
      <c r="E4354">
        <v>420011</v>
      </c>
      <c r="F4354" s="1" t="s">
        <v>9136</v>
      </c>
      <c r="G4354">
        <v>1</v>
      </c>
      <c r="H4354" s="1" t="s">
        <v>10905</v>
      </c>
      <c r="I4354">
        <v>3</v>
      </c>
      <c r="J4354" s="1" t="s">
        <v>9136</v>
      </c>
      <c r="K4354">
        <v>2537</v>
      </c>
      <c r="L4354">
        <v>4202537</v>
      </c>
      <c r="M4354" s="1" t="s">
        <v>1846</v>
      </c>
    </row>
    <row r="4355" spans="1:13" hidden="1" x14ac:dyDescent="0.25">
      <c r="A4355">
        <v>42</v>
      </c>
      <c r="B4355" s="1" t="s">
        <v>51</v>
      </c>
      <c r="C4355">
        <v>4204</v>
      </c>
      <c r="D4355" s="1" t="s">
        <v>8863</v>
      </c>
      <c r="E4355">
        <v>420012</v>
      </c>
      <c r="F4355" s="1" t="s">
        <v>3893</v>
      </c>
      <c r="G4355">
        <v>1</v>
      </c>
      <c r="H4355" s="1" t="s">
        <v>10905</v>
      </c>
      <c r="I4355">
        <v>2</v>
      </c>
      <c r="J4355" s="1" t="s">
        <v>8863</v>
      </c>
      <c r="K4355">
        <v>2578</v>
      </c>
      <c r="L4355">
        <v>4202578</v>
      </c>
      <c r="M4355" s="1" t="s">
        <v>1850</v>
      </c>
    </row>
    <row r="4356" spans="1:13" hidden="1" x14ac:dyDescent="0.25">
      <c r="A4356">
        <v>42</v>
      </c>
      <c r="B4356" s="1" t="s">
        <v>51</v>
      </c>
      <c r="C4356">
        <v>4203</v>
      </c>
      <c r="D4356" s="1" t="s">
        <v>8961</v>
      </c>
      <c r="E4356">
        <v>420005</v>
      </c>
      <c r="F4356" s="1" t="s">
        <v>8961</v>
      </c>
      <c r="G4356">
        <v>3</v>
      </c>
      <c r="H4356" s="1" t="s">
        <v>8022</v>
      </c>
      <c r="I4356">
        <v>10</v>
      </c>
      <c r="J4356" s="1" t="s">
        <v>10908</v>
      </c>
      <c r="K4356">
        <v>2602</v>
      </c>
      <c r="L4356">
        <v>4202602</v>
      </c>
      <c r="M4356" s="1" t="s">
        <v>8835</v>
      </c>
    </row>
    <row r="4357" spans="1:13" hidden="1" x14ac:dyDescent="0.25">
      <c r="A4357">
        <v>42</v>
      </c>
      <c r="B4357" s="1" t="s">
        <v>51</v>
      </c>
      <c r="C4357">
        <v>4207</v>
      </c>
      <c r="D4357" s="1" t="s">
        <v>8833</v>
      </c>
      <c r="E4357">
        <v>420020</v>
      </c>
      <c r="F4357" s="1" t="s">
        <v>8941</v>
      </c>
      <c r="G4357">
        <v>4</v>
      </c>
      <c r="H4357" s="1" t="s">
        <v>10906</v>
      </c>
      <c r="I4357">
        <v>13</v>
      </c>
      <c r="J4357" s="1" t="s">
        <v>8941</v>
      </c>
      <c r="K4357">
        <v>2453</v>
      </c>
      <c r="L4357">
        <v>4202453</v>
      </c>
      <c r="M4357" s="1" t="s">
        <v>6524</v>
      </c>
    </row>
    <row r="4358" spans="1:13" hidden="1" x14ac:dyDescent="0.25">
      <c r="A4358">
        <v>42</v>
      </c>
      <c r="B4358" s="1" t="s">
        <v>51</v>
      </c>
      <c r="C4358">
        <v>4207</v>
      </c>
      <c r="D4358" s="1" t="s">
        <v>8833</v>
      </c>
      <c r="E4358">
        <v>420021</v>
      </c>
      <c r="F4358" s="1" t="s">
        <v>8841</v>
      </c>
      <c r="G4358">
        <v>4</v>
      </c>
      <c r="H4358" s="1" t="s">
        <v>10906</v>
      </c>
      <c r="I4358">
        <v>12</v>
      </c>
      <c r="J4358" s="1" t="s">
        <v>8833</v>
      </c>
      <c r="K4358">
        <v>2701</v>
      </c>
      <c r="L4358">
        <v>4202701</v>
      </c>
      <c r="M4358" s="1" t="s">
        <v>8837</v>
      </c>
    </row>
    <row r="4359" spans="1:13" hidden="1" x14ac:dyDescent="0.25">
      <c r="A4359">
        <v>42</v>
      </c>
      <c r="B4359" s="1" t="s">
        <v>51</v>
      </c>
      <c r="C4359">
        <v>4202</v>
      </c>
      <c r="D4359" s="1" t="s">
        <v>8871</v>
      </c>
      <c r="E4359">
        <v>420003</v>
      </c>
      <c r="F4359" s="1" t="s">
        <v>9120</v>
      </c>
      <c r="G4359">
        <v>6</v>
      </c>
      <c r="H4359" s="1" t="s">
        <v>10910</v>
      </c>
      <c r="I4359">
        <v>18</v>
      </c>
      <c r="J4359" s="1" t="s">
        <v>9120</v>
      </c>
      <c r="K4359">
        <v>2800</v>
      </c>
      <c r="L4359">
        <v>4202800</v>
      </c>
      <c r="M4359" s="1" t="s">
        <v>8839</v>
      </c>
    </row>
    <row r="4360" spans="1:13" hidden="1" x14ac:dyDescent="0.25">
      <c r="A4360">
        <v>42</v>
      </c>
      <c r="B4360" s="1" t="s">
        <v>51</v>
      </c>
      <c r="C4360">
        <v>4207</v>
      </c>
      <c r="D4360" s="1" t="s">
        <v>8833</v>
      </c>
      <c r="E4360">
        <v>420022</v>
      </c>
      <c r="F4360" s="1" t="s">
        <v>9057</v>
      </c>
      <c r="G4360">
        <v>4</v>
      </c>
      <c r="H4360" s="1" t="s">
        <v>10906</v>
      </c>
      <c r="I4360">
        <v>11</v>
      </c>
      <c r="J4360" s="1" t="s">
        <v>9057</v>
      </c>
      <c r="K4360">
        <v>2859</v>
      </c>
      <c r="L4360">
        <v>4202859</v>
      </c>
      <c r="M4360" s="1" t="s">
        <v>6542</v>
      </c>
    </row>
    <row r="4361" spans="1:13" hidden="1" x14ac:dyDescent="0.25">
      <c r="A4361">
        <v>42</v>
      </c>
      <c r="B4361" s="1" t="s">
        <v>51</v>
      </c>
      <c r="C4361">
        <v>4203</v>
      </c>
      <c r="D4361" s="1" t="s">
        <v>8961</v>
      </c>
      <c r="E4361">
        <v>420006</v>
      </c>
      <c r="F4361" s="1" t="s">
        <v>8875</v>
      </c>
      <c r="G4361">
        <v>3</v>
      </c>
      <c r="H4361" s="1" t="s">
        <v>8022</v>
      </c>
      <c r="I4361">
        <v>9</v>
      </c>
      <c r="J4361" s="1" t="s">
        <v>8875</v>
      </c>
      <c r="K4361">
        <v>2875</v>
      </c>
      <c r="L4361">
        <v>4202875</v>
      </c>
      <c r="M4361" s="1" t="s">
        <v>1854</v>
      </c>
    </row>
    <row r="4362" spans="1:13" hidden="1" x14ac:dyDescent="0.25">
      <c r="A4362">
        <v>42</v>
      </c>
      <c r="B4362" s="1" t="s">
        <v>51</v>
      </c>
      <c r="C4362">
        <v>4207</v>
      </c>
      <c r="D4362" s="1" t="s">
        <v>8833</v>
      </c>
      <c r="E4362">
        <v>420021</v>
      </c>
      <c r="F4362" s="1" t="s">
        <v>8841</v>
      </c>
      <c r="G4362">
        <v>4</v>
      </c>
      <c r="H4362" s="1" t="s">
        <v>10906</v>
      </c>
      <c r="I4362">
        <v>12</v>
      </c>
      <c r="J4362" s="1" t="s">
        <v>8833</v>
      </c>
      <c r="K4362">
        <v>2909</v>
      </c>
      <c r="L4362">
        <v>4202909</v>
      </c>
      <c r="M4362" s="1" t="s">
        <v>8841</v>
      </c>
    </row>
    <row r="4363" spans="1:13" hidden="1" x14ac:dyDescent="0.25">
      <c r="A4363">
        <v>42</v>
      </c>
      <c r="B4363" s="1" t="s">
        <v>51</v>
      </c>
      <c r="C4363">
        <v>4205</v>
      </c>
      <c r="D4363" s="1" t="s">
        <v>8843</v>
      </c>
      <c r="E4363">
        <v>420014</v>
      </c>
      <c r="F4363" s="1" t="s">
        <v>8843</v>
      </c>
      <c r="G4363">
        <v>1</v>
      </c>
      <c r="H4363" s="1" t="s">
        <v>10905</v>
      </c>
      <c r="I4363">
        <v>4</v>
      </c>
      <c r="J4363" s="1" t="s">
        <v>8955</v>
      </c>
      <c r="K4363">
        <v>3006</v>
      </c>
      <c r="L4363">
        <v>4203006</v>
      </c>
      <c r="M4363" s="1" t="s">
        <v>8843</v>
      </c>
    </row>
    <row r="4364" spans="1:13" hidden="1" x14ac:dyDescent="0.25">
      <c r="A4364">
        <v>42</v>
      </c>
      <c r="B4364" s="1" t="s">
        <v>51</v>
      </c>
      <c r="C4364">
        <v>4204</v>
      </c>
      <c r="D4364" s="1" t="s">
        <v>8863</v>
      </c>
      <c r="E4364">
        <v>420007</v>
      </c>
      <c r="F4364" s="1" t="s">
        <v>8863</v>
      </c>
      <c r="G4364">
        <v>1</v>
      </c>
      <c r="H4364" s="1" t="s">
        <v>10905</v>
      </c>
      <c r="I4364">
        <v>2</v>
      </c>
      <c r="J4364" s="1" t="s">
        <v>8863</v>
      </c>
      <c r="K4364">
        <v>3105</v>
      </c>
      <c r="L4364">
        <v>4203105</v>
      </c>
      <c r="M4364" s="1" t="s">
        <v>8845</v>
      </c>
    </row>
    <row r="4365" spans="1:13" hidden="1" x14ac:dyDescent="0.25">
      <c r="A4365">
        <v>42</v>
      </c>
      <c r="B4365" s="1" t="s">
        <v>51</v>
      </c>
      <c r="C4365">
        <v>4205</v>
      </c>
      <c r="D4365" s="1" t="s">
        <v>8843</v>
      </c>
      <c r="E4365">
        <v>420014</v>
      </c>
      <c r="F4365" s="1" t="s">
        <v>8843</v>
      </c>
      <c r="G4365">
        <v>1</v>
      </c>
      <c r="H4365" s="1" t="s">
        <v>10905</v>
      </c>
      <c r="I4365">
        <v>4</v>
      </c>
      <c r="J4365" s="1" t="s">
        <v>8955</v>
      </c>
      <c r="K4365">
        <v>3154</v>
      </c>
      <c r="L4365">
        <v>4203154</v>
      </c>
      <c r="M4365" s="1" t="s">
        <v>6540</v>
      </c>
    </row>
    <row r="4366" spans="1:13" hidden="1" x14ac:dyDescent="0.25">
      <c r="A4366">
        <v>42</v>
      </c>
      <c r="B4366" s="1" t="s">
        <v>51</v>
      </c>
      <c r="C4366">
        <v>4207</v>
      </c>
      <c r="D4366" s="1" t="s">
        <v>8833</v>
      </c>
      <c r="E4366">
        <v>420020</v>
      </c>
      <c r="F4366" s="1" t="s">
        <v>8941</v>
      </c>
      <c r="G4366">
        <v>4</v>
      </c>
      <c r="H4366" s="1" t="s">
        <v>10906</v>
      </c>
      <c r="I4366">
        <v>13</v>
      </c>
      <c r="J4366" s="1" t="s">
        <v>8941</v>
      </c>
      <c r="K4366">
        <v>3204</v>
      </c>
      <c r="L4366">
        <v>4203204</v>
      </c>
      <c r="M4366" s="1" t="s">
        <v>8847</v>
      </c>
    </row>
    <row r="4367" spans="1:13" hidden="1" x14ac:dyDescent="0.25">
      <c r="A4367">
        <v>42</v>
      </c>
      <c r="B4367" s="1" t="s">
        <v>51</v>
      </c>
      <c r="C4367">
        <v>4206</v>
      </c>
      <c r="D4367" s="1" t="s">
        <v>8957</v>
      </c>
      <c r="E4367">
        <v>420018</v>
      </c>
      <c r="F4367" s="1" t="s">
        <v>10911</v>
      </c>
      <c r="G4367">
        <v>2</v>
      </c>
      <c r="H4367" s="1" t="s">
        <v>10909</v>
      </c>
      <c r="I4367">
        <v>7</v>
      </c>
      <c r="J4367" s="1" t="s">
        <v>9073</v>
      </c>
      <c r="K4367">
        <v>3303</v>
      </c>
      <c r="L4367">
        <v>4203303</v>
      </c>
      <c r="M4367" s="1" t="s">
        <v>3833</v>
      </c>
    </row>
    <row r="4368" spans="1:13" hidden="1" x14ac:dyDescent="0.25">
      <c r="A4368">
        <v>42</v>
      </c>
      <c r="B4368" s="1" t="s">
        <v>51</v>
      </c>
      <c r="C4368">
        <v>4203</v>
      </c>
      <c r="D4368" s="1" t="s">
        <v>8961</v>
      </c>
      <c r="E4368">
        <v>420005</v>
      </c>
      <c r="F4368" s="1" t="s">
        <v>8961</v>
      </c>
      <c r="G4368">
        <v>3</v>
      </c>
      <c r="H4368" s="1" t="s">
        <v>8022</v>
      </c>
      <c r="I4368">
        <v>10</v>
      </c>
      <c r="J4368" s="1" t="s">
        <v>10908</v>
      </c>
      <c r="K4368">
        <v>3402</v>
      </c>
      <c r="L4368">
        <v>4203402</v>
      </c>
      <c r="M4368" s="1" t="s">
        <v>8849</v>
      </c>
    </row>
    <row r="4369" spans="1:13" hidden="1" x14ac:dyDescent="0.25">
      <c r="A4369">
        <v>42</v>
      </c>
      <c r="B4369" s="1" t="s">
        <v>51</v>
      </c>
      <c r="C4369">
        <v>4204</v>
      </c>
      <c r="D4369" s="1" t="s">
        <v>8863</v>
      </c>
      <c r="E4369">
        <v>420013</v>
      </c>
      <c r="F4369" s="1" t="s">
        <v>9088</v>
      </c>
      <c r="G4369">
        <v>1</v>
      </c>
      <c r="H4369" s="1" t="s">
        <v>10905</v>
      </c>
      <c r="I4369">
        <v>2</v>
      </c>
      <c r="J4369" s="1" t="s">
        <v>8863</v>
      </c>
      <c r="K4369">
        <v>3501</v>
      </c>
      <c r="L4369">
        <v>4203501</v>
      </c>
      <c r="M4369" s="1" t="s">
        <v>8851</v>
      </c>
    </row>
    <row r="4370" spans="1:13" hidden="1" x14ac:dyDescent="0.25">
      <c r="A4370">
        <v>42</v>
      </c>
      <c r="B4370" s="1" t="s">
        <v>51</v>
      </c>
      <c r="C4370">
        <v>4204</v>
      </c>
      <c r="D4370" s="1" t="s">
        <v>8863</v>
      </c>
      <c r="E4370">
        <v>420008</v>
      </c>
      <c r="F4370" s="1" t="s">
        <v>10904</v>
      </c>
      <c r="G4370">
        <v>3</v>
      </c>
      <c r="H4370" s="1" t="s">
        <v>8022</v>
      </c>
      <c r="I4370">
        <v>9</v>
      </c>
      <c r="J4370" s="1" t="s">
        <v>8875</v>
      </c>
      <c r="K4370">
        <v>3600</v>
      </c>
      <c r="L4370">
        <v>4203600</v>
      </c>
      <c r="M4370" s="1" t="s">
        <v>8853</v>
      </c>
    </row>
    <row r="4371" spans="1:13" hidden="1" x14ac:dyDescent="0.25">
      <c r="A4371">
        <v>42</v>
      </c>
      <c r="B4371" s="1" t="s">
        <v>51</v>
      </c>
      <c r="C4371">
        <v>4207</v>
      </c>
      <c r="D4371" s="1" t="s">
        <v>8833</v>
      </c>
      <c r="E4371">
        <v>420021</v>
      </c>
      <c r="F4371" s="1" t="s">
        <v>8841</v>
      </c>
      <c r="G4371">
        <v>5</v>
      </c>
      <c r="H4371" s="1" t="s">
        <v>10907</v>
      </c>
      <c r="I4371">
        <v>15</v>
      </c>
      <c r="J4371" s="1" t="s">
        <v>9108</v>
      </c>
      <c r="K4371">
        <v>3709</v>
      </c>
      <c r="L4371">
        <v>4203709</v>
      </c>
      <c r="M4371" s="1" t="s">
        <v>8855</v>
      </c>
    </row>
    <row r="4372" spans="1:13" hidden="1" x14ac:dyDescent="0.25">
      <c r="A4372">
        <v>42</v>
      </c>
      <c r="B4372" s="1" t="s">
        <v>51</v>
      </c>
      <c r="C4372">
        <v>4206</v>
      </c>
      <c r="D4372" s="1" t="s">
        <v>8957</v>
      </c>
      <c r="E4372">
        <v>420017</v>
      </c>
      <c r="F4372" s="1" t="s">
        <v>8977</v>
      </c>
      <c r="G4372">
        <v>2</v>
      </c>
      <c r="H4372" s="1" t="s">
        <v>10909</v>
      </c>
      <c r="I4372">
        <v>6</v>
      </c>
      <c r="J4372" s="1" t="s">
        <v>8857</v>
      </c>
      <c r="K4372">
        <v>3808</v>
      </c>
      <c r="L4372">
        <v>4203808</v>
      </c>
      <c r="M4372" s="1" t="s">
        <v>8857</v>
      </c>
    </row>
    <row r="4373" spans="1:13" hidden="1" x14ac:dyDescent="0.25">
      <c r="A4373">
        <v>42</v>
      </c>
      <c r="B4373" s="1" t="s">
        <v>51</v>
      </c>
      <c r="C4373">
        <v>4203</v>
      </c>
      <c r="D4373" s="1" t="s">
        <v>8961</v>
      </c>
      <c r="E4373">
        <v>420005</v>
      </c>
      <c r="F4373" s="1" t="s">
        <v>8961</v>
      </c>
      <c r="G4373">
        <v>3</v>
      </c>
      <c r="H4373" s="1" t="s">
        <v>8022</v>
      </c>
      <c r="I4373">
        <v>10</v>
      </c>
      <c r="J4373" s="1" t="s">
        <v>10908</v>
      </c>
      <c r="K4373">
        <v>3253</v>
      </c>
      <c r="L4373">
        <v>4203253</v>
      </c>
      <c r="M4373" s="1" t="s">
        <v>1858</v>
      </c>
    </row>
    <row r="4374" spans="1:13" hidden="1" x14ac:dyDescent="0.25">
      <c r="A4374">
        <v>42</v>
      </c>
      <c r="B4374" s="1" t="s">
        <v>51</v>
      </c>
      <c r="C4374">
        <v>4204</v>
      </c>
      <c r="D4374" s="1" t="s">
        <v>8863</v>
      </c>
      <c r="E4374">
        <v>420008</v>
      </c>
      <c r="F4374" s="1" t="s">
        <v>10904</v>
      </c>
      <c r="G4374">
        <v>1</v>
      </c>
      <c r="H4374" s="1" t="s">
        <v>10905</v>
      </c>
      <c r="I4374">
        <v>4</v>
      </c>
      <c r="J4374" s="1" t="s">
        <v>8955</v>
      </c>
      <c r="K4374">
        <v>3907</v>
      </c>
      <c r="L4374">
        <v>4203907</v>
      </c>
      <c r="M4374" s="1" t="s">
        <v>8859</v>
      </c>
    </row>
    <row r="4375" spans="1:13" hidden="1" x14ac:dyDescent="0.25">
      <c r="A4375">
        <v>42</v>
      </c>
      <c r="B4375" s="1" t="s">
        <v>51</v>
      </c>
      <c r="C4375">
        <v>4202</v>
      </c>
      <c r="D4375" s="1" t="s">
        <v>8871</v>
      </c>
      <c r="E4375">
        <v>420003</v>
      </c>
      <c r="F4375" s="1" t="s">
        <v>9120</v>
      </c>
      <c r="G4375">
        <v>6</v>
      </c>
      <c r="H4375" s="1" t="s">
        <v>10910</v>
      </c>
      <c r="I4375">
        <v>18</v>
      </c>
      <c r="J4375" s="1" t="s">
        <v>9120</v>
      </c>
      <c r="K4375">
        <v>3956</v>
      </c>
      <c r="L4375">
        <v>4203956</v>
      </c>
      <c r="M4375" s="1" t="s">
        <v>6532</v>
      </c>
    </row>
    <row r="4376" spans="1:13" hidden="1" x14ac:dyDescent="0.25">
      <c r="A4376">
        <v>42</v>
      </c>
      <c r="B4376" s="1" t="s">
        <v>51</v>
      </c>
      <c r="C4376">
        <v>4204</v>
      </c>
      <c r="D4376" s="1" t="s">
        <v>8863</v>
      </c>
      <c r="E4376">
        <v>420008</v>
      </c>
      <c r="F4376" s="1" t="s">
        <v>10904</v>
      </c>
      <c r="G4376">
        <v>1</v>
      </c>
      <c r="H4376" s="1" t="s">
        <v>10905</v>
      </c>
      <c r="I4376">
        <v>4</v>
      </c>
      <c r="J4376" s="1" t="s">
        <v>8955</v>
      </c>
      <c r="K4376">
        <v>4004</v>
      </c>
      <c r="L4376">
        <v>4204004</v>
      </c>
      <c r="M4376" s="1" t="s">
        <v>8340</v>
      </c>
    </row>
    <row r="4377" spans="1:13" hidden="1" x14ac:dyDescent="0.25">
      <c r="A4377">
        <v>42</v>
      </c>
      <c r="B4377" s="1" t="s">
        <v>51</v>
      </c>
      <c r="C4377">
        <v>4204</v>
      </c>
      <c r="D4377" s="1" t="s">
        <v>8863</v>
      </c>
      <c r="E4377">
        <v>420007</v>
      </c>
      <c r="F4377" s="1" t="s">
        <v>8863</v>
      </c>
      <c r="G4377">
        <v>1</v>
      </c>
      <c r="H4377" s="1" t="s">
        <v>10905</v>
      </c>
      <c r="I4377">
        <v>2</v>
      </c>
      <c r="J4377" s="1" t="s">
        <v>8863</v>
      </c>
      <c r="K4377">
        <v>4103</v>
      </c>
      <c r="L4377">
        <v>4204103</v>
      </c>
      <c r="M4377" s="1" t="s">
        <v>8861</v>
      </c>
    </row>
    <row r="4378" spans="1:13" hidden="1" x14ac:dyDescent="0.25">
      <c r="A4378">
        <v>42</v>
      </c>
      <c r="B4378" s="1" t="s">
        <v>51</v>
      </c>
      <c r="C4378">
        <v>4204</v>
      </c>
      <c r="D4378" s="1" t="s">
        <v>8863</v>
      </c>
      <c r="E4378">
        <v>420008</v>
      </c>
      <c r="F4378" s="1" t="s">
        <v>10904</v>
      </c>
      <c r="G4378">
        <v>3</v>
      </c>
      <c r="H4378" s="1" t="s">
        <v>8022</v>
      </c>
      <c r="I4378">
        <v>10</v>
      </c>
      <c r="J4378" s="1" t="s">
        <v>10908</v>
      </c>
      <c r="K4378">
        <v>4152</v>
      </c>
      <c r="L4378">
        <v>4204152</v>
      </c>
      <c r="M4378" s="1" t="s">
        <v>10590</v>
      </c>
    </row>
    <row r="4379" spans="1:13" hidden="1" x14ac:dyDescent="0.25">
      <c r="A4379">
        <v>42</v>
      </c>
      <c r="B4379" s="1" t="s">
        <v>51</v>
      </c>
      <c r="C4379">
        <v>4203</v>
      </c>
      <c r="D4379" s="1" t="s">
        <v>8961</v>
      </c>
      <c r="E4379">
        <v>420005</v>
      </c>
      <c r="F4379" s="1" t="s">
        <v>8961</v>
      </c>
      <c r="G4379">
        <v>3</v>
      </c>
      <c r="H4379" s="1" t="s">
        <v>8022</v>
      </c>
      <c r="I4379">
        <v>10</v>
      </c>
      <c r="J4379" s="1" t="s">
        <v>10908</v>
      </c>
      <c r="K4379">
        <v>4178</v>
      </c>
      <c r="L4379">
        <v>4204178</v>
      </c>
      <c r="M4379" s="1" t="s">
        <v>6548</v>
      </c>
    </row>
    <row r="4380" spans="1:13" hidden="1" x14ac:dyDescent="0.25">
      <c r="A4380">
        <v>42</v>
      </c>
      <c r="B4380" s="1" t="s">
        <v>51</v>
      </c>
      <c r="C4380">
        <v>4207</v>
      </c>
      <c r="D4380" s="1" t="s">
        <v>8833</v>
      </c>
      <c r="E4380">
        <v>420024</v>
      </c>
      <c r="F4380" s="1" t="s">
        <v>8945</v>
      </c>
      <c r="G4380">
        <v>4</v>
      </c>
      <c r="H4380" s="1" t="s">
        <v>10906</v>
      </c>
      <c r="I4380">
        <v>14</v>
      </c>
      <c r="J4380" s="1" t="s">
        <v>8945</v>
      </c>
      <c r="K4380">
        <v>4194</v>
      </c>
      <c r="L4380">
        <v>4204194</v>
      </c>
      <c r="M4380" s="1" t="s">
        <v>1862</v>
      </c>
    </row>
    <row r="4381" spans="1:13" hidden="1" x14ac:dyDescent="0.25">
      <c r="A4381">
        <v>42</v>
      </c>
      <c r="B4381" s="1" t="s">
        <v>51</v>
      </c>
      <c r="C4381">
        <v>4204</v>
      </c>
      <c r="D4381" s="1" t="s">
        <v>8863</v>
      </c>
      <c r="E4381">
        <v>420007</v>
      </c>
      <c r="F4381" s="1" t="s">
        <v>8863</v>
      </c>
      <c r="G4381">
        <v>1</v>
      </c>
      <c r="H4381" s="1" t="s">
        <v>10905</v>
      </c>
      <c r="I4381">
        <v>2</v>
      </c>
      <c r="J4381" s="1" t="s">
        <v>8863</v>
      </c>
      <c r="K4381">
        <v>4202</v>
      </c>
      <c r="L4381">
        <v>4204202</v>
      </c>
      <c r="M4381" s="1" t="s">
        <v>8863</v>
      </c>
    </row>
    <row r="4382" spans="1:13" hidden="1" x14ac:dyDescent="0.25">
      <c r="A4382">
        <v>42</v>
      </c>
      <c r="B4382" s="1" t="s">
        <v>51</v>
      </c>
      <c r="C4382">
        <v>4202</v>
      </c>
      <c r="D4382" s="1" t="s">
        <v>8871</v>
      </c>
      <c r="E4382">
        <v>420002</v>
      </c>
      <c r="F4382" s="1" t="s">
        <v>8871</v>
      </c>
      <c r="G4382">
        <v>6</v>
      </c>
      <c r="H4382" s="1" t="s">
        <v>10910</v>
      </c>
      <c r="I4382">
        <v>19</v>
      </c>
      <c r="J4382" s="1" t="s">
        <v>8871</v>
      </c>
      <c r="K4382">
        <v>4251</v>
      </c>
      <c r="L4382">
        <v>4204251</v>
      </c>
      <c r="M4382" s="1" t="s">
        <v>6530</v>
      </c>
    </row>
    <row r="4383" spans="1:13" hidden="1" x14ac:dyDescent="0.25">
      <c r="A4383">
        <v>42</v>
      </c>
      <c r="B4383" s="1" t="s">
        <v>51</v>
      </c>
      <c r="C4383">
        <v>4204</v>
      </c>
      <c r="D4383" s="1" t="s">
        <v>8863</v>
      </c>
      <c r="E4383">
        <v>420010</v>
      </c>
      <c r="F4383" s="1" t="s">
        <v>8865</v>
      </c>
      <c r="G4383">
        <v>1</v>
      </c>
      <c r="H4383" s="1" t="s">
        <v>10905</v>
      </c>
      <c r="I4383">
        <v>5</v>
      </c>
      <c r="J4383" s="1" t="s">
        <v>8865</v>
      </c>
      <c r="K4383">
        <v>4301</v>
      </c>
      <c r="L4383">
        <v>4204301</v>
      </c>
      <c r="M4383" s="1" t="s">
        <v>8865</v>
      </c>
    </row>
    <row r="4384" spans="1:13" hidden="1" x14ac:dyDescent="0.25">
      <c r="A4384">
        <v>42</v>
      </c>
      <c r="B4384" s="1" t="s">
        <v>51</v>
      </c>
      <c r="C4384">
        <v>4204</v>
      </c>
      <c r="D4384" s="1" t="s">
        <v>8863</v>
      </c>
      <c r="E4384">
        <v>420007</v>
      </c>
      <c r="F4384" s="1" t="s">
        <v>8863</v>
      </c>
      <c r="G4384">
        <v>1</v>
      </c>
      <c r="H4384" s="1" t="s">
        <v>10905</v>
      </c>
      <c r="I4384">
        <v>2</v>
      </c>
      <c r="J4384" s="1" t="s">
        <v>8863</v>
      </c>
      <c r="K4384">
        <v>4350</v>
      </c>
      <c r="L4384">
        <v>4204350</v>
      </c>
      <c r="M4384" s="1" t="s">
        <v>6560</v>
      </c>
    </row>
    <row r="4385" spans="1:13" hidden="1" x14ac:dyDescent="0.25">
      <c r="A4385">
        <v>42</v>
      </c>
      <c r="B4385" s="1" t="s">
        <v>51</v>
      </c>
      <c r="C4385">
        <v>4204</v>
      </c>
      <c r="D4385" s="1" t="s">
        <v>8863</v>
      </c>
      <c r="E4385">
        <v>420007</v>
      </c>
      <c r="F4385" s="1" t="s">
        <v>8863</v>
      </c>
      <c r="G4385">
        <v>1</v>
      </c>
      <c r="H4385" s="1" t="s">
        <v>10905</v>
      </c>
      <c r="I4385">
        <v>2</v>
      </c>
      <c r="J4385" s="1" t="s">
        <v>8863</v>
      </c>
      <c r="K4385">
        <v>4400</v>
      </c>
      <c r="L4385">
        <v>4204400</v>
      </c>
      <c r="M4385" s="1" t="s">
        <v>8867</v>
      </c>
    </row>
    <row r="4386" spans="1:13" hidden="1" x14ac:dyDescent="0.25">
      <c r="A4386">
        <v>42</v>
      </c>
      <c r="B4386" s="1" t="s">
        <v>51</v>
      </c>
      <c r="C4386">
        <v>4204</v>
      </c>
      <c r="D4386" s="1" t="s">
        <v>8863</v>
      </c>
      <c r="E4386">
        <v>420011</v>
      </c>
      <c r="F4386" s="1" t="s">
        <v>9136</v>
      </c>
      <c r="G4386">
        <v>1</v>
      </c>
      <c r="H4386" s="1" t="s">
        <v>10905</v>
      </c>
      <c r="I4386">
        <v>3</v>
      </c>
      <c r="J4386" s="1" t="s">
        <v>9136</v>
      </c>
      <c r="K4386">
        <v>4459</v>
      </c>
      <c r="L4386">
        <v>4204459</v>
      </c>
      <c r="M4386" s="1" t="s">
        <v>6710</v>
      </c>
    </row>
    <row r="4387" spans="1:13" hidden="1" x14ac:dyDescent="0.25">
      <c r="A4387">
        <v>42</v>
      </c>
      <c r="B4387" s="1" t="s">
        <v>51</v>
      </c>
      <c r="C4387">
        <v>4203</v>
      </c>
      <c r="D4387" s="1" t="s">
        <v>8961</v>
      </c>
      <c r="E4387">
        <v>420005</v>
      </c>
      <c r="F4387" s="1" t="s">
        <v>8961</v>
      </c>
      <c r="G4387">
        <v>3</v>
      </c>
      <c r="H4387" s="1" t="s">
        <v>8022</v>
      </c>
      <c r="I4387">
        <v>10</v>
      </c>
      <c r="J4387" s="1" t="s">
        <v>10908</v>
      </c>
      <c r="K4387">
        <v>4558</v>
      </c>
      <c r="L4387">
        <v>4204558</v>
      </c>
      <c r="M4387" s="1" t="s">
        <v>9148</v>
      </c>
    </row>
    <row r="4388" spans="1:13" hidden="1" x14ac:dyDescent="0.25">
      <c r="A4388">
        <v>42</v>
      </c>
      <c r="B4388" s="1" t="s">
        <v>51</v>
      </c>
      <c r="C4388">
        <v>4206</v>
      </c>
      <c r="D4388" s="1" t="s">
        <v>8957</v>
      </c>
      <c r="E4388">
        <v>420016</v>
      </c>
      <c r="F4388" s="1" t="s">
        <v>8957</v>
      </c>
      <c r="G4388">
        <v>2</v>
      </c>
      <c r="H4388" s="1" t="s">
        <v>10909</v>
      </c>
      <c r="I4388">
        <v>8</v>
      </c>
      <c r="J4388" s="1" t="s">
        <v>8957</v>
      </c>
      <c r="K4388">
        <v>4509</v>
      </c>
      <c r="L4388">
        <v>4204509</v>
      </c>
      <c r="M4388" s="1" t="s">
        <v>8869</v>
      </c>
    </row>
    <row r="4389" spans="1:13" hidden="1" x14ac:dyDescent="0.25">
      <c r="A4389">
        <v>42</v>
      </c>
      <c r="B4389" s="1" t="s">
        <v>51</v>
      </c>
      <c r="C4389">
        <v>4202</v>
      </c>
      <c r="D4389" s="1" t="s">
        <v>8871</v>
      </c>
      <c r="E4389">
        <v>420002</v>
      </c>
      <c r="F4389" s="1" t="s">
        <v>8871</v>
      </c>
      <c r="G4389">
        <v>6</v>
      </c>
      <c r="H4389" s="1" t="s">
        <v>10910</v>
      </c>
      <c r="I4389">
        <v>19</v>
      </c>
      <c r="J4389" s="1" t="s">
        <v>8871</v>
      </c>
      <c r="K4389">
        <v>4608</v>
      </c>
      <c r="L4389">
        <v>4204608</v>
      </c>
      <c r="M4389" s="1" t="s">
        <v>8871</v>
      </c>
    </row>
    <row r="4390" spans="1:13" hidden="1" x14ac:dyDescent="0.25">
      <c r="A4390">
        <v>42</v>
      </c>
      <c r="B4390" s="1" t="s">
        <v>51</v>
      </c>
      <c r="C4390">
        <v>4204</v>
      </c>
      <c r="D4390" s="1" t="s">
        <v>8863</v>
      </c>
      <c r="E4390">
        <v>420012</v>
      </c>
      <c r="F4390" s="1" t="s">
        <v>3893</v>
      </c>
      <c r="G4390">
        <v>1</v>
      </c>
      <c r="H4390" s="1" t="s">
        <v>10905</v>
      </c>
      <c r="I4390">
        <v>2</v>
      </c>
      <c r="J4390" s="1" t="s">
        <v>8863</v>
      </c>
      <c r="K4390">
        <v>4707</v>
      </c>
      <c r="L4390">
        <v>4204707</v>
      </c>
      <c r="M4390" s="1" t="s">
        <v>8873</v>
      </c>
    </row>
    <row r="4391" spans="1:13" hidden="1" x14ac:dyDescent="0.25">
      <c r="A4391">
        <v>42</v>
      </c>
      <c r="B4391" s="1" t="s">
        <v>51</v>
      </c>
      <c r="C4391">
        <v>4204</v>
      </c>
      <c r="D4391" s="1" t="s">
        <v>8863</v>
      </c>
      <c r="E4391">
        <v>420007</v>
      </c>
      <c r="F4391" s="1" t="s">
        <v>8863</v>
      </c>
      <c r="G4391">
        <v>1</v>
      </c>
      <c r="H4391" s="1" t="s">
        <v>10905</v>
      </c>
      <c r="I4391">
        <v>2</v>
      </c>
      <c r="J4391" s="1" t="s">
        <v>8863</v>
      </c>
      <c r="K4391">
        <v>4756</v>
      </c>
      <c r="L4391">
        <v>4204756</v>
      </c>
      <c r="M4391" s="1" t="s">
        <v>1866</v>
      </c>
    </row>
    <row r="4392" spans="1:13" hidden="1" x14ac:dyDescent="0.25">
      <c r="A4392">
        <v>42</v>
      </c>
      <c r="B4392" s="1" t="s">
        <v>51</v>
      </c>
      <c r="C4392">
        <v>4203</v>
      </c>
      <c r="D4392" s="1" t="s">
        <v>8961</v>
      </c>
      <c r="E4392">
        <v>420006</v>
      </c>
      <c r="F4392" s="1" t="s">
        <v>8875</v>
      </c>
      <c r="G4392">
        <v>3</v>
      </c>
      <c r="H4392" s="1" t="s">
        <v>8022</v>
      </c>
      <c r="I4392">
        <v>9</v>
      </c>
      <c r="J4392" s="1" t="s">
        <v>8875</v>
      </c>
      <c r="K4392">
        <v>4806</v>
      </c>
      <c r="L4392">
        <v>4204806</v>
      </c>
      <c r="M4392" s="1" t="s">
        <v>8875</v>
      </c>
    </row>
    <row r="4393" spans="1:13" hidden="1" x14ac:dyDescent="0.25">
      <c r="A4393">
        <v>42</v>
      </c>
      <c r="B4393" s="1" t="s">
        <v>51</v>
      </c>
      <c r="C4393">
        <v>4204</v>
      </c>
      <c r="D4393" s="1" t="s">
        <v>8863</v>
      </c>
      <c r="E4393">
        <v>420009</v>
      </c>
      <c r="F4393" s="1" t="s">
        <v>9094</v>
      </c>
      <c r="G4393">
        <v>1</v>
      </c>
      <c r="H4393" s="1" t="s">
        <v>10905</v>
      </c>
      <c r="I4393">
        <v>1</v>
      </c>
      <c r="J4393" s="1" t="s">
        <v>9094</v>
      </c>
      <c r="K4393">
        <v>4905</v>
      </c>
      <c r="L4393">
        <v>4204905</v>
      </c>
      <c r="M4393" s="1" t="s">
        <v>8877</v>
      </c>
    </row>
    <row r="4394" spans="1:13" hidden="1" x14ac:dyDescent="0.25">
      <c r="A4394">
        <v>42</v>
      </c>
      <c r="B4394" s="1" t="s">
        <v>51</v>
      </c>
      <c r="C4394">
        <v>4204</v>
      </c>
      <c r="D4394" s="1" t="s">
        <v>8863</v>
      </c>
      <c r="E4394">
        <v>420009</v>
      </c>
      <c r="F4394" s="1" t="s">
        <v>9094</v>
      </c>
      <c r="G4394">
        <v>1</v>
      </c>
      <c r="H4394" s="1" t="s">
        <v>10905</v>
      </c>
      <c r="I4394">
        <v>1</v>
      </c>
      <c r="J4394" s="1" t="s">
        <v>9094</v>
      </c>
      <c r="K4394">
        <v>5001</v>
      </c>
      <c r="L4394">
        <v>4205001</v>
      </c>
      <c r="M4394" s="1" t="s">
        <v>8879</v>
      </c>
    </row>
    <row r="4395" spans="1:13" hidden="1" x14ac:dyDescent="0.25">
      <c r="A4395">
        <v>42</v>
      </c>
      <c r="B4395" s="1" t="s">
        <v>51</v>
      </c>
      <c r="C4395">
        <v>4207</v>
      </c>
      <c r="D4395" s="1" t="s">
        <v>8833</v>
      </c>
      <c r="E4395">
        <v>420023</v>
      </c>
      <c r="F4395" s="1" t="s">
        <v>10912</v>
      </c>
      <c r="G4395">
        <v>4</v>
      </c>
      <c r="H4395" s="1" t="s">
        <v>10906</v>
      </c>
      <c r="I4395">
        <v>11</v>
      </c>
      <c r="J4395" s="1" t="s">
        <v>9057</v>
      </c>
      <c r="K4395">
        <v>5100</v>
      </c>
      <c r="L4395">
        <v>4205100</v>
      </c>
      <c r="M4395" s="1" t="s">
        <v>8881</v>
      </c>
    </row>
    <row r="4396" spans="1:13" hidden="1" x14ac:dyDescent="0.25">
      <c r="A4396">
        <v>42</v>
      </c>
      <c r="B4396" s="1" t="s">
        <v>51</v>
      </c>
      <c r="C4396">
        <v>4207</v>
      </c>
      <c r="D4396" s="1" t="s">
        <v>8833</v>
      </c>
      <c r="E4396">
        <v>420019</v>
      </c>
      <c r="F4396" s="1" t="s">
        <v>8833</v>
      </c>
      <c r="G4396">
        <v>4</v>
      </c>
      <c r="H4396" s="1" t="s">
        <v>10906</v>
      </c>
      <c r="I4396">
        <v>12</v>
      </c>
      <c r="J4396" s="1" t="s">
        <v>8833</v>
      </c>
      <c r="K4396">
        <v>5159</v>
      </c>
      <c r="L4396">
        <v>4205159</v>
      </c>
      <c r="M4396" s="1" t="s">
        <v>10592</v>
      </c>
    </row>
    <row r="4397" spans="1:13" hidden="1" x14ac:dyDescent="0.25">
      <c r="A4397">
        <v>42</v>
      </c>
      <c r="B4397" s="1" t="s">
        <v>51</v>
      </c>
      <c r="C4397">
        <v>4204</v>
      </c>
      <c r="D4397" s="1" t="s">
        <v>8863</v>
      </c>
      <c r="E4397">
        <v>420011</v>
      </c>
      <c r="F4397" s="1" t="s">
        <v>9136</v>
      </c>
      <c r="G4397">
        <v>1</v>
      </c>
      <c r="H4397" s="1" t="s">
        <v>10905</v>
      </c>
      <c r="I4397">
        <v>3</v>
      </c>
      <c r="J4397" s="1" t="s">
        <v>9136</v>
      </c>
      <c r="K4397">
        <v>5175</v>
      </c>
      <c r="L4397">
        <v>4205175</v>
      </c>
      <c r="M4397" s="1" t="s">
        <v>1870</v>
      </c>
    </row>
    <row r="4398" spans="1:13" hidden="1" x14ac:dyDescent="0.25">
      <c r="A4398">
        <v>42</v>
      </c>
      <c r="B4398" s="1" t="s">
        <v>51</v>
      </c>
      <c r="C4398">
        <v>4202</v>
      </c>
      <c r="D4398" s="1" t="s">
        <v>8871</v>
      </c>
      <c r="E4398">
        <v>420004</v>
      </c>
      <c r="F4398" s="1" t="s">
        <v>8815</v>
      </c>
      <c r="G4398">
        <v>6</v>
      </c>
      <c r="H4398" s="1" t="s">
        <v>10910</v>
      </c>
      <c r="I4398">
        <v>20</v>
      </c>
      <c r="J4398" s="1" t="s">
        <v>8815</v>
      </c>
      <c r="K4398">
        <v>5191</v>
      </c>
      <c r="L4398">
        <v>4205191</v>
      </c>
      <c r="M4398" s="1" t="s">
        <v>1874</v>
      </c>
    </row>
    <row r="4399" spans="1:13" hidden="1" x14ac:dyDescent="0.25">
      <c r="A4399">
        <v>42</v>
      </c>
      <c r="B4399" s="1" t="s">
        <v>51</v>
      </c>
      <c r="C4399">
        <v>4204</v>
      </c>
      <c r="D4399" s="1" t="s">
        <v>8863</v>
      </c>
      <c r="E4399">
        <v>420008</v>
      </c>
      <c r="F4399" s="1" t="s">
        <v>10904</v>
      </c>
      <c r="G4399">
        <v>1</v>
      </c>
      <c r="H4399" s="1" t="s">
        <v>10905</v>
      </c>
      <c r="I4399">
        <v>4</v>
      </c>
      <c r="J4399" s="1" t="s">
        <v>8955</v>
      </c>
      <c r="K4399">
        <v>5209</v>
      </c>
      <c r="L4399">
        <v>4205209</v>
      </c>
      <c r="M4399" s="1" t="s">
        <v>8883</v>
      </c>
    </row>
    <row r="4400" spans="1:13" hidden="1" x14ac:dyDescent="0.25">
      <c r="A4400">
        <v>42</v>
      </c>
      <c r="B4400" s="1" t="s">
        <v>51</v>
      </c>
      <c r="C4400">
        <v>4204</v>
      </c>
      <c r="D4400" s="1" t="s">
        <v>8863</v>
      </c>
      <c r="E4400">
        <v>420011</v>
      </c>
      <c r="F4400" s="1" t="s">
        <v>9136</v>
      </c>
      <c r="G4400">
        <v>1</v>
      </c>
      <c r="H4400" s="1" t="s">
        <v>10905</v>
      </c>
      <c r="I4400">
        <v>3</v>
      </c>
      <c r="J4400" s="1" t="s">
        <v>9136</v>
      </c>
      <c r="K4400">
        <v>5308</v>
      </c>
      <c r="L4400">
        <v>4205308</v>
      </c>
      <c r="M4400" s="1" t="s">
        <v>8885</v>
      </c>
    </row>
    <row r="4401" spans="1:13" hidden="1" x14ac:dyDescent="0.25">
      <c r="A4401">
        <v>42</v>
      </c>
      <c r="B4401" s="1" t="s">
        <v>51</v>
      </c>
      <c r="C4401">
        <v>4204</v>
      </c>
      <c r="D4401" s="1" t="s">
        <v>8863</v>
      </c>
      <c r="E4401">
        <v>420009</v>
      </c>
      <c r="F4401" s="1" t="s">
        <v>9094</v>
      </c>
      <c r="G4401">
        <v>1</v>
      </c>
      <c r="H4401" s="1" t="s">
        <v>10905</v>
      </c>
      <c r="I4401">
        <v>2</v>
      </c>
      <c r="J4401" s="1" t="s">
        <v>8863</v>
      </c>
      <c r="K4401">
        <v>5357</v>
      </c>
      <c r="L4401">
        <v>4205357</v>
      </c>
      <c r="M4401" s="1" t="s">
        <v>1878</v>
      </c>
    </row>
    <row r="4402" spans="1:13" hidden="1" x14ac:dyDescent="0.25">
      <c r="A4402">
        <v>42</v>
      </c>
      <c r="B4402" s="1" t="s">
        <v>51</v>
      </c>
      <c r="C4402">
        <v>4201</v>
      </c>
      <c r="D4402" s="1" t="s">
        <v>8887</v>
      </c>
      <c r="E4402">
        <v>420001</v>
      </c>
      <c r="F4402" s="1" t="s">
        <v>8887</v>
      </c>
      <c r="G4402">
        <v>5</v>
      </c>
      <c r="H4402" s="1" t="s">
        <v>10907</v>
      </c>
      <c r="I4402">
        <v>16</v>
      </c>
      <c r="J4402" s="1" t="s">
        <v>8887</v>
      </c>
      <c r="K4402">
        <v>5407</v>
      </c>
      <c r="L4402">
        <v>4205407</v>
      </c>
      <c r="M4402" s="1" t="s">
        <v>8887</v>
      </c>
    </row>
    <row r="4403" spans="1:13" hidden="1" x14ac:dyDescent="0.25">
      <c r="A4403">
        <v>42</v>
      </c>
      <c r="B4403" s="1" t="s">
        <v>51</v>
      </c>
      <c r="C4403">
        <v>4204</v>
      </c>
      <c r="D4403" s="1" t="s">
        <v>8863</v>
      </c>
      <c r="E4403">
        <v>420007</v>
      </c>
      <c r="F4403" s="1" t="s">
        <v>8863</v>
      </c>
      <c r="G4403">
        <v>1</v>
      </c>
      <c r="H4403" s="1" t="s">
        <v>10905</v>
      </c>
      <c r="I4403">
        <v>2</v>
      </c>
      <c r="J4403" s="1" t="s">
        <v>8863</v>
      </c>
      <c r="K4403">
        <v>5431</v>
      </c>
      <c r="L4403">
        <v>4205431</v>
      </c>
      <c r="M4403" s="1" t="s">
        <v>6562</v>
      </c>
    </row>
    <row r="4404" spans="1:13" hidden="1" x14ac:dyDescent="0.25">
      <c r="A4404">
        <v>42</v>
      </c>
      <c r="B4404" s="1" t="s">
        <v>51</v>
      </c>
      <c r="C4404">
        <v>4202</v>
      </c>
      <c r="D4404" s="1" t="s">
        <v>8871</v>
      </c>
      <c r="E4404">
        <v>420002</v>
      </c>
      <c r="F4404" s="1" t="s">
        <v>8871</v>
      </c>
      <c r="G4404">
        <v>6</v>
      </c>
      <c r="H4404" s="1" t="s">
        <v>10910</v>
      </c>
      <c r="I4404">
        <v>19</v>
      </c>
      <c r="J4404" s="1" t="s">
        <v>8871</v>
      </c>
      <c r="K4404">
        <v>5456</v>
      </c>
      <c r="L4404">
        <v>4205456</v>
      </c>
      <c r="M4404" s="1" t="s">
        <v>1990</v>
      </c>
    </row>
    <row r="4405" spans="1:13" hidden="1" x14ac:dyDescent="0.25">
      <c r="A4405">
        <v>42</v>
      </c>
      <c r="B4405" s="1" t="s">
        <v>51</v>
      </c>
      <c r="C4405">
        <v>4205</v>
      </c>
      <c r="D4405" s="1" t="s">
        <v>8843</v>
      </c>
      <c r="E4405">
        <v>420015</v>
      </c>
      <c r="F4405" s="1" t="s">
        <v>9132</v>
      </c>
      <c r="G4405">
        <v>1</v>
      </c>
      <c r="H4405" s="1" t="s">
        <v>10905</v>
      </c>
      <c r="I4405">
        <v>4</v>
      </c>
      <c r="J4405" s="1" t="s">
        <v>8955</v>
      </c>
      <c r="K4405">
        <v>5506</v>
      </c>
      <c r="L4405">
        <v>4205506</v>
      </c>
      <c r="M4405" s="1" t="s">
        <v>8889</v>
      </c>
    </row>
    <row r="4406" spans="1:13" hidden="1" x14ac:dyDescent="0.25">
      <c r="A4406">
        <v>42</v>
      </c>
      <c r="B4406" s="1" t="s">
        <v>51</v>
      </c>
      <c r="C4406">
        <v>4203</v>
      </c>
      <c r="D4406" s="1" t="s">
        <v>8961</v>
      </c>
      <c r="E4406">
        <v>420006</v>
      </c>
      <c r="F4406" s="1" t="s">
        <v>8875</v>
      </c>
      <c r="G4406">
        <v>3</v>
      </c>
      <c r="H4406" s="1" t="s">
        <v>8022</v>
      </c>
      <c r="I4406">
        <v>9</v>
      </c>
      <c r="J4406" s="1" t="s">
        <v>8875</v>
      </c>
      <c r="K4406">
        <v>5555</v>
      </c>
      <c r="L4406">
        <v>4205555</v>
      </c>
      <c r="M4406" s="1" t="s">
        <v>1882</v>
      </c>
    </row>
    <row r="4407" spans="1:13" hidden="1" x14ac:dyDescent="0.25">
      <c r="A4407">
        <v>42</v>
      </c>
      <c r="B4407" s="1" t="s">
        <v>51</v>
      </c>
      <c r="C4407">
        <v>4204</v>
      </c>
      <c r="D4407" s="1" t="s">
        <v>8863</v>
      </c>
      <c r="E4407">
        <v>420013</v>
      </c>
      <c r="F4407" s="1" t="s">
        <v>9088</v>
      </c>
      <c r="G4407">
        <v>1</v>
      </c>
      <c r="H4407" s="1" t="s">
        <v>10905</v>
      </c>
      <c r="I4407">
        <v>3</v>
      </c>
      <c r="J4407" s="1" t="s">
        <v>9136</v>
      </c>
      <c r="K4407">
        <v>5605</v>
      </c>
      <c r="L4407">
        <v>4205605</v>
      </c>
      <c r="M4407" s="1" t="s">
        <v>8891</v>
      </c>
    </row>
    <row r="4408" spans="1:13" hidden="1" x14ac:dyDescent="0.25">
      <c r="A4408">
        <v>42</v>
      </c>
      <c r="B4408" s="1" t="s">
        <v>51</v>
      </c>
      <c r="C4408">
        <v>4201</v>
      </c>
      <c r="D4408" s="1" t="s">
        <v>8887</v>
      </c>
      <c r="E4408">
        <v>420001</v>
      </c>
      <c r="F4408" s="1" t="s">
        <v>8887</v>
      </c>
      <c r="G4408">
        <v>6</v>
      </c>
      <c r="H4408" s="1" t="s">
        <v>10910</v>
      </c>
      <c r="I4408">
        <v>18</v>
      </c>
      <c r="J4408" s="1" t="s">
        <v>9120</v>
      </c>
      <c r="K4408">
        <v>5704</v>
      </c>
      <c r="L4408">
        <v>4205704</v>
      </c>
      <c r="M4408" s="1" t="s">
        <v>8895</v>
      </c>
    </row>
    <row r="4409" spans="1:13" hidden="1" x14ac:dyDescent="0.25">
      <c r="A4409">
        <v>42</v>
      </c>
      <c r="B4409" s="1" t="s">
        <v>51</v>
      </c>
      <c r="C4409">
        <v>4206</v>
      </c>
      <c r="D4409" s="1" t="s">
        <v>8957</v>
      </c>
      <c r="E4409">
        <v>420016</v>
      </c>
      <c r="F4409" s="1" t="s">
        <v>8957</v>
      </c>
      <c r="G4409">
        <v>2</v>
      </c>
      <c r="H4409" s="1" t="s">
        <v>10909</v>
      </c>
      <c r="I4409">
        <v>8</v>
      </c>
      <c r="J4409" s="1" t="s">
        <v>8957</v>
      </c>
      <c r="K4409">
        <v>5803</v>
      </c>
      <c r="L4409">
        <v>4205803</v>
      </c>
      <c r="M4409" s="1" t="s">
        <v>8897</v>
      </c>
    </row>
    <row r="4410" spans="1:13" hidden="1" x14ac:dyDescent="0.25">
      <c r="A4410">
        <v>42</v>
      </c>
      <c r="B4410" s="1" t="s">
        <v>51</v>
      </c>
      <c r="C4410">
        <v>4207</v>
      </c>
      <c r="D4410" s="1" t="s">
        <v>8833</v>
      </c>
      <c r="E4410">
        <v>420019</v>
      </c>
      <c r="F4410" s="1" t="s">
        <v>8833</v>
      </c>
      <c r="G4410">
        <v>4</v>
      </c>
      <c r="H4410" s="1" t="s">
        <v>10906</v>
      </c>
      <c r="I4410">
        <v>12</v>
      </c>
      <c r="J4410" s="1" t="s">
        <v>8833</v>
      </c>
      <c r="K4410">
        <v>5902</v>
      </c>
      <c r="L4410">
        <v>4205902</v>
      </c>
      <c r="M4410" s="1" t="s">
        <v>8899</v>
      </c>
    </row>
    <row r="4411" spans="1:13" hidden="1" x14ac:dyDescent="0.25">
      <c r="A4411">
        <v>42</v>
      </c>
      <c r="B4411" s="1" t="s">
        <v>51</v>
      </c>
      <c r="C4411">
        <v>4201</v>
      </c>
      <c r="D4411" s="1" t="s">
        <v>8887</v>
      </c>
      <c r="E4411">
        <v>420001</v>
      </c>
      <c r="F4411" s="1" t="s">
        <v>8887</v>
      </c>
      <c r="G4411">
        <v>5</v>
      </c>
      <c r="H4411" s="1" t="s">
        <v>10907</v>
      </c>
      <c r="I4411">
        <v>16</v>
      </c>
      <c r="J4411" s="1" t="s">
        <v>8887</v>
      </c>
      <c r="K4411">
        <v>6009</v>
      </c>
      <c r="L4411">
        <v>4206009</v>
      </c>
      <c r="M4411" s="1" t="s">
        <v>8893</v>
      </c>
    </row>
    <row r="4412" spans="1:13" hidden="1" x14ac:dyDescent="0.25">
      <c r="A4412">
        <v>42</v>
      </c>
      <c r="B4412" s="1" t="s">
        <v>51</v>
      </c>
      <c r="C4412">
        <v>4202</v>
      </c>
      <c r="D4412" s="1" t="s">
        <v>8871</v>
      </c>
      <c r="E4412">
        <v>420003</v>
      </c>
      <c r="F4412" s="1" t="s">
        <v>9120</v>
      </c>
      <c r="G4412">
        <v>6</v>
      </c>
      <c r="H4412" s="1" t="s">
        <v>10910</v>
      </c>
      <c r="I4412">
        <v>18</v>
      </c>
      <c r="J4412" s="1" t="s">
        <v>9120</v>
      </c>
      <c r="K4412">
        <v>6108</v>
      </c>
      <c r="L4412">
        <v>4206108</v>
      </c>
      <c r="M4412" s="1" t="s">
        <v>8901</v>
      </c>
    </row>
    <row r="4413" spans="1:13" hidden="1" x14ac:dyDescent="0.25">
      <c r="A4413">
        <v>42</v>
      </c>
      <c r="B4413" s="1" t="s">
        <v>51</v>
      </c>
      <c r="C4413">
        <v>4202</v>
      </c>
      <c r="D4413" s="1" t="s">
        <v>8871</v>
      </c>
      <c r="E4413">
        <v>420003</v>
      </c>
      <c r="F4413" s="1" t="s">
        <v>9120</v>
      </c>
      <c r="G4413">
        <v>6</v>
      </c>
      <c r="H4413" s="1" t="s">
        <v>10910</v>
      </c>
      <c r="I4413">
        <v>18</v>
      </c>
      <c r="J4413" s="1" t="s">
        <v>9120</v>
      </c>
      <c r="K4413">
        <v>6207</v>
      </c>
      <c r="L4413">
        <v>4206207</v>
      </c>
      <c r="M4413" s="1" t="s">
        <v>8903</v>
      </c>
    </row>
    <row r="4414" spans="1:13" hidden="1" x14ac:dyDescent="0.25">
      <c r="A4414">
        <v>42</v>
      </c>
      <c r="B4414" s="1" t="s">
        <v>51</v>
      </c>
      <c r="C4414">
        <v>4207</v>
      </c>
      <c r="D4414" s="1" t="s">
        <v>8833</v>
      </c>
      <c r="E4414">
        <v>420021</v>
      </c>
      <c r="F4414" s="1" t="s">
        <v>8841</v>
      </c>
      <c r="G4414">
        <v>4</v>
      </c>
      <c r="H4414" s="1" t="s">
        <v>10906</v>
      </c>
      <c r="I4414">
        <v>12</v>
      </c>
      <c r="J4414" s="1" t="s">
        <v>8833</v>
      </c>
      <c r="K4414">
        <v>6306</v>
      </c>
      <c r="L4414">
        <v>4206306</v>
      </c>
      <c r="M4414" s="1" t="s">
        <v>8905</v>
      </c>
    </row>
    <row r="4415" spans="1:13" hidden="1" x14ac:dyDescent="0.25">
      <c r="A4415">
        <v>42</v>
      </c>
      <c r="B4415" s="1" t="s">
        <v>51</v>
      </c>
      <c r="C4415">
        <v>4204</v>
      </c>
      <c r="D4415" s="1" t="s">
        <v>8863</v>
      </c>
      <c r="E4415">
        <v>420009</v>
      </c>
      <c r="F4415" s="1" t="s">
        <v>9094</v>
      </c>
      <c r="G4415">
        <v>1</v>
      </c>
      <c r="H4415" s="1" t="s">
        <v>10905</v>
      </c>
      <c r="I4415">
        <v>1</v>
      </c>
      <c r="J4415" s="1" t="s">
        <v>9094</v>
      </c>
      <c r="K4415">
        <v>6405</v>
      </c>
      <c r="L4415">
        <v>4206405</v>
      </c>
      <c r="M4415" s="1" t="s">
        <v>5583</v>
      </c>
    </row>
    <row r="4416" spans="1:13" hidden="1" x14ac:dyDescent="0.25">
      <c r="A4416">
        <v>42</v>
      </c>
      <c r="B4416" s="1" t="s">
        <v>51</v>
      </c>
      <c r="C4416">
        <v>4206</v>
      </c>
      <c r="D4416" s="1" t="s">
        <v>8957</v>
      </c>
      <c r="E4416">
        <v>420016</v>
      </c>
      <c r="F4416" s="1" t="s">
        <v>8957</v>
      </c>
      <c r="G4416">
        <v>2</v>
      </c>
      <c r="H4416" s="1" t="s">
        <v>10909</v>
      </c>
      <c r="I4416">
        <v>8</v>
      </c>
      <c r="J4416" s="1" t="s">
        <v>8957</v>
      </c>
      <c r="K4416">
        <v>6504</v>
      </c>
      <c r="L4416">
        <v>4206504</v>
      </c>
      <c r="M4416" s="1" t="s">
        <v>8907</v>
      </c>
    </row>
    <row r="4417" spans="1:13" hidden="1" x14ac:dyDescent="0.25">
      <c r="A4417">
        <v>42</v>
      </c>
      <c r="B4417" s="1" t="s">
        <v>51</v>
      </c>
      <c r="C4417">
        <v>4204</v>
      </c>
      <c r="D4417" s="1" t="s">
        <v>8863</v>
      </c>
      <c r="E4417">
        <v>420009</v>
      </c>
      <c r="F4417" s="1" t="s">
        <v>9094</v>
      </c>
      <c r="G4417">
        <v>1</v>
      </c>
      <c r="H4417" s="1" t="s">
        <v>10905</v>
      </c>
      <c r="I4417">
        <v>1</v>
      </c>
      <c r="J4417" s="1" t="s">
        <v>9094</v>
      </c>
      <c r="K4417">
        <v>6603</v>
      </c>
      <c r="L4417">
        <v>4206603</v>
      </c>
      <c r="M4417" s="1" t="s">
        <v>8909</v>
      </c>
    </row>
    <row r="4418" spans="1:13" hidden="1" x14ac:dyDescent="0.25">
      <c r="A4418">
        <v>42</v>
      </c>
      <c r="B4418" s="1" t="s">
        <v>51</v>
      </c>
      <c r="C4418">
        <v>4204</v>
      </c>
      <c r="D4418" s="1" t="s">
        <v>8863</v>
      </c>
      <c r="E4418">
        <v>420007</v>
      </c>
      <c r="F4418" s="1" t="s">
        <v>8863</v>
      </c>
      <c r="G4418">
        <v>1</v>
      </c>
      <c r="H4418" s="1" t="s">
        <v>10905</v>
      </c>
      <c r="I4418">
        <v>2</v>
      </c>
      <c r="J4418" s="1" t="s">
        <v>8863</v>
      </c>
      <c r="K4418">
        <v>6652</v>
      </c>
      <c r="L4418">
        <v>4206652</v>
      </c>
      <c r="M4418" s="1" t="s">
        <v>6564</v>
      </c>
    </row>
    <row r="4419" spans="1:13" hidden="1" x14ac:dyDescent="0.25">
      <c r="A4419">
        <v>42</v>
      </c>
      <c r="B4419" s="1" t="s">
        <v>51</v>
      </c>
      <c r="C4419">
        <v>4204</v>
      </c>
      <c r="D4419" s="1" t="s">
        <v>8863</v>
      </c>
      <c r="E4419">
        <v>420008</v>
      </c>
      <c r="F4419" s="1" t="s">
        <v>10904</v>
      </c>
      <c r="G4419">
        <v>1</v>
      </c>
      <c r="H4419" s="1" t="s">
        <v>10905</v>
      </c>
      <c r="I4419">
        <v>4</v>
      </c>
      <c r="J4419" s="1" t="s">
        <v>8955</v>
      </c>
      <c r="K4419">
        <v>6702</v>
      </c>
      <c r="L4419">
        <v>4206702</v>
      </c>
      <c r="M4419" s="1" t="s">
        <v>8911</v>
      </c>
    </row>
    <row r="4420" spans="1:13" hidden="1" x14ac:dyDescent="0.25">
      <c r="A4420">
        <v>42</v>
      </c>
      <c r="B4420" s="1" t="s">
        <v>51</v>
      </c>
      <c r="C4420">
        <v>4205</v>
      </c>
      <c r="D4420" s="1" t="s">
        <v>8843</v>
      </c>
      <c r="E4420">
        <v>420015</v>
      </c>
      <c r="F4420" s="1" t="s">
        <v>9132</v>
      </c>
      <c r="G4420">
        <v>1</v>
      </c>
      <c r="H4420" s="1" t="s">
        <v>10905</v>
      </c>
      <c r="I4420">
        <v>4</v>
      </c>
      <c r="J4420" s="1" t="s">
        <v>8955</v>
      </c>
      <c r="K4420">
        <v>6751</v>
      </c>
      <c r="L4420">
        <v>4206751</v>
      </c>
      <c r="M4420" s="1" t="s">
        <v>1886</v>
      </c>
    </row>
    <row r="4421" spans="1:13" hidden="1" x14ac:dyDescent="0.25">
      <c r="A4421">
        <v>42</v>
      </c>
      <c r="B4421" s="1" t="s">
        <v>51</v>
      </c>
      <c r="C4421">
        <v>4204</v>
      </c>
      <c r="D4421" s="1" t="s">
        <v>8863</v>
      </c>
      <c r="E4421">
        <v>420008</v>
      </c>
      <c r="F4421" s="1" t="s">
        <v>10904</v>
      </c>
      <c r="G4421">
        <v>1</v>
      </c>
      <c r="H4421" s="1" t="s">
        <v>10905</v>
      </c>
      <c r="I4421">
        <v>4</v>
      </c>
      <c r="J4421" s="1" t="s">
        <v>8955</v>
      </c>
      <c r="K4421">
        <v>6801</v>
      </c>
      <c r="L4421">
        <v>4206801</v>
      </c>
      <c r="M4421" s="1" t="s">
        <v>8913</v>
      </c>
    </row>
    <row r="4422" spans="1:13" hidden="1" x14ac:dyDescent="0.25">
      <c r="A4422">
        <v>42</v>
      </c>
      <c r="B4422" s="1" t="s">
        <v>51</v>
      </c>
      <c r="C4422">
        <v>4207</v>
      </c>
      <c r="D4422" s="1" t="s">
        <v>8833</v>
      </c>
      <c r="E4422">
        <v>420023</v>
      </c>
      <c r="F4422" s="1" t="s">
        <v>10912</v>
      </c>
      <c r="G4422">
        <v>4</v>
      </c>
      <c r="H4422" s="1" t="s">
        <v>10906</v>
      </c>
      <c r="I4422">
        <v>11</v>
      </c>
      <c r="J4422" s="1" t="s">
        <v>9057</v>
      </c>
      <c r="K4422">
        <v>6900</v>
      </c>
      <c r="L4422">
        <v>4206900</v>
      </c>
      <c r="M4422" s="1" t="s">
        <v>8915</v>
      </c>
    </row>
    <row r="4423" spans="1:13" hidden="1" x14ac:dyDescent="0.25">
      <c r="A4423">
        <v>42</v>
      </c>
      <c r="B4423" s="1" t="s">
        <v>51</v>
      </c>
      <c r="C4423">
        <v>4202</v>
      </c>
      <c r="D4423" s="1" t="s">
        <v>8871</v>
      </c>
      <c r="E4423">
        <v>420002</v>
      </c>
      <c r="F4423" s="1" t="s">
        <v>8871</v>
      </c>
      <c r="G4423">
        <v>6</v>
      </c>
      <c r="H4423" s="1" t="s">
        <v>10910</v>
      </c>
      <c r="I4423">
        <v>19</v>
      </c>
      <c r="J4423" s="1" t="s">
        <v>8871</v>
      </c>
      <c r="K4423">
        <v>7007</v>
      </c>
      <c r="L4423">
        <v>4207007</v>
      </c>
      <c r="M4423" s="1" t="s">
        <v>8917</v>
      </c>
    </row>
    <row r="4424" spans="1:13" hidden="1" x14ac:dyDescent="0.25">
      <c r="A4424">
        <v>42</v>
      </c>
      <c r="B4424" s="1" t="s">
        <v>51</v>
      </c>
      <c r="C4424">
        <v>4207</v>
      </c>
      <c r="D4424" s="1" t="s">
        <v>8833</v>
      </c>
      <c r="E4424">
        <v>420019</v>
      </c>
      <c r="F4424" s="1" t="s">
        <v>8833</v>
      </c>
      <c r="G4424">
        <v>4</v>
      </c>
      <c r="H4424" s="1" t="s">
        <v>10906</v>
      </c>
      <c r="I4424">
        <v>13</v>
      </c>
      <c r="J4424" s="1" t="s">
        <v>8941</v>
      </c>
      <c r="K4424">
        <v>7106</v>
      </c>
      <c r="L4424">
        <v>4207106</v>
      </c>
      <c r="M4424" s="1" t="s">
        <v>8919</v>
      </c>
    </row>
    <row r="4425" spans="1:13" hidden="1" x14ac:dyDescent="0.25">
      <c r="A4425">
        <v>42</v>
      </c>
      <c r="B4425" s="1" t="s">
        <v>51</v>
      </c>
      <c r="C4425">
        <v>4202</v>
      </c>
      <c r="D4425" s="1" t="s">
        <v>8871</v>
      </c>
      <c r="E4425">
        <v>420003</v>
      </c>
      <c r="F4425" s="1" t="s">
        <v>9120</v>
      </c>
      <c r="G4425">
        <v>6</v>
      </c>
      <c r="H4425" s="1" t="s">
        <v>10910</v>
      </c>
      <c r="I4425">
        <v>18</v>
      </c>
      <c r="J4425" s="1" t="s">
        <v>9120</v>
      </c>
      <c r="K4425">
        <v>7205</v>
      </c>
      <c r="L4425">
        <v>4207205</v>
      </c>
      <c r="M4425" s="1" t="s">
        <v>8921</v>
      </c>
    </row>
    <row r="4426" spans="1:13" hidden="1" x14ac:dyDescent="0.25">
      <c r="A4426">
        <v>42</v>
      </c>
      <c r="B4426" s="1" t="s">
        <v>51</v>
      </c>
      <c r="C4426">
        <v>4201</v>
      </c>
      <c r="D4426" s="1" t="s">
        <v>8887</v>
      </c>
      <c r="E4426">
        <v>420001</v>
      </c>
      <c r="F4426" s="1" t="s">
        <v>8887</v>
      </c>
      <c r="G4426">
        <v>6</v>
      </c>
      <c r="H4426" s="1" t="s">
        <v>10910</v>
      </c>
      <c r="I4426">
        <v>18</v>
      </c>
      <c r="J4426" s="1" t="s">
        <v>9120</v>
      </c>
      <c r="K4426">
        <v>7304</v>
      </c>
      <c r="L4426">
        <v>4207304</v>
      </c>
      <c r="M4426" s="1" t="s">
        <v>8923</v>
      </c>
    </row>
    <row r="4427" spans="1:13" hidden="1" x14ac:dyDescent="0.25">
      <c r="A4427">
        <v>42</v>
      </c>
      <c r="B4427" s="1" t="s">
        <v>51</v>
      </c>
      <c r="C4427">
        <v>4207</v>
      </c>
      <c r="D4427" s="1" t="s">
        <v>8833</v>
      </c>
      <c r="E4427">
        <v>420024</v>
      </c>
      <c r="F4427" s="1" t="s">
        <v>8945</v>
      </c>
      <c r="G4427">
        <v>4</v>
      </c>
      <c r="H4427" s="1" t="s">
        <v>10906</v>
      </c>
      <c r="I4427">
        <v>14</v>
      </c>
      <c r="J4427" s="1" t="s">
        <v>8945</v>
      </c>
      <c r="K4427">
        <v>7403</v>
      </c>
      <c r="L4427">
        <v>4207403</v>
      </c>
      <c r="M4427" s="1" t="s">
        <v>8925</v>
      </c>
    </row>
    <row r="4428" spans="1:13" hidden="1" x14ac:dyDescent="0.25">
      <c r="A4428">
        <v>42</v>
      </c>
      <c r="B4428" s="1" t="s">
        <v>51</v>
      </c>
      <c r="C4428">
        <v>4207</v>
      </c>
      <c r="D4428" s="1" t="s">
        <v>8833</v>
      </c>
      <c r="E4428">
        <v>420019</v>
      </c>
      <c r="F4428" s="1" t="s">
        <v>8833</v>
      </c>
      <c r="G4428">
        <v>4</v>
      </c>
      <c r="H4428" s="1" t="s">
        <v>10906</v>
      </c>
      <c r="I4428">
        <v>12</v>
      </c>
      <c r="J4428" s="1" t="s">
        <v>8833</v>
      </c>
      <c r="K4428">
        <v>7502</v>
      </c>
      <c r="L4428">
        <v>4207502</v>
      </c>
      <c r="M4428" s="1" t="s">
        <v>8927</v>
      </c>
    </row>
    <row r="4429" spans="1:13" hidden="1" x14ac:dyDescent="0.25">
      <c r="A4429">
        <v>42</v>
      </c>
      <c r="B4429" s="1" t="s">
        <v>51</v>
      </c>
      <c r="C4429">
        <v>4205</v>
      </c>
      <c r="D4429" s="1" t="s">
        <v>8843</v>
      </c>
      <c r="E4429">
        <v>420015</v>
      </c>
      <c r="F4429" s="1" t="s">
        <v>9132</v>
      </c>
      <c r="G4429">
        <v>1</v>
      </c>
      <c r="H4429" s="1" t="s">
        <v>10905</v>
      </c>
      <c r="I4429">
        <v>4</v>
      </c>
      <c r="J4429" s="1" t="s">
        <v>8955</v>
      </c>
      <c r="K4429">
        <v>7577</v>
      </c>
      <c r="L4429">
        <v>4207577</v>
      </c>
      <c r="M4429" s="1" t="s">
        <v>1890</v>
      </c>
    </row>
    <row r="4430" spans="1:13" hidden="1" x14ac:dyDescent="0.25">
      <c r="A4430">
        <v>42</v>
      </c>
      <c r="B4430" s="1" t="s">
        <v>51</v>
      </c>
      <c r="C4430">
        <v>4204</v>
      </c>
      <c r="D4430" s="1" t="s">
        <v>8863</v>
      </c>
      <c r="E4430">
        <v>420010</v>
      </c>
      <c r="F4430" s="1" t="s">
        <v>8865</v>
      </c>
      <c r="G4430">
        <v>1</v>
      </c>
      <c r="H4430" s="1" t="s">
        <v>10905</v>
      </c>
      <c r="I4430">
        <v>5</v>
      </c>
      <c r="J4430" s="1" t="s">
        <v>8865</v>
      </c>
      <c r="K4430">
        <v>7601</v>
      </c>
      <c r="L4430">
        <v>4207601</v>
      </c>
      <c r="M4430" s="1" t="s">
        <v>8929</v>
      </c>
    </row>
    <row r="4431" spans="1:13" hidden="1" x14ac:dyDescent="0.25">
      <c r="A4431">
        <v>42</v>
      </c>
      <c r="B4431" s="1" t="s">
        <v>51</v>
      </c>
      <c r="C4431">
        <v>4204</v>
      </c>
      <c r="D4431" s="1" t="s">
        <v>8863</v>
      </c>
      <c r="E4431">
        <v>420009</v>
      </c>
      <c r="F4431" s="1" t="s">
        <v>9094</v>
      </c>
      <c r="G4431">
        <v>1</v>
      </c>
      <c r="H4431" s="1" t="s">
        <v>10905</v>
      </c>
      <c r="I4431">
        <v>1</v>
      </c>
      <c r="J4431" s="1" t="s">
        <v>9094</v>
      </c>
      <c r="K4431">
        <v>7650</v>
      </c>
      <c r="L4431">
        <v>4207650</v>
      </c>
      <c r="M4431" s="1" t="s">
        <v>10598</v>
      </c>
    </row>
    <row r="4432" spans="1:13" hidden="1" x14ac:dyDescent="0.25">
      <c r="A4432">
        <v>42</v>
      </c>
      <c r="B4432" s="1" t="s">
        <v>51</v>
      </c>
      <c r="C4432">
        <v>4204</v>
      </c>
      <c r="D4432" s="1" t="s">
        <v>8863</v>
      </c>
      <c r="E4432">
        <v>420011</v>
      </c>
      <c r="F4432" s="1" t="s">
        <v>9136</v>
      </c>
      <c r="G4432">
        <v>1</v>
      </c>
      <c r="H4432" s="1" t="s">
        <v>10905</v>
      </c>
      <c r="I4432">
        <v>3</v>
      </c>
      <c r="J4432" s="1" t="s">
        <v>9136</v>
      </c>
      <c r="K4432">
        <v>7684</v>
      </c>
      <c r="L4432">
        <v>4207684</v>
      </c>
      <c r="M4432" s="1" t="s">
        <v>6712</v>
      </c>
    </row>
    <row r="4433" spans="1:13" hidden="1" x14ac:dyDescent="0.25">
      <c r="A4433">
        <v>42</v>
      </c>
      <c r="B4433" s="1" t="s">
        <v>51</v>
      </c>
      <c r="C4433">
        <v>4204</v>
      </c>
      <c r="D4433" s="1" t="s">
        <v>8863</v>
      </c>
      <c r="E4433">
        <v>420010</v>
      </c>
      <c r="F4433" s="1" t="s">
        <v>8865</v>
      </c>
      <c r="G4433">
        <v>1</v>
      </c>
      <c r="H4433" s="1" t="s">
        <v>10905</v>
      </c>
      <c r="I4433">
        <v>5</v>
      </c>
      <c r="J4433" s="1" t="s">
        <v>8865</v>
      </c>
      <c r="K4433">
        <v>7700</v>
      </c>
      <c r="L4433">
        <v>4207700</v>
      </c>
      <c r="M4433" s="1" t="s">
        <v>8931</v>
      </c>
    </row>
    <row r="4434" spans="1:13" hidden="1" x14ac:dyDescent="0.25">
      <c r="A4434">
        <v>42</v>
      </c>
      <c r="B4434" s="1" t="s">
        <v>51</v>
      </c>
      <c r="C4434">
        <v>4204</v>
      </c>
      <c r="D4434" s="1" t="s">
        <v>8863</v>
      </c>
      <c r="E4434">
        <v>420012</v>
      </c>
      <c r="F4434" s="1" t="s">
        <v>3893</v>
      </c>
      <c r="G4434">
        <v>1</v>
      </c>
      <c r="H4434" s="1" t="s">
        <v>10905</v>
      </c>
      <c r="I4434">
        <v>2</v>
      </c>
      <c r="J4434" s="1" t="s">
        <v>8863</v>
      </c>
      <c r="K4434">
        <v>7759</v>
      </c>
      <c r="L4434">
        <v>4207759</v>
      </c>
      <c r="M4434" s="1" t="s">
        <v>10600</v>
      </c>
    </row>
    <row r="4435" spans="1:13" hidden="1" x14ac:dyDescent="0.25">
      <c r="A4435">
        <v>42</v>
      </c>
      <c r="B4435" s="1" t="s">
        <v>51</v>
      </c>
      <c r="C4435">
        <v>4204</v>
      </c>
      <c r="D4435" s="1" t="s">
        <v>8863</v>
      </c>
      <c r="E4435">
        <v>420010</v>
      </c>
      <c r="F4435" s="1" t="s">
        <v>8865</v>
      </c>
      <c r="G4435">
        <v>1</v>
      </c>
      <c r="H4435" s="1" t="s">
        <v>10905</v>
      </c>
      <c r="I4435">
        <v>5</v>
      </c>
      <c r="J4435" s="1" t="s">
        <v>8865</v>
      </c>
      <c r="K4435">
        <v>7809</v>
      </c>
      <c r="L4435">
        <v>4207809</v>
      </c>
      <c r="M4435" s="1" t="s">
        <v>8933</v>
      </c>
    </row>
    <row r="4436" spans="1:13" hidden="1" x14ac:dyDescent="0.25">
      <c r="A4436">
        <v>42</v>
      </c>
      <c r="B4436" s="1" t="s">
        <v>51</v>
      </c>
      <c r="C4436">
        <v>4204</v>
      </c>
      <c r="D4436" s="1" t="s">
        <v>8863</v>
      </c>
      <c r="E4436">
        <v>420007</v>
      </c>
      <c r="F4436" s="1" t="s">
        <v>8863</v>
      </c>
      <c r="G4436">
        <v>1</v>
      </c>
      <c r="H4436" s="1" t="s">
        <v>10905</v>
      </c>
      <c r="I4436">
        <v>2</v>
      </c>
      <c r="J4436" s="1" t="s">
        <v>8863</v>
      </c>
      <c r="K4436">
        <v>7858</v>
      </c>
      <c r="L4436">
        <v>4207858</v>
      </c>
      <c r="M4436" s="1" t="s">
        <v>6566</v>
      </c>
    </row>
    <row r="4437" spans="1:13" hidden="1" x14ac:dyDescent="0.25">
      <c r="A4437">
        <v>42</v>
      </c>
      <c r="B4437" s="1" t="s">
        <v>51</v>
      </c>
      <c r="C4437">
        <v>4206</v>
      </c>
      <c r="D4437" s="1" t="s">
        <v>8957</v>
      </c>
      <c r="E4437">
        <v>420017</v>
      </c>
      <c r="F4437" s="1" t="s">
        <v>8977</v>
      </c>
      <c r="G4437">
        <v>2</v>
      </c>
      <c r="H4437" s="1" t="s">
        <v>10909</v>
      </c>
      <c r="I4437">
        <v>6</v>
      </c>
      <c r="J4437" s="1" t="s">
        <v>8857</v>
      </c>
      <c r="K4437">
        <v>7908</v>
      </c>
      <c r="L4437">
        <v>4207908</v>
      </c>
      <c r="M4437" s="1" t="s">
        <v>8935</v>
      </c>
    </row>
    <row r="4438" spans="1:13" hidden="1" x14ac:dyDescent="0.25">
      <c r="A4438">
        <v>42</v>
      </c>
      <c r="B4438" s="1" t="s">
        <v>51</v>
      </c>
      <c r="C4438">
        <v>4204</v>
      </c>
      <c r="D4438" s="1" t="s">
        <v>8863</v>
      </c>
      <c r="E4438">
        <v>420010</v>
      </c>
      <c r="F4438" s="1" t="s">
        <v>8865</v>
      </c>
      <c r="G4438">
        <v>1</v>
      </c>
      <c r="H4438" s="1" t="s">
        <v>10905</v>
      </c>
      <c r="I4438">
        <v>5</v>
      </c>
      <c r="J4438" s="1" t="s">
        <v>8865</v>
      </c>
      <c r="K4438">
        <v>8005</v>
      </c>
      <c r="L4438">
        <v>4208005</v>
      </c>
      <c r="M4438" s="1" t="s">
        <v>8937</v>
      </c>
    </row>
    <row r="4439" spans="1:13" hidden="1" x14ac:dyDescent="0.25">
      <c r="A4439">
        <v>42</v>
      </c>
      <c r="B4439" s="1" t="s">
        <v>51</v>
      </c>
      <c r="C4439">
        <v>4206</v>
      </c>
      <c r="D4439" s="1" t="s">
        <v>8957</v>
      </c>
      <c r="E4439">
        <v>420017</v>
      </c>
      <c r="F4439" s="1" t="s">
        <v>8977</v>
      </c>
      <c r="G4439">
        <v>2</v>
      </c>
      <c r="H4439" s="1" t="s">
        <v>10909</v>
      </c>
      <c r="I4439">
        <v>6</v>
      </c>
      <c r="J4439" s="1" t="s">
        <v>8857</v>
      </c>
      <c r="K4439">
        <v>8104</v>
      </c>
      <c r="L4439">
        <v>4208104</v>
      </c>
      <c r="M4439" s="1" t="s">
        <v>8939</v>
      </c>
    </row>
    <row r="4440" spans="1:13" hidden="1" x14ac:dyDescent="0.25">
      <c r="A4440">
        <v>42</v>
      </c>
      <c r="B4440" s="1" t="s">
        <v>51</v>
      </c>
      <c r="C4440">
        <v>4207</v>
      </c>
      <c r="D4440" s="1" t="s">
        <v>8833</v>
      </c>
      <c r="E4440">
        <v>420020</v>
      </c>
      <c r="F4440" s="1" t="s">
        <v>8941</v>
      </c>
      <c r="G4440">
        <v>4</v>
      </c>
      <c r="H4440" s="1" t="s">
        <v>10906</v>
      </c>
      <c r="I4440">
        <v>13</v>
      </c>
      <c r="J4440" s="1" t="s">
        <v>8941</v>
      </c>
      <c r="K4440">
        <v>8203</v>
      </c>
      <c r="L4440">
        <v>4208203</v>
      </c>
      <c r="M4440" s="1" t="s">
        <v>8941</v>
      </c>
    </row>
    <row r="4441" spans="1:13" hidden="1" x14ac:dyDescent="0.25">
      <c r="A4441">
        <v>42</v>
      </c>
      <c r="B4441" s="1" t="s">
        <v>51</v>
      </c>
      <c r="C4441">
        <v>4207</v>
      </c>
      <c r="D4441" s="1" t="s">
        <v>8833</v>
      </c>
      <c r="E4441">
        <v>420020</v>
      </c>
      <c r="F4441" s="1" t="s">
        <v>8941</v>
      </c>
      <c r="G4441">
        <v>4</v>
      </c>
      <c r="H4441" s="1" t="s">
        <v>10906</v>
      </c>
      <c r="I4441">
        <v>13</v>
      </c>
      <c r="J4441" s="1" t="s">
        <v>8941</v>
      </c>
      <c r="K4441">
        <v>8302</v>
      </c>
      <c r="L4441">
        <v>4208302</v>
      </c>
      <c r="M4441" s="1" t="s">
        <v>8943</v>
      </c>
    </row>
    <row r="4442" spans="1:13" hidden="1" x14ac:dyDescent="0.25">
      <c r="A4442">
        <v>42</v>
      </c>
      <c r="B4442" s="1" t="s">
        <v>51</v>
      </c>
      <c r="C4442">
        <v>4204</v>
      </c>
      <c r="D4442" s="1" t="s">
        <v>8863</v>
      </c>
      <c r="E4442">
        <v>420009</v>
      </c>
      <c r="F4442" s="1" t="s">
        <v>9094</v>
      </c>
      <c r="G4442">
        <v>1</v>
      </c>
      <c r="H4442" s="1" t="s">
        <v>10905</v>
      </c>
      <c r="I4442">
        <v>1</v>
      </c>
      <c r="J4442" s="1" t="s">
        <v>9094</v>
      </c>
      <c r="K4442">
        <v>8401</v>
      </c>
      <c r="L4442">
        <v>4208401</v>
      </c>
      <c r="M4442" s="1" t="s">
        <v>548</v>
      </c>
    </row>
    <row r="4443" spans="1:13" hidden="1" x14ac:dyDescent="0.25">
      <c r="A4443">
        <v>42</v>
      </c>
      <c r="B4443" s="1" t="s">
        <v>51</v>
      </c>
      <c r="C4443">
        <v>4206</v>
      </c>
      <c r="D4443" s="1" t="s">
        <v>8957</v>
      </c>
      <c r="E4443">
        <v>420016</v>
      </c>
      <c r="F4443" s="1" t="s">
        <v>8957</v>
      </c>
      <c r="G4443">
        <v>2</v>
      </c>
      <c r="H4443" s="1" t="s">
        <v>10909</v>
      </c>
      <c r="I4443">
        <v>8</v>
      </c>
      <c r="J4443" s="1" t="s">
        <v>8957</v>
      </c>
      <c r="K4443">
        <v>8450</v>
      </c>
      <c r="L4443">
        <v>4208450</v>
      </c>
      <c r="M4443" s="1" t="s">
        <v>10632</v>
      </c>
    </row>
    <row r="4444" spans="1:13" hidden="1" x14ac:dyDescent="0.25">
      <c r="A4444">
        <v>42</v>
      </c>
      <c r="B4444" s="1" t="s">
        <v>51</v>
      </c>
      <c r="C4444">
        <v>4207</v>
      </c>
      <c r="D4444" s="1" t="s">
        <v>8833</v>
      </c>
      <c r="E4444">
        <v>420024</v>
      </c>
      <c r="F4444" s="1" t="s">
        <v>8945</v>
      </c>
      <c r="G4444">
        <v>4</v>
      </c>
      <c r="H4444" s="1" t="s">
        <v>10906</v>
      </c>
      <c r="I4444">
        <v>14</v>
      </c>
      <c r="J4444" s="1" t="s">
        <v>8945</v>
      </c>
      <c r="K4444">
        <v>8500</v>
      </c>
      <c r="L4444">
        <v>4208500</v>
      </c>
      <c r="M4444" s="1" t="s">
        <v>8945</v>
      </c>
    </row>
    <row r="4445" spans="1:13" hidden="1" x14ac:dyDescent="0.25">
      <c r="A4445">
        <v>42</v>
      </c>
      <c r="B4445" s="1" t="s">
        <v>51</v>
      </c>
      <c r="C4445">
        <v>4204</v>
      </c>
      <c r="D4445" s="1" t="s">
        <v>8863</v>
      </c>
      <c r="E4445">
        <v>420008</v>
      </c>
      <c r="F4445" s="1" t="s">
        <v>10904</v>
      </c>
      <c r="G4445">
        <v>1</v>
      </c>
      <c r="H4445" s="1" t="s">
        <v>10905</v>
      </c>
      <c r="I4445">
        <v>4</v>
      </c>
      <c r="J4445" s="1" t="s">
        <v>8955</v>
      </c>
      <c r="K4445">
        <v>8609</v>
      </c>
      <c r="L4445">
        <v>4208609</v>
      </c>
      <c r="M4445" s="1" t="s">
        <v>8947</v>
      </c>
    </row>
    <row r="4446" spans="1:13" hidden="1" x14ac:dyDescent="0.25">
      <c r="A4446">
        <v>42</v>
      </c>
      <c r="B4446" s="1" t="s">
        <v>51</v>
      </c>
      <c r="C4446">
        <v>4202</v>
      </c>
      <c r="D4446" s="1" t="s">
        <v>8871</v>
      </c>
      <c r="E4446">
        <v>420004</v>
      </c>
      <c r="F4446" s="1" t="s">
        <v>8815</v>
      </c>
      <c r="G4446">
        <v>6</v>
      </c>
      <c r="H4446" s="1" t="s">
        <v>10910</v>
      </c>
      <c r="I4446">
        <v>20</v>
      </c>
      <c r="J4446" s="1" t="s">
        <v>8815</v>
      </c>
      <c r="K4446">
        <v>8708</v>
      </c>
      <c r="L4446">
        <v>4208708</v>
      </c>
      <c r="M4446" s="1" t="s">
        <v>8949</v>
      </c>
    </row>
    <row r="4447" spans="1:13" hidden="1" x14ac:dyDescent="0.25">
      <c r="A4447">
        <v>42</v>
      </c>
      <c r="B4447" s="1" t="s">
        <v>51</v>
      </c>
      <c r="C4447">
        <v>4202</v>
      </c>
      <c r="D4447" s="1" t="s">
        <v>8871</v>
      </c>
      <c r="E4447">
        <v>420003</v>
      </c>
      <c r="F4447" s="1" t="s">
        <v>9120</v>
      </c>
      <c r="G4447">
        <v>6</v>
      </c>
      <c r="H4447" s="1" t="s">
        <v>10910</v>
      </c>
      <c r="I4447">
        <v>18</v>
      </c>
      <c r="J4447" s="1" t="s">
        <v>9120</v>
      </c>
      <c r="K4447">
        <v>8807</v>
      </c>
      <c r="L4447">
        <v>4208807</v>
      </c>
      <c r="M4447" s="1" t="s">
        <v>8951</v>
      </c>
    </row>
    <row r="4448" spans="1:13" hidden="1" x14ac:dyDescent="0.25">
      <c r="A4448">
        <v>42</v>
      </c>
      <c r="B4448" s="1" t="s">
        <v>51</v>
      </c>
      <c r="C4448">
        <v>4206</v>
      </c>
      <c r="D4448" s="1" t="s">
        <v>8957</v>
      </c>
      <c r="E4448">
        <v>420016</v>
      </c>
      <c r="F4448" s="1" t="s">
        <v>8957</v>
      </c>
      <c r="G4448">
        <v>2</v>
      </c>
      <c r="H4448" s="1" t="s">
        <v>10909</v>
      </c>
      <c r="I4448">
        <v>8</v>
      </c>
      <c r="J4448" s="1" t="s">
        <v>8957</v>
      </c>
      <c r="K4448">
        <v>8906</v>
      </c>
      <c r="L4448">
        <v>4208906</v>
      </c>
      <c r="M4448" s="1" t="s">
        <v>8953</v>
      </c>
    </row>
    <row r="4449" spans="1:13" hidden="1" x14ac:dyDescent="0.25">
      <c r="A4449">
        <v>42</v>
      </c>
      <c r="B4449" s="1" t="s">
        <v>51</v>
      </c>
      <c r="C4449">
        <v>4204</v>
      </c>
      <c r="D4449" s="1" t="s">
        <v>8863</v>
      </c>
      <c r="E4449">
        <v>420007</v>
      </c>
      <c r="F4449" s="1" t="s">
        <v>8863</v>
      </c>
      <c r="G4449">
        <v>1</v>
      </c>
      <c r="H4449" s="1" t="s">
        <v>10905</v>
      </c>
      <c r="I4449">
        <v>2</v>
      </c>
      <c r="J4449" s="1" t="s">
        <v>8863</v>
      </c>
      <c r="K4449">
        <v>8955</v>
      </c>
      <c r="L4449">
        <v>4208955</v>
      </c>
      <c r="M4449" s="1" t="s">
        <v>6568</v>
      </c>
    </row>
    <row r="4450" spans="1:13" hidden="1" x14ac:dyDescent="0.25">
      <c r="A4450">
        <v>42</v>
      </c>
      <c r="B4450" s="1" t="s">
        <v>51</v>
      </c>
      <c r="C4450">
        <v>4204</v>
      </c>
      <c r="D4450" s="1" t="s">
        <v>8863</v>
      </c>
      <c r="E4450">
        <v>420008</v>
      </c>
      <c r="F4450" s="1" t="s">
        <v>10904</v>
      </c>
      <c r="G4450">
        <v>1</v>
      </c>
      <c r="H4450" s="1" t="s">
        <v>10905</v>
      </c>
      <c r="I4450">
        <v>4</v>
      </c>
      <c r="J4450" s="1" t="s">
        <v>8955</v>
      </c>
      <c r="K4450">
        <v>9003</v>
      </c>
      <c r="L4450">
        <v>4209003</v>
      </c>
      <c r="M4450" s="1" t="s">
        <v>8955</v>
      </c>
    </row>
    <row r="4451" spans="1:13" hidden="1" x14ac:dyDescent="0.25">
      <c r="A4451">
        <v>42</v>
      </c>
      <c r="B4451" s="1" t="s">
        <v>51</v>
      </c>
      <c r="C4451">
        <v>4206</v>
      </c>
      <c r="D4451" s="1" t="s">
        <v>8957</v>
      </c>
      <c r="E4451">
        <v>420016</v>
      </c>
      <c r="F4451" s="1" t="s">
        <v>8957</v>
      </c>
      <c r="G4451">
        <v>2</v>
      </c>
      <c r="H4451" s="1" t="s">
        <v>10909</v>
      </c>
      <c r="I4451">
        <v>8</v>
      </c>
      <c r="J4451" s="1" t="s">
        <v>8957</v>
      </c>
      <c r="K4451">
        <v>9102</v>
      </c>
      <c r="L4451">
        <v>4209102</v>
      </c>
      <c r="M4451" s="1" t="s">
        <v>8957</v>
      </c>
    </row>
    <row r="4452" spans="1:13" hidden="1" x14ac:dyDescent="0.25">
      <c r="A4452">
        <v>42</v>
      </c>
      <c r="B4452" s="1" t="s">
        <v>51</v>
      </c>
      <c r="C4452">
        <v>4207</v>
      </c>
      <c r="D4452" s="1" t="s">
        <v>8833</v>
      </c>
      <c r="E4452">
        <v>420023</v>
      </c>
      <c r="F4452" s="1" t="s">
        <v>10912</v>
      </c>
      <c r="G4452">
        <v>4</v>
      </c>
      <c r="H4452" s="1" t="s">
        <v>10906</v>
      </c>
      <c r="I4452">
        <v>11</v>
      </c>
      <c r="J4452" s="1" t="s">
        <v>9057</v>
      </c>
      <c r="K4452">
        <v>9151</v>
      </c>
      <c r="L4452">
        <v>4209151</v>
      </c>
      <c r="M4452" s="1" t="s">
        <v>10604</v>
      </c>
    </row>
    <row r="4453" spans="1:13" hidden="1" x14ac:dyDescent="0.25">
      <c r="A4453">
        <v>42</v>
      </c>
      <c r="B4453" s="1" t="s">
        <v>51</v>
      </c>
      <c r="C4453">
        <v>4204</v>
      </c>
      <c r="D4453" s="1" t="s">
        <v>8863</v>
      </c>
      <c r="E4453">
        <v>420013</v>
      </c>
      <c r="F4453" s="1" t="s">
        <v>9088</v>
      </c>
      <c r="G4453">
        <v>1</v>
      </c>
      <c r="H4453" s="1" t="s">
        <v>10905</v>
      </c>
      <c r="I4453">
        <v>3</v>
      </c>
      <c r="J4453" s="1" t="s">
        <v>9136</v>
      </c>
      <c r="K4453">
        <v>9177</v>
      </c>
      <c r="L4453">
        <v>4209177</v>
      </c>
      <c r="M4453" s="1" t="s">
        <v>1894</v>
      </c>
    </row>
    <row r="4454" spans="1:13" hidden="1" x14ac:dyDescent="0.25">
      <c r="A4454">
        <v>42</v>
      </c>
      <c r="B4454" s="1" t="s">
        <v>51</v>
      </c>
      <c r="C4454">
        <v>4204</v>
      </c>
      <c r="D4454" s="1" t="s">
        <v>8863</v>
      </c>
      <c r="E4454">
        <v>420008</v>
      </c>
      <c r="F4454" s="1" t="s">
        <v>10904</v>
      </c>
      <c r="G4454">
        <v>1</v>
      </c>
      <c r="H4454" s="1" t="s">
        <v>10905</v>
      </c>
      <c r="I4454">
        <v>4</v>
      </c>
      <c r="J4454" s="1" t="s">
        <v>8955</v>
      </c>
      <c r="K4454">
        <v>9201</v>
      </c>
      <c r="L4454">
        <v>4209201</v>
      </c>
      <c r="M4454" s="1" t="s">
        <v>8959</v>
      </c>
    </row>
    <row r="4455" spans="1:13" hidden="1" x14ac:dyDescent="0.25">
      <c r="A4455">
        <v>42</v>
      </c>
      <c r="B4455" s="1" t="s">
        <v>51</v>
      </c>
      <c r="C4455">
        <v>4203</v>
      </c>
      <c r="D4455" s="1" t="s">
        <v>8961</v>
      </c>
      <c r="E4455">
        <v>420005</v>
      </c>
      <c r="F4455" s="1" t="s">
        <v>8961</v>
      </c>
      <c r="G4455">
        <v>3</v>
      </c>
      <c r="H4455" s="1" t="s">
        <v>8022</v>
      </c>
      <c r="I4455">
        <v>10</v>
      </c>
      <c r="J4455" s="1" t="s">
        <v>10908</v>
      </c>
      <c r="K4455">
        <v>9300</v>
      </c>
      <c r="L4455">
        <v>4209300</v>
      </c>
      <c r="M4455" s="1" t="s">
        <v>8961</v>
      </c>
    </row>
    <row r="4456" spans="1:13" hidden="1" x14ac:dyDescent="0.25">
      <c r="A4456">
        <v>42</v>
      </c>
      <c r="B4456" s="1" t="s">
        <v>51</v>
      </c>
      <c r="C4456">
        <v>4202</v>
      </c>
      <c r="D4456" s="1" t="s">
        <v>8871</v>
      </c>
      <c r="E4456">
        <v>420003</v>
      </c>
      <c r="F4456" s="1" t="s">
        <v>9120</v>
      </c>
      <c r="G4456">
        <v>6</v>
      </c>
      <c r="H4456" s="1" t="s">
        <v>10910</v>
      </c>
      <c r="I4456">
        <v>18</v>
      </c>
      <c r="J4456" s="1" t="s">
        <v>9120</v>
      </c>
      <c r="K4456">
        <v>9409</v>
      </c>
      <c r="L4456">
        <v>4209409</v>
      </c>
      <c r="M4456" s="1" t="s">
        <v>8963</v>
      </c>
    </row>
    <row r="4457" spans="1:13" hidden="1" x14ac:dyDescent="0.25">
      <c r="A4457">
        <v>42</v>
      </c>
      <c r="B4457" s="1" t="s">
        <v>51</v>
      </c>
      <c r="C4457">
        <v>4204</v>
      </c>
      <c r="D4457" s="1" t="s">
        <v>8863</v>
      </c>
      <c r="E4457">
        <v>420007</v>
      </c>
      <c r="F4457" s="1" t="s">
        <v>8863</v>
      </c>
      <c r="G4457">
        <v>1</v>
      </c>
      <c r="H4457" s="1" t="s">
        <v>10905</v>
      </c>
      <c r="I4457">
        <v>3</v>
      </c>
      <c r="J4457" s="1" t="s">
        <v>9136</v>
      </c>
      <c r="K4457">
        <v>9458</v>
      </c>
      <c r="L4457">
        <v>4209458</v>
      </c>
      <c r="M4457" s="1" t="s">
        <v>6713</v>
      </c>
    </row>
    <row r="4458" spans="1:13" hidden="1" x14ac:dyDescent="0.25">
      <c r="A4458">
        <v>42</v>
      </c>
      <c r="B4458" s="1" t="s">
        <v>51</v>
      </c>
      <c r="C4458">
        <v>4207</v>
      </c>
      <c r="D4458" s="1" t="s">
        <v>8833</v>
      </c>
      <c r="E4458">
        <v>420022</v>
      </c>
      <c r="F4458" s="1" t="s">
        <v>9057</v>
      </c>
      <c r="G4458">
        <v>4</v>
      </c>
      <c r="H4458" s="1" t="s">
        <v>10906</v>
      </c>
      <c r="I4458">
        <v>11</v>
      </c>
      <c r="J4458" s="1" t="s">
        <v>9057</v>
      </c>
      <c r="K4458">
        <v>9508</v>
      </c>
      <c r="L4458">
        <v>4209508</v>
      </c>
      <c r="M4458" s="1" t="s">
        <v>8965</v>
      </c>
    </row>
    <row r="4459" spans="1:13" hidden="1" x14ac:dyDescent="0.25">
      <c r="A4459">
        <v>42</v>
      </c>
      <c r="B4459" s="1" t="s">
        <v>51</v>
      </c>
      <c r="C4459">
        <v>4202</v>
      </c>
      <c r="D4459" s="1" t="s">
        <v>8871</v>
      </c>
      <c r="E4459">
        <v>420002</v>
      </c>
      <c r="F4459" s="1" t="s">
        <v>8871</v>
      </c>
      <c r="G4459">
        <v>6</v>
      </c>
      <c r="H4459" s="1" t="s">
        <v>10910</v>
      </c>
      <c r="I4459">
        <v>19</v>
      </c>
      <c r="J4459" s="1" t="s">
        <v>8871</v>
      </c>
      <c r="K4459">
        <v>9607</v>
      </c>
      <c r="L4459">
        <v>4209607</v>
      </c>
      <c r="M4459" s="1" t="s">
        <v>8967</v>
      </c>
    </row>
    <row r="4460" spans="1:13" hidden="1" x14ac:dyDescent="0.25">
      <c r="A4460">
        <v>42</v>
      </c>
      <c r="B4460" s="1" t="s">
        <v>51</v>
      </c>
      <c r="C4460">
        <v>4205</v>
      </c>
      <c r="D4460" s="1" t="s">
        <v>8843</v>
      </c>
      <c r="E4460">
        <v>420014</v>
      </c>
      <c r="F4460" s="1" t="s">
        <v>8843</v>
      </c>
      <c r="G4460">
        <v>1</v>
      </c>
      <c r="H4460" s="1" t="s">
        <v>10905</v>
      </c>
      <c r="I4460">
        <v>4</v>
      </c>
      <c r="J4460" s="1" t="s">
        <v>8955</v>
      </c>
      <c r="K4460">
        <v>9706</v>
      </c>
      <c r="L4460">
        <v>4209706</v>
      </c>
      <c r="M4460" s="1" t="s">
        <v>8969</v>
      </c>
    </row>
    <row r="4461" spans="1:13" hidden="1" x14ac:dyDescent="0.25">
      <c r="A4461">
        <v>42</v>
      </c>
      <c r="B4461" s="1" t="s">
        <v>51</v>
      </c>
      <c r="C4461">
        <v>4207</v>
      </c>
      <c r="D4461" s="1" t="s">
        <v>8833</v>
      </c>
      <c r="E4461">
        <v>420024</v>
      </c>
      <c r="F4461" s="1" t="s">
        <v>8945</v>
      </c>
      <c r="G4461">
        <v>5</v>
      </c>
      <c r="H4461" s="1" t="s">
        <v>10907</v>
      </c>
      <c r="I4461">
        <v>15</v>
      </c>
      <c r="J4461" s="1" t="s">
        <v>9108</v>
      </c>
      <c r="K4461">
        <v>9805</v>
      </c>
      <c r="L4461">
        <v>4209805</v>
      </c>
      <c r="M4461" s="1" t="s">
        <v>8971</v>
      </c>
    </row>
    <row r="4462" spans="1:13" hidden="1" x14ac:dyDescent="0.25">
      <c r="A4462">
        <v>42</v>
      </c>
      <c r="B4462" s="1" t="s">
        <v>51</v>
      </c>
      <c r="C4462">
        <v>4204</v>
      </c>
      <c r="D4462" s="1" t="s">
        <v>8863</v>
      </c>
      <c r="E4462">
        <v>420010</v>
      </c>
      <c r="F4462" s="1" t="s">
        <v>8865</v>
      </c>
      <c r="G4462">
        <v>1</v>
      </c>
      <c r="H4462" s="1" t="s">
        <v>10905</v>
      </c>
      <c r="I4462">
        <v>5</v>
      </c>
      <c r="J4462" s="1" t="s">
        <v>8865</v>
      </c>
      <c r="K4462">
        <v>9854</v>
      </c>
      <c r="L4462">
        <v>4209854</v>
      </c>
      <c r="M4462" s="1" t="s">
        <v>10608</v>
      </c>
    </row>
    <row r="4463" spans="1:13" hidden="1" x14ac:dyDescent="0.25">
      <c r="A4463">
        <v>42</v>
      </c>
      <c r="B4463" s="1" t="s">
        <v>51</v>
      </c>
      <c r="C4463">
        <v>4207</v>
      </c>
      <c r="D4463" s="1" t="s">
        <v>8833</v>
      </c>
      <c r="E4463">
        <v>420022</v>
      </c>
      <c r="F4463" s="1" t="s">
        <v>9057</v>
      </c>
      <c r="G4463">
        <v>4</v>
      </c>
      <c r="H4463" s="1" t="s">
        <v>10906</v>
      </c>
      <c r="I4463">
        <v>11</v>
      </c>
      <c r="J4463" s="1" t="s">
        <v>9057</v>
      </c>
      <c r="K4463">
        <v>9904</v>
      </c>
      <c r="L4463">
        <v>4209904</v>
      </c>
      <c r="M4463" s="1" t="s">
        <v>8973</v>
      </c>
    </row>
    <row r="4464" spans="1:13" hidden="1" x14ac:dyDescent="0.25">
      <c r="A4464">
        <v>42</v>
      </c>
      <c r="B4464" s="1" t="s">
        <v>51</v>
      </c>
      <c r="C4464">
        <v>4207</v>
      </c>
      <c r="D4464" s="1" t="s">
        <v>8833</v>
      </c>
      <c r="E4464">
        <v>420020</v>
      </c>
      <c r="F4464" s="1" t="s">
        <v>8941</v>
      </c>
      <c r="G4464">
        <v>4</v>
      </c>
      <c r="H4464" s="1" t="s">
        <v>10906</v>
      </c>
      <c r="I4464">
        <v>12</v>
      </c>
      <c r="J4464" s="1" t="s">
        <v>8833</v>
      </c>
      <c r="K4464">
        <v>10001</v>
      </c>
      <c r="L4464">
        <v>4210001</v>
      </c>
      <c r="M4464" s="1" t="s">
        <v>8975</v>
      </c>
    </row>
    <row r="4465" spans="1:13" hidden="1" x14ac:dyDescent="0.25">
      <c r="A4465">
        <v>42</v>
      </c>
      <c r="B4465" s="1" t="s">
        <v>51</v>
      </c>
      <c r="C4465">
        <v>4204</v>
      </c>
      <c r="D4465" s="1" t="s">
        <v>8863</v>
      </c>
      <c r="E4465">
        <v>420008</v>
      </c>
      <c r="F4465" s="1" t="s">
        <v>10904</v>
      </c>
      <c r="G4465">
        <v>1</v>
      </c>
      <c r="H4465" s="1" t="s">
        <v>10905</v>
      </c>
      <c r="I4465">
        <v>4</v>
      </c>
      <c r="J4465" s="1" t="s">
        <v>8955</v>
      </c>
      <c r="K4465">
        <v>10035</v>
      </c>
      <c r="L4465">
        <v>4210035</v>
      </c>
      <c r="M4465" s="1" t="s">
        <v>1898</v>
      </c>
    </row>
    <row r="4466" spans="1:13" hidden="1" x14ac:dyDescent="0.25">
      <c r="A4466">
        <v>42</v>
      </c>
      <c r="B4466" s="1" t="s">
        <v>51</v>
      </c>
      <c r="C4466">
        <v>4205</v>
      </c>
      <c r="D4466" s="1" t="s">
        <v>8843</v>
      </c>
      <c r="E4466">
        <v>420014</v>
      </c>
      <c r="F4466" s="1" t="s">
        <v>8843</v>
      </c>
      <c r="G4466">
        <v>1</v>
      </c>
      <c r="H4466" s="1" t="s">
        <v>10905</v>
      </c>
      <c r="I4466">
        <v>4</v>
      </c>
      <c r="J4466" s="1" t="s">
        <v>8955</v>
      </c>
      <c r="K4466">
        <v>10050</v>
      </c>
      <c r="L4466">
        <v>4210050</v>
      </c>
      <c r="M4466" s="1" t="s">
        <v>6556</v>
      </c>
    </row>
    <row r="4467" spans="1:13" hidden="1" x14ac:dyDescent="0.25">
      <c r="A4467">
        <v>42</v>
      </c>
      <c r="B4467" s="1" t="s">
        <v>51</v>
      </c>
      <c r="C4467">
        <v>4206</v>
      </c>
      <c r="D4467" s="1" t="s">
        <v>8957</v>
      </c>
      <c r="E4467">
        <v>420017</v>
      </c>
      <c r="F4467" s="1" t="s">
        <v>8977</v>
      </c>
      <c r="G4467">
        <v>2</v>
      </c>
      <c r="H4467" s="1" t="s">
        <v>10909</v>
      </c>
      <c r="I4467">
        <v>6</v>
      </c>
      <c r="J4467" s="1" t="s">
        <v>8857</v>
      </c>
      <c r="K4467">
        <v>10100</v>
      </c>
      <c r="L4467">
        <v>4210100</v>
      </c>
      <c r="M4467" s="1" t="s">
        <v>8977</v>
      </c>
    </row>
    <row r="4468" spans="1:13" hidden="1" x14ac:dyDescent="0.25">
      <c r="A4468">
        <v>42</v>
      </c>
      <c r="B4468" s="1" t="s">
        <v>51</v>
      </c>
      <c r="C4468">
        <v>4207</v>
      </c>
      <c r="D4468" s="1" t="s">
        <v>8833</v>
      </c>
      <c r="E4468">
        <v>420021</v>
      </c>
      <c r="F4468" s="1" t="s">
        <v>8841</v>
      </c>
      <c r="G4468">
        <v>5</v>
      </c>
      <c r="H4468" s="1" t="s">
        <v>10907</v>
      </c>
      <c r="I4468">
        <v>15</v>
      </c>
      <c r="J4468" s="1" t="s">
        <v>9108</v>
      </c>
      <c r="K4468">
        <v>10209</v>
      </c>
      <c r="L4468">
        <v>4210209</v>
      </c>
      <c r="M4468" s="1" t="s">
        <v>8979</v>
      </c>
    </row>
    <row r="4469" spans="1:13" hidden="1" x14ac:dyDescent="0.25">
      <c r="A4469">
        <v>42</v>
      </c>
      <c r="B4469" s="1" t="s">
        <v>51</v>
      </c>
      <c r="C4469">
        <v>4206</v>
      </c>
      <c r="D4469" s="1" t="s">
        <v>8957</v>
      </c>
      <c r="E4469">
        <v>420017</v>
      </c>
      <c r="F4469" s="1" t="s">
        <v>8977</v>
      </c>
      <c r="G4469">
        <v>2</v>
      </c>
      <c r="H4469" s="1" t="s">
        <v>10909</v>
      </c>
      <c r="I4469">
        <v>6</v>
      </c>
      <c r="J4469" s="1" t="s">
        <v>8857</v>
      </c>
      <c r="K4469">
        <v>10308</v>
      </c>
      <c r="L4469">
        <v>4210308</v>
      </c>
      <c r="M4469" s="1" t="s">
        <v>8981</v>
      </c>
    </row>
    <row r="4470" spans="1:13" hidden="1" x14ac:dyDescent="0.25">
      <c r="A4470">
        <v>42</v>
      </c>
      <c r="B4470" s="1" t="s">
        <v>51</v>
      </c>
      <c r="C4470">
        <v>4202</v>
      </c>
      <c r="D4470" s="1" t="s">
        <v>8871</v>
      </c>
      <c r="E4470">
        <v>420004</v>
      </c>
      <c r="F4470" s="1" t="s">
        <v>8815</v>
      </c>
      <c r="G4470">
        <v>6</v>
      </c>
      <c r="H4470" s="1" t="s">
        <v>10910</v>
      </c>
      <c r="I4470">
        <v>20</v>
      </c>
      <c r="J4470" s="1" t="s">
        <v>8815</v>
      </c>
      <c r="K4470">
        <v>10407</v>
      </c>
      <c r="L4470">
        <v>4210407</v>
      </c>
      <c r="M4470" s="1" t="s">
        <v>9144</v>
      </c>
    </row>
    <row r="4471" spans="1:13" hidden="1" x14ac:dyDescent="0.25">
      <c r="A4471">
        <v>42</v>
      </c>
      <c r="B4471" s="1" t="s">
        <v>51</v>
      </c>
      <c r="C4471">
        <v>4204</v>
      </c>
      <c r="D4471" s="1" t="s">
        <v>8863</v>
      </c>
      <c r="E4471">
        <v>420012</v>
      </c>
      <c r="F4471" s="1" t="s">
        <v>3893</v>
      </c>
      <c r="G4471">
        <v>1</v>
      </c>
      <c r="H4471" s="1" t="s">
        <v>10905</v>
      </c>
      <c r="I4471">
        <v>2</v>
      </c>
      <c r="J4471" s="1" t="s">
        <v>8863</v>
      </c>
      <c r="K4471">
        <v>10506</v>
      </c>
      <c r="L4471">
        <v>4210506</v>
      </c>
      <c r="M4471" s="1" t="s">
        <v>3893</v>
      </c>
    </row>
    <row r="4472" spans="1:13" hidden="1" x14ac:dyDescent="0.25">
      <c r="A4472">
        <v>42</v>
      </c>
      <c r="B4472" s="1" t="s">
        <v>51</v>
      </c>
      <c r="C4472">
        <v>4204</v>
      </c>
      <c r="D4472" s="1" t="s">
        <v>8863</v>
      </c>
      <c r="E4472">
        <v>420007</v>
      </c>
      <c r="F4472" s="1" t="s">
        <v>8863</v>
      </c>
      <c r="G4472">
        <v>1</v>
      </c>
      <c r="H4472" s="1" t="s">
        <v>10905</v>
      </c>
      <c r="I4472">
        <v>3</v>
      </c>
      <c r="J4472" s="1" t="s">
        <v>9136</v>
      </c>
      <c r="K4472">
        <v>10555</v>
      </c>
      <c r="L4472">
        <v>4210555</v>
      </c>
      <c r="M4472" s="1" t="s">
        <v>10610</v>
      </c>
    </row>
    <row r="4473" spans="1:13" hidden="1" x14ac:dyDescent="0.25">
      <c r="A4473">
        <v>42</v>
      </c>
      <c r="B4473" s="1" t="s">
        <v>51</v>
      </c>
      <c r="C4473">
        <v>4206</v>
      </c>
      <c r="D4473" s="1" t="s">
        <v>8957</v>
      </c>
      <c r="E4473">
        <v>420016</v>
      </c>
      <c r="F4473" s="1" t="s">
        <v>8957</v>
      </c>
      <c r="G4473">
        <v>2</v>
      </c>
      <c r="H4473" s="1" t="s">
        <v>10909</v>
      </c>
      <c r="I4473">
        <v>8</v>
      </c>
      <c r="J4473" s="1" t="s">
        <v>8957</v>
      </c>
      <c r="K4473">
        <v>10605</v>
      </c>
      <c r="L4473">
        <v>4210605</v>
      </c>
      <c r="M4473" s="1" t="s">
        <v>3251</v>
      </c>
    </row>
    <row r="4474" spans="1:13" hidden="1" x14ac:dyDescent="0.25">
      <c r="A4474">
        <v>42</v>
      </c>
      <c r="B4474" s="1" t="s">
        <v>51</v>
      </c>
      <c r="C4474">
        <v>4205</v>
      </c>
      <c r="D4474" s="1" t="s">
        <v>8843</v>
      </c>
      <c r="E4474">
        <v>420014</v>
      </c>
      <c r="F4474" s="1" t="s">
        <v>8843</v>
      </c>
      <c r="G4474">
        <v>1</v>
      </c>
      <c r="H4474" s="1" t="s">
        <v>10905</v>
      </c>
      <c r="I4474">
        <v>4</v>
      </c>
      <c r="J4474" s="1" t="s">
        <v>8955</v>
      </c>
      <c r="K4474">
        <v>10704</v>
      </c>
      <c r="L4474">
        <v>4210704</v>
      </c>
      <c r="M4474" s="1" t="s">
        <v>8983</v>
      </c>
    </row>
    <row r="4475" spans="1:13" hidden="1" x14ac:dyDescent="0.25">
      <c r="A4475">
        <v>42</v>
      </c>
      <c r="B4475" s="1" t="s">
        <v>51</v>
      </c>
      <c r="C4475">
        <v>4202</v>
      </c>
      <c r="D4475" s="1" t="s">
        <v>8871</v>
      </c>
      <c r="E4475">
        <v>420004</v>
      </c>
      <c r="F4475" s="1" t="s">
        <v>8815</v>
      </c>
      <c r="G4475">
        <v>6</v>
      </c>
      <c r="H4475" s="1" t="s">
        <v>10910</v>
      </c>
      <c r="I4475">
        <v>20</v>
      </c>
      <c r="J4475" s="1" t="s">
        <v>8815</v>
      </c>
      <c r="K4475">
        <v>10803</v>
      </c>
      <c r="L4475">
        <v>4210803</v>
      </c>
      <c r="M4475" s="1" t="s">
        <v>8985</v>
      </c>
    </row>
    <row r="4476" spans="1:13" hidden="1" x14ac:dyDescent="0.25">
      <c r="A4476">
        <v>42</v>
      </c>
      <c r="B4476" s="1" t="s">
        <v>51</v>
      </c>
      <c r="C4476">
        <v>4207</v>
      </c>
      <c r="D4476" s="1" t="s">
        <v>8833</v>
      </c>
      <c r="E4476">
        <v>420022</v>
      </c>
      <c r="F4476" s="1" t="s">
        <v>9057</v>
      </c>
      <c r="G4476">
        <v>4</v>
      </c>
      <c r="H4476" s="1" t="s">
        <v>10906</v>
      </c>
      <c r="I4476">
        <v>11</v>
      </c>
      <c r="J4476" s="1" t="s">
        <v>9057</v>
      </c>
      <c r="K4476">
        <v>10852</v>
      </c>
      <c r="L4476">
        <v>4210852</v>
      </c>
      <c r="M4476" s="1" t="s">
        <v>6544</v>
      </c>
    </row>
    <row r="4477" spans="1:13" hidden="1" x14ac:dyDescent="0.25">
      <c r="A4477">
        <v>42</v>
      </c>
      <c r="B4477" s="1" t="s">
        <v>51</v>
      </c>
      <c r="C4477">
        <v>4204</v>
      </c>
      <c r="D4477" s="1" t="s">
        <v>8863</v>
      </c>
      <c r="E4477">
        <v>420007</v>
      </c>
      <c r="F4477" s="1" t="s">
        <v>8863</v>
      </c>
      <c r="G4477">
        <v>1</v>
      </c>
      <c r="H4477" s="1" t="s">
        <v>10905</v>
      </c>
      <c r="I4477">
        <v>2</v>
      </c>
      <c r="J4477" s="1" t="s">
        <v>8863</v>
      </c>
      <c r="K4477">
        <v>10902</v>
      </c>
      <c r="L4477">
        <v>4210902</v>
      </c>
      <c r="M4477" s="1" t="s">
        <v>8987</v>
      </c>
    </row>
    <row r="4478" spans="1:13" hidden="1" x14ac:dyDescent="0.25">
      <c r="A4478">
        <v>42</v>
      </c>
      <c r="B4478" s="1" t="s">
        <v>51</v>
      </c>
      <c r="C4478">
        <v>4204</v>
      </c>
      <c r="D4478" s="1" t="s">
        <v>8863</v>
      </c>
      <c r="E4478">
        <v>420007</v>
      </c>
      <c r="F4478" s="1" t="s">
        <v>8863</v>
      </c>
      <c r="G4478">
        <v>1</v>
      </c>
      <c r="H4478" s="1" t="s">
        <v>10905</v>
      </c>
      <c r="I4478">
        <v>1</v>
      </c>
      <c r="J4478" s="1" t="s">
        <v>9094</v>
      </c>
      <c r="K4478">
        <v>11009</v>
      </c>
      <c r="L4478">
        <v>4211009</v>
      </c>
      <c r="M4478" s="1" t="s">
        <v>8989</v>
      </c>
    </row>
    <row r="4479" spans="1:13" hidden="1" x14ac:dyDescent="0.25">
      <c r="A4479">
        <v>42</v>
      </c>
      <c r="B4479" s="1" t="s">
        <v>51</v>
      </c>
      <c r="C4479">
        <v>4205</v>
      </c>
      <c r="D4479" s="1" t="s">
        <v>8843</v>
      </c>
      <c r="E4479">
        <v>420015</v>
      </c>
      <c r="F4479" s="1" t="s">
        <v>9132</v>
      </c>
      <c r="G4479">
        <v>3</v>
      </c>
      <c r="H4479" s="1" t="s">
        <v>8022</v>
      </c>
      <c r="I4479">
        <v>9</v>
      </c>
      <c r="J4479" s="1" t="s">
        <v>8875</v>
      </c>
      <c r="K4479">
        <v>11058</v>
      </c>
      <c r="L4479">
        <v>4211058</v>
      </c>
      <c r="M4479" s="1" t="s">
        <v>6546</v>
      </c>
    </row>
    <row r="4480" spans="1:13" hidden="1" x14ac:dyDescent="0.25">
      <c r="A4480">
        <v>42</v>
      </c>
      <c r="B4480" s="1" t="s">
        <v>51</v>
      </c>
      <c r="C4480">
        <v>4206</v>
      </c>
      <c r="D4480" s="1" t="s">
        <v>8957</v>
      </c>
      <c r="E4480">
        <v>420017</v>
      </c>
      <c r="F4480" s="1" t="s">
        <v>8977</v>
      </c>
      <c r="G4480">
        <v>2</v>
      </c>
      <c r="H4480" s="1" t="s">
        <v>10909</v>
      </c>
      <c r="I4480">
        <v>6</v>
      </c>
      <c r="J4480" s="1" t="s">
        <v>8857</v>
      </c>
      <c r="K4480">
        <v>11108</v>
      </c>
      <c r="L4480">
        <v>4211108</v>
      </c>
      <c r="M4480" s="1" t="s">
        <v>7653</v>
      </c>
    </row>
    <row r="4481" spans="1:13" hidden="1" x14ac:dyDescent="0.25">
      <c r="A4481">
        <v>42</v>
      </c>
      <c r="B4481" s="1" t="s">
        <v>51</v>
      </c>
      <c r="C4481">
        <v>4202</v>
      </c>
      <c r="D4481" s="1" t="s">
        <v>8871</v>
      </c>
      <c r="E4481">
        <v>420002</v>
      </c>
      <c r="F4481" s="1" t="s">
        <v>8871</v>
      </c>
      <c r="G4481">
        <v>6</v>
      </c>
      <c r="H4481" s="1" t="s">
        <v>10910</v>
      </c>
      <c r="I4481">
        <v>19</v>
      </c>
      <c r="J4481" s="1" t="s">
        <v>8871</v>
      </c>
      <c r="K4481">
        <v>11207</v>
      </c>
      <c r="L4481">
        <v>4211207</v>
      </c>
      <c r="M4481" s="1" t="s">
        <v>8991</v>
      </c>
    </row>
    <row r="4482" spans="1:13" hidden="1" x14ac:dyDescent="0.25">
      <c r="A4482">
        <v>42</v>
      </c>
      <c r="B4482" s="1" t="s">
        <v>51</v>
      </c>
      <c r="C4482">
        <v>4202</v>
      </c>
      <c r="D4482" s="1" t="s">
        <v>8871</v>
      </c>
      <c r="E4482">
        <v>420002</v>
      </c>
      <c r="F4482" s="1" t="s">
        <v>8871</v>
      </c>
      <c r="G4482">
        <v>6</v>
      </c>
      <c r="H4482" s="1" t="s">
        <v>10910</v>
      </c>
      <c r="I4482">
        <v>20</v>
      </c>
      <c r="J4482" s="1" t="s">
        <v>8815</v>
      </c>
      <c r="K4482">
        <v>11256</v>
      </c>
      <c r="L4482">
        <v>4211256</v>
      </c>
      <c r="M4482" s="1" t="s">
        <v>6526</v>
      </c>
    </row>
    <row r="4483" spans="1:13" hidden="1" x14ac:dyDescent="0.25">
      <c r="A4483">
        <v>42</v>
      </c>
      <c r="B4483" s="1" t="s">
        <v>51</v>
      </c>
      <c r="C4483">
        <v>4207</v>
      </c>
      <c r="D4483" s="1" t="s">
        <v>8833</v>
      </c>
      <c r="E4483">
        <v>420020</v>
      </c>
      <c r="F4483" s="1" t="s">
        <v>8941</v>
      </c>
      <c r="G4483">
        <v>4</v>
      </c>
      <c r="H4483" s="1" t="s">
        <v>10906</v>
      </c>
      <c r="I4483">
        <v>13</v>
      </c>
      <c r="J4483" s="1" t="s">
        <v>8941</v>
      </c>
      <c r="K4483">
        <v>11306</v>
      </c>
      <c r="L4483">
        <v>4211306</v>
      </c>
      <c r="M4483" s="1" t="s">
        <v>8993</v>
      </c>
    </row>
    <row r="4484" spans="1:13" hidden="1" x14ac:dyDescent="0.25">
      <c r="A4484">
        <v>42</v>
      </c>
      <c r="B4484" s="1" t="s">
        <v>51</v>
      </c>
      <c r="C4484">
        <v>4204</v>
      </c>
      <c r="D4484" s="1" t="s">
        <v>8863</v>
      </c>
      <c r="E4484">
        <v>420007</v>
      </c>
      <c r="F4484" s="1" t="s">
        <v>8863</v>
      </c>
      <c r="G4484">
        <v>1</v>
      </c>
      <c r="H4484" s="1" t="s">
        <v>10905</v>
      </c>
      <c r="I4484">
        <v>2</v>
      </c>
      <c r="J4484" s="1" t="s">
        <v>8863</v>
      </c>
      <c r="K4484">
        <v>11405</v>
      </c>
      <c r="L4484">
        <v>4211405</v>
      </c>
      <c r="M4484" s="1" t="s">
        <v>8995</v>
      </c>
    </row>
    <row r="4485" spans="1:13" hidden="1" x14ac:dyDescent="0.25">
      <c r="A4485">
        <v>42</v>
      </c>
      <c r="B4485" s="1" t="s">
        <v>51</v>
      </c>
      <c r="C4485">
        <v>4204</v>
      </c>
      <c r="D4485" s="1" t="s">
        <v>8863</v>
      </c>
      <c r="E4485">
        <v>420007</v>
      </c>
      <c r="F4485" s="1" t="s">
        <v>8863</v>
      </c>
      <c r="G4485">
        <v>1</v>
      </c>
      <c r="H4485" s="1" t="s">
        <v>10905</v>
      </c>
      <c r="I4485">
        <v>2</v>
      </c>
      <c r="J4485" s="1" t="s">
        <v>8863</v>
      </c>
      <c r="K4485">
        <v>11454</v>
      </c>
      <c r="L4485">
        <v>4211454</v>
      </c>
      <c r="M4485" s="1" t="s">
        <v>6570</v>
      </c>
    </row>
    <row r="4486" spans="1:13" hidden="1" x14ac:dyDescent="0.25">
      <c r="A4486">
        <v>42</v>
      </c>
      <c r="B4486" s="1" t="s">
        <v>51</v>
      </c>
      <c r="C4486">
        <v>4207</v>
      </c>
      <c r="D4486" s="1" t="s">
        <v>8833</v>
      </c>
      <c r="E4486">
        <v>420021</v>
      </c>
      <c r="F4486" s="1" t="s">
        <v>8841</v>
      </c>
      <c r="G4486">
        <v>5</v>
      </c>
      <c r="H4486" s="1" t="s">
        <v>10907</v>
      </c>
      <c r="I4486">
        <v>15</v>
      </c>
      <c r="J4486" s="1" t="s">
        <v>9108</v>
      </c>
      <c r="K4486">
        <v>11504</v>
      </c>
      <c r="L4486">
        <v>4211504</v>
      </c>
      <c r="M4486" s="1" t="s">
        <v>8997</v>
      </c>
    </row>
    <row r="4487" spans="1:13" hidden="1" x14ac:dyDescent="0.25">
      <c r="A4487">
        <v>42</v>
      </c>
      <c r="B4487" s="1" t="s">
        <v>51</v>
      </c>
      <c r="C4487">
        <v>4202</v>
      </c>
      <c r="D4487" s="1" t="s">
        <v>8871</v>
      </c>
      <c r="E4487">
        <v>420002</v>
      </c>
      <c r="F4487" s="1" t="s">
        <v>8871</v>
      </c>
      <c r="G4487">
        <v>6</v>
      </c>
      <c r="H4487" s="1" t="s">
        <v>10910</v>
      </c>
      <c r="I4487">
        <v>19</v>
      </c>
      <c r="J4487" s="1" t="s">
        <v>8871</v>
      </c>
      <c r="K4487">
        <v>11603</v>
      </c>
      <c r="L4487">
        <v>4211603</v>
      </c>
      <c r="M4487" s="1" t="s">
        <v>8999</v>
      </c>
    </row>
    <row r="4488" spans="1:13" hidden="1" x14ac:dyDescent="0.25">
      <c r="A4488">
        <v>42</v>
      </c>
      <c r="B4488" s="1" t="s">
        <v>51</v>
      </c>
      <c r="C4488">
        <v>4204</v>
      </c>
      <c r="D4488" s="1" t="s">
        <v>8863</v>
      </c>
      <c r="E4488">
        <v>420013</v>
      </c>
      <c r="F4488" s="1" t="s">
        <v>9088</v>
      </c>
      <c r="G4488">
        <v>1</v>
      </c>
      <c r="H4488" s="1" t="s">
        <v>10905</v>
      </c>
      <c r="I4488">
        <v>2</v>
      </c>
      <c r="J4488" s="1" t="s">
        <v>8863</v>
      </c>
      <c r="K4488">
        <v>11652</v>
      </c>
      <c r="L4488">
        <v>4211652</v>
      </c>
      <c r="M4488" s="1" t="s">
        <v>4103</v>
      </c>
    </row>
    <row r="4489" spans="1:13" hidden="1" x14ac:dyDescent="0.25">
      <c r="A4489">
        <v>42</v>
      </c>
      <c r="B4489" s="1" t="s">
        <v>51</v>
      </c>
      <c r="C4489">
        <v>4202</v>
      </c>
      <c r="D4489" s="1" t="s">
        <v>8871</v>
      </c>
      <c r="E4489">
        <v>420002</v>
      </c>
      <c r="F4489" s="1" t="s">
        <v>8871</v>
      </c>
      <c r="G4489">
        <v>6</v>
      </c>
      <c r="H4489" s="1" t="s">
        <v>10910</v>
      </c>
      <c r="I4489">
        <v>18</v>
      </c>
      <c r="J4489" s="1" t="s">
        <v>9120</v>
      </c>
      <c r="K4489">
        <v>11702</v>
      </c>
      <c r="L4489">
        <v>4211702</v>
      </c>
      <c r="M4489" s="1" t="s">
        <v>9001</v>
      </c>
    </row>
    <row r="4490" spans="1:13" hidden="1" x14ac:dyDescent="0.25">
      <c r="A4490">
        <v>42</v>
      </c>
      <c r="B4490" s="1" t="s">
        <v>51</v>
      </c>
      <c r="C4490">
        <v>4203</v>
      </c>
      <c r="D4490" s="1" t="s">
        <v>8961</v>
      </c>
      <c r="E4490">
        <v>420005</v>
      </c>
      <c r="F4490" s="1" t="s">
        <v>8961</v>
      </c>
      <c r="G4490">
        <v>3</v>
      </c>
      <c r="H4490" s="1" t="s">
        <v>8022</v>
      </c>
      <c r="I4490">
        <v>10</v>
      </c>
      <c r="J4490" s="1" t="s">
        <v>10908</v>
      </c>
      <c r="K4490">
        <v>11751</v>
      </c>
      <c r="L4490">
        <v>4211751</v>
      </c>
      <c r="M4490" s="1" t="s">
        <v>9150</v>
      </c>
    </row>
    <row r="4491" spans="1:13" hidden="1" x14ac:dyDescent="0.25">
      <c r="A4491">
        <v>42</v>
      </c>
      <c r="B4491" s="1" t="s">
        <v>51</v>
      </c>
      <c r="C4491">
        <v>4204</v>
      </c>
      <c r="D4491" s="1" t="s">
        <v>8863</v>
      </c>
      <c r="E4491">
        <v>420008</v>
      </c>
      <c r="F4491" s="1" t="s">
        <v>10904</v>
      </c>
      <c r="G4491">
        <v>1</v>
      </c>
      <c r="H4491" s="1" t="s">
        <v>10905</v>
      </c>
      <c r="I4491">
        <v>4</v>
      </c>
      <c r="J4491" s="1" t="s">
        <v>8955</v>
      </c>
      <c r="K4491">
        <v>11801</v>
      </c>
      <c r="L4491">
        <v>4211801</v>
      </c>
      <c r="M4491" s="1" t="s">
        <v>9003</v>
      </c>
    </row>
    <row r="4492" spans="1:13" hidden="1" x14ac:dyDescent="0.25">
      <c r="A4492">
        <v>42</v>
      </c>
      <c r="B4492" s="1" t="s">
        <v>51</v>
      </c>
      <c r="C4492">
        <v>4204</v>
      </c>
      <c r="D4492" s="1" t="s">
        <v>8863</v>
      </c>
      <c r="E4492">
        <v>420011</v>
      </c>
      <c r="F4492" s="1" t="s">
        <v>9136</v>
      </c>
      <c r="G4492">
        <v>1</v>
      </c>
      <c r="H4492" s="1" t="s">
        <v>10905</v>
      </c>
      <c r="I4492">
        <v>3</v>
      </c>
      <c r="J4492" s="1" t="s">
        <v>9136</v>
      </c>
      <c r="K4492">
        <v>11850</v>
      </c>
      <c r="L4492">
        <v>4211850</v>
      </c>
      <c r="M4492" s="1" t="s">
        <v>6715</v>
      </c>
    </row>
    <row r="4493" spans="1:13" hidden="1" x14ac:dyDescent="0.25">
      <c r="A4493">
        <v>42</v>
      </c>
      <c r="B4493" s="1" t="s">
        <v>51</v>
      </c>
      <c r="C4493">
        <v>4204</v>
      </c>
      <c r="D4493" s="1" t="s">
        <v>8863</v>
      </c>
      <c r="E4493">
        <v>420007</v>
      </c>
      <c r="F4493" s="1" t="s">
        <v>8863</v>
      </c>
      <c r="G4493">
        <v>1</v>
      </c>
      <c r="H4493" s="1" t="s">
        <v>10905</v>
      </c>
      <c r="I4493">
        <v>5</v>
      </c>
      <c r="J4493" s="1" t="s">
        <v>8865</v>
      </c>
      <c r="K4493">
        <v>11876</v>
      </c>
      <c r="L4493">
        <v>4211876</v>
      </c>
      <c r="M4493" s="1" t="s">
        <v>1902</v>
      </c>
    </row>
    <row r="4494" spans="1:13" hidden="1" x14ac:dyDescent="0.25">
      <c r="A4494">
        <v>42</v>
      </c>
      <c r="B4494" s="1" t="s">
        <v>51</v>
      </c>
      <c r="C4494">
        <v>4203</v>
      </c>
      <c r="D4494" s="1" t="s">
        <v>8961</v>
      </c>
      <c r="E4494">
        <v>420005</v>
      </c>
      <c r="F4494" s="1" t="s">
        <v>8961</v>
      </c>
      <c r="G4494">
        <v>3</v>
      </c>
      <c r="H4494" s="1" t="s">
        <v>8022</v>
      </c>
      <c r="I4494">
        <v>10</v>
      </c>
      <c r="J4494" s="1" t="s">
        <v>10908</v>
      </c>
      <c r="K4494">
        <v>11892</v>
      </c>
      <c r="L4494">
        <v>4211892</v>
      </c>
      <c r="M4494" s="1" t="s">
        <v>1906</v>
      </c>
    </row>
    <row r="4495" spans="1:13" hidden="1" x14ac:dyDescent="0.25">
      <c r="A4495">
        <v>42</v>
      </c>
      <c r="B4495" s="1" t="s">
        <v>51</v>
      </c>
      <c r="C4495">
        <v>4201</v>
      </c>
      <c r="D4495" s="1" t="s">
        <v>8887</v>
      </c>
      <c r="E4495">
        <v>420001</v>
      </c>
      <c r="F4495" s="1" t="s">
        <v>8887</v>
      </c>
      <c r="G4495">
        <v>5</v>
      </c>
      <c r="H4495" s="1" t="s">
        <v>10907</v>
      </c>
      <c r="I4495">
        <v>16</v>
      </c>
      <c r="J4495" s="1" t="s">
        <v>8887</v>
      </c>
      <c r="K4495">
        <v>11900</v>
      </c>
      <c r="L4495">
        <v>4211900</v>
      </c>
      <c r="M4495" s="1" t="s">
        <v>9005</v>
      </c>
    </row>
    <row r="4496" spans="1:13" hidden="1" x14ac:dyDescent="0.25">
      <c r="A4496">
        <v>42</v>
      </c>
      <c r="B4496" s="1" t="s">
        <v>51</v>
      </c>
      <c r="C4496">
        <v>4204</v>
      </c>
      <c r="D4496" s="1" t="s">
        <v>8863</v>
      </c>
      <c r="E4496">
        <v>420009</v>
      </c>
      <c r="F4496" s="1" t="s">
        <v>9094</v>
      </c>
      <c r="G4496">
        <v>1</v>
      </c>
      <c r="H4496" s="1" t="s">
        <v>10905</v>
      </c>
      <c r="I4496">
        <v>1</v>
      </c>
      <c r="J4496" s="1" t="s">
        <v>9094</v>
      </c>
      <c r="K4496">
        <v>12007</v>
      </c>
      <c r="L4496">
        <v>4212007</v>
      </c>
      <c r="M4496" s="1" t="s">
        <v>9007</v>
      </c>
    </row>
    <row r="4497" spans="1:13" hidden="1" x14ac:dyDescent="0.25">
      <c r="A4497">
        <v>42</v>
      </c>
      <c r="B4497" s="1" t="s">
        <v>51</v>
      </c>
      <c r="C4497">
        <v>4203</v>
      </c>
      <c r="D4497" s="1" t="s">
        <v>8961</v>
      </c>
      <c r="E4497">
        <v>420005</v>
      </c>
      <c r="F4497" s="1" t="s">
        <v>8961</v>
      </c>
      <c r="G4497">
        <v>3</v>
      </c>
      <c r="H4497" s="1" t="s">
        <v>8022</v>
      </c>
      <c r="I4497">
        <v>10</v>
      </c>
      <c r="J4497" s="1" t="s">
        <v>10908</v>
      </c>
      <c r="K4497">
        <v>12056</v>
      </c>
      <c r="L4497">
        <v>4212056</v>
      </c>
      <c r="M4497" s="1" t="s">
        <v>1910</v>
      </c>
    </row>
    <row r="4498" spans="1:13" hidden="1" x14ac:dyDescent="0.25">
      <c r="A4498">
        <v>42</v>
      </c>
      <c r="B4498" s="1" t="s">
        <v>51</v>
      </c>
      <c r="C4498">
        <v>4204</v>
      </c>
      <c r="D4498" s="1" t="s">
        <v>8863</v>
      </c>
      <c r="E4498">
        <v>420007</v>
      </c>
      <c r="F4498" s="1" t="s">
        <v>8863</v>
      </c>
      <c r="G4498">
        <v>1</v>
      </c>
      <c r="H4498" s="1" t="s">
        <v>10905</v>
      </c>
      <c r="I4498">
        <v>2</v>
      </c>
      <c r="J4498" s="1" t="s">
        <v>8863</v>
      </c>
      <c r="K4498">
        <v>12106</v>
      </c>
      <c r="L4498">
        <v>4212106</v>
      </c>
      <c r="M4498" s="1" t="s">
        <v>9009</v>
      </c>
    </row>
    <row r="4499" spans="1:13" hidden="1" x14ac:dyDescent="0.25">
      <c r="A4499">
        <v>42</v>
      </c>
      <c r="B4499" s="1" t="s">
        <v>51</v>
      </c>
      <c r="C4499">
        <v>4206</v>
      </c>
      <c r="D4499" s="1" t="s">
        <v>8957</v>
      </c>
      <c r="E4499">
        <v>420017</v>
      </c>
      <c r="F4499" s="1" t="s">
        <v>8977</v>
      </c>
      <c r="G4499">
        <v>2</v>
      </c>
      <c r="H4499" s="1" t="s">
        <v>10909</v>
      </c>
      <c r="I4499">
        <v>6</v>
      </c>
      <c r="J4499" s="1" t="s">
        <v>8857</v>
      </c>
      <c r="K4499">
        <v>12205</v>
      </c>
      <c r="L4499">
        <v>4212205</v>
      </c>
      <c r="M4499" s="1" t="s">
        <v>9011</v>
      </c>
    </row>
    <row r="4500" spans="1:13" hidden="1" x14ac:dyDescent="0.25">
      <c r="A4500">
        <v>42</v>
      </c>
      <c r="B4500" s="1" t="s">
        <v>51</v>
      </c>
      <c r="C4500">
        <v>4204</v>
      </c>
      <c r="D4500" s="1" t="s">
        <v>8863</v>
      </c>
      <c r="E4500">
        <v>420009</v>
      </c>
      <c r="F4500" s="1" t="s">
        <v>9094</v>
      </c>
      <c r="G4500">
        <v>1</v>
      </c>
      <c r="H4500" s="1" t="s">
        <v>10905</v>
      </c>
      <c r="I4500">
        <v>1</v>
      </c>
      <c r="J4500" s="1" t="s">
        <v>9094</v>
      </c>
      <c r="K4500">
        <v>12239</v>
      </c>
      <c r="L4500">
        <v>4212239</v>
      </c>
      <c r="M4500" s="1" t="s">
        <v>6719</v>
      </c>
    </row>
    <row r="4501" spans="1:13" hidden="1" x14ac:dyDescent="0.25">
      <c r="A4501">
        <v>42</v>
      </c>
      <c r="B4501" s="1" t="s">
        <v>51</v>
      </c>
      <c r="C4501">
        <v>4202</v>
      </c>
      <c r="D4501" s="1" t="s">
        <v>8871</v>
      </c>
      <c r="E4501">
        <v>420004</v>
      </c>
      <c r="F4501" s="1" t="s">
        <v>8815</v>
      </c>
      <c r="G4501">
        <v>6</v>
      </c>
      <c r="H4501" s="1" t="s">
        <v>10910</v>
      </c>
      <c r="I4501">
        <v>20</v>
      </c>
      <c r="J4501" s="1" t="s">
        <v>8815</v>
      </c>
      <c r="K4501">
        <v>12254</v>
      </c>
      <c r="L4501">
        <v>4212254</v>
      </c>
      <c r="M4501" s="1" t="s">
        <v>6528</v>
      </c>
    </row>
    <row r="4502" spans="1:13" hidden="1" x14ac:dyDescent="0.25">
      <c r="A4502">
        <v>42</v>
      </c>
      <c r="B4502" s="1" t="s">
        <v>51</v>
      </c>
      <c r="C4502">
        <v>4204</v>
      </c>
      <c r="D4502" s="1" t="s">
        <v>8863</v>
      </c>
      <c r="E4502">
        <v>420011</v>
      </c>
      <c r="F4502" s="1" t="s">
        <v>9136</v>
      </c>
      <c r="G4502">
        <v>1</v>
      </c>
      <c r="H4502" s="1" t="s">
        <v>10905</v>
      </c>
      <c r="I4502">
        <v>3</v>
      </c>
      <c r="J4502" s="1" t="s">
        <v>9136</v>
      </c>
      <c r="K4502">
        <v>12270</v>
      </c>
      <c r="L4502">
        <v>4212270</v>
      </c>
      <c r="M4502" s="1" t="s">
        <v>6717</v>
      </c>
    </row>
    <row r="4503" spans="1:13" hidden="1" x14ac:dyDescent="0.25">
      <c r="A4503">
        <v>42</v>
      </c>
      <c r="B4503" s="1" t="s">
        <v>51</v>
      </c>
      <c r="C4503">
        <v>4201</v>
      </c>
      <c r="D4503" s="1" t="s">
        <v>8887</v>
      </c>
      <c r="E4503">
        <v>420001</v>
      </c>
      <c r="F4503" s="1" t="s">
        <v>8887</v>
      </c>
      <c r="G4503">
        <v>5</v>
      </c>
      <c r="H4503" s="1" t="s">
        <v>10907</v>
      </c>
      <c r="I4503">
        <v>16</v>
      </c>
      <c r="J4503" s="1" t="s">
        <v>8887</v>
      </c>
      <c r="K4503">
        <v>12304</v>
      </c>
      <c r="L4503">
        <v>4212304</v>
      </c>
      <c r="M4503" s="1" t="s">
        <v>9013</v>
      </c>
    </row>
    <row r="4504" spans="1:13" hidden="1" x14ac:dyDescent="0.25">
      <c r="A4504">
        <v>42</v>
      </c>
      <c r="B4504" s="1" t="s">
        <v>51</v>
      </c>
      <c r="C4504">
        <v>4202</v>
      </c>
      <c r="D4504" s="1" t="s">
        <v>8871</v>
      </c>
      <c r="E4504">
        <v>420003</v>
      </c>
      <c r="F4504" s="1" t="s">
        <v>9120</v>
      </c>
      <c r="G4504">
        <v>6</v>
      </c>
      <c r="H4504" s="1" t="s">
        <v>10910</v>
      </c>
      <c r="I4504">
        <v>18</v>
      </c>
      <c r="J4504" s="1" t="s">
        <v>9120</v>
      </c>
      <c r="K4504">
        <v>12403</v>
      </c>
      <c r="L4504">
        <v>4212403</v>
      </c>
      <c r="M4504" s="1" t="s">
        <v>9015</v>
      </c>
    </row>
    <row r="4505" spans="1:13" hidden="1" x14ac:dyDescent="0.25">
      <c r="A4505">
        <v>42</v>
      </c>
      <c r="B4505" s="1" t="s">
        <v>51</v>
      </c>
      <c r="C4505">
        <v>4207</v>
      </c>
      <c r="D4505" s="1" t="s">
        <v>8833</v>
      </c>
      <c r="E4505">
        <v>420020</v>
      </c>
      <c r="F4505" s="1" t="s">
        <v>8941</v>
      </c>
      <c r="G4505">
        <v>4</v>
      </c>
      <c r="H4505" s="1" t="s">
        <v>10906</v>
      </c>
      <c r="I4505">
        <v>13</v>
      </c>
      <c r="J4505" s="1" t="s">
        <v>8941</v>
      </c>
      <c r="K4505">
        <v>12502</v>
      </c>
      <c r="L4505">
        <v>4212502</v>
      </c>
      <c r="M4505" s="1" t="s">
        <v>9017</v>
      </c>
    </row>
    <row r="4506" spans="1:13" hidden="1" x14ac:dyDescent="0.25">
      <c r="A4506">
        <v>42</v>
      </c>
      <c r="B4506" s="1" t="s">
        <v>51</v>
      </c>
      <c r="C4506">
        <v>4204</v>
      </c>
      <c r="D4506" s="1" t="s">
        <v>8863</v>
      </c>
      <c r="E4506">
        <v>420010</v>
      </c>
      <c r="F4506" s="1" t="s">
        <v>8865</v>
      </c>
      <c r="G4506">
        <v>1</v>
      </c>
      <c r="H4506" s="1" t="s">
        <v>10905</v>
      </c>
      <c r="I4506">
        <v>5</v>
      </c>
      <c r="J4506" s="1" t="s">
        <v>8865</v>
      </c>
      <c r="K4506">
        <v>12601</v>
      </c>
      <c r="L4506">
        <v>4212601</v>
      </c>
      <c r="M4506" s="1" t="s">
        <v>9019</v>
      </c>
    </row>
    <row r="4507" spans="1:13" hidden="1" x14ac:dyDescent="0.25">
      <c r="A4507">
        <v>42</v>
      </c>
      <c r="B4507" s="1" t="s">
        <v>51</v>
      </c>
      <c r="C4507">
        <v>4202</v>
      </c>
      <c r="D4507" s="1" t="s">
        <v>8871</v>
      </c>
      <c r="E4507">
        <v>420003</v>
      </c>
      <c r="F4507" s="1" t="s">
        <v>9120</v>
      </c>
      <c r="G4507">
        <v>6</v>
      </c>
      <c r="H4507" s="1" t="s">
        <v>10910</v>
      </c>
      <c r="I4507">
        <v>18</v>
      </c>
      <c r="J4507" s="1" t="s">
        <v>9120</v>
      </c>
      <c r="K4507">
        <v>12650</v>
      </c>
      <c r="L4507">
        <v>4212650</v>
      </c>
      <c r="M4507" s="1" t="s">
        <v>9639</v>
      </c>
    </row>
    <row r="4508" spans="1:13" hidden="1" x14ac:dyDescent="0.25">
      <c r="A4508">
        <v>42</v>
      </c>
      <c r="B4508" s="1" t="s">
        <v>51</v>
      </c>
      <c r="C4508">
        <v>4207</v>
      </c>
      <c r="D4508" s="1" t="s">
        <v>8833</v>
      </c>
      <c r="E4508">
        <v>420024</v>
      </c>
      <c r="F4508" s="1" t="s">
        <v>8945</v>
      </c>
      <c r="G4508">
        <v>4</v>
      </c>
      <c r="H4508" s="1" t="s">
        <v>10906</v>
      </c>
      <c r="I4508">
        <v>14</v>
      </c>
      <c r="J4508" s="1" t="s">
        <v>8945</v>
      </c>
      <c r="K4508">
        <v>12700</v>
      </c>
      <c r="L4508">
        <v>4212700</v>
      </c>
      <c r="M4508" s="1" t="s">
        <v>3641</v>
      </c>
    </row>
    <row r="4509" spans="1:13" hidden="1" x14ac:dyDescent="0.25">
      <c r="A4509">
        <v>42</v>
      </c>
      <c r="B4509" s="1" t="s">
        <v>51</v>
      </c>
      <c r="C4509">
        <v>4204</v>
      </c>
      <c r="D4509" s="1" t="s">
        <v>8863</v>
      </c>
      <c r="E4509">
        <v>420007</v>
      </c>
      <c r="F4509" s="1" t="s">
        <v>8863</v>
      </c>
      <c r="G4509">
        <v>1</v>
      </c>
      <c r="H4509" s="1" t="s">
        <v>10905</v>
      </c>
      <c r="I4509">
        <v>2</v>
      </c>
      <c r="J4509" s="1" t="s">
        <v>8863</v>
      </c>
      <c r="K4509">
        <v>12908</v>
      </c>
      <c r="L4509">
        <v>4212908</v>
      </c>
      <c r="M4509" s="1" t="s">
        <v>7779</v>
      </c>
    </row>
    <row r="4510" spans="1:13" hidden="1" x14ac:dyDescent="0.25">
      <c r="A4510">
        <v>42</v>
      </c>
      <c r="B4510" s="1" t="s">
        <v>51</v>
      </c>
      <c r="C4510">
        <v>4205</v>
      </c>
      <c r="D4510" s="1" t="s">
        <v>8843</v>
      </c>
      <c r="E4510">
        <v>420015</v>
      </c>
      <c r="F4510" s="1" t="s">
        <v>9132</v>
      </c>
      <c r="G4510">
        <v>1</v>
      </c>
      <c r="H4510" s="1" t="s">
        <v>10905</v>
      </c>
      <c r="I4510">
        <v>4</v>
      </c>
      <c r="J4510" s="1" t="s">
        <v>8955</v>
      </c>
      <c r="K4510">
        <v>13005</v>
      </c>
      <c r="L4510">
        <v>4213005</v>
      </c>
      <c r="M4510" s="1" t="s">
        <v>9023</v>
      </c>
    </row>
    <row r="4511" spans="1:13" hidden="1" x14ac:dyDescent="0.25">
      <c r="A4511">
        <v>42</v>
      </c>
      <c r="B4511" s="1" t="s">
        <v>51</v>
      </c>
      <c r="C4511">
        <v>4204</v>
      </c>
      <c r="D4511" s="1" t="s">
        <v>8863</v>
      </c>
      <c r="E4511">
        <v>420010</v>
      </c>
      <c r="F4511" s="1" t="s">
        <v>8865</v>
      </c>
      <c r="G4511">
        <v>1</v>
      </c>
      <c r="H4511" s="1" t="s">
        <v>10905</v>
      </c>
      <c r="I4511">
        <v>5</v>
      </c>
      <c r="J4511" s="1" t="s">
        <v>8865</v>
      </c>
      <c r="K4511">
        <v>13104</v>
      </c>
      <c r="L4511">
        <v>4213104</v>
      </c>
      <c r="M4511" s="1" t="s">
        <v>9025</v>
      </c>
    </row>
    <row r="4512" spans="1:13" hidden="1" x14ac:dyDescent="0.25">
      <c r="A4512">
        <v>42</v>
      </c>
      <c r="B4512" s="1" t="s">
        <v>51</v>
      </c>
      <c r="C4512">
        <v>4204</v>
      </c>
      <c r="D4512" s="1" t="s">
        <v>8863</v>
      </c>
      <c r="E4512">
        <v>420007</v>
      </c>
      <c r="F4512" s="1" t="s">
        <v>8863</v>
      </c>
      <c r="G4512">
        <v>1</v>
      </c>
      <c r="H4512" s="1" t="s">
        <v>10905</v>
      </c>
      <c r="I4512">
        <v>2</v>
      </c>
      <c r="J4512" s="1" t="s">
        <v>8863</v>
      </c>
      <c r="K4512">
        <v>13153</v>
      </c>
      <c r="L4512">
        <v>4213153</v>
      </c>
      <c r="M4512" s="1" t="s">
        <v>6572</v>
      </c>
    </row>
    <row r="4513" spans="1:13" hidden="1" x14ac:dyDescent="0.25">
      <c r="A4513">
        <v>42</v>
      </c>
      <c r="B4513" s="1" t="s">
        <v>51</v>
      </c>
      <c r="C4513">
        <v>4207</v>
      </c>
      <c r="D4513" s="1" t="s">
        <v>8833</v>
      </c>
      <c r="E4513">
        <v>420019</v>
      </c>
      <c r="F4513" s="1" t="s">
        <v>8833</v>
      </c>
      <c r="G4513">
        <v>4</v>
      </c>
      <c r="H4513" s="1" t="s">
        <v>10906</v>
      </c>
      <c r="I4513">
        <v>12</v>
      </c>
      <c r="J4513" s="1" t="s">
        <v>8833</v>
      </c>
      <c r="K4513">
        <v>13203</v>
      </c>
      <c r="L4513">
        <v>4213203</v>
      </c>
      <c r="M4513" s="1" t="s">
        <v>9027</v>
      </c>
    </row>
    <row r="4514" spans="1:13" hidden="1" x14ac:dyDescent="0.25">
      <c r="A4514">
        <v>42</v>
      </c>
      <c r="B4514" s="1" t="s">
        <v>51</v>
      </c>
      <c r="C4514">
        <v>4203</v>
      </c>
      <c r="D4514" s="1" t="s">
        <v>8961</v>
      </c>
      <c r="E4514">
        <v>420005</v>
      </c>
      <c r="F4514" s="1" t="s">
        <v>8961</v>
      </c>
      <c r="G4514">
        <v>3</v>
      </c>
      <c r="H4514" s="1" t="s">
        <v>8022</v>
      </c>
      <c r="I4514">
        <v>9</v>
      </c>
      <c r="J4514" s="1" t="s">
        <v>8875</v>
      </c>
      <c r="K4514">
        <v>13302</v>
      </c>
      <c r="L4514">
        <v>4213302</v>
      </c>
      <c r="M4514" s="1" t="s">
        <v>9029</v>
      </c>
    </row>
    <row r="4515" spans="1:13" hidden="1" x14ac:dyDescent="0.25">
      <c r="A4515">
        <v>42</v>
      </c>
      <c r="B4515" s="1" t="s">
        <v>51</v>
      </c>
      <c r="C4515">
        <v>4203</v>
      </c>
      <c r="D4515" s="1" t="s">
        <v>8961</v>
      </c>
      <c r="E4515">
        <v>420006</v>
      </c>
      <c r="F4515" s="1" t="s">
        <v>8875</v>
      </c>
      <c r="G4515">
        <v>3</v>
      </c>
      <c r="H4515" s="1" t="s">
        <v>8022</v>
      </c>
      <c r="I4515">
        <v>9</v>
      </c>
      <c r="J4515" s="1" t="s">
        <v>8875</v>
      </c>
      <c r="K4515">
        <v>13351</v>
      </c>
      <c r="L4515">
        <v>4213351</v>
      </c>
      <c r="M4515" s="1" t="s">
        <v>6550</v>
      </c>
    </row>
    <row r="4516" spans="1:13" hidden="1" x14ac:dyDescent="0.25">
      <c r="A4516">
        <v>42</v>
      </c>
      <c r="B4516" s="1" t="s">
        <v>51</v>
      </c>
      <c r="C4516">
        <v>4204</v>
      </c>
      <c r="D4516" s="1" t="s">
        <v>8863</v>
      </c>
      <c r="E4516">
        <v>420011</v>
      </c>
      <c r="F4516" s="1" t="s">
        <v>9136</v>
      </c>
      <c r="G4516">
        <v>1</v>
      </c>
      <c r="H4516" s="1" t="s">
        <v>10905</v>
      </c>
      <c r="I4516">
        <v>3</v>
      </c>
      <c r="J4516" s="1" t="s">
        <v>9136</v>
      </c>
      <c r="K4516">
        <v>13401</v>
      </c>
      <c r="L4516">
        <v>4213401</v>
      </c>
      <c r="M4516" s="1" t="s">
        <v>9031</v>
      </c>
    </row>
    <row r="4517" spans="1:13" hidden="1" x14ac:dyDescent="0.25">
      <c r="A4517">
        <v>42</v>
      </c>
      <c r="B4517" s="1" t="s">
        <v>51</v>
      </c>
      <c r="C4517">
        <v>4207</v>
      </c>
      <c r="D4517" s="1" t="s">
        <v>8833</v>
      </c>
      <c r="E4517">
        <v>420020</v>
      </c>
      <c r="F4517" s="1" t="s">
        <v>8941</v>
      </c>
      <c r="G4517">
        <v>4</v>
      </c>
      <c r="H4517" s="1" t="s">
        <v>10906</v>
      </c>
      <c r="I4517">
        <v>13</v>
      </c>
      <c r="J4517" s="1" t="s">
        <v>8941</v>
      </c>
      <c r="K4517">
        <v>13500</v>
      </c>
      <c r="L4517">
        <v>4213500</v>
      </c>
      <c r="M4517" s="1" t="s">
        <v>9033</v>
      </c>
    </row>
    <row r="4518" spans="1:13" hidden="1" x14ac:dyDescent="0.25">
      <c r="A4518">
        <v>42</v>
      </c>
      <c r="B4518" s="1" t="s">
        <v>51</v>
      </c>
      <c r="C4518">
        <v>4206</v>
      </c>
      <c r="D4518" s="1" t="s">
        <v>8957</v>
      </c>
      <c r="E4518">
        <v>420017</v>
      </c>
      <c r="F4518" s="1" t="s">
        <v>8977</v>
      </c>
      <c r="G4518">
        <v>2</v>
      </c>
      <c r="H4518" s="1" t="s">
        <v>10909</v>
      </c>
      <c r="I4518">
        <v>6</v>
      </c>
      <c r="J4518" s="1" t="s">
        <v>8857</v>
      </c>
      <c r="K4518">
        <v>13609</v>
      </c>
      <c r="L4518">
        <v>4213609</v>
      </c>
      <c r="M4518" s="1" t="s">
        <v>9035</v>
      </c>
    </row>
    <row r="4519" spans="1:13" hidden="1" x14ac:dyDescent="0.25">
      <c r="A4519">
        <v>42</v>
      </c>
      <c r="B4519" s="1" t="s">
        <v>51</v>
      </c>
      <c r="C4519">
        <v>4207</v>
      </c>
      <c r="D4519" s="1" t="s">
        <v>8833</v>
      </c>
      <c r="E4519">
        <v>420022</v>
      </c>
      <c r="F4519" s="1" t="s">
        <v>9057</v>
      </c>
      <c r="G4519">
        <v>4</v>
      </c>
      <c r="H4519" s="1" t="s">
        <v>10906</v>
      </c>
      <c r="I4519">
        <v>11</v>
      </c>
      <c r="J4519" s="1" t="s">
        <v>9057</v>
      </c>
      <c r="K4519">
        <v>13708</v>
      </c>
      <c r="L4519">
        <v>4213708</v>
      </c>
      <c r="M4519" s="1" t="s">
        <v>9037</v>
      </c>
    </row>
    <row r="4520" spans="1:13" hidden="1" x14ac:dyDescent="0.25">
      <c r="A4520">
        <v>42</v>
      </c>
      <c r="B4520" s="1" t="s">
        <v>51</v>
      </c>
      <c r="C4520">
        <v>4202</v>
      </c>
      <c r="D4520" s="1" t="s">
        <v>8871</v>
      </c>
      <c r="E4520">
        <v>420004</v>
      </c>
      <c r="F4520" s="1" t="s">
        <v>8815</v>
      </c>
      <c r="G4520">
        <v>6</v>
      </c>
      <c r="H4520" s="1" t="s">
        <v>10910</v>
      </c>
      <c r="I4520">
        <v>20</v>
      </c>
      <c r="J4520" s="1" t="s">
        <v>8815</v>
      </c>
      <c r="K4520">
        <v>13807</v>
      </c>
      <c r="L4520">
        <v>4213807</v>
      </c>
      <c r="M4520" s="1" t="s">
        <v>7829</v>
      </c>
    </row>
    <row r="4521" spans="1:13" hidden="1" x14ac:dyDescent="0.25">
      <c r="A4521">
        <v>42</v>
      </c>
      <c r="B4521" s="1" t="s">
        <v>51</v>
      </c>
      <c r="C4521">
        <v>4204</v>
      </c>
      <c r="D4521" s="1" t="s">
        <v>8863</v>
      </c>
      <c r="E4521">
        <v>420010</v>
      </c>
      <c r="F4521" s="1" t="s">
        <v>8865</v>
      </c>
      <c r="G4521">
        <v>1</v>
      </c>
      <c r="H4521" s="1" t="s">
        <v>10905</v>
      </c>
      <c r="I4521">
        <v>5</v>
      </c>
      <c r="J4521" s="1" t="s">
        <v>8865</v>
      </c>
      <c r="K4521">
        <v>13906</v>
      </c>
      <c r="L4521">
        <v>4213906</v>
      </c>
      <c r="M4521" s="1" t="s">
        <v>9039</v>
      </c>
    </row>
    <row r="4522" spans="1:13" hidden="1" x14ac:dyDescent="0.25">
      <c r="A4522">
        <v>42</v>
      </c>
      <c r="B4522" s="1" t="s">
        <v>51</v>
      </c>
      <c r="C4522">
        <v>4207</v>
      </c>
      <c r="D4522" s="1" t="s">
        <v>8833</v>
      </c>
      <c r="E4522">
        <v>420023</v>
      </c>
      <c r="F4522" s="1" t="s">
        <v>10912</v>
      </c>
      <c r="G4522">
        <v>4</v>
      </c>
      <c r="H4522" s="1" t="s">
        <v>10906</v>
      </c>
      <c r="I4522">
        <v>11</v>
      </c>
      <c r="J4522" s="1" t="s">
        <v>9057</v>
      </c>
      <c r="K4522">
        <v>14003</v>
      </c>
      <c r="L4522">
        <v>4214003</v>
      </c>
      <c r="M4522" s="1" t="s">
        <v>9041</v>
      </c>
    </row>
    <row r="4523" spans="1:13" hidden="1" x14ac:dyDescent="0.25">
      <c r="A4523">
        <v>42</v>
      </c>
      <c r="B4523" s="1" t="s">
        <v>51</v>
      </c>
      <c r="C4523">
        <v>4207</v>
      </c>
      <c r="D4523" s="1" t="s">
        <v>8833</v>
      </c>
      <c r="E4523">
        <v>420022</v>
      </c>
      <c r="F4523" s="1" t="s">
        <v>9057</v>
      </c>
      <c r="G4523">
        <v>4</v>
      </c>
      <c r="H4523" s="1" t="s">
        <v>10906</v>
      </c>
      <c r="I4523">
        <v>11</v>
      </c>
      <c r="J4523" s="1" t="s">
        <v>9057</v>
      </c>
      <c r="K4523">
        <v>14102</v>
      </c>
      <c r="L4523">
        <v>4214102</v>
      </c>
      <c r="M4523" s="1" t="s">
        <v>9043</v>
      </c>
    </row>
    <row r="4524" spans="1:13" hidden="1" x14ac:dyDescent="0.25">
      <c r="A4524">
        <v>42</v>
      </c>
      <c r="B4524" s="1" t="s">
        <v>51</v>
      </c>
      <c r="C4524">
        <v>4204</v>
      </c>
      <c r="D4524" s="1" t="s">
        <v>8863</v>
      </c>
      <c r="E4524">
        <v>420009</v>
      </c>
      <c r="F4524" s="1" t="s">
        <v>9094</v>
      </c>
      <c r="G4524">
        <v>1</v>
      </c>
      <c r="H4524" s="1" t="s">
        <v>10905</v>
      </c>
      <c r="I4524">
        <v>1</v>
      </c>
      <c r="J4524" s="1" t="s">
        <v>9094</v>
      </c>
      <c r="K4524">
        <v>14151</v>
      </c>
      <c r="L4524">
        <v>4214151</v>
      </c>
      <c r="M4524" s="1" t="s">
        <v>1914</v>
      </c>
    </row>
    <row r="4525" spans="1:13" hidden="1" x14ac:dyDescent="0.25">
      <c r="A4525">
        <v>42</v>
      </c>
      <c r="B4525" s="1" t="s">
        <v>51</v>
      </c>
      <c r="C4525">
        <v>4204</v>
      </c>
      <c r="D4525" s="1" t="s">
        <v>8863</v>
      </c>
      <c r="E4525">
        <v>420007</v>
      </c>
      <c r="F4525" s="1" t="s">
        <v>8863</v>
      </c>
      <c r="G4525">
        <v>1</v>
      </c>
      <c r="H4525" s="1" t="s">
        <v>10905</v>
      </c>
      <c r="I4525">
        <v>2</v>
      </c>
      <c r="J4525" s="1" t="s">
        <v>8863</v>
      </c>
      <c r="K4525">
        <v>14201</v>
      </c>
      <c r="L4525">
        <v>4214201</v>
      </c>
      <c r="M4525" s="1" t="s">
        <v>9045</v>
      </c>
    </row>
    <row r="4526" spans="1:13" hidden="1" x14ac:dyDescent="0.25">
      <c r="A4526">
        <v>42</v>
      </c>
      <c r="B4526" s="1" t="s">
        <v>51</v>
      </c>
      <c r="C4526">
        <v>4201</v>
      </c>
      <c r="D4526" s="1" t="s">
        <v>8887</v>
      </c>
      <c r="E4526">
        <v>420001</v>
      </c>
      <c r="F4526" s="1" t="s">
        <v>8887</v>
      </c>
      <c r="G4526">
        <v>5</v>
      </c>
      <c r="H4526" s="1" t="s">
        <v>10907</v>
      </c>
      <c r="I4526">
        <v>17</v>
      </c>
      <c r="J4526" s="1" t="s">
        <v>6356</v>
      </c>
      <c r="K4526">
        <v>14300</v>
      </c>
      <c r="L4526">
        <v>4214300</v>
      </c>
      <c r="M4526" s="1" t="s">
        <v>9047</v>
      </c>
    </row>
    <row r="4527" spans="1:13" hidden="1" x14ac:dyDescent="0.25">
      <c r="A4527">
        <v>42</v>
      </c>
      <c r="B4527" s="1" t="s">
        <v>51</v>
      </c>
      <c r="C4527">
        <v>4205</v>
      </c>
      <c r="D4527" s="1" t="s">
        <v>8843</v>
      </c>
      <c r="E4527">
        <v>420015</v>
      </c>
      <c r="F4527" s="1" t="s">
        <v>9132</v>
      </c>
      <c r="G4527">
        <v>1</v>
      </c>
      <c r="H4527" s="1" t="s">
        <v>10905</v>
      </c>
      <c r="I4527">
        <v>4</v>
      </c>
      <c r="J4527" s="1" t="s">
        <v>8955</v>
      </c>
      <c r="K4527">
        <v>14409</v>
      </c>
      <c r="L4527">
        <v>4214409</v>
      </c>
      <c r="M4527" s="1" t="s">
        <v>9049</v>
      </c>
    </row>
    <row r="4528" spans="1:13" hidden="1" x14ac:dyDescent="0.25">
      <c r="A4528">
        <v>42</v>
      </c>
      <c r="B4528" s="1" t="s">
        <v>51</v>
      </c>
      <c r="C4528">
        <v>4207</v>
      </c>
      <c r="D4528" s="1" t="s">
        <v>8833</v>
      </c>
      <c r="E4528">
        <v>420022</v>
      </c>
      <c r="F4528" s="1" t="s">
        <v>9057</v>
      </c>
      <c r="G4528">
        <v>4</v>
      </c>
      <c r="H4528" s="1" t="s">
        <v>10906</v>
      </c>
      <c r="I4528">
        <v>11</v>
      </c>
      <c r="J4528" s="1" t="s">
        <v>9057</v>
      </c>
      <c r="K4528">
        <v>14508</v>
      </c>
      <c r="L4528">
        <v>4214508</v>
      </c>
      <c r="M4528" s="1" t="s">
        <v>9051</v>
      </c>
    </row>
    <row r="4529" spans="1:13" hidden="1" x14ac:dyDescent="0.25">
      <c r="A4529">
        <v>42</v>
      </c>
      <c r="B4529" s="1" t="s">
        <v>51</v>
      </c>
      <c r="C4529">
        <v>4207</v>
      </c>
      <c r="D4529" s="1" t="s">
        <v>8833</v>
      </c>
      <c r="E4529">
        <v>420022</v>
      </c>
      <c r="F4529" s="1" t="s">
        <v>9057</v>
      </c>
      <c r="G4529">
        <v>4</v>
      </c>
      <c r="H4529" s="1" t="s">
        <v>10906</v>
      </c>
      <c r="I4529">
        <v>11</v>
      </c>
      <c r="J4529" s="1" t="s">
        <v>9057</v>
      </c>
      <c r="K4529">
        <v>14607</v>
      </c>
      <c r="L4529">
        <v>4214607</v>
      </c>
      <c r="M4529" s="1" t="s">
        <v>9053</v>
      </c>
    </row>
    <row r="4530" spans="1:13" hidden="1" x14ac:dyDescent="0.25">
      <c r="A4530">
        <v>42</v>
      </c>
      <c r="B4530" s="1" t="s">
        <v>51</v>
      </c>
      <c r="C4530">
        <v>4207</v>
      </c>
      <c r="D4530" s="1" t="s">
        <v>8833</v>
      </c>
      <c r="E4530">
        <v>420022</v>
      </c>
      <c r="F4530" s="1" t="s">
        <v>9057</v>
      </c>
      <c r="G4530">
        <v>4</v>
      </c>
      <c r="H4530" s="1" t="s">
        <v>10906</v>
      </c>
      <c r="I4530">
        <v>11</v>
      </c>
      <c r="J4530" s="1" t="s">
        <v>9057</v>
      </c>
      <c r="K4530">
        <v>14805</v>
      </c>
      <c r="L4530">
        <v>4214805</v>
      </c>
      <c r="M4530" s="1" t="s">
        <v>9057</v>
      </c>
    </row>
    <row r="4531" spans="1:13" hidden="1" x14ac:dyDescent="0.25">
      <c r="A4531">
        <v>42</v>
      </c>
      <c r="B4531" s="1" t="s">
        <v>51</v>
      </c>
      <c r="C4531">
        <v>4207</v>
      </c>
      <c r="D4531" s="1" t="s">
        <v>8833</v>
      </c>
      <c r="E4531">
        <v>420019</v>
      </c>
      <c r="F4531" s="1" t="s">
        <v>8833</v>
      </c>
      <c r="G4531">
        <v>4</v>
      </c>
      <c r="H4531" s="1" t="s">
        <v>10906</v>
      </c>
      <c r="I4531">
        <v>12</v>
      </c>
      <c r="J4531" s="1" t="s">
        <v>8833</v>
      </c>
      <c r="K4531">
        <v>14706</v>
      </c>
      <c r="L4531">
        <v>4214706</v>
      </c>
      <c r="M4531" s="1" t="s">
        <v>9055</v>
      </c>
    </row>
    <row r="4532" spans="1:13" hidden="1" x14ac:dyDescent="0.25">
      <c r="A4532">
        <v>42</v>
      </c>
      <c r="B4532" s="1" t="s">
        <v>51</v>
      </c>
      <c r="C4532">
        <v>4202</v>
      </c>
      <c r="D4532" s="1" t="s">
        <v>8871</v>
      </c>
      <c r="E4532">
        <v>420003</v>
      </c>
      <c r="F4532" s="1" t="s">
        <v>9120</v>
      </c>
      <c r="G4532">
        <v>6</v>
      </c>
      <c r="H4532" s="1" t="s">
        <v>10910</v>
      </c>
      <c r="I4532">
        <v>18</v>
      </c>
      <c r="J4532" s="1" t="s">
        <v>9120</v>
      </c>
      <c r="K4532">
        <v>14904</v>
      </c>
      <c r="L4532">
        <v>4214904</v>
      </c>
      <c r="M4532" s="1" t="s">
        <v>9059</v>
      </c>
    </row>
    <row r="4533" spans="1:13" hidden="1" x14ac:dyDescent="0.25">
      <c r="A4533">
        <v>42</v>
      </c>
      <c r="B4533" s="1" t="s">
        <v>51</v>
      </c>
      <c r="C4533">
        <v>4206</v>
      </c>
      <c r="D4533" s="1" t="s">
        <v>8957</v>
      </c>
      <c r="E4533">
        <v>420018</v>
      </c>
      <c r="F4533" s="1" t="s">
        <v>10911</v>
      </c>
      <c r="G4533">
        <v>2</v>
      </c>
      <c r="H4533" s="1" t="s">
        <v>10909</v>
      </c>
      <c r="I4533">
        <v>7</v>
      </c>
      <c r="J4533" s="1" t="s">
        <v>9073</v>
      </c>
      <c r="K4533">
        <v>15000</v>
      </c>
      <c r="L4533">
        <v>4215000</v>
      </c>
      <c r="M4533" s="1" t="s">
        <v>9061</v>
      </c>
    </row>
    <row r="4534" spans="1:13" hidden="1" x14ac:dyDescent="0.25">
      <c r="A4534">
        <v>42</v>
      </c>
      <c r="B4534" s="1" t="s">
        <v>51</v>
      </c>
      <c r="C4534">
        <v>4203</v>
      </c>
      <c r="D4534" s="1" t="s">
        <v>8961</v>
      </c>
      <c r="E4534">
        <v>420005</v>
      </c>
      <c r="F4534" s="1" t="s">
        <v>8961</v>
      </c>
      <c r="G4534">
        <v>3</v>
      </c>
      <c r="H4534" s="1" t="s">
        <v>8022</v>
      </c>
      <c r="I4534">
        <v>10</v>
      </c>
      <c r="J4534" s="1" t="s">
        <v>10908</v>
      </c>
      <c r="K4534">
        <v>15059</v>
      </c>
      <c r="L4534">
        <v>4215059</v>
      </c>
      <c r="M4534" s="1" t="s">
        <v>6552</v>
      </c>
    </row>
    <row r="4535" spans="1:13" hidden="1" x14ac:dyDescent="0.25">
      <c r="A4535">
        <v>42</v>
      </c>
      <c r="B4535" s="1" t="s">
        <v>51</v>
      </c>
      <c r="C4535">
        <v>4204</v>
      </c>
      <c r="D4535" s="1" t="s">
        <v>8863</v>
      </c>
      <c r="E4535">
        <v>420007</v>
      </c>
      <c r="F4535" s="1" t="s">
        <v>8863</v>
      </c>
      <c r="G4535">
        <v>1</v>
      </c>
      <c r="H4535" s="1" t="s">
        <v>10905</v>
      </c>
      <c r="I4535">
        <v>1</v>
      </c>
      <c r="J4535" s="1" t="s">
        <v>9094</v>
      </c>
      <c r="K4535">
        <v>15075</v>
      </c>
      <c r="L4535">
        <v>4215075</v>
      </c>
      <c r="M4535" s="1" t="s">
        <v>6721</v>
      </c>
    </row>
    <row r="4536" spans="1:13" hidden="1" x14ac:dyDescent="0.25">
      <c r="A4536">
        <v>42</v>
      </c>
      <c r="B4536" s="1" t="s">
        <v>51</v>
      </c>
      <c r="C4536">
        <v>4207</v>
      </c>
      <c r="D4536" s="1" t="s">
        <v>8833</v>
      </c>
      <c r="E4536">
        <v>420019</v>
      </c>
      <c r="F4536" s="1" t="s">
        <v>8833</v>
      </c>
      <c r="G4536">
        <v>4</v>
      </c>
      <c r="H4536" s="1" t="s">
        <v>10906</v>
      </c>
      <c r="I4536">
        <v>12</v>
      </c>
      <c r="J4536" s="1" t="s">
        <v>8833</v>
      </c>
      <c r="K4536">
        <v>15109</v>
      </c>
      <c r="L4536">
        <v>4215109</v>
      </c>
      <c r="M4536" s="1" t="s">
        <v>9063</v>
      </c>
    </row>
    <row r="4537" spans="1:13" hidden="1" x14ac:dyDescent="0.25">
      <c r="A4537">
        <v>42</v>
      </c>
      <c r="B4537" s="1" t="s">
        <v>51</v>
      </c>
      <c r="C4537">
        <v>4204</v>
      </c>
      <c r="D4537" s="1" t="s">
        <v>8863</v>
      </c>
      <c r="E4537">
        <v>420009</v>
      </c>
      <c r="F4537" s="1" t="s">
        <v>9094</v>
      </c>
      <c r="G4537">
        <v>1</v>
      </c>
      <c r="H4537" s="1" t="s">
        <v>10905</v>
      </c>
      <c r="I4537">
        <v>1</v>
      </c>
      <c r="J4537" s="1" t="s">
        <v>9094</v>
      </c>
      <c r="K4537">
        <v>15208</v>
      </c>
      <c r="L4537">
        <v>4215208</v>
      </c>
      <c r="M4537" s="1" t="s">
        <v>9065</v>
      </c>
    </row>
    <row r="4538" spans="1:13" hidden="1" x14ac:dyDescent="0.25">
      <c r="A4538">
        <v>42</v>
      </c>
      <c r="B4538" s="1" t="s">
        <v>51</v>
      </c>
      <c r="C4538">
        <v>4207</v>
      </c>
      <c r="D4538" s="1" t="s">
        <v>8833</v>
      </c>
      <c r="E4538">
        <v>420022</v>
      </c>
      <c r="F4538" s="1" t="s">
        <v>9057</v>
      </c>
      <c r="G4538">
        <v>4</v>
      </c>
      <c r="H4538" s="1" t="s">
        <v>10906</v>
      </c>
      <c r="I4538">
        <v>11</v>
      </c>
      <c r="J4538" s="1" t="s">
        <v>9057</v>
      </c>
      <c r="K4538">
        <v>15307</v>
      </c>
      <c r="L4538">
        <v>4215307</v>
      </c>
      <c r="M4538" s="1" t="s">
        <v>9067</v>
      </c>
    </row>
    <row r="4539" spans="1:13" hidden="1" x14ac:dyDescent="0.25">
      <c r="A4539">
        <v>42</v>
      </c>
      <c r="B4539" s="1" t="s">
        <v>51</v>
      </c>
      <c r="C4539">
        <v>4204</v>
      </c>
      <c r="D4539" s="1" t="s">
        <v>8863</v>
      </c>
      <c r="E4539">
        <v>420012</v>
      </c>
      <c r="F4539" s="1" t="s">
        <v>3893</v>
      </c>
      <c r="G4539">
        <v>1</v>
      </c>
      <c r="H4539" s="1" t="s">
        <v>10905</v>
      </c>
      <c r="I4539">
        <v>2</v>
      </c>
      <c r="J4539" s="1" t="s">
        <v>8863</v>
      </c>
      <c r="K4539">
        <v>15356</v>
      </c>
      <c r="L4539">
        <v>4215356</v>
      </c>
      <c r="M4539" s="1" t="s">
        <v>1918</v>
      </c>
    </row>
    <row r="4540" spans="1:13" hidden="1" x14ac:dyDescent="0.25">
      <c r="A4540">
        <v>42</v>
      </c>
      <c r="B4540" s="1" t="s">
        <v>51</v>
      </c>
      <c r="C4540">
        <v>4205</v>
      </c>
      <c r="D4540" s="1" t="s">
        <v>8843</v>
      </c>
      <c r="E4540">
        <v>420015</v>
      </c>
      <c r="F4540" s="1" t="s">
        <v>9132</v>
      </c>
      <c r="G4540">
        <v>1</v>
      </c>
      <c r="H4540" s="1" t="s">
        <v>10905</v>
      </c>
      <c r="I4540">
        <v>4</v>
      </c>
      <c r="J4540" s="1" t="s">
        <v>8955</v>
      </c>
      <c r="K4540">
        <v>15406</v>
      </c>
      <c r="L4540">
        <v>4215406</v>
      </c>
      <c r="M4540" s="1" t="s">
        <v>9069</v>
      </c>
    </row>
    <row r="4541" spans="1:13" hidden="1" x14ac:dyDescent="0.25">
      <c r="A4541">
        <v>42</v>
      </c>
      <c r="B4541" s="1" t="s">
        <v>51</v>
      </c>
      <c r="C4541">
        <v>4202</v>
      </c>
      <c r="D4541" s="1" t="s">
        <v>8871</v>
      </c>
      <c r="E4541">
        <v>420003</v>
      </c>
      <c r="F4541" s="1" t="s">
        <v>9120</v>
      </c>
      <c r="G4541">
        <v>6</v>
      </c>
      <c r="H4541" s="1" t="s">
        <v>10910</v>
      </c>
      <c r="I4541">
        <v>18</v>
      </c>
      <c r="J4541" s="1" t="s">
        <v>9120</v>
      </c>
      <c r="K4541">
        <v>15455</v>
      </c>
      <c r="L4541">
        <v>4215455</v>
      </c>
      <c r="M4541" s="1" t="s">
        <v>6534</v>
      </c>
    </row>
    <row r="4542" spans="1:13" hidden="1" x14ac:dyDescent="0.25">
      <c r="A4542">
        <v>42</v>
      </c>
      <c r="B4542" s="1" t="s">
        <v>51</v>
      </c>
      <c r="C4542">
        <v>4203</v>
      </c>
      <c r="D4542" s="1" t="s">
        <v>8961</v>
      </c>
      <c r="E4542">
        <v>420006</v>
      </c>
      <c r="F4542" s="1" t="s">
        <v>8875</v>
      </c>
      <c r="G4542">
        <v>3</v>
      </c>
      <c r="H4542" s="1" t="s">
        <v>8022</v>
      </c>
      <c r="I4542">
        <v>9</v>
      </c>
      <c r="J4542" s="1" t="s">
        <v>8875</v>
      </c>
      <c r="K4542">
        <v>15505</v>
      </c>
      <c r="L4542">
        <v>4215505</v>
      </c>
      <c r="M4542" s="1" t="s">
        <v>1075</v>
      </c>
    </row>
    <row r="4543" spans="1:13" hidden="1" x14ac:dyDescent="0.25">
      <c r="A4543">
        <v>42</v>
      </c>
      <c r="B4543" s="1" t="s">
        <v>51</v>
      </c>
      <c r="C4543">
        <v>4204</v>
      </c>
      <c r="D4543" s="1" t="s">
        <v>8863</v>
      </c>
      <c r="E4543">
        <v>420009</v>
      </c>
      <c r="F4543" s="1" t="s">
        <v>9094</v>
      </c>
      <c r="G4543">
        <v>1</v>
      </c>
      <c r="H4543" s="1" t="s">
        <v>10905</v>
      </c>
      <c r="I4543">
        <v>1</v>
      </c>
      <c r="J4543" s="1" t="s">
        <v>9094</v>
      </c>
      <c r="K4543">
        <v>15554</v>
      </c>
      <c r="L4543">
        <v>4215554</v>
      </c>
      <c r="M4543" s="1" t="s">
        <v>1836</v>
      </c>
    </row>
    <row r="4544" spans="1:13" hidden="1" x14ac:dyDescent="0.25">
      <c r="A4544">
        <v>42</v>
      </c>
      <c r="B4544" s="1" t="s">
        <v>51</v>
      </c>
      <c r="C4544">
        <v>4202</v>
      </c>
      <c r="D4544" s="1" t="s">
        <v>8871</v>
      </c>
      <c r="E4544">
        <v>420003</v>
      </c>
      <c r="F4544" s="1" t="s">
        <v>9120</v>
      </c>
      <c r="G4544">
        <v>6</v>
      </c>
      <c r="H4544" s="1" t="s">
        <v>10910</v>
      </c>
      <c r="I4544">
        <v>18</v>
      </c>
      <c r="J4544" s="1" t="s">
        <v>9120</v>
      </c>
      <c r="K4544">
        <v>15604</v>
      </c>
      <c r="L4544">
        <v>4215604</v>
      </c>
      <c r="M4544" s="1" t="s">
        <v>4303</v>
      </c>
    </row>
    <row r="4545" spans="1:13" hidden="1" x14ac:dyDescent="0.25">
      <c r="A4545">
        <v>42</v>
      </c>
      <c r="B4545" s="1" t="s">
        <v>51</v>
      </c>
      <c r="C4545">
        <v>4202</v>
      </c>
      <c r="D4545" s="1" t="s">
        <v>8871</v>
      </c>
      <c r="E4545">
        <v>420004</v>
      </c>
      <c r="F4545" s="1" t="s">
        <v>8815</v>
      </c>
      <c r="G4545">
        <v>6</v>
      </c>
      <c r="H4545" s="1" t="s">
        <v>10910</v>
      </c>
      <c r="I4545">
        <v>20</v>
      </c>
      <c r="J4545" s="1" t="s">
        <v>8815</v>
      </c>
      <c r="K4545">
        <v>15653</v>
      </c>
      <c r="L4545">
        <v>4215653</v>
      </c>
      <c r="M4545" s="1" t="s">
        <v>10614</v>
      </c>
    </row>
    <row r="4546" spans="1:13" hidden="1" x14ac:dyDescent="0.25">
      <c r="A4546">
        <v>42</v>
      </c>
      <c r="B4546" s="1" t="s">
        <v>51</v>
      </c>
      <c r="C4546">
        <v>4207</v>
      </c>
      <c r="D4546" s="1" t="s">
        <v>8833</v>
      </c>
      <c r="E4546">
        <v>420022</v>
      </c>
      <c r="F4546" s="1" t="s">
        <v>9057</v>
      </c>
      <c r="G4546">
        <v>2</v>
      </c>
      <c r="H4546" s="1" t="s">
        <v>10909</v>
      </c>
      <c r="I4546">
        <v>6</v>
      </c>
      <c r="J4546" s="1" t="s">
        <v>8857</v>
      </c>
      <c r="K4546">
        <v>15679</v>
      </c>
      <c r="L4546">
        <v>4215679</v>
      </c>
      <c r="M4546" s="1" t="s">
        <v>3673</v>
      </c>
    </row>
    <row r="4547" spans="1:13" hidden="1" x14ac:dyDescent="0.25">
      <c r="A4547">
        <v>42</v>
      </c>
      <c r="B4547" s="1" t="s">
        <v>51</v>
      </c>
      <c r="C4547">
        <v>4204</v>
      </c>
      <c r="D4547" s="1" t="s">
        <v>8863</v>
      </c>
      <c r="E4547">
        <v>420012</v>
      </c>
      <c r="F4547" s="1" t="s">
        <v>3893</v>
      </c>
      <c r="G4547">
        <v>1</v>
      </c>
      <c r="H4547" s="1" t="s">
        <v>10905</v>
      </c>
      <c r="I4547">
        <v>2</v>
      </c>
      <c r="J4547" s="1" t="s">
        <v>8863</v>
      </c>
      <c r="K4547">
        <v>15687</v>
      </c>
      <c r="L4547">
        <v>4215687</v>
      </c>
      <c r="M4547" s="1" t="s">
        <v>1922</v>
      </c>
    </row>
    <row r="4548" spans="1:13" hidden="1" x14ac:dyDescent="0.25">
      <c r="A4548">
        <v>42</v>
      </c>
      <c r="B4548" s="1" t="s">
        <v>51</v>
      </c>
      <c r="C4548">
        <v>4204</v>
      </c>
      <c r="D4548" s="1" t="s">
        <v>8863</v>
      </c>
      <c r="E4548">
        <v>420007</v>
      </c>
      <c r="F4548" s="1" t="s">
        <v>8863</v>
      </c>
      <c r="G4548">
        <v>1</v>
      </c>
      <c r="H4548" s="1" t="s">
        <v>10905</v>
      </c>
      <c r="I4548">
        <v>2</v>
      </c>
      <c r="J4548" s="1" t="s">
        <v>8863</v>
      </c>
      <c r="K4548">
        <v>15695</v>
      </c>
      <c r="L4548">
        <v>4215695</v>
      </c>
      <c r="M4548" s="1" t="s">
        <v>1926</v>
      </c>
    </row>
    <row r="4549" spans="1:13" hidden="1" x14ac:dyDescent="0.25">
      <c r="A4549">
        <v>42</v>
      </c>
      <c r="B4549" s="1" t="s">
        <v>51</v>
      </c>
      <c r="C4549">
        <v>4201</v>
      </c>
      <c r="D4549" s="1" t="s">
        <v>8887</v>
      </c>
      <c r="E4549">
        <v>420001</v>
      </c>
      <c r="F4549" s="1" t="s">
        <v>8887</v>
      </c>
      <c r="G4549">
        <v>5</v>
      </c>
      <c r="H4549" s="1" t="s">
        <v>10907</v>
      </c>
      <c r="I4549">
        <v>16</v>
      </c>
      <c r="J4549" s="1" t="s">
        <v>8887</v>
      </c>
      <c r="K4549">
        <v>15703</v>
      </c>
      <c r="L4549">
        <v>4215703</v>
      </c>
      <c r="M4549" s="1" t="s">
        <v>9071</v>
      </c>
    </row>
    <row r="4550" spans="1:13" hidden="1" x14ac:dyDescent="0.25">
      <c r="A4550">
        <v>42</v>
      </c>
      <c r="B4550" s="1" t="s">
        <v>51</v>
      </c>
      <c r="C4550">
        <v>4206</v>
      </c>
      <c r="D4550" s="1" t="s">
        <v>8957</v>
      </c>
      <c r="E4550">
        <v>420018</v>
      </c>
      <c r="F4550" s="1" t="s">
        <v>10911</v>
      </c>
      <c r="G4550">
        <v>2</v>
      </c>
      <c r="H4550" s="1" t="s">
        <v>10909</v>
      </c>
      <c r="I4550">
        <v>7</v>
      </c>
      <c r="J4550" s="1" t="s">
        <v>9073</v>
      </c>
      <c r="K4550">
        <v>15802</v>
      </c>
      <c r="L4550">
        <v>4215802</v>
      </c>
      <c r="M4550" s="1" t="s">
        <v>9073</v>
      </c>
    </row>
    <row r="4551" spans="1:13" hidden="1" x14ac:dyDescent="0.25">
      <c r="A4551">
        <v>42</v>
      </c>
      <c r="B4551" s="1" t="s">
        <v>51</v>
      </c>
      <c r="C4551">
        <v>4204</v>
      </c>
      <c r="D4551" s="1" t="s">
        <v>8863</v>
      </c>
      <c r="E4551">
        <v>420013</v>
      </c>
      <c r="F4551" s="1" t="s">
        <v>9088</v>
      </c>
      <c r="G4551">
        <v>1</v>
      </c>
      <c r="H4551" s="1" t="s">
        <v>10905</v>
      </c>
      <c r="I4551">
        <v>2</v>
      </c>
      <c r="J4551" s="1" t="s">
        <v>8863</v>
      </c>
      <c r="K4551">
        <v>15752</v>
      </c>
      <c r="L4551">
        <v>4215752</v>
      </c>
      <c r="M4551" s="1" t="s">
        <v>1930</v>
      </c>
    </row>
    <row r="4552" spans="1:13" hidden="1" x14ac:dyDescent="0.25">
      <c r="A4552">
        <v>42</v>
      </c>
      <c r="B4552" s="1" t="s">
        <v>51</v>
      </c>
      <c r="C4552">
        <v>4201</v>
      </c>
      <c r="D4552" s="1" t="s">
        <v>8887</v>
      </c>
      <c r="E4552">
        <v>420001</v>
      </c>
      <c r="F4552" s="1" t="s">
        <v>8887</v>
      </c>
      <c r="G4552">
        <v>5</v>
      </c>
      <c r="H4552" s="1" t="s">
        <v>10907</v>
      </c>
      <c r="I4552">
        <v>17</v>
      </c>
      <c r="J4552" s="1" t="s">
        <v>6356</v>
      </c>
      <c r="K4552">
        <v>15901</v>
      </c>
      <c r="L4552">
        <v>4215901</v>
      </c>
      <c r="M4552" s="1" t="s">
        <v>9075</v>
      </c>
    </row>
    <row r="4553" spans="1:13" hidden="1" x14ac:dyDescent="0.25">
      <c r="A4553">
        <v>42</v>
      </c>
      <c r="B4553" s="1" t="s">
        <v>51</v>
      </c>
      <c r="C4553">
        <v>4204</v>
      </c>
      <c r="D4553" s="1" t="s">
        <v>8863</v>
      </c>
      <c r="E4553">
        <v>420007</v>
      </c>
      <c r="F4553" s="1" t="s">
        <v>8863</v>
      </c>
      <c r="G4553">
        <v>1</v>
      </c>
      <c r="H4553" s="1" t="s">
        <v>10905</v>
      </c>
      <c r="I4553">
        <v>2</v>
      </c>
      <c r="J4553" s="1" t="s">
        <v>8863</v>
      </c>
      <c r="K4553">
        <v>16008</v>
      </c>
      <c r="L4553">
        <v>4216008</v>
      </c>
      <c r="M4553" s="1" t="s">
        <v>7979</v>
      </c>
    </row>
    <row r="4554" spans="1:13" hidden="1" x14ac:dyDescent="0.25">
      <c r="A4554">
        <v>42</v>
      </c>
      <c r="B4554" s="1" t="s">
        <v>51</v>
      </c>
      <c r="C4554">
        <v>4203</v>
      </c>
      <c r="D4554" s="1" t="s">
        <v>8961</v>
      </c>
      <c r="E4554">
        <v>420006</v>
      </c>
      <c r="F4554" s="1" t="s">
        <v>8875</v>
      </c>
      <c r="G4554">
        <v>3</v>
      </c>
      <c r="H4554" s="1" t="s">
        <v>8022</v>
      </c>
      <c r="I4554">
        <v>9</v>
      </c>
      <c r="J4554" s="1" t="s">
        <v>8875</v>
      </c>
      <c r="K4554">
        <v>16057</v>
      </c>
      <c r="L4554">
        <v>4216057</v>
      </c>
      <c r="M4554" s="1" t="s">
        <v>6554</v>
      </c>
    </row>
    <row r="4555" spans="1:13" hidden="1" x14ac:dyDescent="0.25">
      <c r="A4555">
        <v>42</v>
      </c>
      <c r="B4555" s="1" t="s">
        <v>51</v>
      </c>
      <c r="C4555">
        <v>4204</v>
      </c>
      <c r="D4555" s="1" t="s">
        <v>8863</v>
      </c>
      <c r="E4555">
        <v>420011</v>
      </c>
      <c r="F4555" s="1" t="s">
        <v>9136</v>
      </c>
      <c r="G4555">
        <v>1</v>
      </c>
      <c r="H4555" s="1" t="s">
        <v>10905</v>
      </c>
      <c r="I4555">
        <v>3</v>
      </c>
      <c r="J4555" s="1" t="s">
        <v>9136</v>
      </c>
      <c r="K4555">
        <v>16107</v>
      </c>
      <c r="L4555">
        <v>4216107</v>
      </c>
      <c r="M4555" s="1" t="s">
        <v>1099</v>
      </c>
    </row>
    <row r="4556" spans="1:13" hidden="1" x14ac:dyDescent="0.25">
      <c r="A4556">
        <v>42</v>
      </c>
      <c r="B4556" s="1" t="s">
        <v>51</v>
      </c>
      <c r="C4556">
        <v>4206</v>
      </c>
      <c r="D4556" s="1" t="s">
        <v>8957</v>
      </c>
      <c r="E4556">
        <v>420016</v>
      </c>
      <c r="F4556" s="1" t="s">
        <v>8957</v>
      </c>
      <c r="G4556">
        <v>2</v>
      </c>
      <c r="H4556" s="1" t="s">
        <v>10909</v>
      </c>
      <c r="I4556">
        <v>8</v>
      </c>
      <c r="J4556" s="1" t="s">
        <v>8957</v>
      </c>
      <c r="K4556">
        <v>16206</v>
      </c>
      <c r="L4556">
        <v>4216206</v>
      </c>
      <c r="M4556" s="1" t="s">
        <v>9077</v>
      </c>
    </row>
    <row r="4557" spans="1:13" hidden="1" x14ac:dyDescent="0.25">
      <c r="A4557">
        <v>42</v>
      </c>
      <c r="B4557" s="1" t="s">
        <v>51</v>
      </c>
      <c r="C4557">
        <v>4207</v>
      </c>
      <c r="D4557" s="1" t="s">
        <v>8833</v>
      </c>
      <c r="E4557">
        <v>420021</v>
      </c>
      <c r="F4557" s="1" t="s">
        <v>8841</v>
      </c>
      <c r="G4557">
        <v>5</v>
      </c>
      <c r="H4557" s="1" t="s">
        <v>10907</v>
      </c>
      <c r="I4557">
        <v>15</v>
      </c>
      <c r="J4557" s="1" t="s">
        <v>9108</v>
      </c>
      <c r="K4557">
        <v>16305</v>
      </c>
      <c r="L4557">
        <v>4216305</v>
      </c>
      <c r="M4557" s="1" t="s">
        <v>1880</v>
      </c>
    </row>
    <row r="4558" spans="1:13" hidden="1" x14ac:dyDescent="0.25">
      <c r="A4558">
        <v>42</v>
      </c>
      <c r="B4558" s="1" t="s">
        <v>51</v>
      </c>
      <c r="C4558">
        <v>4206</v>
      </c>
      <c r="D4558" s="1" t="s">
        <v>8957</v>
      </c>
      <c r="E4558">
        <v>420016</v>
      </c>
      <c r="F4558" s="1" t="s">
        <v>8957</v>
      </c>
      <c r="G4558">
        <v>4</v>
      </c>
      <c r="H4558" s="1" t="s">
        <v>10906</v>
      </c>
      <c r="I4558">
        <v>13</v>
      </c>
      <c r="J4558" s="1" t="s">
        <v>8941</v>
      </c>
      <c r="K4558">
        <v>16354</v>
      </c>
      <c r="L4558">
        <v>4216354</v>
      </c>
      <c r="M4558" s="1" t="s">
        <v>6538</v>
      </c>
    </row>
    <row r="4559" spans="1:13" hidden="1" x14ac:dyDescent="0.25">
      <c r="A4559">
        <v>42</v>
      </c>
      <c r="B4559" s="1" t="s">
        <v>51</v>
      </c>
      <c r="C4559">
        <v>4204</v>
      </c>
      <c r="D4559" s="1" t="s">
        <v>8863</v>
      </c>
      <c r="E4559">
        <v>420009</v>
      </c>
      <c r="F4559" s="1" t="s">
        <v>9094</v>
      </c>
      <c r="G4559">
        <v>1</v>
      </c>
      <c r="H4559" s="1" t="s">
        <v>10905</v>
      </c>
      <c r="I4559">
        <v>1</v>
      </c>
      <c r="J4559" s="1" t="s">
        <v>9094</v>
      </c>
      <c r="K4559">
        <v>16255</v>
      </c>
      <c r="L4559">
        <v>4216255</v>
      </c>
      <c r="M4559" s="1" t="s">
        <v>6723</v>
      </c>
    </row>
    <row r="4560" spans="1:13" hidden="1" x14ac:dyDescent="0.25">
      <c r="A4560">
        <v>42</v>
      </c>
      <c r="B4560" s="1" t="s">
        <v>51</v>
      </c>
      <c r="C4560">
        <v>4202</v>
      </c>
      <c r="D4560" s="1" t="s">
        <v>8871</v>
      </c>
      <c r="E4560">
        <v>420004</v>
      </c>
      <c r="F4560" s="1" t="s">
        <v>8815</v>
      </c>
      <c r="G4560">
        <v>6</v>
      </c>
      <c r="H4560" s="1" t="s">
        <v>10910</v>
      </c>
      <c r="I4560">
        <v>20</v>
      </c>
      <c r="J4560" s="1" t="s">
        <v>8815</v>
      </c>
      <c r="K4560">
        <v>16404</v>
      </c>
      <c r="L4560">
        <v>4216404</v>
      </c>
      <c r="M4560" s="1" t="s">
        <v>9079</v>
      </c>
    </row>
    <row r="4561" spans="1:13" hidden="1" x14ac:dyDescent="0.25">
      <c r="A4561">
        <v>42</v>
      </c>
      <c r="B4561" s="1" t="s">
        <v>51</v>
      </c>
      <c r="C4561">
        <v>4203</v>
      </c>
      <c r="D4561" s="1" t="s">
        <v>8961</v>
      </c>
      <c r="E4561">
        <v>420005</v>
      </c>
      <c r="F4561" s="1" t="s">
        <v>8961</v>
      </c>
      <c r="G4561">
        <v>3</v>
      </c>
      <c r="H4561" s="1" t="s">
        <v>8022</v>
      </c>
      <c r="I4561">
        <v>10</v>
      </c>
      <c r="J4561" s="1" t="s">
        <v>10908</v>
      </c>
      <c r="K4561">
        <v>16503</v>
      </c>
      <c r="L4561">
        <v>4216503</v>
      </c>
      <c r="M4561" s="1" t="s">
        <v>9081</v>
      </c>
    </row>
    <row r="4562" spans="1:13" hidden="1" x14ac:dyDescent="0.25">
      <c r="A4562">
        <v>42</v>
      </c>
      <c r="B4562" s="1" t="s">
        <v>51</v>
      </c>
      <c r="C4562">
        <v>4201</v>
      </c>
      <c r="D4562" s="1" t="s">
        <v>8887</v>
      </c>
      <c r="E4562">
        <v>420001</v>
      </c>
      <c r="F4562" s="1" t="s">
        <v>8887</v>
      </c>
      <c r="G4562">
        <v>5</v>
      </c>
      <c r="H4562" s="1" t="s">
        <v>10907</v>
      </c>
      <c r="I4562">
        <v>16</v>
      </c>
      <c r="J4562" s="1" t="s">
        <v>8887</v>
      </c>
      <c r="K4562">
        <v>16602</v>
      </c>
      <c r="L4562">
        <v>4216602</v>
      </c>
      <c r="M4562" s="1" t="s">
        <v>9083</v>
      </c>
    </row>
    <row r="4563" spans="1:13" hidden="1" x14ac:dyDescent="0.25">
      <c r="A4563">
        <v>42</v>
      </c>
      <c r="B4563" s="1" t="s">
        <v>51</v>
      </c>
      <c r="C4563">
        <v>4204</v>
      </c>
      <c r="D4563" s="1" t="s">
        <v>8863</v>
      </c>
      <c r="E4563">
        <v>420009</v>
      </c>
      <c r="F4563" s="1" t="s">
        <v>9094</v>
      </c>
      <c r="G4563">
        <v>1</v>
      </c>
      <c r="H4563" s="1" t="s">
        <v>10905</v>
      </c>
      <c r="I4563">
        <v>1</v>
      </c>
      <c r="J4563" s="1" t="s">
        <v>9094</v>
      </c>
      <c r="K4563">
        <v>16701</v>
      </c>
      <c r="L4563">
        <v>4216701</v>
      </c>
      <c r="M4563" s="1" t="s">
        <v>9085</v>
      </c>
    </row>
    <row r="4564" spans="1:13" hidden="1" x14ac:dyDescent="0.25">
      <c r="A4564">
        <v>42</v>
      </c>
      <c r="B4564" s="1" t="s">
        <v>51</v>
      </c>
      <c r="C4564">
        <v>4203</v>
      </c>
      <c r="D4564" s="1" t="s">
        <v>8961</v>
      </c>
      <c r="E4564">
        <v>420005</v>
      </c>
      <c r="F4564" s="1" t="s">
        <v>8961</v>
      </c>
      <c r="G4564">
        <v>3</v>
      </c>
      <c r="H4564" s="1" t="s">
        <v>8022</v>
      </c>
      <c r="I4564">
        <v>10</v>
      </c>
      <c r="J4564" s="1" t="s">
        <v>10908</v>
      </c>
      <c r="K4564">
        <v>16800</v>
      </c>
      <c r="L4564">
        <v>4216800</v>
      </c>
      <c r="M4564" s="1" t="s">
        <v>9087</v>
      </c>
    </row>
    <row r="4565" spans="1:13" hidden="1" x14ac:dyDescent="0.25">
      <c r="A4565">
        <v>42</v>
      </c>
      <c r="B4565" s="1" t="s">
        <v>51</v>
      </c>
      <c r="C4565">
        <v>4204</v>
      </c>
      <c r="D4565" s="1" t="s">
        <v>8863</v>
      </c>
      <c r="E4565">
        <v>420013</v>
      </c>
      <c r="F4565" s="1" t="s">
        <v>9088</v>
      </c>
      <c r="G4565">
        <v>1</v>
      </c>
      <c r="H4565" s="1" t="s">
        <v>10905</v>
      </c>
      <c r="I4565">
        <v>2</v>
      </c>
      <c r="J4565" s="1" t="s">
        <v>8863</v>
      </c>
      <c r="K4565">
        <v>16909</v>
      </c>
      <c r="L4565">
        <v>4216909</v>
      </c>
      <c r="M4565" s="1" t="s">
        <v>9088</v>
      </c>
    </row>
    <row r="4566" spans="1:13" hidden="1" x14ac:dyDescent="0.25">
      <c r="A4566">
        <v>42</v>
      </c>
      <c r="B4566" s="1" t="s">
        <v>51</v>
      </c>
      <c r="C4566">
        <v>4202</v>
      </c>
      <c r="D4566" s="1" t="s">
        <v>8871</v>
      </c>
      <c r="E4566">
        <v>420003</v>
      </c>
      <c r="F4566" s="1" t="s">
        <v>9120</v>
      </c>
      <c r="G4566">
        <v>6</v>
      </c>
      <c r="H4566" s="1" t="s">
        <v>10910</v>
      </c>
      <c r="I4566">
        <v>18</v>
      </c>
      <c r="J4566" s="1" t="s">
        <v>9120</v>
      </c>
      <c r="K4566">
        <v>17006</v>
      </c>
      <c r="L4566">
        <v>4217006</v>
      </c>
      <c r="M4566" s="1" t="s">
        <v>9090</v>
      </c>
    </row>
    <row r="4567" spans="1:13" hidden="1" x14ac:dyDescent="0.25">
      <c r="A4567">
        <v>42</v>
      </c>
      <c r="B4567" s="1" t="s">
        <v>51</v>
      </c>
      <c r="C4567">
        <v>4202</v>
      </c>
      <c r="D4567" s="1" t="s">
        <v>8871</v>
      </c>
      <c r="E4567">
        <v>420003</v>
      </c>
      <c r="F4567" s="1" t="s">
        <v>9120</v>
      </c>
      <c r="G4567">
        <v>6</v>
      </c>
      <c r="H4567" s="1" t="s">
        <v>10910</v>
      </c>
      <c r="I4567">
        <v>18</v>
      </c>
      <c r="J4567" s="1" t="s">
        <v>9120</v>
      </c>
      <c r="K4567">
        <v>17105</v>
      </c>
      <c r="L4567">
        <v>4217105</v>
      </c>
      <c r="M4567" s="1" t="s">
        <v>9092</v>
      </c>
    </row>
    <row r="4568" spans="1:13" hidden="1" x14ac:dyDescent="0.25">
      <c r="A4568">
        <v>42</v>
      </c>
      <c r="B4568" s="1" t="s">
        <v>51</v>
      </c>
      <c r="C4568">
        <v>4204</v>
      </c>
      <c r="D4568" s="1" t="s">
        <v>8863</v>
      </c>
      <c r="E4568">
        <v>420012</v>
      </c>
      <c r="F4568" s="1" t="s">
        <v>3893</v>
      </c>
      <c r="G4568">
        <v>1</v>
      </c>
      <c r="H4568" s="1" t="s">
        <v>10905</v>
      </c>
      <c r="I4568">
        <v>2</v>
      </c>
      <c r="J4568" s="1" t="s">
        <v>8863</v>
      </c>
      <c r="K4568">
        <v>17154</v>
      </c>
      <c r="L4568">
        <v>4217154</v>
      </c>
      <c r="M4568" s="1" t="s">
        <v>6725</v>
      </c>
    </row>
    <row r="4569" spans="1:13" hidden="1" x14ac:dyDescent="0.25">
      <c r="A4569">
        <v>42</v>
      </c>
      <c r="B4569" s="1" t="s">
        <v>51</v>
      </c>
      <c r="C4569">
        <v>4204</v>
      </c>
      <c r="D4569" s="1" t="s">
        <v>8863</v>
      </c>
      <c r="E4569">
        <v>420009</v>
      </c>
      <c r="F4569" s="1" t="s">
        <v>9094</v>
      </c>
      <c r="G4569">
        <v>1</v>
      </c>
      <c r="H4569" s="1" t="s">
        <v>10905</v>
      </c>
      <c r="I4569">
        <v>1</v>
      </c>
      <c r="J4569" s="1" t="s">
        <v>9094</v>
      </c>
      <c r="K4569">
        <v>17204</v>
      </c>
      <c r="L4569">
        <v>4217204</v>
      </c>
      <c r="M4569" s="1" t="s">
        <v>9094</v>
      </c>
    </row>
    <row r="4570" spans="1:13" hidden="1" x14ac:dyDescent="0.25">
      <c r="A4570">
        <v>42</v>
      </c>
      <c r="B4570" s="1" t="s">
        <v>51</v>
      </c>
      <c r="C4570">
        <v>4201</v>
      </c>
      <c r="D4570" s="1" t="s">
        <v>8887</v>
      </c>
      <c r="E4570">
        <v>420001</v>
      </c>
      <c r="F4570" s="1" t="s">
        <v>8887</v>
      </c>
      <c r="G4570">
        <v>5</v>
      </c>
      <c r="H4570" s="1" t="s">
        <v>10907</v>
      </c>
      <c r="I4570">
        <v>16</v>
      </c>
      <c r="J4570" s="1" t="s">
        <v>8887</v>
      </c>
      <c r="K4570">
        <v>17253</v>
      </c>
      <c r="L4570">
        <v>4217253</v>
      </c>
      <c r="M4570" s="1" t="s">
        <v>1934</v>
      </c>
    </row>
    <row r="4571" spans="1:13" hidden="1" x14ac:dyDescent="0.25">
      <c r="A4571">
        <v>42</v>
      </c>
      <c r="B4571" s="1" t="s">
        <v>51</v>
      </c>
      <c r="C4571">
        <v>4204</v>
      </c>
      <c r="D4571" s="1" t="s">
        <v>8863</v>
      </c>
      <c r="E4571">
        <v>420007</v>
      </c>
      <c r="F4571" s="1" t="s">
        <v>8863</v>
      </c>
      <c r="G4571">
        <v>1</v>
      </c>
      <c r="H4571" s="1" t="s">
        <v>10905</v>
      </c>
      <c r="I4571">
        <v>2</v>
      </c>
      <c r="J4571" s="1" t="s">
        <v>8863</v>
      </c>
      <c r="K4571">
        <v>17303</v>
      </c>
      <c r="L4571">
        <v>4217303</v>
      </c>
      <c r="M4571" s="1" t="s">
        <v>9096</v>
      </c>
    </row>
    <row r="4572" spans="1:13" hidden="1" x14ac:dyDescent="0.25">
      <c r="A4572">
        <v>42</v>
      </c>
      <c r="B4572" s="1" t="s">
        <v>51</v>
      </c>
      <c r="C4572">
        <v>4206</v>
      </c>
      <c r="D4572" s="1" t="s">
        <v>8957</v>
      </c>
      <c r="E4572">
        <v>420016</v>
      </c>
      <c r="F4572" s="1" t="s">
        <v>8957</v>
      </c>
      <c r="G4572">
        <v>2</v>
      </c>
      <c r="H4572" s="1" t="s">
        <v>10909</v>
      </c>
      <c r="I4572">
        <v>8</v>
      </c>
      <c r="J4572" s="1" t="s">
        <v>8957</v>
      </c>
      <c r="K4572">
        <v>17402</v>
      </c>
      <c r="L4572">
        <v>4217402</v>
      </c>
      <c r="M4572" s="1" t="s">
        <v>9098</v>
      </c>
    </row>
    <row r="4573" spans="1:13" hidden="1" x14ac:dyDescent="0.25">
      <c r="A4573">
        <v>42</v>
      </c>
      <c r="B4573" s="1" t="s">
        <v>51</v>
      </c>
      <c r="C4573">
        <v>4204</v>
      </c>
      <c r="D4573" s="1" t="s">
        <v>8863</v>
      </c>
      <c r="E4573">
        <v>420010</v>
      </c>
      <c r="F4573" s="1" t="s">
        <v>8865</v>
      </c>
      <c r="G4573">
        <v>1</v>
      </c>
      <c r="H4573" s="1" t="s">
        <v>10905</v>
      </c>
      <c r="I4573">
        <v>5</v>
      </c>
      <c r="J4573" s="1" t="s">
        <v>8865</v>
      </c>
      <c r="K4573">
        <v>17501</v>
      </c>
      <c r="L4573">
        <v>4217501</v>
      </c>
      <c r="M4573" s="1" t="s">
        <v>9100</v>
      </c>
    </row>
    <row r="4574" spans="1:13" hidden="1" x14ac:dyDescent="0.25">
      <c r="A4574">
        <v>42</v>
      </c>
      <c r="B4574" s="1" t="s">
        <v>51</v>
      </c>
      <c r="C4574">
        <v>4204</v>
      </c>
      <c r="D4574" s="1" t="s">
        <v>8863</v>
      </c>
      <c r="E4574">
        <v>420007</v>
      </c>
      <c r="F4574" s="1" t="s">
        <v>8863</v>
      </c>
      <c r="G4574">
        <v>1</v>
      </c>
      <c r="H4574" s="1" t="s">
        <v>10905</v>
      </c>
      <c r="I4574">
        <v>2</v>
      </c>
      <c r="J4574" s="1" t="s">
        <v>8863</v>
      </c>
      <c r="K4574">
        <v>17550</v>
      </c>
      <c r="L4574">
        <v>4217550</v>
      </c>
      <c r="M4574" s="1" t="s">
        <v>10634</v>
      </c>
    </row>
    <row r="4575" spans="1:13" hidden="1" x14ac:dyDescent="0.25">
      <c r="A4575">
        <v>42</v>
      </c>
      <c r="B4575" s="1" t="s">
        <v>51</v>
      </c>
      <c r="C4575">
        <v>4202</v>
      </c>
      <c r="D4575" s="1" t="s">
        <v>8871</v>
      </c>
      <c r="E4575">
        <v>420002</v>
      </c>
      <c r="F4575" s="1" t="s">
        <v>8871</v>
      </c>
      <c r="G4575">
        <v>6</v>
      </c>
      <c r="H4575" s="1" t="s">
        <v>10910</v>
      </c>
      <c r="I4575">
        <v>19</v>
      </c>
      <c r="J4575" s="1" t="s">
        <v>8871</v>
      </c>
      <c r="K4575">
        <v>17600</v>
      </c>
      <c r="L4575">
        <v>4217600</v>
      </c>
      <c r="M4575" s="1" t="s">
        <v>9102</v>
      </c>
    </row>
    <row r="4576" spans="1:13" hidden="1" x14ac:dyDescent="0.25">
      <c r="A4576">
        <v>42</v>
      </c>
      <c r="B4576" s="1" t="s">
        <v>51</v>
      </c>
      <c r="C4576">
        <v>4202</v>
      </c>
      <c r="D4576" s="1" t="s">
        <v>8871</v>
      </c>
      <c r="E4576">
        <v>420004</v>
      </c>
      <c r="F4576" s="1" t="s">
        <v>8815</v>
      </c>
      <c r="G4576">
        <v>6</v>
      </c>
      <c r="H4576" s="1" t="s">
        <v>10910</v>
      </c>
      <c r="I4576">
        <v>20</v>
      </c>
      <c r="J4576" s="1" t="s">
        <v>8815</v>
      </c>
      <c r="K4576">
        <v>17709</v>
      </c>
      <c r="L4576">
        <v>4217709</v>
      </c>
      <c r="M4576" s="1" t="s">
        <v>9104</v>
      </c>
    </row>
    <row r="4577" spans="1:13" hidden="1" x14ac:dyDescent="0.25">
      <c r="A4577">
        <v>42</v>
      </c>
      <c r="B4577" s="1" t="s">
        <v>51</v>
      </c>
      <c r="C4577">
        <v>4204</v>
      </c>
      <c r="D4577" s="1" t="s">
        <v>8863</v>
      </c>
      <c r="E4577">
        <v>420007</v>
      </c>
      <c r="F4577" s="1" t="s">
        <v>8863</v>
      </c>
      <c r="G4577">
        <v>1</v>
      </c>
      <c r="H4577" s="1" t="s">
        <v>10905</v>
      </c>
      <c r="I4577">
        <v>2</v>
      </c>
      <c r="J4577" s="1" t="s">
        <v>8863</v>
      </c>
      <c r="K4577">
        <v>17758</v>
      </c>
      <c r="L4577">
        <v>4217758</v>
      </c>
      <c r="M4577" s="1" t="s">
        <v>6574</v>
      </c>
    </row>
    <row r="4578" spans="1:13" hidden="1" x14ac:dyDescent="0.25">
      <c r="A4578">
        <v>42</v>
      </c>
      <c r="B4578" s="1" t="s">
        <v>51</v>
      </c>
      <c r="C4578">
        <v>4207</v>
      </c>
      <c r="D4578" s="1" t="s">
        <v>8833</v>
      </c>
      <c r="E4578">
        <v>420022</v>
      </c>
      <c r="F4578" s="1" t="s">
        <v>9057</v>
      </c>
      <c r="G4578">
        <v>4</v>
      </c>
      <c r="H4578" s="1" t="s">
        <v>10906</v>
      </c>
      <c r="I4578">
        <v>11</v>
      </c>
      <c r="J4578" s="1" t="s">
        <v>9057</v>
      </c>
      <c r="K4578">
        <v>17808</v>
      </c>
      <c r="L4578">
        <v>4217808</v>
      </c>
      <c r="M4578" s="1" t="s">
        <v>9106</v>
      </c>
    </row>
    <row r="4579" spans="1:13" hidden="1" x14ac:dyDescent="0.25">
      <c r="A4579">
        <v>42</v>
      </c>
      <c r="B4579" s="1" t="s">
        <v>51</v>
      </c>
      <c r="C4579">
        <v>4205</v>
      </c>
      <c r="D4579" s="1" t="s">
        <v>8843</v>
      </c>
      <c r="E4579">
        <v>420015</v>
      </c>
      <c r="F4579" s="1" t="s">
        <v>9132</v>
      </c>
      <c r="G4579">
        <v>1</v>
      </c>
      <c r="H4579" s="1" t="s">
        <v>10905</v>
      </c>
      <c r="I4579">
        <v>4</v>
      </c>
      <c r="J4579" s="1" t="s">
        <v>8955</v>
      </c>
      <c r="K4579">
        <v>17907</v>
      </c>
      <c r="L4579">
        <v>4217907</v>
      </c>
      <c r="M4579" s="1" t="s">
        <v>3049</v>
      </c>
    </row>
    <row r="4580" spans="1:13" hidden="1" x14ac:dyDescent="0.25">
      <c r="A4580">
        <v>42</v>
      </c>
      <c r="B4580" s="1" t="s">
        <v>51</v>
      </c>
      <c r="C4580">
        <v>4204</v>
      </c>
      <c r="D4580" s="1" t="s">
        <v>8863</v>
      </c>
      <c r="E4580">
        <v>420012</v>
      </c>
      <c r="F4580" s="1" t="s">
        <v>3893</v>
      </c>
      <c r="G4580">
        <v>1</v>
      </c>
      <c r="H4580" s="1" t="s">
        <v>10905</v>
      </c>
      <c r="I4580">
        <v>2</v>
      </c>
      <c r="J4580" s="1" t="s">
        <v>8863</v>
      </c>
      <c r="K4580">
        <v>17956</v>
      </c>
      <c r="L4580">
        <v>4217956</v>
      </c>
      <c r="M4580" s="1" t="s">
        <v>1938</v>
      </c>
    </row>
    <row r="4581" spans="1:13" hidden="1" x14ac:dyDescent="0.25">
      <c r="A4581">
        <v>42</v>
      </c>
      <c r="B4581" s="1" t="s">
        <v>51</v>
      </c>
      <c r="C4581">
        <v>4207</v>
      </c>
      <c r="D4581" s="1" t="s">
        <v>8833</v>
      </c>
      <c r="E4581">
        <v>420020</v>
      </c>
      <c r="F4581" s="1" t="s">
        <v>8941</v>
      </c>
      <c r="G4581">
        <v>5</v>
      </c>
      <c r="H4581" s="1" t="s">
        <v>10907</v>
      </c>
      <c r="I4581">
        <v>15</v>
      </c>
      <c r="J4581" s="1" t="s">
        <v>9108</v>
      </c>
      <c r="K4581">
        <v>18004</v>
      </c>
      <c r="L4581">
        <v>4218004</v>
      </c>
      <c r="M4581" s="1" t="s">
        <v>9108</v>
      </c>
    </row>
    <row r="4582" spans="1:13" hidden="1" x14ac:dyDescent="0.25">
      <c r="A4582">
        <v>42</v>
      </c>
      <c r="B4582" s="1" t="s">
        <v>51</v>
      </c>
      <c r="C4582">
        <v>4202</v>
      </c>
      <c r="D4582" s="1" t="s">
        <v>8871</v>
      </c>
      <c r="E4582">
        <v>420004</v>
      </c>
      <c r="F4582" s="1" t="s">
        <v>8815</v>
      </c>
      <c r="G4582">
        <v>6</v>
      </c>
      <c r="H4582" s="1" t="s">
        <v>10910</v>
      </c>
      <c r="I4582">
        <v>20</v>
      </c>
      <c r="J4582" s="1" t="s">
        <v>8815</v>
      </c>
      <c r="K4582">
        <v>18103</v>
      </c>
      <c r="L4582">
        <v>4218103</v>
      </c>
      <c r="M4582" s="1" t="s">
        <v>9146</v>
      </c>
    </row>
    <row r="4583" spans="1:13" hidden="1" x14ac:dyDescent="0.25">
      <c r="A4583">
        <v>42</v>
      </c>
      <c r="B4583" s="1" t="s">
        <v>51</v>
      </c>
      <c r="C4583">
        <v>4207</v>
      </c>
      <c r="D4583" s="1" t="s">
        <v>8833</v>
      </c>
      <c r="E4583">
        <v>420019</v>
      </c>
      <c r="F4583" s="1" t="s">
        <v>8833</v>
      </c>
      <c r="G4583">
        <v>4</v>
      </c>
      <c r="H4583" s="1" t="s">
        <v>10906</v>
      </c>
      <c r="I4583">
        <v>12</v>
      </c>
      <c r="J4583" s="1" t="s">
        <v>8833</v>
      </c>
      <c r="K4583">
        <v>18202</v>
      </c>
      <c r="L4583">
        <v>4218202</v>
      </c>
      <c r="M4583" s="1" t="s">
        <v>9110</v>
      </c>
    </row>
    <row r="4584" spans="1:13" hidden="1" x14ac:dyDescent="0.25">
      <c r="A4584">
        <v>42</v>
      </c>
      <c r="B4584" s="1" t="s">
        <v>51</v>
      </c>
      <c r="C4584">
        <v>4205</v>
      </c>
      <c r="D4584" s="1" t="s">
        <v>8843</v>
      </c>
      <c r="E4584">
        <v>420014</v>
      </c>
      <c r="F4584" s="1" t="s">
        <v>8843</v>
      </c>
      <c r="G4584">
        <v>2</v>
      </c>
      <c r="H4584" s="1" t="s">
        <v>10909</v>
      </c>
      <c r="I4584">
        <v>6</v>
      </c>
      <c r="J4584" s="1" t="s">
        <v>8857</v>
      </c>
      <c r="K4584">
        <v>18251</v>
      </c>
      <c r="L4584">
        <v>4218251</v>
      </c>
      <c r="M4584" s="1" t="s">
        <v>10618</v>
      </c>
    </row>
    <row r="4585" spans="1:13" hidden="1" x14ac:dyDescent="0.25">
      <c r="A4585">
        <v>42</v>
      </c>
      <c r="B4585" s="1" t="s">
        <v>51</v>
      </c>
      <c r="C4585">
        <v>4206</v>
      </c>
      <c r="D4585" s="1" t="s">
        <v>8957</v>
      </c>
      <c r="E4585">
        <v>420017</v>
      </c>
      <c r="F4585" s="1" t="s">
        <v>8977</v>
      </c>
      <c r="G4585">
        <v>2</v>
      </c>
      <c r="H4585" s="1" t="s">
        <v>10909</v>
      </c>
      <c r="I4585">
        <v>6</v>
      </c>
      <c r="J4585" s="1" t="s">
        <v>8857</v>
      </c>
      <c r="K4585">
        <v>18301</v>
      </c>
      <c r="L4585">
        <v>4218301</v>
      </c>
      <c r="M4585" s="1" t="s">
        <v>9112</v>
      </c>
    </row>
    <row r="4586" spans="1:13" hidden="1" x14ac:dyDescent="0.25">
      <c r="A4586">
        <v>42</v>
      </c>
      <c r="B4586" s="1" t="s">
        <v>51</v>
      </c>
      <c r="C4586">
        <v>4202</v>
      </c>
      <c r="D4586" s="1" t="s">
        <v>8871</v>
      </c>
      <c r="E4586">
        <v>420002</v>
      </c>
      <c r="F4586" s="1" t="s">
        <v>8871</v>
      </c>
      <c r="G4586">
        <v>6</v>
      </c>
      <c r="H4586" s="1" t="s">
        <v>10910</v>
      </c>
      <c r="I4586">
        <v>19</v>
      </c>
      <c r="J4586" s="1" t="s">
        <v>8871</v>
      </c>
      <c r="K4586">
        <v>18350</v>
      </c>
      <c r="L4586">
        <v>4218350</v>
      </c>
      <c r="M4586" s="1" t="s">
        <v>1942</v>
      </c>
    </row>
    <row r="4587" spans="1:13" hidden="1" x14ac:dyDescent="0.25">
      <c r="A4587">
        <v>42</v>
      </c>
      <c r="B4587" s="1" t="s">
        <v>51</v>
      </c>
      <c r="C4587">
        <v>4202</v>
      </c>
      <c r="D4587" s="1" t="s">
        <v>8871</v>
      </c>
      <c r="E4587">
        <v>420003</v>
      </c>
      <c r="F4587" s="1" t="s">
        <v>9120</v>
      </c>
      <c r="G4587">
        <v>6</v>
      </c>
      <c r="H4587" s="1" t="s">
        <v>10910</v>
      </c>
      <c r="I4587">
        <v>18</v>
      </c>
      <c r="J4587" s="1" t="s">
        <v>9120</v>
      </c>
      <c r="K4587">
        <v>18400</v>
      </c>
      <c r="L4587">
        <v>4218400</v>
      </c>
      <c r="M4587" s="1" t="s">
        <v>9114</v>
      </c>
    </row>
    <row r="4588" spans="1:13" hidden="1" x14ac:dyDescent="0.25">
      <c r="A4588">
        <v>42</v>
      </c>
      <c r="B4588" s="1" t="s">
        <v>51</v>
      </c>
      <c r="C4588">
        <v>4204</v>
      </c>
      <c r="D4588" s="1" t="s">
        <v>8863</v>
      </c>
      <c r="E4588">
        <v>420008</v>
      </c>
      <c r="F4588" s="1" t="s">
        <v>10904</v>
      </c>
      <c r="G4588">
        <v>1</v>
      </c>
      <c r="H4588" s="1" t="s">
        <v>10905</v>
      </c>
      <c r="I4588">
        <v>4</v>
      </c>
      <c r="J4588" s="1" t="s">
        <v>8955</v>
      </c>
      <c r="K4588">
        <v>18509</v>
      </c>
      <c r="L4588">
        <v>4218509</v>
      </c>
      <c r="M4588" s="1" t="s">
        <v>9116</v>
      </c>
    </row>
    <row r="4589" spans="1:13" hidden="1" x14ac:dyDescent="0.25">
      <c r="A4589">
        <v>42</v>
      </c>
      <c r="B4589" s="1" t="s">
        <v>51</v>
      </c>
      <c r="C4589">
        <v>4207</v>
      </c>
      <c r="D4589" s="1" t="s">
        <v>8833</v>
      </c>
      <c r="E4589">
        <v>420022</v>
      </c>
      <c r="F4589" s="1" t="s">
        <v>9057</v>
      </c>
      <c r="G4589">
        <v>4</v>
      </c>
      <c r="H4589" s="1" t="s">
        <v>10906</v>
      </c>
      <c r="I4589">
        <v>11</v>
      </c>
      <c r="J4589" s="1" t="s">
        <v>9057</v>
      </c>
      <c r="K4589">
        <v>18608</v>
      </c>
      <c r="L4589">
        <v>4218608</v>
      </c>
      <c r="M4589" s="1" t="s">
        <v>9118</v>
      </c>
    </row>
    <row r="4590" spans="1:13" hidden="1" x14ac:dyDescent="0.25">
      <c r="A4590">
        <v>42</v>
      </c>
      <c r="B4590" s="1" t="s">
        <v>51</v>
      </c>
      <c r="C4590">
        <v>4202</v>
      </c>
      <c r="D4590" s="1" t="s">
        <v>8871</v>
      </c>
      <c r="E4590">
        <v>420003</v>
      </c>
      <c r="F4590" s="1" t="s">
        <v>9120</v>
      </c>
      <c r="G4590">
        <v>6</v>
      </c>
      <c r="H4590" s="1" t="s">
        <v>10910</v>
      </c>
      <c r="I4590">
        <v>18</v>
      </c>
      <c r="J4590" s="1" t="s">
        <v>9120</v>
      </c>
      <c r="K4590">
        <v>18707</v>
      </c>
      <c r="L4590">
        <v>4218707</v>
      </c>
      <c r="M4590" s="1" t="s">
        <v>9120</v>
      </c>
    </row>
    <row r="4591" spans="1:13" hidden="1" x14ac:dyDescent="0.25">
      <c r="A4591">
        <v>42</v>
      </c>
      <c r="B4591" s="1" t="s">
        <v>51</v>
      </c>
      <c r="C4591">
        <v>4204</v>
      </c>
      <c r="D4591" s="1" t="s">
        <v>8863</v>
      </c>
      <c r="E4591">
        <v>420009</v>
      </c>
      <c r="F4591" s="1" t="s">
        <v>9094</v>
      </c>
      <c r="G4591">
        <v>1</v>
      </c>
      <c r="H4591" s="1" t="s">
        <v>10905</v>
      </c>
      <c r="I4591">
        <v>1</v>
      </c>
      <c r="J4591" s="1" t="s">
        <v>9094</v>
      </c>
      <c r="K4591">
        <v>18756</v>
      </c>
      <c r="L4591">
        <v>4218756</v>
      </c>
      <c r="M4591" s="1" t="s">
        <v>10636</v>
      </c>
    </row>
    <row r="4592" spans="1:13" hidden="1" x14ac:dyDescent="0.25">
      <c r="A4592">
        <v>42</v>
      </c>
      <c r="B4592" s="1" t="s">
        <v>51</v>
      </c>
      <c r="C4592">
        <v>4202</v>
      </c>
      <c r="D4592" s="1" t="s">
        <v>8871</v>
      </c>
      <c r="E4592">
        <v>420004</v>
      </c>
      <c r="F4592" s="1" t="s">
        <v>8815</v>
      </c>
      <c r="G4592">
        <v>6</v>
      </c>
      <c r="H4592" s="1" t="s">
        <v>10910</v>
      </c>
      <c r="I4592">
        <v>20</v>
      </c>
      <c r="J4592" s="1" t="s">
        <v>8815</v>
      </c>
      <c r="K4592">
        <v>18806</v>
      </c>
      <c r="L4592">
        <v>4218806</v>
      </c>
      <c r="M4592" s="1" t="s">
        <v>9122</v>
      </c>
    </row>
    <row r="4593" spans="1:13" hidden="1" x14ac:dyDescent="0.25">
      <c r="A4593">
        <v>42</v>
      </c>
      <c r="B4593" s="1" t="s">
        <v>51</v>
      </c>
      <c r="C4593">
        <v>4204</v>
      </c>
      <c r="D4593" s="1" t="s">
        <v>8863</v>
      </c>
      <c r="E4593">
        <v>420007</v>
      </c>
      <c r="F4593" s="1" t="s">
        <v>8863</v>
      </c>
      <c r="G4593">
        <v>1</v>
      </c>
      <c r="H4593" s="1" t="s">
        <v>10905</v>
      </c>
      <c r="I4593">
        <v>2</v>
      </c>
      <c r="J4593" s="1" t="s">
        <v>8863</v>
      </c>
      <c r="K4593">
        <v>18855</v>
      </c>
      <c r="L4593">
        <v>4218855</v>
      </c>
      <c r="M4593" s="1" t="s">
        <v>10620</v>
      </c>
    </row>
    <row r="4594" spans="1:13" hidden="1" x14ac:dyDescent="0.25">
      <c r="A4594">
        <v>42</v>
      </c>
      <c r="B4594" s="1" t="s">
        <v>51</v>
      </c>
      <c r="C4594">
        <v>4203</v>
      </c>
      <c r="D4594" s="1" t="s">
        <v>8961</v>
      </c>
      <c r="E4594">
        <v>420005</v>
      </c>
      <c r="F4594" s="1" t="s">
        <v>8961</v>
      </c>
      <c r="G4594">
        <v>3</v>
      </c>
      <c r="H4594" s="1" t="s">
        <v>8022</v>
      </c>
      <c r="I4594">
        <v>10</v>
      </c>
      <c r="J4594" s="1" t="s">
        <v>10908</v>
      </c>
      <c r="K4594">
        <v>18905</v>
      </c>
      <c r="L4594">
        <v>4218905</v>
      </c>
      <c r="M4594" s="1" t="s">
        <v>9124</v>
      </c>
    </row>
    <row r="4595" spans="1:13" hidden="1" x14ac:dyDescent="0.25">
      <c r="A4595">
        <v>42</v>
      </c>
      <c r="B4595" s="1" t="s">
        <v>51</v>
      </c>
      <c r="C4595">
        <v>4203</v>
      </c>
      <c r="D4595" s="1" t="s">
        <v>8961</v>
      </c>
      <c r="E4595">
        <v>420005</v>
      </c>
      <c r="F4595" s="1" t="s">
        <v>8961</v>
      </c>
      <c r="G4595">
        <v>3</v>
      </c>
      <c r="H4595" s="1" t="s">
        <v>8022</v>
      </c>
      <c r="I4595">
        <v>10</v>
      </c>
      <c r="J4595" s="1" t="s">
        <v>10908</v>
      </c>
      <c r="K4595">
        <v>18954</v>
      </c>
      <c r="L4595">
        <v>4218954</v>
      </c>
      <c r="M4595" s="1" t="s">
        <v>10622</v>
      </c>
    </row>
    <row r="4596" spans="1:13" hidden="1" x14ac:dyDescent="0.25">
      <c r="A4596">
        <v>42</v>
      </c>
      <c r="B4596" s="1" t="s">
        <v>51</v>
      </c>
      <c r="C4596">
        <v>4202</v>
      </c>
      <c r="D4596" s="1" t="s">
        <v>8871</v>
      </c>
      <c r="E4596">
        <v>420002</v>
      </c>
      <c r="F4596" s="1" t="s">
        <v>8871</v>
      </c>
      <c r="G4596">
        <v>6</v>
      </c>
      <c r="H4596" s="1" t="s">
        <v>10910</v>
      </c>
      <c r="I4596">
        <v>19</v>
      </c>
      <c r="J4596" s="1" t="s">
        <v>8871</v>
      </c>
      <c r="K4596">
        <v>19002</v>
      </c>
      <c r="L4596">
        <v>4219002</v>
      </c>
      <c r="M4596" s="1" t="s">
        <v>9126</v>
      </c>
    </row>
    <row r="4597" spans="1:13" hidden="1" x14ac:dyDescent="0.25">
      <c r="A4597">
        <v>42</v>
      </c>
      <c r="B4597" s="1" t="s">
        <v>51</v>
      </c>
      <c r="C4597">
        <v>4204</v>
      </c>
      <c r="D4597" s="1" t="s">
        <v>8863</v>
      </c>
      <c r="E4597">
        <v>420011</v>
      </c>
      <c r="F4597" s="1" t="s">
        <v>9136</v>
      </c>
      <c r="G4597">
        <v>1</v>
      </c>
      <c r="H4597" s="1" t="s">
        <v>10905</v>
      </c>
      <c r="I4597">
        <v>3</v>
      </c>
      <c r="J4597" s="1" t="s">
        <v>9136</v>
      </c>
      <c r="K4597">
        <v>19101</v>
      </c>
      <c r="L4597">
        <v>4219101</v>
      </c>
      <c r="M4597" s="1" t="s">
        <v>9128</v>
      </c>
    </row>
    <row r="4598" spans="1:13" hidden="1" x14ac:dyDescent="0.25">
      <c r="A4598">
        <v>42</v>
      </c>
      <c r="B4598" s="1" t="s">
        <v>51</v>
      </c>
      <c r="C4598">
        <v>4204</v>
      </c>
      <c r="D4598" s="1" t="s">
        <v>8863</v>
      </c>
      <c r="E4598">
        <v>420008</v>
      </c>
      <c r="F4598" s="1" t="s">
        <v>10904</v>
      </c>
      <c r="G4598">
        <v>3</v>
      </c>
      <c r="H4598" s="1" t="s">
        <v>8022</v>
      </c>
      <c r="I4598">
        <v>9</v>
      </c>
      <c r="J4598" s="1" t="s">
        <v>8875</v>
      </c>
      <c r="K4598">
        <v>19150</v>
      </c>
      <c r="L4598">
        <v>4219150</v>
      </c>
      <c r="M4598" s="1" t="s">
        <v>4049</v>
      </c>
    </row>
    <row r="4599" spans="1:13" hidden="1" x14ac:dyDescent="0.25">
      <c r="A4599">
        <v>42</v>
      </c>
      <c r="B4599" s="1" t="s">
        <v>51</v>
      </c>
      <c r="C4599">
        <v>4204</v>
      </c>
      <c r="D4599" s="1" t="s">
        <v>8863</v>
      </c>
      <c r="E4599">
        <v>420008</v>
      </c>
      <c r="F4599" s="1" t="s">
        <v>10904</v>
      </c>
      <c r="G4599">
        <v>1</v>
      </c>
      <c r="H4599" s="1" t="s">
        <v>10905</v>
      </c>
      <c r="I4599">
        <v>4</v>
      </c>
      <c r="J4599" s="1" t="s">
        <v>8955</v>
      </c>
      <c r="K4599">
        <v>19176</v>
      </c>
      <c r="L4599">
        <v>4219176</v>
      </c>
      <c r="M4599" s="1" t="s">
        <v>6409</v>
      </c>
    </row>
    <row r="4600" spans="1:13" hidden="1" x14ac:dyDescent="0.25">
      <c r="A4600">
        <v>42</v>
      </c>
      <c r="B4600" s="1" t="s">
        <v>51</v>
      </c>
      <c r="C4600">
        <v>4207</v>
      </c>
      <c r="D4600" s="1" t="s">
        <v>8833</v>
      </c>
      <c r="E4600">
        <v>420024</v>
      </c>
      <c r="F4600" s="1" t="s">
        <v>8945</v>
      </c>
      <c r="G4600">
        <v>4</v>
      </c>
      <c r="H4600" s="1" t="s">
        <v>10906</v>
      </c>
      <c r="I4600">
        <v>14</v>
      </c>
      <c r="J4600" s="1" t="s">
        <v>8945</v>
      </c>
      <c r="K4600">
        <v>19200</v>
      </c>
      <c r="L4600">
        <v>4219200</v>
      </c>
      <c r="M4600" s="1" t="s">
        <v>9130</v>
      </c>
    </row>
    <row r="4601" spans="1:13" hidden="1" x14ac:dyDescent="0.25">
      <c r="A4601">
        <v>42</v>
      </c>
      <c r="B4601" s="1" t="s">
        <v>51</v>
      </c>
      <c r="C4601">
        <v>4205</v>
      </c>
      <c r="D4601" s="1" t="s">
        <v>8843</v>
      </c>
      <c r="E4601">
        <v>420015</v>
      </c>
      <c r="F4601" s="1" t="s">
        <v>9132</v>
      </c>
      <c r="G4601">
        <v>1</v>
      </c>
      <c r="H4601" s="1" t="s">
        <v>10905</v>
      </c>
      <c r="I4601">
        <v>4</v>
      </c>
      <c r="J4601" s="1" t="s">
        <v>8955</v>
      </c>
      <c r="K4601">
        <v>19309</v>
      </c>
      <c r="L4601">
        <v>4219309</v>
      </c>
      <c r="M4601" s="1" t="s">
        <v>9132</v>
      </c>
    </row>
    <row r="4602" spans="1:13" hidden="1" x14ac:dyDescent="0.25">
      <c r="A4602">
        <v>42</v>
      </c>
      <c r="B4602" s="1" t="s">
        <v>51</v>
      </c>
      <c r="C4602">
        <v>4207</v>
      </c>
      <c r="D4602" s="1" t="s">
        <v>8833</v>
      </c>
      <c r="E4602">
        <v>420023</v>
      </c>
      <c r="F4602" s="1" t="s">
        <v>10912</v>
      </c>
      <c r="G4602">
        <v>4</v>
      </c>
      <c r="H4602" s="1" t="s">
        <v>10906</v>
      </c>
      <c r="I4602">
        <v>11</v>
      </c>
      <c r="J4602" s="1" t="s">
        <v>9057</v>
      </c>
      <c r="K4602">
        <v>19358</v>
      </c>
      <c r="L4602">
        <v>4219358</v>
      </c>
      <c r="M4602" s="1" t="s">
        <v>10624</v>
      </c>
    </row>
    <row r="4603" spans="1:13" hidden="1" x14ac:dyDescent="0.25">
      <c r="A4603">
        <v>42</v>
      </c>
      <c r="B4603" s="1" t="s">
        <v>51</v>
      </c>
      <c r="C4603">
        <v>4207</v>
      </c>
      <c r="D4603" s="1" t="s">
        <v>8833</v>
      </c>
      <c r="E4603">
        <v>420023</v>
      </c>
      <c r="F4603" s="1" t="s">
        <v>10912</v>
      </c>
      <c r="G4603">
        <v>4</v>
      </c>
      <c r="H4603" s="1" t="s">
        <v>10906</v>
      </c>
      <c r="I4603">
        <v>11</v>
      </c>
      <c r="J4603" s="1" t="s">
        <v>9057</v>
      </c>
      <c r="K4603">
        <v>19408</v>
      </c>
      <c r="L4603">
        <v>4219408</v>
      </c>
      <c r="M4603" s="1" t="s">
        <v>9134</v>
      </c>
    </row>
    <row r="4604" spans="1:13" hidden="1" x14ac:dyDescent="0.25">
      <c r="A4604">
        <v>42</v>
      </c>
      <c r="B4604" s="1" t="s">
        <v>51</v>
      </c>
      <c r="C4604">
        <v>4204</v>
      </c>
      <c r="D4604" s="1" t="s">
        <v>8863</v>
      </c>
      <c r="E4604">
        <v>420011</v>
      </c>
      <c r="F4604" s="1" t="s">
        <v>9136</v>
      </c>
      <c r="G4604">
        <v>1</v>
      </c>
      <c r="H4604" s="1" t="s">
        <v>10905</v>
      </c>
      <c r="I4604">
        <v>3</v>
      </c>
      <c r="J4604" s="1" t="s">
        <v>9136</v>
      </c>
      <c r="K4604">
        <v>19507</v>
      </c>
      <c r="L4604">
        <v>4219507</v>
      </c>
      <c r="M4604" s="1" t="s">
        <v>9136</v>
      </c>
    </row>
    <row r="4605" spans="1:13" hidden="1" x14ac:dyDescent="0.25">
      <c r="A4605">
        <v>42</v>
      </c>
      <c r="B4605" s="1" t="s">
        <v>51</v>
      </c>
      <c r="C4605">
        <v>4204</v>
      </c>
      <c r="D4605" s="1" t="s">
        <v>8863</v>
      </c>
      <c r="E4605">
        <v>420011</v>
      </c>
      <c r="F4605" s="1" t="s">
        <v>9136</v>
      </c>
      <c r="G4605">
        <v>1</v>
      </c>
      <c r="H4605" s="1" t="s">
        <v>10905</v>
      </c>
      <c r="I4605">
        <v>5</v>
      </c>
      <c r="J4605" s="1" t="s">
        <v>8865</v>
      </c>
      <c r="K4605">
        <v>19606</v>
      </c>
      <c r="L4605">
        <v>4219606</v>
      </c>
      <c r="M4605" s="1" t="s">
        <v>9138</v>
      </c>
    </row>
    <row r="4606" spans="1:13" hidden="1" x14ac:dyDescent="0.25">
      <c r="A4606">
        <v>42</v>
      </c>
      <c r="B4606" s="1" t="s">
        <v>51</v>
      </c>
      <c r="C4606">
        <v>4204</v>
      </c>
      <c r="D4606" s="1" t="s">
        <v>8863</v>
      </c>
      <c r="E4606">
        <v>420007</v>
      </c>
      <c r="F4606" s="1" t="s">
        <v>8863</v>
      </c>
      <c r="G4606">
        <v>1</v>
      </c>
      <c r="H4606" s="1" t="s">
        <v>10905</v>
      </c>
      <c r="I4606">
        <v>3</v>
      </c>
      <c r="J4606" s="1" t="s">
        <v>9136</v>
      </c>
      <c r="K4606">
        <v>19705</v>
      </c>
      <c r="L4606">
        <v>4219705</v>
      </c>
      <c r="M4606" s="1" t="s">
        <v>9140</v>
      </c>
    </row>
    <row r="4607" spans="1:13" hidden="1" x14ac:dyDescent="0.25">
      <c r="A4607">
        <v>42</v>
      </c>
      <c r="B4607" s="1" t="s">
        <v>51</v>
      </c>
      <c r="C4607">
        <v>4204</v>
      </c>
      <c r="D4607" s="1" t="s">
        <v>8863</v>
      </c>
      <c r="E4607">
        <v>420008</v>
      </c>
      <c r="F4607" s="1" t="s">
        <v>10904</v>
      </c>
      <c r="G4607">
        <v>3</v>
      </c>
      <c r="H4607" s="1" t="s">
        <v>8022</v>
      </c>
      <c r="I4607">
        <v>9</v>
      </c>
      <c r="J4607" s="1" t="s">
        <v>8875</v>
      </c>
      <c r="K4607">
        <v>19853</v>
      </c>
      <c r="L4607">
        <v>4219853</v>
      </c>
      <c r="M4607" s="1" t="s">
        <v>1946</v>
      </c>
    </row>
    <row r="4608" spans="1:13" hidden="1" x14ac:dyDescent="0.25">
      <c r="A4608">
        <v>43</v>
      </c>
      <c r="B4608" s="1" t="s">
        <v>53</v>
      </c>
      <c r="C4608">
        <v>4302</v>
      </c>
      <c r="D4608" s="1" t="s">
        <v>9747</v>
      </c>
      <c r="E4608">
        <v>430010</v>
      </c>
      <c r="F4608" s="1" t="s">
        <v>9278</v>
      </c>
      <c r="G4608">
        <v>6</v>
      </c>
      <c r="H4608" s="1" t="s">
        <v>10913</v>
      </c>
      <c r="I4608">
        <v>31</v>
      </c>
      <c r="J4608" s="1" t="s">
        <v>10914</v>
      </c>
      <c r="K4608">
        <v>34</v>
      </c>
      <c r="L4608">
        <v>4300034</v>
      </c>
      <c r="M4608" s="1" t="s">
        <v>2244</v>
      </c>
    </row>
    <row r="4609" spans="1:13" hidden="1" x14ac:dyDescent="0.25">
      <c r="A4609">
        <v>43</v>
      </c>
      <c r="B4609" s="1" t="s">
        <v>53</v>
      </c>
      <c r="C4609">
        <v>4306</v>
      </c>
      <c r="D4609" s="1" t="s">
        <v>9741</v>
      </c>
      <c r="E4609">
        <v>430032</v>
      </c>
      <c r="F4609" s="1" t="s">
        <v>10915</v>
      </c>
      <c r="G4609">
        <v>1</v>
      </c>
      <c r="H4609" s="1" t="s">
        <v>10916</v>
      </c>
      <c r="I4609">
        <v>10</v>
      </c>
      <c r="J4609" s="1" t="s">
        <v>9741</v>
      </c>
      <c r="K4609">
        <v>59</v>
      </c>
      <c r="L4609">
        <v>4300059</v>
      </c>
      <c r="M4609" s="1" t="s">
        <v>9246</v>
      </c>
    </row>
    <row r="4610" spans="1:13" hidden="1" x14ac:dyDescent="0.25">
      <c r="A4610">
        <v>43</v>
      </c>
      <c r="B4610" s="1" t="s">
        <v>53</v>
      </c>
      <c r="C4610">
        <v>4303</v>
      </c>
      <c r="D4610" s="1" t="s">
        <v>906</v>
      </c>
      <c r="E4610">
        <v>430011</v>
      </c>
      <c r="F4610" s="1" t="s">
        <v>906</v>
      </c>
      <c r="G4610">
        <v>3</v>
      </c>
      <c r="H4610" s="1" t="s">
        <v>10917</v>
      </c>
      <c r="I4610">
        <v>19</v>
      </c>
      <c r="J4610" s="1" t="s">
        <v>10918</v>
      </c>
      <c r="K4610">
        <v>109</v>
      </c>
      <c r="L4610">
        <v>4300109</v>
      </c>
      <c r="M4610" s="1" t="s">
        <v>9248</v>
      </c>
    </row>
    <row r="4611" spans="1:13" hidden="1" x14ac:dyDescent="0.25">
      <c r="A4611">
        <v>43</v>
      </c>
      <c r="B4611" s="1" t="s">
        <v>53</v>
      </c>
      <c r="C4611">
        <v>4305</v>
      </c>
      <c r="D4611" s="1" t="s">
        <v>9667</v>
      </c>
      <c r="E4611">
        <v>430018</v>
      </c>
      <c r="F4611" s="1" t="s">
        <v>9667</v>
      </c>
      <c r="G4611">
        <v>1</v>
      </c>
      <c r="H4611" s="1" t="s">
        <v>10916</v>
      </c>
      <c r="I4611">
        <v>8</v>
      </c>
      <c r="J4611" s="1" t="s">
        <v>9667</v>
      </c>
      <c r="K4611">
        <v>208</v>
      </c>
      <c r="L4611">
        <v>4300208</v>
      </c>
      <c r="M4611" s="1" t="s">
        <v>9250</v>
      </c>
    </row>
    <row r="4612" spans="1:13" hidden="1" x14ac:dyDescent="0.25">
      <c r="A4612">
        <v>43</v>
      </c>
      <c r="B4612" s="1" t="s">
        <v>53</v>
      </c>
      <c r="C4612">
        <v>4305</v>
      </c>
      <c r="D4612" s="1" t="s">
        <v>9667</v>
      </c>
      <c r="E4612">
        <v>430019</v>
      </c>
      <c r="F4612" s="1" t="s">
        <v>9799</v>
      </c>
      <c r="G4612">
        <v>1</v>
      </c>
      <c r="H4612" s="1" t="s">
        <v>10916</v>
      </c>
      <c r="I4612">
        <v>1</v>
      </c>
      <c r="J4612" s="1" t="s">
        <v>9799</v>
      </c>
      <c r="K4612">
        <v>307</v>
      </c>
      <c r="L4612">
        <v>4300307</v>
      </c>
      <c r="M4612" s="1" t="s">
        <v>9252</v>
      </c>
    </row>
    <row r="4613" spans="1:13" hidden="1" x14ac:dyDescent="0.25">
      <c r="A4613">
        <v>43</v>
      </c>
      <c r="B4613" s="1" t="s">
        <v>53</v>
      </c>
      <c r="C4613">
        <v>4304</v>
      </c>
      <c r="D4613" s="1" t="s">
        <v>9887</v>
      </c>
      <c r="E4613">
        <v>430015</v>
      </c>
      <c r="F4613" s="1" t="s">
        <v>9887</v>
      </c>
      <c r="G4613">
        <v>6</v>
      </c>
      <c r="H4613" s="1" t="s">
        <v>10913</v>
      </c>
      <c r="I4613">
        <v>29</v>
      </c>
      <c r="J4613" s="1" t="s">
        <v>10919</v>
      </c>
      <c r="K4613">
        <v>406</v>
      </c>
      <c r="L4613">
        <v>4300406</v>
      </c>
      <c r="M4613" s="1" t="s">
        <v>9254</v>
      </c>
    </row>
    <row r="4614" spans="1:13" hidden="1" x14ac:dyDescent="0.25">
      <c r="A4614">
        <v>43</v>
      </c>
      <c r="B4614" s="1" t="s">
        <v>53</v>
      </c>
      <c r="C4614">
        <v>4305</v>
      </c>
      <c r="D4614" s="1" t="s">
        <v>9667</v>
      </c>
      <c r="E4614">
        <v>430023</v>
      </c>
      <c r="F4614" s="1" t="s">
        <v>9877</v>
      </c>
      <c r="G4614">
        <v>1</v>
      </c>
      <c r="H4614" s="1" t="s">
        <v>10916</v>
      </c>
      <c r="I4614">
        <v>8</v>
      </c>
      <c r="J4614" s="1" t="s">
        <v>9667</v>
      </c>
      <c r="K4614">
        <v>455</v>
      </c>
      <c r="L4614">
        <v>4300455</v>
      </c>
      <c r="M4614" s="1" t="s">
        <v>9244</v>
      </c>
    </row>
    <row r="4615" spans="1:13" hidden="1" x14ac:dyDescent="0.25">
      <c r="A4615">
        <v>43</v>
      </c>
      <c r="B4615" s="1" t="s">
        <v>53</v>
      </c>
      <c r="C4615">
        <v>4306</v>
      </c>
      <c r="D4615" s="1" t="s">
        <v>9741</v>
      </c>
      <c r="E4615">
        <v>430028</v>
      </c>
      <c r="F4615" s="1" t="s">
        <v>9330</v>
      </c>
      <c r="G4615">
        <v>1</v>
      </c>
      <c r="H4615" s="1" t="s">
        <v>10916</v>
      </c>
      <c r="I4615">
        <v>9</v>
      </c>
      <c r="J4615" s="1" t="s">
        <v>9330</v>
      </c>
      <c r="K4615">
        <v>471</v>
      </c>
      <c r="L4615">
        <v>4300471</v>
      </c>
      <c r="M4615" s="1" t="s">
        <v>2248</v>
      </c>
    </row>
    <row r="4616" spans="1:13" hidden="1" x14ac:dyDescent="0.25">
      <c r="A4616">
        <v>43</v>
      </c>
      <c r="B4616" s="1" t="s">
        <v>53</v>
      </c>
      <c r="C4616">
        <v>4306</v>
      </c>
      <c r="D4616" s="1" t="s">
        <v>9741</v>
      </c>
      <c r="E4616">
        <v>430035</v>
      </c>
      <c r="F4616" s="1" t="s">
        <v>9713</v>
      </c>
      <c r="G4616">
        <v>1</v>
      </c>
      <c r="H4616" s="1" t="s">
        <v>10916</v>
      </c>
      <c r="I4616">
        <v>3</v>
      </c>
      <c r="J4616" s="1" t="s">
        <v>9402</v>
      </c>
      <c r="K4616">
        <v>505</v>
      </c>
      <c r="L4616">
        <v>4300505</v>
      </c>
      <c r="M4616" s="1" t="s">
        <v>9256</v>
      </c>
    </row>
    <row r="4617" spans="1:13" hidden="1" x14ac:dyDescent="0.25">
      <c r="A4617">
        <v>43</v>
      </c>
      <c r="B4617" s="1" t="s">
        <v>53</v>
      </c>
      <c r="C4617">
        <v>4306</v>
      </c>
      <c r="D4617" s="1" t="s">
        <v>9741</v>
      </c>
      <c r="E4617">
        <v>430025</v>
      </c>
      <c r="F4617" s="1" t="s">
        <v>9741</v>
      </c>
      <c r="G4617">
        <v>1</v>
      </c>
      <c r="H4617" s="1" t="s">
        <v>10916</v>
      </c>
      <c r="I4617">
        <v>11</v>
      </c>
      <c r="J4617" s="1" t="s">
        <v>9356</v>
      </c>
      <c r="K4617">
        <v>554</v>
      </c>
      <c r="L4617">
        <v>4300554</v>
      </c>
      <c r="M4617" s="1" t="s">
        <v>672</v>
      </c>
    </row>
    <row r="4618" spans="1:13" hidden="1" x14ac:dyDescent="0.25">
      <c r="A4618">
        <v>43</v>
      </c>
      <c r="B4618" s="1" t="s">
        <v>53</v>
      </c>
      <c r="C4618">
        <v>4307</v>
      </c>
      <c r="D4618" s="1" t="s">
        <v>9338</v>
      </c>
      <c r="E4618">
        <v>430036</v>
      </c>
      <c r="F4618" s="1" t="s">
        <v>9338</v>
      </c>
      <c r="G4618">
        <v>5</v>
      </c>
      <c r="H4618" s="1" t="s">
        <v>10920</v>
      </c>
      <c r="I4618">
        <v>23</v>
      </c>
      <c r="J4618" s="1" t="s">
        <v>9705</v>
      </c>
      <c r="K4618">
        <v>570</v>
      </c>
      <c r="L4618">
        <v>4300570</v>
      </c>
      <c r="M4618" s="1" t="s">
        <v>7000</v>
      </c>
    </row>
    <row r="4619" spans="1:13" hidden="1" x14ac:dyDescent="0.25">
      <c r="A4619">
        <v>43</v>
      </c>
      <c r="B4619" s="1" t="s">
        <v>53</v>
      </c>
      <c r="C4619">
        <v>4301</v>
      </c>
      <c r="D4619" s="1" t="s">
        <v>9755</v>
      </c>
      <c r="E4619">
        <v>430001</v>
      </c>
      <c r="F4619" s="1" t="s">
        <v>9755</v>
      </c>
      <c r="G4619">
        <v>5</v>
      </c>
      <c r="H4619" s="1" t="s">
        <v>10920</v>
      </c>
      <c r="I4619">
        <v>26</v>
      </c>
      <c r="J4619" s="1" t="s">
        <v>9755</v>
      </c>
      <c r="K4619">
        <v>604</v>
      </c>
      <c r="L4619">
        <v>4300604</v>
      </c>
      <c r="M4619" s="1" t="s">
        <v>9258</v>
      </c>
    </row>
    <row r="4620" spans="1:13" hidden="1" x14ac:dyDescent="0.25">
      <c r="A4620">
        <v>43</v>
      </c>
      <c r="B4620" s="1" t="s">
        <v>53</v>
      </c>
      <c r="C4620">
        <v>4301</v>
      </c>
      <c r="D4620" s="1" t="s">
        <v>9755</v>
      </c>
      <c r="E4620">
        <v>430005</v>
      </c>
      <c r="F4620" s="1" t="s">
        <v>9308</v>
      </c>
      <c r="G4620">
        <v>7</v>
      </c>
      <c r="H4620" s="1" t="s">
        <v>10921</v>
      </c>
      <c r="I4620">
        <v>32</v>
      </c>
      <c r="J4620" s="1" t="s">
        <v>10922</v>
      </c>
      <c r="K4620">
        <v>638</v>
      </c>
      <c r="L4620">
        <v>4300638</v>
      </c>
      <c r="M4620" s="1" t="s">
        <v>9242</v>
      </c>
    </row>
    <row r="4621" spans="1:13" hidden="1" x14ac:dyDescent="0.25">
      <c r="A4621">
        <v>43</v>
      </c>
      <c r="B4621" s="1" t="s">
        <v>53</v>
      </c>
      <c r="C4621">
        <v>4306</v>
      </c>
      <c r="D4621" s="1" t="s">
        <v>9741</v>
      </c>
      <c r="E4621">
        <v>430029</v>
      </c>
      <c r="F4621" s="1" t="s">
        <v>9402</v>
      </c>
      <c r="G4621">
        <v>1</v>
      </c>
      <c r="H4621" s="1" t="s">
        <v>10916</v>
      </c>
      <c r="I4621">
        <v>3</v>
      </c>
      <c r="J4621" s="1" t="s">
        <v>9402</v>
      </c>
      <c r="K4621">
        <v>646</v>
      </c>
      <c r="L4621">
        <v>4300646</v>
      </c>
      <c r="M4621" s="1" t="s">
        <v>6927</v>
      </c>
    </row>
    <row r="4622" spans="1:13" hidden="1" x14ac:dyDescent="0.25">
      <c r="A4622">
        <v>43</v>
      </c>
      <c r="B4622" s="1" t="s">
        <v>53</v>
      </c>
      <c r="C4622">
        <v>4307</v>
      </c>
      <c r="D4622" s="1" t="s">
        <v>9338</v>
      </c>
      <c r="E4622">
        <v>430038</v>
      </c>
      <c r="F4622" s="1" t="s">
        <v>10923</v>
      </c>
      <c r="G4622">
        <v>2</v>
      </c>
      <c r="H4622" s="1" t="s">
        <v>10924</v>
      </c>
      <c r="I4622">
        <v>14</v>
      </c>
      <c r="J4622" s="1" t="s">
        <v>9651</v>
      </c>
      <c r="K4622">
        <v>661</v>
      </c>
      <c r="L4622">
        <v>4300661</v>
      </c>
      <c r="M4622" s="1" t="s">
        <v>9240</v>
      </c>
    </row>
    <row r="4623" spans="1:13" hidden="1" x14ac:dyDescent="0.25">
      <c r="A4623">
        <v>43</v>
      </c>
      <c r="B4623" s="1" t="s">
        <v>53</v>
      </c>
      <c r="C4623">
        <v>4308</v>
      </c>
      <c r="D4623" s="1" t="s">
        <v>10925</v>
      </c>
      <c r="E4623">
        <v>430043</v>
      </c>
      <c r="F4623" s="1" t="s">
        <v>9368</v>
      </c>
      <c r="G4623">
        <v>2</v>
      </c>
      <c r="H4623" s="1" t="s">
        <v>10924</v>
      </c>
      <c r="I4623">
        <v>14</v>
      </c>
      <c r="J4623" s="1" t="s">
        <v>9651</v>
      </c>
      <c r="K4623">
        <v>703</v>
      </c>
      <c r="L4623">
        <v>4300703</v>
      </c>
      <c r="M4623" s="1" t="s">
        <v>9260</v>
      </c>
    </row>
    <row r="4624" spans="1:13" hidden="1" x14ac:dyDescent="0.25">
      <c r="A4624">
        <v>43</v>
      </c>
      <c r="B4624" s="1" t="s">
        <v>53</v>
      </c>
      <c r="C4624">
        <v>4307</v>
      </c>
      <c r="D4624" s="1" t="s">
        <v>9338</v>
      </c>
      <c r="E4624">
        <v>430036</v>
      </c>
      <c r="F4624" s="1" t="s">
        <v>9338</v>
      </c>
      <c r="G4624">
        <v>2</v>
      </c>
      <c r="H4624" s="1" t="s">
        <v>10924</v>
      </c>
      <c r="I4624">
        <v>16</v>
      </c>
      <c r="J4624" s="1" t="s">
        <v>9338</v>
      </c>
      <c r="K4624">
        <v>802</v>
      </c>
      <c r="L4624">
        <v>4300802</v>
      </c>
      <c r="M4624" s="1" t="s">
        <v>9262</v>
      </c>
    </row>
    <row r="4625" spans="1:13" hidden="1" x14ac:dyDescent="0.25">
      <c r="A4625">
        <v>43</v>
      </c>
      <c r="B4625" s="1" t="s">
        <v>53</v>
      </c>
      <c r="C4625">
        <v>4301</v>
      </c>
      <c r="D4625" s="1" t="s">
        <v>9755</v>
      </c>
      <c r="E4625">
        <v>430005</v>
      </c>
      <c r="F4625" s="1" t="s">
        <v>9308</v>
      </c>
      <c r="G4625">
        <v>5</v>
      </c>
      <c r="H4625" s="1" t="s">
        <v>10920</v>
      </c>
      <c r="I4625">
        <v>28</v>
      </c>
      <c r="J4625" s="1" t="s">
        <v>9308</v>
      </c>
      <c r="K4625">
        <v>851</v>
      </c>
      <c r="L4625">
        <v>4300851</v>
      </c>
      <c r="M4625" s="1" t="s">
        <v>6747</v>
      </c>
    </row>
    <row r="4626" spans="1:13" hidden="1" x14ac:dyDescent="0.25">
      <c r="A4626">
        <v>43</v>
      </c>
      <c r="B4626" s="1" t="s">
        <v>53</v>
      </c>
      <c r="C4626">
        <v>4301</v>
      </c>
      <c r="D4626" s="1" t="s">
        <v>9755</v>
      </c>
      <c r="E4626">
        <v>430002</v>
      </c>
      <c r="F4626" s="1" t="s">
        <v>10926</v>
      </c>
      <c r="G4626">
        <v>5</v>
      </c>
      <c r="H4626" s="1" t="s">
        <v>10920</v>
      </c>
      <c r="I4626">
        <v>26</v>
      </c>
      <c r="J4626" s="1" t="s">
        <v>9755</v>
      </c>
      <c r="K4626">
        <v>877</v>
      </c>
      <c r="L4626">
        <v>4300877</v>
      </c>
      <c r="M4626" s="1" t="s">
        <v>1950</v>
      </c>
    </row>
    <row r="4627" spans="1:13" hidden="1" x14ac:dyDescent="0.25">
      <c r="A4627">
        <v>43</v>
      </c>
      <c r="B4627" s="1" t="s">
        <v>53</v>
      </c>
      <c r="C4627">
        <v>4306</v>
      </c>
      <c r="D4627" s="1" t="s">
        <v>9741</v>
      </c>
      <c r="E4627">
        <v>430026</v>
      </c>
      <c r="F4627" s="1" t="s">
        <v>9372</v>
      </c>
      <c r="G4627">
        <v>1</v>
      </c>
      <c r="H4627" s="1" t="s">
        <v>10916</v>
      </c>
      <c r="I4627">
        <v>4</v>
      </c>
      <c r="J4627" s="1" t="s">
        <v>9372</v>
      </c>
      <c r="K4627">
        <v>901</v>
      </c>
      <c r="L4627">
        <v>4300901</v>
      </c>
      <c r="M4627" s="1" t="s">
        <v>9264</v>
      </c>
    </row>
    <row r="4628" spans="1:13" hidden="1" x14ac:dyDescent="0.25">
      <c r="A4628">
        <v>43</v>
      </c>
      <c r="B4628" s="1" t="s">
        <v>53</v>
      </c>
      <c r="C4628">
        <v>4308</v>
      </c>
      <c r="D4628" s="1" t="s">
        <v>10925</v>
      </c>
      <c r="E4628">
        <v>430041</v>
      </c>
      <c r="F4628" s="1" t="s">
        <v>762</v>
      </c>
      <c r="G4628">
        <v>4</v>
      </c>
      <c r="H4628" s="1" t="s">
        <v>10927</v>
      </c>
      <c r="I4628">
        <v>21</v>
      </c>
      <c r="J4628" s="1" t="s">
        <v>10928</v>
      </c>
      <c r="K4628">
        <v>1008</v>
      </c>
      <c r="L4628">
        <v>4301008</v>
      </c>
      <c r="M4628" s="1" t="s">
        <v>9266</v>
      </c>
    </row>
    <row r="4629" spans="1:13" hidden="1" x14ac:dyDescent="0.25">
      <c r="A4629">
        <v>43</v>
      </c>
      <c r="B4629" s="1" t="s">
        <v>53</v>
      </c>
      <c r="C4629">
        <v>4302</v>
      </c>
      <c r="D4629" s="1" t="s">
        <v>9747</v>
      </c>
      <c r="E4629">
        <v>430009</v>
      </c>
      <c r="F4629" s="1" t="s">
        <v>9747</v>
      </c>
      <c r="G4629">
        <v>7</v>
      </c>
      <c r="H4629" s="1" t="s">
        <v>10921</v>
      </c>
      <c r="I4629">
        <v>33</v>
      </c>
      <c r="J4629" s="1" t="s">
        <v>9747</v>
      </c>
      <c r="K4629">
        <v>1073</v>
      </c>
      <c r="L4629">
        <v>4301073</v>
      </c>
      <c r="M4629" s="1" t="s">
        <v>2252</v>
      </c>
    </row>
    <row r="4630" spans="1:13" hidden="1" x14ac:dyDescent="0.25">
      <c r="A4630">
        <v>43</v>
      </c>
      <c r="B4630" s="1" t="s">
        <v>53</v>
      </c>
      <c r="C4630">
        <v>4301</v>
      </c>
      <c r="D4630" s="1" t="s">
        <v>9755</v>
      </c>
      <c r="E4630">
        <v>430008</v>
      </c>
      <c r="F4630" s="1" t="s">
        <v>9871</v>
      </c>
      <c r="G4630">
        <v>5</v>
      </c>
      <c r="H4630" s="1" t="s">
        <v>10920</v>
      </c>
      <c r="I4630">
        <v>27</v>
      </c>
      <c r="J4630" s="1" t="s">
        <v>9729</v>
      </c>
      <c r="K4630">
        <v>1057</v>
      </c>
      <c r="L4630">
        <v>4301057</v>
      </c>
      <c r="M4630" s="1" t="s">
        <v>9238</v>
      </c>
    </row>
    <row r="4631" spans="1:13" hidden="1" x14ac:dyDescent="0.25">
      <c r="A4631">
        <v>43</v>
      </c>
      <c r="B4631" s="1" t="s">
        <v>53</v>
      </c>
      <c r="C4631">
        <v>4308</v>
      </c>
      <c r="D4631" s="1" t="s">
        <v>10925</v>
      </c>
      <c r="E4631">
        <v>430042</v>
      </c>
      <c r="F4631" s="1" t="s">
        <v>4133</v>
      </c>
      <c r="G4631">
        <v>4</v>
      </c>
      <c r="H4631" s="1" t="s">
        <v>10927</v>
      </c>
      <c r="I4631">
        <v>20</v>
      </c>
      <c r="J4631" s="1" t="s">
        <v>9793</v>
      </c>
      <c r="K4631">
        <v>1206</v>
      </c>
      <c r="L4631">
        <v>4301206</v>
      </c>
      <c r="M4631" s="1" t="s">
        <v>9270</v>
      </c>
    </row>
    <row r="4632" spans="1:13" hidden="1" x14ac:dyDescent="0.25">
      <c r="A4632">
        <v>43</v>
      </c>
      <c r="B4632" s="1" t="s">
        <v>53</v>
      </c>
      <c r="C4632">
        <v>4301</v>
      </c>
      <c r="D4632" s="1" t="s">
        <v>9755</v>
      </c>
      <c r="E4632">
        <v>430001</v>
      </c>
      <c r="F4632" s="1" t="s">
        <v>9755</v>
      </c>
      <c r="G4632">
        <v>5</v>
      </c>
      <c r="H4632" s="1" t="s">
        <v>10920</v>
      </c>
      <c r="I4632">
        <v>25</v>
      </c>
      <c r="J4632" s="1" t="s">
        <v>9819</v>
      </c>
      <c r="K4632">
        <v>1107</v>
      </c>
      <c r="L4632">
        <v>4301107</v>
      </c>
      <c r="M4632" s="1" t="s">
        <v>9268</v>
      </c>
    </row>
    <row r="4633" spans="1:13" hidden="1" x14ac:dyDescent="0.25">
      <c r="A4633">
        <v>43</v>
      </c>
      <c r="B4633" s="1" t="s">
        <v>53</v>
      </c>
      <c r="C4633">
        <v>4302</v>
      </c>
      <c r="D4633" s="1" t="s">
        <v>9747</v>
      </c>
      <c r="E4633">
        <v>430009</v>
      </c>
      <c r="F4633" s="1" t="s">
        <v>9747</v>
      </c>
      <c r="G4633">
        <v>7</v>
      </c>
      <c r="H4633" s="1" t="s">
        <v>10921</v>
      </c>
      <c r="I4633">
        <v>34</v>
      </c>
      <c r="J4633" s="1" t="s">
        <v>9679</v>
      </c>
      <c r="K4633">
        <v>1305</v>
      </c>
      <c r="L4633">
        <v>4301305</v>
      </c>
      <c r="M4633" s="1" t="s">
        <v>9272</v>
      </c>
    </row>
    <row r="4634" spans="1:13" hidden="1" x14ac:dyDescent="0.25">
      <c r="A4634">
        <v>43</v>
      </c>
      <c r="B4634" s="1" t="s">
        <v>53</v>
      </c>
      <c r="C4634">
        <v>4306</v>
      </c>
      <c r="D4634" s="1" t="s">
        <v>9741</v>
      </c>
      <c r="E4634">
        <v>430031</v>
      </c>
      <c r="F4634" s="1" t="s">
        <v>3369</v>
      </c>
      <c r="G4634">
        <v>2</v>
      </c>
      <c r="H4634" s="1" t="s">
        <v>10924</v>
      </c>
      <c r="I4634">
        <v>14</v>
      </c>
      <c r="J4634" s="1" t="s">
        <v>9651</v>
      </c>
      <c r="K4634">
        <v>1404</v>
      </c>
      <c r="L4634">
        <v>4301404</v>
      </c>
      <c r="M4634" s="1" t="s">
        <v>9274</v>
      </c>
    </row>
    <row r="4635" spans="1:13" hidden="1" x14ac:dyDescent="0.25">
      <c r="A4635">
        <v>43</v>
      </c>
      <c r="B4635" s="1" t="s">
        <v>53</v>
      </c>
      <c r="C4635">
        <v>4305</v>
      </c>
      <c r="D4635" s="1" t="s">
        <v>9667</v>
      </c>
      <c r="E4635">
        <v>430018</v>
      </c>
      <c r="F4635" s="1" t="s">
        <v>9667</v>
      </c>
      <c r="G4635">
        <v>1</v>
      </c>
      <c r="H4635" s="1" t="s">
        <v>10916</v>
      </c>
      <c r="I4635">
        <v>8</v>
      </c>
      <c r="J4635" s="1" t="s">
        <v>9667</v>
      </c>
      <c r="K4635">
        <v>1503</v>
      </c>
      <c r="L4635">
        <v>4301503</v>
      </c>
      <c r="M4635" s="1" t="s">
        <v>9276</v>
      </c>
    </row>
    <row r="4636" spans="1:13" hidden="1" x14ac:dyDescent="0.25">
      <c r="A4636">
        <v>43</v>
      </c>
      <c r="B4636" s="1" t="s">
        <v>53</v>
      </c>
      <c r="C4636">
        <v>4306</v>
      </c>
      <c r="D4636" s="1" t="s">
        <v>9741</v>
      </c>
      <c r="E4636">
        <v>430026</v>
      </c>
      <c r="F4636" s="1" t="s">
        <v>9372</v>
      </c>
      <c r="G4636">
        <v>1</v>
      </c>
      <c r="H4636" s="1" t="s">
        <v>10916</v>
      </c>
      <c r="I4636">
        <v>4</v>
      </c>
      <c r="J4636" s="1" t="s">
        <v>9372</v>
      </c>
      <c r="K4636">
        <v>1552</v>
      </c>
      <c r="L4636">
        <v>4301552</v>
      </c>
      <c r="M4636" s="1" t="s">
        <v>9236</v>
      </c>
    </row>
    <row r="4637" spans="1:13" hidden="1" x14ac:dyDescent="0.25">
      <c r="A4637">
        <v>43</v>
      </c>
      <c r="B4637" s="1" t="s">
        <v>53</v>
      </c>
      <c r="C4637">
        <v>4302</v>
      </c>
      <c r="D4637" s="1" t="s">
        <v>9747</v>
      </c>
      <c r="E4637">
        <v>430010</v>
      </c>
      <c r="F4637" s="1" t="s">
        <v>9278</v>
      </c>
      <c r="G4637">
        <v>6</v>
      </c>
      <c r="H4637" s="1" t="s">
        <v>10913</v>
      </c>
      <c r="I4637">
        <v>31</v>
      </c>
      <c r="J4637" s="1" t="s">
        <v>10914</v>
      </c>
      <c r="K4637">
        <v>1602</v>
      </c>
      <c r="L4637">
        <v>4301602</v>
      </c>
      <c r="M4637" s="1" t="s">
        <v>9278</v>
      </c>
    </row>
    <row r="4638" spans="1:13" hidden="1" x14ac:dyDescent="0.25">
      <c r="A4638">
        <v>43</v>
      </c>
      <c r="B4638" s="1" t="s">
        <v>53</v>
      </c>
      <c r="C4638">
        <v>4301</v>
      </c>
      <c r="D4638" s="1" t="s">
        <v>9755</v>
      </c>
      <c r="E4638">
        <v>430003</v>
      </c>
      <c r="F4638" s="1" t="s">
        <v>10929</v>
      </c>
      <c r="G4638">
        <v>5</v>
      </c>
      <c r="H4638" s="1" t="s">
        <v>10920</v>
      </c>
      <c r="I4638">
        <v>27</v>
      </c>
      <c r="J4638" s="1" t="s">
        <v>9729</v>
      </c>
      <c r="K4638">
        <v>1636</v>
      </c>
      <c r="L4638">
        <v>4301636</v>
      </c>
      <c r="M4638" s="1" t="s">
        <v>1954</v>
      </c>
    </row>
    <row r="4639" spans="1:13" hidden="1" x14ac:dyDescent="0.25">
      <c r="A4639">
        <v>43</v>
      </c>
      <c r="B4639" s="1" t="s">
        <v>53</v>
      </c>
      <c r="C4639">
        <v>4307</v>
      </c>
      <c r="D4639" s="1" t="s">
        <v>9338</v>
      </c>
      <c r="E4639">
        <v>430037</v>
      </c>
      <c r="F4639" s="1" t="s">
        <v>9286</v>
      </c>
      <c r="G4639">
        <v>5</v>
      </c>
      <c r="H4639" s="1" t="s">
        <v>10920</v>
      </c>
      <c r="I4639">
        <v>23</v>
      </c>
      <c r="J4639" s="1" t="s">
        <v>9705</v>
      </c>
      <c r="K4639">
        <v>1651</v>
      </c>
      <c r="L4639">
        <v>4301651</v>
      </c>
      <c r="M4639" s="1" t="s">
        <v>9234</v>
      </c>
    </row>
    <row r="4640" spans="1:13" hidden="1" x14ac:dyDescent="0.25">
      <c r="A4640">
        <v>43</v>
      </c>
      <c r="B4640" s="1" t="s">
        <v>53</v>
      </c>
      <c r="C4640">
        <v>4306</v>
      </c>
      <c r="D4640" s="1" t="s">
        <v>9741</v>
      </c>
      <c r="E4640">
        <v>430026</v>
      </c>
      <c r="F4640" s="1" t="s">
        <v>9372</v>
      </c>
      <c r="G4640">
        <v>1</v>
      </c>
      <c r="H4640" s="1" t="s">
        <v>10916</v>
      </c>
      <c r="I4640">
        <v>4</v>
      </c>
      <c r="J4640" s="1" t="s">
        <v>9372</v>
      </c>
      <c r="K4640">
        <v>1701</v>
      </c>
      <c r="L4640">
        <v>4301701</v>
      </c>
      <c r="M4640" s="1" t="s">
        <v>9280</v>
      </c>
    </row>
    <row r="4641" spans="1:13" hidden="1" x14ac:dyDescent="0.25">
      <c r="A4641">
        <v>43</v>
      </c>
      <c r="B4641" s="1" t="s">
        <v>53</v>
      </c>
      <c r="C4641">
        <v>4301</v>
      </c>
      <c r="D4641" s="1" t="s">
        <v>9755</v>
      </c>
      <c r="E4641">
        <v>430001</v>
      </c>
      <c r="F4641" s="1" t="s">
        <v>9755</v>
      </c>
      <c r="G4641">
        <v>5</v>
      </c>
      <c r="H4641" s="1" t="s">
        <v>10920</v>
      </c>
      <c r="I4641">
        <v>25</v>
      </c>
      <c r="J4641" s="1" t="s">
        <v>9819</v>
      </c>
      <c r="K4641">
        <v>1750</v>
      </c>
      <c r="L4641">
        <v>4301750</v>
      </c>
      <c r="M4641" s="1" t="s">
        <v>6739</v>
      </c>
    </row>
    <row r="4642" spans="1:13" hidden="1" x14ac:dyDescent="0.25">
      <c r="A4642">
        <v>43</v>
      </c>
      <c r="B4642" s="1" t="s">
        <v>53</v>
      </c>
      <c r="C4642">
        <v>4305</v>
      </c>
      <c r="D4642" s="1" t="s">
        <v>9667</v>
      </c>
      <c r="E4642">
        <v>430021</v>
      </c>
      <c r="F4642" s="1" t="s">
        <v>9879</v>
      </c>
      <c r="G4642">
        <v>1</v>
      </c>
      <c r="H4642" s="1" t="s">
        <v>10916</v>
      </c>
      <c r="I4642">
        <v>2</v>
      </c>
      <c r="J4642" s="1" t="s">
        <v>9879</v>
      </c>
      <c r="K4642">
        <v>1859</v>
      </c>
      <c r="L4642">
        <v>4301859</v>
      </c>
      <c r="M4642" s="1" t="s">
        <v>7024</v>
      </c>
    </row>
    <row r="4643" spans="1:13" hidden="1" x14ac:dyDescent="0.25">
      <c r="A4643">
        <v>43</v>
      </c>
      <c r="B4643" s="1" t="s">
        <v>53</v>
      </c>
      <c r="C4643">
        <v>4304</v>
      </c>
      <c r="D4643" s="1" t="s">
        <v>9887</v>
      </c>
      <c r="E4643">
        <v>430015</v>
      </c>
      <c r="F4643" s="1" t="s">
        <v>9887</v>
      </c>
      <c r="G4643">
        <v>6</v>
      </c>
      <c r="H4643" s="1" t="s">
        <v>10913</v>
      </c>
      <c r="I4643">
        <v>29</v>
      </c>
      <c r="J4643" s="1" t="s">
        <v>10919</v>
      </c>
      <c r="K4643">
        <v>1875</v>
      </c>
      <c r="L4643">
        <v>4301875</v>
      </c>
      <c r="M4643" s="1" t="s">
        <v>1958</v>
      </c>
    </row>
    <row r="4644" spans="1:13" hidden="1" x14ac:dyDescent="0.25">
      <c r="A4644">
        <v>43</v>
      </c>
      <c r="B4644" s="1" t="s">
        <v>53</v>
      </c>
      <c r="C4644">
        <v>4301</v>
      </c>
      <c r="D4644" s="1" t="s">
        <v>9755</v>
      </c>
      <c r="E4644">
        <v>430001</v>
      </c>
      <c r="F4644" s="1" t="s">
        <v>9755</v>
      </c>
      <c r="G4644">
        <v>5</v>
      </c>
      <c r="H4644" s="1" t="s">
        <v>10920</v>
      </c>
      <c r="I4644">
        <v>28</v>
      </c>
      <c r="J4644" s="1" t="s">
        <v>9308</v>
      </c>
      <c r="K4644">
        <v>1909</v>
      </c>
      <c r="L4644">
        <v>4301909</v>
      </c>
      <c r="M4644" s="1" t="s">
        <v>9282</v>
      </c>
    </row>
    <row r="4645" spans="1:13" hidden="1" x14ac:dyDescent="0.25">
      <c r="A4645">
        <v>43</v>
      </c>
      <c r="B4645" s="1" t="s">
        <v>53</v>
      </c>
      <c r="C4645">
        <v>4306</v>
      </c>
      <c r="D4645" s="1" t="s">
        <v>9741</v>
      </c>
      <c r="E4645">
        <v>430026</v>
      </c>
      <c r="F4645" s="1" t="s">
        <v>9372</v>
      </c>
      <c r="G4645">
        <v>1</v>
      </c>
      <c r="H4645" s="1" t="s">
        <v>10916</v>
      </c>
      <c r="I4645">
        <v>4</v>
      </c>
      <c r="J4645" s="1" t="s">
        <v>9372</v>
      </c>
      <c r="K4645">
        <v>1925</v>
      </c>
      <c r="L4645">
        <v>4301925</v>
      </c>
      <c r="M4645" s="1" t="s">
        <v>6919</v>
      </c>
    </row>
    <row r="4646" spans="1:13" hidden="1" x14ac:dyDescent="0.25">
      <c r="A4646">
        <v>43</v>
      </c>
      <c r="B4646" s="1" t="s">
        <v>53</v>
      </c>
      <c r="C4646">
        <v>4306</v>
      </c>
      <c r="D4646" s="1" t="s">
        <v>9741</v>
      </c>
      <c r="E4646">
        <v>430028</v>
      </c>
      <c r="F4646" s="1" t="s">
        <v>9330</v>
      </c>
      <c r="G4646">
        <v>1</v>
      </c>
      <c r="H4646" s="1" t="s">
        <v>10916</v>
      </c>
      <c r="I4646">
        <v>9</v>
      </c>
      <c r="J4646" s="1" t="s">
        <v>9330</v>
      </c>
      <c r="K4646">
        <v>1958</v>
      </c>
      <c r="L4646">
        <v>4301958</v>
      </c>
      <c r="M4646" s="1" t="s">
        <v>6903</v>
      </c>
    </row>
    <row r="4647" spans="1:13" hidden="1" x14ac:dyDescent="0.25">
      <c r="A4647">
        <v>43</v>
      </c>
      <c r="B4647" s="1" t="s">
        <v>53</v>
      </c>
      <c r="C4647">
        <v>4306</v>
      </c>
      <c r="D4647" s="1" t="s">
        <v>9741</v>
      </c>
      <c r="E4647">
        <v>430033</v>
      </c>
      <c r="F4647" s="1" t="s">
        <v>9685</v>
      </c>
      <c r="G4647">
        <v>1</v>
      </c>
      <c r="H4647" s="1" t="s">
        <v>10916</v>
      </c>
      <c r="I4647">
        <v>5</v>
      </c>
      <c r="J4647" s="1" t="s">
        <v>9789</v>
      </c>
      <c r="K4647">
        <v>1800</v>
      </c>
      <c r="L4647">
        <v>4301800</v>
      </c>
      <c r="M4647" s="1" t="s">
        <v>8300</v>
      </c>
    </row>
    <row r="4648" spans="1:13" hidden="1" x14ac:dyDescent="0.25">
      <c r="A4648">
        <v>43</v>
      </c>
      <c r="B4648" s="1" t="s">
        <v>53</v>
      </c>
      <c r="C4648">
        <v>4306</v>
      </c>
      <c r="D4648" s="1" t="s">
        <v>9741</v>
      </c>
      <c r="E4648">
        <v>430031</v>
      </c>
      <c r="F4648" s="1" t="s">
        <v>3369</v>
      </c>
      <c r="G4648">
        <v>1</v>
      </c>
      <c r="H4648" s="1" t="s">
        <v>10916</v>
      </c>
      <c r="I4648">
        <v>13</v>
      </c>
      <c r="J4648" s="1" t="s">
        <v>3369</v>
      </c>
      <c r="K4648">
        <v>2006</v>
      </c>
      <c r="L4648">
        <v>4302006</v>
      </c>
      <c r="M4648" s="1" t="s">
        <v>9284</v>
      </c>
    </row>
    <row r="4649" spans="1:13" hidden="1" x14ac:dyDescent="0.25">
      <c r="A4649">
        <v>43</v>
      </c>
      <c r="B4649" s="1" t="s">
        <v>53</v>
      </c>
      <c r="C4649">
        <v>4306</v>
      </c>
      <c r="D4649" s="1" t="s">
        <v>9741</v>
      </c>
      <c r="E4649">
        <v>430026</v>
      </c>
      <c r="F4649" s="1" t="s">
        <v>9372</v>
      </c>
      <c r="G4649">
        <v>1</v>
      </c>
      <c r="H4649" s="1" t="s">
        <v>10916</v>
      </c>
      <c r="I4649">
        <v>4</v>
      </c>
      <c r="J4649" s="1" t="s">
        <v>9372</v>
      </c>
      <c r="K4649">
        <v>2055</v>
      </c>
      <c r="L4649">
        <v>4302055</v>
      </c>
      <c r="M4649" s="1" t="s">
        <v>1960</v>
      </c>
    </row>
    <row r="4650" spans="1:13" hidden="1" x14ac:dyDescent="0.25">
      <c r="A4650">
        <v>43</v>
      </c>
      <c r="B4650" s="1" t="s">
        <v>53</v>
      </c>
      <c r="C4650">
        <v>4307</v>
      </c>
      <c r="D4650" s="1" t="s">
        <v>9338</v>
      </c>
      <c r="E4650">
        <v>430037</v>
      </c>
      <c r="F4650" s="1" t="s">
        <v>9286</v>
      </c>
      <c r="G4650">
        <v>2</v>
      </c>
      <c r="H4650" s="1" t="s">
        <v>10924</v>
      </c>
      <c r="I4650">
        <v>16</v>
      </c>
      <c r="J4650" s="1" t="s">
        <v>9338</v>
      </c>
      <c r="K4650">
        <v>2105</v>
      </c>
      <c r="L4650">
        <v>4302105</v>
      </c>
      <c r="M4650" s="1" t="s">
        <v>9286</v>
      </c>
    </row>
    <row r="4651" spans="1:13" hidden="1" x14ac:dyDescent="0.25">
      <c r="A4651">
        <v>43</v>
      </c>
      <c r="B4651" s="1" t="s">
        <v>53</v>
      </c>
      <c r="C4651">
        <v>4306</v>
      </c>
      <c r="D4651" s="1" t="s">
        <v>9741</v>
      </c>
      <c r="E4651">
        <v>430029</v>
      </c>
      <c r="F4651" s="1" t="s">
        <v>9402</v>
      </c>
      <c r="G4651">
        <v>1</v>
      </c>
      <c r="H4651" s="1" t="s">
        <v>10916</v>
      </c>
      <c r="I4651">
        <v>9</v>
      </c>
      <c r="J4651" s="1" t="s">
        <v>9330</v>
      </c>
      <c r="K4651">
        <v>2154</v>
      </c>
      <c r="L4651">
        <v>4302154</v>
      </c>
      <c r="M4651" s="1" t="s">
        <v>6939</v>
      </c>
    </row>
    <row r="4652" spans="1:13" hidden="1" x14ac:dyDescent="0.25">
      <c r="A4652">
        <v>43</v>
      </c>
      <c r="B4652" s="1" t="s">
        <v>53</v>
      </c>
      <c r="C4652">
        <v>4305</v>
      </c>
      <c r="D4652" s="1" t="s">
        <v>9667</v>
      </c>
      <c r="E4652">
        <v>430023</v>
      </c>
      <c r="F4652" s="1" t="s">
        <v>9877</v>
      </c>
      <c r="G4652">
        <v>1</v>
      </c>
      <c r="H4652" s="1" t="s">
        <v>10916</v>
      </c>
      <c r="I4652">
        <v>2</v>
      </c>
      <c r="J4652" s="1" t="s">
        <v>9879</v>
      </c>
      <c r="K4652">
        <v>2204</v>
      </c>
      <c r="L4652">
        <v>4302204</v>
      </c>
      <c r="M4652" s="1" t="s">
        <v>9288</v>
      </c>
    </row>
    <row r="4653" spans="1:13" hidden="1" x14ac:dyDescent="0.25">
      <c r="A4653">
        <v>43</v>
      </c>
      <c r="B4653" s="1" t="s">
        <v>53</v>
      </c>
      <c r="C4653">
        <v>4306</v>
      </c>
      <c r="D4653" s="1" t="s">
        <v>9741</v>
      </c>
      <c r="E4653">
        <v>430027</v>
      </c>
      <c r="F4653" s="1" t="s">
        <v>9356</v>
      </c>
      <c r="G4653">
        <v>1</v>
      </c>
      <c r="H4653" s="1" t="s">
        <v>10916</v>
      </c>
      <c r="I4653">
        <v>11</v>
      </c>
      <c r="J4653" s="1" t="s">
        <v>9356</v>
      </c>
      <c r="K4653">
        <v>2220</v>
      </c>
      <c r="L4653">
        <v>4302220</v>
      </c>
      <c r="M4653" s="1" t="s">
        <v>2256</v>
      </c>
    </row>
    <row r="4654" spans="1:13" hidden="1" x14ac:dyDescent="0.25">
      <c r="A4654">
        <v>43</v>
      </c>
      <c r="B4654" s="1" t="s">
        <v>53</v>
      </c>
      <c r="C4654">
        <v>4306</v>
      </c>
      <c r="D4654" s="1" t="s">
        <v>9741</v>
      </c>
      <c r="E4654">
        <v>430027</v>
      </c>
      <c r="F4654" s="1" t="s">
        <v>9356</v>
      </c>
      <c r="G4654">
        <v>1</v>
      </c>
      <c r="H4654" s="1" t="s">
        <v>10916</v>
      </c>
      <c r="I4654">
        <v>11</v>
      </c>
      <c r="J4654" s="1" t="s">
        <v>9356</v>
      </c>
      <c r="K4654">
        <v>2238</v>
      </c>
      <c r="L4654">
        <v>4302238</v>
      </c>
      <c r="M4654" s="1" t="s">
        <v>2260</v>
      </c>
    </row>
    <row r="4655" spans="1:13" hidden="1" x14ac:dyDescent="0.25">
      <c r="A4655">
        <v>43</v>
      </c>
      <c r="B4655" s="1" t="s">
        <v>53</v>
      </c>
      <c r="C4655">
        <v>4307</v>
      </c>
      <c r="D4655" s="1" t="s">
        <v>9338</v>
      </c>
      <c r="E4655">
        <v>430037</v>
      </c>
      <c r="F4655" s="1" t="s">
        <v>9286</v>
      </c>
      <c r="G4655">
        <v>2</v>
      </c>
      <c r="H4655" s="1" t="s">
        <v>10924</v>
      </c>
      <c r="I4655">
        <v>16</v>
      </c>
      <c r="J4655" s="1" t="s">
        <v>9338</v>
      </c>
      <c r="K4655">
        <v>2253</v>
      </c>
      <c r="L4655">
        <v>4302253</v>
      </c>
      <c r="M4655" s="1" t="s">
        <v>1964</v>
      </c>
    </row>
    <row r="4656" spans="1:13" hidden="1" x14ac:dyDescent="0.25">
      <c r="A4656">
        <v>43</v>
      </c>
      <c r="B4656" s="1" t="s">
        <v>53</v>
      </c>
      <c r="C4656">
        <v>4307</v>
      </c>
      <c r="D4656" s="1" t="s">
        <v>9338</v>
      </c>
      <c r="E4656">
        <v>430039</v>
      </c>
      <c r="F4656" s="1" t="s">
        <v>9889</v>
      </c>
      <c r="G4656">
        <v>2</v>
      </c>
      <c r="H4656" s="1" t="s">
        <v>10924</v>
      </c>
      <c r="I4656">
        <v>15</v>
      </c>
      <c r="J4656" s="1" t="s">
        <v>9889</v>
      </c>
      <c r="K4656">
        <v>2303</v>
      </c>
      <c r="L4656">
        <v>4302303</v>
      </c>
      <c r="M4656" s="1" t="s">
        <v>1846</v>
      </c>
    </row>
    <row r="4657" spans="1:13" hidden="1" x14ac:dyDescent="0.25">
      <c r="A4657">
        <v>43</v>
      </c>
      <c r="B4657" s="1" t="s">
        <v>53</v>
      </c>
      <c r="C4657">
        <v>4301</v>
      </c>
      <c r="D4657" s="1" t="s">
        <v>9755</v>
      </c>
      <c r="E4657">
        <v>430002</v>
      </c>
      <c r="F4657" s="1" t="s">
        <v>10926</v>
      </c>
      <c r="G4657">
        <v>5</v>
      </c>
      <c r="H4657" s="1" t="s">
        <v>10920</v>
      </c>
      <c r="I4657">
        <v>23</v>
      </c>
      <c r="J4657" s="1" t="s">
        <v>9705</v>
      </c>
      <c r="K4657">
        <v>2352</v>
      </c>
      <c r="L4657">
        <v>4302352</v>
      </c>
      <c r="M4657" s="1" t="s">
        <v>10476</v>
      </c>
    </row>
    <row r="4658" spans="1:13" hidden="1" x14ac:dyDescent="0.25">
      <c r="A4658">
        <v>43</v>
      </c>
      <c r="B4658" s="1" t="s">
        <v>53</v>
      </c>
      <c r="C4658">
        <v>4305</v>
      </c>
      <c r="D4658" s="1" t="s">
        <v>9667</v>
      </c>
      <c r="E4658">
        <v>430021</v>
      </c>
      <c r="F4658" s="1" t="s">
        <v>9879</v>
      </c>
      <c r="G4658">
        <v>1</v>
      </c>
      <c r="H4658" s="1" t="s">
        <v>10916</v>
      </c>
      <c r="I4658">
        <v>2</v>
      </c>
      <c r="J4658" s="1" t="s">
        <v>9879</v>
      </c>
      <c r="K4658">
        <v>2378</v>
      </c>
      <c r="L4658">
        <v>4302378</v>
      </c>
      <c r="M4658" s="1" t="s">
        <v>7026</v>
      </c>
    </row>
    <row r="4659" spans="1:13" hidden="1" x14ac:dyDescent="0.25">
      <c r="A4659">
        <v>43</v>
      </c>
      <c r="B4659" s="1" t="s">
        <v>53</v>
      </c>
      <c r="C4659">
        <v>4308</v>
      </c>
      <c r="D4659" s="1" t="s">
        <v>10925</v>
      </c>
      <c r="E4659">
        <v>430041</v>
      </c>
      <c r="F4659" s="1" t="s">
        <v>762</v>
      </c>
      <c r="G4659">
        <v>4</v>
      </c>
      <c r="H4659" s="1" t="s">
        <v>10927</v>
      </c>
      <c r="I4659">
        <v>21</v>
      </c>
      <c r="J4659" s="1" t="s">
        <v>10928</v>
      </c>
      <c r="K4659">
        <v>2402</v>
      </c>
      <c r="L4659">
        <v>4302402</v>
      </c>
      <c r="M4659" s="1" t="s">
        <v>9290</v>
      </c>
    </row>
    <row r="4660" spans="1:13" hidden="1" x14ac:dyDescent="0.25">
      <c r="A4660">
        <v>43</v>
      </c>
      <c r="B4660" s="1" t="s">
        <v>53</v>
      </c>
      <c r="C4660">
        <v>4308</v>
      </c>
      <c r="D4660" s="1" t="s">
        <v>10925</v>
      </c>
      <c r="E4660">
        <v>430041</v>
      </c>
      <c r="F4660" s="1" t="s">
        <v>762</v>
      </c>
      <c r="G4660">
        <v>4</v>
      </c>
      <c r="H4660" s="1" t="s">
        <v>10927</v>
      </c>
      <c r="I4660">
        <v>21</v>
      </c>
      <c r="J4660" s="1" t="s">
        <v>10928</v>
      </c>
      <c r="K4660">
        <v>2451</v>
      </c>
      <c r="L4660">
        <v>4302451</v>
      </c>
      <c r="M4660" s="1" t="s">
        <v>9232</v>
      </c>
    </row>
    <row r="4661" spans="1:13" hidden="1" x14ac:dyDescent="0.25">
      <c r="A4661">
        <v>43</v>
      </c>
      <c r="B4661" s="1" t="s">
        <v>53</v>
      </c>
      <c r="C4661">
        <v>4305</v>
      </c>
      <c r="D4661" s="1" t="s">
        <v>9667</v>
      </c>
      <c r="E4661">
        <v>430022</v>
      </c>
      <c r="F4661" s="1" t="s">
        <v>9829</v>
      </c>
      <c r="G4661">
        <v>1</v>
      </c>
      <c r="H4661" s="1" t="s">
        <v>10916</v>
      </c>
      <c r="I4661">
        <v>7</v>
      </c>
      <c r="J4661" s="1" t="s">
        <v>9805</v>
      </c>
      <c r="K4661">
        <v>2501</v>
      </c>
      <c r="L4661">
        <v>4302501</v>
      </c>
      <c r="M4661" s="1" t="s">
        <v>9292</v>
      </c>
    </row>
    <row r="4662" spans="1:13" hidden="1" x14ac:dyDescent="0.25">
      <c r="A4662">
        <v>43</v>
      </c>
      <c r="B4662" s="1" t="s">
        <v>53</v>
      </c>
      <c r="C4662">
        <v>4305</v>
      </c>
      <c r="D4662" s="1" t="s">
        <v>9667</v>
      </c>
      <c r="E4662">
        <v>430018</v>
      </c>
      <c r="F4662" s="1" t="s">
        <v>9667</v>
      </c>
      <c r="G4662">
        <v>1</v>
      </c>
      <c r="H4662" s="1" t="s">
        <v>10916</v>
      </c>
      <c r="I4662">
        <v>8</v>
      </c>
      <c r="J4662" s="1" t="s">
        <v>9667</v>
      </c>
      <c r="K4662">
        <v>2584</v>
      </c>
      <c r="L4662">
        <v>4302584</v>
      </c>
      <c r="M4662" s="1" t="s">
        <v>2264</v>
      </c>
    </row>
    <row r="4663" spans="1:13" hidden="1" x14ac:dyDescent="0.25">
      <c r="A4663">
        <v>43</v>
      </c>
      <c r="B4663" s="1" t="s">
        <v>53</v>
      </c>
      <c r="C4663">
        <v>4305</v>
      </c>
      <c r="D4663" s="1" t="s">
        <v>9667</v>
      </c>
      <c r="E4663">
        <v>430021</v>
      </c>
      <c r="F4663" s="1" t="s">
        <v>9879</v>
      </c>
      <c r="G4663">
        <v>1</v>
      </c>
      <c r="H4663" s="1" t="s">
        <v>10916</v>
      </c>
      <c r="I4663">
        <v>2</v>
      </c>
      <c r="J4663" s="1" t="s">
        <v>9879</v>
      </c>
      <c r="K4663">
        <v>2600</v>
      </c>
      <c r="L4663">
        <v>4302600</v>
      </c>
      <c r="M4663" s="1" t="s">
        <v>9294</v>
      </c>
    </row>
    <row r="4664" spans="1:13" hidden="1" x14ac:dyDescent="0.25">
      <c r="A4664">
        <v>43</v>
      </c>
      <c r="B4664" s="1" t="s">
        <v>53</v>
      </c>
      <c r="C4664">
        <v>4301</v>
      </c>
      <c r="D4664" s="1" t="s">
        <v>9755</v>
      </c>
      <c r="E4664">
        <v>430007</v>
      </c>
      <c r="F4664" s="1" t="s">
        <v>9705</v>
      </c>
      <c r="G4664">
        <v>5</v>
      </c>
      <c r="H4664" s="1" t="s">
        <v>10920</v>
      </c>
      <c r="I4664">
        <v>23</v>
      </c>
      <c r="J4664" s="1" t="s">
        <v>9705</v>
      </c>
      <c r="K4664">
        <v>2659</v>
      </c>
      <c r="L4664">
        <v>4302659</v>
      </c>
      <c r="M4664" s="1" t="s">
        <v>9202</v>
      </c>
    </row>
    <row r="4665" spans="1:13" hidden="1" x14ac:dyDescent="0.25">
      <c r="A4665">
        <v>43</v>
      </c>
      <c r="B4665" s="1" t="s">
        <v>53</v>
      </c>
      <c r="C4665">
        <v>4301</v>
      </c>
      <c r="D4665" s="1" t="s">
        <v>9755</v>
      </c>
      <c r="E4665">
        <v>430006</v>
      </c>
      <c r="F4665" s="1" t="s">
        <v>10930</v>
      </c>
      <c r="G4665">
        <v>5</v>
      </c>
      <c r="H4665" s="1" t="s">
        <v>10920</v>
      </c>
      <c r="I4665">
        <v>25</v>
      </c>
      <c r="J4665" s="1" t="s">
        <v>9819</v>
      </c>
      <c r="K4665">
        <v>2709</v>
      </c>
      <c r="L4665">
        <v>4302709</v>
      </c>
      <c r="M4665" s="1" t="s">
        <v>9296</v>
      </c>
    </row>
    <row r="4666" spans="1:13" hidden="1" x14ac:dyDescent="0.25">
      <c r="A4666">
        <v>43</v>
      </c>
      <c r="B4666" s="1" t="s">
        <v>53</v>
      </c>
      <c r="C4666">
        <v>4303</v>
      </c>
      <c r="D4666" s="1" t="s">
        <v>906</v>
      </c>
      <c r="E4666">
        <v>430012</v>
      </c>
      <c r="F4666" s="1" t="s">
        <v>10931</v>
      </c>
      <c r="G4666">
        <v>7</v>
      </c>
      <c r="H4666" s="1" t="s">
        <v>10921</v>
      </c>
      <c r="I4666">
        <v>32</v>
      </c>
      <c r="J4666" s="1" t="s">
        <v>10922</v>
      </c>
      <c r="K4666">
        <v>2808</v>
      </c>
      <c r="L4666">
        <v>4302808</v>
      </c>
      <c r="M4666" s="1" t="s">
        <v>9298</v>
      </c>
    </row>
    <row r="4667" spans="1:13" hidden="1" x14ac:dyDescent="0.25">
      <c r="A4667">
        <v>43</v>
      </c>
      <c r="B4667" s="1" t="s">
        <v>53</v>
      </c>
      <c r="C4667">
        <v>4303</v>
      </c>
      <c r="D4667" s="1" t="s">
        <v>906</v>
      </c>
      <c r="E4667">
        <v>430011</v>
      </c>
      <c r="F4667" s="1" t="s">
        <v>906</v>
      </c>
      <c r="G4667">
        <v>3</v>
      </c>
      <c r="H4667" s="1" t="s">
        <v>10917</v>
      </c>
      <c r="I4667">
        <v>18</v>
      </c>
      <c r="J4667" s="1" t="s">
        <v>906</v>
      </c>
      <c r="K4667">
        <v>2907</v>
      </c>
      <c r="L4667">
        <v>4302907</v>
      </c>
      <c r="M4667" s="1" t="s">
        <v>9300</v>
      </c>
    </row>
    <row r="4668" spans="1:13" hidden="1" x14ac:dyDescent="0.25">
      <c r="A4668">
        <v>43</v>
      </c>
      <c r="B4668" s="1" t="s">
        <v>53</v>
      </c>
      <c r="C4668">
        <v>4303</v>
      </c>
      <c r="D4668" s="1" t="s">
        <v>906</v>
      </c>
      <c r="E4668">
        <v>430013</v>
      </c>
      <c r="F4668" s="1" t="s">
        <v>9302</v>
      </c>
      <c r="G4668">
        <v>4</v>
      </c>
      <c r="H4668" s="1" t="s">
        <v>10927</v>
      </c>
      <c r="I4668">
        <v>22</v>
      </c>
      <c r="J4668" s="1" t="s">
        <v>9302</v>
      </c>
      <c r="K4668">
        <v>3004</v>
      </c>
      <c r="L4668">
        <v>4303004</v>
      </c>
      <c r="M4668" s="1" t="s">
        <v>9302</v>
      </c>
    </row>
    <row r="4669" spans="1:13" hidden="1" x14ac:dyDescent="0.25">
      <c r="A4669">
        <v>43</v>
      </c>
      <c r="B4669" s="1" t="s">
        <v>53</v>
      </c>
      <c r="C4669">
        <v>4301</v>
      </c>
      <c r="D4669" s="1" t="s">
        <v>9755</v>
      </c>
      <c r="E4669">
        <v>430001</v>
      </c>
      <c r="F4669" s="1" t="s">
        <v>9755</v>
      </c>
      <c r="G4669">
        <v>5</v>
      </c>
      <c r="H4669" s="1" t="s">
        <v>10920</v>
      </c>
      <c r="I4669">
        <v>26</v>
      </c>
      <c r="J4669" s="1" t="s">
        <v>9755</v>
      </c>
      <c r="K4669">
        <v>3103</v>
      </c>
      <c r="L4669">
        <v>4303103</v>
      </c>
      <c r="M4669" s="1" t="s">
        <v>406</v>
      </c>
    </row>
    <row r="4670" spans="1:13" hidden="1" x14ac:dyDescent="0.25">
      <c r="A4670">
        <v>43</v>
      </c>
      <c r="B4670" s="1" t="s">
        <v>53</v>
      </c>
      <c r="C4670">
        <v>4306</v>
      </c>
      <c r="D4670" s="1" t="s">
        <v>9741</v>
      </c>
      <c r="E4670">
        <v>430033</v>
      </c>
      <c r="F4670" s="1" t="s">
        <v>9685</v>
      </c>
      <c r="G4670">
        <v>1</v>
      </c>
      <c r="H4670" s="1" t="s">
        <v>10916</v>
      </c>
      <c r="I4670">
        <v>5</v>
      </c>
      <c r="J4670" s="1" t="s">
        <v>9789</v>
      </c>
      <c r="K4670">
        <v>3202</v>
      </c>
      <c r="L4670">
        <v>4303202</v>
      </c>
      <c r="M4670" s="1" t="s">
        <v>9304</v>
      </c>
    </row>
    <row r="4671" spans="1:13" hidden="1" x14ac:dyDescent="0.25">
      <c r="A4671">
        <v>43</v>
      </c>
      <c r="B4671" s="1" t="s">
        <v>53</v>
      </c>
      <c r="C4671">
        <v>4305</v>
      </c>
      <c r="D4671" s="1" t="s">
        <v>9667</v>
      </c>
      <c r="E4671">
        <v>430022</v>
      </c>
      <c r="F4671" s="1" t="s">
        <v>9829</v>
      </c>
      <c r="G4671">
        <v>1</v>
      </c>
      <c r="H4671" s="1" t="s">
        <v>10916</v>
      </c>
      <c r="I4671">
        <v>6</v>
      </c>
      <c r="J4671" s="1" t="s">
        <v>9340</v>
      </c>
      <c r="K4671">
        <v>3301</v>
      </c>
      <c r="L4671">
        <v>4303301</v>
      </c>
      <c r="M4671" s="1" t="s">
        <v>9306</v>
      </c>
    </row>
    <row r="4672" spans="1:13" hidden="1" x14ac:dyDescent="0.25">
      <c r="A4672">
        <v>43</v>
      </c>
      <c r="B4672" s="1" t="s">
        <v>53</v>
      </c>
      <c r="C4672">
        <v>4306</v>
      </c>
      <c r="D4672" s="1" t="s">
        <v>9741</v>
      </c>
      <c r="E4672">
        <v>430029</v>
      </c>
      <c r="F4672" s="1" t="s">
        <v>9402</v>
      </c>
      <c r="G4672">
        <v>1</v>
      </c>
      <c r="H4672" s="1" t="s">
        <v>10916</v>
      </c>
      <c r="I4672">
        <v>3</v>
      </c>
      <c r="J4672" s="1" t="s">
        <v>9402</v>
      </c>
      <c r="K4672">
        <v>3400</v>
      </c>
      <c r="L4672">
        <v>4303400</v>
      </c>
      <c r="M4672" s="1" t="s">
        <v>3139</v>
      </c>
    </row>
    <row r="4673" spans="1:13" hidden="1" x14ac:dyDescent="0.25">
      <c r="A4673">
        <v>43</v>
      </c>
      <c r="B4673" s="1" t="s">
        <v>53</v>
      </c>
      <c r="C4673">
        <v>4301</v>
      </c>
      <c r="D4673" s="1" t="s">
        <v>9755</v>
      </c>
      <c r="E4673">
        <v>430005</v>
      </c>
      <c r="F4673" s="1" t="s">
        <v>9308</v>
      </c>
      <c r="G4673">
        <v>5</v>
      </c>
      <c r="H4673" s="1" t="s">
        <v>10920</v>
      </c>
      <c r="I4673">
        <v>28</v>
      </c>
      <c r="J4673" s="1" t="s">
        <v>9308</v>
      </c>
      <c r="K4673">
        <v>3509</v>
      </c>
      <c r="L4673">
        <v>4303509</v>
      </c>
      <c r="M4673" s="1" t="s">
        <v>9308</v>
      </c>
    </row>
    <row r="4674" spans="1:13" hidden="1" x14ac:dyDescent="0.25">
      <c r="A4674">
        <v>43</v>
      </c>
      <c r="B4674" s="1" t="s">
        <v>53</v>
      </c>
      <c r="C4674">
        <v>4306</v>
      </c>
      <c r="D4674" s="1" t="s">
        <v>9741</v>
      </c>
      <c r="E4674">
        <v>430030</v>
      </c>
      <c r="F4674" s="1" t="s">
        <v>9693</v>
      </c>
      <c r="G4674">
        <v>1</v>
      </c>
      <c r="H4674" s="1" t="s">
        <v>10916</v>
      </c>
      <c r="I4674">
        <v>10</v>
      </c>
      <c r="J4674" s="1" t="s">
        <v>9741</v>
      </c>
      <c r="K4674">
        <v>3558</v>
      </c>
      <c r="L4674">
        <v>4303558</v>
      </c>
      <c r="M4674" s="1" t="s">
        <v>9200</v>
      </c>
    </row>
    <row r="4675" spans="1:13" hidden="1" x14ac:dyDescent="0.25">
      <c r="A4675">
        <v>43</v>
      </c>
      <c r="B4675" s="1" t="s">
        <v>53</v>
      </c>
      <c r="C4675">
        <v>4307</v>
      </c>
      <c r="D4675" s="1" t="s">
        <v>9338</v>
      </c>
      <c r="E4675">
        <v>430036</v>
      </c>
      <c r="F4675" s="1" t="s">
        <v>9338</v>
      </c>
      <c r="G4675">
        <v>2</v>
      </c>
      <c r="H4675" s="1" t="s">
        <v>10924</v>
      </c>
      <c r="I4675">
        <v>15</v>
      </c>
      <c r="J4675" s="1" t="s">
        <v>9889</v>
      </c>
      <c r="K4675">
        <v>3608</v>
      </c>
      <c r="L4675">
        <v>4303608</v>
      </c>
      <c r="M4675" s="1" t="s">
        <v>9310</v>
      </c>
    </row>
    <row r="4676" spans="1:13" hidden="1" x14ac:dyDescent="0.25">
      <c r="A4676">
        <v>43</v>
      </c>
      <c r="B4676" s="1" t="s">
        <v>53</v>
      </c>
      <c r="C4676">
        <v>4307</v>
      </c>
      <c r="D4676" s="1" t="s">
        <v>9338</v>
      </c>
      <c r="E4676">
        <v>430036</v>
      </c>
      <c r="F4676" s="1" t="s">
        <v>9338</v>
      </c>
      <c r="G4676">
        <v>2</v>
      </c>
      <c r="H4676" s="1" t="s">
        <v>10924</v>
      </c>
      <c r="I4676">
        <v>15</v>
      </c>
      <c r="J4676" s="1" t="s">
        <v>9889</v>
      </c>
      <c r="K4676">
        <v>3673</v>
      </c>
      <c r="L4676">
        <v>4303673</v>
      </c>
      <c r="M4676" s="1" t="s">
        <v>6970</v>
      </c>
    </row>
    <row r="4677" spans="1:13" hidden="1" x14ac:dyDescent="0.25">
      <c r="A4677">
        <v>43</v>
      </c>
      <c r="B4677" s="1" t="s">
        <v>53</v>
      </c>
      <c r="C4677">
        <v>4305</v>
      </c>
      <c r="D4677" s="1" t="s">
        <v>9667</v>
      </c>
      <c r="E4677">
        <v>430019</v>
      </c>
      <c r="F4677" s="1" t="s">
        <v>9799</v>
      </c>
      <c r="G4677">
        <v>1</v>
      </c>
      <c r="H4677" s="1" t="s">
        <v>10916</v>
      </c>
      <c r="I4677">
        <v>6</v>
      </c>
      <c r="J4677" s="1" t="s">
        <v>9340</v>
      </c>
      <c r="K4677">
        <v>3707</v>
      </c>
      <c r="L4677">
        <v>4303707</v>
      </c>
      <c r="M4677" s="1" t="s">
        <v>9312</v>
      </c>
    </row>
    <row r="4678" spans="1:13" hidden="1" x14ac:dyDescent="0.25">
      <c r="A4678">
        <v>43</v>
      </c>
      <c r="B4678" s="1" t="s">
        <v>53</v>
      </c>
      <c r="C4678">
        <v>4306</v>
      </c>
      <c r="D4678" s="1" t="s">
        <v>9741</v>
      </c>
      <c r="E4678">
        <v>430026</v>
      </c>
      <c r="F4678" s="1" t="s">
        <v>9372</v>
      </c>
      <c r="G4678">
        <v>1</v>
      </c>
      <c r="H4678" s="1" t="s">
        <v>10916</v>
      </c>
      <c r="I4678">
        <v>4</v>
      </c>
      <c r="J4678" s="1" t="s">
        <v>9372</v>
      </c>
      <c r="K4678">
        <v>3806</v>
      </c>
      <c r="L4678">
        <v>4303806</v>
      </c>
      <c r="M4678" s="1" t="s">
        <v>9314</v>
      </c>
    </row>
    <row r="4679" spans="1:13" hidden="1" x14ac:dyDescent="0.25">
      <c r="A4679">
        <v>43</v>
      </c>
      <c r="B4679" s="1" t="s">
        <v>53</v>
      </c>
      <c r="C4679">
        <v>4301</v>
      </c>
      <c r="D4679" s="1" t="s">
        <v>9755</v>
      </c>
      <c r="E4679">
        <v>430002</v>
      </c>
      <c r="F4679" s="1" t="s">
        <v>10926</v>
      </c>
      <c r="G4679">
        <v>5</v>
      </c>
      <c r="H4679" s="1" t="s">
        <v>10920</v>
      </c>
      <c r="I4679">
        <v>26</v>
      </c>
      <c r="J4679" s="1" t="s">
        <v>9755</v>
      </c>
      <c r="K4679">
        <v>3905</v>
      </c>
      <c r="L4679">
        <v>4303905</v>
      </c>
      <c r="M4679" s="1" t="s">
        <v>9316</v>
      </c>
    </row>
    <row r="4680" spans="1:13" hidden="1" x14ac:dyDescent="0.25">
      <c r="A4680">
        <v>43</v>
      </c>
      <c r="B4680" s="1" t="s">
        <v>53</v>
      </c>
      <c r="C4680">
        <v>4305</v>
      </c>
      <c r="D4680" s="1" t="s">
        <v>9667</v>
      </c>
      <c r="E4680">
        <v>430021</v>
      </c>
      <c r="F4680" s="1" t="s">
        <v>9879</v>
      </c>
      <c r="G4680">
        <v>1</v>
      </c>
      <c r="H4680" s="1" t="s">
        <v>10916</v>
      </c>
      <c r="I4680">
        <v>2</v>
      </c>
      <c r="J4680" s="1" t="s">
        <v>9879</v>
      </c>
      <c r="K4680">
        <v>4002</v>
      </c>
      <c r="L4680">
        <v>4304002</v>
      </c>
      <c r="M4680" s="1" t="s">
        <v>9318</v>
      </c>
    </row>
    <row r="4681" spans="1:13" hidden="1" x14ac:dyDescent="0.25">
      <c r="A4681">
        <v>43</v>
      </c>
      <c r="B4681" s="1" t="s">
        <v>53</v>
      </c>
      <c r="C4681">
        <v>4306</v>
      </c>
      <c r="D4681" s="1" t="s">
        <v>9741</v>
      </c>
      <c r="E4681">
        <v>430025</v>
      </c>
      <c r="F4681" s="1" t="s">
        <v>9741</v>
      </c>
      <c r="G4681">
        <v>1</v>
      </c>
      <c r="H4681" s="1" t="s">
        <v>10916</v>
      </c>
      <c r="I4681">
        <v>11</v>
      </c>
      <c r="J4681" s="1" t="s">
        <v>9356</v>
      </c>
      <c r="K4681">
        <v>4101</v>
      </c>
      <c r="L4681">
        <v>4304101</v>
      </c>
      <c r="M4681" s="1" t="s">
        <v>9198</v>
      </c>
    </row>
    <row r="4682" spans="1:13" hidden="1" x14ac:dyDescent="0.25">
      <c r="A4682">
        <v>43</v>
      </c>
      <c r="B4682" s="1" t="s">
        <v>53</v>
      </c>
      <c r="C4682">
        <v>4308</v>
      </c>
      <c r="D4682" s="1" t="s">
        <v>10925</v>
      </c>
      <c r="E4682">
        <v>430040</v>
      </c>
      <c r="F4682" s="1" t="s">
        <v>9793</v>
      </c>
      <c r="G4682">
        <v>4</v>
      </c>
      <c r="H4682" s="1" t="s">
        <v>10927</v>
      </c>
      <c r="I4682">
        <v>20</v>
      </c>
      <c r="J4682" s="1" t="s">
        <v>9793</v>
      </c>
      <c r="K4682">
        <v>4200</v>
      </c>
      <c r="L4682">
        <v>4304200</v>
      </c>
      <c r="M4682" s="1" t="s">
        <v>9320</v>
      </c>
    </row>
    <row r="4683" spans="1:13" hidden="1" x14ac:dyDescent="0.25">
      <c r="A4683">
        <v>43</v>
      </c>
      <c r="B4683" s="1" t="s">
        <v>53</v>
      </c>
      <c r="C4683">
        <v>4305</v>
      </c>
      <c r="D4683" s="1" t="s">
        <v>9667</v>
      </c>
      <c r="E4683">
        <v>430019</v>
      </c>
      <c r="F4683" s="1" t="s">
        <v>9799</v>
      </c>
      <c r="G4683">
        <v>1</v>
      </c>
      <c r="H4683" s="1" t="s">
        <v>10916</v>
      </c>
      <c r="I4683">
        <v>1</v>
      </c>
      <c r="J4683" s="1" t="s">
        <v>9799</v>
      </c>
      <c r="K4683">
        <v>4309</v>
      </c>
      <c r="L4683">
        <v>4304309</v>
      </c>
      <c r="M4683" s="1" t="s">
        <v>9322</v>
      </c>
    </row>
    <row r="4684" spans="1:13" hidden="1" x14ac:dyDescent="0.25">
      <c r="A4684">
        <v>43</v>
      </c>
      <c r="B4684" s="1" t="s">
        <v>53</v>
      </c>
      <c r="C4684">
        <v>4302</v>
      </c>
      <c r="D4684" s="1" t="s">
        <v>9747</v>
      </c>
      <c r="E4684">
        <v>430010</v>
      </c>
      <c r="F4684" s="1" t="s">
        <v>9278</v>
      </c>
      <c r="G4684">
        <v>7</v>
      </c>
      <c r="H4684" s="1" t="s">
        <v>10921</v>
      </c>
      <c r="I4684">
        <v>32</v>
      </c>
      <c r="J4684" s="1" t="s">
        <v>10922</v>
      </c>
      <c r="K4684">
        <v>4358</v>
      </c>
      <c r="L4684">
        <v>4304358</v>
      </c>
      <c r="M4684" s="1" t="s">
        <v>7038</v>
      </c>
    </row>
    <row r="4685" spans="1:13" hidden="1" x14ac:dyDescent="0.25">
      <c r="A4685">
        <v>43</v>
      </c>
      <c r="B4685" s="1" t="s">
        <v>53</v>
      </c>
      <c r="C4685">
        <v>4307</v>
      </c>
      <c r="D4685" s="1" t="s">
        <v>9338</v>
      </c>
      <c r="E4685">
        <v>430036</v>
      </c>
      <c r="F4685" s="1" t="s">
        <v>9338</v>
      </c>
      <c r="G4685">
        <v>5</v>
      </c>
      <c r="H4685" s="1" t="s">
        <v>10920</v>
      </c>
      <c r="I4685">
        <v>24</v>
      </c>
      <c r="J4685" s="1" t="s">
        <v>10932</v>
      </c>
      <c r="K4685">
        <v>4408</v>
      </c>
      <c r="L4685">
        <v>4304408</v>
      </c>
      <c r="M4685" s="1" t="s">
        <v>9324</v>
      </c>
    </row>
    <row r="4686" spans="1:13" hidden="1" x14ac:dyDescent="0.25">
      <c r="A4686">
        <v>43</v>
      </c>
      <c r="B4686" s="1" t="s">
        <v>53</v>
      </c>
      <c r="C4686">
        <v>4302</v>
      </c>
      <c r="D4686" s="1" t="s">
        <v>9747</v>
      </c>
      <c r="E4686">
        <v>430009</v>
      </c>
      <c r="F4686" s="1" t="s">
        <v>9747</v>
      </c>
      <c r="G4686">
        <v>7</v>
      </c>
      <c r="H4686" s="1" t="s">
        <v>10921</v>
      </c>
      <c r="I4686">
        <v>33</v>
      </c>
      <c r="J4686" s="1" t="s">
        <v>9747</v>
      </c>
      <c r="K4686">
        <v>4507</v>
      </c>
      <c r="L4686">
        <v>4304507</v>
      </c>
      <c r="M4686" s="1" t="s">
        <v>9326</v>
      </c>
    </row>
    <row r="4687" spans="1:13" hidden="1" x14ac:dyDescent="0.25">
      <c r="A4687">
        <v>43</v>
      </c>
      <c r="B4687" s="1" t="s">
        <v>53</v>
      </c>
      <c r="C4687">
        <v>4301</v>
      </c>
      <c r="D4687" s="1" t="s">
        <v>9755</v>
      </c>
      <c r="E4687">
        <v>430001</v>
      </c>
      <c r="F4687" s="1" t="s">
        <v>9755</v>
      </c>
      <c r="G4687">
        <v>5</v>
      </c>
      <c r="H4687" s="1" t="s">
        <v>10920</v>
      </c>
      <c r="I4687">
        <v>26</v>
      </c>
      <c r="J4687" s="1" t="s">
        <v>9755</v>
      </c>
      <c r="K4687">
        <v>4606</v>
      </c>
      <c r="L4687">
        <v>4304606</v>
      </c>
      <c r="M4687" s="1" t="s">
        <v>9328</v>
      </c>
    </row>
    <row r="4688" spans="1:13" hidden="1" x14ac:dyDescent="0.25">
      <c r="A4688">
        <v>43</v>
      </c>
      <c r="B4688" s="1" t="s">
        <v>53</v>
      </c>
      <c r="C4688">
        <v>4308</v>
      </c>
      <c r="D4688" s="1" t="s">
        <v>10925</v>
      </c>
      <c r="E4688">
        <v>430041</v>
      </c>
      <c r="F4688" s="1" t="s">
        <v>762</v>
      </c>
      <c r="G4688">
        <v>4</v>
      </c>
      <c r="H4688" s="1" t="s">
        <v>10927</v>
      </c>
      <c r="I4688">
        <v>21</v>
      </c>
      <c r="J4688" s="1" t="s">
        <v>10928</v>
      </c>
      <c r="K4688">
        <v>4614</v>
      </c>
      <c r="L4688">
        <v>4304614</v>
      </c>
      <c r="M4688" s="1" t="s">
        <v>2268</v>
      </c>
    </row>
    <row r="4689" spans="1:13" hidden="1" x14ac:dyDescent="0.25">
      <c r="A4689">
        <v>43</v>
      </c>
      <c r="B4689" s="1" t="s">
        <v>53</v>
      </c>
      <c r="C4689">
        <v>4306</v>
      </c>
      <c r="D4689" s="1" t="s">
        <v>9741</v>
      </c>
      <c r="E4689">
        <v>430033</v>
      </c>
      <c r="F4689" s="1" t="s">
        <v>9685</v>
      </c>
      <c r="G4689">
        <v>2</v>
      </c>
      <c r="H4689" s="1" t="s">
        <v>10924</v>
      </c>
      <c r="I4689">
        <v>15</v>
      </c>
      <c r="J4689" s="1" t="s">
        <v>9889</v>
      </c>
      <c r="K4689">
        <v>4622</v>
      </c>
      <c r="L4689">
        <v>4304622</v>
      </c>
      <c r="M4689" s="1" t="s">
        <v>2272</v>
      </c>
    </row>
    <row r="4690" spans="1:13" hidden="1" x14ac:dyDescent="0.25">
      <c r="A4690">
        <v>43</v>
      </c>
      <c r="B4690" s="1" t="s">
        <v>53</v>
      </c>
      <c r="C4690">
        <v>4301</v>
      </c>
      <c r="D4690" s="1" t="s">
        <v>9755</v>
      </c>
      <c r="E4690">
        <v>430003</v>
      </c>
      <c r="F4690" s="1" t="s">
        <v>10929</v>
      </c>
      <c r="G4690">
        <v>5</v>
      </c>
      <c r="H4690" s="1" t="s">
        <v>10920</v>
      </c>
      <c r="I4690">
        <v>27</v>
      </c>
      <c r="J4690" s="1" t="s">
        <v>9729</v>
      </c>
      <c r="K4690">
        <v>4630</v>
      </c>
      <c r="L4690">
        <v>4304630</v>
      </c>
      <c r="M4690" s="1" t="s">
        <v>9859</v>
      </c>
    </row>
    <row r="4691" spans="1:13" hidden="1" x14ac:dyDescent="0.25">
      <c r="A4691">
        <v>43</v>
      </c>
      <c r="B4691" s="1" t="s">
        <v>53</v>
      </c>
      <c r="C4691">
        <v>4303</v>
      </c>
      <c r="D4691" s="1" t="s">
        <v>906</v>
      </c>
      <c r="E4691">
        <v>430014</v>
      </c>
      <c r="F4691" s="1" t="s">
        <v>9803</v>
      </c>
      <c r="G4691">
        <v>3</v>
      </c>
      <c r="H4691" s="1" t="s">
        <v>10917</v>
      </c>
      <c r="I4691">
        <v>17</v>
      </c>
      <c r="J4691" s="1" t="s">
        <v>9803</v>
      </c>
      <c r="K4691">
        <v>4655</v>
      </c>
      <c r="L4691">
        <v>4304655</v>
      </c>
      <c r="M4691" s="1" t="s">
        <v>2276</v>
      </c>
    </row>
    <row r="4692" spans="1:13" hidden="1" x14ac:dyDescent="0.25">
      <c r="A4692">
        <v>43</v>
      </c>
      <c r="B4692" s="1" t="s">
        <v>53</v>
      </c>
      <c r="C4692">
        <v>4302</v>
      </c>
      <c r="D4692" s="1" t="s">
        <v>9747</v>
      </c>
      <c r="E4692">
        <v>430009</v>
      </c>
      <c r="F4692" s="1" t="s">
        <v>9747</v>
      </c>
      <c r="G4692">
        <v>7</v>
      </c>
      <c r="H4692" s="1" t="s">
        <v>10921</v>
      </c>
      <c r="I4692">
        <v>33</v>
      </c>
      <c r="J4692" s="1" t="s">
        <v>9747</v>
      </c>
      <c r="K4692">
        <v>4663</v>
      </c>
      <c r="L4692">
        <v>4304663</v>
      </c>
      <c r="M4692" s="1" t="s">
        <v>9905</v>
      </c>
    </row>
    <row r="4693" spans="1:13" hidden="1" x14ac:dyDescent="0.25">
      <c r="A4693">
        <v>43</v>
      </c>
      <c r="B4693" s="1" t="s">
        <v>53</v>
      </c>
      <c r="C4693">
        <v>4301</v>
      </c>
      <c r="D4693" s="1" t="s">
        <v>9755</v>
      </c>
      <c r="E4693">
        <v>430002</v>
      </c>
      <c r="F4693" s="1" t="s">
        <v>10926</v>
      </c>
      <c r="G4693">
        <v>5</v>
      </c>
      <c r="H4693" s="1" t="s">
        <v>10920</v>
      </c>
      <c r="I4693">
        <v>23</v>
      </c>
      <c r="J4693" s="1" t="s">
        <v>9705</v>
      </c>
      <c r="K4693">
        <v>4689</v>
      </c>
      <c r="L4693">
        <v>4304689</v>
      </c>
      <c r="M4693" s="1" t="s">
        <v>9196</v>
      </c>
    </row>
    <row r="4694" spans="1:13" hidden="1" x14ac:dyDescent="0.25">
      <c r="A4694">
        <v>43</v>
      </c>
      <c r="B4694" s="1" t="s">
        <v>53</v>
      </c>
      <c r="C4694">
        <v>4308</v>
      </c>
      <c r="D4694" s="1" t="s">
        <v>10925</v>
      </c>
      <c r="E4694">
        <v>430041</v>
      </c>
      <c r="F4694" s="1" t="s">
        <v>762</v>
      </c>
      <c r="G4694">
        <v>4</v>
      </c>
      <c r="H4694" s="1" t="s">
        <v>10927</v>
      </c>
      <c r="I4694">
        <v>21</v>
      </c>
      <c r="J4694" s="1" t="s">
        <v>10928</v>
      </c>
      <c r="K4694">
        <v>4697</v>
      </c>
      <c r="L4694">
        <v>4304697</v>
      </c>
      <c r="M4694" s="1" t="s">
        <v>6982</v>
      </c>
    </row>
    <row r="4695" spans="1:13" hidden="1" x14ac:dyDescent="0.25">
      <c r="A4695">
        <v>43</v>
      </c>
      <c r="B4695" s="1" t="s">
        <v>53</v>
      </c>
      <c r="C4695">
        <v>4301</v>
      </c>
      <c r="D4695" s="1" t="s">
        <v>9755</v>
      </c>
      <c r="E4695">
        <v>430001</v>
      </c>
      <c r="F4695" s="1" t="s">
        <v>9755</v>
      </c>
      <c r="G4695">
        <v>5</v>
      </c>
      <c r="H4695" s="1" t="s">
        <v>10920</v>
      </c>
      <c r="I4695">
        <v>27</v>
      </c>
      <c r="J4695" s="1" t="s">
        <v>9729</v>
      </c>
      <c r="K4695">
        <v>4671</v>
      </c>
      <c r="L4695">
        <v>4304671</v>
      </c>
      <c r="M4695" s="1" t="s">
        <v>1968</v>
      </c>
    </row>
    <row r="4696" spans="1:13" hidden="1" x14ac:dyDescent="0.25">
      <c r="A4696">
        <v>43</v>
      </c>
      <c r="B4696" s="1" t="s">
        <v>53</v>
      </c>
      <c r="C4696">
        <v>4301</v>
      </c>
      <c r="D4696" s="1" t="s">
        <v>9755</v>
      </c>
      <c r="E4696">
        <v>430001</v>
      </c>
      <c r="F4696" s="1" t="s">
        <v>9755</v>
      </c>
      <c r="G4696">
        <v>5</v>
      </c>
      <c r="H4696" s="1" t="s">
        <v>10920</v>
      </c>
      <c r="I4696">
        <v>27</v>
      </c>
      <c r="J4696" s="1" t="s">
        <v>9729</v>
      </c>
      <c r="K4696">
        <v>4713</v>
      </c>
      <c r="L4696">
        <v>4304713</v>
      </c>
      <c r="M4696" s="1" t="s">
        <v>1972</v>
      </c>
    </row>
    <row r="4697" spans="1:13" hidden="1" x14ac:dyDescent="0.25">
      <c r="A4697">
        <v>43</v>
      </c>
      <c r="B4697" s="1" t="s">
        <v>53</v>
      </c>
      <c r="C4697">
        <v>4306</v>
      </c>
      <c r="D4697" s="1" t="s">
        <v>9741</v>
      </c>
      <c r="E4697">
        <v>430028</v>
      </c>
      <c r="F4697" s="1" t="s">
        <v>9330</v>
      </c>
      <c r="G4697">
        <v>1</v>
      </c>
      <c r="H4697" s="1" t="s">
        <v>10916</v>
      </c>
      <c r="I4697">
        <v>9</v>
      </c>
      <c r="J4697" s="1" t="s">
        <v>9330</v>
      </c>
      <c r="K4697">
        <v>4705</v>
      </c>
      <c r="L4697">
        <v>4304705</v>
      </c>
      <c r="M4697" s="1" t="s">
        <v>9330</v>
      </c>
    </row>
    <row r="4698" spans="1:13" hidden="1" x14ac:dyDescent="0.25">
      <c r="A4698">
        <v>43</v>
      </c>
      <c r="B4698" s="1" t="s">
        <v>53</v>
      </c>
      <c r="C4698">
        <v>4307</v>
      </c>
      <c r="D4698" s="1" t="s">
        <v>9338</v>
      </c>
      <c r="E4698">
        <v>430037</v>
      </c>
      <c r="F4698" s="1" t="s">
        <v>9286</v>
      </c>
      <c r="G4698">
        <v>2</v>
      </c>
      <c r="H4698" s="1" t="s">
        <v>10924</v>
      </c>
      <c r="I4698">
        <v>16</v>
      </c>
      <c r="J4698" s="1" t="s">
        <v>9338</v>
      </c>
      <c r="K4698">
        <v>4804</v>
      </c>
      <c r="L4698">
        <v>4304804</v>
      </c>
      <c r="M4698" s="1" t="s">
        <v>9332</v>
      </c>
    </row>
    <row r="4699" spans="1:13" hidden="1" x14ac:dyDescent="0.25">
      <c r="A4699">
        <v>43</v>
      </c>
      <c r="B4699" s="1" t="s">
        <v>53</v>
      </c>
      <c r="C4699">
        <v>4306</v>
      </c>
      <c r="D4699" s="1" t="s">
        <v>9741</v>
      </c>
      <c r="E4699">
        <v>430026</v>
      </c>
      <c r="F4699" s="1" t="s">
        <v>9372</v>
      </c>
      <c r="G4699">
        <v>1</v>
      </c>
      <c r="H4699" s="1" t="s">
        <v>10916</v>
      </c>
      <c r="I4699">
        <v>4</v>
      </c>
      <c r="J4699" s="1" t="s">
        <v>9372</v>
      </c>
      <c r="K4699">
        <v>4853</v>
      </c>
      <c r="L4699">
        <v>4304853</v>
      </c>
      <c r="M4699" s="1" t="s">
        <v>6921</v>
      </c>
    </row>
    <row r="4700" spans="1:13" hidden="1" x14ac:dyDescent="0.25">
      <c r="A4700">
        <v>43</v>
      </c>
      <c r="B4700" s="1" t="s">
        <v>53</v>
      </c>
      <c r="C4700">
        <v>4306</v>
      </c>
      <c r="D4700" s="1" t="s">
        <v>9741</v>
      </c>
      <c r="E4700">
        <v>430030</v>
      </c>
      <c r="F4700" s="1" t="s">
        <v>9693</v>
      </c>
      <c r="G4700">
        <v>1</v>
      </c>
      <c r="H4700" s="1" t="s">
        <v>10916</v>
      </c>
      <c r="I4700">
        <v>10</v>
      </c>
      <c r="J4700" s="1" t="s">
        <v>9741</v>
      </c>
      <c r="K4700">
        <v>4903</v>
      </c>
      <c r="L4700">
        <v>4304903</v>
      </c>
      <c r="M4700" s="1" t="s">
        <v>9334</v>
      </c>
    </row>
    <row r="4701" spans="1:13" hidden="1" x14ac:dyDescent="0.25">
      <c r="A4701">
        <v>43</v>
      </c>
      <c r="B4701" s="1" t="s">
        <v>53</v>
      </c>
      <c r="C4701">
        <v>4306</v>
      </c>
      <c r="D4701" s="1" t="s">
        <v>9741</v>
      </c>
      <c r="E4701">
        <v>430033</v>
      </c>
      <c r="F4701" s="1" t="s">
        <v>9685</v>
      </c>
      <c r="G4701">
        <v>1</v>
      </c>
      <c r="H4701" s="1" t="s">
        <v>10916</v>
      </c>
      <c r="I4701">
        <v>10</v>
      </c>
      <c r="J4701" s="1" t="s">
        <v>9741</v>
      </c>
      <c r="K4701">
        <v>4952</v>
      </c>
      <c r="L4701">
        <v>4304952</v>
      </c>
      <c r="M4701" s="1" t="s">
        <v>9194</v>
      </c>
    </row>
    <row r="4702" spans="1:13" hidden="1" x14ac:dyDescent="0.25">
      <c r="A4702">
        <v>43</v>
      </c>
      <c r="B4702" s="1" t="s">
        <v>53</v>
      </c>
      <c r="C4702">
        <v>4305</v>
      </c>
      <c r="D4702" s="1" t="s">
        <v>9667</v>
      </c>
      <c r="E4702">
        <v>430018</v>
      </c>
      <c r="F4702" s="1" t="s">
        <v>9667</v>
      </c>
      <c r="G4702">
        <v>1</v>
      </c>
      <c r="H4702" s="1" t="s">
        <v>10916</v>
      </c>
      <c r="I4702">
        <v>7</v>
      </c>
      <c r="J4702" s="1" t="s">
        <v>9805</v>
      </c>
      <c r="K4702">
        <v>5009</v>
      </c>
      <c r="L4702">
        <v>4305009</v>
      </c>
      <c r="M4702" s="1" t="s">
        <v>9336</v>
      </c>
    </row>
    <row r="4703" spans="1:13" hidden="1" x14ac:dyDescent="0.25">
      <c r="A4703">
        <v>43</v>
      </c>
      <c r="B4703" s="1" t="s">
        <v>53</v>
      </c>
      <c r="C4703">
        <v>4307</v>
      </c>
      <c r="D4703" s="1" t="s">
        <v>9338</v>
      </c>
      <c r="E4703">
        <v>430036</v>
      </c>
      <c r="F4703" s="1" t="s">
        <v>9338</v>
      </c>
      <c r="G4703">
        <v>2</v>
      </c>
      <c r="H4703" s="1" t="s">
        <v>10924</v>
      </c>
      <c r="I4703">
        <v>16</v>
      </c>
      <c r="J4703" s="1" t="s">
        <v>9338</v>
      </c>
      <c r="K4703">
        <v>5108</v>
      </c>
      <c r="L4703">
        <v>4305108</v>
      </c>
      <c r="M4703" s="1" t="s">
        <v>9338</v>
      </c>
    </row>
    <row r="4704" spans="1:13" hidden="1" x14ac:dyDescent="0.25">
      <c r="A4704">
        <v>43</v>
      </c>
      <c r="B4704" s="1" t="s">
        <v>53</v>
      </c>
      <c r="C4704">
        <v>4306</v>
      </c>
      <c r="D4704" s="1" t="s">
        <v>9741</v>
      </c>
      <c r="E4704">
        <v>430026</v>
      </c>
      <c r="F4704" s="1" t="s">
        <v>9372</v>
      </c>
      <c r="G4704">
        <v>1</v>
      </c>
      <c r="H4704" s="1" t="s">
        <v>10916</v>
      </c>
      <c r="I4704">
        <v>4</v>
      </c>
      <c r="J4704" s="1" t="s">
        <v>9372</v>
      </c>
      <c r="K4704">
        <v>5116</v>
      </c>
      <c r="L4704">
        <v>4305116</v>
      </c>
      <c r="M4704" s="1" t="s">
        <v>746</v>
      </c>
    </row>
    <row r="4705" spans="1:13" hidden="1" x14ac:dyDescent="0.25">
      <c r="A4705">
        <v>43</v>
      </c>
      <c r="B4705" s="1" t="s">
        <v>53</v>
      </c>
      <c r="C4705">
        <v>4302</v>
      </c>
      <c r="D4705" s="1" t="s">
        <v>9747</v>
      </c>
      <c r="E4705">
        <v>430009</v>
      </c>
      <c r="F4705" s="1" t="s">
        <v>9747</v>
      </c>
      <c r="G4705">
        <v>7</v>
      </c>
      <c r="H4705" s="1" t="s">
        <v>10921</v>
      </c>
      <c r="I4705">
        <v>33</v>
      </c>
      <c r="J4705" s="1" t="s">
        <v>9747</v>
      </c>
      <c r="K4705">
        <v>5124</v>
      </c>
      <c r="L4705">
        <v>4305124</v>
      </c>
      <c r="M4705" s="1" t="s">
        <v>1976</v>
      </c>
    </row>
    <row r="4706" spans="1:13" hidden="1" x14ac:dyDescent="0.25">
      <c r="A4706">
        <v>43</v>
      </c>
      <c r="B4706" s="1" t="s">
        <v>53</v>
      </c>
      <c r="C4706">
        <v>4303</v>
      </c>
      <c r="D4706" s="1" t="s">
        <v>906</v>
      </c>
      <c r="E4706">
        <v>430013</v>
      </c>
      <c r="F4706" s="1" t="s">
        <v>9302</v>
      </c>
      <c r="G4706">
        <v>4</v>
      </c>
      <c r="H4706" s="1" t="s">
        <v>10927</v>
      </c>
      <c r="I4706">
        <v>22</v>
      </c>
      <c r="J4706" s="1" t="s">
        <v>9302</v>
      </c>
      <c r="K4706">
        <v>5132</v>
      </c>
      <c r="L4706">
        <v>4305132</v>
      </c>
      <c r="M4706" s="1" t="s">
        <v>9192</v>
      </c>
    </row>
    <row r="4707" spans="1:13" hidden="1" x14ac:dyDescent="0.25">
      <c r="A4707">
        <v>43</v>
      </c>
      <c r="B4707" s="1" t="s">
        <v>53</v>
      </c>
      <c r="C4707">
        <v>4306</v>
      </c>
      <c r="D4707" s="1" t="s">
        <v>9741</v>
      </c>
      <c r="E4707">
        <v>430034</v>
      </c>
      <c r="F4707" s="1" t="s">
        <v>9733</v>
      </c>
      <c r="G4707">
        <v>1</v>
      </c>
      <c r="H4707" s="1" t="s">
        <v>10916</v>
      </c>
      <c r="I4707">
        <v>9</v>
      </c>
      <c r="J4707" s="1" t="s">
        <v>9330</v>
      </c>
      <c r="K4707">
        <v>5157</v>
      </c>
      <c r="L4707">
        <v>4305157</v>
      </c>
      <c r="M4707" s="1" t="s">
        <v>9190</v>
      </c>
    </row>
    <row r="4708" spans="1:13" hidden="1" x14ac:dyDescent="0.25">
      <c r="A4708">
        <v>43</v>
      </c>
      <c r="B4708" s="1" t="s">
        <v>53</v>
      </c>
      <c r="C4708">
        <v>4301</v>
      </c>
      <c r="D4708" s="1" t="s">
        <v>9755</v>
      </c>
      <c r="E4708">
        <v>430005</v>
      </c>
      <c r="F4708" s="1" t="s">
        <v>9308</v>
      </c>
      <c r="G4708">
        <v>5</v>
      </c>
      <c r="H4708" s="1" t="s">
        <v>10920</v>
      </c>
      <c r="I4708">
        <v>28</v>
      </c>
      <c r="J4708" s="1" t="s">
        <v>9308</v>
      </c>
      <c r="K4708">
        <v>5173</v>
      </c>
      <c r="L4708">
        <v>4305173</v>
      </c>
      <c r="M4708" s="1" t="s">
        <v>9188</v>
      </c>
    </row>
    <row r="4709" spans="1:13" hidden="1" x14ac:dyDescent="0.25">
      <c r="A4709">
        <v>43</v>
      </c>
      <c r="B4709" s="1" t="s">
        <v>53</v>
      </c>
      <c r="C4709">
        <v>4305</v>
      </c>
      <c r="D4709" s="1" t="s">
        <v>9667</v>
      </c>
      <c r="E4709">
        <v>430024</v>
      </c>
      <c r="F4709" s="1" t="s">
        <v>9340</v>
      </c>
      <c r="G4709">
        <v>1</v>
      </c>
      <c r="H4709" s="1" t="s">
        <v>10916</v>
      </c>
      <c r="I4709">
        <v>6</v>
      </c>
      <c r="J4709" s="1" t="s">
        <v>9340</v>
      </c>
      <c r="K4709">
        <v>5207</v>
      </c>
      <c r="L4709">
        <v>4305207</v>
      </c>
      <c r="M4709" s="1" t="s">
        <v>9340</v>
      </c>
    </row>
    <row r="4710" spans="1:13" hidden="1" x14ac:dyDescent="0.25">
      <c r="A4710">
        <v>43</v>
      </c>
      <c r="B4710" s="1" t="s">
        <v>53</v>
      </c>
      <c r="C4710">
        <v>4306</v>
      </c>
      <c r="D4710" s="1" t="s">
        <v>9741</v>
      </c>
      <c r="E4710">
        <v>430028</v>
      </c>
      <c r="F4710" s="1" t="s">
        <v>9330</v>
      </c>
      <c r="G4710">
        <v>1</v>
      </c>
      <c r="H4710" s="1" t="s">
        <v>10916</v>
      </c>
      <c r="I4710">
        <v>9</v>
      </c>
      <c r="J4710" s="1" t="s">
        <v>9330</v>
      </c>
      <c r="K4710">
        <v>5306</v>
      </c>
      <c r="L4710">
        <v>4305306</v>
      </c>
      <c r="M4710" s="1" t="s">
        <v>9342</v>
      </c>
    </row>
    <row r="4711" spans="1:13" hidden="1" x14ac:dyDescent="0.25">
      <c r="A4711">
        <v>43</v>
      </c>
      <c r="B4711" s="1" t="s">
        <v>53</v>
      </c>
      <c r="C4711">
        <v>4301</v>
      </c>
      <c r="D4711" s="1" t="s">
        <v>9755</v>
      </c>
      <c r="E4711">
        <v>430006</v>
      </c>
      <c r="F4711" s="1" t="s">
        <v>10930</v>
      </c>
      <c r="G4711">
        <v>5</v>
      </c>
      <c r="H4711" s="1" t="s">
        <v>10920</v>
      </c>
      <c r="I4711">
        <v>25</v>
      </c>
      <c r="J4711" s="1" t="s">
        <v>9819</v>
      </c>
      <c r="K4711">
        <v>5355</v>
      </c>
      <c r="L4711">
        <v>4305355</v>
      </c>
      <c r="M4711" s="1" t="s">
        <v>9657</v>
      </c>
    </row>
    <row r="4712" spans="1:13" hidden="1" x14ac:dyDescent="0.25">
      <c r="A4712">
        <v>43</v>
      </c>
      <c r="B4712" s="1" t="s">
        <v>53</v>
      </c>
      <c r="C4712">
        <v>4306</v>
      </c>
      <c r="D4712" s="1" t="s">
        <v>9741</v>
      </c>
      <c r="E4712">
        <v>430032</v>
      </c>
      <c r="F4712" s="1" t="s">
        <v>10915</v>
      </c>
      <c r="G4712">
        <v>1</v>
      </c>
      <c r="H4712" s="1" t="s">
        <v>10916</v>
      </c>
      <c r="I4712">
        <v>10</v>
      </c>
      <c r="J4712" s="1" t="s">
        <v>9741</v>
      </c>
      <c r="K4712">
        <v>5371</v>
      </c>
      <c r="L4712">
        <v>4305371</v>
      </c>
      <c r="M4712" s="1" t="s">
        <v>6923</v>
      </c>
    </row>
    <row r="4713" spans="1:13" hidden="1" x14ac:dyDescent="0.25">
      <c r="A4713">
        <v>43</v>
      </c>
      <c r="B4713" s="1" t="s">
        <v>53</v>
      </c>
      <c r="C4713">
        <v>4305</v>
      </c>
      <c r="D4713" s="1" t="s">
        <v>9667</v>
      </c>
      <c r="E4713">
        <v>430018</v>
      </c>
      <c r="F4713" s="1" t="s">
        <v>9667</v>
      </c>
      <c r="G4713">
        <v>1</v>
      </c>
      <c r="H4713" s="1" t="s">
        <v>10916</v>
      </c>
      <c r="I4713">
        <v>8</v>
      </c>
      <c r="J4713" s="1" t="s">
        <v>9667</v>
      </c>
      <c r="K4713">
        <v>5405</v>
      </c>
      <c r="L4713">
        <v>4305405</v>
      </c>
      <c r="M4713" s="1" t="s">
        <v>9344</v>
      </c>
    </row>
    <row r="4714" spans="1:13" hidden="1" x14ac:dyDescent="0.25">
      <c r="A4714">
        <v>43</v>
      </c>
      <c r="B4714" s="1" t="s">
        <v>53</v>
      </c>
      <c r="C4714">
        <v>4302</v>
      </c>
      <c r="D4714" s="1" t="s">
        <v>9747</v>
      </c>
      <c r="E4714">
        <v>430009</v>
      </c>
      <c r="F4714" s="1" t="s">
        <v>9747</v>
      </c>
      <c r="G4714">
        <v>7</v>
      </c>
      <c r="H4714" s="1" t="s">
        <v>10921</v>
      </c>
      <c r="I4714">
        <v>35</v>
      </c>
      <c r="J4714" s="1" t="s">
        <v>10933</v>
      </c>
      <c r="K4714">
        <v>5439</v>
      </c>
      <c r="L4714">
        <v>4305439</v>
      </c>
      <c r="M4714" s="1" t="s">
        <v>1980</v>
      </c>
    </row>
    <row r="4715" spans="1:13" hidden="1" x14ac:dyDescent="0.25">
      <c r="A4715">
        <v>43</v>
      </c>
      <c r="B4715" s="1" t="s">
        <v>53</v>
      </c>
      <c r="C4715">
        <v>4301</v>
      </c>
      <c r="D4715" s="1" t="s">
        <v>9755</v>
      </c>
      <c r="E4715">
        <v>430005</v>
      </c>
      <c r="F4715" s="1" t="s">
        <v>9308</v>
      </c>
      <c r="G4715">
        <v>5</v>
      </c>
      <c r="H4715" s="1" t="s">
        <v>10920</v>
      </c>
      <c r="I4715">
        <v>28</v>
      </c>
      <c r="J4715" s="1" t="s">
        <v>9308</v>
      </c>
      <c r="K4715">
        <v>5447</v>
      </c>
      <c r="L4715">
        <v>4305447</v>
      </c>
      <c r="M4715" s="1" t="s">
        <v>1984</v>
      </c>
    </row>
    <row r="4716" spans="1:13" hidden="1" x14ac:dyDescent="0.25">
      <c r="A4716">
        <v>43</v>
      </c>
      <c r="B4716" s="1" t="s">
        <v>53</v>
      </c>
      <c r="C4716">
        <v>4301</v>
      </c>
      <c r="D4716" s="1" t="s">
        <v>9755</v>
      </c>
      <c r="E4716">
        <v>430003</v>
      </c>
      <c r="F4716" s="1" t="s">
        <v>10929</v>
      </c>
      <c r="G4716">
        <v>5</v>
      </c>
      <c r="H4716" s="1" t="s">
        <v>10920</v>
      </c>
      <c r="I4716">
        <v>27</v>
      </c>
      <c r="J4716" s="1" t="s">
        <v>9729</v>
      </c>
      <c r="K4716">
        <v>5454</v>
      </c>
      <c r="L4716">
        <v>4305454</v>
      </c>
      <c r="M4716" s="1" t="s">
        <v>9186</v>
      </c>
    </row>
    <row r="4717" spans="1:13" hidden="1" x14ac:dyDescent="0.25">
      <c r="A4717">
        <v>43</v>
      </c>
      <c r="B4717" s="1" t="s">
        <v>53</v>
      </c>
      <c r="C4717">
        <v>4306</v>
      </c>
      <c r="D4717" s="1" t="s">
        <v>9741</v>
      </c>
      <c r="E4717">
        <v>430030</v>
      </c>
      <c r="F4717" s="1" t="s">
        <v>9693</v>
      </c>
      <c r="G4717">
        <v>1</v>
      </c>
      <c r="H4717" s="1" t="s">
        <v>10916</v>
      </c>
      <c r="I4717">
        <v>10</v>
      </c>
      <c r="J4717" s="1" t="s">
        <v>9741</v>
      </c>
      <c r="K4717">
        <v>5504</v>
      </c>
      <c r="L4717">
        <v>4305504</v>
      </c>
      <c r="M4717" s="1" t="s">
        <v>9346</v>
      </c>
    </row>
    <row r="4718" spans="1:13" hidden="1" x14ac:dyDescent="0.25">
      <c r="A4718">
        <v>43</v>
      </c>
      <c r="B4718" s="1" t="s">
        <v>53</v>
      </c>
      <c r="C4718">
        <v>4308</v>
      </c>
      <c r="D4718" s="1" t="s">
        <v>10925</v>
      </c>
      <c r="E4718">
        <v>430041</v>
      </c>
      <c r="F4718" s="1" t="s">
        <v>762</v>
      </c>
      <c r="G4718">
        <v>4</v>
      </c>
      <c r="H4718" s="1" t="s">
        <v>10927</v>
      </c>
      <c r="I4718">
        <v>21</v>
      </c>
      <c r="J4718" s="1" t="s">
        <v>10928</v>
      </c>
      <c r="K4718">
        <v>5587</v>
      </c>
      <c r="L4718">
        <v>4305587</v>
      </c>
      <c r="M4718" s="1" t="s">
        <v>1584</v>
      </c>
    </row>
    <row r="4719" spans="1:13" hidden="1" x14ac:dyDescent="0.25">
      <c r="A4719">
        <v>43</v>
      </c>
      <c r="B4719" s="1" t="s">
        <v>53</v>
      </c>
      <c r="C4719">
        <v>4306</v>
      </c>
      <c r="D4719" s="1" t="s">
        <v>9741</v>
      </c>
      <c r="E4719">
        <v>430028</v>
      </c>
      <c r="F4719" s="1" t="s">
        <v>9330</v>
      </c>
      <c r="G4719">
        <v>1</v>
      </c>
      <c r="H4719" s="1" t="s">
        <v>10916</v>
      </c>
      <c r="I4719">
        <v>12</v>
      </c>
      <c r="J4719" s="1" t="s">
        <v>9711</v>
      </c>
      <c r="K4719">
        <v>5603</v>
      </c>
      <c r="L4719">
        <v>4305603</v>
      </c>
      <c r="M4719" s="1" t="s">
        <v>8358</v>
      </c>
    </row>
    <row r="4720" spans="1:13" hidden="1" x14ac:dyDescent="0.25">
      <c r="A4720">
        <v>43</v>
      </c>
      <c r="B4720" s="1" t="s">
        <v>53</v>
      </c>
      <c r="C4720">
        <v>4305</v>
      </c>
      <c r="D4720" s="1" t="s">
        <v>9667</v>
      </c>
      <c r="E4720">
        <v>430018</v>
      </c>
      <c r="F4720" s="1" t="s">
        <v>9667</v>
      </c>
      <c r="G4720">
        <v>1</v>
      </c>
      <c r="H4720" s="1" t="s">
        <v>10916</v>
      </c>
      <c r="I4720">
        <v>8</v>
      </c>
      <c r="J4720" s="1" t="s">
        <v>9667</v>
      </c>
      <c r="K4720">
        <v>5702</v>
      </c>
      <c r="L4720">
        <v>4305702</v>
      </c>
      <c r="M4720" s="1" t="s">
        <v>9348</v>
      </c>
    </row>
    <row r="4721" spans="1:13" hidden="1" x14ac:dyDescent="0.25">
      <c r="A4721">
        <v>43</v>
      </c>
      <c r="B4721" s="1" t="s">
        <v>53</v>
      </c>
      <c r="C4721">
        <v>4306</v>
      </c>
      <c r="D4721" s="1" t="s">
        <v>9741</v>
      </c>
      <c r="E4721">
        <v>430028</v>
      </c>
      <c r="F4721" s="1" t="s">
        <v>9330</v>
      </c>
      <c r="G4721">
        <v>1</v>
      </c>
      <c r="H4721" s="1" t="s">
        <v>10916</v>
      </c>
      <c r="I4721">
        <v>3</v>
      </c>
      <c r="J4721" s="1" t="s">
        <v>9402</v>
      </c>
      <c r="K4721">
        <v>5801</v>
      </c>
      <c r="L4721">
        <v>4305801</v>
      </c>
      <c r="M4721" s="1" t="s">
        <v>9350</v>
      </c>
    </row>
    <row r="4722" spans="1:13" hidden="1" x14ac:dyDescent="0.25">
      <c r="A4722">
        <v>43</v>
      </c>
      <c r="B4722" s="1" t="s">
        <v>53</v>
      </c>
      <c r="C4722">
        <v>4308</v>
      </c>
      <c r="D4722" s="1" t="s">
        <v>10925</v>
      </c>
      <c r="E4722">
        <v>430041</v>
      </c>
      <c r="F4722" s="1" t="s">
        <v>762</v>
      </c>
      <c r="G4722">
        <v>4</v>
      </c>
      <c r="H4722" s="1" t="s">
        <v>10927</v>
      </c>
      <c r="I4722">
        <v>21</v>
      </c>
      <c r="J4722" s="1" t="s">
        <v>10928</v>
      </c>
      <c r="K4722">
        <v>5835</v>
      </c>
      <c r="L4722">
        <v>4305835</v>
      </c>
      <c r="M4722" s="1" t="s">
        <v>2280</v>
      </c>
    </row>
    <row r="4723" spans="1:13" hidden="1" x14ac:dyDescent="0.25">
      <c r="A4723">
        <v>43</v>
      </c>
      <c r="B4723" s="1" t="s">
        <v>53</v>
      </c>
      <c r="C4723">
        <v>4306</v>
      </c>
      <c r="D4723" s="1" t="s">
        <v>9741</v>
      </c>
      <c r="E4723">
        <v>430028</v>
      </c>
      <c r="F4723" s="1" t="s">
        <v>9330</v>
      </c>
      <c r="G4723">
        <v>1</v>
      </c>
      <c r="H4723" s="1" t="s">
        <v>10916</v>
      </c>
      <c r="I4723">
        <v>9</v>
      </c>
      <c r="J4723" s="1" t="s">
        <v>9330</v>
      </c>
      <c r="K4723">
        <v>5850</v>
      </c>
      <c r="L4723">
        <v>4305850</v>
      </c>
      <c r="M4723" s="1" t="s">
        <v>6905</v>
      </c>
    </row>
    <row r="4724" spans="1:13" hidden="1" x14ac:dyDescent="0.25">
      <c r="A4724">
        <v>43</v>
      </c>
      <c r="B4724" s="1" t="s">
        <v>53</v>
      </c>
      <c r="C4724">
        <v>4305</v>
      </c>
      <c r="D4724" s="1" t="s">
        <v>9667</v>
      </c>
      <c r="E4724">
        <v>430018</v>
      </c>
      <c r="F4724" s="1" t="s">
        <v>9667</v>
      </c>
      <c r="G4724">
        <v>1</v>
      </c>
      <c r="H4724" s="1" t="s">
        <v>10916</v>
      </c>
      <c r="I4724">
        <v>8</v>
      </c>
      <c r="J4724" s="1" t="s">
        <v>9667</v>
      </c>
      <c r="K4724">
        <v>5871</v>
      </c>
      <c r="L4724">
        <v>4305871</v>
      </c>
      <c r="M4724" s="1" t="s">
        <v>7010</v>
      </c>
    </row>
    <row r="4725" spans="1:13" hidden="1" x14ac:dyDescent="0.25">
      <c r="A4725">
        <v>43</v>
      </c>
      <c r="B4725" s="1" t="s">
        <v>53</v>
      </c>
      <c r="C4725">
        <v>4305</v>
      </c>
      <c r="D4725" s="1" t="s">
        <v>9667</v>
      </c>
      <c r="E4725">
        <v>430018</v>
      </c>
      <c r="F4725" s="1" t="s">
        <v>9667</v>
      </c>
      <c r="G4725">
        <v>1</v>
      </c>
      <c r="H4725" s="1" t="s">
        <v>10916</v>
      </c>
      <c r="I4725">
        <v>8</v>
      </c>
      <c r="J4725" s="1" t="s">
        <v>9667</v>
      </c>
      <c r="K4725">
        <v>5900</v>
      </c>
      <c r="L4725">
        <v>4305900</v>
      </c>
      <c r="M4725" s="1" t="s">
        <v>9352</v>
      </c>
    </row>
    <row r="4726" spans="1:13" hidden="1" x14ac:dyDescent="0.25">
      <c r="A4726">
        <v>43</v>
      </c>
      <c r="B4726" s="1" t="s">
        <v>53</v>
      </c>
      <c r="C4726">
        <v>4307</v>
      </c>
      <c r="D4726" s="1" t="s">
        <v>9338</v>
      </c>
      <c r="E4726">
        <v>430037</v>
      </c>
      <c r="F4726" s="1" t="s">
        <v>9286</v>
      </c>
      <c r="G4726">
        <v>2</v>
      </c>
      <c r="H4726" s="1" t="s">
        <v>10924</v>
      </c>
      <c r="I4726">
        <v>16</v>
      </c>
      <c r="J4726" s="1" t="s">
        <v>9338</v>
      </c>
      <c r="K4726">
        <v>5934</v>
      </c>
      <c r="L4726">
        <v>4305934</v>
      </c>
      <c r="M4726" s="1" t="s">
        <v>2284</v>
      </c>
    </row>
    <row r="4727" spans="1:13" hidden="1" x14ac:dyDescent="0.25">
      <c r="A4727">
        <v>43</v>
      </c>
      <c r="B4727" s="1" t="s">
        <v>53</v>
      </c>
      <c r="C4727">
        <v>4307</v>
      </c>
      <c r="D4727" s="1" t="s">
        <v>9338</v>
      </c>
      <c r="E4727">
        <v>430037</v>
      </c>
      <c r="F4727" s="1" t="s">
        <v>9286</v>
      </c>
      <c r="G4727">
        <v>2</v>
      </c>
      <c r="H4727" s="1" t="s">
        <v>10924</v>
      </c>
      <c r="I4727">
        <v>16</v>
      </c>
      <c r="J4727" s="1" t="s">
        <v>9338</v>
      </c>
      <c r="K4727">
        <v>5959</v>
      </c>
      <c r="L4727">
        <v>4305959</v>
      </c>
      <c r="M4727" s="1" t="s">
        <v>9909</v>
      </c>
    </row>
    <row r="4728" spans="1:13" hidden="1" x14ac:dyDescent="0.25">
      <c r="A4728">
        <v>43</v>
      </c>
      <c r="B4728" s="1" t="s">
        <v>53</v>
      </c>
      <c r="C4728">
        <v>4306</v>
      </c>
      <c r="D4728" s="1" t="s">
        <v>9741</v>
      </c>
      <c r="E4728">
        <v>430025</v>
      </c>
      <c r="F4728" s="1" t="s">
        <v>9741</v>
      </c>
      <c r="G4728">
        <v>1</v>
      </c>
      <c r="H4728" s="1" t="s">
        <v>10916</v>
      </c>
      <c r="I4728">
        <v>10</v>
      </c>
      <c r="J4728" s="1" t="s">
        <v>9741</v>
      </c>
      <c r="K4728">
        <v>5975</v>
      </c>
      <c r="L4728">
        <v>4305975</v>
      </c>
      <c r="M4728" s="1" t="s">
        <v>6765</v>
      </c>
    </row>
    <row r="4729" spans="1:13" hidden="1" x14ac:dyDescent="0.25">
      <c r="A4729">
        <v>43</v>
      </c>
      <c r="B4729" s="1" t="s">
        <v>53</v>
      </c>
      <c r="C4729">
        <v>4305</v>
      </c>
      <c r="D4729" s="1" t="s">
        <v>9667</v>
      </c>
      <c r="E4729">
        <v>430021</v>
      </c>
      <c r="F4729" s="1" t="s">
        <v>9879</v>
      </c>
      <c r="G4729">
        <v>1</v>
      </c>
      <c r="H4729" s="1" t="s">
        <v>10916</v>
      </c>
      <c r="I4729">
        <v>2</v>
      </c>
      <c r="J4729" s="1" t="s">
        <v>9879</v>
      </c>
      <c r="K4729">
        <v>6007</v>
      </c>
      <c r="L4729">
        <v>4306007</v>
      </c>
      <c r="M4729" s="1" t="s">
        <v>9354</v>
      </c>
    </row>
    <row r="4730" spans="1:13" hidden="1" x14ac:dyDescent="0.25">
      <c r="A4730">
        <v>43</v>
      </c>
      <c r="B4730" s="1" t="s">
        <v>53</v>
      </c>
      <c r="C4730">
        <v>4301</v>
      </c>
      <c r="D4730" s="1" t="s">
        <v>9755</v>
      </c>
      <c r="E4730">
        <v>430005</v>
      </c>
      <c r="F4730" s="1" t="s">
        <v>9308</v>
      </c>
      <c r="G4730">
        <v>7</v>
      </c>
      <c r="H4730" s="1" t="s">
        <v>10921</v>
      </c>
      <c r="I4730">
        <v>33</v>
      </c>
      <c r="J4730" s="1" t="s">
        <v>9747</v>
      </c>
      <c r="K4730">
        <v>6056</v>
      </c>
      <c r="L4730">
        <v>4306056</v>
      </c>
      <c r="M4730" s="1" t="s">
        <v>9184</v>
      </c>
    </row>
    <row r="4731" spans="1:13" hidden="1" x14ac:dyDescent="0.25">
      <c r="A4731">
        <v>43</v>
      </c>
      <c r="B4731" s="1" t="s">
        <v>53</v>
      </c>
      <c r="C4731">
        <v>4306</v>
      </c>
      <c r="D4731" s="1" t="s">
        <v>9741</v>
      </c>
      <c r="E4731">
        <v>430029</v>
      </c>
      <c r="F4731" s="1" t="s">
        <v>9402</v>
      </c>
      <c r="G4731">
        <v>1</v>
      </c>
      <c r="H4731" s="1" t="s">
        <v>10916</v>
      </c>
      <c r="I4731">
        <v>3</v>
      </c>
      <c r="J4731" s="1" t="s">
        <v>9402</v>
      </c>
      <c r="K4731">
        <v>6072</v>
      </c>
      <c r="L4731">
        <v>4306072</v>
      </c>
      <c r="M4731" s="1" t="s">
        <v>1988</v>
      </c>
    </row>
    <row r="4732" spans="1:13" hidden="1" x14ac:dyDescent="0.25">
      <c r="A4732">
        <v>43</v>
      </c>
      <c r="B4732" s="1" t="s">
        <v>53</v>
      </c>
      <c r="C4732">
        <v>4306</v>
      </c>
      <c r="D4732" s="1" t="s">
        <v>9741</v>
      </c>
      <c r="E4732">
        <v>430027</v>
      </c>
      <c r="F4732" s="1" t="s">
        <v>9356</v>
      </c>
      <c r="G4732">
        <v>1</v>
      </c>
      <c r="H4732" s="1" t="s">
        <v>10916</v>
      </c>
      <c r="I4732">
        <v>11</v>
      </c>
      <c r="J4732" s="1" t="s">
        <v>9356</v>
      </c>
      <c r="K4732">
        <v>6106</v>
      </c>
      <c r="L4732">
        <v>4306106</v>
      </c>
      <c r="M4732" s="1" t="s">
        <v>9356</v>
      </c>
    </row>
    <row r="4733" spans="1:13" hidden="1" x14ac:dyDescent="0.25">
      <c r="A4733">
        <v>43</v>
      </c>
      <c r="B4733" s="1" t="s">
        <v>53</v>
      </c>
      <c r="C4733">
        <v>4306</v>
      </c>
      <c r="D4733" s="1" t="s">
        <v>9741</v>
      </c>
      <c r="E4733">
        <v>430026</v>
      </c>
      <c r="F4733" s="1" t="s">
        <v>9372</v>
      </c>
      <c r="G4733">
        <v>1</v>
      </c>
      <c r="H4733" s="1" t="s">
        <v>10916</v>
      </c>
      <c r="I4733">
        <v>4</v>
      </c>
      <c r="J4733" s="1" t="s">
        <v>9372</v>
      </c>
      <c r="K4733">
        <v>6130</v>
      </c>
      <c r="L4733">
        <v>4306130</v>
      </c>
      <c r="M4733" s="1" t="s">
        <v>2288</v>
      </c>
    </row>
    <row r="4734" spans="1:13" hidden="1" x14ac:dyDescent="0.25">
      <c r="A4734">
        <v>43</v>
      </c>
      <c r="B4734" s="1" t="s">
        <v>53</v>
      </c>
      <c r="C4734">
        <v>4308</v>
      </c>
      <c r="D4734" s="1" t="s">
        <v>10925</v>
      </c>
      <c r="E4734">
        <v>430041</v>
      </c>
      <c r="F4734" s="1" t="s">
        <v>762</v>
      </c>
      <c r="G4734">
        <v>4</v>
      </c>
      <c r="H4734" s="1" t="s">
        <v>10927</v>
      </c>
      <c r="I4734">
        <v>21</v>
      </c>
      <c r="J4734" s="1" t="s">
        <v>10928</v>
      </c>
      <c r="K4734">
        <v>6205</v>
      </c>
      <c r="L4734">
        <v>4306205</v>
      </c>
      <c r="M4734" s="1" t="s">
        <v>280</v>
      </c>
    </row>
    <row r="4735" spans="1:13" hidden="1" x14ac:dyDescent="0.25">
      <c r="A4735">
        <v>43</v>
      </c>
      <c r="B4735" s="1" t="s">
        <v>53</v>
      </c>
      <c r="C4735">
        <v>4306</v>
      </c>
      <c r="D4735" s="1" t="s">
        <v>9741</v>
      </c>
      <c r="E4735">
        <v>430030</v>
      </c>
      <c r="F4735" s="1" t="s">
        <v>9693</v>
      </c>
      <c r="G4735">
        <v>1</v>
      </c>
      <c r="H4735" s="1" t="s">
        <v>10916</v>
      </c>
      <c r="I4735">
        <v>10</v>
      </c>
      <c r="J4735" s="1" t="s">
        <v>9741</v>
      </c>
      <c r="K4735">
        <v>6304</v>
      </c>
      <c r="L4735">
        <v>4306304</v>
      </c>
      <c r="M4735" s="1" t="s">
        <v>9358</v>
      </c>
    </row>
    <row r="4736" spans="1:13" hidden="1" x14ac:dyDescent="0.25">
      <c r="A4736">
        <v>43</v>
      </c>
      <c r="B4736" s="1" t="s">
        <v>53</v>
      </c>
      <c r="C4736">
        <v>4305</v>
      </c>
      <c r="D4736" s="1" t="s">
        <v>9667</v>
      </c>
      <c r="E4736">
        <v>430021</v>
      </c>
      <c r="F4736" s="1" t="s">
        <v>9879</v>
      </c>
      <c r="G4736">
        <v>1</v>
      </c>
      <c r="H4736" s="1" t="s">
        <v>10916</v>
      </c>
      <c r="I4736">
        <v>2</v>
      </c>
      <c r="J4736" s="1" t="s">
        <v>9879</v>
      </c>
      <c r="K4736">
        <v>6320</v>
      </c>
      <c r="L4736">
        <v>4306320</v>
      </c>
      <c r="M4736" s="1" t="s">
        <v>7028</v>
      </c>
    </row>
    <row r="4737" spans="1:13" hidden="1" x14ac:dyDescent="0.25">
      <c r="A4737">
        <v>43</v>
      </c>
      <c r="B4737" s="1" t="s">
        <v>53</v>
      </c>
      <c r="C4737">
        <v>4305</v>
      </c>
      <c r="D4737" s="1" t="s">
        <v>9667</v>
      </c>
      <c r="E4737">
        <v>430022</v>
      </c>
      <c r="F4737" s="1" t="s">
        <v>9829</v>
      </c>
      <c r="G4737">
        <v>1</v>
      </c>
      <c r="H4737" s="1" t="s">
        <v>10916</v>
      </c>
      <c r="I4737">
        <v>7</v>
      </c>
      <c r="J4737" s="1" t="s">
        <v>9805</v>
      </c>
      <c r="K4737">
        <v>6353</v>
      </c>
      <c r="L4737">
        <v>4306353</v>
      </c>
      <c r="M4737" s="1" t="s">
        <v>9182</v>
      </c>
    </row>
    <row r="4738" spans="1:13" hidden="1" x14ac:dyDescent="0.25">
      <c r="A4738">
        <v>43</v>
      </c>
      <c r="B4738" s="1" t="s">
        <v>53</v>
      </c>
      <c r="C4738">
        <v>4303</v>
      </c>
      <c r="D4738" s="1" t="s">
        <v>906</v>
      </c>
      <c r="E4738">
        <v>430011</v>
      </c>
      <c r="F4738" s="1" t="s">
        <v>906</v>
      </c>
      <c r="G4738">
        <v>3</v>
      </c>
      <c r="H4738" s="1" t="s">
        <v>10917</v>
      </c>
      <c r="I4738">
        <v>18</v>
      </c>
      <c r="J4738" s="1" t="s">
        <v>906</v>
      </c>
      <c r="K4738">
        <v>6379</v>
      </c>
      <c r="L4738">
        <v>4306379</v>
      </c>
      <c r="M4738" s="1" t="s">
        <v>1992</v>
      </c>
    </row>
    <row r="4739" spans="1:13" hidden="1" x14ac:dyDescent="0.25">
      <c r="A4739">
        <v>43</v>
      </c>
      <c r="B4739" s="1" t="s">
        <v>53</v>
      </c>
      <c r="C4739">
        <v>4301</v>
      </c>
      <c r="D4739" s="1" t="s">
        <v>9755</v>
      </c>
      <c r="E4739">
        <v>430002</v>
      </c>
      <c r="F4739" s="1" t="s">
        <v>10926</v>
      </c>
      <c r="G4739">
        <v>5</v>
      </c>
      <c r="H4739" s="1" t="s">
        <v>10920</v>
      </c>
      <c r="I4739">
        <v>24</v>
      </c>
      <c r="J4739" s="1" t="s">
        <v>10932</v>
      </c>
      <c r="K4739">
        <v>6403</v>
      </c>
      <c r="L4739">
        <v>4306403</v>
      </c>
      <c r="M4739" s="1" t="s">
        <v>9360</v>
      </c>
    </row>
    <row r="4740" spans="1:13" hidden="1" x14ac:dyDescent="0.25">
      <c r="A4740">
        <v>43</v>
      </c>
      <c r="B4740" s="1" t="s">
        <v>53</v>
      </c>
      <c r="C4740">
        <v>4306</v>
      </c>
      <c r="D4740" s="1" t="s">
        <v>9741</v>
      </c>
      <c r="E4740">
        <v>430034</v>
      </c>
      <c r="F4740" s="1" t="s">
        <v>9733</v>
      </c>
      <c r="G4740">
        <v>1</v>
      </c>
      <c r="H4740" s="1" t="s">
        <v>10916</v>
      </c>
      <c r="I4740">
        <v>3</v>
      </c>
      <c r="J4740" s="1" t="s">
        <v>9402</v>
      </c>
      <c r="K4740">
        <v>6429</v>
      </c>
      <c r="L4740">
        <v>4306429</v>
      </c>
      <c r="M4740" s="1" t="s">
        <v>6929</v>
      </c>
    </row>
    <row r="4741" spans="1:13" hidden="1" x14ac:dyDescent="0.25">
      <c r="A4741">
        <v>43</v>
      </c>
      <c r="B4741" s="1" t="s">
        <v>53</v>
      </c>
      <c r="C4741">
        <v>4307</v>
      </c>
      <c r="D4741" s="1" t="s">
        <v>9338</v>
      </c>
      <c r="E4741">
        <v>430038</v>
      </c>
      <c r="F4741" s="1" t="s">
        <v>10923</v>
      </c>
      <c r="G4741">
        <v>2</v>
      </c>
      <c r="H4741" s="1" t="s">
        <v>10924</v>
      </c>
      <c r="I4741">
        <v>14</v>
      </c>
      <c r="J4741" s="1" t="s">
        <v>9651</v>
      </c>
      <c r="K4741">
        <v>6452</v>
      </c>
      <c r="L4741">
        <v>4306452</v>
      </c>
      <c r="M4741" s="1" t="s">
        <v>9180</v>
      </c>
    </row>
    <row r="4742" spans="1:13" hidden="1" x14ac:dyDescent="0.25">
      <c r="A4742">
        <v>43</v>
      </c>
      <c r="B4742" s="1" t="s">
        <v>53</v>
      </c>
      <c r="C4742">
        <v>4301</v>
      </c>
      <c r="D4742" s="1" t="s">
        <v>9755</v>
      </c>
      <c r="E4742">
        <v>430005</v>
      </c>
      <c r="F4742" s="1" t="s">
        <v>9308</v>
      </c>
      <c r="G4742">
        <v>5</v>
      </c>
      <c r="H4742" s="1" t="s">
        <v>10920</v>
      </c>
      <c r="I4742">
        <v>28</v>
      </c>
      <c r="J4742" s="1" t="s">
        <v>9308</v>
      </c>
      <c r="K4742">
        <v>6502</v>
      </c>
      <c r="L4742">
        <v>4306502</v>
      </c>
      <c r="M4742" s="1" t="s">
        <v>9362</v>
      </c>
    </row>
    <row r="4743" spans="1:13" hidden="1" x14ac:dyDescent="0.25">
      <c r="A4743">
        <v>43</v>
      </c>
      <c r="B4743" s="1" t="s">
        <v>53</v>
      </c>
      <c r="C4743">
        <v>4302</v>
      </c>
      <c r="D4743" s="1" t="s">
        <v>9747</v>
      </c>
      <c r="E4743">
        <v>430010</v>
      </c>
      <c r="F4743" s="1" t="s">
        <v>9278</v>
      </c>
      <c r="G4743">
        <v>6</v>
      </c>
      <c r="H4743" s="1" t="s">
        <v>10913</v>
      </c>
      <c r="I4743">
        <v>31</v>
      </c>
      <c r="J4743" s="1" t="s">
        <v>10914</v>
      </c>
      <c r="K4743">
        <v>6601</v>
      </c>
      <c r="L4743">
        <v>4306601</v>
      </c>
      <c r="M4743" s="1" t="s">
        <v>9364</v>
      </c>
    </row>
    <row r="4744" spans="1:13" hidden="1" x14ac:dyDescent="0.25">
      <c r="A4744">
        <v>43</v>
      </c>
      <c r="B4744" s="1" t="s">
        <v>53</v>
      </c>
      <c r="C4744">
        <v>4301</v>
      </c>
      <c r="D4744" s="1" t="s">
        <v>9755</v>
      </c>
      <c r="E4744">
        <v>430008</v>
      </c>
      <c r="F4744" s="1" t="s">
        <v>9871</v>
      </c>
      <c r="G4744">
        <v>5</v>
      </c>
      <c r="H4744" s="1" t="s">
        <v>10920</v>
      </c>
      <c r="I4744">
        <v>27</v>
      </c>
      <c r="J4744" s="1" t="s">
        <v>9729</v>
      </c>
      <c r="K4744">
        <v>6551</v>
      </c>
      <c r="L4744">
        <v>4306551</v>
      </c>
      <c r="M4744" s="1" t="s">
        <v>1996</v>
      </c>
    </row>
    <row r="4745" spans="1:13" hidden="1" x14ac:dyDescent="0.25">
      <c r="A4745">
        <v>43</v>
      </c>
      <c r="B4745" s="1" t="s">
        <v>53</v>
      </c>
      <c r="C4745">
        <v>4303</v>
      </c>
      <c r="D4745" s="1" t="s">
        <v>906</v>
      </c>
      <c r="E4745">
        <v>430011</v>
      </c>
      <c r="F4745" s="1" t="s">
        <v>906</v>
      </c>
      <c r="G4745">
        <v>3</v>
      </c>
      <c r="H4745" s="1" t="s">
        <v>10917</v>
      </c>
      <c r="I4745">
        <v>19</v>
      </c>
      <c r="J4745" s="1" t="s">
        <v>10918</v>
      </c>
      <c r="K4745">
        <v>6700</v>
      </c>
      <c r="L4745">
        <v>4306700</v>
      </c>
      <c r="M4745" s="1" t="s">
        <v>9366</v>
      </c>
    </row>
    <row r="4746" spans="1:13" hidden="1" x14ac:dyDescent="0.25">
      <c r="A4746">
        <v>43</v>
      </c>
      <c r="B4746" s="1" t="s">
        <v>53</v>
      </c>
      <c r="C4746">
        <v>4305</v>
      </c>
      <c r="D4746" s="1" t="s">
        <v>9667</v>
      </c>
      <c r="E4746">
        <v>430023</v>
      </c>
      <c r="F4746" s="1" t="s">
        <v>9877</v>
      </c>
      <c r="G4746">
        <v>1</v>
      </c>
      <c r="H4746" s="1" t="s">
        <v>10916</v>
      </c>
      <c r="I4746">
        <v>2</v>
      </c>
      <c r="J4746" s="1" t="s">
        <v>9879</v>
      </c>
      <c r="K4746">
        <v>6734</v>
      </c>
      <c r="L4746">
        <v>4306734</v>
      </c>
      <c r="M4746" s="1" t="s">
        <v>9178</v>
      </c>
    </row>
    <row r="4747" spans="1:13" hidden="1" x14ac:dyDescent="0.25">
      <c r="A4747">
        <v>43</v>
      </c>
      <c r="B4747" s="1" t="s">
        <v>53</v>
      </c>
      <c r="C4747">
        <v>4308</v>
      </c>
      <c r="D4747" s="1" t="s">
        <v>10925</v>
      </c>
      <c r="E4747">
        <v>430043</v>
      </c>
      <c r="F4747" s="1" t="s">
        <v>9368</v>
      </c>
      <c r="G4747">
        <v>4</v>
      </c>
      <c r="H4747" s="1" t="s">
        <v>10927</v>
      </c>
      <c r="I4747">
        <v>21</v>
      </c>
      <c r="J4747" s="1" t="s">
        <v>10928</v>
      </c>
      <c r="K4747">
        <v>6759</v>
      </c>
      <c r="L4747">
        <v>4306759</v>
      </c>
      <c r="M4747" s="1" t="s">
        <v>2000</v>
      </c>
    </row>
    <row r="4748" spans="1:13" hidden="1" x14ac:dyDescent="0.25">
      <c r="A4748">
        <v>43</v>
      </c>
      <c r="B4748" s="1" t="s">
        <v>53</v>
      </c>
      <c r="C4748">
        <v>4301</v>
      </c>
      <c r="D4748" s="1" t="s">
        <v>9755</v>
      </c>
      <c r="E4748">
        <v>430001</v>
      </c>
      <c r="F4748" s="1" t="s">
        <v>9755</v>
      </c>
      <c r="G4748">
        <v>5</v>
      </c>
      <c r="H4748" s="1" t="s">
        <v>10920</v>
      </c>
      <c r="I4748">
        <v>26</v>
      </c>
      <c r="J4748" s="1" t="s">
        <v>9755</v>
      </c>
      <c r="K4748">
        <v>6767</v>
      </c>
      <c r="L4748">
        <v>4306767</v>
      </c>
      <c r="M4748" s="1" t="s">
        <v>9176</v>
      </c>
    </row>
    <row r="4749" spans="1:13" hidden="1" x14ac:dyDescent="0.25">
      <c r="A4749">
        <v>43</v>
      </c>
      <c r="B4749" s="1" t="s">
        <v>53</v>
      </c>
      <c r="C4749">
        <v>4308</v>
      </c>
      <c r="D4749" s="1" t="s">
        <v>10925</v>
      </c>
      <c r="E4749">
        <v>430043</v>
      </c>
      <c r="F4749" s="1" t="s">
        <v>9368</v>
      </c>
      <c r="G4749">
        <v>4</v>
      </c>
      <c r="H4749" s="1" t="s">
        <v>10927</v>
      </c>
      <c r="I4749">
        <v>21</v>
      </c>
      <c r="J4749" s="1" t="s">
        <v>10928</v>
      </c>
      <c r="K4749">
        <v>6809</v>
      </c>
      <c r="L4749">
        <v>4306809</v>
      </c>
      <c r="M4749" s="1" t="s">
        <v>9368</v>
      </c>
    </row>
    <row r="4750" spans="1:13" hidden="1" x14ac:dyDescent="0.25">
      <c r="A4750">
        <v>43</v>
      </c>
      <c r="B4750" s="1" t="s">
        <v>53</v>
      </c>
      <c r="C4750">
        <v>4308</v>
      </c>
      <c r="D4750" s="1" t="s">
        <v>10925</v>
      </c>
      <c r="E4750">
        <v>430040</v>
      </c>
      <c r="F4750" s="1" t="s">
        <v>9793</v>
      </c>
      <c r="G4750">
        <v>7</v>
      </c>
      <c r="H4750" s="1" t="s">
        <v>10921</v>
      </c>
      <c r="I4750">
        <v>32</v>
      </c>
      <c r="J4750" s="1" t="s">
        <v>10922</v>
      </c>
      <c r="K4750">
        <v>6908</v>
      </c>
      <c r="L4750">
        <v>4306908</v>
      </c>
      <c r="M4750" s="1" t="s">
        <v>9370</v>
      </c>
    </row>
    <row r="4751" spans="1:13" hidden="1" x14ac:dyDescent="0.25">
      <c r="A4751">
        <v>43</v>
      </c>
      <c r="B4751" s="1" t="s">
        <v>53</v>
      </c>
      <c r="C4751">
        <v>4306</v>
      </c>
      <c r="D4751" s="1" t="s">
        <v>9741</v>
      </c>
      <c r="E4751">
        <v>430028</v>
      </c>
      <c r="F4751" s="1" t="s">
        <v>9330</v>
      </c>
      <c r="G4751">
        <v>1</v>
      </c>
      <c r="H4751" s="1" t="s">
        <v>10916</v>
      </c>
      <c r="I4751">
        <v>3</v>
      </c>
      <c r="J4751" s="1" t="s">
        <v>9402</v>
      </c>
      <c r="K4751">
        <v>6924</v>
      </c>
      <c r="L4751">
        <v>4306924</v>
      </c>
      <c r="M4751" s="1" t="s">
        <v>6907</v>
      </c>
    </row>
    <row r="4752" spans="1:13" hidden="1" x14ac:dyDescent="0.25">
      <c r="A4752">
        <v>43</v>
      </c>
      <c r="B4752" s="1" t="s">
        <v>53</v>
      </c>
      <c r="C4752">
        <v>4306</v>
      </c>
      <c r="D4752" s="1" t="s">
        <v>9741</v>
      </c>
      <c r="E4752">
        <v>430026</v>
      </c>
      <c r="F4752" s="1" t="s">
        <v>9372</v>
      </c>
      <c r="G4752">
        <v>1</v>
      </c>
      <c r="H4752" s="1" t="s">
        <v>10916</v>
      </c>
      <c r="I4752">
        <v>4</v>
      </c>
      <c r="J4752" s="1" t="s">
        <v>9372</v>
      </c>
      <c r="K4752">
        <v>6957</v>
      </c>
      <c r="L4752">
        <v>4306957</v>
      </c>
      <c r="M4752" s="1" t="s">
        <v>9174</v>
      </c>
    </row>
    <row r="4753" spans="1:13" hidden="1" x14ac:dyDescent="0.25">
      <c r="A4753">
        <v>43</v>
      </c>
      <c r="B4753" s="1" t="s">
        <v>53</v>
      </c>
      <c r="C4753">
        <v>4305</v>
      </c>
      <c r="D4753" s="1" t="s">
        <v>9667</v>
      </c>
      <c r="E4753">
        <v>430020</v>
      </c>
      <c r="F4753" s="1" t="s">
        <v>9805</v>
      </c>
      <c r="G4753">
        <v>1</v>
      </c>
      <c r="H4753" s="1" t="s">
        <v>10916</v>
      </c>
      <c r="I4753">
        <v>7</v>
      </c>
      <c r="J4753" s="1" t="s">
        <v>9805</v>
      </c>
      <c r="K4753">
        <v>6932</v>
      </c>
      <c r="L4753">
        <v>4306932</v>
      </c>
      <c r="M4753" s="1" t="s">
        <v>9172</v>
      </c>
    </row>
    <row r="4754" spans="1:13" hidden="1" x14ac:dyDescent="0.25">
      <c r="A4754">
        <v>43</v>
      </c>
      <c r="B4754" s="1" t="s">
        <v>53</v>
      </c>
      <c r="C4754">
        <v>4306</v>
      </c>
      <c r="D4754" s="1" t="s">
        <v>9741</v>
      </c>
      <c r="E4754">
        <v>430026</v>
      </c>
      <c r="F4754" s="1" t="s">
        <v>9372</v>
      </c>
      <c r="G4754">
        <v>1</v>
      </c>
      <c r="H4754" s="1" t="s">
        <v>10916</v>
      </c>
      <c r="I4754">
        <v>4</v>
      </c>
      <c r="J4754" s="1" t="s">
        <v>9372</v>
      </c>
      <c r="K4754">
        <v>6973</v>
      </c>
      <c r="L4754">
        <v>4306973</v>
      </c>
      <c r="M4754" s="1" t="s">
        <v>9170</v>
      </c>
    </row>
    <row r="4755" spans="1:13" hidden="1" x14ac:dyDescent="0.25">
      <c r="A4755">
        <v>43</v>
      </c>
      <c r="B4755" s="1" t="s">
        <v>53</v>
      </c>
      <c r="C4755">
        <v>4306</v>
      </c>
      <c r="D4755" s="1" t="s">
        <v>9741</v>
      </c>
      <c r="E4755">
        <v>430026</v>
      </c>
      <c r="F4755" s="1" t="s">
        <v>9372</v>
      </c>
      <c r="G4755">
        <v>1</v>
      </c>
      <c r="H4755" s="1" t="s">
        <v>10916</v>
      </c>
      <c r="I4755">
        <v>4</v>
      </c>
      <c r="J4755" s="1" t="s">
        <v>9372</v>
      </c>
      <c r="K4755">
        <v>7005</v>
      </c>
      <c r="L4755">
        <v>4307005</v>
      </c>
      <c r="M4755" s="1" t="s">
        <v>9372</v>
      </c>
    </row>
    <row r="4756" spans="1:13" hidden="1" x14ac:dyDescent="0.25">
      <c r="A4756">
        <v>43</v>
      </c>
      <c r="B4756" s="1" t="s">
        <v>53</v>
      </c>
      <c r="C4756">
        <v>4306</v>
      </c>
      <c r="D4756" s="1" t="s">
        <v>9741</v>
      </c>
      <c r="E4756">
        <v>430025</v>
      </c>
      <c r="F4756" s="1" t="s">
        <v>9741</v>
      </c>
      <c r="G4756">
        <v>1</v>
      </c>
      <c r="H4756" s="1" t="s">
        <v>10916</v>
      </c>
      <c r="I4756">
        <v>10</v>
      </c>
      <c r="J4756" s="1" t="s">
        <v>9741</v>
      </c>
      <c r="K4756">
        <v>7054</v>
      </c>
      <c r="L4756">
        <v>4307054</v>
      </c>
      <c r="M4756" s="1" t="s">
        <v>9168</v>
      </c>
    </row>
    <row r="4757" spans="1:13" hidden="1" x14ac:dyDescent="0.25">
      <c r="A4757">
        <v>43</v>
      </c>
      <c r="B4757" s="1" t="s">
        <v>53</v>
      </c>
      <c r="C4757">
        <v>4306</v>
      </c>
      <c r="D4757" s="1" t="s">
        <v>9741</v>
      </c>
      <c r="E4757">
        <v>430026</v>
      </c>
      <c r="F4757" s="1" t="s">
        <v>9372</v>
      </c>
      <c r="G4757">
        <v>1</v>
      </c>
      <c r="H4757" s="1" t="s">
        <v>10916</v>
      </c>
      <c r="I4757">
        <v>4</v>
      </c>
      <c r="J4757" s="1" t="s">
        <v>9372</v>
      </c>
      <c r="K4757">
        <v>7203</v>
      </c>
      <c r="L4757">
        <v>4307203</v>
      </c>
      <c r="M4757" s="1" t="s">
        <v>9376</v>
      </c>
    </row>
    <row r="4758" spans="1:13" hidden="1" x14ac:dyDescent="0.25">
      <c r="A4758">
        <v>43</v>
      </c>
      <c r="B4758" s="1" t="s">
        <v>53</v>
      </c>
      <c r="C4758">
        <v>4306</v>
      </c>
      <c r="D4758" s="1" t="s">
        <v>9741</v>
      </c>
      <c r="E4758">
        <v>430029</v>
      </c>
      <c r="F4758" s="1" t="s">
        <v>9402</v>
      </c>
      <c r="G4758">
        <v>1</v>
      </c>
      <c r="H4758" s="1" t="s">
        <v>10916</v>
      </c>
      <c r="I4758">
        <v>3</v>
      </c>
      <c r="J4758" s="1" t="s">
        <v>9402</v>
      </c>
      <c r="K4758">
        <v>7302</v>
      </c>
      <c r="L4758">
        <v>4307302</v>
      </c>
      <c r="M4758" s="1" t="s">
        <v>9378</v>
      </c>
    </row>
    <row r="4759" spans="1:13" hidden="1" x14ac:dyDescent="0.25">
      <c r="A4759">
        <v>43</v>
      </c>
      <c r="B4759" s="1" t="s">
        <v>53</v>
      </c>
      <c r="C4759">
        <v>4307</v>
      </c>
      <c r="D4759" s="1" t="s">
        <v>9338</v>
      </c>
      <c r="E4759">
        <v>430039</v>
      </c>
      <c r="F4759" s="1" t="s">
        <v>9889</v>
      </c>
      <c r="G4759">
        <v>2</v>
      </c>
      <c r="H4759" s="1" t="s">
        <v>10924</v>
      </c>
      <c r="I4759">
        <v>15</v>
      </c>
      <c r="J4759" s="1" t="s">
        <v>9889</v>
      </c>
      <c r="K4759">
        <v>7401</v>
      </c>
      <c r="L4759">
        <v>4307401</v>
      </c>
      <c r="M4759" s="1" t="s">
        <v>9380</v>
      </c>
    </row>
    <row r="4760" spans="1:13" hidden="1" x14ac:dyDescent="0.25">
      <c r="A4760">
        <v>43</v>
      </c>
      <c r="B4760" s="1" t="s">
        <v>53</v>
      </c>
      <c r="C4760">
        <v>4305</v>
      </c>
      <c r="D4760" s="1" t="s">
        <v>9667</v>
      </c>
      <c r="E4760">
        <v>430021</v>
      </c>
      <c r="F4760" s="1" t="s">
        <v>9879</v>
      </c>
      <c r="G4760">
        <v>1</v>
      </c>
      <c r="H4760" s="1" t="s">
        <v>10916</v>
      </c>
      <c r="I4760">
        <v>2</v>
      </c>
      <c r="J4760" s="1" t="s">
        <v>9879</v>
      </c>
      <c r="K4760">
        <v>7450</v>
      </c>
      <c r="L4760">
        <v>4307450</v>
      </c>
      <c r="M4760" s="1" t="s">
        <v>2004</v>
      </c>
    </row>
    <row r="4761" spans="1:13" hidden="1" x14ac:dyDescent="0.25">
      <c r="A4761">
        <v>43</v>
      </c>
      <c r="B4761" s="1" t="s">
        <v>53</v>
      </c>
      <c r="C4761">
        <v>4306</v>
      </c>
      <c r="D4761" s="1" t="s">
        <v>9741</v>
      </c>
      <c r="E4761">
        <v>430025</v>
      </c>
      <c r="F4761" s="1" t="s">
        <v>9741</v>
      </c>
      <c r="G4761">
        <v>1</v>
      </c>
      <c r="H4761" s="1" t="s">
        <v>10916</v>
      </c>
      <c r="I4761">
        <v>11</v>
      </c>
      <c r="J4761" s="1" t="s">
        <v>9356</v>
      </c>
      <c r="K4761">
        <v>7500</v>
      </c>
      <c r="L4761">
        <v>4307500</v>
      </c>
      <c r="M4761" s="1" t="s">
        <v>9382</v>
      </c>
    </row>
    <row r="4762" spans="1:13" hidden="1" x14ac:dyDescent="0.25">
      <c r="A4762">
        <v>43</v>
      </c>
      <c r="B4762" s="1" t="s">
        <v>53</v>
      </c>
      <c r="C4762">
        <v>4306</v>
      </c>
      <c r="D4762" s="1" t="s">
        <v>9741</v>
      </c>
      <c r="E4762">
        <v>430026</v>
      </c>
      <c r="F4762" s="1" t="s">
        <v>9372</v>
      </c>
      <c r="G4762">
        <v>1</v>
      </c>
      <c r="H4762" s="1" t="s">
        <v>10916</v>
      </c>
      <c r="I4762">
        <v>4</v>
      </c>
      <c r="J4762" s="1" t="s">
        <v>9372</v>
      </c>
      <c r="K4762">
        <v>7559</v>
      </c>
      <c r="L4762">
        <v>4307559</v>
      </c>
      <c r="M4762" s="1" t="s">
        <v>8156</v>
      </c>
    </row>
    <row r="4763" spans="1:13" hidden="1" x14ac:dyDescent="0.25">
      <c r="A4763">
        <v>43</v>
      </c>
      <c r="B4763" s="1" t="s">
        <v>53</v>
      </c>
      <c r="C4763">
        <v>4301</v>
      </c>
      <c r="D4763" s="1" t="s">
        <v>9755</v>
      </c>
      <c r="E4763">
        <v>430002</v>
      </c>
      <c r="F4763" s="1" t="s">
        <v>10926</v>
      </c>
      <c r="G4763">
        <v>5</v>
      </c>
      <c r="H4763" s="1" t="s">
        <v>10920</v>
      </c>
      <c r="I4763">
        <v>26</v>
      </c>
      <c r="J4763" s="1" t="s">
        <v>9755</v>
      </c>
      <c r="K4763">
        <v>7609</v>
      </c>
      <c r="L4763">
        <v>4307609</v>
      </c>
      <c r="M4763" s="1" t="s">
        <v>9384</v>
      </c>
    </row>
    <row r="4764" spans="1:13" hidden="1" x14ac:dyDescent="0.25">
      <c r="A4764">
        <v>43</v>
      </c>
      <c r="B4764" s="1" t="s">
        <v>53</v>
      </c>
      <c r="C4764">
        <v>4301</v>
      </c>
      <c r="D4764" s="1" t="s">
        <v>9755</v>
      </c>
      <c r="E4764">
        <v>430001</v>
      </c>
      <c r="F4764" s="1" t="s">
        <v>9755</v>
      </c>
      <c r="G4764">
        <v>5</v>
      </c>
      <c r="H4764" s="1" t="s">
        <v>10920</v>
      </c>
      <c r="I4764">
        <v>26</v>
      </c>
      <c r="J4764" s="1" t="s">
        <v>9755</v>
      </c>
      <c r="K4764">
        <v>7708</v>
      </c>
      <c r="L4764">
        <v>4307708</v>
      </c>
      <c r="M4764" s="1" t="s">
        <v>9386</v>
      </c>
    </row>
    <row r="4765" spans="1:13" hidden="1" x14ac:dyDescent="0.25">
      <c r="A4765">
        <v>43</v>
      </c>
      <c r="B4765" s="1" t="s">
        <v>53</v>
      </c>
      <c r="C4765">
        <v>4308</v>
      </c>
      <c r="D4765" s="1" t="s">
        <v>10925</v>
      </c>
      <c r="E4765">
        <v>430041</v>
      </c>
      <c r="F4765" s="1" t="s">
        <v>762</v>
      </c>
      <c r="G4765">
        <v>4</v>
      </c>
      <c r="H4765" s="1" t="s">
        <v>10927</v>
      </c>
      <c r="I4765">
        <v>21</v>
      </c>
      <c r="J4765" s="1" t="s">
        <v>10928</v>
      </c>
      <c r="K4765">
        <v>7807</v>
      </c>
      <c r="L4765">
        <v>4307807</v>
      </c>
      <c r="M4765" s="1" t="s">
        <v>9388</v>
      </c>
    </row>
    <row r="4766" spans="1:13" hidden="1" x14ac:dyDescent="0.25">
      <c r="A4766">
        <v>43</v>
      </c>
      <c r="B4766" s="1" t="s">
        <v>53</v>
      </c>
      <c r="C4766">
        <v>4308</v>
      </c>
      <c r="D4766" s="1" t="s">
        <v>10925</v>
      </c>
      <c r="E4766">
        <v>430042</v>
      </c>
      <c r="F4766" s="1" t="s">
        <v>4133</v>
      </c>
      <c r="G4766">
        <v>4</v>
      </c>
      <c r="H4766" s="1" t="s">
        <v>10927</v>
      </c>
      <c r="I4766">
        <v>20</v>
      </c>
      <c r="J4766" s="1" t="s">
        <v>9793</v>
      </c>
      <c r="K4766">
        <v>7815</v>
      </c>
      <c r="L4766">
        <v>4307815</v>
      </c>
      <c r="M4766" s="1" t="s">
        <v>2008</v>
      </c>
    </row>
    <row r="4767" spans="1:13" hidden="1" x14ac:dyDescent="0.25">
      <c r="A4767">
        <v>43</v>
      </c>
      <c r="B4767" s="1" t="s">
        <v>53</v>
      </c>
      <c r="C4767">
        <v>4305</v>
      </c>
      <c r="D4767" s="1" t="s">
        <v>9667</v>
      </c>
      <c r="E4767">
        <v>430020</v>
      </c>
      <c r="F4767" s="1" t="s">
        <v>9805</v>
      </c>
      <c r="G4767">
        <v>1</v>
      </c>
      <c r="H4767" s="1" t="s">
        <v>10916</v>
      </c>
      <c r="I4767">
        <v>7</v>
      </c>
      <c r="J4767" s="1" t="s">
        <v>9805</v>
      </c>
      <c r="K4767">
        <v>7831</v>
      </c>
      <c r="L4767">
        <v>4307831</v>
      </c>
      <c r="M4767" s="1" t="s">
        <v>9166</v>
      </c>
    </row>
    <row r="4768" spans="1:13" hidden="1" x14ac:dyDescent="0.25">
      <c r="A4768">
        <v>43</v>
      </c>
      <c r="B4768" s="1" t="s">
        <v>53</v>
      </c>
      <c r="C4768">
        <v>4307</v>
      </c>
      <c r="D4768" s="1" t="s">
        <v>9338</v>
      </c>
      <c r="E4768">
        <v>430037</v>
      </c>
      <c r="F4768" s="1" t="s">
        <v>9286</v>
      </c>
      <c r="G4768">
        <v>2</v>
      </c>
      <c r="H4768" s="1" t="s">
        <v>10924</v>
      </c>
      <c r="I4768">
        <v>16</v>
      </c>
      <c r="J4768" s="1" t="s">
        <v>9338</v>
      </c>
      <c r="K4768">
        <v>7864</v>
      </c>
      <c r="L4768">
        <v>4307864</v>
      </c>
      <c r="M4768" s="1" t="s">
        <v>9164</v>
      </c>
    </row>
    <row r="4769" spans="1:13" hidden="1" x14ac:dyDescent="0.25">
      <c r="A4769">
        <v>43</v>
      </c>
      <c r="B4769" s="1" t="s">
        <v>53</v>
      </c>
      <c r="C4769">
        <v>4307</v>
      </c>
      <c r="D4769" s="1" t="s">
        <v>9338</v>
      </c>
      <c r="E4769">
        <v>430036</v>
      </c>
      <c r="F4769" s="1" t="s">
        <v>9338</v>
      </c>
      <c r="G4769">
        <v>2</v>
      </c>
      <c r="H4769" s="1" t="s">
        <v>10924</v>
      </c>
      <c r="I4769">
        <v>16</v>
      </c>
      <c r="J4769" s="1" t="s">
        <v>9338</v>
      </c>
      <c r="K4769">
        <v>7906</v>
      </c>
      <c r="L4769">
        <v>4307906</v>
      </c>
      <c r="M4769" s="1" t="s">
        <v>9390</v>
      </c>
    </row>
    <row r="4770" spans="1:13" hidden="1" x14ac:dyDescent="0.25">
      <c r="A4770">
        <v>43</v>
      </c>
      <c r="B4770" s="1" t="s">
        <v>53</v>
      </c>
      <c r="C4770">
        <v>4303</v>
      </c>
      <c r="D4770" s="1" t="s">
        <v>906</v>
      </c>
      <c r="E4770">
        <v>430011</v>
      </c>
      <c r="F4770" s="1" t="s">
        <v>906</v>
      </c>
      <c r="G4770">
        <v>3</v>
      </c>
      <c r="H4770" s="1" t="s">
        <v>10917</v>
      </c>
      <c r="I4770">
        <v>19</v>
      </c>
      <c r="J4770" s="1" t="s">
        <v>10918</v>
      </c>
      <c r="K4770">
        <v>8003</v>
      </c>
      <c r="L4770">
        <v>4308003</v>
      </c>
      <c r="M4770" s="1" t="s">
        <v>9392</v>
      </c>
    </row>
    <row r="4771" spans="1:13" hidden="1" x14ac:dyDescent="0.25">
      <c r="A4771">
        <v>43</v>
      </c>
      <c r="B4771" s="1" t="s">
        <v>53</v>
      </c>
      <c r="C4771">
        <v>4306</v>
      </c>
      <c r="D4771" s="1" t="s">
        <v>9741</v>
      </c>
      <c r="E4771">
        <v>430026</v>
      </c>
      <c r="F4771" s="1" t="s">
        <v>9372</v>
      </c>
      <c r="G4771">
        <v>1</v>
      </c>
      <c r="H4771" s="1" t="s">
        <v>10916</v>
      </c>
      <c r="I4771">
        <v>4</v>
      </c>
      <c r="J4771" s="1" t="s">
        <v>9372</v>
      </c>
      <c r="K4771">
        <v>8052</v>
      </c>
      <c r="L4771">
        <v>4308052</v>
      </c>
      <c r="M4771" s="1" t="s">
        <v>9162</v>
      </c>
    </row>
    <row r="4772" spans="1:13" hidden="1" x14ac:dyDescent="0.25">
      <c r="A4772">
        <v>43</v>
      </c>
      <c r="B4772" s="1" t="s">
        <v>53</v>
      </c>
      <c r="C4772">
        <v>4308</v>
      </c>
      <c r="D4772" s="1" t="s">
        <v>10925</v>
      </c>
      <c r="E4772">
        <v>430041</v>
      </c>
      <c r="F4772" s="1" t="s">
        <v>762</v>
      </c>
      <c r="G4772">
        <v>4</v>
      </c>
      <c r="H4772" s="1" t="s">
        <v>10927</v>
      </c>
      <c r="I4772">
        <v>21</v>
      </c>
      <c r="J4772" s="1" t="s">
        <v>10928</v>
      </c>
      <c r="K4772">
        <v>8078</v>
      </c>
      <c r="L4772">
        <v>4308078</v>
      </c>
      <c r="M4772" s="1" t="s">
        <v>2012</v>
      </c>
    </row>
    <row r="4773" spans="1:13" hidden="1" x14ac:dyDescent="0.25">
      <c r="A4773">
        <v>43</v>
      </c>
      <c r="B4773" s="1" t="s">
        <v>53</v>
      </c>
      <c r="C4773">
        <v>4307</v>
      </c>
      <c r="D4773" s="1" t="s">
        <v>9338</v>
      </c>
      <c r="E4773">
        <v>430036</v>
      </c>
      <c r="F4773" s="1" t="s">
        <v>9338</v>
      </c>
      <c r="G4773">
        <v>5</v>
      </c>
      <c r="H4773" s="1" t="s">
        <v>10920</v>
      </c>
      <c r="I4773">
        <v>23</v>
      </c>
      <c r="J4773" s="1" t="s">
        <v>9705</v>
      </c>
      <c r="K4773">
        <v>8102</v>
      </c>
      <c r="L4773">
        <v>4308102</v>
      </c>
      <c r="M4773" s="1" t="s">
        <v>9394</v>
      </c>
    </row>
    <row r="4774" spans="1:13" hidden="1" x14ac:dyDescent="0.25">
      <c r="A4774">
        <v>43</v>
      </c>
      <c r="B4774" s="1" t="s">
        <v>53</v>
      </c>
      <c r="C4774">
        <v>4307</v>
      </c>
      <c r="D4774" s="1" t="s">
        <v>9338</v>
      </c>
      <c r="E4774">
        <v>430036</v>
      </c>
      <c r="F4774" s="1" t="s">
        <v>9338</v>
      </c>
      <c r="G4774">
        <v>2</v>
      </c>
      <c r="H4774" s="1" t="s">
        <v>10924</v>
      </c>
      <c r="I4774">
        <v>16</v>
      </c>
      <c r="J4774" s="1" t="s">
        <v>9338</v>
      </c>
      <c r="K4774">
        <v>8201</v>
      </c>
      <c r="L4774">
        <v>4308201</v>
      </c>
      <c r="M4774" s="1" t="s">
        <v>9396</v>
      </c>
    </row>
    <row r="4775" spans="1:13" hidden="1" x14ac:dyDescent="0.25">
      <c r="A4775">
        <v>43</v>
      </c>
      <c r="B4775" s="1" t="s">
        <v>53</v>
      </c>
      <c r="C4775">
        <v>4306</v>
      </c>
      <c r="D4775" s="1" t="s">
        <v>9741</v>
      </c>
      <c r="E4775">
        <v>430026</v>
      </c>
      <c r="F4775" s="1" t="s">
        <v>9372</v>
      </c>
      <c r="G4775">
        <v>1</v>
      </c>
      <c r="H4775" s="1" t="s">
        <v>10916</v>
      </c>
      <c r="I4775">
        <v>4</v>
      </c>
      <c r="J4775" s="1" t="s">
        <v>9372</v>
      </c>
      <c r="K4775">
        <v>8250</v>
      </c>
      <c r="L4775">
        <v>4308250</v>
      </c>
      <c r="M4775" s="1" t="s">
        <v>2016</v>
      </c>
    </row>
    <row r="4776" spans="1:13" hidden="1" x14ac:dyDescent="0.25">
      <c r="A4776">
        <v>43</v>
      </c>
      <c r="B4776" s="1" t="s">
        <v>53</v>
      </c>
      <c r="C4776">
        <v>4306</v>
      </c>
      <c r="D4776" s="1" t="s">
        <v>9741</v>
      </c>
      <c r="E4776">
        <v>430031</v>
      </c>
      <c r="F4776" s="1" t="s">
        <v>3369</v>
      </c>
      <c r="G4776">
        <v>1</v>
      </c>
      <c r="H4776" s="1" t="s">
        <v>10916</v>
      </c>
      <c r="I4776">
        <v>13</v>
      </c>
      <c r="J4776" s="1" t="s">
        <v>3369</v>
      </c>
      <c r="K4776">
        <v>8300</v>
      </c>
      <c r="L4776">
        <v>4308300</v>
      </c>
      <c r="M4776" s="1" t="s">
        <v>9398</v>
      </c>
    </row>
    <row r="4777" spans="1:13" hidden="1" x14ac:dyDescent="0.25">
      <c r="A4777">
        <v>43</v>
      </c>
      <c r="B4777" s="1" t="s">
        <v>53</v>
      </c>
      <c r="C4777">
        <v>4303</v>
      </c>
      <c r="D4777" s="1" t="s">
        <v>906</v>
      </c>
      <c r="E4777">
        <v>430011</v>
      </c>
      <c r="F4777" s="1" t="s">
        <v>906</v>
      </c>
      <c r="G4777">
        <v>3</v>
      </c>
      <c r="H4777" s="1" t="s">
        <v>10917</v>
      </c>
      <c r="I4777">
        <v>19</v>
      </c>
      <c r="J4777" s="1" t="s">
        <v>10918</v>
      </c>
      <c r="K4777">
        <v>8409</v>
      </c>
      <c r="L4777">
        <v>4308409</v>
      </c>
      <c r="M4777" s="1" t="s">
        <v>9400</v>
      </c>
    </row>
    <row r="4778" spans="1:13" hidden="1" x14ac:dyDescent="0.25">
      <c r="A4778">
        <v>43</v>
      </c>
      <c r="B4778" s="1" t="s">
        <v>53</v>
      </c>
      <c r="C4778">
        <v>4308</v>
      </c>
      <c r="D4778" s="1" t="s">
        <v>10925</v>
      </c>
      <c r="E4778">
        <v>430041</v>
      </c>
      <c r="F4778" s="1" t="s">
        <v>762</v>
      </c>
      <c r="G4778">
        <v>4</v>
      </c>
      <c r="H4778" s="1" t="s">
        <v>10927</v>
      </c>
      <c r="I4778">
        <v>21</v>
      </c>
      <c r="J4778" s="1" t="s">
        <v>10928</v>
      </c>
      <c r="K4778">
        <v>8433</v>
      </c>
      <c r="L4778">
        <v>4308433</v>
      </c>
      <c r="M4778" s="1" t="s">
        <v>2292</v>
      </c>
    </row>
    <row r="4779" spans="1:13" hidden="1" x14ac:dyDescent="0.25">
      <c r="A4779">
        <v>43</v>
      </c>
      <c r="B4779" s="1" t="s">
        <v>53</v>
      </c>
      <c r="C4779">
        <v>4306</v>
      </c>
      <c r="D4779" s="1" t="s">
        <v>9741</v>
      </c>
      <c r="E4779">
        <v>430027</v>
      </c>
      <c r="F4779" s="1" t="s">
        <v>9356</v>
      </c>
      <c r="G4779">
        <v>1</v>
      </c>
      <c r="H4779" s="1" t="s">
        <v>10916</v>
      </c>
      <c r="I4779">
        <v>11</v>
      </c>
      <c r="J4779" s="1" t="s">
        <v>9356</v>
      </c>
      <c r="K4779">
        <v>8458</v>
      </c>
      <c r="L4779">
        <v>4308458</v>
      </c>
      <c r="M4779" s="1" t="s">
        <v>10480</v>
      </c>
    </row>
    <row r="4780" spans="1:13" hidden="1" x14ac:dyDescent="0.25">
      <c r="A4780">
        <v>43</v>
      </c>
      <c r="B4780" s="1" t="s">
        <v>53</v>
      </c>
      <c r="C4780">
        <v>4306</v>
      </c>
      <c r="D4780" s="1" t="s">
        <v>9741</v>
      </c>
      <c r="E4780">
        <v>430029</v>
      </c>
      <c r="F4780" s="1" t="s">
        <v>9402</v>
      </c>
      <c r="G4780">
        <v>1</v>
      </c>
      <c r="H4780" s="1" t="s">
        <v>10916</v>
      </c>
      <c r="I4780">
        <v>3</v>
      </c>
      <c r="J4780" s="1" t="s">
        <v>9402</v>
      </c>
      <c r="K4780">
        <v>8508</v>
      </c>
      <c r="L4780">
        <v>4308508</v>
      </c>
      <c r="M4780" s="1" t="s">
        <v>9402</v>
      </c>
    </row>
    <row r="4781" spans="1:13" hidden="1" x14ac:dyDescent="0.25">
      <c r="A4781">
        <v>43</v>
      </c>
      <c r="B4781" s="1" t="s">
        <v>53</v>
      </c>
      <c r="C4781">
        <v>4307</v>
      </c>
      <c r="D4781" s="1" t="s">
        <v>9338</v>
      </c>
      <c r="E4781">
        <v>430037</v>
      </c>
      <c r="F4781" s="1" t="s">
        <v>9286</v>
      </c>
      <c r="G4781">
        <v>2</v>
      </c>
      <c r="H4781" s="1" t="s">
        <v>10924</v>
      </c>
      <c r="I4781">
        <v>16</v>
      </c>
      <c r="J4781" s="1" t="s">
        <v>9338</v>
      </c>
      <c r="K4781">
        <v>8607</v>
      </c>
      <c r="L4781">
        <v>4308607</v>
      </c>
      <c r="M4781" s="1" t="s">
        <v>9404</v>
      </c>
    </row>
    <row r="4782" spans="1:13" hidden="1" x14ac:dyDescent="0.25">
      <c r="A4782">
        <v>43</v>
      </c>
      <c r="B4782" s="1" t="s">
        <v>53</v>
      </c>
      <c r="C4782">
        <v>4305</v>
      </c>
      <c r="D4782" s="1" t="s">
        <v>9667</v>
      </c>
      <c r="E4782">
        <v>430022</v>
      </c>
      <c r="F4782" s="1" t="s">
        <v>9829</v>
      </c>
      <c r="G4782">
        <v>6</v>
      </c>
      <c r="H4782" s="1" t="s">
        <v>10913</v>
      </c>
      <c r="I4782">
        <v>29</v>
      </c>
      <c r="J4782" s="1" t="s">
        <v>10919</v>
      </c>
      <c r="K4782">
        <v>8656</v>
      </c>
      <c r="L4782">
        <v>4308656</v>
      </c>
      <c r="M4782" s="1" t="s">
        <v>7036</v>
      </c>
    </row>
    <row r="4783" spans="1:13" hidden="1" x14ac:dyDescent="0.25">
      <c r="A4783">
        <v>43</v>
      </c>
      <c r="B4783" s="1" t="s">
        <v>53</v>
      </c>
      <c r="C4783">
        <v>4306</v>
      </c>
      <c r="D4783" s="1" t="s">
        <v>9741</v>
      </c>
      <c r="E4783">
        <v>430026</v>
      </c>
      <c r="F4783" s="1" t="s">
        <v>9372</v>
      </c>
      <c r="G4783">
        <v>1</v>
      </c>
      <c r="H4783" s="1" t="s">
        <v>10916</v>
      </c>
      <c r="I4783">
        <v>4</v>
      </c>
      <c r="J4783" s="1" t="s">
        <v>9372</v>
      </c>
      <c r="K4783">
        <v>8706</v>
      </c>
      <c r="L4783">
        <v>4308706</v>
      </c>
      <c r="M4783" s="1" t="s">
        <v>9406</v>
      </c>
    </row>
    <row r="4784" spans="1:13" hidden="1" x14ac:dyDescent="0.25">
      <c r="A4784">
        <v>43</v>
      </c>
      <c r="B4784" s="1" t="s">
        <v>53</v>
      </c>
      <c r="C4784">
        <v>4301</v>
      </c>
      <c r="D4784" s="1" t="s">
        <v>9755</v>
      </c>
      <c r="E4784">
        <v>430006</v>
      </c>
      <c r="F4784" s="1" t="s">
        <v>10930</v>
      </c>
      <c r="G4784">
        <v>5</v>
      </c>
      <c r="H4784" s="1" t="s">
        <v>10920</v>
      </c>
      <c r="I4784">
        <v>25</v>
      </c>
      <c r="J4784" s="1" t="s">
        <v>9819</v>
      </c>
      <c r="K4784">
        <v>8805</v>
      </c>
      <c r="L4784">
        <v>4308805</v>
      </c>
      <c r="M4784" s="1" t="s">
        <v>9408</v>
      </c>
    </row>
    <row r="4785" spans="1:13" hidden="1" x14ac:dyDescent="0.25">
      <c r="A4785">
        <v>43</v>
      </c>
      <c r="B4785" s="1" t="s">
        <v>53</v>
      </c>
      <c r="C4785">
        <v>4306</v>
      </c>
      <c r="D4785" s="1" t="s">
        <v>9741</v>
      </c>
      <c r="E4785">
        <v>430030</v>
      </c>
      <c r="F4785" s="1" t="s">
        <v>9693</v>
      </c>
      <c r="G4785">
        <v>1</v>
      </c>
      <c r="H4785" s="1" t="s">
        <v>10916</v>
      </c>
      <c r="I4785">
        <v>10</v>
      </c>
      <c r="J4785" s="1" t="s">
        <v>9741</v>
      </c>
      <c r="K4785">
        <v>8854</v>
      </c>
      <c r="L4785">
        <v>4308854</v>
      </c>
      <c r="M4785" s="1" t="s">
        <v>6767</v>
      </c>
    </row>
    <row r="4786" spans="1:13" hidden="1" x14ac:dyDescent="0.25">
      <c r="A4786">
        <v>43</v>
      </c>
      <c r="B4786" s="1" t="s">
        <v>53</v>
      </c>
      <c r="C4786">
        <v>4306</v>
      </c>
      <c r="D4786" s="1" t="s">
        <v>9741</v>
      </c>
      <c r="E4786">
        <v>430026</v>
      </c>
      <c r="F4786" s="1" t="s">
        <v>9372</v>
      </c>
      <c r="G4786">
        <v>1</v>
      </c>
      <c r="H4786" s="1" t="s">
        <v>10916</v>
      </c>
      <c r="I4786">
        <v>4</v>
      </c>
      <c r="J4786" s="1" t="s">
        <v>9372</v>
      </c>
      <c r="K4786">
        <v>8904</v>
      </c>
      <c r="L4786">
        <v>4308904</v>
      </c>
      <c r="M4786" s="1" t="s">
        <v>9412</v>
      </c>
    </row>
    <row r="4787" spans="1:13" hidden="1" x14ac:dyDescent="0.25">
      <c r="A4787">
        <v>43</v>
      </c>
      <c r="B4787" s="1" t="s">
        <v>53</v>
      </c>
      <c r="C4787">
        <v>4305</v>
      </c>
      <c r="D4787" s="1" t="s">
        <v>9667</v>
      </c>
      <c r="E4787">
        <v>430020</v>
      </c>
      <c r="F4787" s="1" t="s">
        <v>9805</v>
      </c>
      <c r="G4787">
        <v>1</v>
      </c>
      <c r="H4787" s="1" t="s">
        <v>10916</v>
      </c>
      <c r="I4787">
        <v>7</v>
      </c>
      <c r="J4787" s="1" t="s">
        <v>9805</v>
      </c>
      <c r="K4787">
        <v>9001</v>
      </c>
      <c r="L4787">
        <v>4309001</v>
      </c>
      <c r="M4787" s="1" t="s">
        <v>9643</v>
      </c>
    </row>
    <row r="4788" spans="1:13" hidden="1" x14ac:dyDescent="0.25">
      <c r="A4788">
        <v>43</v>
      </c>
      <c r="B4788" s="1" t="s">
        <v>53</v>
      </c>
      <c r="C4788">
        <v>4301</v>
      </c>
      <c r="D4788" s="1" t="s">
        <v>9755</v>
      </c>
      <c r="E4788">
        <v>430001</v>
      </c>
      <c r="F4788" s="1" t="s">
        <v>9755</v>
      </c>
      <c r="G4788">
        <v>5</v>
      </c>
      <c r="H4788" s="1" t="s">
        <v>10920</v>
      </c>
      <c r="I4788">
        <v>26</v>
      </c>
      <c r="J4788" s="1" t="s">
        <v>9755</v>
      </c>
      <c r="K4788">
        <v>9050</v>
      </c>
      <c r="L4788">
        <v>4309050</v>
      </c>
      <c r="M4788" s="1" t="s">
        <v>9160</v>
      </c>
    </row>
    <row r="4789" spans="1:13" hidden="1" x14ac:dyDescent="0.25">
      <c r="A4789">
        <v>43</v>
      </c>
      <c r="B4789" s="1" t="s">
        <v>53</v>
      </c>
      <c r="C4789">
        <v>4307</v>
      </c>
      <c r="D4789" s="1" t="s">
        <v>9338</v>
      </c>
      <c r="E4789">
        <v>430036</v>
      </c>
      <c r="F4789" s="1" t="s">
        <v>9338</v>
      </c>
      <c r="G4789">
        <v>5</v>
      </c>
      <c r="H4789" s="1" t="s">
        <v>10920</v>
      </c>
      <c r="I4789">
        <v>24</v>
      </c>
      <c r="J4789" s="1" t="s">
        <v>10932</v>
      </c>
      <c r="K4789">
        <v>9100</v>
      </c>
      <c r="L4789">
        <v>4309100</v>
      </c>
      <c r="M4789" s="1" t="s">
        <v>9645</v>
      </c>
    </row>
    <row r="4790" spans="1:13" hidden="1" x14ac:dyDescent="0.25">
      <c r="A4790">
        <v>43</v>
      </c>
      <c r="B4790" s="1" t="s">
        <v>53</v>
      </c>
      <c r="C4790">
        <v>4306</v>
      </c>
      <c r="D4790" s="1" t="s">
        <v>9741</v>
      </c>
      <c r="E4790">
        <v>430035</v>
      </c>
      <c r="F4790" s="1" t="s">
        <v>9713</v>
      </c>
      <c r="G4790">
        <v>1</v>
      </c>
      <c r="H4790" s="1" t="s">
        <v>10916</v>
      </c>
      <c r="I4790">
        <v>3</v>
      </c>
      <c r="J4790" s="1" t="s">
        <v>9402</v>
      </c>
      <c r="K4790">
        <v>9126</v>
      </c>
      <c r="L4790">
        <v>4309126</v>
      </c>
      <c r="M4790" s="1" t="s">
        <v>6909</v>
      </c>
    </row>
    <row r="4791" spans="1:13" hidden="1" x14ac:dyDescent="0.25">
      <c r="A4791">
        <v>43</v>
      </c>
      <c r="B4791" s="1" t="s">
        <v>53</v>
      </c>
      <c r="C4791">
        <v>4308</v>
      </c>
      <c r="D4791" s="1" t="s">
        <v>10925</v>
      </c>
      <c r="E4791">
        <v>430040</v>
      </c>
      <c r="F4791" s="1" t="s">
        <v>9793</v>
      </c>
      <c r="G4791">
        <v>4</v>
      </c>
      <c r="H4791" s="1" t="s">
        <v>10927</v>
      </c>
      <c r="I4791">
        <v>20</v>
      </c>
      <c r="J4791" s="1" t="s">
        <v>9793</v>
      </c>
      <c r="K4791">
        <v>9159</v>
      </c>
      <c r="L4791">
        <v>4309159</v>
      </c>
      <c r="M4791" s="1" t="s">
        <v>6731</v>
      </c>
    </row>
    <row r="4792" spans="1:13" hidden="1" x14ac:dyDescent="0.25">
      <c r="A4792">
        <v>43</v>
      </c>
      <c r="B4792" s="1" t="s">
        <v>53</v>
      </c>
      <c r="C4792">
        <v>4301</v>
      </c>
      <c r="D4792" s="1" t="s">
        <v>9755</v>
      </c>
      <c r="E4792">
        <v>430001</v>
      </c>
      <c r="F4792" s="1" t="s">
        <v>9755</v>
      </c>
      <c r="G4792">
        <v>5</v>
      </c>
      <c r="H4792" s="1" t="s">
        <v>10920</v>
      </c>
      <c r="I4792">
        <v>26</v>
      </c>
      <c r="J4792" s="1" t="s">
        <v>9755</v>
      </c>
      <c r="K4792">
        <v>9209</v>
      </c>
      <c r="L4792">
        <v>4309209</v>
      </c>
      <c r="M4792" s="1" t="s">
        <v>9647</v>
      </c>
    </row>
    <row r="4793" spans="1:13" hidden="1" x14ac:dyDescent="0.25">
      <c r="A4793">
        <v>43</v>
      </c>
      <c r="B4793" s="1" t="s">
        <v>53</v>
      </c>
      <c r="C4793">
        <v>4307</v>
      </c>
      <c r="D4793" s="1" t="s">
        <v>9338</v>
      </c>
      <c r="E4793">
        <v>430038</v>
      </c>
      <c r="F4793" s="1" t="s">
        <v>10923</v>
      </c>
      <c r="G4793">
        <v>2</v>
      </c>
      <c r="H4793" s="1" t="s">
        <v>10924</v>
      </c>
      <c r="I4793">
        <v>14</v>
      </c>
      <c r="J4793" s="1" t="s">
        <v>9651</v>
      </c>
      <c r="K4793">
        <v>9258</v>
      </c>
      <c r="L4793">
        <v>4309258</v>
      </c>
      <c r="M4793" s="1" t="s">
        <v>9158</v>
      </c>
    </row>
    <row r="4794" spans="1:13" hidden="1" x14ac:dyDescent="0.25">
      <c r="A4794">
        <v>43</v>
      </c>
      <c r="B4794" s="1" t="s">
        <v>53</v>
      </c>
      <c r="C4794">
        <v>4301</v>
      </c>
      <c r="D4794" s="1" t="s">
        <v>9755</v>
      </c>
      <c r="E4794">
        <v>430001</v>
      </c>
      <c r="F4794" s="1" t="s">
        <v>9755</v>
      </c>
      <c r="G4794">
        <v>5</v>
      </c>
      <c r="H4794" s="1" t="s">
        <v>10920</v>
      </c>
      <c r="I4794">
        <v>26</v>
      </c>
      <c r="J4794" s="1" t="s">
        <v>9755</v>
      </c>
      <c r="K4794">
        <v>9308</v>
      </c>
      <c r="L4794">
        <v>4309308</v>
      </c>
      <c r="M4794" s="1" t="s">
        <v>9649</v>
      </c>
    </row>
    <row r="4795" spans="1:13" hidden="1" x14ac:dyDescent="0.25">
      <c r="A4795">
        <v>43</v>
      </c>
      <c r="B4795" s="1" t="s">
        <v>53</v>
      </c>
      <c r="C4795">
        <v>4307</v>
      </c>
      <c r="D4795" s="1" t="s">
        <v>9338</v>
      </c>
      <c r="E4795">
        <v>430038</v>
      </c>
      <c r="F4795" s="1" t="s">
        <v>10923</v>
      </c>
      <c r="G4795">
        <v>2</v>
      </c>
      <c r="H4795" s="1" t="s">
        <v>10924</v>
      </c>
      <c r="I4795">
        <v>14</v>
      </c>
      <c r="J4795" s="1" t="s">
        <v>9651</v>
      </c>
      <c r="K4795">
        <v>9407</v>
      </c>
      <c r="L4795">
        <v>4309407</v>
      </c>
      <c r="M4795" s="1" t="s">
        <v>9651</v>
      </c>
    </row>
    <row r="4796" spans="1:13" hidden="1" x14ac:dyDescent="0.25">
      <c r="A4796">
        <v>43</v>
      </c>
      <c r="B4796" s="1" t="s">
        <v>53</v>
      </c>
      <c r="C4796">
        <v>4305</v>
      </c>
      <c r="D4796" s="1" t="s">
        <v>9667</v>
      </c>
      <c r="E4796">
        <v>430020</v>
      </c>
      <c r="F4796" s="1" t="s">
        <v>9805</v>
      </c>
      <c r="G4796">
        <v>1</v>
      </c>
      <c r="H4796" s="1" t="s">
        <v>10916</v>
      </c>
      <c r="I4796">
        <v>6</v>
      </c>
      <c r="J4796" s="1" t="s">
        <v>9340</v>
      </c>
      <c r="K4796">
        <v>9506</v>
      </c>
      <c r="L4796">
        <v>4309506</v>
      </c>
      <c r="M4796" s="1" t="s">
        <v>9653</v>
      </c>
    </row>
    <row r="4797" spans="1:13" hidden="1" x14ac:dyDescent="0.25">
      <c r="A4797">
        <v>43</v>
      </c>
      <c r="B4797" s="1" t="s">
        <v>53</v>
      </c>
      <c r="C4797">
        <v>4301</v>
      </c>
      <c r="D4797" s="1" t="s">
        <v>9755</v>
      </c>
      <c r="E4797">
        <v>430002</v>
      </c>
      <c r="F4797" s="1" t="s">
        <v>10926</v>
      </c>
      <c r="G4797">
        <v>5</v>
      </c>
      <c r="H4797" s="1" t="s">
        <v>10920</v>
      </c>
      <c r="I4797">
        <v>23</v>
      </c>
      <c r="J4797" s="1" t="s">
        <v>9705</v>
      </c>
      <c r="K4797">
        <v>9555</v>
      </c>
      <c r="L4797">
        <v>4309555</v>
      </c>
      <c r="M4797" s="1" t="s">
        <v>9156</v>
      </c>
    </row>
    <row r="4798" spans="1:13" hidden="1" x14ac:dyDescent="0.25">
      <c r="A4798">
        <v>43</v>
      </c>
      <c r="B4798" s="1" t="s">
        <v>53</v>
      </c>
      <c r="C4798">
        <v>4302</v>
      </c>
      <c r="D4798" s="1" t="s">
        <v>9747</v>
      </c>
      <c r="E4798">
        <v>430009</v>
      </c>
      <c r="F4798" s="1" t="s">
        <v>9747</v>
      </c>
      <c r="G4798">
        <v>7</v>
      </c>
      <c r="H4798" s="1" t="s">
        <v>10921</v>
      </c>
      <c r="I4798">
        <v>34</v>
      </c>
      <c r="J4798" s="1" t="s">
        <v>9679</v>
      </c>
      <c r="K4798">
        <v>7104</v>
      </c>
      <c r="L4798">
        <v>4307104</v>
      </c>
      <c r="M4798" s="1" t="s">
        <v>9374</v>
      </c>
    </row>
    <row r="4799" spans="1:13" hidden="1" x14ac:dyDescent="0.25">
      <c r="A4799">
        <v>43</v>
      </c>
      <c r="B4799" s="1" t="s">
        <v>53</v>
      </c>
      <c r="C4799">
        <v>4308</v>
      </c>
      <c r="D4799" s="1" t="s">
        <v>10925</v>
      </c>
      <c r="E4799">
        <v>430040</v>
      </c>
      <c r="F4799" s="1" t="s">
        <v>9793</v>
      </c>
      <c r="G4799">
        <v>4</v>
      </c>
      <c r="H4799" s="1" t="s">
        <v>10927</v>
      </c>
      <c r="I4799">
        <v>20</v>
      </c>
      <c r="J4799" s="1" t="s">
        <v>9793</v>
      </c>
      <c r="K4799">
        <v>9571</v>
      </c>
      <c r="L4799">
        <v>4309571</v>
      </c>
      <c r="M4799" s="1" t="s">
        <v>2020</v>
      </c>
    </row>
    <row r="4800" spans="1:13" hidden="1" x14ac:dyDescent="0.25">
      <c r="A4800">
        <v>43</v>
      </c>
      <c r="B4800" s="1" t="s">
        <v>53</v>
      </c>
      <c r="C4800">
        <v>4305</v>
      </c>
      <c r="D4800" s="1" t="s">
        <v>9667</v>
      </c>
      <c r="E4800">
        <v>430023</v>
      </c>
      <c r="F4800" s="1" t="s">
        <v>9877</v>
      </c>
      <c r="G4800">
        <v>1</v>
      </c>
      <c r="H4800" s="1" t="s">
        <v>10916</v>
      </c>
      <c r="I4800">
        <v>2</v>
      </c>
      <c r="J4800" s="1" t="s">
        <v>9879</v>
      </c>
      <c r="K4800">
        <v>9605</v>
      </c>
      <c r="L4800">
        <v>4309605</v>
      </c>
      <c r="M4800" s="1" t="s">
        <v>9655</v>
      </c>
    </row>
    <row r="4801" spans="1:13" hidden="1" x14ac:dyDescent="0.25">
      <c r="A4801">
        <v>43</v>
      </c>
      <c r="B4801" s="1" t="s">
        <v>53</v>
      </c>
      <c r="C4801">
        <v>4302</v>
      </c>
      <c r="D4801" s="1" t="s">
        <v>9747</v>
      </c>
      <c r="E4801">
        <v>430010</v>
      </c>
      <c r="F4801" s="1" t="s">
        <v>9278</v>
      </c>
      <c r="G4801">
        <v>6</v>
      </c>
      <c r="H4801" s="1" t="s">
        <v>10913</v>
      </c>
      <c r="I4801">
        <v>31</v>
      </c>
      <c r="J4801" s="1" t="s">
        <v>10914</v>
      </c>
      <c r="K4801">
        <v>9654</v>
      </c>
      <c r="L4801">
        <v>4309654</v>
      </c>
      <c r="M4801" s="1" t="s">
        <v>7040</v>
      </c>
    </row>
    <row r="4802" spans="1:13" hidden="1" x14ac:dyDescent="0.25">
      <c r="A4802">
        <v>43</v>
      </c>
      <c r="B4802" s="1" t="s">
        <v>53</v>
      </c>
      <c r="C4802">
        <v>4305</v>
      </c>
      <c r="D4802" s="1" t="s">
        <v>9667</v>
      </c>
      <c r="E4802">
        <v>430021</v>
      </c>
      <c r="F4802" s="1" t="s">
        <v>9879</v>
      </c>
      <c r="G4802">
        <v>1</v>
      </c>
      <c r="H4802" s="1" t="s">
        <v>10916</v>
      </c>
      <c r="I4802">
        <v>2</v>
      </c>
      <c r="J4802" s="1" t="s">
        <v>9879</v>
      </c>
      <c r="K4802">
        <v>9704</v>
      </c>
      <c r="L4802">
        <v>4309704</v>
      </c>
      <c r="M4802" s="1" t="s">
        <v>532</v>
      </c>
    </row>
    <row r="4803" spans="1:13" hidden="1" x14ac:dyDescent="0.25">
      <c r="A4803">
        <v>43</v>
      </c>
      <c r="B4803" s="1" t="s">
        <v>53</v>
      </c>
      <c r="C4803">
        <v>4308</v>
      </c>
      <c r="D4803" s="1" t="s">
        <v>10925</v>
      </c>
      <c r="E4803">
        <v>430042</v>
      </c>
      <c r="F4803" s="1" t="s">
        <v>4133</v>
      </c>
      <c r="G4803">
        <v>4</v>
      </c>
      <c r="H4803" s="1" t="s">
        <v>10927</v>
      </c>
      <c r="I4803">
        <v>20</v>
      </c>
      <c r="J4803" s="1" t="s">
        <v>9793</v>
      </c>
      <c r="K4803">
        <v>9753</v>
      </c>
      <c r="L4803">
        <v>4309753</v>
      </c>
      <c r="M4803" s="1" t="s">
        <v>9154</v>
      </c>
    </row>
    <row r="4804" spans="1:13" hidden="1" x14ac:dyDescent="0.25">
      <c r="A4804">
        <v>43</v>
      </c>
      <c r="B4804" s="1" t="s">
        <v>53</v>
      </c>
      <c r="C4804">
        <v>4306</v>
      </c>
      <c r="D4804" s="1" t="s">
        <v>9741</v>
      </c>
      <c r="E4804">
        <v>430032</v>
      </c>
      <c r="F4804" s="1" t="s">
        <v>10915</v>
      </c>
      <c r="G4804">
        <v>1</v>
      </c>
      <c r="H4804" s="1" t="s">
        <v>10916</v>
      </c>
      <c r="I4804">
        <v>5</v>
      </c>
      <c r="J4804" s="1" t="s">
        <v>9789</v>
      </c>
      <c r="K4804">
        <v>9803</v>
      </c>
      <c r="L4804">
        <v>4309803</v>
      </c>
      <c r="M4804" s="1" t="s">
        <v>9659</v>
      </c>
    </row>
    <row r="4805" spans="1:13" hidden="1" x14ac:dyDescent="0.25">
      <c r="A4805">
        <v>43</v>
      </c>
      <c r="B4805" s="1" t="s">
        <v>53</v>
      </c>
      <c r="C4805">
        <v>4306</v>
      </c>
      <c r="D4805" s="1" t="s">
        <v>9741</v>
      </c>
      <c r="E4805">
        <v>430033</v>
      </c>
      <c r="F4805" s="1" t="s">
        <v>9685</v>
      </c>
      <c r="G4805">
        <v>1</v>
      </c>
      <c r="H4805" s="1" t="s">
        <v>10916</v>
      </c>
      <c r="I4805">
        <v>10</v>
      </c>
      <c r="J4805" s="1" t="s">
        <v>9741</v>
      </c>
      <c r="K4805">
        <v>9902</v>
      </c>
      <c r="L4805">
        <v>4309902</v>
      </c>
      <c r="M4805" s="1" t="s">
        <v>9661</v>
      </c>
    </row>
    <row r="4806" spans="1:13" hidden="1" x14ac:dyDescent="0.25">
      <c r="A4806">
        <v>43</v>
      </c>
      <c r="B4806" s="1" t="s">
        <v>53</v>
      </c>
      <c r="C4806">
        <v>4306</v>
      </c>
      <c r="D4806" s="1" t="s">
        <v>9741</v>
      </c>
      <c r="E4806">
        <v>430031</v>
      </c>
      <c r="F4806" s="1" t="s">
        <v>3369</v>
      </c>
      <c r="G4806">
        <v>1</v>
      </c>
      <c r="H4806" s="1" t="s">
        <v>10916</v>
      </c>
      <c r="I4806">
        <v>13</v>
      </c>
      <c r="J4806" s="1" t="s">
        <v>3369</v>
      </c>
      <c r="K4806">
        <v>9951</v>
      </c>
      <c r="L4806">
        <v>4309951</v>
      </c>
      <c r="M4806" s="1" t="s">
        <v>8154</v>
      </c>
    </row>
    <row r="4807" spans="1:13" hidden="1" x14ac:dyDescent="0.25">
      <c r="A4807">
        <v>43</v>
      </c>
      <c r="B4807" s="1" t="s">
        <v>53</v>
      </c>
      <c r="C4807">
        <v>4306</v>
      </c>
      <c r="D4807" s="1" t="s">
        <v>9741</v>
      </c>
      <c r="E4807">
        <v>430027</v>
      </c>
      <c r="F4807" s="1" t="s">
        <v>9356</v>
      </c>
      <c r="G4807">
        <v>1</v>
      </c>
      <c r="H4807" s="1" t="s">
        <v>10916</v>
      </c>
      <c r="I4807">
        <v>11</v>
      </c>
      <c r="J4807" s="1" t="s">
        <v>9356</v>
      </c>
      <c r="K4807">
        <v>10009</v>
      </c>
      <c r="L4807">
        <v>4310009</v>
      </c>
      <c r="M4807" s="1" t="s">
        <v>9663</v>
      </c>
    </row>
    <row r="4808" spans="1:13" hidden="1" x14ac:dyDescent="0.25">
      <c r="A4808">
        <v>43</v>
      </c>
      <c r="B4808" s="1" t="s">
        <v>53</v>
      </c>
      <c r="C4808">
        <v>4301</v>
      </c>
      <c r="D4808" s="1" t="s">
        <v>9755</v>
      </c>
      <c r="E4808">
        <v>430004</v>
      </c>
      <c r="F4808" s="1" t="s">
        <v>10934</v>
      </c>
      <c r="G4808">
        <v>5</v>
      </c>
      <c r="H4808" s="1" t="s">
        <v>10920</v>
      </c>
      <c r="I4808">
        <v>24</v>
      </c>
      <c r="J4808" s="1" t="s">
        <v>10932</v>
      </c>
      <c r="K4808">
        <v>10108</v>
      </c>
      <c r="L4808">
        <v>4310108</v>
      </c>
      <c r="M4808" s="1" t="s">
        <v>9665</v>
      </c>
    </row>
    <row r="4809" spans="1:13" hidden="1" x14ac:dyDescent="0.25">
      <c r="A4809">
        <v>43</v>
      </c>
      <c r="B4809" s="1" t="s">
        <v>53</v>
      </c>
      <c r="C4809">
        <v>4305</v>
      </c>
      <c r="D4809" s="1" t="s">
        <v>9667</v>
      </c>
      <c r="E4809">
        <v>430018</v>
      </c>
      <c r="F4809" s="1" t="s">
        <v>9667</v>
      </c>
      <c r="G4809">
        <v>1</v>
      </c>
      <c r="H4809" s="1" t="s">
        <v>10916</v>
      </c>
      <c r="I4809">
        <v>8</v>
      </c>
      <c r="J4809" s="1" t="s">
        <v>9667</v>
      </c>
      <c r="K4809">
        <v>10207</v>
      </c>
      <c r="L4809">
        <v>4310207</v>
      </c>
      <c r="M4809" s="1" t="s">
        <v>9667</v>
      </c>
    </row>
    <row r="4810" spans="1:13" hidden="1" x14ac:dyDescent="0.25">
      <c r="A4810">
        <v>43</v>
      </c>
      <c r="B4810" s="1" t="s">
        <v>53</v>
      </c>
      <c r="C4810">
        <v>4308</v>
      </c>
      <c r="D4810" s="1" t="s">
        <v>10925</v>
      </c>
      <c r="E4810">
        <v>430043</v>
      </c>
      <c r="F4810" s="1" t="s">
        <v>9368</v>
      </c>
      <c r="G4810">
        <v>2</v>
      </c>
      <c r="H4810" s="1" t="s">
        <v>10924</v>
      </c>
      <c r="I4810">
        <v>14</v>
      </c>
      <c r="J4810" s="1" t="s">
        <v>9651</v>
      </c>
      <c r="K4810">
        <v>10306</v>
      </c>
      <c r="L4810">
        <v>4310306</v>
      </c>
      <c r="M4810" s="1" t="s">
        <v>9669</v>
      </c>
    </row>
    <row r="4811" spans="1:13" hidden="1" x14ac:dyDescent="0.25">
      <c r="A4811">
        <v>43</v>
      </c>
      <c r="B4811" s="1" t="s">
        <v>53</v>
      </c>
      <c r="C4811">
        <v>4301</v>
      </c>
      <c r="D4811" s="1" t="s">
        <v>9755</v>
      </c>
      <c r="E4811">
        <v>430003</v>
      </c>
      <c r="F4811" s="1" t="s">
        <v>10929</v>
      </c>
      <c r="G4811">
        <v>5</v>
      </c>
      <c r="H4811" s="1" t="s">
        <v>10920</v>
      </c>
      <c r="I4811">
        <v>27</v>
      </c>
      <c r="J4811" s="1" t="s">
        <v>9729</v>
      </c>
      <c r="K4811">
        <v>10330</v>
      </c>
      <c r="L4811">
        <v>4310330</v>
      </c>
      <c r="M4811" s="1" t="s">
        <v>8152</v>
      </c>
    </row>
    <row r="4812" spans="1:13" hidden="1" x14ac:dyDescent="0.25">
      <c r="A4812">
        <v>43</v>
      </c>
      <c r="B4812" s="1" t="s">
        <v>53</v>
      </c>
      <c r="C4812">
        <v>4308</v>
      </c>
      <c r="D4812" s="1" t="s">
        <v>10925</v>
      </c>
      <c r="E4812">
        <v>430041</v>
      </c>
      <c r="F4812" s="1" t="s">
        <v>762</v>
      </c>
      <c r="G4812">
        <v>4</v>
      </c>
      <c r="H4812" s="1" t="s">
        <v>10927</v>
      </c>
      <c r="I4812">
        <v>21</v>
      </c>
      <c r="J4812" s="1" t="s">
        <v>10928</v>
      </c>
      <c r="K4812">
        <v>10363</v>
      </c>
      <c r="L4812">
        <v>4310363</v>
      </c>
      <c r="M4812" s="1" t="s">
        <v>8150</v>
      </c>
    </row>
    <row r="4813" spans="1:13" hidden="1" x14ac:dyDescent="0.25">
      <c r="A4813">
        <v>43</v>
      </c>
      <c r="B4813" s="1" t="s">
        <v>53</v>
      </c>
      <c r="C4813">
        <v>4305</v>
      </c>
      <c r="D4813" s="1" t="s">
        <v>9667</v>
      </c>
      <c r="E4813">
        <v>430023</v>
      </c>
      <c r="F4813" s="1" t="s">
        <v>9877</v>
      </c>
      <c r="G4813">
        <v>1</v>
      </c>
      <c r="H4813" s="1" t="s">
        <v>10916</v>
      </c>
      <c r="I4813">
        <v>1</v>
      </c>
      <c r="J4813" s="1" t="s">
        <v>9799</v>
      </c>
      <c r="K4813">
        <v>10405</v>
      </c>
      <c r="L4813">
        <v>4310405</v>
      </c>
      <c r="M4813" s="1" t="s">
        <v>2604</v>
      </c>
    </row>
    <row r="4814" spans="1:13" hidden="1" x14ac:dyDescent="0.25">
      <c r="A4814">
        <v>43</v>
      </c>
      <c r="B4814" s="1" t="s">
        <v>53</v>
      </c>
      <c r="C4814">
        <v>4305</v>
      </c>
      <c r="D4814" s="1" t="s">
        <v>9667</v>
      </c>
      <c r="E4814">
        <v>430018</v>
      </c>
      <c r="F4814" s="1" t="s">
        <v>9667</v>
      </c>
      <c r="G4814">
        <v>1</v>
      </c>
      <c r="H4814" s="1" t="s">
        <v>10916</v>
      </c>
      <c r="I4814">
        <v>8</v>
      </c>
      <c r="J4814" s="1" t="s">
        <v>9667</v>
      </c>
      <c r="K4814">
        <v>10413</v>
      </c>
      <c r="L4814">
        <v>4310413</v>
      </c>
      <c r="M4814" s="1" t="s">
        <v>7006</v>
      </c>
    </row>
    <row r="4815" spans="1:13" hidden="1" x14ac:dyDescent="0.25">
      <c r="A4815">
        <v>43</v>
      </c>
      <c r="B4815" s="1" t="s">
        <v>53</v>
      </c>
      <c r="C4815">
        <v>4307</v>
      </c>
      <c r="D4815" s="1" t="s">
        <v>9338</v>
      </c>
      <c r="E4815">
        <v>430036</v>
      </c>
      <c r="F4815" s="1" t="s">
        <v>9338</v>
      </c>
      <c r="G4815">
        <v>2</v>
      </c>
      <c r="H4815" s="1" t="s">
        <v>10924</v>
      </c>
      <c r="I4815">
        <v>15</v>
      </c>
      <c r="J4815" s="1" t="s">
        <v>9889</v>
      </c>
      <c r="K4815">
        <v>10439</v>
      </c>
      <c r="L4815">
        <v>4310439</v>
      </c>
      <c r="M4815" s="1" t="s">
        <v>9152</v>
      </c>
    </row>
    <row r="4816" spans="1:13" hidden="1" x14ac:dyDescent="0.25">
      <c r="A4816">
        <v>43</v>
      </c>
      <c r="B4816" s="1" t="s">
        <v>53</v>
      </c>
      <c r="C4816">
        <v>4306</v>
      </c>
      <c r="D4816" s="1" t="s">
        <v>9741</v>
      </c>
      <c r="E4816">
        <v>430026</v>
      </c>
      <c r="F4816" s="1" t="s">
        <v>9372</v>
      </c>
      <c r="G4816">
        <v>1</v>
      </c>
      <c r="H4816" s="1" t="s">
        <v>10916</v>
      </c>
      <c r="I4816">
        <v>4</v>
      </c>
      <c r="J4816" s="1" t="s">
        <v>9372</v>
      </c>
      <c r="K4816">
        <v>10462</v>
      </c>
      <c r="L4816">
        <v>4310462</v>
      </c>
      <c r="M4816" s="1" t="s">
        <v>8254</v>
      </c>
    </row>
    <row r="4817" spans="1:13" hidden="1" x14ac:dyDescent="0.25">
      <c r="A4817">
        <v>43</v>
      </c>
      <c r="B4817" s="1" t="s">
        <v>53</v>
      </c>
      <c r="C4817">
        <v>4306</v>
      </c>
      <c r="D4817" s="1" t="s">
        <v>9741</v>
      </c>
      <c r="E4817">
        <v>430029</v>
      </c>
      <c r="F4817" s="1" t="s">
        <v>9402</v>
      </c>
      <c r="G4817">
        <v>1</v>
      </c>
      <c r="H4817" s="1" t="s">
        <v>10916</v>
      </c>
      <c r="I4817">
        <v>3</v>
      </c>
      <c r="J4817" s="1" t="s">
        <v>9402</v>
      </c>
      <c r="K4817">
        <v>10504</v>
      </c>
      <c r="L4817">
        <v>4310504</v>
      </c>
      <c r="M4817" s="1" t="s">
        <v>9671</v>
      </c>
    </row>
    <row r="4818" spans="1:13" hidden="1" x14ac:dyDescent="0.25">
      <c r="A4818">
        <v>43</v>
      </c>
      <c r="B4818" s="1" t="s">
        <v>53</v>
      </c>
      <c r="C4818">
        <v>4303</v>
      </c>
      <c r="D4818" s="1" t="s">
        <v>906</v>
      </c>
      <c r="E4818">
        <v>430011</v>
      </c>
      <c r="F4818" s="1" t="s">
        <v>906</v>
      </c>
      <c r="G4818">
        <v>3</v>
      </c>
      <c r="H4818" s="1" t="s">
        <v>10917</v>
      </c>
      <c r="I4818">
        <v>18</v>
      </c>
      <c r="J4818" s="1" t="s">
        <v>906</v>
      </c>
      <c r="K4818">
        <v>10538</v>
      </c>
      <c r="L4818">
        <v>4310538</v>
      </c>
      <c r="M4818" s="1" t="s">
        <v>2024</v>
      </c>
    </row>
    <row r="4819" spans="1:13" hidden="1" x14ac:dyDescent="0.25">
      <c r="A4819">
        <v>43</v>
      </c>
      <c r="B4819" s="1" t="s">
        <v>53</v>
      </c>
      <c r="C4819">
        <v>4303</v>
      </c>
      <c r="D4819" s="1" t="s">
        <v>906</v>
      </c>
      <c r="E4819">
        <v>430014</v>
      </c>
      <c r="F4819" s="1" t="s">
        <v>9803</v>
      </c>
      <c r="G4819">
        <v>3</v>
      </c>
      <c r="H4819" s="1" t="s">
        <v>10917</v>
      </c>
      <c r="I4819">
        <v>17</v>
      </c>
      <c r="J4819" s="1" t="s">
        <v>9803</v>
      </c>
      <c r="K4819">
        <v>10553</v>
      </c>
      <c r="L4819">
        <v>4310553</v>
      </c>
      <c r="M4819" s="1" t="s">
        <v>8252</v>
      </c>
    </row>
    <row r="4820" spans="1:13" hidden="1" x14ac:dyDescent="0.25">
      <c r="A4820">
        <v>43</v>
      </c>
      <c r="B4820" s="1" t="s">
        <v>53</v>
      </c>
      <c r="C4820">
        <v>4306</v>
      </c>
      <c r="D4820" s="1" t="s">
        <v>9741</v>
      </c>
      <c r="E4820">
        <v>430031</v>
      </c>
      <c r="F4820" s="1" t="s">
        <v>3369</v>
      </c>
      <c r="G4820">
        <v>2</v>
      </c>
      <c r="H4820" s="1" t="s">
        <v>10924</v>
      </c>
      <c r="I4820">
        <v>14</v>
      </c>
      <c r="J4820" s="1" t="s">
        <v>9651</v>
      </c>
      <c r="K4820">
        <v>10579</v>
      </c>
      <c r="L4820">
        <v>4310579</v>
      </c>
      <c r="M4820" s="1" t="s">
        <v>6984</v>
      </c>
    </row>
    <row r="4821" spans="1:13" hidden="1" x14ac:dyDescent="0.25">
      <c r="A4821">
        <v>43</v>
      </c>
      <c r="B4821" s="1" t="s">
        <v>53</v>
      </c>
      <c r="C4821">
        <v>4304</v>
      </c>
      <c r="D4821" s="1" t="s">
        <v>9887</v>
      </c>
      <c r="E4821">
        <v>430017</v>
      </c>
      <c r="F4821" s="1" t="s">
        <v>9815</v>
      </c>
      <c r="G4821">
        <v>6</v>
      </c>
      <c r="H4821" s="1" t="s">
        <v>10913</v>
      </c>
      <c r="I4821">
        <v>29</v>
      </c>
      <c r="J4821" s="1" t="s">
        <v>10919</v>
      </c>
      <c r="K4821">
        <v>10603</v>
      </c>
      <c r="L4821">
        <v>4310603</v>
      </c>
      <c r="M4821" s="1" t="s">
        <v>9673</v>
      </c>
    </row>
    <row r="4822" spans="1:13" hidden="1" x14ac:dyDescent="0.25">
      <c r="A4822">
        <v>43</v>
      </c>
      <c r="B4822" s="1" t="s">
        <v>53</v>
      </c>
      <c r="C4822">
        <v>4301</v>
      </c>
      <c r="D4822" s="1" t="s">
        <v>9755</v>
      </c>
      <c r="E4822">
        <v>430003</v>
      </c>
      <c r="F4822" s="1" t="s">
        <v>10929</v>
      </c>
      <c r="G4822">
        <v>5</v>
      </c>
      <c r="H4822" s="1" t="s">
        <v>10920</v>
      </c>
      <c r="I4822">
        <v>27</v>
      </c>
      <c r="J4822" s="1" t="s">
        <v>9729</v>
      </c>
      <c r="K4822">
        <v>10652</v>
      </c>
      <c r="L4822">
        <v>4310652</v>
      </c>
      <c r="M4822" s="1" t="s">
        <v>2296</v>
      </c>
    </row>
    <row r="4823" spans="1:13" hidden="1" x14ac:dyDescent="0.25">
      <c r="A4823">
        <v>43</v>
      </c>
      <c r="B4823" s="1" t="s">
        <v>53</v>
      </c>
      <c r="C4823">
        <v>4306</v>
      </c>
      <c r="D4823" s="1" t="s">
        <v>9741</v>
      </c>
      <c r="E4823">
        <v>430026</v>
      </c>
      <c r="F4823" s="1" t="s">
        <v>9372</v>
      </c>
      <c r="G4823">
        <v>1</v>
      </c>
      <c r="H4823" s="1" t="s">
        <v>10916</v>
      </c>
      <c r="I4823">
        <v>4</v>
      </c>
      <c r="J4823" s="1" t="s">
        <v>9372</v>
      </c>
      <c r="K4823">
        <v>10702</v>
      </c>
      <c r="L4823">
        <v>4310702</v>
      </c>
      <c r="M4823" s="1" t="s">
        <v>9675</v>
      </c>
    </row>
    <row r="4824" spans="1:13" hidden="1" x14ac:dyDescent="0.25">
      <c r="A4824">
        <v>43</v>
      </c>
      <c r="B4824" s="1" t="s">
        <v>53</v>
      </c>
      <c r="C4824">
        <v>4303</v>
      </c>
      <c r="D4824" s="1" t="s">
        <v>906</v>
      </c>
      <c r="E4824">
        <v>430011</v>
      </c>
      <c r="F4824" s="1" t="s">
        <v>906</v>
      </c>
      <c r="G4824">
        <v>3</v>
      </c>
      <c r="H4824" s="1" t="s">
        <v>10917</v>
      </c>
      <c r="I4824">
        <v>19</v>
      </c>
      <c r="J4824" s="1" t="s">
        <v>10918</v>
      </c>
      <c r="K4824">
        <v>10751</v>
      </c>
      <c r="L4824">
        <v>4310751</v>
      </c>
      <c r="M4824" s="1" t="s">
        <v>8250</v>
      </c>
    </row>
    <row r="4825" spans="1:13" hidden="1" x14ac:dyDescent="0.25">
      <c r="A4825">
        <v>43</v>
      </c>
      <c r="B4825" s="1" t="s">
        <v>53</v>
      </c>
      <c r="C4825">
        <v>4301</v>
      </c>
      <c r="D4825" s="1" t="s">
        <v>9755</v>
      </c>
      <c r="E4825">
        <v>430002</v>
      </c>
      <c r="F4825" s="1" t="s">
        <v>10926</v>
      </c>
      <c r="G4825">
        <v>5</v>
      </c>
      <c r="H4825" s="1" t="s">
        <v>10920</v>
      </c>
      <c r="I4825">
        <v>24</v>
      </c>
      <c r="J4825" s="1" t="s">
        <v>10932</v>
      </c>
      <c r="K4825">
        <v>10801</v>
      </c>
      <c r="L4825">
        <v>4310801</v>
      </c>
      <c r="M4825" s="1" t="s">
        <v>9677</v>
      </c>
    </row>
    <row r="4826" spans="1:13" hidden="1" x14ac:dyDescent="0.25">
      <c r="A4826">
        <v>43</v>
      </c>
      <c r="B4826" s="1" t="s">
        <v>53</v>
      </c>
      <c r="C4826">
        <v>4306</v>
      </c>
      <c r="D4826" s="1" t="s">
        <v>9741</v>
      </c>
      <c r="E4826">
        <v>430029</v>
      </c>
      <c r="F4826" s="1" t="s">
        <v>9402</v>
      </c>
      <c r="G4826">
        <v>1</v>
      </c>
      <c r="H4826" s="1" t="s">
        <v>10916</v>
      </c>
      <c r="I4826">
        <v>9</v>
      </c>
      <c r="J4826" s="1" t="s">
        <v>9330</v>
      </c>
      <c r="K4826">
        <v>10850</v>
      </c>
      <c r="L4826">
        <v>4310850</v>
      </c>
      <c r="M4826" s="1" t="s">
        <v>8248</v>
      </c>
    </row>
    <row r="4827" spans="1:13" hidden="1" x14ac:dyDescent="0.25">
      <c r="A4827">
        <v>43</v>
      </c>
      <c r="B4827" s="1" t="s">
        <v>53</v>
      </c>
      <c r="C4827">
        <v>4306</v>
      </c>
      <c r="D4827" s="1" t="s">
        <v>9741</v>
      </c>
      <c r="E4827">
        <v>430027</v>
      </c>
      <c r="F4827" s="1" t="s">
        <v>9356</v>
      </c>
      <c r="G4827">
        <v>1</v>
      </c>
      <c r="H4827" s="1" t="s">
        <v>10916</v>
      </c>
      <c r="I4827">
        <v>11</v>
      </c>
      <c r="J4827" s="1" t="s">
        <v>9356</v>
      </c>
      <c r="K4827">
        <v>10876</v>
      </c>
      <c r="L4827">
        <v>4310876</v>
      </c>
      <c r="M4827" s="1" t="s">
        <v>2300</v>
      </c>
    </row>
    <row r="4828" spans="1:13" hidden="1" x14ac:dyDescent="0.25">
      <c r="A4828">
        <v>43</v>
      </c>
      <c r="B4828" s="1" t="s">
        <v>53</v>
      </c>
      <c r="C4828">
        <v>4306</v>
      </c>
      <c r="D4828" s="1" t="s">
        <v>9741</v>
      </c>
      <c r="E4828">
        <v>430026</v>
      </c>
      <c r="F4828" s="1" t="s">
        <v>9372</v>
      </c>
      <c r="G4828">
        <v>1</v>
      </c>
      <c r="H4828" s="1" t="s">
        <v>10916</v>
      </c>
      <c r="I4828">
        <v>4</v>
      </c>
      <c r="J4828" s="1" t="s">
        <v>9372</v>
      </c>
      <c r="K4828">
        <v>10900</v>
      </c>
      <c r="L4828">
        <v>4310900</v>
      </c>
      <c r="M4828" s="1" t="s">
        <v>5717</v>
      </c>
    </row>
    <row r="4829" spans="1:13" hidden="1" x14ac:dyDescent="0.25">
      <c r="A4829">
        <v>43</v>
      </c>
      <c r="B4829" s="1" t="s">
        <v>53</v>
      </c>
      <c r="C4829">
        <v>4302</v>
      </c>
      <c r="D4829" s="1" t="s">
        <v>9747</v>
      </c>
      <c r="E4829">
        <v>430009</v>
      </c>
      <c r="F4829" s="1" t="s">
        <v>9747</v>
      </c>
      <c r="G4829">
        <v>7</v>
      </c>
      <c r="H4829" s="1" t="s">
        <v>10921</v>
      </c>
      <c r="I4829">
        <v>34</v>
      </c>
      <c r="J4829" s="1" t="s">
        <v>9679</v>
      </c>
      <c r="K4829">
        <v>11007</v>
      </c>
      <c r="L4829">
        <v>4311007</v>
      </c>
      <c r="M4829" s="1" t="s">
        <v>9679</v>
      </c>
    </row>
    <row r="4830" spans="1:13" hidden="1" x14ac:dyDescent="0.25">
      <c r="A4830">
        <v>43</v>
      </c>
      <c r="B4830" s="1" t="s">
        <v>53</v>
      </c>
      <c r="C4830">
        <v>4303</v>
      </c>
      <c r="D4830" s="1" t="s">
        <v>906</v>
      </c>
      <c r="E4830">
        <v>430011</v>
      </c>
      <c r="F4830" s="1" t="s">
        <v>906</v>
      </c>
      <c r="G4830">
        <v>3</v>
      </c>
      <c r="H4830" s="1" t="s">
        <v>10917</v>
      </c>
      <c r="I4830">
        <v>18</v>
      </c>
      <c r="J4830" s="1" t="s">
        <v>906</v>
      </c>
      <c r="K4830">
        <v>11106</v>
      </c>
      <c r="L4830">
        <v>4311106</v>
      </c>
      <c r="M4830" s="1" t="s">
        <v>9681</v>
      </c>
    </row>
    <row r="4831" spans="1:13" hidden="1" x14ac:dyDescent="0.25">
      <c r="A4831">
        <v>43</v>
      </c>
      <c r="B4831" s="1" t="s">
        <v>53</v>
      </c>
      <c r="C4831">
        <v>4307</v>
      </c>
      <c r="D4831" s="1" t="s">
        <v>9338</v>
      </c>
      <c r="E4831">
        <v>430039</v>
      </c>
      <c r="F4831" s="1" t="s">
        <v>9889</v>
      </c>
      <c r="G4831">
        <v>2</v>
      </c>
      <c r="H4831" s="1" t="s">
        <v>10924</v>
      </c>
      <c r="I4831">
        <v>15</v>
      </c>
      <c r="J4831" s="1" t="s">
        <v>9889</v>
      </c>
      <c r="K4831">
        <v>11122</v>
      </c>
      <c r="L4831">
        <v>4311122</v>
      </c>
      <c r="M4831" s="1" t="s">
        <v>8246</v>
      </c>
    </row>
    <row r="4832" spans="1:13" hidden="1" x14ac:dyDescent="0.25">
      <c r="A4832">
        <v>43</v>
      </c>
      <c r="B4832" s="1" t="s">
        <v>53</v>
      </c>
      <c r="C4832">
        <v>4303</v>
      </c>
      <c r="D4832" s="1" t="s">
        <v>906</v>
      </c>
      <c r="E4832">
        <v>430011</v>
      </c>
      <c r="F4832" s="1" t="s">
        <v>906</v>
      </c>
      <c r="G4832">
        <v>3</v>
      </c>
      <c r="H4832" s="1" t="s">
        <v>10917</v>
      </c>
      <c r="I4832">
        <v>17</v>
      </c>
      <c r="J4832" s="1" t="s">
        <v>9803</v>
      </c>
      <c r="K4832">
        <v>11130</v>
      </c>
      <c r="L4832">
        <v>4311130</v>
      </c>
      <c r="M4832" s="1" t="s">
        <v>2028</v>
      </c>
    </row>
    <row r="4833" spans="1:13" hidden="1" x14ac:dyDescent="0.25">
      <c r="A4833">
        <v>43</v>
      </c>
      <c r="B4833" s="1" t="s">
        <v>53</v>
      </c>
      <c r="C4833">
        <v>4305</v>
      </c>
      <c r="D4833" s="1" t="s">
        <v>9667</v>
      </c>
      <c r="E4833">
        <v>430018</v>
      </c>
      <c r="F4833" s="1" t="s">
        <v>9667</v>
      </c>
      <c r="G4833">
        <v>1</v>
      </c>
      <c r="H4833" s="1" t="s">
        <v>10916</v>
      </c>
      <c r="I4833">
        <v>11</v>
      </c>
      <c r="J4833" s="1" t="s">
        <v>9356</v>
      </c>
      <c r="K4833">
        <v>11155</v>
      </c>
      <c r="L4833">
        <v>4311155</v>
      </c>
      <c r="M4833" s="1" t="s">
        <v>10482</v>
      </c>
    </row>
    <row r="4834" spans="1:13" hidden="1" x14ac:dyDescent="0.25">
      <c r="A4834">
        <v>43</v>
      </c>
      <c r="B4834" s="1" t="s">
        <v>53</v>
      </c>
      <c r="C4834">
        <v>4303</v>
      </c>
      <c r="D4834" s="1" t="s">
        <v>906</v>
      </c>
      <c r="E4834">
        <v>430011</v>
      </c>
      <c r="F4834" s="1" t="s">
        <v>906</v>
      </c>
      <c r="G4834">
        <v>3</v>
      </c>
      <c r="H4834" s="1" t="s">
        <v>10917</v>
      </c>
      <c r="I4834">
        <v>17</v>
      </c>
      <c r="J4834" s="1" t="s">
        <v>9803</v>
      </c>
      <c r="K4834">
        <v>11205</v>
      </c>
      <c r="L4834">
        <v>4311205</v>
      </c>
      <c r="M4834" s="1" t="s">
        <v>9683</v>
      </c>
    </row>
    <row r="4835" spans="1:13" hidden="1" x14ac:dyDescent="0.25">
      <c r="A4835">
        <v>43</v>
      </c>
      <c r="B4835" s="1" t="s">
        <v>53</v>
      </c>
      <c r="C4835">
        <v>4308</v>
      </c>
      <c r="D4835" s="1" t="s">
        <v>10925</v>
      </c>
      <c r="E4835">
        <v>430042</v>
      </c>
      <c r="F4835" s="1" t="s">
        <v>4133</v>
      </c>
      <c r="G4835">
        <v>4</v>
      </c>
      <c r="H4835" s="1" t="s">
        <v>10927</v>
      </c>
      <c r="I4835">
        <v>20</v>
      </c>
      <c r="J4835" s="1" t="s">
        <v>9793</v>
      </c>
      <c r="K4835">
        <v>11239</v>
      </c>
      <c r="L4835">
        <v>4311239</v>
      </c>
      <c r="M4835" s="1" t="s">
        <v>2304</v>
      </c>
    </row>
    <row r="4836" spans="1:13" hidden="1" x14ac:dyDescent="0.25">
      <c r="A4836">
        <v>43</v>
      </c>
      <c r="B4836" s="1" t="s">
        <v>53</v>
      </c>
      <c r="C4836">
        <v>4306</v>
      </c>
      <c r="D4836" s="1" t="s">
        <v>9741</v>
      </c>
      <c r="E4836">
        <v>430025</v>
      </c>
      <c r="F4836" s="1" t="s">
        <v>9741</v>
      </c>
      <c r="G4836">
        <v>1</v>
      </c>
      <c r="H4836" s="1" t="s">
        <v>10916</v>
      </c>
      <c r="I4836">
        <v>12</v>
      </c>
      <c r="J4836" s="1" t="s">
        <v>9711</v>
      </c>
      <c r="K4836">
        <v>11270</v>
      </c>
      <c r="L4836">
        <v>4311270</v>
      </c>
      <c r="M4836" s="1" t="s">
        <v>6911</v>
      </c>
    </row>
    <row r="4837" spans="1:13" hidden="1" x14ac:dyDescent="0.25">
      <c r="A4837">
        <v>43</v>
      </c>
      <c r="B4837" s="1" t="s">
        <v>53</v>
      </c>
      <c r="C4837">
        <v>4306</v>
      </c>
      <c r="D4837" s="1" t="s">
        <v>9741</v>
      </c>
      <c r="E4837">
        <v>430033</v>
      </c>
      <c r="F4837" s="1" t="s">
        <v>9685</v>
      </c>
      <c r="G4837">
        <v>2</v>
      </c>
      <c r="H4837" s="1" t="s">
        <v>10924</v>
      </c>
      <c r="I4837">
        <v>15</v>
      </c>
      <c r="J4837" s="1" t="s">
        <v>9889</v>
      </c>
      <c r="K4837">
        <v>11304</v>
      </c>
      <c r="L4837">
        <v>4311304</v>
      </c>
      <c r="M4837" s="1" t="s">
        <v>9685</v>
      </c>
    </row>
    <row r="4838" spans="1:13" hidden="1" x14ac:dyDescent="0.25">
      <c r="A4838">
        <v>43</v>
      </c>
      <c r="B4838" s="1" t="s">
        <v>53</v>
      </c>
      <c r="C4838">
        <v>4308</v>
      </c>
      <c r="D4838" s="1" t="s">
        <v>10925</v>
      </c>
      <c r="E4838">
        <v>430042</v>
      </c>
      <c r="F4838" s="1" t="s">
        <v>4133</v>
      </c>
      <c r="G4838">
        <v>1</v>
      </c>
      <c r="H4838" s="1" t="s">
        <v>10916</v>
      </c>
      <c r="I4838">
        <v>13</v>
      </c>
      <c r="J4838" s="1" t="s">
        <v>3369</v>
      </c>
      <c r="K4838">
        <v>11254</v>
      </c>
      <c r="L4838">
        <v>4311254</v>
      </c>
      <c r="M4838" s="1" t="s">
        <v>8244</v>
      </c>
    </row>
    <row r="4839" spans="1:13" hidden="1" x14ac:dyDescent="0.25">
      <c r="A4839">
        <v>43</v>
      </c>
      <c r="B4839" s="1" t="s">
        <v>53</v>
      </c>
      <c r="C4839">
        <v>4308</v>
      </c>
      <c r="D4839" s="1" t="s">
        <v>10925</v>
      </c>
      <c r="E4839">
        <v>430041</v>
      </c>
      <c r="F4839" s="1" t="s">
        <v>762</v>
      </c>
      <c r="G4839">
        <v>4</v>
      </c>
      <c r="H4839" s="1" t="s">
        <v>10927</v>
      </c>
      <c r="I4839">
        <v>21</v>
      </c>
      <c r="J4839" s="1" t="s">
        <v>10928</v>
      </c>
      <c r="K4839">
        <v>11403</v>
      </c>
      <c r="L4839">
        <v>4311403</v>
      </c>
      <c r="M4839" s="1" t="s">
        <v>762</v>
      </c>
    </row>
    <row r="4840" spans="1:13" hidden="1" x14ac:dyDescent="0.25">
      <c r="A4840">
        <v>43</v>
      </c>
      <c r="B4840" s="1" t="s">
        <v>53</v>
      </c>
      <c r="C4840">
        <v>4306</v>
      </c>
      <c r="D4840" s="1" t="s">
        <v>9741</v>
      </c>
      <c r="E4840">
        <v>430034</v>
      </c>
      <c r="F4840" s="1" t="s">
        <v>9733</v>
      </c>
      <c r="G4840">
        <v>1</v>
      </c>
      <c r="H4840" s="1" t="s">
        <v>10916</v>
      </c>
      <c r="I4840">
        <v>9</v>
      </c>
      <c r="J4840" s="1" t="s">
        <v>9330</v>
      </c>
      <c r="K4840">
        <v>11429</v>
      </c>
      <c r="L4840">
        <v>4311429</v>
      </c>
      <c r="M4840" s="1" t="s">
        <v>6941</v>
      </c>
    </row>
    <row r="4841" spans="1:13" hidden="1" x14ac:dyDescent="0.25">
      <c r="A4841">
        <v>43</v>
      </c>
      <c r="B4841" s="1" t="s">
        <v>53</v>
      </c>
      <c r="C4841">
        <v>4303</v>
      </c>
      <c r="D4841" s="1" t="s">
        <v>906</v>
      </c>
      <c r="E4841">
        <v>430012</v>
      </c>
      <c r="F4841" s="1" t="s">
        <v>10931</v>
      </c>
      <c r="G4841">
        <v>6</v>
      </c>
      <c r="H4841" s="1" t="s">
        <v>10913</v>
      </c>
      <c r="I4841">
        <v>31</v>
      </c>
      <c r="J4841" s="1" t="s">
        <v>10914</v>
      </c>
      <c r="K4841">
        <v>11502</v>
      </c>
      <c r="L4841">
        <v>4311502</v>
      </c>
      <c r="M4841" s="1" t="s">
        <v>9687</v>
      </c>
    </row>
    <row r="4842" spans="1:13" hidden="1" x14ac:dyDescent="0.25">
      <c r="A4842">
        <v>43</v>
      </c>
      <c r="B4842" s="1" t="s">
        <v>53</v>
      </c>
      <c r="C4842">
        <v>4306</v>
      </c>
      <c r="D4842" s="1" t="s">
        <v>9741</v>
      </c>
      <c r="E4842">
        <v>430029</v>
      </c>
      <c r="F4842" s="1" t="s">
        <v>9402</v>
      </c>
      <c r="G4842">
        <v>1</v>
      </c>
      <c r="H4842" s="1" t="s">
        <v>10916</v>
      </c>
      <c r="I4842">
        <v>3</v>
      </c>
      <c r="J4842" s="1" t="s">
        <v>9402</v>
      </c>
      <c r="K4842">
        <v>11601</v>
      </c>
      <c r="L4842">
        <v>4311601</v>
      </c>
      <c r="M4842" s="1" t="s">
        <v>9689</v>
      </c>
    </row>
    <row r="4843" spans="1:13" hidden="1" x14ac:dyDescent="0.25">
      <c r="A4843">
        <v>43</v>
      </c>
      <c r="B4843" s="1" t="s">
        <v>53</v>
      </c>
      <c r="C4843">
        <v>4301</v>
      </c>
      <c r="D4843" s="1" t="s">
        <v>9755</v>
      </c>
      <c r="E4843">
        <v>430002</v>
      </c>
      <c r="F4843" s="1" t="s">
        <v>10926</v>
      </c>
      <c r="G4843">
        <v>5</v>
      </c>
      <c r="H4843" s="1" t="s">
        <v>10920</v>
      </c>
      <c r="I4843">
        <v>24</v>
      </c>
      <c r="J4843" s="1" t="s">
        <v>10932</v>
      </c>
      <c r="K4843">
        <v>11627</v>
      </c>
      <c r="L4843">
        <v>4311627</v>
      </c>
      <c r="M4843" s="1" t="s">
        <v>6974</v>
      </c>
    </row>
    <row r="4844" spans="1:13" hidden="1" x14ac:dyDescent="0.25">
      <c r="A4844">
        <v>43</v>
      </c>
      <c r="B4844" s="1" t="s">
        <v>53</v>
      </c>
      <c r="C4844">
        <v>4301</v>
      </c>
      <c r="D4844" s="1" t="s">
        <v>9755</v>
      </c>
      <c r="E4844">
        <v>430002</v>
      </c>
      <c r="F4844" s="1" t="s">
        <v>10926</v>
      </c>
      <c r="G4844">
        <v>5</v>
      </c>
      <c r="H4844" s="1" t="s">
        <v>10920</v>
      </c>
      <c r="I4844">
        <v>23</v>
      </c>
      <c r="J4844" s="1" t="s">
        <v>9705</v>
      </c>
      <c r="K4844">
        <v>11643</v>
      </c>
      <c r="L4844">
        <v>4311643</v>
      </c>
      <c r="M4844" s="1" t="s">
        <v>7002</v>
      </c>
    </row>
    <row r="4845" spans="1:13" hidden="1" x14ac:dyDescent="0.25">
      <c r="A4845">
        <v>43</v>
      </c>
      <c r="B4845" s="1" t="s">
        <v>53</v>
      </c>
      <c r="C4845">
        <v>4304</v>
      </c>
      <c r="D4845" s="1" t="s">
        <v>9887</v>
      </c>
      <c r="E4845">
        <v>430017</v>
      </c>
      <c r="F4845" s="1" t="s">
        <v>9815</v>
      </c>
      <c r="G4845">
        <v>6</v>
      </c>
      <c r="H4845" s="1" t="s">
        <v>10913</v>
      </c>
      <c r="I4845">
        <v>29</v>
      </c>
      <c r="J4845" s="1" t="s">
        <v>10919</v>
      </c>
      <c r="K4845">
        <v>11718</v>
      </c>
      <c r="L4845">
        <v>4311718</v>
      </c>
      <c r="M4845" s="1" t="s">
        <v>2032</v>
      </c>
    </row>
    <row r="4846" spans="1:13" hidden="1" x14ac:dyDescent="0.25">
      <c r="A4846">
        <v>43</v>
      </c>
      <c r="B4846" s="1" t="s">
        <v>53</v>
      </c>
      <c r="C4846">
        <v>4306</v>
      </c>
      <c r="D4846" s="1" t="s">
        <v>9741</v>
      </c>
      <c r="E4846">
        <v>430033</v>
      </c>
      <c r="F4846" s="1" t="s">
        <v>9685</v>
      </c>
      <c r="G4846">
        <v>1</v>
      </c>
      <c r="H4846" s="1" t="s">
        <v>10916</v>
      </c>
      <c r="I4846">
        <v>5</v>
      </c>
      <c r="J4846" s="1" t="s">
        <v>9789</v>
      </c>
      <c r="K4846">
        <v>11700</v>
      </c>
      <c r="L4846">
        <v>4311700</v>
      </c>
      <c r="M4846" s="1" t="s">
        <v>9691</v>
      </c>
    </row>
    <row r="4847" spans="1:13" hidden="1" x14ac:dyDescent="0.25">
      <c r="A4847">
        <v>43</v>
      </c>
      <c r="B4847" s="1" t="s">
        <v>53</v>
      </c>
      <c r="C4847">
        <v>4301</v>
      </c>
      <c r="D4847" s="1" t="s">
        <v>9755</v>
      </c>
      <c r="E4847">
        <v>430008</v>
      </c>
      <c r="F4847" s="1" t="s">
        <v>9871</v>
      </c>
      <c r="G4847">
        <v>5</v>
      </c>
      <c r="H4847" s="1" t="s">
        <v>10920</v>
      </c>
      <c r="I4847">
        <v>27</v>
      </c>
      <c r="J4847" s="1" t="s">
        <v>9729</v>
      </c>
      <c r="K4847">
        <v>11734</v>
      </c>
      <c r="L4847">
        <v>4311734</v>
      </c>
      <c r="M4847" s="1" t="s">
        <v>2036</v>
      </c>
    </row>
    <row r="4848" spans="1:13" hidden="1" x14ac:dyDescent="0.25">
      <c r="A4848">
        <v>43</v>
      </c>
      <c r="B4848" s="1" t="s">
        <v>53</v>
      </c>
      <c r="C4848">
        <v>4304</v>
      </c>
      <c r="D4848" s="1" t="s">
        <v>9887</v>
      </c>
      <c r="E4848">
        <v>430015</v>
      </c>
      <c r="F4848" s="1" t="s">
        <v>9887</v>
      </c>
      <c r="G4848">
        <v>6</v>
      </c>
      <c r="H4848" s="1" t="s">
        <v>10913</v>
      </c>
      <c r="I4848">
        <v>29</v>
      </c>
      <c r="J4848" s="1" t="s">
        <v>10919</v>
      </c>
      <c r="K4848">
        <v>11759</v>
      </c>
      <c r="L4848">
        <v>4311759</v>
      </c>
      <c r="M4848" s="1" t="s">
        <v>7034</v>
      </c>
    </row>
    <row r="4849" spans="1:13" hidden="1" x14ac:dyDescent="0.25">
      <c r="A4849">
        <v>43</v>
      </c>
      <c r="B4849" s="1" t="s">
        <v>53</v>
      </c>
      <c r="C4849">
        <v>4301</v>
      </c>
      <c r="D4849" s="1" t="s">
        <v>9755</v>
      </c>
      <c r="E4849">
        <v>430003</v>
      </c>
      <c r="F4849" s="1" t="s">
        <v>10929</v>
      </c>
      <c r="G4849">
        <v>5</v>
      </c>
      <c r="H4849" s="1" t="s">
        <v>10920</v>
      </c>
      <c r="I4849">
        <v>27</v>
      </c>
      <c r="J4849" s="1" t="s">
        <v>9729</v>
      </c>
      <c r="K4849">
        <v>11775</v>
      </c>
      <c r="L4849">
        <v>4311775</v>
      </c>
      <c r="M4849" s="1" t="s">
        <v>6751</v>
      </c>
    </row>
    <row r="4850" spans="1:13" hidden="1" x14ac:dyDescent="0.25">
      <c r="A4850">
        <v>43</v>
      </c>
      <c r="B4850" s="1" t="s">
        <v>53</v>
      </c>
      <c r="C4850">
        <v>4301</v>
      </c>
      <c r="D4850" s="1" t="s">
        <v>9755</v>
      </c>
      <c r="E4850">
        <v>430007</v>
      </c>
      <c r="F4850" s="1" t="s">
        <v>9705</v>
      </c>
      <c r="G4850">
        <v>5</v>
      </c>
      <c r="H4850" s="1" t="s">
        <v>10920</v>
      </c>
      <c r="I4850">
        <v>23</v>
      </c>
      <c r="J4850" s="1" t="s">
        <v>9705</v>
      </c>
      <c r="K4850">
        <v>11791</v>
      </c>
      <c r="L4850">
        <v>4311791</v>
      </c>
      <c r="M4850" s="1" t="s">
        <v>6994</v>
      </c>
    </row>
    <row r="4851" spans="1:13" hidden="1" x14ac:dyDescent="0.25">
      <c r="A4851">
        <v>43</v>
      </c>
      <c r="B4851" s="1" t="s">
        <v>53</v>
      </c>
      <c r="C4851">
        <v>4306</v>
      </c>
      <c r="D4851" s="1" t="s">
        <v>9741</v>
      </c>
      <c r="E4851">
        <v>430030</v>
      </c>
      <c r="F4851" s="1" t="s">
        <v>9693</v>
      </c>
      <c r="G4851">
        <v>1</v>
      </c>
      <c r="H4851" s="1" t="s">
        <v>10916</v>
      </c>
      <c r="I4851">
        <v>10</v>
      </c>
      <c r="J4851" s="1" t="s">
        <v>9741</v>
      </c>
      <c r="K4851">
        <v>11809</v>
      </c>
      <c r="L4851">
        <v>4311809</v>
      </c>
      <c r="M4851" s="1" t="s">
        <v>9693</v>
      </c>
    </row>
    <row r="4852" spans="1:13" hidden="1" x14ac:dyDescent="0.25">
      <c r="A4852">
        <v>43</v>
      </c>
      <c r="B4852" s="1" t="s">
        <v>53</v>
      </c>
      <c r="C4852">
        <v>4306</v>
      </c>
      <c r="D4852" s="1" t="s">
        <v>9741</v>
      </c>
      <c r="E4852">
        <v>430026</v>
      </c>
      <c r="F4852" s="1" t="s">
        <v>9372</v>
      </c>
      <c r="G4852">
        <v>1</v>
      </c>
      <c r="H4852" s="1" t="s">
        <v>10916</v>
      </c>
      <c r="I4852">
        <v>4</v>
      </c>
      <c r="J4852" s="1" t="s">
        <v>9372</v>
      </c>
      <c r="K4852">
        <v>11908</v>
      </c>
      <c r="L4852">
        <v>4311908</v>
      </c>
      <c r="M4852" s="1" t="s">
        <v>9695</v>
      </c>
    </row>
    <row r="4853" spans="1:13" hidden="1" x14ac:dyDescent="0.25">
      <c r="A4853">
        <v>43</v>
      </c>
      <c r="B4853" s="1" t="s">
        <v>53</v>
      </c>
      <c r="C4853">
        <v>4301</v>
      </c>
      <c r="D4853" s="1" t="s">
        <v>9755</v>
      </c>
      <c r="E4853">
        <v>430001</v>
      </c>
      <c r="F4853" s="1" t="s">
        <v>9755</v>
      </c>
      <c r="G4853">
        <v>5</v>
      </c>
      <c r="H4853" s="1" t="s">
        <v>10920</v>
      </c>
      <c r="I4853">
        <v>26</v>
      </c>
      <c r="J4853" s="1" t="s">
        <v>9755</v>
      </c>
      <c r="K4853">
        <v>11981</v>
      </c>
      <c r="L4853">
        <v>4311981</v>
      </c>
      <c r="M4853" s="1" t="s">
        <v>6727</v>
      </c>
    </row>
    <row r="4854" spans="1:13" hidden="1" x14ac:dyDescent="0.25">
      <c r="A4854">
        <v>43</v>
      </c>
      <c r="B4854" s="1" t="s">
        <v>53</v>
      </c>
      <c r="C4854">
        <v>4306</v>
      </c>
      <c r="D4854" s="1" t="s">
        <v>9741</v>
      </c>
      <c r="E4854">
        <v>430026</v>
      </c>
      <c r="F4854" s="1" t="s">
        <v>9372</v>
      </c>
      <c r="G4854">
        <v>1</v>
      </c>
      <c r="H4854" s="1" t="s">
        <v>10916</v>
      </c>
      <c r="I4854">
        <v>4</v>
      </c>
      <c r="J4854" s="1" t="s">
        <v>9372</v>
      </c>
      <c r="K4854">
        <v>12005</v>
      </c>
      <c r="L4854">
        <v>4312005</v>
      </c>
      <c r="M4854" s="1" t="s">
        <v>9697</v>
      </c>
    </row>
    <row r="4855" spans="1:13" hidden="1" x14ac:dyDescent="0.25">
      <c r="A4855">
        <v>43</v>
      </c>
      <c r="B4855" s="1" t="s">
        <v>53</v>
      </c>
      <c r="C4855">
        <v>4308</v>
      </c>
      <c r="D4855" s="1" t="s">
        <v>10925</v>
      </c>
      <c r="E4855">
        <v>430041</v>
      </c>
      <c r="F4855" s="1" t="s">
        <v>762</v>
      </c>
      <c r="G4855">
        <v>4</v>
      </c>
      <c r="H4855" s="1" t="s">
        <v>10927</v>
      </c>
      <c r="I4855">
        <v>21</v>
      </c>
      <c r="J4855" s="1" t="s">
        <v>10928</v>
      </c>
      <c r="K4855">
        <v>12054</v>
      </c>
      <c r="L4855">
        <v>4312054</v>
      </c>
      <c r="M4855" s="1" t="s">
        <v>2040</v>
      </c>
    </row>
    <row r="4856" spans="1:13" hidden="1" x14ac:dyDescent="0.25">
      <c r="A4856">
        <v>43</v>
      </c>
      <c r="B4856" s="1" t="s">
        <v>53</v>
      </c>
      <c r="C4856">
        <v>4303</v>
      </c>
      <c r="D4856" s="1" t="s">
        <v>906</v>
      </c>
      <c r="E4856">
        <v>430011</v>
      </c>
      <c r="F4856" s="1" t="s">
        <v>906</v>
      </c>
      <c r="G4856">
        <v>3</v>
      </c>
      <c r="H4856" s="1" t="s">
        <v>10917</v>
      </c>
      <c r="I4856">
        <v>18</v>
      </c>
      <c r="J4856" s="1" t="s">
        <v>906</v>
      </c>
      <c r="K4856">
        <v>12104</v>
      </c>
      <c r="L4856">
        <v>4312104</v>
      </c>
      <c r="M4856" s="1" t="s">
        <v>9699</v>
      </c>
    </row>
    <row r="4857" spans="1:13" hidden="1" x14ac:dyDescent="0.25">
      <c r="A4857">
        <v>43</v>
      </c>
      <c r="B4857" s="1" t="s">
        <v>53</v>
      </c>
      <c r="C4857">
        <v>4306</v>
      </c>
      <c r="D4857" s="1" t="s">
        <v>9741</v>
      </c>
      <c r="E4857">
        <v>430025</v>
      </c>
      <c r="F4857" s="1" t="s">
        <v>9741</v>
      </c>
      <c r="G4857">
        <v>1</v>
      </c>
      <c r="H4857" s="1" t="s">
        <v>10916</v>
      </c>
      <c r="I4857">
        <v>10</v>
      </c>
      <c r="J4857" s="1" t="s">
        <v>9741</v>
      </c>
      <c r="K4857">
        <v>12138</v>
      </c>
      <c r="L4857">
        <v>4312138</v>
      </c>
      <c r="M4857" s="1" t="s">
        <v>6891</v>
      </c>
    </row>
    <row r="4858" spans="1:13" hidden="1" x14ac:dyDescent="0.25">
      <c r="A4858">
        <v>43</v>
      </c>
      <c r="B4858" s="1" t="s">
        <v>53</v>
      </c>
      <c r="C4858">
        <v>4308</v>
      </c>
      <c r="D4858" s="1" t="s">
        <v>10925</v>
      </c>
      <c r="E4858">
        <v>430040</v>
      </c>
      <c r="F4858" s="1" t="s">
        <v>9793</v>
      </c>
      <c r="G4858">
        <v>4</v>
      </c>
      <c r="H4858" s="1" t="s">
        <v>10927</v>
      </c>
      <c r="I4858">
        <v>20</v>
      </c>
      <c r="J4858" s="1" t="s">
        <v>9793</v>
      </c>
      <c r="K4858">
        <v>12153</v>
      </c>
      <c r="L4858">
        <v>4312153</v>
      </c>
      <c r="M4858" s="1" t="s">
        <v>6986</v>
      </c>
    </row>
    <row r="4859" spans="1:13" hidden="1" x14ac:dyDescent="0.25">
      <c r="A4859">
        <v>43</v>
      </c>
      <c r="B4859" s="1" t="s">
        <v>53</v>
      </c>
      <c r="C4859">
        <v>4305</v>
      </c>
      <c r="D4859" s="1" t="s">
        <v>9667</v>
      </c>
      <c r="E4859">
        <v>430024</v>
      </c>
      <c r="F4859" s="1" t="s">
        <v>9340</v>
      </c>
      <c r="G4859">
        <v>1</v>
      </c>
      <c r="H4859" s="1" t="s">
        <v>10916</v>
      </c>
      <c r="I4859">
        <v>6</v>
      </c>
      <c r="J4859" s="1" t="s">
        <v>9340</v>
      </c>
      <c r="K4859">
        <v>12179</v>
      </c>
      <c r="L4859">
        <v>4312179</v>
      </c>
      <c r="M4859" s="1" t="s">
        <v>2308</v>
      </c>
    </row>
    <row r="4860" spans="1:13" hidden="1" x14ac:dyDescent="0.25">
      <c r="A4860">
        <v>43</v>
      </c>
      <c r="B4860" s="1" t="s">
        <v>53</v>
      </c>
      <c r="C4860">
        <v>4306</v>
      </c>
      <c r="D4860" s="1" t="s">
        <v>9741</v>
      </c>
      <c r="E4860">
        <v>430032</v>
      </c>
      <c r="F4860" s="1" t="s">
        <v>10915</v>
      </c>
      <c r="G4860">
        <v>1</v>
      </c>
      <c r="H4860" s="1" t="s">
        <v>10916</v>
      </c>
      <c r="I4860">
        <v>5</v>
      </c>
      <c r="J4860" s="1" t="s">
        <v>9789</v>
      </c>
      <c r="K4860">
        <v>12203</v>
      </c>
      <c r="L4860">
        <v>4312203</v>
      </c>
      <c r="M4860" s="1" t="s">
        <v>9701</v>
      </c>
    </row>
    <row r="4861" spans="1:13" hidden="1" x14ac:dyDescent="0.25">
      <c r="A4861">
        <v>43</v>
      </c>
      <c r="B4861" s="1" t="s">
        <v>53</v>
      </c>
      <c r="C4861">
        <v>4301</v>
      </c>
      <c r="D4861" s="1" t="s">
        <v>9755</v>
      </c>
      <c r="E4861">
        <v>430006</v>
      </c>
      <c r="F4861" s="1" t="s">
        <v>10930</v>
      </c>
      <c r="G4861">
        <v>5</v>
      </c>
      <c r="H4861" s="1" t="s">
        <v>10920</v>
      </c>
      <c r="I4861">
        <v>25</v>
      </c>
      <c r="J4861" s="1" t="s">
        <v>9819</v>
      </c>
      <c r="K4861">
        <v>12252</v>
      </c>
      <c r="L4861">
        <v>4312252</v>
      </c>
      <c r="M4861" s="1" t="s">
        <v>6741</v>
      </c>
    </row>
    <row r="4862" spans="1:13" hidden="1" x14ac:dyDescent="0.25">
      <c r="A4862">
        <v>43</v>
      </c>
      <c r="B4862" s="1" t="s">
        <v>53</v>
      </c>
      <c r="C4862">
        <v>4305</v>
      </c>
      <c r="D4862" s="1" t="s">
        <v>9667</v>
      </c>
      <c r="E4862">
        <v>430021</v>
      </c>
      <c r="F4862" s="1" t="s">
        <v>9879</v>
      </c>
      <c r="G4862">
        <v>1</v>
      </c>
      <c r="H4862" s="1" t="s">
        <v>10916</v>
      </c>
      <c r="I4862">
        <v>2</v>
      </c>
      <c r="J4862" s="1" t="s">
        <v>9879</v>
      </c>
      <c r="K4862">
        <v>12302</v>
      </c>
      <c r="L4862">
        <v>4312302</v>
      </c>
      <c r="M4862" s="1" t="s">
        <v>9703</v>
      </c>
    </row>
    <row r="4863" spans="1:13" hidden="1" x14ac:dyDescent="0.25">
      <c r="A4863">
        <v>43</v>
      </c>
      <c r="B4863" s="1" t="s">
        <v>53</v>
      </c>
      <c r="C4863">
        <v>4307</v>
      </c>
      <c r="D4863" s="1" t="s">
        <v>9338</v>
      </c>
      <c r="E4863">
        <v>430038</v>
      </c>
      <c r="F4863" s="1" t="s">
        <v>10923</v>
      </c>
      <c r="G4863">
        <v>2</v>
      </c>
      <c r="H4863" s="1" t="s">
        <v>10924</v>
      </c>
      <c r="I4863">
        <v>14</v>
      </c>
      <c r="J4863" s="1" t="s">
        <v>9651</v>
      </c>
      <c r="K4863">
        <v>12351</v>
      </c>
      <c r="L4863">
        <v>4312351</v>
      </c>
      <c r="M4863" s="1" t="s">
        <v>8242</v>
      </c>
    </row>
    <row r="4864" spans="1:13" hidden="1" x14ac:dyDescent="0.25">
      <c r="A4864">
        <v>43</v>
      </c>
      <c r="B4864" s="1" t="s">
        <v>53</v>
      </c>
      <c r="C4864">
        <v>4307</v>
      </c>
      <c r="D4864" s="1" t="s">
        <v>9338</v>
      </c>
      <c r="E4864">
        <v>430039</v>
      </c>
      <c r="F4864" s="1" t="s">
        <v>9889</v>
      </c>
      <c r="G4864">
        <v>2</v>
      </c>
      <c r="H4864" s="1" t="s">
        <v>10924</v>
      </c>
      <c r="I4864">
        <v>15</v>
      </c>
      <c r="J4864" s="1" t="s">
        <v>9889</v>
      </c>
      <c r="K4864">
        <v>12377</v>
      </c>
      <c r="L4864">
        <v>4312377</v>
      </c>
      <c r="M4864" s="1" t="s">
        <v>2044</v>
      </c>
    </row>
    <row r="4865" spans="1:13" hidden="1" x14ac:dyDescent="0.25">
      <c r="A4865">
        <v>43</v>
      </c>
      <c r="B4865" s="1" t="s">
        <v>53</v>
      </c>
      <c r="C4865">
        <v>4307</v>
      </c>
      <c r="D4865" s="1" t="s">
        <v>9338</v>
      </c>
      <c r="E4865">
        <v>430037</v>
      </c>
      <c r="F4865" s="1" t="s">
        <v>9286</v>
      </c>
      <c r="G4865">
        <v>2</v>
      </c>
      <c r="H4865" s="1" t="s">
        <v>10924</v>
      </c>
      <c r="I4865">
        <v>16</v>
      </c>
      <c r="J4865" s="1" t="s">
        <v>9338</v>
      </c>
      <c r="K4865">
        <v>12385</v>
      </c>
      <c r="L4865">
        <v>4312385</v>
      </c>
      <c r="M4865" s="1" t="s">
        <v>6951</v>
      </c>
    </row>
    <row r="4866" spans="1:13" hidden="1" x14ac:dyDescent="0.25">
      <c r="A4866">
        <v>43</v>
      </c>
      <c r="B4866" s="1" t="s">
        <v>53</v>
      </c>
      <c r="C4866">
        <v>4301</v>
      </c>
      <c r="D4866" s="1" t="s">
        <v>9755</v>
      </c>
      <c r="E4866">
        <v>430007</v>
      </c>
      <c r="F4866" s="1" t="s">
        <v>9705</v>
      </c>
      <c r="G4866">
        <v>5</v>
      </c>
      <c r="H4866" s="1" t="s">
        <v>10920</v>
      </c>
      <c r="I4866">
        <v>23</v>
      </c>
      <c r="J4866" s="1" t="s">
        <v>9705</v>
      </c>
      <c r="K4866">
        <v>12401</v>
      </c>
      <c r="L4866">
        <v>4312401</v>
      </c>
      <c r="M4866" s="1" t="s">
        <v>9705</v>
      </c>
    </row>
    <row r="4867" spans="1:13" hidden="1" x14ac:dyDescent="0.25">
      <c r="A4867">
        <v>43</v>
      </c>
      <c r="B4867" s="1" t="s">
        <v>53</v>
      </c>
      <c r="C4867">
        <v>4306</v>
      </c>
      <c r="D4867" s="1" t="s">
        <v>9741</v>
      </c>
      <c r="E4867">
        <v>430031</v>
      </c>
      <c r="F4867" s="1" t="s">
        <v>3369</v>
      </c>
      <c r="G4867">
        <v>1</v>
      </c>
      <c r="H4867" s="1" t="s">
        <v>10916</v>
      </c>
      <c r="I4867">
        <v>13</v>
      </c>
      <c r="J4867" s="1" t="s">
        <v>3369</v>
      </c>
      <c r="K4867">
        <v>12427</v>
      </c>
      <c r="L4867">
        <v>4312427</v>
      </c>
      <c r="M4867" s="1" t="s">
        <v>6893</v>
      </c>
    </row>
    <row r="4868" spans="1:13" hidden="1" x14ac:dyDescent="0.25">
      <c r="A4868">
        <v>43</v>
      </c>
      <c r="B4868" s="1" t="s">
        <v>53</v>
      </c>
      <c r="C4868">
        <v>4301</v>
      </c>
      <c r="D4868" s="1" t="s">
        <v>9755</v>
      </c>
      <c r="E4868">
        <v>430008</v>
      </c>
      <c r="F4868" s="1" t="s">
        <v>9871</v>
      </c>
      <c r="G4868">
        <v>5</v>
      </c>
      <c r="H4868" s="1" t="s">
        <v>10920</v>
      </c>
      <c r="I4868">
        <v>27</v>
      </c>
      <c r="J4868" s="1" t="s">
        <v>9729</v>
      </c>
      <c r="K4868">
        <v>12443</v>
      </c>
      <c r="L4868">
        <v>4312443</v>
      </c>
      <c r="M4868" s="1" t="s">
        <v>6743</v>
      </c>
    </row>
    <row r="4869" spans="1:13" hidden="1" x14ac:dyDescent="0.25">
      <c r="A4869">
        <v>43</v>
      </c>
      <c r="B4869" s="1" t="s">
        <v>53</v>
      </c>
      <c r="C4869">
        <v>4302</v>
      </c>
      <c r="D4869" s="1" t="s">
        <v>9747</v>
      </c>
      <c r="E4869">
        <v>430009</v>
      </c>
      <c r="F4869" s="1" t="s">
        <v>9747</v>
      </c>
      <c r="G4869">
        <v>7</v>
      </c>
      <c r="H4869" s="1" t="s">
        <v>10921</v>
      </c>
      <c r="I4869">
        <v>33</v>
      </c>
      <c r="J4869" s="1" t="s">
        <v>9747</v>
      </c>
      <c r="K4869">
        <v>12450</v>
      </c>
      <c r="L4869">
        <v>4312450</v>
      </c>
      <c r="M4869" s="1" t="s">
        <v>8240</v>
      </c>
    </row>
    <row r="4870" spans="1:13" hidden="1" x14ac:dyDescent="0.25">
      <c r="A4870">
        <v>43</v>
      </c>
      <c r="B4870" s="1" t="s">
        <v>53</v>
      </c>
      <c r="C4870">
        <v>4301</v>
      </c>
      <c r="D4870" s="1" t="s">
        <v>9755</v>
      </c>
      <c r="E4870">
        <v>430002</v>
      </c>
      <c r="F4870" s="1" t="s">
        <v>10926</v>
      </c>
      <c r="G4870">
        <v>5</v>
      </c>
      <c r="H4870" s="1" t="s">
        <v>10920</v>
      </c>
      <c r="I4870">
        <v>24</v>
      </c>
      <c r="J4870" s="1" t="s">
        <v>10932</v>
      </c>
      <c r="K4870">
        <v>12476</v>
      </c>
      <c r="L4870">
        <v>4312476</v>
      </c>
      <c r="M4870" s="1" t="s">
        <v>6976</v>
      </c>
    </row>
    <row r="4871" spans="1:13" hidden="1" x14ac:dyDescent="0.25">
      <c r="A4871">
        <v>43</v>
      </c>
      <c r="B4871" s="1" t="s">
        <v>53</v>
      </c>
      <c r="C4871">
        <v>4301</v>
      </c>
      <c r="D4871" s="1" t="s">
        <v>9755</v>
      </c>
      <c r="E4871">
        <v>430001</v>
      </c>
      <c r="F4871" s="1" t="s">
        <v>9755</v>
      </c>
      <c r="G4871">
        <v>5</v>
      </c>
      <c r="H4871" s="1" t="s">
        <v>10920</v>
      </c>
      <c r="I4871">
        <v>27</v>
      </c>
      <c r="J4871" s="1" t="s">
        <v>9729</v>
      </c>
      <c r="K4871">
        <v>12500</v>
      </c>
      <c r="L4871">
        <v>4312500</v>
      </c>
      <c r="M4871" s="1" t="s">
        <v>9707</v>
      </c>
    </row>
    <row r="4872" spans="1:13" hidden="1" x14ac:dyDescent="0.25">
      <c r="A4872">
        <v>43</v>
      </c>
      <c r="B4872" s="1" t="s">
        <v>53</v>
      </c>
      <c r="C4872">
        <v>4308</v>
      </c>
      <c r="D4872" s="1" t="s">
        <v>10925</v>
      </c>
      <c r="E4872">
        <v>430043</v>
      </c>
      <c r="F4872" s="1" t="s">
        <v>9368</v>
      </c>
      <c r="G4872">
        <v>4</v>
      </c>
      <c r="H4872" s="1" t="s">
        <v>10927</v>
      </c>
      <c r="I4872">
        <v>21</v>
      </c>
      <c r="J4872" s="1" t="s">
        <v>10928</v>
      </c>
      <c r="K4872">
        <v>12609</v>
      </c>
      <c r="L4872">
        <v>4312609</v>
      </c>
      <c r="M4872" s="1" t="s">
        <v>9709</v>
      </c>
    </row>
    <row r="4873" spans="1:13" hidden="1" x14ac:dyDescent="0.25">
      <c r="A4873">
        <v>43</v>
      </c>
      <c r="B4873" s="1" t="s">
        <v>53</v>
      </c>
      <c r="C4873">
        <v>4307</v>
      </c>
      <c r="D4873" s="1" t="s">
        <v>9338</v>
      </c>
      <c r="E4873">
        <v>430039</v>
      </c>
      <c r="F4873" s="1" t="s">
        <v>9889</v>
      </c>
      <c r="G4873">
        <v>2</v>
      </c>
      <c r="H4873" s="1" t="s">
        <v>10924</v>
      </c>
      <c r="I4873">
        <v>15</v>
      </c>
      <c r="J4873" s="1" t="s">
        <v>9889</v>
      </c>
      <c r="K4873">
        <v>12617</v>
      </c>
      <c r="L4873">
        <v>4312617</v>
      </c>
      <c r="M4873" s="1" t="s">
        <v>2048</v>
      </c>
    </row>
    <row r="4874" spans="1:13" hidden="1" x14ac:dyDescent="0.25">
      <c r="A4874">
        <v>43</v>
      </c>
      <c r="B4874" s="1" t="s">
        <v>53</v>
      </c>
      <c r="C4874">
        <v>4306</v>
      </c>
      <c r="D4874" s="1" t="s">
        <v>9741</v>
      </c>
      <c r="E4874">
        <v>430030</v>
      </c>
      <c r="F4874" s="1" t="s">
        <v>9693</v>
      </c>
      <c r="G4874">
        <v>1</v>
      </c>
      <c r="H4874" s="1" t="s">
        <v>10916</v>
      </c>
      <c r="I4874">
        <v>10</v>
      </c>
      <c r="J4874" s="1" t="s">
        <v>9741</v>
      </c>
      <c r="K4874">
        <v>12625</v>
      </c>
      <c r="L4874">
        <v>4312625</v>
      </c>
      <c r="M4874" s="1" t="s">
        <v>6895</v>
      </c>
    </row>
    <row r="4875" spans="1:13" hidden="1" x14ac:dyDescent="0.25">
      <c r="A4875">
        <v>43</v>
      </c>
      <c r="B4875" s="1" t="s">
        <v>53</v>
      </c>
      <c r="C4875">
        <v>4306</v>
      </c>
      <c r="D4875" s="1" t="s">
        <v>9741</v>
      </c>
      <c r="E4875">
        <v>430028</v>
      </c>
      <c r="F4875" s="1" t="s">
        <v>9330</v>
      </c>
      <c r="G4875">
        <v>1</v>
      </c>
      <c r="H4875" s="1" t="s">
        <v>10916</v>
      </c>
      <c r="I4875">
        <v>12</v>
      </c>
      <c r="J4875" s="1" t="s">
        <v>9711</v>
      </c>
      <c r="K4875">
        <v>12658</v>
      </c>
      <c r="L4875">
        <v>4312658</v>
      </c>
      <c r="M4875" s="1" t="s">
        <v>9711</v>
      </c>
    </row>
    <row r="4876" spans="1:13" hidden="1" x14ac:dyDescent="0.25">
      <c r="A4876">
        <v>43</v>
      </c>
      <c r="B4876" s="1" t="s">
        <v>53</v>
      </c>
      <c r="C4876">
        <v>4306</v>
      </c>
      <c r="D4876" s="1" t="s">
        <v>9741</v>
      </c>
      <c r="E4876">
        <v>430025</v>
      </c>
      <c r="F4876" s="1" t="s">
        <v>9741</v>
      </c>
      <c r="G4876">
        <v>1</v>
      </c>
      <c r="H4876" s="1" t="s">
        <v>10916</v>
      </c>
      <c r="I4876">
        <v>10</v>
      </c>
      <c r="J4876" s="1" t="s">
        <v>9741</v>
      </c>
      <c r="K4876">
        <v>12674</v>
      </c>
      <c r="L4876">
        <v>4312674</v>
      </c>
      <c r="M4876" s="1" t="s">
        <v>6897</v>
      </c>
    </row>
    <row r="4877" spans="1:13" hidden="1" x14ac:dyDescent="0.25">
      <c r="A4877">
        <v>43</v>
      </c>
      <c r="B4877" s="1" t="s">
        <v>53</v>
      </c>
      <c r="C4877">
        <v>4306</v>
      </c>
      <c r="D4877" s="1" t="s">
        <v>9741</v>
      </c>
      <c r="E4877">
        <v>430035</v>
      </c>
      <c r="F4877" s="1" t="s">
        <v>9713</v>
      </c>
      <c r="G4877">
        <v>1</v>
      </c>
      <c r="H4877" s="1" t="s">
        <v>10916</v>
      </c>
      <c r="I4877">
        <v>3</v>
      </c>
      <c r="J4877" s="1" t="s">
        <v>9402</v>
      </c>
      <c r="K4877">
        <v>12708</v>
      </c>
      <c r="L4877">
        <v>4312708</v>
      </c>
      <c r="M4877" s="1" t="s">
        <v>9713</v>
      </c>
    </row>
    <row r="4878" spans="1:13" hidden="1" x14ac:dyDescent="0.25">
      <c r="A4878">
        <v>43</v>
      </c>
      <c r="B4878" s="1" t="s">
        <v>53</v>
      </c>
      <c r="C4878">
        <v>4306</v>
      </c>
      <c r="D4878" s="1" t="s">
        <v>9741</v>
      </c>
      <c r="E4878">
        <v>430030</v>
      </c>
      <c r="F4878" s="1" t="s">
        <v>9693</v>
      </c>
      <c r="G4878">
        <v>2</v>
      </c>
      <c r="H4878" s="1" t="s">
        <v>10924</v>
      </c>
      <c r="I4878">
        <v>14</v>
      </c>
      <c r="J4878" s="1" t="s">
        <v>9651</v>
      </c>
      <c r="K4878">
        <v>12757</v>
      </c>
      <c r="L4878">
        <v>4312757</v>
      </c>
      <c r="M4878" s="1" t="s">
        <v>8238</v>
      </c>
    </row>
    <row r="4879" spans="1:13" hidden="1" x14ac:dyDescent="0.25">
      <c r="A4879">
        <v>43</v>
      </c>
      <c r="B4879" s="1" t="s">
        <v>53</v>
      </c>
      <c r="C4879">
        <v>4307</v>
      </c>
      <c r="D4879" s="1" t="s">
        <v>9338</v>
      </c>
      <c r="E4879">
        <v>430038</v>
      </c>
      <c r="F4879" s="1" t="s">
        <v>10923</v>
      </c>
      <c r="G4879">
        <v>2</v>
      </c>
      <c r="H4879" s="1" t="s">
        <v>10924</v>
      </c>
      <c r="I4879">
        <v>14</v>
      </c>
      <c r="J4879" s="1" t="s">
        <v>9651</v>
      </c>
      <c r="K4879">
        <v>12807</v>
      </c>
      <c r="L4879">
        <v>4312807</v>
      </c>
      <c r="M4879" s="1" t="s">
        <v>9715</v>
      </c>
    </row>
    <row r="4880" spans="1:13" hidden="1" x14ac:dyDescent="0.25">
      <c r="A4880">
        <v>43</v>
      </c>
      <c r="B4880" s="1" t="s">
        <v>53</v>
      </c>
      <c r="C4880">
        <v>4307</v>
      </c>
      <c r="D4880" s="1" t="s">
        <v>9338</v>
      </c>
      <c r="E4880">
        <v>430038</v>
      </c>
      <c r="F4880" s="1" t="s">
        <v>10923</v>
      </c>
      <c r="G4880">
        <v>2</v>
      </c>
      <c r="H4880" s="1" t="s">
        <v>10924</v>
      </c>
      <c r="I4880">
        <v>14</v>
      </c>
      <c r="J4880" s="1" t="s">
        <v>9651</v>
      </c>
      <c r="K4880">
        <v>12906</v>
      </c>
      <c r="L4880">
        <v>4312906</v>
      </c>
      <c r="M4880" s="1" t="s">
        <v>9717</v>
      </c>
    </row>
    <row r="4881" spans="1:13" hidden="1" x14ac:dyDescent="0.25">
      <c r="A4881">
        <v>43</v>
      </c>
      <c r="B4881" s="1" t="s">
        <v>53</v>
      </c>
      <c r="C4881">
        <v>4306</v>
      </c>
      <c r="D4881" s="1" t="s">
        <v>9741</v>
      </c>
      <c r="E4881">
        <v>430028</v>
      </c>
      <c r="F4881" s="1" t="s">
        <v>9330</v>
      </c>
      <c r="G4881">
        <v>1</v>
      </c>
      <c r="H4881" s="1" t="s">
        <v>10916</v>
      </c>
      <c r="I4881">
        <v>9</v>
      </c>
      <c r="J4881" s="1" t="s">
        <v>9330</v>
      </c>
      <c r="K4881">
        <v>12955</v>
      </c>
      <c r="L4881">
        <v>4312955</v>
      </c>
      <c r="M4881" s="1" t="s">
        <v>6913</v>
      </c>
    </row>
    <row r="4882" spans="1:13" hidden="1" x14ac:dyDescent="0.25">
      <c r="A4882">
        <v>43</v>
      </c>
      <c r="B4882" s="1" t="s">
        <v>53</v>
      </c>
      <c r="C4882">
        <v>4308</v>
      </c>
      <c r="D4882" s="1" t="s">
        <v>10925</v>
      </c>
      <c r="E4882">
        <v>430043</v>
      </c>
      <c r="F4882" s="1" t="s">
        <v>9368</v>
      </c>
      <c r="G4882">
        <v>4</v>
      </c>
      <c r="H4882" s="1" t="s">
        <v>10927</v>
      </c>
      <c r="I4882">
        <v>21</v>
      </c>
      <c r="J4882" s="1" t="s">
        <v>10928</v>
      </c>
      <c r="K4882">
        <v>13003</v>
      </c>
      <c r="L4882">
        <v>4313003</v>
      </c>
      <c r="M4882" s="1" t="s">
        <v>9719</v>
      </c>
    </row>
    <row r="4883" spans="1:13" hidden="1" x14ac:dyDescent="0.25">
      <c r="A4883">
        <v>43</v>
      </c>
      <c r="B4883" s="1" t="s">
        <v>53</v>
      </c>
      <c r="C4883">
        <v>4305</v>
      </c>
      <c r="D4883" s="1" t="s">
        <v>9667</v>
      </c>
      <c r="E4883">
        <v>430023</v>
      </c>
      <c r="F4883" s="1" t="s">
        <v>9877</v>
      </c>
      <c r="G4883">
        <v>1</v>
      </c>
      <c r="H4883" s="1" t="s">
        <v>10916</v>
      </c>
      <c r="I4883">
        <v>2</v>
      </c>
      <c r="J4883" s="1" t="s">
        <v>9879</v>
      </c>
      <c r="K4883">
        <v>13011</v>
      </c>
      <c r="L4883">
        <v>4313011</v>
      </c>
      <c r="M4883" s="1" t="s">
        <v>2052</v>
      </c>
    </row>
    <row r="4884" spans="1:13" hidden="1" x14ac:dyDescent="0.25">
      <c r="A4884">
        <v>43</v>
      </c>
      <c r="B4884" s="1" t="s">
        <v>53</v>
      </c>
      <c r="C4884">
        <v>4303</v>
      </c>
      <c r="D4884" s="1" t="s">
        <v>906</v>
      </c>
      <c r="E4884">
        <v>430014</v>
      </c>
      <c r="F4884" s="1" t="s">
        <v>9803</v>
      </c>
      <c r="G4884">
        <v>3</v>
      </c>
      <c r="H4884" s="1" t="s">
        <v>10917</v>
      </c>
      <c r="I4884">
        <v>18</v>
      </c>
      <c r="J4884" s="1" t="s">
        <v>906</v>
      </c>
      <c r="K4884">
        <v>13037</v>
      </c>
      <c r="L4884">
        <v>4313037</v>
      </c>
      <c r="M4884" s="1" t="s">
        <v>8236</v>
      </c>
    </row>
    <row r="4885" spans="1:13" hidden="1" x14ac:dyDescent="0.25">
      <c r="A4885">
        <v>43</v>
      </c>
      <c r="B4885" s="1" t="s">
        <v>53</v>
      </c>
      <c r="C4885">
        <v>4301</v>
      </c>
      <c r="D4885" s="1" t="s">
        <v>9755</v>
      </c>
      <c r="E4885">
        <v>430002</v>
      </c>
      <c r="F4885" s="1" t="s">
        <v>10926</v>
      </c>
      <c r="G4885">
        <v>5</v>
      </c>
      <c r="H4885" s="1" t="s">
        <v>10920</v>
      </c>
      <c r="I4885">
        <v>26</v>
      </c>
      <c r="J4885" s="1" t="s">
        <v>9755</v>
      </c>
      <c r="K4885">
        <v>13060</v>
      </c>
      <c r="L4885">
        <v>4313060</v>
      </c>
      <c r="M4885" s="1" t="s">
        <v>8234</v>
      </c>
    </row>
    <row r="4886" spans="1:13" hidden="1" x14ac:dyDescent="0.25">
      <c r="A4886">
        <v>43</v>
      </c>
      <c r="B4886" s="1" t="s">
        <v>53</v>
      </c>
      <c r="C4886">
        <v>4307</v>
      </c>
      <c r="D4886" s="1" t="s">
        <v>9338</v>
      </c>
      <c r="E4886">
        <v>430036</v>
      </c>
      <c r="F4886" s="1" t="s">
        <v>9338</v>
      </c>
      <c r="G4886">
        <v>2</v>
      </c>
      <c r="H4886" s="1" t="s">
        <v>10924</v>
      </c>
      <c r="I4886">
        <v>16</v>
      </c>
      <c r="J4886" s="1" t="s">
        <v>9338</v>
      </c>
      <c r="K4886">
        <v>13086</v>
      </c>
      <c r="L4886">
        <v>4313086</v>
      </c>
      <c r="M4886" s="1" t="s">
        <v>6949</v>
      </c>
    </row>
    <row r="4887" spans="1:13" hidden="1" x14ac:dyDescent="0.25">
      <c r="A4887">
        <v>43</v>
      </c>
      <c r="B4887" s="1" t="s">
        <v>53</v>
      </c>
      <c r="C4887">
        <v>4303</v>
      </c>
      <c r="D4887" s="1" t="s">
        <v>906</v>
      </c>
      <c r="E4887">
        <v>430011</v>
      </c>
      <c r="F4887" s="1" t="s">
        <v>906</v>
      </c>
      <c r="G4887">
        <v>3</v>
      </c>
      <c r="H4887" s="1" t="s">
        <v>10917</v>
      </c>
      <c r="I4887">
        <v>19</v>
      </c>
      <c r="J4887" s="1" t="s">
        <v>10918</v>
      </c>
      <c r="K4887">
        <v>13102</v>
      </c>
      <c r="L4887">
        <v>4313102</v>
      </c>
      <c r="M4887" s="1" t="s">
        <v>9721</v>
      </c>
    </row>
    <row r="4888" spans="1:13" hidden="1" x14ac:dyDescent="0.25">
      <c r="A4888">
        <v>43</v>
      </c>
      <c r="B4888" s="1" t="s">
        <v>53</v>
      </c>
      <c r="C4888">
        <v>4307</v>
      </c>
      <c r="D4888" s="1" t="s">
        <v>9338</v>
      </c>
      <c r="E4888">
        <v>430036</v>
      </c>
      <c r="F4888" s="1" t="s">
        <v>9338</v>
      </c>
      <c r="G4888">
        <v>5</v>
      </c>
      <c r="H4888" s="1" t="s">
        <v>10920</v>
      </c>
      <c r="I4888">
        <v>24</v>
      </c>
      <c r="J4888" s="1" t="s">
        <v>10932</v>
      </c>
      <c r="K4888">
        <v>13201</v>
      </c>
      <c r="L4888">
        <v>4313201</v>
      </c>
      <c r="M4888" s="1" t="s">
        <v>9723</v>
      </c>
    </row>
    <row r="4889" spans="1:13" hidden="1" x14ac:dyDescent="0.25">
      <c r="A4889">
        <v>43</v>
      </c>
      <c r="B4889" s="1" t="s">
        <v>53</v>
      </c>
      <c r="C4889">
        <v>4307</v>
      </c>
      <c r="D4889" s="1" t="s">
        <v>9338</v>
      </c>
      <c r="E4889">
        <v>430038</v>
      </c>
      <c r="F4889" s="1" t="s">
        <v>10923</v>
      </c>
      <c r="G4889">
        <v>2</v>
      </c>
      <c r="H4889" s="1" t="s">
        <v>10924</v>
      </c>
      <c r="I4889">
        <v>14</v>
      </c>
      <c r="J4889" s="1" t="s">
        <v>9651</v>
      </c>
      <c r="K4889">
        <v>13300</v>
      </c>
      <c r="L4889">
        <v>4313300</v>
      </c>
      <c r="M4889" s="1" t="s">
        <v>9725</v>
      </c>
    </row>
    <row r="4890" spans="1:13" hidden="1" x14ac:dyDescent="0.25">
      <c r="A4890">
        <v>43</v>
      </c>
      <c r="B4890" s="1" t="s">
        <v>53</v>
      </c>
      <c r="C4890">
        <v>4305</v>
      </c>
      <c r="D4890" s="1" t="s">
        <v>9667</v>
      </c>
      <c r="E4890">
        <v>430018</v>
      </c>
      <c r="F4890" s="1" t="s">
        <v>9667</v>
      </c>
      <c r="G4890">
        <v>1</v>
      </c>
      <c r="H4890" s="1" t="s">
        <v>10916</v>
      </c>
      <c r="I4890">
        <v>8</v>
      </c>
      <c r="J4890" s="1" t="s">
        <v>9667</v>
      </c>
      <c r="K4890">
        <v>13334</v>
      </c>
      <c r="L4890">
        <v>4313334</v>
      </c>
      <c r="M4890" s="1" t="s">
        <v>2056</v>
      </c>
    </row>
    <row r="4891" spans="1:13" hidden="1" x14ac:dyDescent="0.25">
      <c r="A4891">
        <v>43</v>
      </c>
      <c r="B4891" s="1" t="s">
        <v>53</v>
      </c>
      <c r="C4891">
        <v>4307</v>
      </c>
      <c r="D4891" s="1" t="s">
        <v>9338</v>
      </c>
      <c r="E4891">
        <v>430036</v>
      </c>
      <c r="F4891" s="1" t="s">
        <v>9338</v>
      </c>
      <c r="G4891">
        <v>2</v>
      </c>
      <c r="H4891" s="1" t="s">
        <v>10924</v>
      </c>
      <c r="I4891">
        <v>16</v>
      </c>
      <c r="J4891" s="1" t="s">
        <v>9338</v>
      </c>
      <c r="K4891">
        <v>13359</v>
      </c>
      <c r="L4891">
        <v>4313359</v>
      </c>
      <c r="M4891" s="1" t="s">
        <v>8232</v>
      </c>
    </row>
    <row r="4892" spans="1:13" hidden="1" x14ac:dyDescent="0.25">
      <c r="A4892">
        <v>43</v>
      </c>
      <c r="B4892" s="1" t="s">
        <v>53</v>
      </c>
      <c r="C4892">
        <v>4301</v>
      </c>
      <c r="D4892" s="1" t="s">
        <v>9755</v>
      </c>
      <c r="E4892">
        <v>430001</v>
      </c>
      <c r="F4892" s="1" t="s">
        <v>9755</v>
      </c>
      <c r="G4892">
        <v>5</v>
      </c>
      <c r="H4892" s="1" t="s">
        <v>10920</v>
      </c>
      <c r="I4892">
        <v>26</v>
      </c>
      <c r="J4892" s="1" t="s">
        <v>9755</v>
      </c>
      <c r="K4892">
        <v>13375</v>
      </c>
      <c r="L4892">
        <v>4313375</v>
      </c>
      <c r="M4892" s="1" t="s">
        <v>800</v>
      </c>
    </row>
    <row r="4893" spans="1:13" hidden="1" x14ac:dyDescent="0.25">
      <c r="A4893">
        <v>43</v>
      </c>
      <c r="B4893" s="1" t="s">
        <v>53</v>
      </c>
      <c r="C4893">
        <v>4306</v>
      </c>
      <c r="D4893" s="1" t="s">
        <v>9741</v>
      </c>
      <c r="E4893">
        <v>430034</v>
      </c>
      <c r="F4893" s="1" t="s">
        <v>9733</v>
      </c>
      <c r="G4893">
        <v>1</v>
      </c>
      <c r="H4893" s="1" t="s">
        <v>10916</v>
      </c>
      <c r="I4893">
        <v>9</v>
      </c>
      <c r="J4893" s="1" t="s">
        <v>9330</v>
      </c>
      <c r="K4893">
        <v>13490</v>
      </c>
      <c r="L4893">
        <v>4313490</v>
      </c>
      <c r="M4893" s="1" t="s">
        <v>6943</v>
      </c>
    </row>
    <row r="4894" spans="1:13" hidden="1" x14ac:dyDescent="0.25">
      <c r="A4894">
        <v>43</v>
      </c>
      <c r="B4894" s="1" t="s">
        <v>53</v>
      </c>
      <c r="C4894">
        <v>4303</v>
      </c>
      <c r="D4894" s="1" t="s">
        <v>906</v>
      </c>
      <c r="E4894">
        <v>430013</v>
      </c>
      <c r="F4894" s="1" t="s">
        <v>9302</v>
      </c>
      <c r="G4894">
        <v>4</v>
      </c>
      <c r="H4894" s="1" t="s">
        <v>10927</v>
      </c>
      <c r="I4894">
        <v>22</v>
      </c>
      <c r="J4894" s="1" t="s">
        <v>9302</v>
      </c>
      <c r="K4894">
        <v>13391</v>
      </c>
      <c r="L4894">
        <v>4313391</v>
      </c>
      <c r="M4894" s="1" t="s">
        <v>2060</v>
      </c>
    </row>
    <row r="4895" spans="1:13" hidden="1" x14ac:dyDescent="0.25">
      <c r="A4895">
        <v>43</v>
      </c>
      <c r="B4895" s="1" t="s">
        <v>53</v>
      </c>
      <c r="C4895">
        <v>4301</v>
      </c>
      <c r="D4895" s="1" t="s">
        <v>9755</v>
      </c>
      <c r="E4895">
        <v>430002</v>
      </c>
      <c r="F4895" s="1" t="s">
        <v>10926</v>
      </c>
      <c r="G4895">
        <v>5</v>
      </c>
      <c r="H4895" s="1" t="s">
        <v>10920</v>
      </c>
      <c r="I4895">
        <v>26</v>
      </c>
      <c r="J4895" s="1" t="s">
        <v>9755</v>
      </c>
      <c r="K4895">
        <v>13409</v>
      </c>
      <c r="L4895">
        <v>4313409</v>
      </c>
      <c r="M4895" s="1" t="s">
        <v>9727</v>
      </c>
    </row>
    <row r="4896" spans="1:13" hidden="1" x14ac:dyDescent="0.25">
      <c r="A4896">
        <v>43</v>
      </c>
      <c r="B4896" s="1" t="s">
        <v>53</v>
      </c>
      <c r="C4896">
        <v>4305</v>
      </c>
      <c r="D4896" s="1" t="s">
        <v>9667</v>
      </c>
      <c r="E4896">
        <v>430019</v>
      </c>
      <c r="F4896" s="1" t="s">
        <v>9799</v>
      </c>
      <c r="G4896">
        <v>1</v>
      </c>
      <c r="H4896" s="1" t="s">
        <v>10916</v>
      </c>
      <c r="I4896">
        <v>1</v>
      </c>
      <c r="J4896" s="1" t="s">
        <v>9799</v>
      </c>
      <c r="K4896">
        <v>13425</v>
      </c>
      <c r="L4896">
        <v>4313425</v>
      </c>
      <c r="M4896" s="1" t="s">
        <v>7012</v>
      </c>
    </row>
    <row r="4897" spans="1:13" hidden="1" x14ac:dyDescent="0.25">
      <c r="A4897">
        <v>43</v>
      </c>
      <c r="B4897" s="1" t="s">
        <v>53</v>
      </c>
      <c r="C4897">
        <v>4306</v>
      </c>
      <c r="D4897" s="1" t="s">
        <v>9741</v>
      </c>
      <c r="E4897">
        <v>430029</v>
      </c>
      <c r="F4897" s="1" t="s">
        <v>9402</v>
      </c>
      <c r="G4897">
        <v>1</v>
      </c>
      <c r="H4897" s="1" t="s">
        <v>10916</v>
      </c>
      <c r="I4897">
        <v>3</v>
      </c>
      <c r="J4897" s="1" t="s">
        <v>9402</v>
      </c>
      <c r="K4897">
        <v>13441</v>
      </c>
      <c r="L4897">
        <v>4313441</v>
      </c>
      <c r="M4897" s="1" t="s">
        <v>6931</v>
      </c>
    </row>
    <row r="4898" spans="1:13" hidden="1" x14ac:dyDescent="0.25">
      <c r="A4898">
        <v>43</v>
      </c>
      <c r="B4898" s="1" t="s">
        <v>53</v>
      </c>
      <c r="C4898">
        <v>4306</v>
      </c>
      <c r="D4898" s="1" t="s">
        <v>9741</v>
      </c>
      <c r="E4898">
        <v>430028</v>
      </c>
      <c r="F4898" s="1" t="s">
        <v>9330</v>
      </c>
      <c r="G4898">
        <v>1</v>
      </c>
      <c r="H4898" s="1" t="s">
        <v>10916</v>
      </c>
      <c r="I4898">
        <v>3</v>
      </c>
      <c r="J4898" s="1" t="s">
        <v>9402</v>
      </c>
      <c r="K4898">
        <v>13466</v>
      </c>
      <c r="L4898">
        <v>4313466</v>
      </c>
      <c r="M4898" s="1" t="s">
        <v>2312</v>
      </c>
    </row>
    <row r="4899" spans="1:13" hidden="1" x14ac:dyDescent="0.25">
      <c r="A4899">
        <v>43</v>
      </c>
      <c r="B4899" s="1" t="s">
        <v>53</v>
      </c>
      <c r="C4899">
        <v>4301</v>
      </c>
      <c r="D4899" s="1" t="s">
        <v>9755</v>
      </c>
      <c r="E4899">
        <v>430003</v>
      </c>
      <c r="F4899" s="1" t="s">
        <v>10929</v>
      </c>
      <c r="G4899">
        <v>5</v>
      </c>
      <c r="H4899" s="1" t="s">
        <v>10920</v>
      </c>
      <c r="I4899">
        <v>27</v>
      </c>
      <c r="J4899" s="1" t="s">
        <v>9729</v>
      </c>
      <c r="K4899">
        <v>13508</v>
      </c>
      <c r="L4899">
        <v>4313508</v>
      </c>
      <c r="M4899" s="1" t="s">
        <v>9729</v>
      </c>
    </row>
    <row r="4900" spans="1:13" hidden="1" x14ac:dyDescent="0.25">
      <c r="A4900">
        <v>43</v>
      </c>
      <c r="B4900" s="1" t="s">
        <v>53</v>
      </c>
      <c r="C4900">
        <v>4306</v>
      </c>
      <c r="D4900" s="1" t="s">
        <v>9741</v>
      </c>
      <c r="E4900">
        <v>430032</v>
      </c>
      <c r="F4900" s="1" t="s">
        <v>10915</v>
      </c>
      <c r="G4900">
        <v>1</v>
      </c>
      <c r="H4900" s="1" t="s">
        <v>10916</v>
      </c>
      <c r="I4900">
        <v>5</v>
      </c>
      <c r="J4900" s="1" t="s">
        <v>9789</v>
      </c>
      <c r="K4900">
        <v>13607</v>
      </c>
      <c r="L4900">
        <v>4313607</v>
      </c>
      <c r="M4900" s="1" t="s">
        <v>9731</v>
      </c>
    </row>
    <row r="4901" spans="1:13" hidden="1" x14ac:dyDescent="0.25">
      <c r="A4901">
        <v>43</v>
      </c>
      <c r="B4901" s="1" t="s">
        <v>53</v>
      </c>
      <c r="C4901">
        <v>4301</v>
      </c>
      <c r="D4901" s="1" t="s">
        <v>9755</v>
      </c>
      <c r="E4901">
        <v>430001</v>
      </c>
      <c r="F4901" s="1" t="s">
        <v>9755</v>
      </c>
      <c r="G4901">
        <v>5</v>
      </c>
      <c r="H4901" s="1" t="s">
        <v>10920</v>
      </c>
      <c r="I4901">
        <v>27</v>
      </c>
      <c r="J4901" s="1" t="s">
        <v>9729</v>
      </c>
      <c r="K4901">
        <v>13656</v>
      </c>
      <c r="L4901">
        <v>4313656</v>
      </c>
      <c r="M4901" s="1" t="s">
        <v>9901</v>
      </c>
    </row>
    <row r="4902" spans="1:13" hidden="1" x14ac:dyDescent="0.25">
      <c r="A4902">
        <v>43</v>
      </c>
      <c r="B4902" s="1" t="s">
        <v>53</v>
      </c>
      <c r="C4902">
        <v>4306</v>
      </c>
      <c r="D4902" s="1" t="s">
        <v>9741</v>
      </c>
      <c r="E4902">
        <v>430034</v>
      </c>
      <c r="F4902" s="1" t="s">
        <v>9733</v>
      </c>
      <c r="G4902">
        <v>1</v>
      </c>
      <c r="H4902" s="1" t="s">
        <v>10916</v>
      </c>
      <c r="I4902">
        <v>9</v>
      </c>
      <c r="J4902" s="1" t="s">
        <v>9330</v>
      </c>
      <c r="K4902">
        <v>13706</v>
      </c>
      <c r="L4902">
        <v>4313706</v>
      </c>
      <c r="M4902" s="1" t="s">
        <v>9733</v>
      </c>
    </row>
    <row r="4903" spans="1:13" hidden="1" x14ac:dyDescent="0.25">
      <c r="A4903">
        <v>43</v>
      </c>
      <c r="B4903" s="1" t="s">
        <v>53</v>
      </c>
      <c r="C4903">
        <v>4306</v>
      </c>
      <c r="D4903" s="1" t="s">
        <v>9741</v>
      </c>
      <c r="E4903">
        <v>430029</v>
      </c>
      <c r="F4903" s="1" t="s">
        <v>9402</v>
      </c>
      <c r="G4903">
        <v>1</v>
      </c>
      <c r="H4903" s="1" t="s">
        <v>10916</v>
      </c>
      <c r="I4903">
        <v>3</v>
      </c>
      <c r="J4903" s="1" t="s">
        <v>9402</v>
      </c>
      <c r="K4903">
        <v>13805</v>
      </c>
      <c r="L4903">
        <v>4313805</v>
      </c>
      <c r="M4903" s="1" t="s">
        <v>9735</v>
      </c>
    </row>
    <row r="4904" spans="1:13" hidden="1" x14ac:dyDescent="0.25">
      <c r="A4904">
        <v>43</v>
      </c>
      <c r="B4904" s="1" t="s">
        <v>53</v>
      </c>
      <c r="C4904">
        <v>4305</v>
      </c>
      <c r="D4904" s="1" t="s">
        <v>9667</v>
      </c>
      <c r="E4904">
        <v>430018</v>
      </c>
      <c r="F4904" s="1" t="s">
        <v>9667</v>
      </c>
      <c r="G4904">
        <v>1</v>
      </c>
      <c r="H4904" s="1" t="s">
        <v>10916</v>
      </c>
      <c r="I4904">
        <v>8</v>
      </c>
      <c r="J4904" s="1" t="s">
        <v>9667</v>
      </c>
      <c r="K4904">
        <v>13904</v>
      </c>
      <c r="L4904">
        <v>4313904</v>
      </c>
      <c r="M4904" s="1" t="s">
        <v>9737</v>
      </c>
    </row>
    <row r="4905" spans="1:13" hidden="1" x14ac:dyDescent="0.25">
      <c r="A4905">
        <v>43</v>
      </c>
      <c r="B4905" s="1" t="s">
        <v>53</v>
      </c>
      <c r="C4905">
        <v>4308</v>
      </c>
      <c r="D4905" s="1" t="s">
        <v>10925</v>
      </c>
      <c r="E4905">
        <v>430040</v>
      </c>
      <c r="F4905" s="1" t="s">
        <v>9793</v>
      </c>
      <c r="G4905">
        <v>4</v>
      </c>
      <c r="H4905" s="1" t="s">
        <v>10927</v>
      </c>
      <c r="I4905">
        <v>22</v>
      </c>
      <c r="J4905" s="1" t="s">
        <v>9302</v>
      </c>
      <c r="K4905">
        <v>13953</v>
      </c>
      <c r="L4905">
        <v>4313953</v>
      </c>
      <c r="M4905" s="1" t="s">
        <v>8230</v>
      </c>
    </row>
    <row r="4906" spans="1:13" hidden="1" x14ac:dyDescent="0.25">
      <c r="A4906">
        <v>43</v>
      </c>
      <c r="B4906" s="1" t="s">
        <v>53</v>
      </c>
      <c r="C4906">
        <v>4307</v>
      </c>
      <c r="D4906" s="1" t="s">
        <v>9338</v>
      </c>
      <c r="E4906">
        <v>430038</v>
      </c>
      <c r="F4906" s="1" t="s">
        <v>10923</v>
      </c>
      <c r="G4906">
        <v>2</v>
      </c>
      <c r="H4906" s="1" t="s">
        <v>10924</v>
      </c>
      <c r="I4906">
        <v>14</v>
      </c>
      <c r="J4906" s="1" t="s">
        <v>9651</v>
      </c>
      <c r="K4906">
        <v>14001</v>
      </c>
      <c r="L4906">
        <v>4314001</v>
      </c>
      <c r="M4906" s="1" t="s">
        <v>9739</v>
      </c>
    </row>
    <row r="4907" spans="1:13" hidden="1" x14ac:dyDescent="0.25">
      <c r="A4907">
        <v>43</v>
      </c>
      <c r="B4907" s="1" t="s">
        <v>53</v>
      </c>
      <c r="C4907">
        <v>4303</v>
      </c>
      <c r="D4907" s="1" t="s">
        <v>906</v>
      </c>
      <c r="E4907">
        <v>430013</v>
      </c>
      <c r="F4907" s="1" t="s">
        <v>9302</v>
      </c>
      <c r="G4907">
        <v>4</v>
      </c>
      <c r="H4907" s="1" t="s">
        <v>10927</v>
      </c>
      <c r="I4907">
        <v>22</v>
      </c>
      <c r="J4907" s="1" t="s">
        <v>9302</v>
      </c>
      <c r="K4907">
        <v>14027</v>
      </c>
      <c r="L4907">
        <v>4314027</v>
      </c>
      <c r="M4907" s="1" t="s">
        <v>8228</v>
      </c>
    </row>
    <row r="4908" spans="1:13" hidden="1" x14ac:dyDescent="0.25">
      <c r="A4908">
        <v>43</v>
      </c>
      <c r="B4908" s="1" t="s">
        <v>53</v>
      </c>
      <c r="C4908">
        <v>4301</v>
      </c>
      <c r="D4908" s="1" t="s">
        <v>9755</v>
      </c>
      <c r="E4908">
        <v>430007</v>
      </c>
      <c r="F4908" s="1" t="s">
        <v>9705</v>
      </c>
      <c r="G4908">
        <v>5</v>
      </c>
      <c r="H4908" s="1" t="s">
        <v>10920</v>
      </c>
      <c r="I4908">
        <v>23</v>
      </c>
      <c r="J4908" s="1" t="s">
        <v>9705</v>
      </c>
      <c r="K4908">
        <v>14035</v>
      </c>
      <c r="L4908">
        <v>4314035</v>
      </c>
      <c r="M4908" s="1" t="s">
        <v>6996</v>
      </c>
    </row>
    <row r="4909" spans="1:13" hidden="1" x14ac:dyDescent="0.25">
      <c r="A4909">
        <v>43</v>
      </c>
      <c r="B4909" s="1" t="s">
        <v>53</v>
      </c>
      <c r="C4909">
        <v>4301</v>
      </c>
      <c r="D4909" s="1" t="s">
        <v>9755</v>
      </c>
      <c r="E4909">
        <v>430004</v>
      </c>
      <c r="F4909" s="1" t="s">
        <v>10934</v>
      </c>
      <c r="G4909">
        <v>5</v>
      </c>
      <c r="H4909" s="1" t="s">
        <v>10920</v>
      </c>
      <c r="I4909">
        <v>26</v>
      </c>
      <c r="J4909" s="1" t="s">
        <v>9755</v>
      </c>
      <c r="K4909">
        <v>14050</v>
      </c>
      <c r="L4909">
        <v>4314050</v>
      </c>
      <c r="M4909" s="1" t="s">
        <v>10478</v>
      </c>
    </row>
    <row r="4910" spans="1:13" hidden="1" x14ac:dyDescent="0.25">
      <c r="A4910">
        <v>43</v>
      </c>
      <c r="B4910" s="1" t="s">
        <v>53</v>
      </c>
      <c r="C4910">
        <v>4308</v>
      </c>
      <c r="D4910" s="1" t="s">
        <v>10925</v>
      </c>
      <c r="E4910">
        <v>430042</v>
      </c>
      <c r="F4910" s="1" t="s">
        <v>4133</v>
      </c>
      <c r="G4910">
        <v>4</v>
      </c>
      <c r="H4910" s="1" t="s">
        <v>10927</v>
      </c>
      <c r="I4910">
        <v>20</v>
      </c>
      <c r="J4910" s="1" t="s">
        <v>9793</v>
      </c>
      <c r="K4910">
        <v>14068</v>
      </c>
      <c r="L4910">
        <v>4314068</v>
      </c>
      <c r="M4910" s="1" t="s">
        <v>2064</v>
      </c>
    </row>
    <row r="4911" spans="1:13" hidden="1" x14ac:dyDescent="0.25">
      <c r="A4911">
        <v>43</v>
      </c>
      <c r="B4911" s="1" t="s">
        <v>53</v>
      </c>
      <c r="C4911">
        <v>4308</v>
      </c>
      <c r="D4911" s="1" t="s">
        <v>10925</v>
      </c>
      <c r="E4911">
        <v>430040</v>
      </c>
      <c r="F4911" s="1" t="s">
        <v>9793</v>
      </c>
      <c r="G4911">
        <v>4</v>
      </c>
      <c r="H4911" s="1" t="s">
        <v>10927</v>
      </c>
      <c r="I4911">
        <v>22</v>
      </c>
      <c r="J4911" s="1" t="s">
        <v>9302</v>
      </c>
      <c r="K4911">
        <v>14076</v>
      </c>
      <c r="L4911">
        <v>4314076</v>
      </c>
      <c r="M4911" s="1" t="s">
        <v>6733</v>
      </c>
    </row>
    <row r="4912" spans="1:13" hidden="1" x14ac:dyDescent="0.25">
      <c r="A4912">
        <v>43</v>
      </c>
      <c r="B4912" s="1" t="s">
        <v>53</v>
      </c>
      <c r="C4912">
        <v>4306</v>
      </c>
      <c r="D4912" s="1" t="s">
        <v>9741</v>
      </c>
      <c r="E4912">
        <v>430025</v>
      </c>
      <c r="F4912" s="1" t="s">
        <v>9741</v>
      </c>
      <c r="G4912">
        <v>1</v>
      </c>
      <c r="H4912" s="1" t="s">
        <v>10916</v>
      </c>
      <c r="I4912">
        <v>10</v>
      </c>
      <c r="J4912" s="1" t="s">
        <v>9741</v>
      </c>
      <c r="K4912">
        <v>14100</v>
      </c>
      <c r="L4912">
        <v>4314100</v>
      </c>
      <c r="M4912" s="1" t="s">
        <v>9741</v>
      </c>
    </row>
    <row r="4913" spans="1:13" hidden="1" x14ac:dyDescent="0.25">
      <c r="A4913">
        <v>43</v>
      </c>
      <c r="B4913" s="1" t="s">
        <v>53</v>
      </c>
      <c r="C4913">
        <v>4306</v>
      </c>
      <c r="D4913" s="1" t="s">
        <v>9741</v>
      </c>
      <c r="E4913">
        <v>430026</v>
      </c>
      <c r="F4913" s="1" t="s">
        <v>9372</v>
      </c>
      <c r="G4913">
        <v>1</v>
      </c>
      <c r="H4913" s="1" t="s">
        <v>10916</v>
      </c>
      <c r="I4913">
        <v>4</v>
      </c>
      <c r="J4913" s="1" t="s">
        <v>9372</v>
      </c>
      <c r="K4913">
        <v>14134</v>
      </c>
      <c r="L4913">
        <v>4314134</v>
      </c>
      <c r="M4913" s="1" t="s">
        <v>2316</v>
      </c>
    </row>
    <row r="4914" spans="1:13" hidden="1" x14ac:dyDescent="0.25">
      <c r="A4914">
        <v>43</v>
      </c>
      <c r="B4914" s="1" t="s">
        <v>53</v>
      </c>
      <c r="C4914">
        <v>4308</v>
      </c>
      <c r="D4914" s="1" t="s">
        <v>10925</v>
      </c>
      <c r="E4914">
        <v>430041</v>
      </c>
      <c r="F4914" s="1" t="s">
        <v>762</v>
      </c>
      <c r="G4914">
        <v>4</v>
      </c>
      <c r="H4914" s="1" t="s">
        <v>10927</v>
      </c>
      <c r="I4914">
        <v>21</v>
      </c>
      <c r="J4914" s="1" t="s">
        <v>10928</v>
      </c>
      <c r="K4914">
        <v>14159</v>
      </c>
      <c r="L4914">
        <v>4314159</v>
      </c>
      <c r="M4914" s="1" t="s">
        <v>8226</v>
      </c>
    </row>
    <row r="4915" spans="1:13" hidden="1" x14ac:dyDescent="0.25">
      <c r="A4915">
        <v>43</v>
      </c>
      <c r="B4915" s="1" t="s">
        <v>53</v>
      </c>
      <c r="C4915">
        <v>4302</v>
      </c>
      <c r="D4915" s="1" t="s">
        <v>9747</v>
      </c>
      <c r="E4915">
        <v>430010</v>
      </c>
      <c r="F4915" s="1" t="s">
        <v>9278</v>
      </c>
      <c r="G4915">
        <v>7</v>
      </c>
      <c r="H4915" s="1" t="s">
        <v>10921</v>
      </c>
      <c r="I4915">
        <v>32</v>
      </c>
      <c r="J4915" s="1" t="s">
        <v>10922</v>
      </c>
      <c r="K4915">
        <v>14175</v>
      </c>
      <c r="L4915">
        <v>4314175</v>
      </c>
      <c r="M4915" s="1" t="s">
        <v>2320</v>
      </c>
    </row>
    <row r="4916" spans="1:13" hidden="1" x14ac:dyDescent="0.25">
      <c r="A4916">
        <v>43</v>
      </c>
      <c r="B4916" s="1" t="s">
        <v>53</v>
      </c>
      <c r="C4916">
        <v>4302</v>
      </c>
      <c r="D4916" s="1" t="s">
        <v>9747</v>
      </c>
      <c r="E4916">
        <v>430009</v>
      </c>
      <c r="F4916" s="1" t="s">
        <v>9747</v>
      </c>
      <c r="G4916">
        <v>7</v>
      </c>
      <c r="H4916" s="1" t="s">
        <v>10921</v>
      </c>
      <c r="I4916">
        <v>33</v>
      </c>
      <c r="J4916" s="1" t="s">
        <v>9747</v>
      </c>
      <c r="K4916">
        <v>14209</v>
      </c>
      <c r="L4916">
        <v>4314209</v>
      </c>
      <c r="M4916" s="1" t="s">
        <v>9743</v>
      </c>
    </row>
    <row r="4917" spans="1:13" hidden="1" x14ac:dyDescent="0.25">
      <c r="A4917">
        <v>43</v>
      </c>
      <c r="B4917" s="1" t="s">
        <v>53</v>
      </c>
      <c r="C4917">
        <v>4305</v>
      </c>
      <c r="D4917" s="1" t="s">
        <v>9667</v>
      </c>
      <c r="E4917">
        <v>430018</v>
      </c>
      <c r="F4917" s="1" t="s">
        <v>9667</v>
      </c>
      <c r="G4917">
        <v>1</v>
      </c>
      <c r="H4917" s="1" t="s">
        <v>10916</v>
      </c>
      <c r="I4917">
        <v>8</v>
      </c>
      <c r="J4917" s="1" t="s">
        <v>9667</v>
      </c>
      <c r="K4917">
        <v>14308</v>
      </c>
      <c r="L4917">
        <v>4314308</v>
      </c>
      <c r="M4917" s="1" t="s">
        <v>9745</v>
      </c>
    </row>
    <row r="4918" spans="1:13" hidden="1" x14ac:dyDescent="0.25">
      <c r="A4918">
        <v>43</v>
      </c>
      <c r="B4918" s="1" t="s">
        <v>53</v>
      </c>
      <c r="C4918">
        <v>4302</v>
      </c>
      <c r="D4918" s="1" t="s">
        <v>9747</v>
      </c>
      <c r="E4918">
        <v>430009</v>
      </c>
      <c r="F4918" s="1" t="s">
        <v>9747</v>
      </c>
      <c r="G4918">
        <v>7</v>
      </c>
      <c r="H4918" s="1" t="s">
        <v>10921</v>
      </c>
      <c r="I4918">
        <v>33</v>
      </c>
      <c r="J4918" s="1" t="s">
        <v>9747</v>
      </c>
      <c r="K4918">
        <v>14407</v>
      </c>
      <c r="L4918">
        <v>4314407</v>
      </c>
      <c r="M4918" s="1" t="s">
        <v>9747</v>
      </c>
    </row>
    <row r="4919" spans="1:13" hidden="1" x14ac:dyDescent="0.25">
      <c r="A4919">
        <v>43</v>
      </c>
      <c r="B4919" s="1" t="s">
        <v>53</v>
      </c>
      <c r="C4919">
        <v>4307</v>
      </c>
      <c r="D4919" s="1" t="s">
        <v>9338</v>
      </c>
      <c r="E4919">
        <v>430036</v>
      </c>
      <c r="F4919" s="1" t="s">
        <v>9338</v>
      </c>
      <c r="G4919">
        <v>5</v>
      </c>
      <c r="H4919" s="1" t="s">
        <v>10920</v>
      </c>
      <c r="I4919">
        <v>24</v>
      </c>
      <c r="J4919" s="1" t="s">
        <v>10932</v>
      </c>
      <c r="K4919">
        <v>14423</v>
      </c>
      <c r="L4919">
        <v>4314423</v>
      </c>
      <c r="M4919" s="1" t="s">
        <v>6978</v>
      </c>
    </row>
    <row r="4920" spans="1:13" hidden="1" x14ac:dyDescent="0.25">
      <c r="A4920">
        <v>43</v>
      </c>
      <c r="B4920" s="1" t="s">
        <v>53</v>
      </c>
      <c r="C4920">
        <v>4306</v>
      </c>
      <c r="D4920" s="1" t="s">
        <v>9741</v>
      </c>
      <c r="E4920">
        <v>430029</v>
      </c>
      <c r="F4920" s="1" t="s">
        <v>9402</v>
      </c>
      <c r="G4920">
        <v>1</v>
      </c>
      <c r="H4920" s="1" t="s">
        <v>10916</v>
      </c>
      <c r="I4920">
        <v>9</v>
      </c>
      <c r="J4920" s="1" t="s">
        <v>9330</v>
      </c>
      <c r="K4920">
        <v>14456</v>
      </c>
      <c r="L4920">
        <v>4314456</v>
      </c>
      <c r="M4920" s="1" t="s">
        <v>8224</v>
      </c>
    </row>
    <row r="4921" spans="1:13" hidden="1" x14ac:dyDescent="0.25">
      <c r="A4921">
        <v>43</v>
      </c>
      <c r="B4921" s="1" t="s">
        <v>53</v>
      </c>
      <c r="C4921">
        <v>4307</v>
      </c>
      <c r="D4921" s="1" t="s">
        <v>9338</v>
      </c>
      <c r="E4921">
        <v>430039</v>
      </c>
      <c r="F4921" s="1" t="s">
        <v>9889</v>
      </c>
      <c r="G4921">
        <v>2</v>
      </c>
      <c r="H4921" s="1" t="s">
        <v>10924</v>
      </c>
      <c r="I4921">
        <v>15</v>
      </c>
      <c r="J4921" s="1" t="s">
        <v>9889</v>
      </c>
      <c r="K4921">
        <v>14464</v>
      </c>
      <c r="L4921">
        <v>4314464</v>
      </c>
      <c r="M4921" s="1" t="s">
        <v>2324</v>
      </c>
    </row>
    <row r="4922" spans="1:13" hidden="1" x14ac:dyDescent="0.25">
      <c r="A4922">
        <v>43</v>
      </c>
      <c r="B4922" s="1" t="s">
        <v>53</v>
      </c>
      <c r="C4922">
        <v>4303</v>
      </c>
      <c r="D4922" s="1" t="s">
        <v>906</v>
      </c>
      <c r="E4922">
        <v>430011</v>
      </c>
      <c r="F4922" s="1" t="s">
        <v>906</v>
      </c>
      <c r="G4922">
        <v>3</v>
      </c>
      <c r="H4922" s="1" t="s">
        <v>10917</v>
      </c>
      <c r="I4922">
        <v>17</v>
      </c>
      <c r="J4922" s="1" t="s">
        <v>9803</v>
      </c>
      <c r="K4922">
        <v>14472</v>
      </c>
      <c r="L4922">
        <v>4314472</v>
      </c>
      <c r="M4922" s="1" t="s">
        <v>6755</v>
      </c>
    </row>
    <row r="4923" spans="1:13" hidden="1" x14ac:dyDescent="0.25">
      <c r="A4923">
        <v>43</v>
      </c>
      <c r="B4923" s="1" t="s">
        <v>53</v>
      </c>
      <c r="C4923">
        <v>4306</v>
      </c>
      <c r="D4923" s="1" t="s">
        <v>9741</v>
      </c>
      <c r="E4923">
        <v>430029</v>
      </c>
      <c r="F4923" s="1" t="s">
        <v>9402</v>
      </c>
      <c r="G4923">
        <v>1</v>
      </c>
      <c r="H4923" s="1" t="s">
        <v>10916</v>
      </c>
      <c r="I4923">
        <v>3</v>
      </c>
      <c r="J4923" s="1" t="s">
        <v>9402</v>
      </c>
      <c r="K4923">
        <v>14498</v>
      </c>
      <c r="L4923">
        <v>4314498</v>
      </c>
      <c r="M4923" s="1" t="s">
        <v>6933</v>
      </c>
    </row>
    <row r="4924" spans="1:13" hidden="1" x14ac:dyDescent="0.25">
      <c r="A4924">
        <v>43</v>
      </c>
      <c r="B4924" s="1" t="s">
        <v>53</v>
      </c>
      <c r="C4924">
        <v>4302</v>
      </c>
      <c r="D4924" s="1" t="s">
        <v>9747</v>
      </c>
      <c r="E4924">
        <v>430010</v>
      </c>
      <c r="F4924" s="1" t="s">
        <v>9278</v>
      </c>
      <c r="G4924">
        <v>7</v>
      </c>
      <c r="H4924" s="1" t="s">
        <v>10921</v>
      </c>
      <c r="I4924">
        <v>32</v>
      </c>
      <c r="J4924" s="1" t="s">
        <v>10922</v>
      </c>
      <c r="K4924">
        <v>14506</v>
      </c>
      <c r="L4924">
        <v>4314506</v>
      </c>
      <c r="M4924" s="1" t="s">
        <v>9749</v>
      </c>
    </row>
    <row r="4925" spans="1:13" hidden="1" x14ac:dyDescent="0.25">
      <c r="A4925">
        <v>43</v>
      </c>
      <c r="B4925" s="1" t="s">
        <v>53</v>
      </c>
      <c r="C4925">
        <v>4307</v>
      </c>
      <c r="D4925" s="1" t="s">
        <v>9338</v>
      </c>
      <c r="E4925">
        <v>430037</v>
      </c>
      <c r="F4925" s="1" t="s">
        <v>9286</v>
      </c>
      <c r="G4925">
        <v>2</v>
      </c>
      <c r="H4925" s="1" t="s">
        <v>10924</v>
      </c>
      <c r="I4925">
        <v>16</v>
      </c>
      <c r="J4925" s="1" t="s">
        <v>9338</v>
      </c>
      <c r="K4925">
        <v>14548</v>
      </c>
      <c r="L4925">
        <v>4314548</v>
      </c>
      <c r="M4925" s="1" t="s">
        <v>2328</v>
      </c>
    </row>
    <row r="4926" spans="1:13" hidden="1" x14ac:dyDescent="0.25">
      <c r="A4926">
        <v>43</v>
      </c>
      <c r="B4926" s="1" t="s">
        <v>53</v>
      </c>
      <c r="C4926">
        <v>4305</v>
      </c>
      <c r="D4926" s="1" t="s">
        <v>9667</v>
      </c>
      <c r="E4926">
        <v>430022</v>
      </c>
      <c r="F4926" s="1" t="s">
        <v>9829</v>
      </c>
      <c r="G4926">
        <v>1</v>
      </c>
      <c r="H4926" s="1" t="s">
        <v>10916</v>
      </c>
      <c r="I4926">
        <v>7</v>
      </c>
      <c r="J4926" s="1" t="s">
        <v>9805</v>
      </c>
      <c r="K4926">
        <v>14555</v>
      </c>
      <c r="L4926">
        <v>4314555</v>
      </c>
      <c r="M4926" s="1" t="s">
        <v>8222</v>
      </c>
    </row>
    <row r="4927" spans="1:13" hidden="1" x14ac:dyDescent="0.25">
      <c r="A4927">
        <v>43</v>
      </c>
      <c r="B4927" s="1" t="s">
        <v>53</v>
      </c>
      <c r="C4927">
        <v>4302</v>
      </c>
      <c r="D4927" s="1" t="s">
        <v>9747</v>
      </c>
      <c r="E4927">
        <v>430009</v>
      </c>
      <c r="F4927" s="1" t="s">
        <v>9747</v>
      </c>
      <c r="G4927">
        <v>7</v>
      </c>
      <c r="H4927" s="1" t="s">
        <v>10921</v>
      </c>
      <c r="I4927">
        <v>32</v>
      </c>
      <c r="J4927" s="1" t="s">
        <v>10922</v>
      </c>
      <c r="K4927">
        <v>14605</v>
      </c>
      <c r="L4927">
        <v>4314605</v>
      </c>
      <c r="M4927" s="1" t="s">
        <v>9751</v>
      </c>
    </row>
    <row r="4928" spans="1:13" hidden="1" x14ac:dyDescent="0.25">
      <c r="A4928">
        <v>43</v>
      </c>
      <c r="B4928" s="1" t="s">
        <v>53</v>
      </c>
      <c r="C4928">
        <v>4306</v>
      </c>
      <c r="D4928" s="1" t="s">
        <v>9741</v>
      </c>
      <c r="E4928">
        <v>430035</v>
      </c>
      <c r="F4928" s="1" t="s">
        <v>9713</v>
      </c>
      <c r="G4928">
        <v>1</v>
      </c>
      <c r="H4928" s="1" t="s">
        <v>10916</v>
      </c>
      <c r="I4928">
        <v>3</v>
      </c>
      <c r="J4928" s="1" t="s">
        <v>9402</v>
      </c>
      <c r="K4928">
        <v>14704</v>
      </c>
      <c r="L4928">
        <v>4314704</v>
      </c>
      <c r="M4928" s="1" t="s">
        <v>4858</v>
      </c>
    </row>
    <row r="4929" spans="1:13" hidden="1" x14ac:dyDescent="0.25">
      <c r="A4929">
        <v>43</v>
      </c>
      <c r="B4929" s="1" t="s">
        <v>53</v>
      </c>
      <c r="C4929">
        <v>4308</v>
      </c>
      <c r="D4929" s="1" t="s">
        <v>10925</v>
      </c>
      <c r="E4929">
        <v>430041</v>
      </c>
      <c r="F4929" s="1" t="s">
        <v>762</v>
      </c>
      <c r="G4929">
        <v>5</v>
      </c>
      <c r="H4929" s="1" t="s">
        <v>10920</v>
      </c>
      <c r="I4929">
        <v>23</v>
      </c>
      <c r="J4929" s="1" t="s">
        <v>9705</v>
      </c>
      <c r="K4929">
        <v>14753</v>
      </c>
      <c r="L4929">
        <v>4314753</v>
      </c>
      <c r="M4929" s="1" t="s">
        <v>8220</v>
      </c>
    </row>
    <row r="4930" spans="1:13" hidden="1" x14ac:dyDescent="0.25">
      <c r="A4930">
        <v>43</v>
      </c>
      <c r="B4930" s="1" t="s">
        <v>53</v>
      </c>
      <c r="C4930">
        <v>4306</v>
      </c>
      <c r="D4930" s="1" t="s">
        <v>9741</v>
      </c>
      <c r="E4930">
        <v>430025</v>
      </c>
      <c r="F4930" s="1" t="s">
        <v>9741</v>
      </c>
      <c r="G4930">
        <v>1</v>
      </c>
      <c r="H4930" s="1" t="s">
        <v>10916</v>
      </c>
      <c r="I4930">
        <v>10</v>
      </c>
      <c r="J4930" s="1" t="s">
        <v>9741</v>
      </c>
      <c r="K4930">
        <v>14779</v>
      </c>
      <c r="L4930">
        <v>4314779</v>
      </c>
      <c r="M4930" s="1" t="s">
        <v>6899</v>
      </c>
    </row>
    <row r="4931" spans="1:13" hidden="1" x14ac:dyDescent="0.25">
      <c r="A4931">
        <v>43</v>
      </c>
      <c r="B4931" s="1" t="s">
        <v>53</v>
      </c>
      <c r="C4931">
        <v>4306</v>
      </c>
      <c r="D4931" s="1" t="s">
        <v>9741</v>
      </c>
      <c r="E4931">
        <v>430026</v>
      </c>
      <c r="F4931" s="1" t="s">
        <v>9372</v>
      </c>
      <c r="G4931">
        <v>1</v>
      </c>
      <c r="H4931" s="1" t="s">
        <v>10916</v>
      </c>
      <c r="I4931">
        <v>4</v>
      </c>
      <c r="J4931" s="1" t="s">
        <v>9372</v>
      </c>
      <c r="K4931">
        <v>14787</v>
      </c>
      <c r="L4931">
        <v>4314787</v>
      </c>
      <c r="M4931" s="1" t="s">
        <v>6925</v>
      </c>
    </row>
    <row r="4932" spans="1:13" hidden="1" x14ac:dyDescent="0.25">
      <c r="A4932">
        <v>43</v>
      </c>
      <c r="B4932" s="1" t="s">
        <v>53</v>
      </c>
      <c r="C4932">
        <v>4301</v>
      </c>
      <c r="D4932" s="1" t="s">
        <v>9755</v>
      </c>
      <c r="E4932">
        <v>430002</v>
      </c>
      <c r="F4932" s="1" t="s">
        <v>10926</v>
      </c>
      <c r="G4932">
        <v>5</v>
      </c>
      <c r="H4932" s="1" t="s">
        <v>10920</v>
      </c>
      <c r="I4932">
        <v>23</v>
      </c>
      <c r="J4932" s="1" t="s">
        <v>9705</v>
      </c>
      <c r="K4932">
        <v>14803</v>
      </c>
      <c r="L4932">
        <v>4314803</v>
      </c>
      <c r="M4932" s="1" t="s">
        <v>9753</v>
      </c>
    </row>
    <row r="4933" spans="1:13" hidden="1" x14ac:dyDescent="0.25">
      <c r="A4933">
        <v>43</v>
      </c>
      <c r="B4933" s="1" t="s">
        <v>53</v>
      </c>
      <c r="C4933">
        <v>4301</v>
      </c>
      <c r="D4933" s="1" t="s">
        <v>9755</v>
      </c>
      <c r="E4933">
        <v>430001</v>
      </c>
      <c r="F4933" s="1" t="s">
        <v>9755</v>
      </c>
      <c r="G4933">
        <v>5</v>
      </c>
      <c r="H4933" s="1" t="s">
        <v>10920</v>
      </c>
      <c r="I4933">
        <v>26</v>
      </c>
      <c r="J4933" s="1" t="s">
        <v>9755</v>
      </c>
      <c r="K4933">
        <v>14902</v>
      </c>
      <c r="L4933">
        <v>4314902</v>
      </c>
      <c r="M4933" s="1" t="s">
        <v>9755</v>
      </c>
    </row>
    <row r="4934" spans="1:13" hidden="1" x14ac:dyDescent="0.25">
      <c r="A4934">
        <v>43</v>
      </c>
      <c r="B4934" s="1" t="s">
        <v>53</v>
      </c>
      <c r="C4934">
        <v>4305</v>
      </c>
      <c r="D4934" s="1" t="s">
        <v>9667</v>
      </c>
      <c r="E4934">
        <v>430019</v>
      </c>
      <c r="F4934" s="1" t="s">
        <v>9799</v>
      </c>
      <c r="G4934">
        <v>1</v>
      </c>
      <c r="H4934" s="1" t="s">
        <v>10916</v>
      </c>
      <c r="I4934">
        <v>1</v>
      </c>
      <c r="J4934" s="1" t="s">
        <v>9799</v>
      </c>
      <c r="K4934">
        <v>15008</v>
      </c>
      <c r="L4934">
        <v>4315008</v>
      </c>
      <c r="M4934" s="1" t="s">
        <v>9757</v>
      </c>
    </row>
    <row r="4935" spans="1:13" hidden="1" x14ac:dyDescent="0.25">
      <c r="A4935">
        <v>43</v>
      </c>
      <c r="B4935" s="1" t="s">
        <v>53</v>
      </c>
      <c r="C4935">
        <v>4305</v>
      </c>
      <c r="D4935" s="1" t="s">
        <v>9667</v>
      </c>
      <c r="E4935">
        <v>430019</v>
      </c>
      <c r="F4935" s="1" t="s">
        <v>9799</v>
      </c>
      <c r="G4935">
        <v>1</v>
      </c>
      <c r="H4935" s="1" t="s">
        <v>10916</v>
      </c>
      <c r="I4935">
        <v>1</v>
      </c>
      <c r="J4935" s="1" t="s">
        <v>9799</v>
      </c>
      <c r="K4935">
        <v>15057</v>
      </c>
      <c r="L4935">
        <v>4315057</v>
      </c>
      <c r="M4935" s="1" t="s">
        <v>7020</v>
      </c>
    </row>
    <row r="4936" spans="1:13" hidden="1" x14ac:dyDescent="0.25">
      <c r="A4936">
        <v>43</v>
      </c>
      <c r="B4936" s="1" t="s">
        <v>53</v>
      </c>
      <c r="C4936">
        <v>4305</v>
      </c>
      <c r="D4936" s="1" t="s">
        <v>9667</v>
      </c>
      <c r="E4936">
        <v>430019</v>
      </c>
      <c r="F4936" s="1" t="s">
        <v>9799</v>
      </c>
      <c r="G4936">
        <v>1</v>
      </c>
      <c r="H4936" s="1" t="s">
        <v>10916</v>
      </c>
      <c r="I4936">
        <v>1</v>
      </c>
      <c r="J4936" s="1" t="s">
        <v>9799</v>
      </c>
      <c r="K4936">
        <v>15073</v>
      </c>
      <c r="L4936">
        <v>4315073</v>
      </c>
      <c r="M4936" s="1" t="s">
        <v>7022</v>
      </c>
    </row>
    <row r="4937" spans="1:13" hidden="1" x14ac:dyDescent="0.25">
      <c r="A4937">
        <v>43</v>
      </c>
      <c r="B4937" s="1" t="s">
        <v>53</v>
      </c>
      <c r="C4937">
        <v>4305</v>
      </c>
      <c r="D4937" s="1" t="s">
        <v>9667</v>
      </c>
      <c r="E4937">
        <v>430024</v>
      </c>
      <c r="F4937" s="1" t="s">
        <v>9340</v>
      </c>
      <c r="G4937">
        <v>1</v>
      </c>
      <c r="H4937" s="1" t="s">
        <v>10916</v>
      </c>
      <c r="I4937">
        <v>6</v>
      </c>
      <c r="J4937" s="1" t="s">
        <v>9340</v>
      </c>
      <c r="K4937">
        <v>15107</v>
      </c>
      <c r="L4937">
        <v>4315107</v>
      </c>
      <c r="M4937" s="1" t="s">
        <v>9759</v>
      </c>
    </row>
    <row r="4938" spans="1:13" hidden="1" x14ac:dyDescent="0.25">
      <c r="A4938">
        <v>43</v>
      </c>
      <c r="B4938" s="1" t="s">
        <v>53</v>
      </c>
      <c r="C4938">
        <v>4308</v>
      </c>
      <c r="D4938" s="1" t="s">
        <v>10925</v>
      </c>
      <c r="E4938">
        <v>430041</v>
      </c>
      <c r="F4938" s="1" t="s">
        <v>762</v>
      </c>
      <c r="G4938">
        <v>4</v>
      </c>
      <c r="H4938" s="1" t="s">
        <v>10927</v>
      </c>
      <c r="I4938">
        <v>21</v>
      </c>
      <c r="J4938" s="1" t="s">
        <v>10928</v>
      </c>
      <c r="K4938">
        <v>15131</v>
      </c>
      <c r="L4938">
        <v>4315131</v>
      </c>
      <c r="M4938" s="1" t="s">
        <v>8218</v>
      </c>
    </row>
    <row r="4939" spans="1:13" hidden="1" x14ac:dyDescent="0.25">
      <c r="A4939">
        <v>43</v>
      </c>
      <c r="B4939" s="1" t="s">
        <v>53</v>
      </c>
      <c r="C4939">
        <v>4301</v>
      </c>
      <c r="D4939" s="1" t="s">
        <v>9755</v>
      </c>
      <c r="E4939">
        <v>430002</v>
      </c>
      <c r="F4939" s="1" t="s">
        <v>10926</v>
      </c>
      <c r="G4939">
        <v>5</v>
      </c>
      <c r="H4939" s="1" t="s">
        <v>10920</v>
      </c>
      <c r="I4939">
        <v>24</v>
      </c>
      <c r="J4939" s="1" t="s">
        <v>10932</v>
      </c>
      <c r="K4939">
        <v>15149</v>
      </c>
      <c r="L4939">
        <v>4315149</v>
      </c>
      <c r="M4939" s="1" t="s">
        <v>6980</v>
      </c>
    </row>
    <row r="4940" spans="1:13" hidden="1" x14ac:dyDescent="0.25">
      <c r="A4940">
        <v>43</v>
      </c>
      <c r="B4940" s="1" t="s">
        <v>53</v>
      </c>
      <c r="C4940">
        <v>4308</v>
      </c>
      <c r="D4940" s="1" t="s">
        <v>10925</v>
      </c>
      <c r="E4940">
        <v>430041</v>
      </c>
      <c r="F4940" s="1" t="s">
        <v>762</v>
      </c>
      <c r="G4940">
        <v>4</v>
      </c>
      <c r="H4940" s="1" t="s">
        <v>10927</v>
      </c>
      <c r="I4940">
        <v>21</v>
      </c>
      <c r="J4940" s="1" t="s">
        <v>10928</v>
      </c>
      <c r="K4940">
        <v>15156</v>
      </c>
      <c r="L4940">
        <v>4315156</v>
      </c>
      <c r="M4940" s="1" t="s">
        <v>8216</v>
      </c>
    </row>
    <row r="4941" spans="1:13" hidden="1" x14ac:dyDescent="0.25">
      <c r="A4941">
        <v>43</v>
      </c>
      <c r="B4941" s="1" t="s">
        <v>53</v>
      </c>
      <c r="C4941">
        <v>4307</v>
      </c>
      <c r="D4941" s="1" t="s">
        <v>9338</v>
      </c>
      <c r="E4941">
        <v>430038</v>
      </c>
      <c r="F4941" s="1" t="s">
        <v>10923</v>
      </c>
      <c r="G4941">
        <v>2</v>
      </c>
      <c r="H4941" s="1" t="s">
        <v>10924</v>
      </c>
      <c r="I4941">
        <v>14</v>
      </c>
      <c r="J4941" s="1" t="s">
        <v>9651</v>
      </c>
      <c r="K4941">
        <v>15172</v>
      </c>
      <c r="L4941">
        <v>4315172</v>
      </c>
      <c r="M4941" s="1" t="s">
        <v>8214</v>
      </c>
    </row>
    <row r="4942" spans="1:13" hidden="1" x14ac:dyDescent="0.25">
      <c r="A4942">
        <v>43</v>
      </c>
      <c r="B4942" s="1" t="s">
        <v>53</v>
      </c>
      <c r="C4942">
        <v>4308</v>
      </c>
      <c r="D4942" s="1" t="s">
        <v>10925</v>
      </c>
      <c r="E4942">
        <v>430043</v>
      </c>
      <c r="F4942" s="1" t="s">
        <v>9368</v>
      </c>
      <c r="G4942">
        <v>2</v>
      </c>
      <c r="H4942" s="1" t="s">
        <v>10924</v>
      </c>
      <c r="I4942">
        <v>14</v>
      </c>
      <c r="J4942" s="1" t="s">
        <v>9651</v>
      </c>
      <c r="K4942">
        <v>15206</v>
      </c>
      <c r="L4942">
        <v>4315206</v>
      </c>
      <c r="M4942" s="1" t="s">
        <v>9761</v>
      </c>
    </row>
    <row r="4943" spans="1:13" hidden="1" x14ac:dyDescent="0.25">
      <c r="A4943">
        <v>43</v>
      </c>
      <c r="B4943" s="1" t="s">
        <v>53</v>
      </c>
      <c r="C4943">
        <v>4304</v>
      </c>
      <c r="D4943" s="1" t="s">
        <v>9887</v>
      </c>
      <c r="E4943">
        <v>430016</v>
      </c>
      <c r="F4943" s="1" t="s">
        <v>10935</v>
      </c>
      <c r="G4943">
        <v>6</v>
      </c>
      <c r="H4943" s="1" t="s">
        <v>10913</v>
      </c>
      <c r="I4943">
        <v>29</v>
      </c>
      <c r="J4943" s="1" t="s">
        <v>10919</v>
      </c>
      <c r="K4943">
        <v>15305</v>
      </c>
      <c r="L4943">
        <v>4315305</v>
      </c>
      <c r="M4943" s="1" t="s">
        <v>9763</v>
      </c>
    </row>
    <row r="4944" spans="1:13" hidden="1" x14ac:dyDescent="0.25">
      <c r="A4944">
        <v>43</v>
      </c>
      <c r="B4944" s="1" t="s">
        <v>53</v>
      </c>
      <c r="C4944">
        <v>4306</v>
      </c>
      <c r="D4944" s="1" t="s">
        <v>9741</v>
      </c>
      <c r="E4944">
        <v>430026</v>
      </c>
      <c r="F4944" s="1" t="s">
        <v>9372</v>
      </c>
      <c r="G4944">
        <v>1</v>
      </c>
      <c r="H4944" s="1" t="s">
        <v>10916</v>
      </c>
      <c r="I4944">
        <v>4</v>
      </c>
      <c r="J4944" s="1" t="s">
        <v>9372</v>
      </c>
      <c r="K4944">
        <v>15313</v>
      </c>
      <c r="L4944">
        <v>4315313</v>
      </c>
      <c r="M4944" s="1" t="s">
        <v>2332</v>
      </c>
    </row>
    <row r="4945" spans="1:13" hidden="1" x14ac:dyDescent="0.25">
      <c r="A4945">
        <v>43</v>
      </c>
      <c r="B4945" s="1" t="s">
        <v>53</v>
      </c>
      <c r="C4945">
        <v>4303</v>
      </c>
      <c r="D4945" s="1" t="s">
        <v>906</v>
      </c>
      <c r="E4945">
        <v>430011</v>
      </c>
      <c r="F4945" s="1" t="s">
        <v>906</v>
      </c>
      <c r="G4945">
        <v>3</v>
      </c>
      <c r="H4945" s="1" t="s">
        <v>10917</v>
      </c>
      <c r="I4945">
        <v>17</v>
      </c>
      <c r="J4945" s="1" t="s">
        <v>9803</v>
      </c>
      <c r="K4945">
        <v>15321</v>
      </c>
      <c r="L4945">
        <v>4315321</v>
      </c>
      <c r="M4945" s="1" t="s">
        <v>6757</v>
      </c>
    </row>
    <row r="4946" spans="1:13" hidden="1" x14ac:dyDescent="0.25">
      <c r="A4946">
        <v>43</v>
      </c>
      <c r="B4946" s="1" t="s">
        <v>53</v>
      </c>
      <c r="C4946">
        <v>4306</v>
      </c>
      <c r="D4946" s="1" t="s">
        <v>9741</v>
      </c>
      <c r="E4946">
        <v>430027</v>
      </c>
      <c r="F4946" s="1" t="s">
        <v>9356</v>
      </c>
      <c r="G4946">
        <v>1</v>
      </c>
      <c r="H4946" s="1" t="s">
        <v>10916</v>
      </c>
      <c r="I4946">
        <v>11</v>
      </c>
      <c r="J4946" s="1" t="s">
        <v>9356</v>
      </c>
      <c r="K4946">
        <v>15354</v>
      </c>
      <c r="L4946">
        <v>4315354</v>
      </c>
      <c r="M4946" s="1" t="s">
        <v>8212</v>
      </c>
    </row>
    <row r="4947" spans="1:13" hidden="1" x14ac:dyDescent="0.25">
      <c r="A4947">
        <v>43</v>
      </c>
      <c r="B4947" s="1" t="s">
        <v>53</v>
      </c>
      <c r="C4947">
        <v>4305</v>
      </c>
      <c r="D4947" s="1" t="s">
        <v>9667</v>
      </c>
      <c r="E4947">
        <v>430021</v>
      </c>
      <c r="F4947" s="1" t="s">
        <v>9879</v>
      </c>
      <c r="G4947">
        <v>1</v>
      </c>
      <c r="H4947" s="1" t="s">
        <v>10916</v>
      </c>
      <c r="I4947">
        <v>2</v>
      </c>
      <c r="J4947" s="1" t="s">
        <v>9879</v>
      </c>
      <c r="K4947">
        <v>15404</v>
      </c>
      <c r="L4947">
        <v>4315404</v>
      </c>
      <c r="M4947" s="1" t="s">
        <v>9765</v>
      </c>
    </row>
    <row r="4948" spans="1:13" hidden="1" x14ac:dyDescent="0.25">
      <c r="A4948">
        <v>43</v>
      </c>
      <c r="B4948" s="1" t="s">
        <v>53</v>
      </c>
      <c r="C4948">
        <v>4308</v>
      </c>
      <c r="D4948" s="1" t="s">
        <v>10925</v>
      </c>
      <c r="E4948">
        <v>430043</v>
      </c>
      <c r="F4948" s="1" t="s">
        <v>9368</v>
      </c>
      <c r="G4948">
        <v>4</v>
      </c>
      <c r="H4948" s="1" t="s">
        <v>10927</v>
      </c>
      <c r="I4948">
        <v>21</v>
      </c>
      <c r="J4948" s="1" t="s">
        <v>10928</v>
      </c>
      <c r="K4948">
        <v>15453</v>
      </c>
      <c r="L4948">
        <v>4315453</v>
      </c>
      <c r="M4948" s="1" t="s">
        <v>8210</v>
      </c>
    </row>
    <row r="4949" spans="1:13" hidden="1" x14ac:dyDescent="0.25">
      <c r="A4949">
        <v>43</v>
      </c>
      <c r="B4949" s="1" t="s">
        <v>53</v>
      </c>
      <c r="C4949">
        <v>4303</v>
      </c>
      <c r="D4949" s="1" t="s">
        <v>906</v>
      </c>
      <c r="E4949">
        <v>430011</v>
      </c>
      <c r="F4949" s="1" t="s">
        <v>906</v>
      </c>
      <c r="G4949">
        <v>3</v>
      </c>
      <c r="H4949" s="1" t="s">
        <v>10917</v>
      </c>
      <c r="I4949">
        <v>19</v>
      </c>
      <c r="J4949" s="1" t="s">
        <v>10918</v>
      </c>
      <c r="K4949">
        <v>15503</v>
      </c>
      <c r="L4949">
        <v>4315503</v>
      </c>
      <c r="M4949" s="1" t="s">
        <v>9767</v>
      </c>
    </row>
    <row r="4950" spans="1:13" hidden="1" x14ac:dyDescent="0.25">
      <c r="A4950">
        <v>43</v>
      </c>
      <c r="B4950" s="1" t="s">
        <v>53</v>
      </c>
      <c r="C4950">
        <v>4306</v>
      </c>
      <c r="D4950" s="1" t="s">
        <v>9741</v>
      </c>
      <c r="E4950">
        <v>430035</v>
      </c>
      <c r="F4950" s="1" t="s">
        <v>9713</v>
      </c>
      <c r="G4950">
        <v>1</v>
      </c>
      <c r="H4950" s="1" t="s">
        <v>10916</v>
      </c>
      <c r="I4950">
        <v>3</v>
      </c>
      <c r="J4950" s="1" t="s">
        <v>9402</v>
      </c>
      <c r="K4950">
        <v>15552</v>
      </c>
      <c r="L4950">
        <v>4315552</v>
      </c>
      <c r="M4950" s="1" t="s">
        <v>6915</v>
      </c>
    </row>
    <row r="4951" spans="1:13" hidden="1" x14ac:dyDescent="0.25">
      <c r="A4951">
        <v>43</v>
      </c>
      <c r="B4951" s="1" t="s">
        <v>53</v>
      </c>
      <c r="C4951">
        <v>4302</v>
      </c>
      <c r="D4951" s="1" t="s">
        <v>9747</v>
      </c>
      <c r="E4951">
        <v>430009</v>
      </c>
      <c r="F4951" s="1" t="s">
        <v>9747</v>
      </c>
      <c r="G4951">
        <v>7</v>
      </c>
      <c r="H4951" s="1" t="s">
        <v>10921</v>
      </c>
      <c r="I4951">
        <v>35</v>
      </c>
      <c r="J4951" s="1" t="s">
        <v>10933</v>
      </c>
      <c r="K4951">
        <v>15602</v>
      </c>
      <c r="L4951">
        <v>4315602</v>
      </c>
      <c r="M4951" s="1" t="s">
        <v>9769</v>
      </c>
    </row>
    <row r="4952" spans="1:13" hidden="1" x14ac:dyDescent="0.25">
      <c r="A4952">
        <v>43</v>
      </c>
      <c r="B4952" s="1" t="s">
        <v>53</v>
      </c>
      <c r="C4952">
        <v>4308</v>
      </c>
      <c r="D4952" s="1" t="s">
        <v>10925</v>
      </c>
      <c r="E4952">
        <v>430040</v>
      </c>
      <c r="F4952" s="1" t="s">
        <v>9793</v>
      </c>
      <c r="G4952">
        <v>4</v>
      </c>
      <c r="H4952" s="1" t="s">
        <v>10927</v>
      </c>
      <c r="I4952">
        <v>22</v>
      </c>
      <c r="J4952" s="1" t="s">
        <v>9302</v>
      </c>
      <c r="K4952">
        <v>15701</v>
      </c>
      <c r="L4952">
        <v>4315701</v>
      </c>
      <c r="M4952" s="1" t="s">
        <v>9771</v>
      </c>
    </row>
    <row r="4953" spans="1:13" hidden="1" x14ac:dyDescent="0.25">
      <c r="A4953">
        <v>43</v>
      </c>
      <c r="B4953" s="1" t="s">
        <v>53</v>
      </c>
      <c r="C4953">
        <v>4301</v>
      </c>
      <c r="D4953" s="1" t="s">
        <v>9755</v>
      </c>
      <c r="E4953">
        <v>430004</v>
      </c>
      <c r="F4953" s="1" t="s">
        <v>10934</v>
      </c>
      <c r="G4953">
        <v>5</v>
      </c>
      <c r="H4953" s="1" t="s">
        <v>10920</v>
      </c>
      <c r="I4953">
        <v>24</v>
      </c>
      <c r="J4953" s="1" t="s">
        <v>10932</v>
      </c>
      <c r="K4953">
        <v>15750</v>
      </c>
      <c r="L4953">
        <v>4315750</v>
      </c>
      <c r="M4953" s="1" t="s">
        <v>8208</v>
      </c>
    </row>
    <row r="4954" spans="1:13" hidden="1" x14ac:dyDescent="0.25">
      <c r="A4954">
        <v>43</v>
      </c>
      <c r="B4954" s="1" t="s">
        <v>53</v>
      </c>
      <c r="C4954">
        <v>4308</v>
      </c>
      <c r="D4954" s="1" t="s">
        <v>10925</v>
      </c>
      <c r="E4954">
        <v>430043</v>
      </c>
      <c r="F4954" s="1" t="s">
        <v>9368</v>
      </c>
      <c r="G4954">
        <v>4</v>
      </c>
      <c r="H4954" s="1" t="s">
        <v>10927</v>
      </c>
      <c r="I4954">
        <v>21</v>
      </c>
      <c r="J4954" s="1" t="s">
        <v>10928</v>
      </c>
      <c r="K4954">
        <v>15800</v>
      </c>
      <c r="L4954">
        <v>4315800</v>
      </c>
      <c r="M4954" s="1" t="s">
        <v>9773</v>
      </c>
    </row>
    <row r="4955" spans="1:13" hidden="1" x14ac:dyDescent="0.25">
      <c r="A4955">
        <v>43</v>
      </c>
      <c r="B4955" s="1" t="s">
        <v>53</v>
      </c>
      <c r="C4955">
        <v>4306</v>
      </c>
      <c r="D4955" s="1" t="s">
        <v>9741</v>
      </c>
      <c r="E4955">
        <v>430029</v>
      </c>
      <c r="F4955" s="1" t="s">
        <v>9402</v>
      </c>
      <c r="G4955">
        <v>1</v>
      </c>
      <c r="H4955" s="1" t="s">
        <v>10916</v>
      </c>
      <c r="I4955">
        <v>3</v>
      </c>
      <c r="J4955" s="1" t="s">
        <v>9402</v>
      </c>
      <c r="K4955">
        <v>15909</v>
      </c>
      <c r="L4955">
        <v>4315909</v>
      </c>
      <c r="M4955" s="1" t="s">
        <v>9775</v>
      </c>
    </row>
    <row r="4956" spans="1:13" hidden="1" x14ac:dyDescent="0.25">
      <c r="A4956">
        <v>43</v>
      </c>
      <c r="B4956" s="1" t="s">
        <v>53</v>
      </c>
      <c r="C4956">
        <v>4305</v>
      </c>
      <c r="D4956" s="1" t="s">
        <v>9667</v>
      </c>
      <c r="E4956">
        <v>430022</v>
      </c>
      <c r="F4956" s="1" t="s">
        <v>9829</v>
      </c>
      <c r="G4956">
        <v>1</v>
      </c>
      <c r="H4956" s="1" t="s">
        <v>10916</v>
      </c>
      <c r="I4956">
        <v>7</v>
      </c>
      <c r="J4956" s="1" t="s">
        <v>9805</v>
      </c>
      <c r="K4956">
        <v>15958</v>
      </c>
      <c r="L4956">
        <v>4315958</v>
      </c>
      <c r="M4956" s="1" t="s">
        <v>2336</v>
      </c>
    </row>
    <row r="4957" spans="1:13" hidden="1" x14ac:dyDescent="0.25">
      <c r="A4957">
        <v>43</v>
      </c>
      <c r="B4957" s="1" t="s">
        <v>53</v>
      </c>
      <c r="C4957">
        <v>4301</v>
      </c>
      <c r="D4957" s="1" t="s">
        <v>9755</v>
      </c>
      <c r="E4957">
        <v>430004</v>
      </c>
      <c r="F4957" s="1" t="s">
        <v>10934</v>
      </c>
      <c r="G4957">
        <v>5</v>
      </c>
      <c r="H4957" s="1" t="s">
        <v>10920</v>
      </c>
      <c r="I4957">
        <v>24</v>
      </c>
      <c r="J4957" s="1" t="s">
        <v>10932</v>
      </c>
      <c r="K4957">
        <v>16006</v>
      </c>
      <c r="L4957">
        <v>4316006</v>
      </c>
      <c r="M4957" s="1" t="s">
        <v>9777</v>
      </c>
    </row>
    <row r="4958" spans="1:13" hidden="1" x14ac:dyDescent="0.25">
      <c r="A4958">
        <v>43</v>
      </c>
      <c r="B4958" s="1" t="s">
        <v>53</v>
      </c>
      <c r="C4958">
        <v>4306</v>
      </c>
      <c r="D4958" s="1" t="s">
        <v>9741</v>
      </c>
      <c r="E4958">
        <v>430025</v>
      </c>
      <c r="F4958" s="1" t="s">
        <v>9741</v>
      </c>
      <c r="G4958">
        <v>1</v>
      </c>
      <c r="H4958" s="1" t="s">
        <v>10916</v>
      </c>
      <c r="I4958">
        <v>10</v>
      </c>
      <c r="J4958" s="1" t="s">
        <v>9741</v>
      </c>
      <c r="K4958">
        <v>16105</v>
      </c>
      <c r="L4958">
        <v>4316105</v>
      </c>
      <c r="M4958" s="1" t="s">
        <v>9779</v>
      </c>
    </row>
    <row r="4959" spans="1:13" hidden="1" x14ac:dyDescent="0.25">
      <c r="A4959">
        <v>43</v>
      </c>
      <c r="B4959" s="1" t="s">
        <v>53</v>
      </c>
      <c r="C4959">
        <v>4306</v>
      </c>
      <c r="D4959" s="1" t="s">
        <v>9741</v>
      </c>
      <c r="E4959">
        <v>430028</v>
      </c>
      <c r="F4959" s="1" t="s">
        <v>9330</v>
      </c>
      <c r="G4959">
        <v>1</v>
      </c>
      <c r="H4959" s="1" t="s">
        <v>10916</v>
      </c>
      <c r="I4959">
        <v>3</v>
      </c>
      <c r="J4959" s="1" t="s">
        <v>9402</v>
      </c>
      <c r="K4959">
        <v>16204</v>
      </c>
      <c r="L4959">
        <v>4316204</v>
      </c>
      <c r="M4959" s="1" t="s">
        <v>9781</v>
      </c>
    </row>
    <row r="4960" spans="1:13" hidden="1" x14ac:dyDescent="0.25">
      <c r="A4960">
        <v>43</v>
      </c>
      <c r="B4960" s="1" t="s">
        <v>53</v>
      </c>
      <c r="C4960">
        <v>4305</v>
      </c>
      <c r="D4960" s="1" t="s">
        <v>9667</v>
      </c>
      <c r="E4960">
        <v>430024</v>
      </c>
      <c r="F4960" s="1" t="s">
        <v>9340</v>
      </c>
      <c r="G4960">
        <v>1</v>
      </c>
      <c r="H4960" s="1" t="s">
        <v>10916</v>
      </c>
      <c r="I4960">
        <v>6</v>
      </c>
      <c r="J4960" s="1" t="s">
        <v>9340</v>
      </c>
      <c r="K4960">
        <v>16303</v>
      </c>
      <c r="L4960">
        <v>4316303</v>
      </c>
      <c r="M4960" s="1" t="s">
        <v>9783</v>
      </c>
    </row>
    <row r="4961" spans="1:13" hidden="1" x14ac:dyDescent="0.25">
      <c r="A4961">
        <v>43</v>
      </c>
      <c r="B4961" s="1" t="s">
        <v>53</v>
      </c>
      <c r="C4961">
        <v>4304</v>
      </c>
      <c r="D4961" s="1" t="s">
        <v>9887</v>
      </c>
      <c r="E4961">
        <v>430016</v>
      </c>
      <c r="F4961" s="1" t="s">
        <v>10935</v>
      </c>
      <c r="G4961">
        <v>6</v>
      </c>
      <c r="H4961" s="1" t="s">
        <v>10913</v>
      </c>
      <c r="I4961">
        <v>30</v>
      </c>
      <c r="J4961" s="1" t="s">
        <v>10936</v>
      </c>
      <c r="K4961">
        <v>16402</v>
      </c>
      <c r="L4961">
        <v>4316402</v>
      </c>
      <c r="M4961" s="1" t="s">
        <v>9785</v>
      </c>
    </row>
    <row r="4962" spans="1:13" hidden="1" x14ac:dyDescent="0.25">
      <c r="A4962">
        <v>43</v>
      </c>
      <c r="B4962" s="1" t="s">
        <v>53</v>
      </c>
      <c r="C4962">
        <v>4306</v>
      </c>
      <c r="D4962" s="1" t="s">
        <v>9741</v>
      </c>
      <c r="E4962">
        <v>430034</v>
      </c>
      <c r="F4962" s="1" t="s">
        <v>9733</v>
      </c>
      <c r="G4962">
        <v>1</v>
      </c>
      <c r="H4962" s="1" t="s">
        <v>10916</v>
      </c>
      <c r="I4962">
        <v>9</v>
      </c>
      <c r="J4962" s="1" t="s">
        <v>9330</v>
      </c>
      <c r="K4962">
        <v>16428</v>
      </c>
      <c r="L4962">
        <v>4316428</v>
      </c>
      <c r="M4962" s="1" t="s">
        <v>6945</v>
      </c>
    </row>
    <row r="4963" spans="1:13" hidden="1" x14ac:dyDescent="0.25">
      <c r="A4963">
        <v>43</v>
      </c>
      <c r="B4963" s="1" t="s">
        <v>53</v>
      </c>
      <c r="C4963">
        <v>4306</v>
      </c>
      <c r="D4963" s="1" t="s">
        <v>9741</v>
      </c>
      <c r="E4963">
        <v>430028</v>
      </c>
      <c r="F4963" s="1" t="s">
        <v>9330</v>
      </c>
      <c r="G4963">
        <v>1</v>
      </c>
      <c r="H4963" s="1" t="s">
        <v>10916</v>
      </c>
      <c r="I4963">
        <v>11</v>
      </c>
      <c r="J4963" s="1" t="s">
        <v>9356</v>
      </c>
      <c r="K4963">
        <v>16436</v>
      </c>
      <c r="L4963">
        <v>4316436</v>
      </c>
      <c r="M4963" s="1" t="s">
        <v>8194</v>
      </c>
    </row>
    <row r="4964" spans="1:13" hidden="1" x14ac:dyDescent="0.25">
      <c r="A4964">
        <v>43</v>
      </c>
      <c r="B4964" s="1" t="s">
        <v>53</v>
      </c>
      <c r="C4964">
        <v>4306</v>
      </c>
      <c r="D4964" s="1" t="s">
        <v>9741</v>
      </c>
      <c r="E4964">
        <v>430027</v>
      </c>
      <c r="F4964" s="1" t="s">
        <v>9356</v>
      </c>
      <c r="G4964">
        <v>1</v>
      </c>
      <c r="H4964" s="1" t="s">
        <v>10916</v>
      </c>
      <c r="I4964">
        <v>11</v>
      </c>
      <c r="J4964" s="1" t="s">
        <v>9356</v>
      </c>
      <c r="K4964">
        <v>16451</v>
      </c>
      <c r="L4964">
        <v>4316451</v>
      </c>
      <c r="M4964" s="1" t="s">
        <v>9907</v>
      </c>
    </row>
    <row r="4965" spans="1:13" hidden="1" x14ac:dyDescent="0.25">
      <c r="A4965">
        <v>43</v>
      </c>
      <c r="B4965" s="1" t="s">
        <v>53</v>
      </c>
      <c r="C4965">
        <v>4305</v>
      </c>
      <c r="D4965" s="1" t="s">
        <v>9667</v>
      </c>
      <c r="E4965">
        <v>430024</v>
      </c>
      <c r="F4965" s="1" t="s">
        <v>9340</v>
      </c>
      <c r="G4965">
        <v>1</v>
      </c>
      <c r="H4965" s="1" t="s">
        <v>10916</v>
      </c>
      <c r="I4965">
        <v>6</v>
      </c>
      <c r="J4965" s="1" t="s">
        <v>9340</v>
      </c>
      <c r="K4965">
        <v>16477</v>
      </c>
      <c r="L4965">
        <v>4316477</v>
      </c>
      <c r="M4965" s="1" t="s">
        <v>7016</v>
      </c>
    </row>
    <row r="4966" spans="1:13" hidden="1" x14ac:dyDescent="0.25">
      <c r="A4966">
        <v>43</v>
      </c>
      <c r="B4966" s="1" t="s">
        <v>53</v>
      </c>
      <c r="C4966">
        <v>4301</v>
      </c>
      <c r="D4966" s="1" t="s">
        <v>9755</v>
      </c>
      <c r="E4966">
        <v>430007</v>
      </c>
      <c r="F4966" s="1" t="s">
        <v>9705</v>
      </c>
      <c r="G4966">
        <v>5</v>
      </c>
      <c r="H4966" s="1" t="s">
        <v>10920</v>
      </c>
      <c r="I4966">
        <v>23</v>
      </c>
      <c r="J4966" s="1" t="s">
        <v>9705</v>
      </c>
      <c r="K4966">
        <v>16501</v>
      </c>
      <c r="L4966">
        <v>4316501</v>
      </c>
      <c r="M4966" s="1" t="s">
        <v>9787</v>
      </c>
    </row>
    <row r="4967" spans="1:13" hidden="1" x14ac:dyDescent="0.25">
      <c r="A4967">
        <v>43</v>
      </c>
      <c r="B4967" s="1" t="s">
        <v>53</v>
      </c>
      <c r="C4967">
        <v>4306</v>
      </c>
      <c r="D4967" s="1" t="s">
        <v>9741</v>
      </c>
      <c r="E4967">
        <v>430032</v>
      </c>
      <c r="F4967" s="1" t="s">
        <v>10915</v>
      </c>
      <c r="G4967">
        <v>1</v>
      </c>
      <c r="H4967" s="1" t="s">
        <v>10916</v>
      </c>
      <c r="I4967">
        <v>5</v>
      </c>
      <c r="J4967" s="1" t="s">
        <v>9789</v>
      </c>
      <c r="K4967">
        <v>16600</v>
      </c>
      <c r="L4967">
        <v>4316600</v>
      </c>
      <c r="M4967" s="1" t="s">
        <v>9789</v>
      </c>
    </row>
    <row r="4968" spans="1:13" hidden="1" x14ac:dyDescent="0.25">
      <c r="A4968">
        <v>43</v>
      </c>
      <c r="B4968" s="1" t="s">
        <v>53</v>
      </c>
      <c r="C4968">
        <v>4306</v>
      </c>
      <c r="D4968" s="1" t="s">
        <v>9741</v>
      </c>
      <c r="E4968">
        <v>430027</v>
      </c>
      <c r="F4968" s="1" t="s">
        <v>9356</v>
      </c>
      <c r="G4968">
        <v>1</v>
      </c>
      <c r="H4968" s="1" t="s">
        <v>10916</v>
      </c>
      <c r="I4968">
        <v>11</v>
      </c>
      <c r="J4968" s="1" t="s">
        <v>9356</v>
      </c>
      <c r="K4968">
        <v>16709</v>
      </c>
      <c r="L4968">
        <v>4316709</v>
      </c>
      <c r="M4968" s="1" t="s">
        <v>9791</v>
      </c>
    </row>
    <row r="4969" spans="1:13" hidden="1" x14ac:dyDescent="0.25">
      <c r="A4969">
        <v>43</v>
      </c>
      <c r="B4969" s="1" t="s">
        <v>53</v>
      </c>
      <c r="C4969">
        <v>4306</v>
      </c>
      <c r="D4969" s="1" t="s">
        <v>9741</v>
      </c>
      <c r="E4969">
        <v>430032</v>
      </c>
      <c r="F4969" s="1" t="s">
        <v>10915</v>
      </c>
      <c r="G4969">
        <v>1</v>
      </c>
      <c r="H4969" s="1" t="s">
        <v>10916</v>
      </c>
      <c r="I4969">
        <v>10</v>
      </c>
      <c r="J4969" s="1" t="s">
        <v>9741</v>
      </c>
      <c r="K4969">
        <v>16733</v>
      </c>
      <c r="L4969">
        <v>4316733</v>
      </c>
      <c r="M4969" s="1" t="s">
        <v>2340</v>
      </c>
    </row>
    <row r="4970" spans="1:13" hidden="1" x14ac:dyDescent="0.25">
      <c r="A4970">
        <v>43</v>
      </c>
      <c r="B4970" s="1" t="s">
        <v>53</v>
      </c>
      <c r="C4970">
        <v>4308</v>
      </c>
      <c r="D4970" s="1" t="s">
        <v>10925</v>
      </c>
      <c r="E4970">
        <v>430041</v>
      </c>
      <c r="F4970" s="1" t="s">
        <v>762</v>
      </c>
      <c r="G4970">
        <v>4</v>
      </c>
      <c r="H4970" s="1" t="s">
        <v>10927</v>
      </c>
      <c r="I4970">
        <v>21</v>
      </c>
      <c r="J4970" s="1" t="s">
        <v>10928</v>
      </c>
      <c r="K4970">
        <v>16758</v>
      </c>
      <c r="L4970">
        <v>4316758</v>
      </c>
      <c r="M4970" s="1" t="s">
        <v>6988</v>
      </c>
    </row>
    <row r="4971" spans="1:13" hidden="1" x14ac:dyDescent="0.25">
      <c r="A4971">
        <v>43</v>
      </c>
      <c r="B4971" s="1" t="s">
        <v>53</v>
      </c>
      <c r="C4971">
        <v>4308</v>
      </c>
      <c r="D4971" s="1" t="s">
        <v>10925</v>
      </c>
      <c r="E4971">
        <v>430040</v>
      </c>
      <c r="F4971" s="1" t="s">
        <v>9793</v>
      </c>
      <c r="G4971">
        <v>4</v>
      </c>
      <c r="H4971" s="1" t="s">
        <v>10927</v>
      </c>
      <c r="I4971">
        <v>20</v>
      </c>
      <c r="J4971" s="1" t="s">
        <v>9793</v>
      </c>
      <c r="K4971">
        <v>16808</v>
      </c>
      <c r="L4971">
        <v>4316808</v>
      </c>
      <c r="M4971" s="1" t="s">
        <v>9793</v>
      </c>
    </row>
    <row r="4972" spans="1:13" hidden="1" x14ac:dyDescent="0.25">
      <c r="A4972">
        <v>43</v>
      </c>
      <c r="B4972" s="1" t="s">
        <v>53</v>
      </c>
      <c r="C4972">
        <v>4303</v>
      </c>
      <c r="D4972" s="1" t="s">
        <v>906</v>
      </c>
      <c r="E4972">
        <v>430012</v>
      </c>
      <c r="F4972" s="1" t="s">
        <v>10931</v>
      </c>
      <c r="G4972">
        <v>6</v>
      </c>
      <c r="H4972" s="1" t="s">
        <v>10913</v>
      </c>
      <c r="I4972">
        <v>30</v>
      </c>
      <c r="J4972" s="1" t="s">
        <v>10936</v>
      </c>
      <c r="K4972">
        <v>16972</v>
      </c>
      <c r="L4972">
        <v>4316972</v>
      </c>
      <c r="M4972" s="1" t="s">
        <v>2344</v>
      </c>
    </row>
    <row r="4973" spans="1:13" hidden="1" x14ac:dyDescent="0.25">
      <c r="A4973">
        <v>43</v>
      </c>
      <c r="B4973" s="1" t="s">
        <v>53</v>
      </c>
      <c r="C4973">
        <v>4303</v>
      </c>
      <c r="D4973" s="1" t="s">
        <v>906</v>
      </c>
      <c r="E4973">
        <v>430011</v>
      </c>
      <c r="F4973" s="1" t="s">
        <v>906</v>
      </c>
      <c r="G4973">
        <v>3</v>
      </c>
      <c r="H4973" s="1" t="s">
        <v>10917</v>
      </c>
      <c r="I4973">
        <v>18</v>
      </c>
      <c r="J4973" s="1" t="s">
        <v>906</v>
      </c>
      <c r="K4973">
        <v>16907</v>
      </c>
      <c r="L4973">
        <v>4316907</v>
      </c>
      <c r="M4973" s="1" t="s">
        <v>906</v>
      </c>
    </row>
    <row r="4974" spans="1:13" hidden="1" x14ac:dyDescent="0.25">
      <c r="A4974">
        <v>43</v>
      </c>
      <c r="B4974" s="1" t="s">
        <v>53</v>
      </c>
      <c r="C4974">
        <v>4301</v>
      </c>
      <c r="D4974" s="1" t="s">
        <v>9755</v>
      </c>
      <c r="E4974">
        <v>430002</v>
      </c>
      <c r="F4974" s="1" t="s">
        <v>10926</v>
      </c>
      <c r="G4974">
        <v>5</v>
      </c>
      <c r="H4974" s="1" t="s">
        <v>10920</v>
      </c>
      <c r="I4974">
        <v>24</v>
      </c>
      <c r="J4974" s="1" t="s">
        <v>10932</v>
      </c>
      <c r="K4974">
        <v>16956</v>
      </c>
      <c r="L4974">
        <v>4316956</v>
      </c>
      <c r="M4974" s="1" t="s">
        <v>8192</v>
      </c>
    </row>
    <row r="4975" spans="1:13" hidden="1" x14ac:dyDescent="0.25">
      <c r="A4975">
        <v>43</v>
      </c>
      <c r="B4975" s="1" t="s">
        <v>53</v>
      </c>
      <c r="C4975">
        <v>4305</v>
      </c>
      <c r="D4975" s="1" t="s">
        <v>9667</v>
      </c>
      <c r="E4975">
        <v>430019</v>
      </c>
      <c r="F4975" s="1" t="s">
        <v>9799</v>
      </c>
      <c r="G4975">
        <v>1</v>
      </c>
      <c r="H4975" s="1" t="s">
        <v>10916</v>
      </c>
      <c r="I4975">
        <v>1</v>
      </c>
      <c r="J4975" s="1" t="s">
        <v>9799</v>
      </c>
      <c r="K4975">
        <v>17202</v>
      </c>
      <c r="L4975">
        <v>4317202</v>
      </c>
      <c r="M4975" s="1" t="s">
        <v>9799</v>
      </c>
    </row>
    <row r="4976" spans="1:13" hidden="1" x14ac:dyDescent="0.25">
      <c r="A4976">
        <v>43</v>
      </c>
      <c r="B4976" s="1" t="s">
        <v>53</v>
      </c>
      <c r="C4976">
        <v>4307</v>
      </c>
      <c r="D4976" s="1" t="s">
        <v>9338</v>
      </c>
      <c r="E4976">
        <v>430037</v>
      </c>
      <c r="F4976" s="1" t="s">
        <v>9286</v>
      </c>
      <c r="G4976">
        <v>2</v>
      </c>
      <c r="H4976" s="1" t="s">
        <v>10924</v>
      </c>
      <c r="I4976">
        <v>16</v>
      </c>
      <c r="J4976" s="1" t="s">
        <v>9338</v>
      </c>
      <c r="K4976">
        <v>17251</v>
      </c>
      <c r="L4976">
        <v>4317251</v>
      </c>
      <c r="M4976" s="1" t="s">
        <v>6953</v>
      </c>
    </row>
    <row r="4977" spans="1:13" hidden="1" x14ac:dyDescent="0.25">
      <c r="A4977">
        <v>43</v>
      </c>
      <c r="B4977" s="1" t="s">
        <v>53</v>
      </c>
      <c r="C4977">
        <v>4302</v>
      </c>
      <c r="D4977" s="1" t="s">
        <v>9747</v>
      </c>
      <c r="E4977">
        <v>430009</v>
      </c>
      <c r="F4977" s="1" t="s">
        <v>9747</v>
      </c>
      <c r="G4977">
        <v>7</v>
      </c>
      <c r="H4977" s="1" t="s">
        <v>10921</v>
      </c>
      <c r="I4977">
        <v>35</v>
      </c>
      <c r="J4977" s="1" t="s">
        <v>10933</v>
      </c>
      <c r="K4977">
        <v>17301</v>
      </c>
      <c r="L4977">
        <v>4317301</v>
      </c>
      <c r="M4977" s="1" t="s">
        <v>9801</v>
      </c>
    </row>
    <row r="4978" spans="1:13" hidden="1" x14ac:dyDescent="0.25">
      <c r="A4978">
        <v>43</v>
      </c>
      <c r="B4978" s="1" t="s">
        <v>53</v>
      </c>
      <c r="C4978">
        <v>4303</v>
      </c>
      <c r="D4978" s="1" t="s">
        <v>906</v>
      </c>
      <c r="E4978">
        <v>430012</v>
      </c>
      <c r="F4978" s="1" t="s">
        <v>10931</v>
      </c>
      <c r="G4978">
        <v>7</v>
      </c>
      <c r="H4978" s="1" t="s">
        <v>10921</v>
      </c>
      <c r="I4978">
        <v>32</v>
      </c>
      <c r="J4978" s="1" t="s">
        <v>10922</v>
      </c>
      <c r="K4978">
        <v>17004</v>
      </c>
      <c r="L4978">
        <v>4317004</v>
      </c>
      <c r="M4978" s="1" t="s">
        <v>9795</v>
      </c>
    </row>
    <row r="4979" spans="1:13" hidden="1" x14ac:dyDescent="0.25">
      <c r="A4979">
        <v>43</v>
      </c>
      <c r="B4979" s="1" t="s">
        <v>53</v>
      </c>
      <c r="C4979">
        <v>4304</v>
      </c>
      <c r="D4979" s="1" t="s">
        <v>9887</v>
      </c>
      <c r="E4979">
        <v>430016</v>
      </c>
      <c r="F4979" s="1" t="s">
        <v>10935</v>
      </c>
      <c r="G4979">
        <v>6</v>
      </c>
      <c r="H4979" s="1" t="s">
        <v>10913</v>
      </c>
      <c r="I4979">
        <v>30</v>
      </c>
      <c r="J4979" s="1" t="s">
        <v>10936</v>
      </c>
      <c r="K4979">
        <v>17103</v>
      </c>
      <c r="L4979">
        <v>4317103</v>
      </c>
      <c r="M4979" s="1" t="s">
        <v>9797</v>
      </c>
    </row>
    <row r="4980" spans="1:13" hidden="1" x14ac:dyDescent="0.25">
      <c r="A4980">
        <v>43</v>
      </c>
      <c r="B4980" s="1" t="s">
        <v>53</v>
      </c>
      <c r="C4980">
        <v>4303</v>
      </c>
      <c r="D4980" s="1" t="s">
        <v>906</v>
      </c>
      <c r="E4980">
        <v>430014</v>
      </c>
      <c r="F4980" s="1" t="s">
        <v>9803</v>
      </c>
      <c r="G4980">
        <v>3</v>
      </c>
      <c r="H4980" s="1" t="s">
        <v>10917</v>
      </c>
      <c r="I4980">
        <v>17</v>
      </c>
      <c r="J4980" s="1" t="s">
        <v>9803</v>
      </c>
      <c r="K4980">
        <v>17400</v>
      </c>
      <c r="L4980">
        <v>4317400</v>
      </c>
      <c r="M4980" s="1" t="s">
        <v>9803</v>
      </c>
    </row>
    <row r="4981" spans="1:13" hidden="1" x14ac:dyDescent="0.25">
      <c r="A4981">
        <v>43</v>
      </c>
      <c r="B4981" s="1" t="s">
        <v>53</v>
      </c>
      <c r="C4981">
        <v>4305</v>
      </c>
      <c r="D4981" s="1" t="s">
        <v>9667</v>
      </c>
      <c r="E4981">
        <v>430020</v>
      </c>
      <c r="F4981" s="1" t="s">
        <v>9805</v>
      </c>
      <c r="G4981">
        <v>1</v>
      </c>
      <c r="H4981" s="1" t="s">
        <v>10916</v>
      </c>
      <c r="I4981">
        <v>7</v>
      </c>
      <c r="J4981" s="1" t="s">
        <v>9805</v>
      </c>
      <c r="K4981">
        <v>17509</v>
      </c>
      <c r="L4981">
        <v>4317509</v>
      </c>
      <c r="M4981" s="1" t="s">
        <v>9805</v>
      </c>
    </row>
    <row r="4982" spans="1:13" hidden="1" x14ac:dyDescent="0.25">
      <c r="A4982">
        <v>43</v>
      </c>
      <c r="B4982" s="1" t="s">
        <v>53</v>
      </c>
      <c r="C4982">
        <v>4301</v>
      </c>
      <c r="D4982" s="1" t="s">
        <v>9755</v>
      </c>
      <c r="E4982">
        <v>430001</v>
      </c>
      <c r="F4982" s="1" t="s">
        <v>9755</v>
      </c>
      <c r="G4982">
        <v>5</v>
      </c>
      <c r="H4982" s="1" t="s">
        <v>10920</v>
      </c>
      <c r="I4982">
        <v>27</v>
      </c>
      <c r="J4982" s="1" t="s">
        <v>9729</v>
      </c>
      <c r="K4982">
        <v>17608</v>
      </c>
      <c r="L4982">
        <v>4317608</v>
      </c>
      <c r="M4982" s="1" t="s">
        <v>9807</v>
      </c>
    </row>
    <row r="4983" spans="1:13" hidden="1" x14ac:dyDescent="0.25">
      <c r="A4983">
        <v>43</v>
      </c>
      <c r="B4983" s="1" t="s">
        <v>53</v>
      </c>
      <c r="C4983">
        <v>4305</v>
      </c>
      <c r="D4983" s="1" t="s">
        <v>9667</v>
      </c>
      <c r="E4983">
        <v>430022</v>
      </c>
      <c r="F4983" s="1" t="s">
        <v>9829</v>
      </c>
      <c r="G4983">
        <v>1</v>
      </c>
      <c r="H4983" s="1" t="s">
        <v>10916</v>
      </c>
      <c r="I4983">
        <v>7</v>
      </c>
      <c r="J4983" s="1" t="s">
        <v>9805</v>
      </c>
      <c r="K4983">
        <v>17707</v>
      </c>
      <c r="L4983">
        <v>4317707</v>
      </c>
      <c r="M4983" s="1" t="s">
        <v>9809</v>
      </c>
    </row>
    <row r="4984" spans="1:13" hidden="1" x14ac:dyDescent="0.25">
      <c r="A4984">
        <v>43</v>
      </c>
      <c r="B4984" s="1" t="s">
        <v>53</v>
      </c>
      <c r="C4984">
        <v>4306</v>
      </c>
      <c r="D4984" s="1" t="s">
        <v>9741</v>
      </c>
      <c r="E4984">
        <v>430030</v>
      </c>
      <c r="F4984" s="1" t="s">
        <v>9693</v>
      </c>
      <c r="G4984">
        <v>1</v>
      </c>
      <c r="H4984" s="1" t="s">
        <v>10916</v>
      </c>
      <c r="I4984">
        <v>10</v>
      </c>
      <c r="J4984" s="1" t="s">
        <v>9741</v>
      </c>
      <c r="K4984">
        <v>17558</v>
      </c>
      <c r="L4984">
        <v>4317558</v>
      </c>
      <c r="M4984" s="1" t="s">
        <v>6901</v>
      </c>
    </row>
    <row r="4985" spans="1:13" hidden="1" x14ac:dyDescent="0.25">
      <c r="A4985">
        <v>43</v>
      </c>
      <c r="B4985" s="1" t="s">
        <v>53</v>
      </c>
      <c r="C4985">
        <v>4306</v>
      </c>
      <c r="D4985" s="1" t="s">
        <v>9741</v>
      </c>
      <c r="E4985">
        <v>430028</v>
      </c>
      <c r="F4985" s="1" t="s">
        <v>9330</v>
      </c>
      <c r="G4985">
        <v>1</v>
      </c>
      <c r="H4985" s="1" t="s">
        <v>10916</v>
      </c>
      <c r="I4985">
        <v>9</v>
      </c>
      <c r="J4985" s="1" t="s">
        <v>9330</v>
      </c>
      <c r="K4985">
        <v>17756</v>
      </c>
      <c r="L4985">
        <v>4317756</v>
      </c>
      <c r="M4985" s="1" t="s">
        <v>6917</v>
      </c>
    </row>
    <row r="4986" spans="1:13" hidden="1" x14ac:dyDescent="0.25">
      <c r="A4986">
        <v>43</v>
      </c>
      <c r="B4986" s="1" t="s">
        <v>53</v>
      </c>
      <c r="C4986">
        <v>4305</v>
      </c>
      <c r="D4986" s="1" t="s">
        <v>9667</v>
      </c>
      <c r="E4986">
        <v>430018</v>
      </c>
      <c r="F4986" s="1" t="s">
        <v>9667</v>
      </c>
      <c r="G4986">
        <v>1</v>
      </c>
      <c r="H4986" s="1" t="s">
        <v>10916</v>
      </c>
      <c r="I4986">
        <v>8</v>
      </c>
      <c r="J4986" s="1" t="s">
        <v>9667</v>
      </c>
      <c r="K4986">
        <v>17806</v>
      </c>
      <c r="L4986">
        <v>4317806</v>
      </c>
      <c r="M4986" s="1" t="s">
        <v>9811</v>
      </c>
    </row>
    <row r="4987" spans="1:13" hidden="1" x14ac:dyDescent="0.25">
      <c r="A4987">
        <v>43</v>
      </c>
      <c r="B4987" s="1" t="s">
        <v>53</v>
      </c>
      <c r="C4987">
        <v>4305</v>
      </c>
      <c r="D4987" s="1" t="s">
        <v>9667</v>
      </c>
      <c r="E4987">
        <v>430019</v>
      </c>
      <c r="F4987" s="1" t="s">
        <v>9799</v>
      </c>
      <c r="G4987">
        <v>1</v>
      </c>
      <c r="H4987" s="1" t="s">
        <v>10916</v>
      </c>
      <c r="I4987">
        <v>1</v>
      </c>
      <c r="J4987" s="1" t="s">
        <v>9799</v>
      </c>
      <c r="K4987">
        <v>17905</v>
      </c>
      <c r="L4987">
        <v>4317905</v>
      </c>
      <c r="M4987" s="1" t="s">
        <v>9813</v>
      </c>
    </row>
    <row r="4988" spans="1:13" hidden="1" x14ac:dyDescent="0.25">
      <c r="A4988">
        <v>43</v>
      </c>
      <c r="B4988" s="1" t="s">
        <v>53</v>
      </c>
      <c r="C4988">
        <v>4306</v>
      </c>
      <c r="D4988" s="1" t="s">
        <v>9741</v>
      </c>
      <c r="E4988">
        <v>430032</v>
      </c>
      <c r="F4988" s="1" t="s">
        <v>10915</v>
      </c>
      <c r="G4988">
        <v>1</v>
      </c>
      <c r="H4988" s="1" t="s">
        <v>10916</v>
      </c>
      <c r="I4988">
        <v>5</v>
      </c>
      <c r="J4988" s="1" t="s">
        <v>9789</v>
      </c>
      <c r="K4988">
        <v>17954</v>
      </c>
      <c r="L4988">
        <v>4317954</v>
      </c>
      <c r="M4988" s="1" t="s">
        <v>6935</v>
      </c>
    </row>
    <row r="4989" spans="1:13" hidden="1" x14ac:dyDescent="0.25">
      <c r="A4989">
        <v>43</v>
      </c>
      <c r="B4989" s="1" t="s">
        <v>53</v>
      </c>
      <c r="C4989">
        <v>4304</v>
      </c>
      <c r="D4989" s="1" t="s">
        <v>9887</v>
      </c>
      <c r="E4989">
        <v>430017</v>
      </c>
      <c r="F4989" s="1" t="s">
        <v>9815</v>
      </c>
      <c r="G4989">
        <v>6</v>
      </c>
      <c r="H4989" s="1" t="s">
        <v>10913</v>
      </c>
      <c r="I4989">
        <v>29</v>
      </c>
      <c r="J4989" s="1" t="s">
        <v>10919</v>
      </c>
      <c r="K4989">
        <v>18002</v>
      </c>
      <c r="L4989">
        <v>4318002</v>
      </c>
      <c r="M4989" s="1" t="s">
        <v>9815</v>
      </c>
    </row>
    <row r="4990" spans="1:13" hidden="1" x14ac:dyDescent="0.25">
      <c r="A4990">
        <v>43</v>
      </c>
      <c r="B4990" s="1" t="s">
        <v>53</v>
      </c>
      <c r="C4990">
        <v>4306</v>
      </c>
      <c r="D4990" s="1" t="s">
        <v>9741</v>
      </c>
      <c r="E4990">
        <v>430030</v>
      </c>
      <c r="F4990" s="1" t="s">
        <v>9693</v>
      </c>
      <c r="G4990">
        <v>1</v>
      </c>
      <c r="H4990" s="1" t="s">
        <v>10916</v>
      </c>
      <c r="I4990">
        <v>10</v>
      </c>
      <c r="J4990" s="1" t="s">
        <v>9741</v>
      </c>
      <c r="K4990">
        <v>18051</v>
      </c>
      <c r="L4990">
        <v>4318051</v>
      </c>
      <c r="M4990" s="1" t="s">
        <v>8206</v>
      </c>
    </row>
    <row r="4991" spans="1:13" hidden="1" x14ac:dyDescent="0.25">
      <c r="A4991">
        <v>43</v>
      </c>
      <c r="B4991" s="1" t="s">
        <v>53</v>
      </c>
      <c r="C4991">
        <v>4303</v>
      </c>
      <c r="D4991" s="1" t="s">
        <v>906</v>
      </c>
      <c r="E4991">
        <v>430011</v>
      </c>
      <c r="F4991" s="1" t="s">
        <v>906</v>
      </c>
      <c r="G4991">
        <v>6</v>
      </c>
      <c r="H4991" s="1" t="s">
        <v>10913</v>
      </c>
      <c r="I4991">
        <v>29</v>
      </c>
      <c r="J4991" s="1" t="s">
        <v>10919</v>
      </c>
      <c r="K4991">
        <v>18101</v>
      </c>
      <c r="L4991">
        <v>4318101</v>
      </c>
      <c r="M4991" s="1" t="s">
        <v>9817</v>
      </c>
    </row>
    <row r="4992" spans="1:13" hidden="1" x14ac:dyDescent="0.25">
      <c r="A4992">
        <v>43</v>
      </c>
      <c r="B4992" s="1" t="s">
        <v>53</v>
      </c>
      <c r="C4992">
        <v>4307</v>
      </c>
      <c r="D4992" s="1" t="s">
        <v>9338</v>
      </c>
      <c r="E4992">
        <v>430036</v>
      </c>
      <c r="F4992" s="1" t="s">
        <v>9338</v>
      </c>
      <c r="G4992">
        <v>2</v>
      </c>
      <c r="H4992" s="1" t="s">
        <v>10924</v>
      </c>
      <c r="I4992">
        <v>15</v>
      </c>
      <c r="J4992" s="1" t="s">
        <v>9889</v>
      </c>
      <c r="K4992">
        <v>18200</v>
      </c>
      <c r="L4992">
        <v>4318200</v>
      </c>
      <c r="M4992" s="1" t="s">
        <v>6226</v>
      </c>
    </row>
    <row r="4993" spans="1:13" hidden="1" x14ac:dyDescent="0.25">
      <c r="A4993">
        <v>43</v>
      </c>
      <c r="B4993" s="1" t="s">
        <v>53</v>
      </c>
      <c r="C4993">
        <v>4303</v>
      </c>
      <c r="D4993" s="1" t="s">
        <v>906</v>
      </c>
      <c r="E4993">
        <v>430012</v>
      </c>
      <c r="F4993" s="1" t="s">
        <v>10931</v>
      </c>
      <c r="G4993">
        <v>6</v>
      </c>
      <c r="H4993" s="1" t="s">
        <v>10913</v>
      </c>
      <c r="I4993">
        <v>30</v>
      </c>
      <c r="J4993" s="1" t="s">
        <v>10936</v>
      </c>
      <c r="K4993">
        <v>18309</v>
      </c>
      <c r="L4993">
        <v>4318309</v>
      </c>
      <c r="M4993" s="1" t="s">
        <v>5022</v>
      </c>
    </row>
    <row r="4994" spans="1:13" hidden="1" x14ac:dyDescent="0.25">
      <c r="A4994">
        <v>43</v>
      </c>
      <c r="B4994" s="1" t="s">
        <v>53</v>
      </c>
      <c r="C4994">
        <v>4301</v>
      </c>
      <c r="D4994" s="1" t="s">
        <v>9755</v>
      </c>
      <c r="E4994">
        <v>430006</v>
      </c>
      <c r="F4994" s="1" t="s">
        <v>10930</v>
      </c>
      <c r="G4994">
        <v>5</v>
      </c>
      <c r="H4994" s="1" t="s">
        <v>10920</v>
      </c>
      <c r="I4994">
        <v>25</v>
      </c>
      <c r="J4994" s="1" t="s">
        <v>9819</v>
      </c>
      <c r="K4994">
        <v>18408</v>
      </c>
      <c r="L4994">
        <v>4318408</v>
      </c>
      <c r="M4994" s="1" t="s">
        <v>9819</v>
      </c>
    </row>
    <row r="4995" spans="1:13" hidden="1" x14ac:dyDescent="0.25">
      <c r="A4995">
        <v>43</v>
      </c>
      <c r="B4995" s="1" t="s">
        <v>53</v>
      </c>
      <c r="C4995">
        <v>4306</v>
      </c>
      <c r="D4995" s="1" t="s">
        <v>9741</v>
      </c>
      <c r="E4995">
        <v>430032</v>
      </c>
      <c r="F4995" s="1" t="s">
        <v>10915</v>
      </c>
      <c r="G4995">
        <v>1</v>
      </c>
      <c r="H4995" s="1" t="s">
        <v>10916</v>
      </c>
      <c r="I4995">
        <v>5</v>
      </c>
      <c r="J4995" s="1" t="s">
        <v>9789</v>
      </c>
      <c r="K4995">
        <v>18424</v>
      </c>
      <c r="L4995">
        <v>4318424</v>
      </c>
      <c r="M4995" s="1" t="s">
        <v>8204</v>
      </c>
    </row>
    <row r="4996" spans="1:13" hidden="1" x14ac:dyDescent="0.25">
      <c r="A4996">
        <v>43</v>
      </c>
      <c r="B4996" s="1" t="s">
        <v>53</v>
      </c>
      <c r="C4996">
        <v>4303</v>
      </c>
      <c r="D4996" s="1" t="s">
        <v>906</v>
      </c>
      <c r="E4996">
        <v>430011</v>
      </c>
      <c r="F4996" s="1" t="s">
        <v>906</v>
      </c>
      <c r="G4996">
        <v>3</v>
      </c>
      <c r="H4996" s="1" t="s">
        <v>10917</v>
      </c>
      <c r="I4996">
        <v>19</v>
      </c>
      <c r="J4996" s="1" t="s">
        <v>10918</v>
      </c>
      <c r="K4996">
        <v>18432</v>
      </c>
      <c r="L4996">
        <v>4318432</v>
      </c>
      <c r="M4996" s="1" t="s">
        <v>6759</v>
      </c>
    </row>
    <row r="4997" spans="1:13" hidden="1" x14ac:dyDescent="0.25">
      <c r="A4997">
        <v>43</v>
      </c>
      <c r="B4997" s="1" t="s">
        <v>53</v>
      </c>
      <c r="C4997">
        <v>4307</v>
      </c>
      <c r="D4997" s="1" t="s">
        <v>9338</v>
      </c>
      <c r="E4997">
        <v>430038</v>
      </c>
      <c r="F4997" s="1" t="s">
        <v>10923</v>
      </c>
      <c r="G4997">
        <v>2</v>
      </c>
      <c r="H4997" s="1" t="s">
        <v>10924</v>
      </c>
      <c r="I4997">
        <v>14</v>
      </c>
      <c r="J4997" s="1" t="s">
        <v>9651</v>
      </c>
      <c r="K4997">
        <v>18440</v>
      </c>
      <c r="L4997">
        <v>4318440</v>
      </c>
      <c r="M4997" s="1" t="s">
        <v>8202</v>
      </c>
    </row>
    <row r="4998" spans="1:13" hidden="1" x14ac:dyDescent="0.25">
      <c r="A4998">
        <v>43</v>
      </c>
      <c r="B4998" s="1" t="s">
        <v>53</v>
      </c>
      <c r="C4998">
        <v>4306</v>
      </c>
      <c r="D4998" s="1" t="s">
        <v>9741</v>
      </c>
      <c r="E4998">
        <v>430034</v>
      </c>
      <c r="F4998" s="1" t="s">
        <v>9733</v>
      </c>
      <c r="G4998">
        <v>1</v>
      </c>
      <c r="H4998" s="1" t="s">
        <v>10916</v>
      </c>
      <c r="I4998">
        <v>9</v>
      </c>
      <c r="J4998" s="1" t="s">
        <v>9330</v>
      </c>
      <c r="K4998">
        <v>18457</v>
      </c>
      <c r="L4998">
        <v>4318457</v>
      </c>
      <c r="M4998" s="1" t="s">
        <v>6947</v>
      </c>
    </row>
    <row r="4999" spans="1:13" hidden="1" x14ac:dyDescent="0.25">
      <c r="A4999">
        <v>43</v>
      </c>
      <c r="B4999" s="1" t="s">
        <v>53</v>
      </c>
      <c r="C4999">
        <v>4306</v>
      </c>
      <c r="D4999" s="1" t="s">
        <v>9741</v>
      </c>
      <c r="E4999">
        <v>430031</v>
      </c>
      <c r="F4999" s="1" t="s">
        <v>3369</v>
      </c>
      <c r="G4999">
        <v>1</v>
      </c>
      <c r="H4999" s="1" t="s">
        <v>10916</v>
      </c>
      <c r="I4999">
        <v>13</v>
      </c>
      <c r="J4999" s="1" t="s">
        <v>3369</v>
      </c>
      <c r="K4999">
        <v>18465</v>
      </c>
      <c r="L4999">
        <v>4318465</v>
      </c>
      <c r="M4999" s="1" t="s">
        <v>8200</v>
      </c>
    </row>
    <row r="5000" spans="1:13" hidden="1" x14ac:dyDescent="0.25">
      <c r="A5000">
        <v>43</v>
      </c>
      <c r="B5000" s="1" t="s">
        <v>53</v>
      </c>
      <c r="C5000">
        <v>4301</v>
      </c>
      <c r="D5000" s="1" t="s">
        <v>9755</v>
      </c>
      <c r="E5000">
        <v>430002</v>
      </c>
      <c r="F5000" s="1" t="s">
        <v>10926</v>
      </c>
      <c r="G5000">
        <v>5</v>
      </c>
      <c r="H5000" s="1" t="s">
        <v>10920</v>
      </c>
      <c r="I5000">
        <v>23</v>
      </c>
      <c r="J5000" s="1" t="s">
        <v>9705</v>
      </c>
      <c r="K5000">
        <v>18481</v>
      </c>
      <c r="L5000">
        <v>4318481</v>
      </c>
      <c r="M5000" s="1" t="s">
        <v>8198</v>
      </c>
    </row>
    <row r="5001" spans="1:13" hidden="1" x14ac:dyDescent="0.25">
      <c r="A5001">
        <v>43</v>
      </c>
      <c r="B5001" s="1" t="s">
        <v>53</v>
      </c>
      <c r="C5001">
        <v>4305</v>
      </c>
      <c r="D5001" s="1" t="s">
        <v>9667</v>
      </c>
      <c r="E5001">
        <v>430023</v>
      </c>
      <c r="F5001" s="1" t="s">
        <v>9877</v>
      </c>
      <c r="G5001">
        <v>1</v>
      </c>
      <c r="H5001" s="1" t="s">
        <v>10916</v>
      </c>
      <c r="I5001">
        <v>1</v>
      </c>
      <c r="J5001" s="1" t="s">
        <v>9799</v>
      </c>
      <c r="K5001">
        <v>18499</v>
      </c>
      <c r="L5001">
        <v>4318499</v>
      </c>
      <c r="M5001" s="1" t="s">
        <v>7014</v>
      </c>
    </row>
    <row r="5002" spans="1:13" hidden="1" x14ac:dyDescent="0.25">
      <c r="A5002">
        <v>43</v>
      </c>
      <c r="B5002" s="1" t="s">
        <v>53</v>
      </c>
      <c r="C5002">
        <v>4302</v>
      </c>
      <c r="D5002" s="1" t="s">
        <v>9747</v>
      </c>
      <c r="E5002">
        <v>430009</v>
      </c>
      <c r="F5002" s="1" t="s">
        <v>9747</v>
      </c>
      <c r="G5002">
        <v>7</v>
      </c>
      <c r="H5002" s="1" t="s">
        <v>10921</v>
      </c>
      <c r="I5002">
        <v>35</v>
      </c>
      <c r="J5002" s="1" t="s">
        <v>10933</v>
      </c>
      <c r="K5002">
        <v>18507</v>
      </c>
      <c r="L5002">
        <v>4318507</v>
      </c>
      <c r="M5002" s="1" t="s">
        <v>9821</v>
      </c>
    </row>
    <row r="5003" spans="1:13" hidden="1" x14ac:dyDescent="0.25">
      <c r="A5003">
        <v>43</v>
      </c>
      <c r="B5003" s="1" t="s">
        <v>53</v>
      </c>
      <c r="C5003">
        <v>4306</v>
      </c>
      <c r="D5003" s="1" t="s">
        <v>9741</v>
      </c>
      <c r="E5003">
        <v>430033</v>
      </c>
      <c r="F5003" s="1" t="s">
        <v>9685</v>
      </c>
      <c r="G5003">
        <v>1</v>
      </c>
      <c r="H5003" s="1" t="s">
        <v>10916</v>
      </c>
      <c r="I5003">
        <v>5</v>
      </c>
      <c r="J5003" s="1" t="s">
        <v>9789</v>
      </c>
      <c r="K5003">
        <v>18606</v>
      </c>
      <c r="L5003">
        <v>4318606</v>
      </c>
      <c r="M5003" s="1" t="s">
        <v>9823</v>
      </c>
    </row>
    <row r="5004" spans="1:13" hidden="1" x14ac:dyDescent="0.25">
      <c r="A5004">
        <v>43</v>
      </c>
      <c r="B5004" s="1" t="s">
        <v>53</v>
      </c>
      <c r="C5004">
        <v>4301</v>
      </c>
      <c r="D5004" s="1" t="s">
        <v>9755</v>
      </c>
      <c r="E5004">
        <v>430007</v>
      </c>
      <c r="F5004" s="1" t="s">
        <v>9705</v>
      </c>
      <c r="G5004">
        <v>5</v>
      </c>
      <c r="H5004" s="1" t="s">
        <v>10920</v>
      </c>
      <c r="I5004">
        <v>23</v>
      </c>
      <c r="J5004" s="1" t="s">
        <v>9705</v>
      </c>
      <c r="K5004">
        <v>18614</v>
      </c>
      <c r="L5004">
        <v>4318614</v>
      </c>
      <c r="M5004" s="1" t="s">
        <v>2348</v>
      </c>
    </row>
    <row r="5005" spans="1:13" hidden="1" x14ac:dyDescent="0.25">
      <c r="A5005">
        <v>43</v>
      </c>
      <c r="B5005" s="1" t="s">
        <v>53</v>
      </c>
      <c r="C5005">
        <v>4307</v>
      </c>
      <c r="D5005" s="1" t="s">
        <v>9338</v>
      </c>
      <c r="E5005">
        <v>430039</v>
      </c>
      <c r="F5005" s="1" t="s">
        <v>9889</v>
      </c>
      <c r="G5005">
        <v>2</v>
      </c>
      <c r="H5005" s="1" t="s">
        <v>10924</v>
      </c>
      <c r="I5005">
        <v>15</v>
      </c>
      <c r="J5005" s="1" t="s">
        <v>9889</v>
      </c>
      <c r="K5005">
        <v>18622</v>
      </c>
      <c r="L5005">
        <v>4318622</v>
      </c>
      <c r="M5005" s="1" t="s">
        <v>6972</v>
      </c>
    </row>
    <row r="5006" spans="1:13" hidden="1" x14ac:dyDescent="0.25">
      <c r="A5006">
        <v>43</v>
      </c>
      <c r="B5006" s="1" t="s">
        <v>53</v>
      </c>
      <c r="C5006">
        <v>4301</v>
      </c>
      <c r="D5006" s="1" t="s">
        <v>9755</v>
      </c>
      <c r="E5006">
        <v>430002</v>
      </c>
      <c r="F5006" s="1" t="s">
        <v>10926</v>
      </c>
      <c r="G5006">
        <v>5</v>
      </c>
      <c r="H5006" s="1" t="s">
        <v>10920</v>
      </c>
      <c r="I5006">
        <v>26</v>
      </c>
      <c r="J5006" s="1" t="s">
        <v>9755</v>
      </c>
      <c r="K5006">
        <v>18705</v>
      </c>
      <c r="L5006">
        <v>4318705</v>
      </c>
      <c r="M5006" s="1" t="s">
        <v>9825</v>
      </c>
    </row>
    <row r="5007" spans="1:13" hidden="1" x14ac:dyDescent="0.25">
      <c r="A5007">
        <v>43</v>
      </c>
      <c r="B5007" s="1" t="s">
        <v>53</v>
      </c>
      <c r="C5007">
        <v>4302</v>
      </c>
      <c r="D5007" s="1" t="s">
        <v>9747</v>
      </c>
      <c r="E5007">
        <v>430009</v>
      </c>
      <c r="F5007" s="1" t="s">
        <v>9747</v>
      </c>
      <c r="G5007">
        <v>7</v>
      </c>
      <c r="H5007" s="1" t="s">
        <v>10921</v>
      </c>
      <c r="I5007">
        <v>33</v>
      </c>
      <c r="J5007" s="1" t="s">
        <v>9747</v>
      </c>
      <c r="K5007">
        <v>18804</v>
      </c>
      <c r="L5007">
        <v>4318804</v>
      </c>
      <c r="M5007" s="1" t="s">
        <v>9827</v>
      </c>
    </row>
    <row r="5008" spans="1:13" hidden="1" x14ac:dyDescent="0.25">
      <c r="A5008">
        <v>43</v>
      </c>
      <c r="B5008" s="1" t="s">
        <v>53</v>
      </c>
      <c r="C5008">
        <v>4305</v>
      </c>
      <c r="D5008" s="1" t="s">
        <v>9667</v>
      </c>
      <c r="E5008">
        <v>430022</v>
      </c>
      <c r="F5008" s="1" t="s">
        <v>9829</v>
      </c>
      <c r="G5008">
        <v>1</v>
      </c>
      <c r="H5008" s="1" t="s">
        <v>10916</v>
      </c>
      <c r="I5008">
        <v>7</v>
      </c>
      <c r="J5008" s="1" t="s">
        <v>9805</v>
      </c>
      <c r="K5008">
        <v>18903</v>
      </c>
      <c r="L5008">
        <v>4318903</v>
      </c>
      <c r="M5008" s="1" t="s">
        <v>9829</v>
      </c>
    </row>
    <row r="5009" spans="1:13" hidden="1" x14ac:dyDescent="0.25">
      <c r="A5009">
        <v>43</v>
      </c>
      <c r="B5009" s="1" t="s">
        <v>53</v>
      </c>
      <c r="C5009">
        <v>4307</v>
      </c>
      <c r="D5009" s="1" t="s">
        <v>9338</v>
      </c>
      <c r="E5009">
        <v>430036</v>
      </c>
      <c r="F5009" s="1" t="s">
        <v>9338</v>
      </c>
      <c r="G5009">
        <v>2</v>
      </c>
      <c r="H5009" s="1" t="s">
        <v>10924</v>
      </c>
      <c r="I5009">
        <v>16</v>
      </c>
      <c r="J5009" s="1" t="s">
        <v>9338</v>
      </c>
      <c r="K5009">
        <v>19000</v>
      </c>
      <c r="L5009">
        <v>4319000</v>
      </c>
      <c r="M5009" s="1" t="s">
        <v>9831</v>
      </c>
    </row>
    <row r="5010" spans="1:13" hidden="1" x14ac:dyDescent="0.25">
      <c r="A5010">
        <v>43</v>
      </c>
      <c r="B5010" s="1" t="s">
        <v>53</v>
      </c>
      <c r="C5010">
        <v>4305</v>
      </c>
      <c r="D5010" s="1" t="s">
        <v>9667</v>
      </c>
      <c r="E5010">
        <v>430021</v>
      </c>
      <c r="F5010" s="1" t="s">
        <v>9879</v>
      </c>
      <c r="G5010">
        <v>1</v>
      </c>
      <c r="H5010" s="1" t="s">
        <v>10916</v>
      </c>
      <c r="I5010">
        <v>2</v>
      </c>
      <c r="J5010" s="1" t="s">
        <v>9879</v>
      </c>
      <c r="K5010">
        <v>19109</v>
      </c>
      <c r="L5010">
        <v>4319109</v>
      </c>
      <c r="M5010" s="1" t="s">
        <v>9092</v>
      </c>
    </row>
    <row r="5011" spans="1:13" hidden="1" x14ac:dyDescent="0.25">
      <c r="A5011">
        <v>43</v>
      </c>
      <c r="B5011" s="1" t="s">
        <v>53</v>
      </c>
      <c r="C5011">
        <v>4303</v>
      </c>
      <c r="D5011" s="1" t="s">
        <v>906</v>
      </c>
      <c r="E5011">
        <v>430011</v>
      </c>
      <c r="F5011" s="1" t="s">
        <v>906</v>
      </c>
      <c r="G5011">
        <v>3</v>
      </c>
      <c r="H5011" s="1" t="s">
        <v>10917</v>
      </c>
      <c r="I5011">
        <v>18</v>
      </c>
      <c r="J5011" s="1" t="s">
        <v>906</v>
      </c>
      <c r="K5011">
        <v>19125</v>
      </c>
      <c r="L5011">
        <v>4319125</v>
      </c>
      <c r="M5011" s="1" t="s">
        <v>6761</v>
      </c>
    </row>
    <row r="5012" spans="1:13" hidden="1" x14ac:dyDescent="0.25">
      <c r="A5012">
        <v>43</v>
      </c>
      <c r="B5012" s="1" t="s">
        <v>53</v>
      </c>
      <c r="C5012">
        <v>4305</v>
      </c>
      <c r="D5012" s="1" t="s">
        <v>9667</v>
      </c>
      <c r="E5012">
        <v>430020</v>
      </c>
      <c r="F5012" s="1" t="s">
        <v>9805</v>
      </c>
      <c r="G5012">
        <v>1</v>
      </c>
      <c r="H5012" s="1" t="s">
        <v>10916</v>
      </c>
      <c r="I5012">
        <v>7</v>
      </c>
      <c r="J5012" s="1" t="s">
        <v>9805</v>
      </c>
      <c r="K5012">
        <v>19158</v>
      </c>
      <c r="L5012">
        <v>4319158</v>
      </c>
      <c r="M5012" s="1" t="s">
        <v>8196</v>
      </c>
    </row>
    <row r="5013" spans="1:13" hidden="1" x14ac:dyDescent="0.25">
      <c r="A5013">
        <v>43</v>
      </c>
      <c r="B5013" s="1" t="s">
        <v>53</v>
      </c>
      <c r="C5013">
        <v>4305</v>
      </c>
      <c r="D5013" s="1" t="s">
        <v>9667</v>
      </c>
      <c r="E5013">
        <v>430022</v>
      </c>
      <c r="F5013" s="1" t="s">
        <v>9829</v>
      </c>
      <c r="G5013">
        <v>1</v>
      </c>
      <c r="H5013" s="1" t="s">
        <v>10916</v>
      </c>
      <c r="I5013">
        <v>7</v>
      </c>
      <c r="J5013" s="1" t="s">
        <v>9805</v>
      </c>
      <c r="K5013">
        <v>19208</v>
      </c>
      <c r="L5013">
        <v>4319208</v>
      </c>
      <c r="M5013" s="1" t="s">
        <v>9833</v>
      </c>
    </row>
    <row r="5014" spans="1:13" hidden="1" x14ac:dyDescent="0.25">
      <c r="A5014">
        <v>43</v>
      </c>
      <c r="B5014" s="1" t="s">
        <v>53</v>
      </c>
      <c r="C5014">
        <v>4305</v>
      </c>
      <c r="D5014" s="1" t="s">
        <v>9667</v>
      </c>
      <c r="E5014">
        <v>430024</v>
      </c>
      <c r="F5014" s="1" t="s">
        <v>9340</v>
      </c>
      <c r="G5014">
        <v>1</v>
      </c>
      <c r="H5014" s="1" t="s">
        <v>10916</v>
      </c>
      <c r="I5014">
        <v>6</v>
      </c>
      <c r="J5014" s="1" t="s">
        <v>9340</v>
      </c>
      <c r="K5014">
        <v>19307</v>
      </c>
      <c r="L5014">
        <v>4319307</v>
      </c>
      <c r="M5014" s="1" t="s">
        <v>9835</v>
      </c>
    </row>
    <row r="5015" spans="1:13" hidden="1" x14ac:dyDescent="0.25">
      <c r="A5015">
        <v>43</v>
      </c>
      <c r="B5015" s="1" t="s">
        <v>53</v>
      </c>
      <c r="C5015">
        <v>4301</v>
      </c>
      <c r="D5015" s="1" t="s">
        <v>9755</v>
      </c>
      <c r="E5015">
        <v>430007</v>
      </c>
      <c r="F5015" s="1" t="s">
        <v>9705</v>
      </c>
      <c r="G5015">
        <v>5</v>
      </c>
      <c r="H5015" s="1" t="s">
        <v>10920</v>
      </c>
      <c r="I5015">
        <v>23</v>
      </c>
      <c r="J5015" s="1" t="s">
        <v>9705</v>
      </c>
      <c r="K5015">
        <v>19356</v>
      </c>
      <c r="L5015">
        <v>4319356</v>
      </c>
      <c r="M5015" s="1" t="s">
        <v>6998</v>
      </c>
    </row>
    <row r="5016" spans="1:13" hidden="1" x14ac:dyDescent="0.25">
      <c r="A5016">
        <v>43</v>
      </c>
      <c r="B5016" s="1" t="s">
        <v>53</v>
      </c>
      <c r="C5016">
        <v>4306</v>
      </c>
      <c r="D5016" s="1" t="s">
        <v>9741</v>
      </c>
      <c r="E5016">
        <v>430034</v>
      </c>
      <c r="F5016" s="1" t="s">
        <v>9733</v>
      </c>
      <c r="G5016">
        <v>1</v>
      </c>
      <c r="H5016" s="1" t="s">
        <v>10916</v>
      </c>
      <c r="I5016">
        <v>9</v>
      </c>
      <c r="J5016" s="1" t="s">
        <v>9330</v>
      </c>
      <c r="K5016">
        <v>19364</v>
      </c>
      <c r="L5016">
        <v>4319364</v>
      </c>
      <c r="M5016" s="1" t="s">
        <v>2352</v>
      </c>
    </row>
    <row r="5017" spans="1:13" hidden="1" x14ac:dyDescent="0.25">
      <c r="A5017">
        <v>43</v>
      </c>
      <c r="B5017" s="1" t="s">
        <v>53</v>
      </c>
      <c r="C5017">
        <v>4305</v>
      </c>
      <c r="D5017" s="1" t="s">
        <v>9667</v>
      </c>
      <c r="E5017">
        <v>430024</v>
      </c>
      <c r="F5017" s="1" t="s">
        <v>9340</v>
      </c>
      <c r="G5017">
        <v>1</v>
      </c>
      <c r="H5017" s="1" t="s">
        <v>10916</v>
      </c>
      <c r="I5017">
        <v>6</v>
      </c>
      <c r="J5017" s="1" t="s">
        <v>9340</v>
      </c>
      <c r="K5017">
        <v>19372</v>
      </c>
      <c r="L5017">
        <v>4319372</v>
      </c>
      <c r="M5017" s="1" t="s">
        <v>7018</v>
      </c>
    </row>
    <row r="5018" spans="1:13" hidden="1" x14ac:dyDescent="0.25">
      <c r="A5018">
        <v>43</v>
      </c>
      <c r="B5018" s="1" t="s">
        <v>53</v>
      </c>
      <c r="C5018">
        <v>4303</v>
      </c>
      <c r="D5018" s="1" t="s">
        <v>906</v>
      </c>
      <c r="E5018">
        <v>430011</v>
      </c>
      <c r="F5018" s="1" t="s">
        <v>906</v>
      </c>
      <c r="G5018">
        <v>3</v>
      </c>
      <c r="H5018" s="1" t="s">
        <v>10917</v>
      </c>
      <c r="I5018">
        <v>18</v>
      </c>
      <c r="J5018" s="1" t="s">
        <v>906</v>
      </c>
      <c r="K5018">
        <v>19406</v>
      </c>
      <c r="L5018">
        <v>4319406</v>
      </c>
      <c r="M5018" s="1" t="s">
        <v>9837</v>
      </c>
    </row>
    <row r="5019" spans="1:13" hidden="1" x14ac:dyDescent="0.25">
      <c r="A5019">
        <v>43</v>
      </c>
      <c r="B5019" s="1" t="s">
        <v>53</v>
      </c>
      <c r="C5019">
        <v>4301</v>
      </c>
      <c r="D5019" s="1" t="s">
        <v>9755</v>
      </c>
      <c r="E5019">
        <v>430002</v>
      </c>
      <c r="F5019" s="1" t="s">
        <v>10926</v>
      </c>
      <c r="G5019">
        <v>5</v>
      </c>
      <c r="H5019" s="1" t="s">
        <v>10920</v>
      </c>
      <c r="I5019">
        <v>23</v>
      </c>
      <c r="J5019" s="1" t="s">
        <v>9705</v>
      </c>
      <c r="K5019">
        <v>19505</v>
      </c>
      <c r="L5019">
        <v>4319505</v>
      </c>
      <c r="M5019" s="1" t="s">
        <v>9839</v>
      </c>
    </row>
    <row r="5020" spans="1:13" hidden="1" x14ac:dyDescent="0.25">
      <c r="A5020">
        <v>43</v>
      </c>
      <c r="B5020" s="1" t="s">
        <v>53</v>
      </c>
      <c r="C5020">
        <v>4303</v>
      </c>
      <c r="D5020" s="1" t="s">
        <v>906</v>
      </c>
      <c r="E5020">
        <v>430011</v>
      </c>
      <c r="F5020" s="1" t="s">
        <v>906</v>
      </c>
      <c r="G5020">
        <v>3</v>
      </c>
      <c r="H5020" s="1" t="s">
        <v>10917</v>
      </c>
      <c r="I5020">
        <v>18</v>
      </c>
      <c r="J5020" s="1" t="s">
        <v>906</v>
      </c>
      <c r="K5020">
        <v>19604</v>
      </c>
      <c r="L5020">
        <v>4319604</v>
      </c>
      <c r="M5020" s="1" t="s">
        <v>9841</v>
      </c>
    </row>
    <row r="5021" spans="1:13" hidden="1" x14ac:dyDescent="0.25">
      <c r="A5021">
        <v>43</v>
      </c>
      <c r="B5021" s="1" t="s">
        <v>53</v>
      </c>
      <c r="C5021">
        <v>4306</v>
      </c>
      <c r="D5021" s="1" t="s">
        <v>9741</v>
      </c>
      <c r="E5021">
        <v>430026</v>
      </c>
      <c r="F5021" s="1" t="s">
        <v>9372</v>
      </c>
      <c r="G5021">
        <v>1</v>
      </c>
      <c r="H5021" s="1" t="s">
        <v>10916</v>
      </c>
      <c r="I5021">
        <v>4</v>
      </c>
      <c r="J5021" s="1" t="s">
        <v>9372</v>
      </c>
      <c r="K5021">
        <v>19703</v>
      </c>
      <c r="L5021">
        <v>4319703</v>
      </c>
      <c r="M5021" s="1" t="s">
        <v>9843</v>
      </c>
    </row>
    <row r="5022" spans="1:13" hidden="1" x14ac:dyDescent="0.25">
      <c r="A5022">
        <v>43</v>
      </c>
      <c r="B5022" s="1" t="s">
        <v>53</v>
      </c>
      <c r="C5022">
        <v>4307</v>
      </c>
      <c r="D5022" s="1" t="s">
        <v>9338</v>
      </c>
      <c r="E5022">
        <v>430037</v>
      </c>
      <c r="F5022" s="1" t="s">
        <v>9286</v>
      </c>
      <c r="G5022">
        <v>2</v>
      </c>
      <c r="H5022" s="1" t="s">
        <v>10924</v>
      </c>
      <c r="I5022">
        <v>14</v>
      </c>
      <c r="J5022" s="1" t="s">
        <v>9651</v>
      </c>
      <c r="K5022">
        <v>19711</v>
      </c>
      <c r="L5022">
        <v>4319711</v>
      </c>
      <c r="M5022" s="1" t="s">
        <v>6955</v>
      </c>
    </row>
    <row r="5023" spans="1:13" hidden="1" x14ac:dyDescent="0.25">
      <c r="A5023">
        <v>43</v>
      </c>
      <c r="B5023" s="1" t="s">
        <v>53</v>
      </c>
      <c r="C5023">
        <v>4305</v>
      </c>
      <c r="D5023" s="1" t="s">
        <v>9667</v>
      </c>
      <c r="E5023">
        <v>430018</v>
      </c>
      <c r="F5023" s="1" t="s">
        <v>9667</v>
      </c>
      <c r="G5023">
        <v>1</v>
      </c>
      <c r="H5023" s="1" t="s">
        <v>10916</v>
      </c>
      <c r="I5023">
        <v>8</v>
      </c>
      <c r="J5023" s="1" t="s">
        <v>9667</v>
      </c>
      <c r="K5023">
        <v>19737</v>
      </c>
      <c r="L5023">
        <v>4319737</v>
      </c>
      <c r="M5023" s="1" t="s">
        <v>7030</v>
      </c>
    </row>
    <row r="5024" spans="1:13" hidden="1" x14ac:dyDescent="0.25">
      <c r="A5024">
        <v>43</v>
      </c>
      <c r="B5024" s="1" t="s">
        <v>53</v>
      </c>
      <c r="C5024">
        <v>4301</v>
      </c>
      <c r="D5024" s="1" t="s">
        <v>9755</v>
      </c>
      <c r="E5024">
        <v>430002</v>
      </c>
      <c r="F5024" s="1" t="s">
        <v>10926</v>
      </c>
      <c r="G5024">
        <v>5</v>
      </c>
      <c r="H5024" s="1" t="s">
        <v>10920</v>
      </c>
      <c r="I5024">
        <v>23</v>
      </c>
      <c r="J5024" s="1" t="s">
        <v>9705</v>
      </c>
      <c r="K5024">
        <v>19752</v>
      </c>
      <c r="L5024">
        <v>4319752</v>
      </c>
      <c r="M5024" s="1" t="s">
        <v>8148</v>
      </c>
    </row>
    <row r="5025" spans="1:13" hidden="1" x14ac:dyDescent="0.25">
      <c r="A5025">
        <v>43</v>
      </c>
      <c r="B5025" s="1" t="s">
        <v>53</v>
      </c>
      <c r="C5025">
        <v>4303</v>
      </c>
      <c r="D5025" s="1" t="s">
        <v>906</v>
      </c>
      <c r="E5025">
        <v>430011</v>
      </c>
      <c r="F5025" s="1" t="s">
        <v>906</v>
      </c>
      <c r="G5025">
        <v>3</v>
      </c>
      <c r="H5025" s="1" t="s">
        <v>10917</v>
      </c>
      <c r="I5025">
        <v>18</v>
      </c>
      <c r="J5025" s="1" t="s">
        <v>906</v>
      </c>
      <c r="K5025">
        <v>19802</v>
      </c>
      <c r="L5025">
        <v>4319802</v>
      </c>
      <c r="M5025" s="1" t="s">
        <v>9410</v>
      </c>
    </row>
    <row r="5026" spans="1:13" hidden="1" x14ac:dyDescent="0.25">
      <c r="A5026">
        <v>43</v>
      </c>
      <c r="B5026" s="1" t="s">
        <v>53</v>
      </c>
      <c r="C5026">
        <v>4301</v>
      </c>
      <c r="D5026" s="1" t="s">
        <v>9755</v>
      </c>
      <c r="E5026">
        <v>430002</v>
      </c>
      <c r="F5026" s="1" t="s">
        <v>10926</v>
      </c>
      <c r="G5026">
        <v>5</v>
      </c>
      <c r="H5026" s="1" t="s">
        <v>10920</v>
      </c>
      <c r="I5026">
        <v>26</v>
      </c>
      <c r="J5026" s="1" t="s">
        <v>9755</v>
      </c>
      <c r="K5026">
        <v>19901</v>
      </c>
      <c r="L5026">
        <v>4319901</v>
      </c>
      <c r="M5026" s="1" t="s">
        <v>9845</v>
      </c>
    </row>
    <row r="5027" spans="1:13" hidden="1" x14ac:dyDescent="0.25">
      <c r="A5027">
        <v>43</v>
      </c>
      <c r="B5027" s="1" t="s">
        <v>53</v>
      </c>
      <c r="C5027">
        <v>4301</v>
      </c>
      <c r="D5027" s="1" t="s">
        <v>9755</v>
      </c>
      <c r="E5027">
        <v>430001</v>
      </c>
      <c r="F5027" s="1" t="s">
        <v>9755</v>
      </c>
      <c r="G5027">
        <v>5</v>
      </c>
      <c r="H5027" s="1" t="s">
        <v>10920</v>
      </c>
      <c r="I5027">
        <v>26</v>
      </c>
      <c r="J5027" s="1" t="s">
        <v>9755</v>
      </c>
      <c r="K5027">
        <v>20008</v>
      </c>
      <c r="L5027">
        <v>4320008</v>
      </c>
      <c r="M5027" s="1" t="s">
        <v>9847</v>
      </c>
    </row>
    <row r="5028" spans="1:13" hidden="1" x14ac:dyDescent="0.25">
      <c r="A5028">
        <v>43</v>
      </c>
      <c r="B5028" s="1" t="s">
        <v>53</v>
      </c>
      <c r="C5028">
        <v>4306</v>
      </c>
      <c r="D5028" s="1" t="s">
        <v>9741</v>
      </c>
      <c r="E5028">
        <v>430028</v>
      </c>
      <c r="F5028" s="1" t="s">
        <v>9330</v>
      </c>
      <c r="G5028">
        <v>1</v>
      </c>
      <c r="H5028" s="1" t="s">
        <v>10916</v>
      </c>
      <c r="I5028">
        <v>9</v>
      </c>
      <c r="J5028" s="1" t="s">
        <v>9330</v>
      </c>
      <c r="K5028">
        <v>20107</v>
      </c>
      <c r="L5028">
        <v>4320107</v>
      </c>
      <c r="M5028" s="1" t="s">
        <v>9210</v>
      </c>
    </row>
    <row r="5029" spans="1:13" hidden="1" x14ac:dyDescent="0.25">
      <c r="A5029">
        <v>43</v>
      </c>
      <c r="B5029" s="1" t="s">
        <v>53</v>
      </c>
      <c r="C5029">
        <v>4306</v>
      </c>
      <c r="D5029" s="1" t="s">
        <v>9741</v>
      </c>
      <c r="E5029">
        <v>430029</v>
      </c>
      <c r="F5029" s="1" t="s">
        <v>9402</v>
      </c>
      <c r="G5029">
        <v>1</v>
      </c>
      <c r="H5029" s="1" t="s">
        <v>10916</v>
      </c>
      <c r="I5029">
        <v>3</v>
      </c>
      <c r="J5029" s="1" t="s">
        <v>9402</v>
      </c>
      <c r="K5029">
        <v>20206</v>
      </c>
      <c r="L5029">
        <v>4320206</v>
      </c>
      <c r="M5029" s="1" t="s">
        <v>9849</v>
      </c>
    </row>
    <row r="5030" spans="1:13" hidden="1" x14ac:dyDescent="0.25">
      <c r="A5030">
        <v>43</v>
      </c>
      <c r="B5030" s="1" t="s">
        <v>53</v>
      </c>
      <c r="C5030">
        <v>4305</v>
      </c>
      <c r="D5030" s="1" t="s">
        <v>9667</v>
      </c>
      <c r="E5030">
        <v>430021</v>
      </c>
      <c r="F5030" s="1" t="s">
        <v>9879</v>
      </c>
      <c r="G5030">
        <v>1</v>
      </c>
      <c r="H5030" s="1" t="s">
        <v>10916</v>
      </c>
      <c r="I5030">
        <v>2</v>
      </c>
      <c r="J5030" s="1" t="s">
        <v>9879</v>
      </c>
      <c r="K5030">
        <v>20230</v>
      </c>
      <c r="L5030">
        <v>4320230</v>
      </c>
      <c r="M5030" s="1" t="s">
        <v>8190</v>
      </c>
    </row>
    <row r="5031" spans="1:13" hidden="1" x14ac:dyDescent="0.25">
      <c r="A5031">
        <v>43</v>
      </c>
      <c r="B5031" s="1" t="s">
        <v>53</v>
      </c>
      <c r="C5031">
        <v>4308</v>
      </c>
      <c r="D5031" s="1" t="s">
        <v>10925</v>
      </c>
      <c r="E5031">
        <v>430042</v>
      </c>
      <c r="F5031" s="1" t="s">
        <v>4133</v>
      </c>
      <c r="G5031">
        <v>4</v>
      </c>
      <c r="H5031" s="1" t="s">
        <v>10927</v>
      </c>
      <c r="I5031">
        <v>20</v>
      </c>
      <c r="J5031" s="1" t="s">
        <v>9793</v>
      </c>
      <c r="K5031">
        <v>20263</v>
      </c>
      <c r="L5031">
        <v>4320263</v>
      </c>
      <c r="M5031" s="1" t="s">
        <v>8172</v>
      </c>
    </row>
    <row r="5032" spans="1:13" hidden="1" x14ac:dyDescent="0.25">
      <c r="A5032">
        <v>43</v>
      </c>
      <c r="B5032" s="1" t="s">
        <v>53</v>
      </c>
      <c r="C5032">
        <v>4306</v>
      </c>
      <c r="D5032" s="1" t="s">
        <v>9741</v>
      </c>
      <c r="E5032">
        <v>430027</v>
      </c>
      <c r="F5032" s="1" t="s">
        <v>9356</v>
      </c>
      <c r="G5032">
        <v>1</v>
      </c>
      <c r="H5032" s="1" t="s">
        <v>10916</v>
      </c>
      <c r="I5032">
        <v>12</v>
      </c>
      <c r="J5032" s="1" t="s">
        <v>9711</v>
      </c>
      <c r="K5032">
        <v>20305</v>
      </c>
      <c r="L5032">
        <v>4320305</v>
      </c>
      <c r="M5032" s="1" t="s">
        <v>9851</v>
      </c>
    </row>
    <row r="5033" spans="1:13" hidden="1" x14ac:dyDescent="0.25">
      <c r="A5033">
        <v>43</v>
      </c>
      <c r="B5033" s="1" t="s">
        <v>53</v>
      </c>
      <c r="C5033">
        <v>4305</v>
      </c>
      <c r="D5033" s="1" t="s">
        <v>9667</v>
      </c>
      <c r="E5033">
        <v>430019</v>
      </c>
      <c r="F5033" s="1" t="s">
        <v>9799</v>
      </c>
      <c r="G5033">
        <v>1</v>
      </c>
      <c r="H5033" s="1" t="s">
        <v>10916</v>
      </c>
      <c r="I5033">
        <v>7</v>
      </c>
      <c r="J5033" s="1" t="s">
        <v>9805</v>
      </c>
      <c r="K5033">
        <v>20321</v>
      </c>
      <c r="L5033">
        <v>4320321</v>
      </c>
      <c r="M5033" s="1" t="s">
        <v>2068</v>
      </c>
    </row>
    <row r="5034" spans="1:13" hidden="1" x14ac:dyDescent="0.25">
      <c r="A5034">
        <v>43</v>
      </c>
      <c r="B5034" s="1" t="s">
        <v>53</v>
      </c>
      <c r="C5034">
        <v>4301</v>
      </c>
      <c r="D5034" s="1" t="s">
        <v>9755</v>
      </c>
      <c r="E5034">
        <v>430005</v>
      </c>
      <c r="F5034" s="1" t="s">
        <v>9308</v>
      </c>
      <c r="G5034">
        <v>5</v>
      </c>
      <c r="H5034" s="1" t="s">
        <v>10920</v>
      </c>
      <c r="I5034">
        <v>28</v>
      </c>
      <c r="J5034" s="1" t="s">
        <v>9308</v>
      </c>
      <c r="K5034">
        <v>20354</v>
      </c>
      <c r="L5034">
        <v>4320354</v>
      </c>
      <c r="M5034" s="1" t="s">
        <v>6749</v>
      </c>
    </row>
    <row r="5035" spans="1:13" hidden="1" x14ac:dyDescent="0.25">
      <c r="A5035">
        <v>43</v>
      </c>
      <c r="B5035" s="1" t="s">
        <v>53</v>
      </c>
      <c r="C5035">
        <v>4307</v>
      </c>
      <c r="D5035" s="1" t="s">
        <v>9338</v>
      </c>
      <c r="E5035">
        <v>430038</v>
      </c>
      <c r="F5035" s="1" t="s">
        <v>10923</v>
      </c>
      <c r="G5035">
        <v>2</v>
      </c>
      <c r="H5035" s="1" t="s">
        <v>10924</v>
      </c>
      <c r="I5035">
        <v>14</v>
      </c>
      <c r="J5035" s="1" t="s">
        <v>9651</v>
      </c>
      <c r="K5035">
        <v>20404</v>
      </c>
      <c r="L5035">
        <v>4320404</v>
      </c>
      <c r="M5035" s="1" t="s">
        <v>9853</v>
      </c>
    </row>
    <row r="5036" spans="1:13" hidden="1" x14ac:dyDescent="0.25">
      <c r="A5036">
        <v>43</v>
      </c>
      <c r="B5036" s="1" t="s">
        <v>53</v>
      </c>
      <c r="C5036">
        <v>4308</v>
      </c>
      <c r="D5036" s="1" t="s">
        <v>10925</v>
      </c>
      <c r="E5036">
        <v>430041</v>
      </c>
      <c r="F5036" s="1" t="s">
        <v>762</v>
      </c>
      <c r="G5036">
        <v>4</v>
      </c>
      <c r="H5036" s="1" t="s">
        <v>10927</v>
      </c>
      <c r="I5036">
        <v>21</v>
      </c>
      <c r="J5036" s="1" t="s">
        <v>10928</v>
      </c>
      <c r="K5036">
        <v>20453</v>
      </c>
      <c r="L5036">
        <v>4320453</v>
      </c>
      <c r="M5036" s="1" t="s">
        <v>6990</v>
      </c>
    </row>
    <row r="5037" spans="1:13" hidden="1" x14ac:dyDescent="0.25">
      <c r="A5037">
        <v>43</v>
      </c>
      <c r="B5037" s="1" t="s">
        <v>53</v>
      </c>
      <c r="C5037">
        <v>4306</v>
      </c>
      <c r="D5037" s="1" t="s">
        <v>9741</v>
      </c>
      <c r="E5037">
        <v>430025</v>
      </c>
      <c r="F5037" s="1" t="s">
        <v>9741</v>
      </c>
      <c r="G5037">
        <v>1</v>
      </c>
      <c r="H5037" s="1" t="s">
        <v>10916</v>
      </c>
      <c r="I5037">
        <v>10</v>
      </c>
      <c r="J5037" s="1" t="s">
        <v>9741</v>
      </c>
      <c r="K5037">
        <v>20503</v>
      </c>
      <c r="L5037">
        <v>4320503</v>
      </c>
      <c r="M5037" s="1" t="s">
        <v>9855</v>
      </c>
    </row>
    <row r="5038" spans="1:13" hidden="1" x14ac:dyDescent="0.25">
      <c r="A5038">
        <v>43</v>
      </c>
      <c r="B5038" s="1" t="s">
        <v>53</v>
      </c>
      <c r="C5038">
        <v>4301</v>
      </c>
      <c r="D5038" s="1" t="s">
        <v>9755</v>
      </c>
      <c r="E5038">
        <v>430001</v>
      </c>
      <c r="F5038" s="1" t="s">
        <v>9755</v>
      </c>
      <c r="G5038">
        <v>5</v>
      </c>
      <c r="H5038" s="1" t="s">
        <v>10920</v>
      </c>
      <c r="I5038">
        <v>26</v>
      </c>
      <c r="J5038" s="1" t="s">
        <v>9755</v>
      </c>
      <c r="K5038">
        <v>20552</v>
      </c>
      <c r="L5038">
        <v>4320552</v>
      </c>
      <c r="M5038" s="1" t="s">
        <v>6729</v>
      </c>
    </row>
    <row r="5039" spans="1:13" hidden="1" x14ac:dyDescent="0.25">
      <c r="A5039">
        <v>43</v>
      </c>
      <c r="B5039" s="1" t="s">
        <v>53</v>
      </c>
      <c r="C5039">
        <v>4305</v>
      </c>
      <c r="D5039" s="1" t="s">
        <v>9667</v>
      </c>
      <c r="E5039">
        <v>430020</v>
      </c>
      <c r="F5039" s="1" t="s">
        <v>9805</v>
      </c>
      <c r="G5039">
        <v>1</v>
      </c>
      <c r="H5039" s="1" t="s">
        <v>10916</v>
      </c>
      <c r="I5039">
        <v>6</v>
      </c>
      <c r="J5039" s="1" t="s">
        <v>9340</v>
      </c>
      <c r="K5039">
        <v>20578</v>
      </c>
      <c r="L5039">
        <v>4320578</v>
      </c>
      <c r="M5039" s="1" t="s">
        <v>2072</v>
      </c>
    </row>
    <row r="5040" spans="1:13" hidden="1" x14ac:dyDescent="0.25">
      <c r="A5040">
        <v>43</v>
      </c>
      <c r="B5040" s="1" t="s">
        <v>53</v>
      </c>
      <c r="C5040">
        <v>4306</v>
      </c>
      <c r="D5040" s="1" t="s">
        <v>9741</v>
      </c>
      <c r="E5040">
        <v>430026</v>
      </c>
      <c r="F5040" s="1" t="s">
        <v>9372</v>
      </c>
      <c r="G5040">
        <v>1</v>
      </c>
      <c r="H5040" s="1" t="s">
        <v>10916</v>
      </c>
      <c r="I5040">
        <v>4</v>
      </c>
      <c r="J5040" s="1" t="s">
        <v>9372</v>
      </c>
      <c r="K5040">
        <v>20602</v>
      </c>
      <c r="L5040">
        <v>4320602</v>
      </c>
      <c r="M5040" s="1" t="s">
        <v>9857</v>
      </c>
    </row>
    <row r="5041" spans="1:13" hidden="1" x14ac:dyDescent="0.25">
      <c r="A5041">
        <v>43</v>
      </c>
      <c r="B5041" s="1" t="s">
        <v>53</v>
      </c>
      <c r="C5041">
        <v>4303</v>
      </c>
      <c r="D5041" s="1" t="s">
        <v>906</v>
      </c>
      <c r="E5041">
        <v>430011</v>
      </c>
      <c r="F5041" s="1" t="s">
        <v>906</v>
      </c>
      <c r="G5041">
        <v>3</v>
      </c>
      <c r="H5041" s="1" t="s">
        <v>10917</v>
      </c>
      <c r="I5041">
        <v>19</v>
      </c>
      <c r="J5041" s="1" t="s">
        <v>10918</v>
      </c>
      <c r="K5041">
        <v>20651</v>
      </c>
      <c r="L5041">
        <v>4320651</v>
      </c>
      <c r="M5041" s="1" t="s">
        <v>8170</v>
      </c>
    </row>
    <row r="5042" spans="1:13" hidden="1" x14ac:dyDescent="0.25">
      <c r="A5042">
        <v>43</v>
      </c>
      <c r="B5042" s="1" t="s">
        <v>53</v>
      </c>
      <c r="C5042">
        <v>4308</v>
      </c>
      <c r="D5042" s="1" t="s">
        <v>10925</v>
      </c>
      <c r="E5042">
        <v>430040</v>
      </c>
      <c r="F5042" s="1" t="s">
        <v>9793</v>
      </c>
      <c r="G5042">
        <v>4</v>
      </c>
      <c r="H5042" s="1" t="s">
        <v>10927</v>
      </c>
      <c r="I5042">
        <v>20</v>
      </c>
      <c r="J5042" s="1" t="s">
        <v>9793</v>
      </c>
      <c r="K5042">
        <v>20677</v>
      </c>
      <c r="L5042">
        <v>4320677</v>
      </c>
      <c r="M5042" s="1" t="s">
        <v>6735</v>
      </c>
    </row>
    <row r="5043" spans="1:13" hidden="1" x14ac:dyDescent="0.25">
      <c r="A5043">
        <v>43</v>
      </c>
      <c r="B5043" s="1" t="s">
        <v>53</v>
      </c>
      <c r="C5043">
        <v>4308</v>
      </c>
      <c r="D5043" s="1" t="s">
        <v>10925</v>
      </c>
      <c r="E5043">
        <v>430042</v>
      </c>
      <c r="F5043" s="1" t="s">
        <v>4133</v>
      </c>
      <c r="G5043">
        <v>4</v>
      </c>
      <c r="H5043" s="1" t="s">
        <v>10927</v>
      </c>
      <c r="I5043">
        <v>20</v>
      </c>
      <c r="J5043" s="1" t="s">
        <v>9793</v>
      </c>
      <c r="K5043">
        <v>20701</v>
      </c>
      <c r="L5043">
        <v>4320701</v>
      </c>
      <c r="M5043" s="1" t="s">
        <v>4133</v>
      </c>
    </row>
    <row r="5044" spans="1:13" hidden="1" x14ac:dyDescent="0.25">
      <c r="A5044">
        <v>43</v>
      </c>
      <c r="B5044" s="1" t="s">
        <v>53</v>
      </c>
      <c r="C5044">
        <v>4306</v>
      </c>
      <c r="D5044" s="1" t="s">
        <v>9741</v>
      </c>
      <c r="E5044">
        <v>430031</v>
      </c>
      <c r="F5044" s="1" t="s">
        <v>3369</v>
      </c>
      <c r="G5044">
        <v>1</v>
      </c>
      <c r="H5044" s="1" t="s">
        <v>10916</v>
      </c>
      <c r="I5044">
        <v>13</v>
      </c>
      <c r="J5044" s="1" t="s">
        <v>3369</v>
      </c>
      <c r="K5044">
        <v>20800</v>
      </c>
      <c r="L5044">
        <v>4320800</v>
      </c>
      <c r="M5044" s="1" t="s">
        <v>3369</v>
      </c>
    </row>
    <row r="5045" spans="1:13" hidden="1" x14ac:dyDescent="0.25">
      <c r="A5045">
        <v>43</v>
      </c>
      <c r="B5045" s="1" t="s">
        <v>53</v>
      </c>
      <c r="C5045">
        <v>4308</v>
      </c>
      <c r="D5045" s="1" t="s">
        <v>10925</v>
      </c>
      <c r="E5045">
        <v>430041</v>
      </c>
      <c r="F5045" s="1" t="s">
        <v>762</v>
      </c>
      <c r="G5045">
        <v>4</v>
      </c>
      <c r="H5045" s="1" t="s">
        <v>10927</v>
      </c>
      <c r="I5045">
        <v>21</v>
      </c>
      <c r="J5045" s="1" t="s">
        <v>10928</v>
      </c>
      <c r="K5045">
        <v>20859</v>
      </c>
      <c r="L5045">
        <v>4320859</v>
      </c>
      <c r="M5045" s="1" t="s">
        <v>2076</v>
      </c>
    </row>
    <row r="5046" spans="1:13" hidden="1" x14ac:dyDescent="0.25">
      <c r="A5046">
        <v>43</v>
      </c>
      <c r="B5046" s="1" t="s">
        <v>53</v>
      </c>
      <c r="C5046">
        <v>4306</v>
      </c>
      <c r="D5046" s="1" t="s">
        <v>9741</v>
      </c>
      <c r="E5046">
        <v>430032</v>
      </c>
      <c r="F5046" s="1" t="s">
        <v>10915</v>
      </c>
      <c r="G5046">
        <v>1</v>
      </c>
      <c r="H5046" s="1" t="s">
        <v>10916</v>
      </c>
      <c r="I5046">
        <v>10</v>
      </c>
      <c r="J5046" s="1" t="s">
        <v>9741</v>
      </c>
      <c r="K5046">
        <v>20909</v>
      </c>
      <c r="L5046">
        <v>4320909</v>
      </c>
      <c r="M5046" s="1" t="s">
        <v>8717</v>
      </c>
    </row>
    <row r="5047" spans="1:13" hidden="1" x14ac:dyDescent="0.25">
      <c r="A5047">
        <v>43</v>
      </c>
      <c r="B5047" s="1" t="s">
        <v>53</v>
      </c>
      <c r="C5047">
        <v>4306</v>
      </c>
      <c r="D5047" s="1" t="s">
        <v>9741</v>
      </c>
      <c r="E5047">
        <v>430025</v>
      </c>
      <c r="F5047" s="1" t="s">
        <v>9741</v>
      </c>
      <c r="G5047">
        <v>1</v>
      </c>
      <c r="H5047" s="1" t="s">
        <v>10916</v>
      </c>
      <c r="I5047">
        <v>12</v>
      </c>
      <c r="J5047" s="1" t="s">
        <v>9711</v>
      </c>
      <c r="K5047">
        <v>21006</v>
      </c>
      <c r="L5047">
        <v>4321006</v>
      </c>
      <c r="M5047" s="1" t="s">
        <v>9861</v>
      </c>
    </row>
    <row r="5048" spans="1:13" hidden="1" x14ac:dyDescent="0.25">
      <c r="A5048">
        <v>43</v>
      </c>
      <c r="B5048" s="1" t="s">
        <v>53</v>
      </c>
      <c r="C5048">
        <v>4301</v>
      </c>
      <c r="D5048" s="1" t="s">
        <v>9755</v>
      </c>
      <c r="E5048">
        <v>430005</v>
      </c>
      <c r="F5048" s="1" t="s">
        <v>9308</v>
      </c>
      <c r="G5048">
        <v>5</v>
      </c>
      <c r="H5048" s="1" t="s">
        <v>10920</v>
      </c>
      <c r="I5048">
        <v>28</v>
      </c>
      <c r="J5048" s="1" t="s">
        <v>9308</v>
      </c>
      <c r="K5048">
        <v>21105</v>
      </c>
      <c r="L5048">
        <v>4321105</v>
      </c>
      <c r="M5048" s="1" t="s">
        <v>9863</v>
      </c>
    </row>
    <row r="5049" spans="1:13" hidden="1" x14ac:dyDescent="0.25">
      <c r="A5049">
        <v>43</v>
      </c>
      <c r="B5049" s="1" t="s">
        <v>53</v>
      </c>
      <c r="C5049">
        <v>4301</v>
      </c>
      <c r="D5049" s="1" t="s">
        <v>9755</v>
      </c>
      <c r="E5049">
        <v>430004</v>
      </c>
      <c r="F5049" s="1" t="s">
        <v>10934</v>
      </c>
      <c r="G5049">
        <v>5</v>
      </c>
      <c r="H5049" s="1" t="s">
        <v>10920</v>
      </c>
      <c r="I5049">
        <v>24</v>
      </c>
      <c r="J5049" s="1" t="s">
        <v>10932</v>
      </c>
      <c r="K5049">
        <v>21204</v>
      </c>
      <c r="L5049">
        <v>4321204</v>
      </c>
      <c r="M5049" s="1" t="s">
        <v>9865</v>
      </c>
    </row>
    <row r="5050" spans="1:13" hidden="1" x14ac:dyDescent="0.25">
      <c r="A5050">
        <v>43</v>
      </c>
      <c r="B5050" s="1" t="s">
        <v>53</v>
      </c>
      <c r="C5050">
        <v>4308</v>
      </c>
      <c r="D5050" s="1" t="s">
        <v>10925</v>
      </c>
      <c r="E5050">
        <v>430041</v>
      </c>
      <c r="F5050" s="1" t="s">
        <v>762</v>
      </c>
      <c r="G5050">
        <v>4</v>
      </c>
      <c r="H5050" s="1" t="s">
        <v>10927</v>
      </c>
      <c r="I5050">
        <v>21</v>
      </c>
      <c r="J5050" s="1" t="s">
        <v>10928</v>
      </c>
      <c r="K5050">
        <v>21303</v>
      </c>
      <c r="L5050">
        <v>4321303</v>
      </c>
      <c r="M5050" s="1" t="s">
        <v>9867</v>
      </c>
    </row>
    <row r="5051" spans="1:13" hidden="1" x14ac:dyDescent="0.25">
      <c r="A5051">
        <v>43</v>
      </c>
      <c r="B5051" s="1" t="s">
        <v>53</v>
      </c>
      <c r="C5051">
        <v>4306</v>
      </c>
      <c r="D5051" s="1" t="s">
        <v>9741</v>
      </c>
      <c r="E5051">
        <v>430029</v>
      </c>
      <c r="F5051" s="1" t="s">
        <v>9402</v>
      </c>
      <c r="G5051">
        <v>1</v>
      </c>
      <c r="H5051" s="1" t="s">
        <v>10916</v>
      </c>
      <c r="I5051">
        <v>3</v>
      </c>
      <c r="J5051" s="1" t="s">
        <v>9402</v>
      </c>
      <c r="K5051">
        <v>21329</v>
      </c>
      <c r="L5051">
        <v>4321329</v>
      </c>
      <c r="M5051" s="1" t="s">
        <v>8168</v>
      </c>
    </row>
    <row r="5052" spans="1:13" hidden="1" x14ac:dyDescent="0.25">
      <c r="A5052">
        <v>43</v>
      </c>
      <c r="B5052" s="1" t="s">
        <v>53</v>
      </c>
      <c r="C5052">
        <v>4301</v>
      </c>
      <c r="D5052" s="1" t="s">
        <v>9755</v>
      </c>
      <c r="E5052">
        <v>430001</v>
      </c>
      <c r="F5052" s="1" t="s">
        <v>9755</v>
      </c>
      <c r="G5052">
        <v>5</v>
      </c>
      <c r="H5052" s="1" t="s">
        <v>10920</v>
      </c>
      <c r="I5052">
        <v>27</v>
      </c>
      <c r="J5052" s="1" t="s">
        <v>9729</v>
      </c>
      <c r="K5052">
        <v>21352</v>
      </c>
      <c r="L5052">
        <v>4321352</v>
      </c>
      <c r="M5052" s="1" t="s">
        <v>3379</v>
      </c>
    </row>
    <row r="5053" spans="1:13" hidden="1" x14ac:dyDescent="0.25">
      <c r="A5053">
        <v>43</v>
      </c>
      <c r="B5053" s="1" t="s">
        <v>53</v>
      </c>
      <c r="C5053">
        <v>4305</v>
      </c>
      <c r="D5053" s="1" t="s">
        <v>9667</v>
      </c>
      <c r="E5053">
        <v>430021</v>
      </c>
      <c r="F5053" s="1" t="s">
        <v>9879</v>
      </c>
      <c r="G5053">
        <v>1</v>
      </c>
      <c r="H5053" s="1" t="s">
        <v>10916</v>
      </c>
      <c r="I5053">
        <v>2</v>
      </c>
      <c r="J5053" s="1" t="s">
        <v>9879</v>
      </c>
      <c r="K5053">
        <v>21402</v>
      </c>
      <c r="L5053">
        <v>4321402</v>
      </c>
      <c r="M5053" s="1" t="s">
        <v>9869</v>
      </c>
    </row>
    <row r="5054" spans="1:13" hidden="1" x14ac:dyDescent="0.25">
      <c r="A5054">
        <v>43</v>
      </c>
      <c r="B5054" s="1" t="s">
        <v>53</v>
      </c>
      <c r="C5054">
        <v>4301</v>
      </c>
      <c r="D5054" s="1" t="s">
        <v>9755</v>
      </c>
      <c r="E5054">
        <v>430003</v>
      </c>
      <c r="F5054" s="1" t="s">
        <v>10929</v>
      </c>
      <c r="G5054">
        <v>5</v>
      </c>
      <c r="H5054" s="1" t="s">
        <v>10920</v>
      </c>
      <c r="I5054">
        <v>27</v>
      </c>
      <c r="J5054" s="1" t="s">
        <v>9729</v>
      </c>
      <c r="K5054">
        <v>21436</v>
      </c>
      <c r="L5054">
        <v>4321436</v>
      </c>
      <c r="M5054" s="1" t="s">
        <v>8188</v>
      </c>
    </row>
    <row r="5055" spans="1:13" hidden="1" x14ac:dyDescent="0.25">
      <c r="A5055">
        <v>43</v>
      </c>
      <c r="B5055" s="1" t="s">
        <v>53</v>
      </c>
      <c r="C5055">
        <v>4308</v>
      </c>
      <c r="D5055" s="1" t="s">
        <v>10925</v>
      </c>
      <c r="E5055">
        <v>430041</v>
      </c>
      <c r="F5055" s="1" t="s">
        <v>762</v>
      </c>
      <c r="G5055">
        <v>4</v>
      </c>
      <c r="H5055" s="1" t="s">
        <v>10927</v>
      </c>
      <c r="I5055">
        <v>21</v>
      </c>
      <c r="J5055" s="1" t="s">
        <v>10928</v>
      </c>
      <c r="K5055">
        <v>21451</v>
      </c>
      <c r="L5055">
        <v>4321451</v>
      </c>
      <c r="M5055" s="1" t="s">
        <v>10474</v>
      </c>
    </row>
    <row r="5056" spans="1:13" hidden="1" x14ac:dyDescent="0.25">
      <c r="A5056">
        <v>43</v>
      </c>
      <c r="B5056" s="1" t="s">
        <v>53</v>
      </c>
      <c r="C5056">
        <v>4306</v>
      </c>
      <c r="D5056" s="1" t="s">
        <v>9741</v>
      </c>
      <c r="E5056">
        <v>430025</v>
      </c>
      <c r="F5056" s="1" t="s">
        <v>9741</v>
      </c>
      <c r="G5056">
        <v>1</v>
      </c>
      <c r="H5056" s="1" t="s">
        <v>10916</v>
      </c>
      <c r="I5056">
        <v>12</v>
      </c>
      <c r="J5056" s="1" t="s">
        <v>9711</v>
      </c>
      <c r="K5056">
        <v>21469</v>
      </c>
      <c r="L5056">
        <v>4321469</v>
      </c>
      <c r="M5056" s="1" t="s">
        <v>2356</v>
      </c>
    </row>
    <row r="5057" spans="1:13" hidden="1" x14ac:dyDescent="0.25">
      <c r="A5057">
        <v>43</v>
      </c>
      <c r="B5057" s="1" t="s">
        <v>53</v>
      </c>
      <c r="C5057">
        <v>4305</v>
      </c>
      <c r="D5057" s="1" t="s">
        <v>9667</v>
      </c>
      <c r="E5057">
        <v>430021</v>
      </c>
      <c r="F5057" s="1" t="s">
        <v>9879</v>
      </c>
      <c r="G5057">
        <v>1</v>
      </c>
      <c r="H5057" s="1" t="s">
        <v>10916</v>
      </c>
      <c r="I5057">
        <v>2</v>
      </c>
      <c r="J5057" s="1" t="s">
        <v>9879</v>
      </c>
      <c r="K5057">
        <v>21477</v>
      </c>
      <c r="L5057">
        <v>4321477</v>
      </c>
      <c r="M5057" s="1" t="s">
        <v>7032</v>
      </c>
    </row>
    <row r="5058" spans="1:13" hidden="1" x14ac:dyDescent="0.25">
      <c r="A5058">
        <v>43</v>
      </c>
      <c r="B5058" s="1" t="s">
        <v>53</v>
      </c>
      <c r="C5058">
        <v>4303</v>
      </c>
      <c r="D5058" s="1" t="s">
        <v>906</v>
      </c>
      <c r="E5058">
        <v>430011</v>
      </c>
      <c r="F5058" s="1" t="s">
        <v>906</v>
      </c>
      <c r="G5058">
        <v>3</v>
      </c>
      <c r="H5058" s="1" t="s">
        <v>10917</v>
      </c>
      <c r="I5058">
        <v>18</v>
      </c>
      <c r="J5058" s="1" t="s">
        <v>906</v>
      </c>
      <c r="K5058">
        <v>21493</v>
      </c>
      <c r="L5058">
        <v>4321493</v>
      </c>
      <c r="M5058" s="1" t="s">
        <v>2080</v>
      </c>
    </row>
    <row r="5059" spans="1:13" hidden="1" x14ac:dyDescent="0.25">
      <c r="A5059">
        <v>43</v>
      </c>
      <c r="B5059" s="1" t="s">
        <v>53</v>
      </c>
      <c r="C5059">
        <v>4301</v>
      </c>
      <c r="D5059" s="1" t="s">
        <v>9755</v>
      </c>
      <c r="E5059">
        <v>430008</v>
      </c>
      <c r="F5059" s="1" t="s">
        <v>9871</v>
      </c>
      <c r="G5059">
        <v>5</v>
      </c>
      <c r="H5059" s="1" t="s">
        <v>10920</v>
      </c>
      <c r="I5059">
        <v>27</v>
      </c>
      <c r="J5059" s="1" t="s">
        <v>9729</v>
      </c>
      <c r="K5059">
        <v>21501</v>
      </c>
      <c r="L5059">
        <v>4321501</v>
      </c>
      <c r="M5059" s="1" t="s">
        <v>9871</v>
      </c>
    </row>
    <row r="5060" spans="1:13" hidden="1" x14ac:dyDescent="0.25">
      <c r="A5060">
        <v>43</v>
      </c>
      <c r="B5060" s="1" t="s">
        <v>53</v>
      </c>
      <c r="C5060">
        <v>4301</v>
      </c>
      <c r="D5060" s="1" t="s">
        <v>9755</v>
      </c>
      <c r="E5060">
        <v>430003</v>
      </c>
      <c r="F5060" s="1" t="s">
        <v>10929</v>
      </c>
      <c r="G5060">
        <v>5</v>
      </c>
      <c r="H5060" s="1" t="s">
        <v>10920</v>
      </c>
      <c r="I5060">
        <v>27</v>
      </c>
      <c r="J5060" s="1" t="s">
        <v>9729</v>
      </c>
      <c r="K5060">
        <v>21600</v>
      </c>
      <c r="L5060">
        <v>4321600</v>
      </c>
      <c r="M5060" s="1" t="s">
        <v>9873</v>
      </c>
    </row>
    <row r="5061" spans="1:13" hidden="1" x14ac:dyDescent="0.25">
      <c r="A5061">
        <v>43</v>
      </c>
      <c r="B5061" s="1" t="s">
        <v>53</v>
      </c>
      <c r="C5061">
        <v>4308</v>
      </c>
      <c r="D5061" s="1" t="s">
        <v>10925</v>
      </c>
      <c r="E5061">
        <v>430041</v>
      </c>
      <c r="F5061" s="1" t="s">
        <v>762</v>
      </c>
      <c r="G5061">
        <v>4</v>
      </c>
      <c r="H5061" s="1" t="s">
        <v>10927</v>
      </c>
      <c r="I5061">
        <v>21</v>
      </c>
      <c r="J5061" s="1" t="s">
        <v>10928</v>
      </c>
      <c r="K5061">
        <v>21626</v>
      </c>
      <c r="L5061">
        <v>4321626</v>
      </c>
      <c r="M5061" s="1" t="s">
        <v>6992</v>
      </c>
    </row>
    <row r="5062" spans="1:13" hidden="1" x14ac:dyDescent="0.25">
      <c r="A5062">
        <v>43</v>
      </c>
      <c r="B5062" s="1" t="s">
        <v>53</v>
      </c>
      <c r="C5062">
        <v>4306</v>
      </c>
      <c r="D5062" s="1" t="s">
        <v>9741</v>
      </c>
      <c r="E5062">
        <v>430026</v>
      </c>
      <c r="F5062" s="1" t="s">
        <v>9372</v>
      </c>
      <c r="G5062">
        <v>1</v>
      </c>
      <c r="H5062" s="1" t="s">
        <v>10916</v>
      </c>
      <c r="I5062">
        <v>4</v>
      </c>
      <c r="J5062" s="1" t="s">
        <v>9372</v>
      </c>
      <c r="K5062">
        <v>21634</v>
      </c>
      <c r="L5062">
        <v>4321634</v>
      </c>
      <c r="M5062" s="1" t="s">
        <v>8186</v>
      </c>
    </row>
    <row r="5063" spans="1:13" hidden="1" x14ac:dyDescent="0.25">
      <c r="A5063">
        <v>43</v>
      </c>
      <c r="B5063" s="1" t="s">
        <v>53</v>
      </c>
      <c r="C5063">
        <v>4301</v>
      </c>
      <c r="D5063" s="1" t="s">
        <v>9755</v>
      </c>
      <c r="E5063">
        <v>430008</v>
      </c>
      <c r="F5063" s="1" t="s">
        <v>9871</v>
      </c>
      <c r="G5063">
        <v>5</v>
      </c>
      <c r="H5063" s="1" t="s">
        <v>10920</v>
      </c>
      <c r="I5063">
        <v>27</v>
      </c>
      <c r="J5063" s="1" t="s">
        <v>9729</v>
      </c>
      <c r="K5063">
        <v>21667</v>
      </c>
      <c r="L5063">
        <v>4321667</v>
      </c>
      <c r="M5063" s="1" t="s">
        <v>8184</v>
      </c>
    </row>
    <row r="5064" spans="1:13" hidden="1" x14ac:dyDescent="0.25">
      <c r="A5064">
        <v>43</v>
      </c>
      <c r="B5064" s="1" t="s">
        <v>53</v>
      </c>
      <c r="C5064">
        <v>4301</v>
      </c>
      <c r="D5064" s="1" t="s">
        <v>9755</v>
      </c>
      <c r="E5064">
        <v>430004</v>
      </c>
      <c r="F5064" s="1" t="s">
        <v>10934</v>
      </c>
      <c r="G5064">
        <v>5</v>
      </c>
      <c r="H5064" s="1" t="s">
        <v>10920</v>
      </c>
      <c r="I5064">
        <v>24</v>
      </c>
      <c r="J5064" s="1" t="s">
        <v>10932</v>
      </c>
      <c r="K5064">
        <v>21709</v>
      </c>
      <c r="L5064">
        <v>4321709</v>
      </c>
      <c r="M5064" s="1" t="s">
        <v>9875</v>
      </c>
    </row>
    <row r="5065" spans="1:13" hidden="1" x14ac:dyDescent="0.25">
      <c r="A5065">
        <v>43</v>
      </c>
      <c r="B5065" s="1" t="s">
        <v>53</v>
      </c>
      <c r="C5065">
        <v>4305</v>
      </c>
      <c r="D5065" s="1" t="s">
        <v>9667</v>
      </c>
      <c r="E5065">
        <v>430023</v>
      </c>
      <c r="F5065" s="1" t="s">
        <v>9877</v>
      </c>
      <c r="G5065">
        <v>1</v>
      </c>
      <c r="H5065" s="1" t="s">
        <v>10916</v>
      </c>
      <c r="I5065">
        <v>1</v>
      </c>
      <c r="J5065" s="1" t="s">
        <v>9799</v>
      </c>
      <c r="K5065">
        <v>21808</v>
      </c>
      <c r="L5065">
        <v>4321808</v>
      </c>
      <c r="M5065" s="1" t="s">
        <v>9877</v>
      </c>
    </row>
    <row r="5066" spans="1:13" hidden="1" x14ac:dyDescent="0.25">
      <c r="A5066">
        <v>43</v>
      </c>
      <c r="B5066" s="1" t="s">
        <v>53</v>
      </c>
      <c r="C5066">
        <v>4301</v>
      </c>
      <c r="D5066" s="1" t="s">
        <v>9755</v>
      </c>
      <c r="E5066">
        <v>430008</v>
      </c>
      <c r="F5066" s="1" t="s">
        <v>9871</v>
      </c>
      <c r="G5066">
        <v>5</v>
      </c>
      <c r="H5066" s="1" t="s">
        <v>10920</v>
      </c>
      <c r="I5066">
        <v>27</v>
      </c>
      <c r="J5066" s="1" t="s">
        <v>9729</v>
      </c>
      <c r="K5066">
        <v>21832</v>
      </c>
      <c r="L5066">
        <v>4321832</v>
      </c>
      <c r="M5066" s="1" t="s">
        <v>6745</v>
      </c>
    </row>
    <row r="5067" spans="1:13" hidden="1" x14ac:dyDescent="0.25">
      <c r="A5067">
        <v>43</v>
      </c>
      <c r="B5067" s="1" t="s">
        <v>53</v>
      </c>
      <c r="C5067">
        <v>4306</v>
      </c>
      <c r="D5067" s="1" t="s">
        <v>9741</v>
      </c>
      <c r="E5067">
        <v>430025</v>
      </c>
      <c r="F5067" s="1" t="s">
        <v>9741</v>
      </c>
      <c r="G5067">
        <v>1</v>
      </c>
      <c r="H5067" s="1" t="s">
        <v>10916</v>
      </c>
      <c r="I5067">
        <v>3</v>
      </c>
      <c r="J5067" s="1" t="s">
        <v>9402</v>
      </c>
      <c r="K5067">
        <v>21857</v>
      </c>
      <c r="L5067">
        <v>4321857</v>
      </c>
      <c r="M5067" s="1" t="s">
        <v>8182</v>
      </c>
    </row>
    <row r="5068" spans="1:13" hidden="1" x14ac:dyDescent="0.25">
      <c r="A5068">
        <v>43</v>
      </c>
      <c r="B5068" s="1" t="s">
        <v>53</v>
      </c>
      <c r="C5068">
        <v>4305</v>
      </c>
      <c r="D5068" s="1" t="s">
        <v>9667</v>
      </c>
      <c r="E5068">
        <v>430021</v>
      </c>
      <c r="F5068" s="1" t="s">
        <v>9879</v>
      </c>
      <c r="G5068">
        <v>1</v>
      </c>
      <c r="H5068" s="1" t="s">
        <v>10916</v>
      </c>
      <c r="I5068">
        <v>2</v>
      </c>
      <c r="J5068" s="1" t="s">
        <v>9879</v>
      </c>
      <c r="K5068">
        <v>21907</v>
      </c>
      <c r="L5068">
        <v>4321907</v>
      </c>
      <c r="M5068" s="1" t="s">
        <v>9879</v>
      </c>
    </row>
    <row r="5069" spans="1:13" hidden="1" x14ac:dyDescent="0.25">
      <c r="A5069">
        <v>43</v>
      </c>
      <c r="B5069" s="1" t="s">
        <v>53</v>
      </c>
      <c r="C5069">
        <v>4306</v>
      </c>
      <c r="D5069" s="1" t="s">
        <v>9741</v>
      </c>
      <c r="E5069">
        <v>430035</v>
      </c>
      <c r="F5069" s="1" t="s">
        <v>9713</v>
      </c>
      <c r="G5069">
        <v>1</v>
      </c>
      <c r="H5069" s="1" t="s">
        <v>10916</v>
      </c>
      <c r="I5069">
        <v>3</v>
      </c>
      <c r="J5069" s="1" t="s">
        <v>9402</v>
      </c>
      <c r="K5069">
        <v>21956</v>
      </c>
      <c r="L5069">
        <v>4321956</v>
      </c>
      <c r="M5069" s="1" t="s">
        <v>8180</v>
      </c>
    </row>
    <row r="5070" spans="1:13" hidden="1" x14ac:dyDescent="0.25">
      <c r="A5070">
        <v>43</v>
      </c>
      <c r="B5070" s="1" t="s">
        <v>53</v>
      </c>
      <c r="C5070">
        <v>4301</v>
      </c>
      <c r="D5070" s="1" t="s">
        <v>9755</v>
      </c>
      <c r="E5070">
        <v>430006</v>
      </c>
      <c r="F5070" s="1" t="s">
        <v>10930</v>
      </c>
      <c r="G5070">
        <v>5</v>
      </c>
      <c r="H5070" s="1" t="s">
        <v>10920</v>
      </c>
      <c r="I5070">
        <v>25</v>
      </c>
      <c r="J5070" s="1" t="s">
        <v>9819</v>
      </c>
      <c r="K5070">
        <v>22004</v>
      </c>
      <c r="L5070">
        <v>4322004</v>
      </c>
      <c r="M5070" s="1" t="s">
        <v>3383</v>
      </c>
    </row>
    <row r="5071" spans="1:13" hidden="1" x14ac:dyDescent="0.25">
      <c r="A5071">
        <v>43</v>
      </c>
      <c r="B5071" s="1" t="s">
        <v>53</v>
      </c>
      <c r="C5071">
        <v>4305</v>
      </c>
      <c r="D5071" s="1" t="s">
        <v>9667</v>
      </c>
      <c r="E5071">
        <v>430019</v>
      </c>
      <c r="F5071" s="1" t="s">
        <v>9799</v>
      </c>
      <c r="G5071">
        <v>1</v>
      </c>
      <c r="H5071" s="1" t="s">
        <v>10916</v>
      </c>
      <c r="I5071">
        <v>1</v>
      </c>
      <c r="J5071" s="1" t="s">
        <v>9799</v>
      </c>
      <c r="K5071">
        <v>22103</v>
      </c>
      <c r="L5071">
        <v>4322103</v>
      </c>
      <c r="M5071" s="1" t="s">
        <v>9881</v>
      </c>
    </row>
    <row r="5072" spans="1:13" hidden="1" x14ac:dyDescent="0.25">
      <c r="A5072">
        <v>43</v>
      </c>
      <c r="B5072" s="1" t="s">
        <v>53</v>
      </c>
      <c r="C5072">
        <v>4308</v>
      </c>
      <c r="D5072" s="1" t="s">
        <v>10925</v>
      </c>
      <c r="E5072">
        <v>430042</v>
      </c>
      <c r="F5072" s="1" t="s">
        <v>4133</v>
      </c>
      <c r="G5072">
        <v>1</v>
      </c>
      <c r="H5072" s="1" t="s">
        <v>10916</v>
      </c>
      <c r="I5072">
        <v>13</v>
      </c>
      <c r="J5072" s="1" t="s">
        <v>3369</v>
      </c>
      <c r="K5072">
        <v>22152</v>
      </c>
      <c r="L5072">
        <v>4322152</v>
      </c>
      <c r="M5072" s="1" t="s">
        <v>8178</v>
      </c>
    </row>
    <row r="5073" spans="1:13" hidden="1" x14ac:dyDescent="0.25">
      <c r="A5073">
        <v>43</v>
      </c>
      <c r="B5073" s="1" t="s">
        <v>53</v>
      </c>
      <c r="C5073">
        <v>4306</v>
      </c>
      <c r="D5073" s="1" t="s">
        <v>9741</v>
      </c>
      <c r="E5073">
        <v>430033</v>
      </c>
      <c r="F5073" s="1" t="s">
        <v>9685</v>
      </c>
      <c r="G5073">
        <v>1</v>
      </c>
      <c r="H5073" s="1" t="s">
        <v>10916</v>
      </c>
      <c r="I5073">
        <v>5</v>
      </c>
      <c r="J5073" s="1" t="s">
        <v>9789</v>
      </c>
      <c r="K5073">
        <v>22186</v>
      </c>
      <c r="L5073">
        <v>4322186</v>
      </c>
      <c r="M5073" s="1" t="s">
        <v>6937</v>
      </c>
    </row>
    <row r="5074" spans="1:13" hidden="1" x14ac:dyDescent="0.25">
      <c r="A5074">
        <v>43</v>
      </c>
      <c r="B5074" s="1" t="s">
        <v>53</v>
      </c>
      <c r="C5074">
        <v>4306</v>
      </c>
      <c r="D5074" s="1" t="s">
        <v>9741</v>
      </c>
      <c r="E5074">
        <v>430027</v>
      </c>
      <c r="F5074" s="1" t="s">
        <v>9356</v>
      </c>
      <c r="G5074">
        <v>3</v>
      </c>
      <c r="H5074" s="1" t="s">
        <v>10917</v>
      </c>
      <c r="I5074">
        <v>17</v>
      </c>
      <c r="J5074" s="1" t="s">
        <v>9803</v>
      </c>
      <c r="K5074">
        <v>22202</v>
      </c>
      <c r="L5074">
        <v>4322202</v>
      </c>
      <c r="M5074" s="1" t="s">
        <v>9883</v>
      </c>
    </row>
    <row r="5075" spans="1:13" hidden="1" x14ac:dyDescent="0.25">
      <c r="A5075">
        <v>43</v>
      </c>
      <c r="B5075" s="1" t="s">
        <v>53</v>
      </c>
      <c r="C5075">
        <v>4301</v>
      </c>
      <c r="D5075" s="1" t="s">
        <v>9755</v>
      </c>
      <c r="E5075">
        <v>430002</v>
      </c>
      <c r="F5075" s="1" t="s">
        <v>10926</v>
      </c>
      <c r="G5075">
        <v>5</v>
      </c>
      <c r="H5075" s="1" t="s">
        <v>10920</v>
      </c>
      <c r="I5075">
        <v>23</v>
      </c>
      <c r="J5075" s="1" t="s">
        <v>9705</v>
      </c>
      <c r="K5075">
        <v>22251</v>
      </c>
      <c r="L5075">
        <v>4322251</v>
      </c>
      <c r="M5075" s="1" t="s">
        <v>8176</v>
      </c>
    </row>
    <row r="5076" spans="1:13" hidden="1" x14ac:dyDescent="0.25">
      <c r="A5076">
        <v>43</v>
      </c>
      <c r="B5076" s="1" t="s">
        <v>53</v>
      </c>
      <c r="C5076">
        <v>4305</v>
      </c>
      <c r="D5076" s="1" t="s">
        <v>9667</v>
      </c>
      <c r="E5076">
        <v>430019</v>
      </c>
      <c r="F5076" s="1" t="s">
        <v>9799</v>
      </c>
      <c r="G5076">
        <v>1</v>
      </c>
      <c r="H5076" s="1" t="s">
        <v>10916</v>
      </c>
      <c r="I5076">
        <v>1</v>
      </c>
      <c r="J5076" s="1" t="s">
        <v>9799</v>
      </c>
      <c r="K5076">
        <v>22301</v>
      </c>
      <c r="L5076">
        <v>4322301</v>
      </c>
      <c r="M5076" s="1" t="s">
        <v>9885</v>
      </c>
    </row>
    <row r="5077" spans="1:13" hidden="1" x14ac:dyDescent="0.25">
      <c r="A5077">
        <v>43</v>
      </c>
      <c r="B5077" s="1" t="s">
        <v>53</v>
      </c>
      <c r="C5077">
        <v>4302</v>
      </c>
      <c r="D5077" s="1" t="s">
        <v>9747</v>
      </c>
      <c r="E5077">
        <v>430009</v>
      </c>
      <c r="F5077" s="1" t="s">
        <v>9747</v>
      </c>
      <c r="G5077">
        <v>7</v>
      </c>
      <c r="H5077" s="1" t="s">
        <v>10921</v>
      </c>
      <c r="I5077">
        <v>33</v>
      </c>
      <c r="J5077" s="1" t="s">
        <v>9747</v>
      </c>
      <c r="K5077">
        <v>22327</v>
      </c>
      <c r="L5077">
        <v>4322327</v>
      </c>
      <c r="M5077" s="1" t="s">
        <v>2084</v>
      </c>
    </row>
    <row r="5078" spans="1:13" hidden="1" x14ac:dyDescent="0.25">
      <c r="A5078">
        <v>43</v>
      </c>
      <c r="B5078" s="1" t="s">
        <v>53</v>
      </c>
      <c r="C5078">
        <v>4305</v>
      </c>
      <c r="D5078" s="1" t="s">
        <v>9667</v>
      </c>
      <c r="E5078">
        <v>430024</v>
      </c>
      <c r="F5078" s="1" t="s">
        <v>9340</v>
      </c>
      <c r="G5078">
        <v>1</v>
      </c>
      <c r="H5078" s="1" t="s">
        <v>10916</v>
      </c>
      <c r="I5078">
        <v>7</v>
      </c>
      <c r="J5078" s="1" t="s">
        <v>9805</v>
      </c>
      <c r="K5078">
        <v>22343</v>
      </c>
      <c r="L5078">
        <v>4322343</v>
      </c>
      <c r="M5078" s="1" t="s">
        <v>2088</v>
      </c>
    </row>
    <row r="5079" spans="1:13" hidden="1" x14ac:dyDescent="0.25">
      <c r="A5079">
        <v>43</v>
      </c>
      <c r="B5079" s="1" t="s">
        <v>53</v>
      </c>
      <c r="C5079">
        <v>4307</v>
      </c>
      <c r="D5079" s="1" t="s">
        <v>9338</v>
      </c>
      <c r="E5079">
        <v>430038</v>
      </c>
      <c r="F5079" s="1" t="s">
        <v>10923</v>
      </c>
      <c r="G5079">
        <v>2</v>
      </c>
      <c r="H5079" s="1" t="s">
        <v>10924</v>
      </c>
      <c r="I5079">
        <v>14</v>
      </c>
      <c r="J5079" s="1" t="s">
        <v>9651</v>
      </c>
      <c r="K5079">
        <v>22350</v>
      </c>
      <c r="L5079">
        <v>4322350</v>
      </c>
      <c r="M5079" s="1" t="s">
        <v>6957</v>
      </c>
    </row>
    <row r="5080" spans="1:13" hidden="1" x14ac:dyDescent="0.25">
      <c r="A5080">
        <v>43</v>
      </c>
      <c r="B5080" s="1" t="s">
        <v>53</v>
      </c>
      <c r="C5080">
        <v>4303</v>
      </c>
      <c r="D5080" s="1" t="s">
        <v>906</v>
      </c>
      <c r="E5080">
        <v>430014</v>
      </c>
      <c r="F5080" s="1" t="s">
        <v>9803</v>
      </c>
      <c r="G5080">
        <v>3</v>
      </c>
      <c r="H5080" s="1" t="s">
        <v>10917</v>
      </c>
      <c r="I5080">
        <v>17</v>
      </c>
      <c r="J5080" s="1" t="s">
        <v>9803</v>
      </c>
      <c r="K5080">
        <v>22376</v>
      </c>
      <c r="L5080">
        <v>4322376</v>
      </c>
      <c r="M5080" s="1" t="s">
        <v>2092</v>
      </c>
    </row>
    <row r="5081" spans="1:13" hidden="1" x14ac:dyDescent="0.25">
      <c r="A5081">
        <v>43</v>
      </c>
      <c r="B5081" s="1" t="s">
        <v>53</v>
      </c>
      <c r="C5081">
        <v>4304</v>
      </c>
      <c r="D5081" s="1" t="s">
        <v>9887</v>
      </c>
      <c r="E5081">
        <v>430015</v>
      </c>
      <c r="F5081" s="1" t="s">
        <v>9887</v>
      </c>
      <c r="G5081">
        <v>6</v>
      </c>
      <c r="H5081" s="1" t="s">
        <v>10913</v>
      </c>
      <c r="I5081">
        <v>29</v>
      </c>
      <c r="J5081" s="1" t="s">
        <v>10919</v>
      </c>
      <c r="K5081">
        <v>22400</v>
      </c>
      <c r="L5081">
        <v>4322400</v>
      </c>
      <c r="M5081" s="1" t="s">
        <v>9887</v>
      </c>
    </row>
    <row r="5082" spans="1:13" hidden="1" x14ac:dyDescent="0.25">
      <c r="A5082">
        <v>43</v>
      </c>
      <c r="B5082" s="1" t="s">
        <v>53</v>
      </c>
      <c r="C5082">
        <v>4307</v>
      </c>
      <c r="D5082" s="1" t="s">
        <v>9338</v>
      </c>
      <c r="E5082">
        <v>430039</v>
      </c>
      <c r="F5082" s="1" t="s">
        <v>9889</v>
      </c>
      <c r="G5082">
        <v>2</v>
      </c>
      <c r="H5082" s="1" t="s">
        <v>10924</v>
      </c>
      <c r="I5082">
        <v>15</v>
      </c>
      <c r="J5082" s="1" t="s">
        <v>9889</v>
      </c>
      <c r="K5082">
        <v>22509</v>
      </c>
      <c r="L5082">
        <v>4322509</v>
      </c>
      <c r="M5082" s="1" t="s">
        <v>9889</v>
      </c>
    </row>
    <row r="5083" spans="1:13" hidden="1" x14ac:dyDescent="0.25">
      <c r="A5083">
        <v>43</v>
      </c>
      <c r="B5083" s="1" t="s">
        <v>53</v>
      </c>
      <c r="C5083">
        <v>4308</v>
      </c>
      <c r="D5083" s="1" t="s">
        <v>10925</v>
      </c>
      <c r="E5083">
        <v>430040</v>
      </c>
      <c r="F5083" s="1" t="s">
        <v>9793</v>
      </c>
      <c r="G5083">
        <v>4</v>
      </c>
      <c r="H5083" s="1" t="s">
        <v>10927</v>
      </c>
      <c r="I5083">
        <v>20</v>
      </c>
      <c r="J5083" s="1" t="s">
        <v>9793</v>
      </c>
      <c r="K5083">
        <v>22533</v>
      </c>
      <c r="L5083">
        <v>4322533</v>
      </c>
      <c r="M5083" s="1" t="s">
        <v>6737</v>
      </c>
    </row>
    <row r="5084" spans="1:13" hidden="1" x14ac:dyDescent="0.25">
      <c r="A5084">
        <v>43</v>
      </c>
      <c r="B5084" s="1" t="s">
        <v>53</v>
      </c>
      <c r="C5084">
        <v>4307</v>
      </c>
      <c r="D5084" s="1" t="s">
        <v>9338</v>
      </c>
      <c r="E5084">
        <v>430036</v>
      </c>
      <c r="F5084" s="1" t="s">
        <v>9338</v>
      </c>
      <c r="G5084">
        <v>5</v>
      </c>
      <c r="H5084" s="1" t="s">
        <v>10920</v>
      </c>
      <c r="I5084">
        <v>23</v>
      </c>
      <c r="J5084" s="1" t="s">
        <v>9705</v>
      </c>
      <c r="K5084">
        <v>22541</v>
      </c>
      <c r="L5084">
        <v>4322541</v>
      </c>
      <c r="M5084" s="1" t="s">
        <v>7004</v>
      </c>
    </row>
    <row r="5085" spans="1:13" hidden="1" x14ac:dyDescent="0.25">
      <c r="A5085">
        <v>43</v>
      </c>
      <c r="B5085" s="1" t="s">
        <v>53</v>
      </c>
      <c r="C5085">
        <v>4308</v>
      </c>
      <c r="D5085" s="1" t="s">
        <v>10925</v>
      </c>
      <c r="E5085">
        <v>430040</v>
      </c>
      <c r="F5085" s="1" t="s">
        <v>9793</v>
      </c>
      <c r="G5085">
        <v>5</v>
      </c>
      <c r="H5085" s="1" t="s">
        <v>10920</v>
      </c>
      <c r="I5085">
        <v>25</v>
      </c>
      <c r="J5085" s="1" t="s">
        <v>9819</v>
      </c>
      <c r="K5085">
        <v>22525</v>
      </c>
      <c r="L5085">
        <v>4322525</v>
      </c>
      <c r="M5085" s="1" t="s">
        <v>2096</v>
      </c>
    </row>
    <row r="5086" spans="1:13" hidden="1" x14ac:dyDescent="0.25">
      <c r="A5086">
        <v>43</v>
      </c>
      <c r="B5086" s="1" t="s">
        <v>53</v>
      </c>
      <c r="C5086">
        <v>4306</v>
      </c>
      <c r="D5086" s="1" t="s">
        <v>9741</v>
      </c>
      <c r="E5086">
        <v>430030</v>
      </c>
      <c r="F5086" s="1" t="s">
        <v>9693</v>
      </c>
      <c r="G5086">
        <v>1</v>
      </c>
      <c r="H5086" s="1" t="s">
        <v>10916</v>
      </c>
      <c r="I5086">
        <v>10</v>
      </c>
      <c r="J5086" s="1" t="s">
        <v>9741</v>
      </c>
      <c r="K5086">
        <v>22558</v>
      </c>
      <c r="L5086">
        <v>4322558</v>
      </c>
      <c r="M5086" s="1" t="s">
        <v>8174</v>
      </c>
    </row>
    <row r="5087" spans="1:13" hidden="1" x14ac:dyDescent="0.25">
      <c r="A5087">
        <v>43</v>
      </c>
      <c r="B5087" s="1" t="s">
        <v>53</v>
      </c>
      <c r="C5087">
        <v>4308</v>
      </c>
      <c r="D5087" s="1" t="s">
        <v>10925</v>
      </c>
      <c r="E5087">
        <v>430040</v>
      </c>
      <c r="F5087" s="1" t="s">
        <v>9793</v>
      </c>
      <c r="G5087">
        <v>4</v>
      </c>
      <c r="H5087" s="1" t="s">
        <v>10927</v>
      </c>
      <c r="I5087">
        <v>20</v>
      </c>
      <c r="J5087" s="1" t="s">
        <v>9793</v>
      </c>
      <c r="K5087">
        <v>22608</v>
      </c>
      <c r="L5087">
        <v>4322608</v>
      </c>
      <c r="M5087" s="1" t="s">
        <v>9891</v>
      </c>
    </row>
    <row r="5088" spans="1:13" hidden="1" x14ac:dyDescent="0.25">
      <c r="A5088">
        <v>43</v>
      </c>
      <c r="B5088" s="1" t="s">
        <v>53</v>
      </c>
      <c r="C5088">
        <v>4308</v>
      </c>
      <c r="D5088" s="1" t="s">
        <v>10925</v>
      </c>
      <c r="E5088">
        <v>430040</v>
      </c>
      <c r="F5088" s="1" t="s">
        <v>9793</v>
      </c>
      <c r="G5088">
        <v>4</v>
      </c>
      <c r="H5088" s="1" t="s">
        <v>10927</v>
      </c>
      <c r="I5088">
        <v>20</v>
      </c>
      <c r="J5088" s="1" t="s">
        <v>9793</v>
      </c>
      <c r="K5088">
        <v>22707</v>
      </c>
      <c r="L5088">
        <v>4322707</v>
      </c>
      <c r="M5088" s="1" t="s">
        <v>3067</v>
      </c>
    </row>
    <row r="5089" spans="1:13" hidden="1" x14ac:dyDescent="0.25">
      <c r="A5089">
        <v>43</v>
      </c>
      <c r="B5089" s="1" t="s">
        <v>53</v>
      </c>
      <c r="C5089">
        <v>4307</v>
      </c>
      <c r="D5089" s="1" t="s">
        <v>9338</v>
      </c>
      <c r="E5089">
        <v>430037</v>
      </c>
      <c r="F5089" s="1" t="s">
        <v>9286</v>
      </c>
      <c r="G5089">
        <v>2</v>
      </c>
      <c r="H5089" s="1" t="s">
        <v>10924</v>
      </c>
      <c r="I5089">
        <v>16</v>
      </c>
      <c r="J5089" s="1" t="s">
        <v>9338</v>
      </c>
      <c r="K5089">
        <v>22806</v>
      </c>
      <c r="L5089">
        <v>4322806</v>
      </c>
      <c r="M5089" s="1" t="s">
        <v>9893</v>
      </c>
    </row>
    <row r="5090" spans="1:13" hidden="1" x14ac:dyDescent="0.25">
      <c r="A5090">
        <v>43</v>
      </c>
      <c r="B5090" s="1" t="s">
        <v>53</v>
      </c>
      <c r="C5090">
        <v>4308</v>
      </c>
      <c r="D5090" s="1" t="s">
        <v>10925</v>
      </c>
      <c r="E5090">
        <v>430043</v>
      </c>
      <c r="F5090" s="1" t="s">
        <v>9368</v>
      </c>
      <c r="G5090">
        <v>4</v>
      </c>
      <c r="H5090" s="1" t="s">
        <v>10927</v>
      </c>
      <c r="I5090">
        <v>21</v>
      </c>
      <c r="J5090" s="1" t="s">
        <v>10928</v>
      </c>
      <c r="K5090">
        <v>22855</v>
      </c>
      <c r="L5090">
        <v>4322855</v>
      </c>
      <c r="M5090" s="1" t="s">
        <v>2100</v>
      </c>
    </row>
    <row r="5091" spans="1:13" hidden="1" x14ac:dyDescent="0.25">
      <c r="A5091">
        <v>43</v>
      </c>
      <c r="B5091" s="1" t="s">
        <v>53</v>
      </c>
      <c r="C5091">
        <v>4306</v>
      </c>
      <c r="D5091" s="1" t="s">
        <v>9741</v>
      </c>
      <c r="E5091">
        <v>430026</v>
      </c>
      <c r="F5091" s="1" t="s">
        <v>9372</v>
      </c>
      <c r="G5091">
        <v>1</v>
      </c>
      <c r="H5091" s="1" t="s">
        <v>10916</v>
      </c>
      <c r="I5091">
        <v>4</v>
      </c>
      <c r="J5091" s="1" t="s">
        <v>9372</v>
      </c>
      <c r="K5091">
        <v>22905</v>
      </c>
      <c r="L5091">
        <v>4322905</v>
      </c>
      <c r="M5091" s="1" t="s">
        <v>9895</v>
      </c>
    </row>
    <row r="5092" spans="1:13" hidden="1" x14ac:dyDescent="0.25">
      <c r="A5092">
        <v>43</v>
      </c>
      <c r="B5092" s="1" t="s">
        <v>53</v>
      </c>
      <c r="C5092">
        <v>4301</v>
      </c>
      <c r="D5092" s="1" t="s">
        <v>9755</v>
      </c>
      <c r="E5092">
        <v>430001</v>
      </c>
      <c r="F5092" s="1" t="s">
        <v>9755</v>
      </c>
      <c r="G5092">
        <v>5</v>
      </c>
      <c r="H5092" s="1" t="s">
        <v>10920</v>
      </c>
      <c r="I5092">
        <v>26</v>
      </c>
      <c r="J5092" s="1" t="s">
        <v>9755</v>
      </c>
      <c r="K5092">
        <v>23002</v>
      </c>
      <c r="L5092">
        <v>4323002</v>
      </c>
      <c r="M5092" s="1" t="s">
        <v>9897</v>
      </c>
    </row>
    <row r="5093" spans="1:13" hidden="1" x14ac:dyDescent="0.25">
      <c r="A5093">
        <v>43</v>
      </c>
      <c r="B5093" s="1" t="s">
        <v>53</v>
      </c>
      <c r="C5093">
        <v>4306</v>
      </c>
      <c r="D5093" s="1" t="s">
        <v>9741</v>
      </c>
      <c r="E5093">
        <v>430029</v>
      </c>
      <c r="F5093" s="1" t="s">
        <v>9402</v>
      </c>
      <c r="G5093">
        <v>1</v>
      </c>
      <c r="H5093" s="1" t="s">
        <v>10916</v>
      </c>
      <c r="I5093">
        <v>3</v>
      </c>
      <c r="J5093" s="1" t="s">
        <v>9402</v>
      </c>
      <c r="K5093">
        <v>23101</v>
      </c>
      <c r="L5093">
        <v>4323101</v>
      </c>
      <c r="M5093" s="1" t="s">
        <v>9899</v>
      </c>
    </row>
    <row r="5094" spans="1:13" hidden="1" x14ac:dyDescent="0.25">
      <c r="A5094">
        <v>43</v>
      </c>
      <c r="B5094" s="1" t="s">
        <v>53</v>
      </c>
      <c r="C5094">
        <v>4306</v>
      </c>
      <c r="D5094" s="1" t="s">
        <v>9741</v>
      </c>
      <c r="E5094">
        <v>430025</v>
      </c>
      <c r="F5094" s="1" t="s">
        <v>9741</v>
      </c>
      <c r="G5094">
        <v>1</v>
      </c>
      <c r="H5094" s="1" t="s">
        <v>10916</v>
      </c>
      <c r="I5094">
        <v>12</v>
      </c>
      <c r="J5094" s="1" t="s">
        <v>9711</v>
      </c>
      <c r="K5094">
        <v>23200</v>
      </c>
      <c r="L5094">
        <v>4323200</v>
      </c>
      <c r="M5094" s="1" t="s">
        <v>9903</v>
      </c>
    </row>
    <row r="5095" spans="1:13" hidden="1" x14ac:dyDescent="0.25">
      <c r="A5095">
        <v>43</v>
      </c>
      <c r="B5095" s="1" t="s">
        <v>53</v>
      </c>
      <c r="C5095">
        <v>4307</v>
      </c>
      <c r="D5095" s="1" t="s">
        <v>9338</v>
      </c>
      <c r="E5095">
        <v>430037</v>
      </c>
      <c r="F5095" s="1" t="s">
        <v>9286</v>
      </c>
      <c r="G5095">
        <v>2</v>
      </c>
      <c r="H5095" s="1" t="s">
        <v>10924</v>
      </c>
      <c r="I5095">
        <v>16</v>
      </c>
      <c r="J5095" s="1" t="s">
        <v>9338</v>
      </c>
      <c r="K5095">
        <v>23309</v>
      </c>
      <c r="L5095">
        <v>4323309</v>
      </c>
      <c r="M5095" s="1" t="s">
        <v>8166</v>
      </c>
    </row>
    <row r="5096" spans="1:13" hidden="1" x14ac:dyDescent="0.25">
      <c r="A5096">
        <v>43</v>
      </c>
      <c r="B5096" s="1" t="s">
        <v>53</v>
      </c>
      <c r="C5096">
        <v>4306</v>
      </c>
      <c r="D5096" s="1" t="s">
        <v>9741</v>
      </c>
      <c r="E5096">
        <v>430032</v>
      </c>
      <c r="F5096" s="1" t="s">
        <v>10915</v>
      </c>
      <c r="G5096">
        <v>1</v>
      </c>
      <c r="H5096" s="1" t="s">
        <v>10916</v>
      </c>
      <c r="I5096">
        <v>10</v>
      </c>
      <c r="J5096" s="1" t="s">
        <v>9741</v>
      </c>
      <c r="K5096">
        <v>23358</v>
      </c>
      <c r="L5096">
        <v>4323358</v>
      </c>
      <c r="M5096" s="1" t="s">
        <v>2104</v>
      </c>
    </row>
    <row r="5097" spans="1:13" hidden="1" x14ac:dyDescent="0.25">
      <c r="A5097">
        <v>43</v>
      </c>
      <c r="B5097" s="1" t="s">
        <v>53</v>
      </c>
      <c r="C5097">
        <v>4306</v>
      </c>
      <c r="D5097" s="1" t="s">
        <v>9741</v>
      </c>
      <c r="E5097">
        <v>430030</v>
      </c>
      <c r="F5097" s="1" t="s">
        <v>9693</v>
      </c>
      <c r="G5097">
        <v>1</v>
      </c>
      <c r="H5097" s="1" t="s">
        <v>10916</v>
      </c>
      <c r="I5097">
        <v>10</v>
      </c>
      <c r="J5097" s="1" t="s">
        <v>9741</v>
      </c>
      <c r="K5097">
        <v>23408</v>
      </c>
      <c r="L5097">
        <v>4323408</v>
      </c>
      <c r="M5097" s="1" t="s">
        <v>8164</v>
      </c>
    </row>
    <row r="5098" spans="1:13" hidden="1" x14ac:dyDescent="0.25">
      <c r="A5098">
        <v>43</v>
      </c>
      <c r="B5098" s="1" t="s">
        <v>53</v>
      </c>
      <c r="C5098">
        <v>4303</v>
      </c>
      <c r="D5098" s="1" t="s">
        <v>906</v>
      </c>
      <c r="E5098">
        <v>430012</v>
      </c>
      <c r="F5098" s="1" t="s">
        <v>10931</v>
      </c>
      <c r="G5098">
        <v>3</v>
      </c>
      <c r="H5098" s="1" t="s">
        <v>10917</v>
      </c>
      <c r="I5098">
        <v>18</v>
      </c>
      <c r="J5098" s="1" t="s">
        <v>906</v>
      </c>
      <c r="K5098">
        <v>23457</v>
      </c>
      <c r="L5098">
        <v>4323457</v>
      </c>
      <c r="M5098" s="1" t="s">
        <v>6763</v>
      </c>
    </row>
    <row r="5099" spans="1:13" hidden="1" x14ac:dyDescent="0.25">
      <c r="A5099">
        <v>43</v>
      </c>
      <c r="B5099" s="1" t="s">
        <v>53</v>
      </c>
      <c r="C5099">
        <v>4306</v>
      </c>
      <c r="D5099" s="1" t="s">
        <v>9741</v>
      </c>
      <c r="E5099">
        <v>430029</v>
      </c>
      <c r="F5099" s="1" t="s">
        <v>9402</v>
      </c>
      <c r="G5099">
        <v>1</v>
      </c>
      <c r="H5099" s="1" t="s">
        <v>10916</v>
      </c>
      <c r="I5099">
        <v>3</v>
      </c>
      <c r="J5099" s="1" t="s">
        <v>9402</v>
      </c>
      <c r="K5099">
        <v>23507</v>
      </c>
      <c r="L5099">
        <v>4323507</v>
      </c>
      <c r="M5099" s="1" t="s">
        <v>8162</v>
      </c>
    </row>
    <row r="5100" spans="1:13" hidden="1" x14ac:dyDescent="0.25">
      <c r="A5100">
        <v>43</v>
      </c>
      <c r="B5100" s="1" t="s">
        <v>53</v>
      </c>
      <c r="C5100">
        <v>4307</v>
      </c>
      <c r="D5100" s="1" t="s">
        <v>9338</v>
      </c>
      <c r="E5100">
        <v>430038</v>
      </c>
      <c r="F5100" s="1" t="s">
        <v>10923</v>
      </c>
      <c r="G5100">
        <v>2</v>
      </c>
      <c r="H5100" s="1" t="s">
        <v>10924</v>
      </c>
      <c r="I5100">
        <v>14</v>
      </c>
      <c r="J5100" s="1" t="s">
        <v>9651</v>
      </c>
      <c r="K5100">
        <v>23606</v>
      </c>
      <c r="L5100">
        <v>4323606</v>
      </c>
      <c r="M5100" s="1" t="s">
        <v>8160</v>
      </c>
    </row>
    <row r="5101" spans="1:13" hidden="1" x14ac:dyDescent="0.25">
      <c r="A5101">
        <v>43</v>
      </c>
      <c r="B5101" s="1" t="s">
        <v>53</v>
      </c>
      <c r="C5101">
        <v>4305</v>
      </c>
      <c r="D5101" s="1" t="s">
        <v>9667</v>
      </c>
      <c r="E5101">
        <v>430021</v>
      </c>
      <c r="F5101" s="1" t="s">
        <v>9879</v>
      </c>
      <c r="G5101">
        <v>1</v>
      </c>
      <c r="H5101" s="1" t="s">
        <v>10916</v>
      </c>
      <c r="I5101">
        <v>2</v>
      </c>
      <c r="J5101" s="1" t="s">
        <v>9879</v>
      </c>
      <c r="K5101">
        <v>23705</v>
      </c>
      <c r="L5101">
        <v>4323705</v>
      </c>
      <c r="M5101" s="1" t="s">
        <v>8158</v>
      </c>
    </row>
    <row r="5102" spans="1:13" hidden="1" x14ac:dyDescent="0.25">
      <c r="A5102">
        <v>43</v>
      </c>
      <c r="B5102" s="1" t="s">
        <v>53</v>
      </c>
      <c r="C5102">
        <v>4305</v>
      </c>
      <c r="D5102" s="1" t="s">
        <v>9667</v>
      </c>
      <c r="E5102">
        <v>430020</v>
      </c>
      <c r="F5102" s="1" t="s">
        <v>9805</v>
      </c>
      <c r="G5102">
        <v>1</v>
      </c>
      <c r="H5102" s="1" t="s">
        <v>10916</v>
      </c>
      <c r="I5102">
        <v>7</v>
      </c>
      <c r="J5102" s="1" t="s">
        <v>9805</v>
      </c>
      <c r="K5102">
        <v>23754</v>
      </c>
      <c r="L5102">
        <v>4323754</v>
      </c>
      <c r="M5102" s="1" t="s">
        <v>7008</v>
      </c>
    </row>
    <row r="5103" spans="1:13" hidden="1" x14ac:dyDescent="0.25">
      <c r="A5103">
        <v>43</v>
      </c>
      <c r="B5103" s="1" t="s">
        <v>53</v>
      </c>
      <c r="C5103">
        <v>4308</v>
      </c>
      <c r="D5103" s="1" t="s">
        <v>10925</v>
      </c>
      <c r="E5103">
        <v>430041</v>
      </c>
      <c r="F5103" s="1" t="s">
        <v>762</v>
      </c>
      <c r="G5103">
        <v>4</v>
      </c>
      <c r="H5103" s="1" t="s">
        <v>10927</v>
      </c>
      <c r="I5103">
        <v>21</v>
      </c>
      <c r="J5103" s="1" t="s">
        <v>10928</v>
      </c>
      <c r="K5103">
        <v>23770</v>
      </c>
      <c r="L5103">
        <v>4323770</v>
      </c>
      <c r="M5103" s="1" t="s">
        <v>2360</v>
      </c>
    </row>
    <row r="5104" spans="1:13" hidden="1" x14ac:dyDescent="0.25">
      <c r="A5104">
        <v>43</v>
      </c>
      <c r="B5104" s="1" t="s">
        <v>53</v>
      </c>
      <c r="C5104">
        <v>4301</v>
      </c>
      <c r="D5104" s="1" t="s">
        <v>9755</v>
      </c>
      <c r="E5104">
        <v>430003</v>
      </c>
      <c r="F5104" s="1" t="s">
        <v>10929</v>
      </c>
      <c r="G5104">
        <v>5</v>
      </c>
      <c r="H5104" s="1" t="s">
        <v>10920</v>
      </c>
      <c r="I5104">
        <v>27</v>
      </c>
      <c r="J5104" s="1" t="s">
        <v>9729</v>
      </c>
      <c r="K5104">
        <v>23804</v>
      </c>
      <c r="L5104">
        <v>4323804</v>
      </c>
      <c r="M5104" s="1" t="s">
        <v>6753</v>
      </c>
    </row>
    <row r="5105" spans="1:13" hidden="1" x14ac:dyDescent="0.25">
      <c r="A5105">
        <v>50</v>
      </c>
      <c r="B5105" s="1" t="s">
        <v>55</v>
      </c>
      <c r="C5105">
        <v>5001</v>
      </c>
      <c r="D5105" s="1" t="s">
        <v>2810</v>
      </c>
      <c r="E5105">
        <v>500002</v>
      </c>
      <c r="F5105" s="1" t="s">
        <v>10081</v>
      </c>
      <c r="G5105">
        <v>3</v>
      </c>
      <c r="H5105" s="1" t="s">
        <v>10937</v>
      </c>
      <c r="I5105">
        <v>7</v>
      </c>
      <c r="J5105" s="1" t="s">
        <v>10081</v>
      </c>
      <c r="K5105">
        <v>203</v>
      </c>
      <c r="L5105">
        <v>5000203</v>
      </c>
      <c r="M5105" s="1" t="s">
        <v>9933</v>
      </c>
    </row>
    <row r="5106" spans="1:13" hidden="1" x14ac:dyDescent="0.25">
      <c r="A5106">
        <v>50</v>
      </c>
      <c r="B5106" s="1" t="s">
        <v>55</v>
      </c>
      <c r="C5106">
        <v>5001</v>
      </c>
      <c r="D5106" s="1" t="s">
        <v>2810</v>
      </c>
      <c r="E5106">
        <v>500004</v>
      </c>
      <c r="F5106" s="1" t="s">
        <v>9987</v>
      </c>
      <c r="G5106">
        <v>2</v>
      </c>
      <c r="H5106" s="1" t="s">
        <v>10938</v>
      </c>
      <c r="I5106">
        <v>3</v>
      </c>
      <c r="J5106" s="1" t="s">
        <v>10558</v>
      </c>
      <c r="K5106">
        <v>252</v>
      </c>
      <c r="L5106">
        <v>5000252</v>
      </c>
      <c r="M5106" s="1" t="s">
        <v>348</v>
      </c>
    </row>
    <row r="5107" spans="1:13" hidden="1" x14ac:dyDescent="0.25">
      <c r="A5107">
        <v>50</v>
      </c>
      <c r="B5107" s="1" t="s">
        <v>55</v>
      </c>
      <c r="C5107">
        <v>5002</v>
      </c>
      <c r="D5107" s="1" t="s">
        <v>9995</v>
      </c>
      <c r="E5107">
        <v>500009</v>
      </c>
      <c r="F5107" s="1" t="s">
        <v>9941</v>
      </c>
      <c r="G5107">
        <v>4</v>
      </c>
      <c r="H5107" s="1" t="s">
        <v>10939</v>
      </c>
      <c r="I5107">
        <v>10</v>
      </c>
      <c r="J5107" s="1" t="s">
        <v>9995</v>
      </c>
      <c r="K5107">
        <v>609</v>
      </c>
      <c r="L5107">
        <v>5000609</v>
      </c>
      <c r="M5107" s="1" t="s">
        <v>9941</v>
      </c>
    </row>
    <row r="5108" spans="1:13" hidden="1" x14ac:dyDescent="0.25">
      <c r="A5108">
        <v>50</v>
      </c>
      <c r="B5108" s="1" t="s">
        <v>55</v>
      </c>
      <c r="C5108">
        <v>5003</v>
      </c>
      <c r="D5108" s="1" t="s">
        <v>9985</v>
      </c>
      <c r="E5108">
        <v>500012</v>
      </c>
      <c r="F5108" s="1" t="s">
        <v>10940</v>
      </c>
      <c r="G5108">
        <v>1</v>
      </c>
      <c r="H5108" s="1" t="s">
        <v>10941</v>
      </c>
      <c r="I5108">
        <v>2</v>
      </c>
      <c r="J5108" s="1" t="s">
        <v>9951</v>
      </c>
      <c r="K5108">
        <v>708</v>
      </c>
      <c r="L5108">
        <v>5000708</v>
      </c>
      <c r="M5108" s="1" t="s">
        <v>9943</v>
      </c>
    </row>
    <row r="5109" spans="1:13" hidden="1" x14ac:dyDescent="0.25">
      <c r="A5109">
        <v>50</v>
      </c>
      <c r="B5109" s="1" t="s">
        <v>55</v>
      </c>
      <c r="C5109">
        <v>5002</v>
      </c>
      <c r="D5109" s="1" t="s">
        <v>9995</v>
      </c>
      <c r="E5109">
        <v>500007</v>
      </c>
      <c r="F5109" s="1" t="s">
        <v>10041</v>
      </c>
      <c r="G5109">
        <v>3</v>
      </c>
      <c r="H5109" s="1" t="s">
        <v>10937</v>
      </c>
      <c r="I5109">
        <v>8</v>
      </c>
      <c r="J5109" s="1" t="s">
        <v>10041</v>
      </c>
      <c r="K5109">
        <v>807</v>
      </c>
      <c r="L5109">
        <v>5000807</v>
      </c>
      <c r="M5109" s="1" t="s">
        <v>9945</v>
      </c>
    </row>
    <row r="5110" spans="1:13" hidden="1" x14ac:dyDescent="0.25">
      <c r="A5110">
        <v>50</v>
      </c>
      <c r="B5110" s="1" t="s">
        <v>55</v>
      </c>
      <c r="C5110">
        <v>5002</v>
      </c>
      <c r="D5110" s="1" t="s">
        <v>9995</v>
      </c>
      <c r="E5110">
        <v>500007</v>
      </c>
      <c r="F5110" s="1" t="s">
        <v>10041</v>
      </c>
      <c r="G5110">
        <v>4</v>
      </c>
      <c r="H5110" s="1" t="s">
        <v>10939</v>
      </c>
      <c r="I5110">
        <v>11</v>
      </c>
      <c r="J5110" s="1" t="s">
        <v>10005</v>
      </c>
      <c r="K5110">
        <v>856</v>
      </c>
      <c r="L5110">
        <v>5000856</v>
      </c>
      <c r="M5110" s="1" t="s">
        <v>10083</v>
      </c>
    </row>
    <row r="5111" spans="1:13" hidden="1" x14ac:dyDescent="0.25">
      <c r="A5111">
        <v>50</v>
      </c>
      <c r="B5111" s="1" t="s">
        <v>55</v>
      </c>
      <c r="C5111">
        <v>5002</v>
      </c>
      <c r="D5111" s="1" t="s">
        <v>9995</v>
      </c>
      <c r="E5111">
        <v>500008</v>
      </c>
      <c r="F5111" s="1" t="s">
        <v>10049</v>
      </c>
      <c r="G5111">
        <v>4</v>
      </c>
      <c r="H5111" s="1" t="s">
        <v>10939</v>
      </c>
      <c r="I5111">
        <v>10</v>
      </c>
      <c r="J5111" s="1" t="s">
        <v>9995</v>
      </c>
      <c r="K5111">
        <v>906</v>
      </c>
      <c r="L5111">
        <v>5000906</v>
      </c>
      <c r="M5111" s="1" t="s">
        <v>9947</v>
      </c>
    </row>
    <row r="5112" spans="1:13" hidden="1" x14ac:dyDescent="0.25">
      <c r="A5112">
        <v>50</v>
      </c>
      <c r="B5112" s="1" t="s">
        <v>55</v>
      </c>
      <c r="C5112">
        <v>5001</v>
      </c>
      <c r="D5112" s="1" t="s">
        <v>2810</v>
      </c>
      <c r="E5112">
        <v>500003</v>
      </c>
      <c r="F5112" s="1" t="s">
        <v>10942</v>
      </c>
      <c r="G5112">
        <v>3</v>
      </c>
      <c r="H5112" s="1" t="s">
        <v>10937</v>
      </c>
      <c r="I5112">
        <v>6</v>
      </c>
      <c r="J5112" s="1" t="s">
        <v>10043</v>
      </c>
      <c r="K5112">
        <v>1003</v>
      </c>
      <c r="L5112">
        <v>5001003</v>
      </c>
      <c r="M5112" s="1" t="s">
        <v>9949</v>
      </c>
    </row>
    <row r="5113" spans="1:13" hidden="1" x14ac:dyDescent="0.25">
      <c r="A5113">
        <v>50</v>
      </c>
      <c r="B5113" s="1" t="s">
        <v>55</v>
      </c>
      <c r="C5113">
        <v>5003</v>
      </c>
      <c r="D5113" s="1" t="s">
        <v>9985</v>
      </c>
      <c r="E5113">
        <v>500012</v>
      </c>
      <c r="F5113" s="1" t="s">
        <v>10940</v>
      </c>
      <c r="G5113">
        <v>1</v>
      </c>
      <c r="H5113" s="1" t="s">
        <v>10941</v>
      </c>
      <c r="I5113">
        <v>2</v>
      </c>
      <c r="J5113" s="1" t="s">
        <v>9951</v>
      </c>
      <c r="K5113">
        <v>1102</v>
      </c>
      <c r="L5113">
        <v>5001102</v>
      </c>
      <c r="M5113" s="1" t="s">
        <v>9951</v>
      </c>
    </row>
    <row r="5114" spans="1:13" hidden="1" x14ac:dyDescent="0.25">
      <c r="A5114">
        <v>50</v>
      </c>
      <c r="B5114" s="1" t="s">
        <v>55</v>
      </c>
      <c r="C5114">
        <v>5002</v>
      </c>
      <c r="D5114" s="1" t="s">
        <v>9995</v>
      </c>
      <c r="E5114">
        <v>500008</v>
      </c>
      <c r="F5114" s="1" t="s">
        <v>10049</v>
      </c>
      <c r="G5114">
        <v>4</v>
      </c>
      <c r="H5114" s="1" t="s">
        <v>10939</v>
      </c>
      <c r="I5114">
        <v>10</v>
      </c>
      <c r="J5114" s="1" t="s">
        <v>9995</v>
      </c>
      <c r="K5114">
        <v>1243</v>
      </c>
      <c r="L5114">
        <v>5001243</v>
      </c>
      <c r="M5114" s="1" t="s">
        <v>10085</v>
      </c>
    </row>
    <row r="5115" spans="1:13" hidden="1" x14ac:dyDescent="0.25">
      <c r="A5115">
        <v>50</v>
      </c>
      <c r="B5115" s="1" t="s">
        <v>55</v>
      </c>
      <c r="C5115">
        <v>5001</v>
      </c>
      <c r="D5115" s="1" t="s">
        <v>2810</v>
      </c>
      <c r="E5115">
        <v>500001</v>
      </c>
      <c r="F5115" s="1" t="s">
        <v>2810</v>
      </c>
      <c r="G5115">
        <v>2</v>
      </c>
      <c r="H5115" s="1" t="s">
        <v>10938</v>
      </c>
      <c r="I5115">
        <v>4</v>
      </c>
      <c r="J5115" s="1" t="s">
        <v>2810</v>
      </c>
      <c r="K5115">
        <v>1508</v>
      </c>
      <c r="L5115">
        <v>5001508</v>
      </c>
      <c r="M5115" s="1" t="s">
        <v>8296</v>
      </c>
    </row>
    <row r="5116" spans="1:13" hidden="1" x14ac:dyDescent="0.25">
      <c r="A5116">
        <v>50</v>
      </c>
      <c r="B5116" s="1" t="s">
        <v>55</v>
      </c>
      <c r="C5116">
        <v>5001</v>
      </c>
      <c r="D5116" s="1" t="s">
        <v>2810</v>
      </c>
      <c r="E5116">
        <v>500002</v>
      </c>
      <c r="F5116" s="1" t="s">
        <v>10081</v>
      </c>
      <c r="G5116">
        <v>3</v>
      </c>
      <c r="H5116" s="1" t="s">
        <v>10937</v>
      </c>
      <c r="I5116">
        <v>8</v>
      </c>
      <c r="J5116" s="1" t="s">
        <v>10041</v>
      </c>
      <c r="K5116">
        <v>1904</v>
      </c>
      <c r="L5116">
        <v>5001904</v>
      </c>
      <c r="M5116" s="1" t="s">
        <v>9965</v>
      </c>
    </row>
    <row r="5117" spans="1:13" hidden="1" x14ac:dyDescent="0.25">
      <c r="A5117">
        <v>50</v>
      </c>
      <c r="B5117" s="1" t="s">
        <v>55</v>
      </c>
      <c r="C5117">
        <v>5002</v>
      </c>
      <c r="D5117" s="1" t="s">
        <v>9995</v>
      </c>
      <c r="E5117">
        <v>500007</v>
      </c>
      <c r="F5117" s="1" t="s">
        <v>10041</v>
      </c>
      <c r="G5117">
        <v>3</v>
      </c>
      <c r="H5117" s="1" t="s">
        <v>10937</v>
      </c>
      <c r="I5117">
        <v>8</v>
      </c>
      <c r="J5117" s="1" t="s">
        <v>10041</v>
      </c>
      <c r="K5117">
        <v>2001</v>
      </c>
      <c r="L5117">
        <v>5002001</v>
      </c>
      <c r="M5117" s="1" t="s">
        <v>9967</v>
      </c>
    </row>
    <row r="5118" spans="1:13" hidden="1" x14ac:dyDescent="0.25">
      <c r="A5118">
        <v>50</v>
      </c>
      <c r="B5118" s="1" t="s">
        <v>55</v>
      </c>
      <c r="C5118">
        <v>5003</v>
      </c>
      <c r="D5118" s="1" t="s">
        <v>9985</v>
      </c>
      <c r="E5118">
        <v>500011</v>
      </c>
      <c r="F5118" s="1" t="s">
        <v>2630</v>
      </c>
      <c r="G5118">
        <v>4</v>
      </c>
      <c r="H5118" s="1" t="s">
        <v>10939</v>
      </c>
      <c r="I5118">
        <v>9</v>
      </c>
      <c r="J5118" s="1" t="s">
        <v>10456</v>
      </c>
      <c r="K5118">
        <v>2100</v>
      </c>
      <c r="L5118">
        <v>5002100</v>
      </c>
      <c r="M5118" s="1" t="s">
        <v>9969</v>
      </c>
    </row>
    <row r="5119" spans="1:13" hidden="1" x14ac:dyDescent="0.25">
      <c r="A5119">
        <v>50</v>
      </c>
      <c r="B5119" s="1" t="s">
        <v>55</v>
      </c>
      <c r="C5119">
        <v>5003</v>
      </c>
      <c r="D5119" s="1" t="s">
        <v>9985</v>
      </c>
      <c r="E5119">
        <v>500012</v>
      </c>
      <c r="F5119" s="1" t="s">
        <v>10940</v>
      </c>
      <c r="G5119">
        <v>4</v>
      </c>
      <c r="H5119" s="1" t="s">
        <v>10939</v>
      </c>
      <c r="I5119">
        <v>9</v>
      </c>
      <c r="J5119" s="1" t="s">
        <v>10456</v>
      </c>
      <c r="K5119">
        <v>2159</v>
      </c>
      <c r="L5119">
        <v>5002159</v>
      </c>
      <c r="M5119" s="1" t="s">
        <v>10456</v>
      </c>
    </row>
    <row r="5120" spans="1:13" hidden="1" x14ac:dyDescent="0.25">
      <c r="A5120">
        <v>50</v>
      </c>
      <c r="B5120" s="1" t="s">
        <v>55</v>
      </c>
      <c r="C5120">
        <v>5003</v>
      </c>
      <c r="D5120" s="1" t="s">
        <v>9985</v>
      </c>
      <c r="E5120">
        <v>500011</v>
      </c>
      <c r="F5120" s="1" t="s">
        <v>2630</v>
      </c>
      <c r="G5120">
        <v>4</v>
      </c>
      <c r="H5120" s="1" t="s">
        <v>10939</v>
      </c>
      <c r="I5120">
        <v>9</v>
      </c>
      <c r="J5120" s="1" t="s">
        <v>10456</v>
      </c>
      <c r="K5120">
        <v>2209</v>
      </c>
      <c r="L5120">
        <v>5002209</v>
      </c>
      <c r="M5120" s="1" t="s">
        <v>920</v>
      </c>
    </row>
    <row r="5121" spans="1:13" hidden="1" x14ac:dyDescent="0.25">
      <c r="A5121">
        <v>50</v>
      </c>
      <c r="B5121" s="1" t="s">
        <v>55</v>
      </c>
      <c r="C5121">
        <v>5001</v>
      </c>
      <c r="D5121" s="1" t="s">
        <v>2810</v>
      </c>
      <c r="E5121">
        <v>500002</v>
      </c>
      <c r="F5121" s="1" t="s">
        <v>10081</v>
      </c>
      <c r="G5121">
        <v>3</v>
      </c>
      <c r="H5121" s="1" t="s">
        <v>10937</v>
      </c>
      <c r="I5121">
        <v>7</v>
      </c>
      <c r="J5121" s="1" t="s">
        <v>10081</v>
      </c>
      <c r="K5121">
        <v>2308</v>
      </c>
      <c r="L5121">
        <v>5002308</v>
      </c>
      <c r="M5121" s="1" t="s">
        <v>9971</v>
      </c>
    </row>
    <row r="5122" spans="1:13" hidden="1" x14ac:dyDescent="0.25">
      <c r="A5122">
        <v>50</v>
      </c>
      <c r="B5122" s="1" t="s">
        <v>55</v>
      </c>
      <c r="C5122">
        <v>5002</v>
      </c>
      <c r="D5122" s="1" t="s">
        <v>9995</v>
      </c>
      <c r="E5122">
        <v>500005</v>
      </c>
      <c r="F5122" s="1" t="s">
        <v>9995</v>
      </c>
      <c r="G5122">
        <v>4</v>
      </c>
      <c r="H5122" s="1" t="s">
        <v>10939</v>
      </c>
      <c r="I5122">
        <v>10</v>
      </c>
      <c r="J5122" s="1" t="s">
        <v>9995</v>
      </c>
      <c r="K5122">
        <v>2407</v>
      </c>
      <c r="L5122">
        <v>5002407</v>
      </c>
      <c r="M5122" s="1" t="s">
        <v>9977</v>
      </c>
    </row>
    <row r="5123" spans="1:13" hidden="1" x14ac:dyDescent="0.25">
      <c r="A5123">
        <v>50</v>
      </c>
      <c r="B5123" s="1" t="s">
        <v>55</v>
      </c>
      <c r="C5123">
        <v>5001</v>
      </c>
      <c r="D5123" s="1" t="s">
        <v>2810</v>
      </c>
      <c r="E5123">
        <v>500001</v>
      </c>
      <c r="F5123" s="1" t="s">
        <v>2810</v>
      </c>
      <c r="G5123">
        <v>2</v>
      </c>
      <c r="H5123" s="1" t="s">
        <v>10938</v>
      </c>
      <c r="I5123">
        <v>3</v>
      </c>
      <c r="J5123" s="1" t="s">
        <v>10558</v>
      </c>
      <c r="K5123">
        <v>2605</v>
      </c>
      <c r="L5123">
        <v>5002605</v>
      </c>
      <c r="M5123" s="1" t="s">
        <v>9975</v>
      </c>
    </row>
    <row r="5124" spans="1:13" hidden="1" x14ac:dyDescent="0.25">
      <c r="A5124">
        <v>50</v>
      </c>
      <c r="B5124" s="1" t="s">
        <v>55</v>
      </c>
      <c r="C5124">
        <v>5001</v>
      </c>
      <c r="D5124" s="1" t="s">
        <v>2810</v>
      </c>
      <c r="E5124">
        <v>500001</v>
      </c>
      <c r="F5124" s="1" t="s">
        <v>2810</v>
      </c>
      <c r="G5124">
        <v>2</v>
      </c>
      <c r="H5124" s="1" t="s">
        <v>10938</v>
      </c>
      <c r="I5124">
        <v>4</v>
      </c>
      <c r="J5124" s="1" t="s">
        <v>2810</v>
      </c>
      <c r="K5124">
        <v>2704</v>
      </c>
      <c r="L5124">
        <v>5002704</v>
      </c>
      <c r="M5124" s="1" t="s">
        <v>2810</v>
      </c>
    </row>
    <row r="5125" spans="1:13" hidden="1" x14ac:dyDescent="0.25">
      <c r="A5125">
        <v>50</v>
      </c>
      <c r="B5125" s="1" t="s">
        <v>55</v>
      </c>
      <c r="C5125">
        <v>5003</v>
      </c>
      <c r="D5125" s="1" t="s">
        <v>9985</v>
      </c>
      <c r="E5125">
        <v>500011</v>
      </c>
      <c r="F5125" s="1" t="s">
        <v>2630</v>
      </c>
      <c r="G5125">
        <v>4</v>
      </c>
      <c r="H5125" s="1" t="s">
        <v>10939</v>
      </c>
      <c r="I5125">
        <v>9</v>
      </c>
      <c r="J5125" s="1" t="s">
        <v>10456</v>
      </c>
      <c r="K5125">
        <v>2803</v>
      </c>
      <c r="L5125">
        <v>5002803</v>
      </c>
      <c r="M5125" s="1" t="s">
        <v>2140</v>
      </c>
    </row>
    <row r="5126" spans="1:13" hidden="1" x14ac:dyDescent="0.25">
      <c r="A5126">
        <v>50</v>
      </c>
      <c r="B5126" s="1" t="s">
        <v>55</v>
      </c>
      <c r="C5126">
        <v>5001</v>
      </c>
      <c r="D5126" s="1" t="s">
        <v>2810</v>
      </c>
      <c r="E5126">
        <v>500003</v>
      </c>
      <c r="F5126" s="1" t="s">
        <v>10942</v>
      </c>
      <c r="G5126">
        <v>3</v>
      </c>
      <c r="H5126" s="1" t="s">
        <v>10937</v>
      </c>
      <c r="I5126">
        <v>5</v>
      </c>
      <c r="J5126" s="1" t="s">
        <v>9979</v>
      </c>
      <c r="K5126">
        <v>2902</v>
      </c>
      <c r="L5126">
        <v>5002902</v>
      </c>
      <c r="M5126" s="1" t="s">
        <v>9979</v>
      </c>
    </row>
    <row r="5127" spans="1:13" hidden="1" x14ac:dyDescent="0.25">
      <c r="A5127">
        <v>50</v>
      </c>
      <c r="B5127" s="1" t="s">
        <v>55</v>
      </c>
      <c r="C5127">
        <v>5001</v>
      </c>
      <c r="D5127" s="1" t="s">
        <v>2810</v>
      </c>
      <c r="E5127">
        <v>500003</v>
      </c>
      <c r="F5127" s="1" t="s">
        <v>10942</v>
      </c>
      <c r="G5127">
        <v>3</v>
      </c>
      <c r="H5127" s="1" t="s">
        <v>10937</v>
      </c>
      <c r="I5127">
        <v>5</v>
      </c>
      <c r="J5127" s="1" t="s">
        <v>9979</v>
      </c>
      <c r="K5127">
        <v>2951</v>
      </c>
      <c r="L5127">
        <v>5002951</v>
      </c>
      <c r="M5127" s="1" t="s">
        <v>10442</v>
      </c>
    </row>
    <row r="5128" spans="1:13" hidden="1" x14ac:dyDescent="0.25">
      <c r="A5128">
        <v>50</v>
      </c>
      <c r="B5128" s="1" t="s">
        <v>55</v>
      </c>
      <c r="C5128">
        <v>5001</v>
      </c>
      <c r="D5128" s="1" t="s">
        <v>2810</v>
      </c>
      <c r="E5128">
        <v>500001</v>
      </c>
      <c r="F5128" s="1" t="s">
        <v>2810</v>
      </c>
      <c r="G5128">
        <v>2</v>
      </c>
      <c r="H5128" s="1" t="s">
        <v>10938</v>
      </c>
      <c r="I5128">
        <v>4</v>
      </c>
      <c r="J5128" s="1" t="s">
        <v>2810</v>
      </c>
      <c r="K5128">
        <v>3108</v>
      </c>
      <c r="L5128">
        <v>5003108</v>
      </c>
      <c r="M5128" s="1" t="s">
        <v>9983</v>
      </c>
    </row>
    <row r="5129" spans="1:13" hidden="1" x14ac:dyDescent="0.25">
      <c r="A5129">
        <v>50</v>
      </c>
      <c r="B5129" s="1" t="s">
        <v>55</v>
      </c>
      <c r="C5129">
        <v>5002</v>
      </c>
      <c r="D5129" s="1" t="s">
        <v>9995</v>
      </c>
      <c r="E5129">
        <v>500009</v>
      </c>
      <c r="F5129" s="1" t="s">
        <v>9941</v>
      </c>
      <c r="G5129">
        <v>4</v>
      </c>
      <c r="H5129" s="1" t="s">
        <v>10939</v>
      </c>
      <c r="I5129">
        <v>11</v>
      </c>
      <c r="J5129" s="1" t="s">
        <v>10005</v>
      </c>
      <c r="K5129">
        <v>3157</v>
      </c>
      <c r="L5129">
        <v>5003157</v>
      </c>
      <c r="M5129" s="1" t="s">
        <v>10651</v>
      </c>
    </row>
    <row r="5130" spans="1:13" hidden="1" x14ac:dyDescent="0.25">
      <c r="A5130">
        <v>50</v>
      </c>
      <c r="B5130" s="1" t="s">
        <v>55</v>
      </c>
      <c r="C5130">
        <v>5003</v>
      </c>
      <c r="D5130" s="1" t="s">
        <v>9985</v>
      </c>
      <c r="E5130">
        <v>500010</v>
      </c>
      <c r="F5130" s="1" t="s">
        <v>9985</v>
      </c>
      <c r="G5130">
        <v>1</v>
      </c>
      <c r="H5130" s="1" t="s">
        <v>10941</v>
      </c>
      <c r="I5130">
        <v>1</v>
      </c>
      <c r="J5130" s="1" t="s">
        <v>10943</v>
      </c>
      <c r="K5130">
        <v>3207</v>
      </c>
      <c r="L5130">
        <v>5003207</v>
      </c>
      <c r="M5130" s="1" t="s">
        <v>9985</v>
      </c>
    </row>
    <row r="5131" spans="1:13" hidden="1" x14ac:dyDescent="0.25">
      <c r="A5131">
        <v>50</v>
      </c>
      <c r="B5131" s="1" t="s">
        <v>55</v>
      </c>
      <c r="C5131">
        <v>5001</v>
      </c>
      <c r="D5131" s="1" t="s">
        <v>2810</v>
      </c>
      <c r="E5131">
        <v>500004</v>
      </c>
      <c r="F5131" s="1" t="s">
        <v>9987</v>
      </c>
      <c r="G5131">
        <v>3</v>
      </c>
      <c r="H5131" s="1" t="s">
        <v>10937</v>
      </c>
      <c r="I5131">
        <v>5</v>
      </c>
      <c r="J5131" s="1" t="s">
        <v>9979</v>
      </c>
      <c r="K5131">
        <v>3256</v>
      </c>
      <c r="L5131">
        <v>5003256</v>
      </c>
      <c r="M5131" s="1" t="s">
        <v>10458</v>
      </c>
    </row>
    <row r="5132" spans="1:13" hidden="1" x14ac:dyDescent="0.25">
      <c r="A5132">
        <v>50</v>
      </c>
      <c r="B5132" s="1" t="s">
        <v>55</v>
      </c>
      <c r="C5132">
        <v>5001</v>
      </c>
      <c r="D5132" s="1" t="s">
        <v>2810</v>
      </c>
      <c r="E5132">
        <v>500004</v>
      </c>
      <c r="F5132" s="1" t="s">
        <v>9987</v>
      </c>
      <c r="G5132">
        <v>2</v>
      </c>
      <c r="H5132" s="1" t="s">
        <v>10938</v>
      </c>
      <c r="I5132">
        <v>3</v>
      </c>
      <c r="J5132" s="1" t="s">
        <v>10558</v>
      </c>
      <c r="K5132">
        <v>3306</v>
      </c>
      <c r="L5132">
        <v>5003306</v>
      </c>
      <c r="M5132" s="1" t="s">
        <v>9987</v>
      </c>
    </row>
    <row r="5133" spans="1:13" hidden="1" x14ac:dyDescent="0.25">
      <c r="A5133">
        <v>50</v>
      </c>
      <c r="B5133" s="1" t="s">
        <v>55</v>
      </c>
      <c r="C5133">
        <v>5002</v>
      </c>
      <c r="D5133" s="1" t="s">
        <v>9995</v>
      </c>
      <c r="E5133">
        <v>500005</v>
      </c>
      <c r="F5133" s="1" t="s">
        <v>9995</v>
      </c>
      <c r="G5133">
        <v>4</v>
      </c>
      <c r="H5133" s="1" t="s">
        <v>10939</v>
      </c>
      <c r="I5133">
        <v>11</v>
      </c>
      <c r="J5133" s="1" t="s">
        <v>10005</v>
      </c>
      <c r="K5133">
        <v>3454</v>
      </c>
      <c r="L5133">
        <v>5003454</v>
      </c>
      <c r="M5133" s="1" t="s">
        <v>10087</v>
      </c>
    </row>
    <row r="5134" spans="1:13" hidden="1" x14ac:dyDescent="0.25">
      <c r="A5134">
        <v>50</v>
      </c>
      <c r="B5134" s="1" t="s">
        <v>55</v>
      </c>
      <c r="C5134">
        <v>5001</v>
      </c>
      <c r="D5134" s="1" t="s">
        <v>2810</v>
      </c>
      <c r="E5134">
        <v>500001</v>
      </c>
      <c r="F5134" s="1" t="s">
        <v>2810</v>
      </c>
      <c r="G5134">
        <v>1</v>
      </c>
      <c r="H5134" s="1" t="s">
        <v>10941</v>
      </c>
      <c r="I5134">
        <v>2</v>
      </c>
      <c r="J5134" s="1" t="s">
        <v>9951</v>
      </c>
      <c r="K5134">
        <v>3488</v>
      </c>
      <c r="L5134">
        <v>5003488</v>
      </c>
      <c r="M5134" s="1" t="s">
        <v>10448</v>
      </c>
    </row>
    <row r="5135" spans="1:13" hidden="1" x14ac:dyDescent="0.25">
      <c r="A5135">
        <v>50</v>
      </c>
      <c r="B5135" s="1" t="s">
        <v>55</v>
      </c>
      <c r="C5135">
        <v>5002</v>
      </c>
      <c r="D5135" s="1" t="s">
        <v>9995</v>
      </c>
      <c r="E5135">
        <v>500005</v>
      </c>
      <c r="F5135" s="1" t="s">
        <v>9995</v>
      </c>
      <c r="G5135">
        <v>4</v>
      </c>
      <c r="H5135" s="1" t="s">
        <v>10939</v>
      </c>
      <c r="I5135">
        <v>10</v>
      </c>
      <c r="J5135" s="1" t="s">
        <v>9995</v>
      </c>
      <c r="K5135">
        <v>3504</v>
      </c>
      <c r="L5135">
        <v>5003504</v>
      </c>
      <c r="M5135" s="1" t="s">
        <v>9214</v>
      </c>
    </row>
    <row r="5136" spans="1:13" hidden="1" x14ac:dyDescent="0.25">
      <c r="A5136">
        <v>50</v>
      </c>
      <c r="B5136" s="1" t="s">
        <v>55</v>
      </c>
      <c r="C5136">
        <v>5002</v>
      </c>
      <c r="D5136" s="1" t="s">
        <v>9995</v>
      </c>
      <c r="E5136">
        <v>500005</v>
      </c>
      <c r="F5136" s="1" t="s">
        <v>9995</v>
      </c>
      <c r="G5136">
        <v>4</v>
      </c>
      <c r="H5136" s="1" t="s">
        <v>10939</v>
      </c>
      <c r="I5136">
        <v>10</v>
      </c>
      <c r="J5136" s="1" t="s">
        <v>9995</v>
      </c>
      <c r="K5136">
        <v>3702</v>
      </c>
      <c r="L5136">
        <v>5003702</v>
      </c>
      <c r="M5136" s="1" t="s">
        <v>9995</v>
      </c>
    </row>
    <row r="5137" spans="1:13" hidden="1" x14ac:dyDescent="0.25">
      <c r="A5137">
        <v>50</v>
      </c>
      <c r="B5137" s="1" t="s">
        <v>55</v>
      </c>
      <c r="C5137">
        <v>5002</v>
      </c>
      <c r="D5137" s="1" t="s">
        <v>9995</v>
      </c>
      <c r="E5137">
        <v>500006</v>
      </c>
      <c r="F5137" s="1" t="s">
        <v>10944</v>
      </c>
      <c r="G5137">
        <v>4</v>
      </c>
      <c r="H5137" s="1" t="s">
        <v>10939</v>
      </c>
      <c r="I5137">
        <v>11</v>
      </c>
      <c r="J5137" s="1" t="s">
        <v>10005</v>
      </c>
      <c r="K5137">
        <v>3751</v>
      </c>
      <c r="L5137">
        <v>5003751</v>
      </c>
      <c r="M5137" s="1" t="s">
        <v>7324</v>
      </c>
    </row>
    <row r="5138" spans="1:13" hidden="1" x14ac:dyDescent="0.25">
      <c r="A5138">
        <v>50</v>
      </c>
      <c r="B5138" s="1" t="s">
        <v>55</v>
      </c>
      <c r="C5138">
        <v>5002</v>
      </c>
      <c r="D5138" s="1" t="s">
        <v>9995</v>
      </c>
      <c r="E5138">
        <v>500005</v>
      </c>
      <c r="F5138" s="1" t="s">
        <v>9995</v>
      </c>
      <c r="G5138">
        <v>4</v>
      </c>
      <c r="H5138" s="1" t="s">
        <v>10939</v>
      </c>
      <c r="I5138">
        <v>10</v>
      </c>
      <c r="J5138" s="1" t="s">
        <v>9995</v>
      </c>
      <c r="K5138">
        <v>3801</v>
      </c>
      <c r="L5138">
        <v>5003801</v>
      </c>
      <c r="M5138" s="1" t="s">
        <v>9997</v>
      </c>
    </row>
    <row r="5139" spans="1:13" hidden="1" x14ac:dyDescent="0.25">
      <c r="A5139">
        <v>50</v>
      </c>
      <c r="B5139" s="1" t="s">
        <v>55</v>
      </c>
      <c r="C5139">
        <v>5001</v>
      </c>
      <c r="D5139" s="1" t="s">
        <v>2810</v>
      </c>
      <c r="E5139">
        <v>500004</v>
      </c>
      <c r="F5139" s="1" t="s">
        <v>9987</v>
      </c>
      <c r="G5139">
        <v>2</v>
      </c>
      <c r="H5139" s="1" t="s">
        <v>10938</v>
      </c>
      <c r="I5139">
        <v>3</v>
      </c>
      <c r="J5139" s="1" t="s">
        <v>10558</v>
      </c>
      <c r="K5139">
        <v>3900</v>
      </c>
      <c r="L5139">
        <v>5003900</v>
      </c>
      <c r="M5139" s="1" t="s">
        <v>2364</v>
      </c>
    </row>
    <row r="5140" spans="1:13" hidden="1" x14ac:dyDescent="0.25">
      <c r="A5140">
        <v>50</v>
      </c>
      <c r="B5140" s="1" t="s">
        <v>55</v>
      </c>
      <c r="C5140">
        <v>5002</v>
      </c>
      <c r="D5140" s="1" t="s">
        <v>9995</v>
      </c>
      <c r="E5140">
        <v>500005</v>
      </c>
      <c r="F5140" s="1" t="s">
        <v>9995</v>
      </c>
      <c r="G5140">
        <v>4</v>
      </c>
      <c r="H5140" s="1" t="s">
        <v>10939</v>
      </c>
      <c r="I5140">
        <v>11</v>
      </c>
      <c r="J5140" s="1" t="s">
        <v>10005</v>
      </c>
      <c r="K5140">
        <v>4007</v>
      </c>
      <c r="L5140">
        <v>5004007</v>
      </c>
      <c r="M5140" s="1" t="s">
        <v>9999</v>
      </c>
    </row>
    <row r="5141" spans="1:13" hidden="1" x14ac:dyDescent="0.25">
      <c r="A5141">
        <v>50</v>
      </c>
      <c r="B5141" s="1" t="s">
        <v>55</v>
      </c>
      <c r="C5141">
        <v>5003</v>
      </c>
      <c r="D5141" s="1" t="s">
        <v>9985</v>
      </c>
      <c r="E5141">
        <v>500011</v>
      </c>
      <c r="F5141" s="1" t="s">
        <v>2630</v>
      </c>
      <c r="G5141">
        <v>4</v>
      </c>
      <c r="H5141" s="1" t="s">
        <v>10939</v>
      </c>
      <c r="I5141">
        <v>9</v>
      </c>
      <c r="J5141" s="1" t="s">
        <v>10456</v>
      </c>
      <c r="K5141">
        <v>4106</v>
      </c>
      <c r="L5141">
        <v>5004106</v>
      </c>
      <c r="M5141" s="1" t="s">
        <v>10001</v>
      </c>
    </row>
    <row r="5142" spans="1:13" hidden="1" x14ac:dyDescent="0.25">
      <c r="A5142">
        <v>50</v>
      </c>
      <c r="B5142" s="1" t="s">
        <v>55</v>
      </c>
      <c r="C5142">
        <v>5002</v>
      </c>
      <c r="D5142" s="1" t="s">
        <v>9995</v>
      </c>
      <c r="E5142">
        <v>500006</v>
      </c>
      <c r="F5142" s="1" t="s">
        <v>10944</v>
      </c>
      <c r="G5142">
        <v>4</v>
      </c>
      <c r="H5142" s="1" t="s">
        <v>10939</v>
      </c>
      <c r="I5142">
        <v>11</v>
      </c>
      <c r="J5142" s="1" t="s">
        <v>10005</v>
      </c>
      <c r="K5142">
        <v>4304</v>
      </c>
      <c r="L5142">
        <v>5004304</v>
      </c>
      <c r="M5142" s="1" t="s">
        <v>10005</v>
      </c>
    </row>
    <row r="5143" spans="1:13" hidden="1" x14ac:dyDescent="0.25">
      <c r="A5143">
        <v>50</v>
      </c>
      <c r="B5143" s="1" t="s">
        <v>55</v>
      </c>
      <c r="C5143">
        <v>5001</v>
      </c>
      <c r="D5143" s="1" t="s">
        <v>2810</v>
      </c>
      <c r="E5143">
        <v>500003</v>
      </c>
      <c r="F5143" s="1" t="s">
        <v>10942</v>
      </c>
      <c r="G5143">
        <v>3</v>
      </c>
      <c r="H5143" s="1" t="s">
        <v>10937</v>
      </c>
      <c r="I5143">
        <v>6</v>
      </c>
      <c r="J5143" s="1" t="s">
        <v>10043</v>
      </c>
      <c r="K5143">
        <v>4403</v>
      </c>
      <c r="L5143">
        <v>5004403</v>
      </c>
      <c r="M5143" s="1" t="s">
        <v>10007</v>
      </c>
    </row>
    <row r="5144" spans="1:13" hidden="1" x14ac:dyDescent="0.25">
      <c r="A5144">
        <v>50</v>
      </c>
      <c r="B5144" s="1" t="s">
        <v>55</v>
      </c>
      <c r="C5144">
        <v>5002</v>
      </c>
      <c r="D5144" s="1" t="s">
        <v>9995</v>
      </c>
      <c r="E5144">
        <v>500005</v>
      </c>
      <c r="F5144" s="1" t="s">
        <v>9995</v>
      </c>
      <c r="G5144">
        <v>4</v>
      </c>
      <c r="H5144" s="1" t="s">
        <v>10939</v>
      </c>
      <c r="I5144">
        <v>10</v>
      </c>
      <c r="J5144" s="1" t="s">
        <v>9995</v>
      </c>
      <c r="K5144">
        <v>4502</v>
      </c>
      <c r="L5144">
        <v>5004502</v>
      </c>
      <c r="M5144" s="1" t="s">
        <v>10009</v>
      </c>
    </row>
    <row r="5145" spans="1:13" hidden="1" x14ac:dyDescent="0.25">
      <c r="A5145">
        <v>50</v>
      </c>
      <c r="B5145" s="1" t="s">
        <v>55</v>
      </c>
      <c r="C5145">
        <v>5002</v>
      </c>
      <c r="D5145" s="1" t="s">
        <v>9995</v>
      </c>
      <c r="E5145">
        <v>500006</v>
      </c>
      <c r="F5145" s="1" t="s">
        <v>10944</v>
      </c>
      <c r="G5145">
        <v>4</v>
      </c>
      <c r="H5145" s="1" t="s">
        <v>10939</v>
      </c>
      <c r="I5145">
        <v>11</v>
      </c>
      <c r="J5145" s="1" t="s">
        <v>10005</v>
      </c>
      <c r="K5145">
        <v>4601</v>
      </c>
      <c r="L5145">
        <v>5004601</v>
      </c>
      <c r="M5145" s="1" t="s">
        <v>10460</v>
      </c>
    </row>
    <row r="5146" spans="1:13" hidden="1" x14ac:dyDescent="0.25">
      <c r="A5146">
        <v>50</v>
      </c>
      <c r="B5146" s="1" t="s">
        <v>55</v>
      </c>
      <c r="C5146">
        <v>5002</v>
      </c>
      <c r="D5146" s="1" t="s">
        <v>9995</v>
      </c>
      <c r="E5146">
        <v>500007</v>
      </c>
      <c r="F5146" s="1" t="s">
        <v>10041</v>
      </c>
      <c r="G5146">
        <v>4</v>
      </c>
      <c r="H5146" s="1" t="s">
        <v>10939</v>
      </c>
      <c r="I5146">
        <v>11</v>
      </c>
      <c r="J5146" s="1" t="s">
        <v>10005</v>
      </c>
      <c r="K5146">
        <v>4700</v>
      </c>
      <c r="L5146">
        <v>5004700</v>
      </c>
      <c r="M5146" s="1" t="s">
        <v>10013</v>
      </c>
    </row>
    <row r="5147" spans="1:13" hidden="1" x14ac:dyDescent="0.25">
      <c r="A5147">
        <v>50</v>
      </c>
      <c r="B5147" s="1" t="s">
        <v>55</v>
      </c>
      <c r="C5147">
        <v>5002</v>
      </c>
      <c r="D5147" s="1" t="s">
        <v>9995</v>
      </c>
      <c r="E5147">
        <v>500006</v>
      </c>
      <c r="F5147" s="1" t="s">
        <v>10944</v>
      </c>
      <c r="G5147">
        <v>4</v>
      </c>
      <c r="H5147" s="1" t="s">
        <v>10939</v>
      </c>
      <c r="I5147">
        <v>11</v>
      </c>
      <c r="J5147" s="1" t="s">
        <v>10005</v>
      </c>
      <c r="K5147">
        <v>4809</v>
      </c>
      <c r="L5147">
        <v>5004809</v>
      </c>
      <c r="M5147" s="1" t="s">
        <v>388</v>
      </c>
    </row>
    <row r="5148" spans="1:13" hidden="1" x14ac:dyDescent="0.25">
      <c r="A5148">
        <v>50</v>
      </c>
      <c r="B5148" s="1" t="s">
        <v>55</v>
      </c>
      <c r="C5148">
        <v>5001</v>
      </c>
      <c r="D5148" s="1" t="s">
        <v>2810</v>
      </c>
      <c r="E5148">
        <v>500001</v>
      </c>
      <c r="F5148" s="1" t="s">
        <v>2810</v>
      </c>
      <c r="G5148">
        <v>2</v>
      </c>
      <c r="H5148" s="1" t="s">
        <v>10938</v>
      </c>
      <c r="I5148">
        <v>4</v>
      </c>
      <c r="J5148" s="1" t="s">
        <v>2810</v>
      </c>
      <c r="K5148">
        <v>4908</v>
      </c>
      <c r="L5148">
        <v>5004908</v>
      </c>
      <c r="M5148" s="1" t="s">
        <v>10017</v>
      </c>
    </row>
    <row r="5149" spans="1:13" hidden="1" x14ac:dyDescent="0.25">
      <c r="A5149">
        <v>50</v>
      </c>
      <c r="B5149" s="1" t="s">
        <v>55</v>
      </c>
      <c r="C5149">
        <v>5003</v>
      </c>
      <c r="D5149" s="1" t="s">
        <v>9985</v>
      </c>
      <c r="E5149">
        <v>500011</v>
      </c>
      <c r="F5149" s="1" t="s">
        <v>2630</v>
      </c>
      <c r="G5149">
        <v>4</v>
      </c>
      <c r="H5149" s="1" t="s">
        <v>10939</v>
      </c>
      <c r="I5149">
        <v>9</v>
      </c>
      <c r="J5149" s="1" t="s">
        <v>10456</v>
      </c>
      <c r="K5149">
        <v>5004</v>
      </c>
      <c r="L5149">
        <v>5005004</v>
      </c>
      <c r="M5149" s="1" t="s">
        <v>2630</v>
      </c>
    </row>
    <row r="5150" spans="1:13" hidden="1" x14ac:dyDescent="0.25">
      <c r="A5150">
        <v>50</v>
      </c>
      <c r="B5150" s="1" t="s">
        <v>55</v>
      </c>
      <c r="C5150">
        <v>5002</v>
      </c>
      <c r="D5150" s="1" t="s">
        <v>9995</v>
      </c>
      <c r="E5150">
        <v>500005</v>
      </c>
      <c r="F5150" s="1" t="s">
        <v>9995</v>
      </c>
      <c r="G5150">
        <v>4</v>
      </c>
      <c r="H5150" s="1" t="s">
        <v>10939</v>
      </c>
      <c r="I5150">
        <v>11</v>
      </c>
      <c r="J5150" s="1" t="s">
        <v>10005</v>
      </c>
      <c r="K5150">
        <v>5103</v>
      </c>
      <c r="L5150">
        <v>5005103</v>
      </c>
      <c r="M5150" s="1" t="s">
        <v>10019</v>
      </c>
    </row>
    <row r="5151" spans="1:13" hidden="1" x14ac:dyDescent="0.25">
      <c r="A5151">
        <v>50</v>
      </c>
      <c r="B5151" s="1" t="s">
        <v>55</v>
      </c>
      <c r="C5151">
        <v>5002</v>
      </c>
      <c r="D5151" s="1" t="s">
        <v>9995</v>
      </c>
      <c r="E5151">
        <v>500005</v>
      </c>
      <c r="F5151" s="1" t="s">
        <v>9995</v>
      </c>
      <c r="G5151">
        <v>4</v>
      </c>
      <c r="H5151" s="1" t="s">
        <v>10939</v>
      </c>
      <c r="I5151">
        <v>10</v>
      </c>
      <c r="J5151" s="1" t="s">
        <v>9995</v>
      </c>
      <c r="K5151">
        <v>5152</v>
      </c>
      <c r="L5151">
        <v>5005152</v>
      </c>
      <c r="M5151" s="1" t="s">
        <v>10570</v>
      </c>
    </row>
    <row r="5152" spans="1:13" hidden="1" x14ac:dyDescent="0.25">
      <c r="A5152">
        <v>50</v>
      </c>
      <c r="B5152" s="1" t="s">
        <v>55</v>
      </c>
      <c r="C5152">
        <v>5003</v>
      </c>
      <c r="D5152" s="1" t="s">
        <v>9985</v>
      </c>
      <c r="E5152">
        <v>500010</v>
      </c>
      <c r="F5152" s="1" t="s">
        <v>9985</v>
      </c>
      <c r="G5152">
        <v>1</v>
      </c>
      <c r="H5152" s="1" t="s">
        <v>10941</v>
      </c>
      <c r="I5152">
        <v>1</v>
      </c>
      <c r="J5152" s="1" t="s">
        <v>10943</v>
      </c>
      <c r="K5152">
        <v>5202</v>
      </c>
      <c r="L5152">
        <v>5005202</v>
      </c>
      <c r="M5152" s="1" t="s">
        <v>10021</v>
      </c>
    </row>
    <row r="5153" spans="1:13" hidden="1" x14ac:dyDescent="0.25">
      <c r="A5153">
        <v>50</v>
      </c>
      <c r="B5153" s="1" t="s">
        <v>55</v>
      </c>
      <c r="C5153">
        <v>5002</v>
      </c>
      <c r="D5153" s="1" t="s">
        <v>9995</v>
      </c>
      <c r="E5153">
        <v>500005</v>
      </c>
      <c r="F5153" s="1" t="s">
        <v>9995</v>
      </c>
      <c r="G5153">
        <v>4</v>
      </c>
      <c r="H5153" s="1" t="s">
        <v>10939</v>
      </c>
      <c r="I5153">
        <v>10</v>
      </c>
      <c r="J5153" s="1" t="s">
        <v>9995</v>
      </c>
      <c r="K5153">
        <v>5251</v>
      </c>
      <c r="L5153">
        <v>5005251</v>
      </c>
      <c r="M5153" s="1" t="s">
        <v>392</v>
      </c>
    </row>
    <row r="5154" spans="1:13" hidden="1" x14ac:dyDescent="0.25">
      <c r="A5154">
        <v>50</v>
      </c>
      <c r="B5154" s="1" t="s">
        <v>55</v>
      </c>
      <c r="C5154">
        <v>5002</v>
      </c>
      <c r="D5154" s="1" t="s">
        <v>9995</v>
      </c>
      <c r="E5154">
        <v>500005</v>
      </c>
      <c r="F5154" s="1" t="s">
        <v>9995</v>
      </c>
      <c r="G5154">
        <v>4</v>
      </c>
      <c r="H5154" s="1" t="s">
        <v>10939</v>
      </c>
      <c r="I5154">
        <v>10</v>
      </c>
      <c r="J5154" s="1" t="s">
        <v>9995</v>
      </c>
      <c r="K5154">
        <v>5400</v>
      </c>
      <c r="L5154">
        <v>5005400</v>
      </c>
      <c r="M5154" s="1" t="s">
        <v>10025</v>
      </c>
    </row>
    <row r="5155" spans="1:13" hidden="1" x14ac:dyDescent="0.25">
      <c r="A5155">
        <v>50</v>
      </c>
      <c r="B5155" s="1" t="s">
        <v>55</v>
      </c>
      <c r="C5155">
        <v>5003</v>
      </c>
      <c r="D5155" s="1" t="s">
        <v>9985</v>
      </c>
      <c r="E5155">
        <v>500012</v>
      </c>
      <c r="F5155" s="1" t="s">
        <v>10940</v>
      </c>
      <c r="G5155">
        <v>1</v>
      </c>
      <c r="H5155" s="1" t="s">
        <v>10941</v>
      </c>
      <c r="I5155">
        <v>2</v>
      </c>
      <c r="J5155" s="1" t="s">
        <v>9951</v>
      </c>
      <c r="K5155">
        <v>5608</v>
      </c>
      <c r="L5155">
        <v>5005608</v>
      </c>
      <c r="M5155" s="1" t="s">
        <v>10029</v>
      </c>
    </row>
    <row r="5156" spans="1:13" hidden="1" x14ac:dyDescent="0.25">
      <c r="A5156">
        <v>50</v>
      </c>
      <c r="B5156" s="1" t="s">
        <v>55</v>
      </c>
      <c r="C5156">
        <v>5002</v>
      </c>
      <c r="D5156" s="1" t="s">
        <v>9995</v>
      </c>
      <c r="E5156">
        <v>500006</v>
      </c>
      <c r="F5156" s="1" t="s">
        <v>10944</v>
      </c>
      <c r="G5156">
        <v>4</v>
      </c>
      <c r="H5156" s="1" t="s">
        <v>10939</v>
      </c>
      <c r="I5156">
        <v>11</v>
      </c>
      <c r="J5156" s="1" t="s">
        <v>10005</v>
      </c>
      <c r="K5156">
        <v>5681</v>
      </c>
      <c r="L5156">
        <v>5005681</v>
      </c>
      <c r="M5156" s="1" t="s">
        <v>4800</v>
      </c>
    </row>
    <row r="5157" spans="1:13" hidden="1" x14ac:dyDescent="0.25">
      <c r="A5157">
        <v>50</v>
      </c>
      <c r="B5157" s="1" t="s">
        <v>55</v>
      </c>
      <c r="C5157">
        <v>5002</v>
      </c>
      <c r="D5157" s="1" t="s">
        <v>9995</v>
      </c>
      <c r="E5157">
        <v>500006</v>
      </c>
      <c r="F5157" s="1" t="s">
        <v>10944</v>
      </c>
      <c r="G5157">
        <v>4</v>
      </c>
      <c r="H5157" s="1" t="s">
        <v>10939</v>
      </c>
      <c r="I5157">
        <v>11</v>
      </c>
      <c r="J5157" s="1" t="s">
        <v>10005</v>
      </c>
      <c r="K5157">
        <v>5707</v>
      </c>
      <c r="L5157">
        <v>5005707</v>
      </c>
      <c r="M5157" s="1" t="s">
        <v>10031</v>
      </c>
    </row>
    <row r="5158" spans="1:13" hidden="1" x14ac:dyDescent="0.25">
      <c r="A5158">
        <v>50</v>
      </c>
      <c r="B5158" s="1" t="s">
        <v>55</v>
      </c>
      <c r="C5158">
        <v>5003</v>
      </c>
      <c r="D5158" s="1" t="s">
        <v>9985</v>
      </c>
      <c r="E5158">
        <v>500011</v>
      </c>
      <c r="F5158" s="1" t="s">
        <v>2630</v>
      </c>
      <c r="G5158">
        <v>4</v>
      </c>
      <c r="H5158" s="1" t="s">
        <v>10939</v>
      </c>
      <c r="I5158">
        <v>9</v>
      </c>
      <c r="J5158" s="1" t="s">
        <v>10456</v>
      </c>
      <c r="K5158">
        <v>5806</v>
      </c>
      <c r="L5158">
        <v>5005806</v>
      </c>
      <c r="M5158" s="1" t="s">
        <v>10033</v>
      </c>
    </row>
    <row r="5159" spans="1:13" hidden="1" x14ac:dyDescent="0.25">
      <c r="A5159">
        <v>50</v>
      </c>
      <c r="B5159" s="1" t="s">
        <v>55</v>
      </c>
      <c r="C5159">
        <v>5001</v>
      </c>
      <c r="D5159" s="1" t="s">
        <v>2810</v>
      </c>
      <c r="E5159">
        <v>500001</v>
      </c>
      <c r="F5159" s="1" t="s">
        <v>2810</v>
      </c>
      <c r="G5159">
        <v>4</v>
      </c>
      <c r="H5159" s="1" t="s">
        <v>10939</v>
      </c>
      <c r="I5159">
        <v>10</v>
      </c>
      <c r="J5159" s="1" t="s">
        <v>9995</v>
      </c>
      <c r="K5159">
        <v>6002</v>
      </c>
      <c r="L5159">
        <v>5006002</v>
      </c>
      <c r="M5159" s="1" t="s">
        <v>352</v>
      </c>
    </row>
    <row r="5160" spans="1:13" hidden="1" x14ac:dyDescent="0.25">
      <c r="A5160">
        <v>50</v>
      </c>
      <c r="B5160" s="1" t="s">
        <v>55</v>
      </c>
      <c r="C5160">
        <v>5002</v>
      </c>
      <c r="D5160" s="1" t="s">
        <v>9995</v>
      </c>
      <c r="E5160">
        <v>500007</v>
      </c>
      <c r="F5160" s="1" t="s">
        <v>10041</v>
      </c>
      <c r="G5160">
        <v>3</v>
      </c>
      <c r="H5160" s="1" t="s">
        <v>10937</v>
      </c>
      <c r="I5160">
        <v>8</v>
      </c>
      <c r="J5160" s="1" t="s">
        <v>10041</v>
      </c>
      <c r="K5160">
        <v>6200</v>
      </c>
      <c r="L5160">
        <v>5006200</v>
      </c>
      <c r="M5160" s="1" t="s">
        <v>10041</v>
      </c>
    </row>
    <row r="5161" spans="1:13" hidden="1" x14ac:dyDescent="0.25">
      <c r="A5161">
        <v>50</v>
      </c>
      <c r="B5161" s="1" t="s">
        <v>55</v>
      </c>
      <c r="C5161">
        <v>5002</v>
      </c>
      <c r="D5161" s="1" t="s">
        <v>9995</v>
      </c>
      <c r="E5161">
        <v>500007</v>
      </c>
      <c r="F5161" s="1" t="s">
        <v>10041</v>
      </c>
      <c r="G5161">
        <v>4</v>
      </c>
      <c r="H5161" s="1" t="s">
        <v>10939</v>
      </c>
      <c r="I5161">
        <v>11</v>
      </c>
      <c r="J5161" s="1" t="s">
        <v>10005</v>
      </c>
      <c r="K5161">
        <v>6259</v>
      </c>
      <c r="L5161">
        <v>5006259</v>
      </c>
      <c r="M5161" s="1" t="s">
        <v>384</v>
      </c>
    </row>
    <row r="5162" spans="1:13" hidden="1" x14ac:dyDescent="0.25">
      <c r="A5162">
        <v>50</v>
      </c>
      <c r="B5162" s="1" t="s">
        <v>55</v>
      </c>
      <c r="C5162">
        <v>5001</v>
      </c>
      <c r="D5162" s="1" t="s">
        <v>2810</v>
      </c>
      <c r="E5162">
        <v>500003</v>
      </c>
      <c r="F5162" s="1" t="s">
        <v>10942</v>
      </c>
      <c r="G5162">
        <v>3</v>
      </c>
      <c r="H5162" s="1" t="s">
        <v>10937</v>
      </c>
      <c r="I5162">
        <v>5</v>
      </c>
      <c r="J5162" s="1" t="s">
        <v>9979</v>
      </c>
      <c r="K5162">
        <v>6275</v>
      </c>
      <c r="L5162">
        <v>5006275</v>
      </c>
      <c r="M5162" s="1" t="s">
        <v>9641</v>
      </c>
    </row>
    <row r="5163" spans="1:13" hidden="1" x14ac:dyDescent="0.25">
      <c r="A5163">
        <v>50</v>
      </c>
      <c r="B5163" s="1" t="s">
        <v>55</v>
      </c>
      <c r="C5163">
        <v>5001</v>
      </c>
      <c r="D5163" s="1" t="s">
        <v>2810</v>
      </c>
      <c r="E5163">
        <v>500003</v>
      </c>
      <c r="F5163" s="1" t="s">
        <v>10942</v>
      </c>
      <c r="G5163">
        <v>3</v>
      </c>
      <c r="H5163" s="1" t="s">
        <v>10937</v>
      </c>
      <c r="I5163">
        <v>6</v>
      </c>
      <c r="J5163" s="1" t="s">
        <v>10043</v>
      </c>
      <c r="K5163">
        <v>6309</v>
      </c>
      <c r="L5163">
        <v>5006309</v>
      </c>
      <c r="M5163" s="1" t="s">
        <v>10043</v>
      </c>
    </row>
    <row r="5164" spans="1:13" hidden="1" x14ac:dyDescent="0.25">
      <c r="A5164">
        <v>50</v>
      </c>
      <c r="B5164" s="1" t="s">
        <v>55</v>
      </c>
      <c r="C5164">
        <v>5002</v>
      </c>
      <c r="D5164" s="1" t="s">
        <v>9995</v>
      </c>
      <c r="E5164">
        <v>500009</v>
      </c>
      <c r="F5164" s="1" t="s">
        <v>9941</v>
      </c>
      <c r="G5164">
        <v>4</v>
      </c>
      <c r="H5164" s="1" t="s">
        <v>10939</v>
      </c>
      <c r="I5164">
        <v>11</v>
      </c>
      <c r="J5164" s="1" t="s">
        <v>10005</v>
      </c>
      <c r="K5164">
        <v>6358</v>
      </c>
      <c r="L5164">
        <v>5006358</v>
      </c>
      <c r="M5164" s="1" t="s">
        <v>10394</v>
      </c>
    </row>
    <row r="5165" spans="1:13" hidden="1" x14ac:dyDescent="0.25">
      <c r="A5165">
        <v>50</v>
      </c>
      <c r="B5165" s="1" t="s">
        <v>55</v>
      </c>
      <c r="C5165">
        <v>5001</v>
      </c>
      <c r="D5165" s="1" t="s">
        <v>2810</v>
      </c>
      <c r="E5165">
        <v>500004</v>
      </c>
      <c r="F5165" s="1" t="s">
        <v>9987</v>
      </c>
      <c r="G5165">
        <v>2</v>
      </c>
      <c r="H5165" s="1" t="s">
        <v>10938</v>
      </c>
      <c r="I5165">
        <v>3</v>
      </c>
      <c r="J5165" s="1" t="s">
        <v>10558</v>
      </c>
      <c r="K5165">
        <v>6408</v>
      </c>
      <c r="L5165">
        <v>5006408</v>
      </c>
      <c r="M5165" s="1" t="s">
        <v>10045</v>
      </c>
    </row>
    <row r="5166" spans="1:13" hidden="1" x14ac:dyDescent="0.25">
      <c r="A5166">
        <v>50</v>
      </c>
      <c r="B5166" s="1" t="s">
        <v>55</v>
      </c>
      <c r="C5166">
        <v>5002</v>
      </c>
      <c r="D5166" s="1" t="s">
        <v>9995</v>
      </c>
      <c r="E5166">
        <v>500008</v>
      </c>
      <c r="F5166" s="1" t="s">
        <v>10049</v>
      </c>
      <c r="G5166">
        <v>4</v>
      </c>
      <c r="H5166" s="1" t="s">
        <v>10939</v>
      </c>
      <c r="I5166">
        <v>10</v>
      </c>
      <c r="J5166" s="1" t="s">
        <v>9995</v>
      </c>
      <c r="K5166">
        <v>6606</v>
      </c>
      <c r="L5166">
        <v>5006606</v>
      </c>
      <c r="M5166" s="1" t="s">
        <v>10049</v>
      </c>
    </row>
    <row r="5167" spans="1:13" hidden="1" x14ac:dyDescent="0.25">
      <c r="A5167">
        <v>50</v>
      </c>
      <c r="B5167" s="1" t="s">
        <v>55</v>
      </c>
      <c r="C5167">
        <v>5003</v>
      </c>
      <c r="D5167" s="1" t="s">
        <v>9985</v>
      </c>
      <c r="E5167">
        <v>500011</v>
      </c>
      <c r="F5167" s="1" t="s">
        <v>2630</v>
      </c>
      <c r="G5167">
        <v>1</v>
      </c>
      <c r="H5167" s="1" t="s">
        <v>10941</v>
      </c>
      <c r="I5167">
        <v>1</v>
      </c>
      <c r="J5167" s="1" t="s">
        <v>10943</v>
      </c>
      <c r="K5167">
        <v>6903</v>
      </c>
      <c r="L5167">
        <v>5006903</v>
      </c>
      <c r="M5167" s="1" t="s">
        <v>10055</v>
      </c>
    </row>
    <row r="5168" spans="1:13" hidden="1" x14ac:dyDescent="0.25">
      <c r="A5168">
        <v>50</v>
      </c>
      <c r="B5168" s="1" t="s">
        <v>55</v>
      </c>
      <c r="C5168">
        <v>5001</v>
      </c>
      <c r="D5168" s="1" t="s">
        <v>2810</v>
      </c>
      <c r="E5168">
        <v>500001</v>
      </c>
      <c r="F5168" s="1" t="s">
        <v>2810</v>
      </c>
      <c r="G5168">
        <v>3</v>
      </c>
      <c r="H5168" s="1" t="s">
        <v>10937</v>
      </c>
      <c r="I5168">
        <v>7</v>
      </c>
      <c r="J5168" s="1" t="s">
        <v>10081</v>
      </c>
      <c r="K5168">
        <v>7109</v>
      </c>
      <c r="L5168">
        <v>5007109</v>
      </c>
      <c r="M5168" s="1" t="s">
        <v>10059</v>
      </c>
    </row>
    <row r="5169" spans="1:13" hidden="1" x14ac:dyDescent="0.25">
      <c r="A5169">
        <v>50</v>
      </c>
      <c r="B5169" s="1" t="s">
        <v>55</v>
      </c>
      <c r="C5169">
        <v>5002</v>
      </c>
      <c r="D5169" s="1" t="s">
        <v>9995</v>
      </c>
      <c r="E5169">
        <v>500005</v>
      </c>
      <c r="F5169" s="1" t="s">
        <v>9995</v>
      </c>
      <c r="G5169">
        <v>4</v>
      </c>
      <c r="H5169" s="1" t="s">
        <v>10939</v>
      </c>
      <c r="I5169">
        <v>10</v>
      </c>
      <c r="J5169" s="1" t="s">
        <v>9995</v>
      </c>
      <c r="K5169">
        <v>7208</v>
      </c>
      <c r="L5169">
        <v>5007208</v>
      </c>
      <c r="M5169" s="1" t="s">
        <v>10061</v>
      </c>
    </row>
    <row r="5170" spans="1:13" hidden="1" x14ac:dyDescent="0.25">
      <c r="A5170">
        <v>50</v>
      </c>
      <c r="B5170" s="1" t="s">
        <v>55</v>
      </c>
      <c r="C5170">
        <v>5001</v>
      </c>
      <c r="D5170" s="1" t="s">
        <v>2810</v>
      </c>
      <c r="E5170">
        <v>500001</v>
      </c>
      <c r="F5170" s="1" t="s">
        <v>2810</v>
      </c>
      <c r="G5170">
        <v>2</v>
      </c>
      <c r="H5170" s="1" t="s">
        <v>10938</v>
      </c>
      <c r="I5170">
        <v>4</v>
      </c>
      <c r="J5170" s="1" t="s">
        <v>2810</v>
      </c>
      <c r="K5170">
        <v>7307</v>
      </c>
      <c r="L5170">
        <v>5007307</v>
      </c>
      <c r="M5170" s="1" t="s">
        <v>8635</v>
      </c>
    </row>
    <row r="5171" spans="1:13" hidden="1" x14ac:dyDescent="0.25">
      <c r="A5171">
        <v>50</v>
      </c>
      <c r="B5171" s="1" t="s">
        <v>55</v>
      </c>
      <c r="C5171">
        <v>5001</v>
      </c>
      <c r="D5171" s="1" t="s">
        <v>2810</v>
      </c>
      <c r="E5171">
        <v>500004</v>
      </c>
      <c r="F5171" s="1" t="s">
        <v>9987</v>
      </c>
      <c r="G5171">
        <v>2</v>
      </c>
      <c r="H5171" s="1" t="s">
        <v>10938</v>
      </c>
      <c r="I5171">
        <v>3</v>
      </c>
      <c r="J5171" s="1" t="s">
        <v>10558</v>
      </c>
      <c r="K5171">
        <v>7406</v>
      </c>
      <c r="L5171">
        <v>5007406</v>
      </c>
      <c r="M5171" s="1" t="s">
        <v>10063</v>
      </c>
    </row>
    <row r="5172" spans="1:13" hidden="1" x14ac:dyDescent="0.25">
      <c r="A5172">
        <v>50</v>
      </c>
      <c r="B5172" s="1" t="s">
        <v>55</v>
      </c>
      <c r="C5172">
        <v>5001</v>
      </c>
      <c r="D5172" s="1" t="s">
        <v>2810</v>
      </c>
      <c r="E5172">
        <v>500001</v>
      </c>
      <c r="F5172" s="1" t="s">
        <v>2810</v>
      </c>
      <c r="G5172">
        <v>2</v>
      </c>
      <c r="H5172" s="1" t="s">
        <v>10938</v>
      </c>
      <c r="I5172">
        <v>4</v>
      </c>
      <c r="J5172" s="1" t="s">
        <v>2810</v>
      </c>
      <c r="K5172">
        <v>7505</v>
      </c>
      <c r="L5172">
        <v>5007505</v>
      </c>
      <c r="M5172" s="1" t="s">
        <v>10065</v>
      </c>
    </row>
    <row r="5173" spans="1:13" hidden="1" x14ac:dyDescent="0.25">
      <c r="A5173">
        <v>50</v>
      </c>
      <c r="B5173" s="1" t="s">
        <v>55</v>
      </c>
      <c r="C5173">
        <v>5001</v>
      </c>
      <c r="D5173" s="1" t="s">
        <v>2810</v>
      </c>
      <c r="E5173">
        <v>500002</v>
      </c>
      <c r="F5173" s="1" t="s">
        <v>10081</v>
      </c>
      <c r="G5173">
        <v>3</v>
      </c>
      <c r="H5173" s="1" t="s">
        <v>10937</v>
      </c>
      <c r="I5173">
        <v>7</v>
      </c>
      <c r="J5173" s="1" t="s">
        <v>10081</v>
      </c>
      <c r="K5173">
        <v>7554</v>
      </c>
      <c r="L5173">
        <v>5007554</v>
      </c>
      <c r="M5173" s="1" t="s">
        <v>10400</v>
      </c>
    </row>
    <row r="5174" spans="1:13" hidden="1" x14ac:dyDescent="0.25">
      <c r="A5174">
        <v>50</v>
      </c>
      <c r="B5174" s="1" t="s">
        <v>55</v>
      </c>
      <c r="C5174">
        <v>5001</v>
      </c>
      <c r="D5174" s="1" t="s">
        <v>2810</v>
      </c>
      <c r="E5174">
        <v>500001</v>
      </c>
      <c r="F5174" s="1" t="s">
        <v>2810</v>
      </c>
      <c r="G5174">
        <v>2</v>
      </c>
      <c r="H5174" s="1" t="s">
        <v>10938</v>
      </c>
      <c r="I5174">
        <v>3</v>
      </c>
      <c r="J5174" s="1" t="s">
        <v>10558</v>
      </c>
      <c r="K5174">
        <v>7695</v>
      </c>
      <c r="L5174">
        <v>5007695</v>
      </c>
      <c r="M5174" s="1" t="s">
        <v>10462</v>
      </c>
    </row>
    <row r="5175" spans="1:13" hidden="1" x14ac:dyDescent="0.25">
      <c r="A5175">
        <v>50</v>
      </c>
      <c r="B5175" s="1" t="s">
        <v>55</v>
      </c>
      <c r="C5175">
        <v>5001</v>
      </c>
      <c r="D5175" s="1" t="s">
        <v>2810</v>
      </c>
      <c r="E5175">
        <v>500002</v>
      </c>
      <c r="F5175" s="1" t="s">
        <v>10081</v>
      </c>
      <c r="G5175">
        <v>3</v>
      </c>
      <c r="H5175" s="1" t="s">
        <v>10937</v>
      </c>
      <c r="I5175">
        <v>6</v>
      </c>
      <c r="J5175" s="1" t="s">
        <v>10043</v>
      </c>
      <c r="K5175">
        <v>7802</v>
      </c>
      <c r="L5175">
        <v>5007802</v>
      </c>
      <c r="M5175" s="1" t="s">
        <v>10464</v>
      </c>
    </row>
    <row r="5176" spans="1:13" hidden="1" x14ac:dyDescent="0.25">
      <c r="A5176">
        <v>50</v>
      </c>
      <c r="B5176" s="1" t="s">
        <v>55</v>
      </c>
      <c r="C5176">
        <v>5002</v>
      </c>
      <c r="D5176" s="1" t="s">
        <v>9995</v>
      </c>
      <c r="E5176">
        <v>500009</v>
      </c>
      <c r="F5176" s="1" t="s">
        <v>9941</v>
      </c>
      <c r="G5176">
        <v>4</v>
      </c>
      <c r="H5176" s="1" t="s">
        <v>10939</v>
      </c>
      <c r="I5176">
        <v>11</v>
      </c>
      <c r="J5176" s="1" t="s">
        <v>10005</v>
      </c>
      <c r="K5176">
        <v>7703</v>
      </c>
      <c r="L5176">
        <v>5007703</v>
      </c>
      <c r="M5176" s="1" t="s">
        <v>10466</v>
      </c>
    </row>
    <row r="5177" spans="1:13" hidden="1" x14ac:dyDescent="0.25">
      <c r="A5177">
        <v>50</v>
      </c>
      <c r="B5177" s="1" t="s">
        <v>55</v>
      </c>
      <c r="C5177">
        <v>5001</v>
      </c>
      <c r="D5177" s="1" t="s">
        <v>2810</v>
      </c>
      <c r="E5177">
        <v>500001</v>
      </c>
      <c r="F5177" s="1" t="s">
        <v>2810</v>
      </c>
      <c r="G5177">
        <v>2</v>
      </c>
      <c r="H5177" s="1" t="s">
        <v>10938</v>
      </c>
      <c r="I5177">
        <v>4</v>
      </c>
      <c r="J5177" s="1" t="s">
        <v>2810</v>
      </c>
      <c r="K5177">
        <v>7901</v>
      </c>
      <c r="L5177">
        <v>5007901</v>
      </c>
      <c r="M5177" s="1" t="s">
        <v>10073</v>
      </c>
    </row>
    <row r="5178" spans="1:13" hidden="1" x14ac:dyDescent="0.25">
      <c r="A5178">
        <v>50</v>
      </c>
      <c r="B5178" s="1" t="s">
        <v>55</v>
      </c>
      <c r="C5178">
        <v>5001</v>
      </c>
      <c r="D5178" s="1" t="s">
        <v>2810</v>
      </c>
      <c r="E5178">
        <v>500004</v>
      </c>
      <c r="F5178" s="1" t="s">
        <v>9987</v>
      </c>
      <c r="G5178">
        <v>2</v>
      </c>
      <c r="H5178" s="1" t="s">
        <v>10938</v>
      </c>
      <c r="I5178">
        <v>3</v>
      </c>
      <c r="J5178" s="1" t="s">
        <v>10558</v>
      </c>
      <c r="K5178">
        <v>7935</v>
      </c>
      <c r="L5178">
        <v>5007935</v>
      </c>
      <c r="M5178" s="1" t="s">
        <v>10412</v>
      </c>
    </row>
    <row r="5179" spans="1:13" hidden="1" x14ac:dyDescent="0.25">
      <c r="A5179">
        <v>50</v>
      </c>
      <c r="B5179" s="1" t="s">
        <v>55</v>
      </c>
      <c r="C5179">
        <v>5002</v>
      </c>
      <c r="D5179" s="1" t="s">
        <v>9995</v>
      </c>
      <c r="E5179">
        <v>500009</v>
      </c>
      <c r="F5179" s="1" t="s">
        <v>9941</v>
      </c>
      <c r="G5179">
        <v>4</v>
      </c>
      <c r="H5179" s="1" t="s">
        <v>10939</v>
      </c>
      <c r="I5179">
        <v>11</v>
      </c>
      <c r="J5179" s="1" t="s">
        <v>10005</v>
      </c>
      <c r="K5179">
        <v>7950</v>
      </c>
      <c r="L5179">
        <v>5007950</v>
      </c>
      <c r="M5179" s="1" t="s">
        <v>10468</v>
      </c>
    </row>
    <row r="5180" spans="1:13" hidden="1" x14ac:dyDescent="0.25">
      <c r="A5180">
        <v>50</v>
      </c>
      <c r="B5180" s="1" t="s">
        <v>55</v>
      </c>
      <c r="C5180">
        <v>5002</v>
      </c>
      <c r="D5180" s="1" t="s">
        <v>9995</v>
      </c>
      <c r="E5180">
        <v>500007</v>
      </c>
      <c r="F5180" s="1" t="s">
        <v>10041</v>
      </c>
      <c r="G5180">
        <v>3</v>
      </c>
      <c r="H5180" s="1" t="s">
        <v>10937</v>
      </c>
      <c r="I5180">
        <v>8</v>
      </c>
      <c r="J5180" s="1" t="s">
        <v>10041</v>
      </c>
      <c r="K5180">
        <v>7976</v>
      </c>
      <c r="L5180">
        <v>5007976</v>
      </c>
      <c r="M5180" s="1" t="s">
        <v>10470</v>
      </c>
    </row>
    <row r="5181" spans="1:13" hidden="1" x14ac:dyDescent="0.25">
      <c r="A5181">
        <v>50</v>
      </c>
      <c r="B5181" s="1" t="s">
        <v>55</v>
      </c>
      <c r="C5181">
        <v>5001</v>
      </c>
      <c r="D5181" s="1" t="s">
        <v>2810</v>
      </c>
      <c r="E5181">
        <v>500001</v>
      </c>
      <c r="F5181" s="1" t="s">
        <v>2810</v>
      </c>
      <c r="G5181">
        <v>2</v>
      </c>
      <c r="H5181" s="1" t="s">
        <v>10938</v>
      </c>
      <c r="I5181">
        <v>4</v>
      </c>
      <c r="J5181" s="1" t="s">
        <v>2810</v>
      </c>
      <c r="K5181">
        <v>8008</v>
      </c>
      <c r="L5181">
        <v>5008008</v>
      </c>
      <c r="M5181" s="1" t="s">
        <v>10075</v>
      </c>
    </row>
    <row r="5182" spans="1:13" hidden="1" x14ac:dyDescent="0.25">
      <c r="A5182">
        <v>50</v>
      </c>
      <c r="B5182" s="1" t="s">
        <v>55</v>
      </c>
      <c r="C5182">
        <v>5001</v>
      </c>
      <c r="D5182" s="1" t="s">
        <v>2810</v>
      </c>
      <c r="E5182">
        <v>500002</v>
      </c>
      <c r="F5182" s="1" t="s">
        <v>10081</v>
      </c>
      <c r="G5182">
        <v>3</v>
      </c>
      <c r="H5182" s="1" t="s">
        <v>10937</v>
      </c>
      <c r="I5182">
        <v>7</v>
      </c>
      <c r="J5182" s="1" t="s">
        <v>10081</v>
      </c>
      <c r="K5182">
        <v>8305</v>
      </c>
      <c r="L5182">
        <v>5008305</v>
      </c>
      <c r="M5182" s="1" t="s">
        <v>10081</v>
      </c>
    </row>
    <row r="5183" spans="1:13" hidden="1" x14ac:dyDescent="0.25">
      <c r="A5183">
        <v>50</v>
      </c>
      <c r="B5183" s="1" t="s">
        <v>55</v>
      </c>
      <c r="C5183">
        <v>5002</v>
      </c>
      <c r="D5183" s="1" t="s">
        <v>9995</v>
      </c>
      <c r="E5183">
        <v>500005</v>
      </c>
      <c r="F5183" s="1" t="s">
        <v>9995</v>
      </c>
      <c r="G5183">
        <v>4</v>
      </c>
      <c r="H5183" s="1" t="s">
        <v>10939</v>
      </c>
      <c r="I5183">
        <v>10</v>
      </c>
      <c r="J5183" s="1" t="s">
        <v>9995</v>
      </c>
      <c r="K5183">
        <v>8404</v>
      </c>
      <c r="L5183">
        <v>5008404</v>
      </c>
      <c r="M5183" s="1" t="s">
        <v>10095</v>
      </c>
    </row>
    <row r="5184" spans="1:13" hidden="1" x14ac:dyDescent="0.25">
      <c r="A5184">
        <v>51</v>
      </c>
      <c r="B5184" s="1" t="s">
        <v>58</v>
      </c>
      <c r="C5184">
        <v>5101</v>
      </c>
      <c r="D5184" s="1" t="s">
        <v>9989</v>
      </c>
      <c r="E5184">
        <v>510001</v>
      </c>
      <c r="F5184" s="1" t="s">
        <v>9989</v>
      </c>
      <c r="G5184">
        <v>4</v>
      </c>
      <c r="H5184" s="1" t="s">
        <v>10945</v>
      </c>
      <c r="I5184">
        <v>16</v>
      </c>
      <c r="J5184" s="1" t="s">
        <v>10069</v>
      </c>
      <c r="K5184">
        <v>102</v>
      </c>
      <c r="L5184">
        <v>5100102</v>
      </c>
      <c r="M5184" s="1" t="s">
        <v>9931</v>
      </c>
    </row>
    <row r="5185" spans="1:13" hidden="1" x14ac:dyDescent="0.25">
      <c r="A5185">
        <v>51</v>
      </c>
      <c r="B5185" s="1" t="s">
        <v>58</v>
      </c>
      <c r="C5185">
        <v>5104</v>
      </c>
      <c r="D5185" s="1" t="s">
        <v>9963</v>
      </c>
      <c r="E5185">
        <v>510015</v>
      </c>
      <c r="F5185" s="1" t="s">
        <v>5044</v>
      </c>
      <c r="G5185">
        <v>2</v>
      </c>
      <c r="H5185" s="1" t="s">
        <v>10946</v>
      </c>
      <c r="I5185">
        <v>10</v>
      </c>
      <c r="J5185" s="1" t="s">
        <v>4490</v>
      </c>
      <c r="K5185">
        <v>201</v>
      </c>
      <c r="L5185">
        <v>5100201</v>
      </c>
      <c r="M5185" s="1" t="s">
        <v>5044</v>
      </c>
    </row>
    <row r="5186" spans="1:13" hidden="1" x14ac:dyDescent="0.25">
      <c r="A5186">
        <v>51</v>
      </c>
      <c r="B5186" s="1" t="s">
        <v>58</v>
      </c>
      <c r="C5186">
        <v>5103</v>
      </c>
      <c r="D5186" s="1" t="s">
        <v>9917</v>
      </c>
      <c r="E5186">
        <v>510010</v>
      </c>
      <c r="F5186" s="1" t="s">
        <v>9919</v>
      </c>
      <c r="G5186">
        <v>1</v>
      </c>
      <c r="H5186" s="1" t="s">
        <v>10947</v>
      </c>
      <c r="I5186">
        <v>2</v>
      </c>
      <c r="J5186" s="1" t="s">
        <v>9919</v>
      </c>
      <c r="K5186">
        <v>250</v>
      </c>
      <c r="L5186">
        <v>5100250</v>
      </c>
      <c r="M5186" s="1" t="s">
        <v>9919</v>
      </c>
    </row>
    <row r="5187" spans="1:13" hidden="1" x14ac:dyDescent="0.25">
      <c r="A5187">
        <v>51</v>
      </c>
      <c r="B5187" s="1" t="s">
        <v>58</v>
      </c>
      <c r="C5187">
        <v>5105</v>
      </c>
      <c r="D5187" s="1" t="s">
        <v>10067</v>
      </c>
      <c r="E5187">
        <v>510016</v>
      </c>
      <c r="F5187" s="1" t="s">
        <v>10067</v>
      </c>
      <c r="G5187">
        <v>5</v>
      </c>
      <c r="H5187" s="1" t="s">
        <v>10948</v>
      </c>
      <c r="I5187">
        <v>22</v>
      </c>
      <c r="J5187" s="1" t="s">
        <v>9935</v>
      </c>
      <c r="K5187">
        <v>300</v>
      </c>
      <c r="L5187">
        <v>5100300</v>
      </c>
      <c r="M5187" s="1" t="s">
        <v>9935</v>
      </c>
    </row>
    <row r="5188" spans="1:13" hidden="1" x14ac:dyDescent="0.25">
      <c r="A5188">
        <v>51</v>
      </c>
      <c r="B5188" s="1" t="s">
        <v>58</v>
      </c>
      <c r="C5188">
        <v>5104</v>
      </c>
      <c r="D5188" s="1" t="s">
        <v>9963</v>
      </c>
      <c r="E5188">
        <v>510014</v>
      </c>
      <c r="F5188" s="1" t="s">
        <v>10949</v>
      </c>
      <c r="G5188">
        <v>2</v>
      </c>
      <c r="H5188" s="1" t="s">
        <v>10946</v>
      </c>
      <c r="I5188">
        <v>9</v>
      </c>
      <c r="J5188" s="1" t="s">
        <v>10950</v>
      </c>
      <c r="K5188">
        <v>359</v>
      </c>
      <c r="L5188">
        <v>5100359</v>
      </c>
      <c r="M5188" s="1" t="s">
        <v>320</v>
      </c>
    </row>
    <row r="5189" spans="1:13" hidden="1" x14ac:dyDescent="0.25">
      <c r="A5189">
        <v>51</v>
      </c>
      <c r="B5189" s="1" t="s">
        <v>58</v>
      </c>
      <c r="C5189">
        <v>5105</v>
      </c>
      <c r="D5189" s="1" t="s">
        <v>10067</v>
      </c>
      <c r="E5189">
        <v>510016</v>
      </c>
      <c r="F5189" s="1" t="s">
        <v>10067</v>
      </c>
      <c r="G5189">
        <v>5</v>
      </c>
      <c r="H5189" s="1" t="s">
        <v>10948</v>
      </c>
      <c r="I5189">
        <v>22</v>
      </c>
      <c r="J5189" s="1" t="s">
        <v>9935</v>
      </c>
      <c r="K5189">
        <v>409</v>
      </c>
      <c r="L5189">
        <v>5100409</v>
      </c>
      <c r="M5189" s="1" t="s">
        <v>9937</v>
      </c>
    </row>
    <row r="5190" spans="1:13" hidden="1" x14ac:dyDescent="0.25">
      <c r="A5190">
        <v>51</v>
      </c>
      <c r="B5190" s="1" t="s">
        <v>58</v>
      </c>
      <c r="C5190">
        <v>5101</v>
      </c>
      <c r="D5190" s="1" t="s">
        <v>9989</v>
      </c>
      <c r="E5190">
        <v>510003</v>
      </c>
      <c r="F5190" s="1" t="s">
        <v>9991</v>
      </c>
      <c r="G5190">
        <v>4</v>
      </c>
      <c r="H5190" s="1" t="s">
        <v>10945</v>
      </c>
      <c r="I5190">
        <v>15</v>
      </c>
      <c r="J5190" s="1" t="s">
        <v>9939</v>
      </c>
      <c r="K5190">
        <v>508</v>
      </c>
      <c r="L5190">
        <v>5100508</v>
      </c>
      <c r="M5190" s="1" t="s">
        <v>9939</v>
      </c>
    </row>
    <row r="5191" spans="1:13" hidden="1" x14ac:dyDescent="0.25">
      <c r="A5191">
        <v>51</v>
      </c>
      <c r="B5191" s="1" t="s">
        <v>58</v>
      </c>
      <c r="C5191">
        <v>5105</v>
      </c>
      <c r="D5191" s="1" t="s">
        <v>10067</v>
      </c>
      <c r="E5191">
        <v>510016</v>
      </c>
      <c r="F5191" s="1" t="s">
        <v>10067</v>
      </c>
      <c r="G5191">
        <v>5</v>
      </c>
      <c r="H5191" s="1" t="s">
        <v>10948</v>
      </c>
      <c r="I5191">
        <v>22</v>
      </c>
      <c r="J5191" s="1" t="s">
        <v>9935</v>
      </c>
      <c r="K5191">
        <v>607</v>
      </c>
      <c r="L5191">
        <v>5100607</v>
      </c>
      <c r="M5191" s="1" t="s">
        <v>10558</v>
      </c>
    </row>
    <row r="5192" spans="1:13" hidden="1" x14ac:dyDescent="0.25">
      <c r="A5192">
        <v>51</v>
      </c>
      <c r="B5192" s="1" t="s">
        <v>58</v>
      </c>
      <c r="C5192">
        <v>5103</v>
      </c>
      <c r="D5192" s="1" t="s">
        <v>9917</v>
      </c>
      <c r="E5192">
        <v>510010</v>
      </c>
      <c r="F5192" s="1" t="s">
        <v>9919</v>
      </c>
      <c r="G5192">
        <v>1</v>
      </c>
      <c r="H5192" s="1" t="s">
        <v>10947</v>
      </c>
      <c r="I5192">
        <v>2</v>
      </c>
      <c r="J5192" s="1" t="s">
        <v>9919</v>
      </c>
      <c r="K5192">
        <v>805</v>
      </c>
      <c r="L5192">
        <v>5100805</v>
      </c>
      <c r="M5192" s="1" t="s">
        <v>10428</v>
      </c>
    </row>
    <row r="5193" spans="1:13" hidden="1" x14ac:dyDescent="0.25">
      <c r="A5193">
        <v>51</v>
      </c>
      <c r="B5193" s="1" t="s">
        <v>58</v>
      </c>
      <c r="C5193">
        <v>5104</v>
      </c>
      <c r="D5193" s="1" t="s">
        <v>9963</v>
      </c>
      <c r="E5193">
        <v>510013</v>
      </c>
      <c r="F5193" s="1" t="s">
        <v>9963</v>
      </c>
      <c r="G5193">
        <v>2</v>
      </c>
      <c r="H5193" s="1" t="s">
        <v>10946</v>
      </c>
      <c r="I5193">
        <v>11</v>
      </c>
      <c r="J5193" s="1" t="s">
        <v>10951</v>
      </c>
      <c r="K5193">
        <v>1001</v>
      </c>
      <c r="L5193">
        <v>5101001</v>
      </c>
      <c r="M5193" s="1" t="s">
        <v>10518</v>
      </c>
    </row>
    <row r="5194" spans="1:13" hidden="1" x14ac:dyDescent="0.25">
      <c r="A5194">
        <v>51</v>
      </c>
      <c r="B5194" s="1" t="s">
        <v>58</v>
      </c>
      <c r="C5194">
        <v>5105</v>
      </c>
      <c r="D5194" s="1" t="s">
        <v>10067</v>
      </c>
      <c r="E5194">
        <v>510016</v>
      </c>
      <c r="F5194" s="1" t="s">
        <v>10067</v>
      </c>
      <c r="G5194">
        <v>5</v>
      </c>
      <c r="H5194" s="1" t="s">
        <v>10948</v>
      </c>
      <c r="I5194">
        <v>20</v>
      </c>
      <c r="J5194" s="1" t="s">
        <v>10077</v>
      </c>
      <c r="K5194">
        <v>1209</v>
      </c>
      <c r="L5194">
        <v>5101209</v>
      </c>
      <c r="M5194" s="1" t="s">
        <v>9953</v>
      </c>
    </row>
    <row r="5195" spans="1:13" hidden="1" x14ac:dyDescent="0.25">
      <c r="A5195">
        <v>51</v>
      </c>
      <c r="B5195" s="1" t="s">
        <v>58</v>
      </c>
      <c r="C5195">
        <v>5102</v>
      </c>
      <c r="D5195" s="1" t="s">
        <v>9973</v>
      </c>
      <c r="E5195">
        <v>510006</v>
      </c>
      <c r="F5195" s="1" t="s">
        <v>10952</v>
      </c>
      <c r="G5195">
        <v>3</v>
      </c>
      <c r="H5195" s="1" t="s">
        <v>10953</v>
      </c>
      <c r="I5195">
        <v>14</v>
      </c>
      <c r="J5195" s="1" t="s">
        <v>9923</v>
      </c>
      <c r="K5195">
        <v>1258</v>
      </c>
      <c r="L5195">
        <v>5101258</v>
      </c>
      <c r="M5195" s="1" t="s">
        <v>9921</v>
      </c>
    </row>
    <row r="5196" spans="1:13" hidden="1" x14ac:dyDescent="0.25">
      <c r="A5196">
        <v>51</v>
      </c>
      <c r="B5196" s="1" t="s">
        <v>58</v>
      </c>
      <c r="C5196">
        <v>5101</v>
      </c>
      <c r="D5196" s="1" t="s">
        <v>9989</v>
      </c>
      <c r="E5196">
        <v>510003</v>
      </c>
      <c r="F5196" s="1" t="s">
        <v>9991</v>
      </c>
      <c r="G5196">
        <v>4</v>
      </c>
      <c r="H5196" s="1" t="s">
        <v>10945</v>
      </c>
      <c r="I5196">
        <v>15</v>
      </c>
      <c r="J5196" s="1" t="s">
        <v>9939</v>
      </c>
      <c r="K5196">
        <v>1308</v>
      </c>
      <c r="L5196">
        <v>5101308</v>
      </c>
      <c r="M5196" s="1" t="s">
        <v>9955</v>
      </c>
    </row>
    <row r="5197" spans="1:13" hidden="1" x14ac:dyDescent="0.25">
      <c r="A5197">
        <v>51</v>
      </c>
      <c r="B5197" s="1" t="s">
        <v>58</v>
      </c>
      <c r="C5197">
        <v>5103</v>
      </c>
      <c r="D5197" s="1" t="s">
        <v>9917</v>
      </c>
      <c r="E5197">
        <v>510009</v>
      </c>
      <c r="F5197" s="1" t="s">
        <v>10484</v>
      </c>
      <c r="G5197">
        <v>1</v>
      </c>
      <c r="H5197" s="1" t="s">
        <v>10947</v>
      </c>
      <c r="I5197">
        <v>1</v>
      </c>
      <c r="J5197" s="1" t="s">
        <v>9957</v>
      </c>
      <c r="K5197">
        <v>1407</v>
      </c>
      <c r="L5197">
        <v>5101407</v>
      </c>
      <c r="M5197" s="1" t="s">
        <v>9957</v>
      </c>
    </row>
    <row r="5198" spans="1:13" hidden="1" x14ac:dyDescent="0.25">
      <c r="A5198">
        <v>51</v>
      </c>
      <c r="B5198" s="1" t="s">
        <v>58</v>
      </c>
      <c r="C5198">
        <v>5101</v>
      </c>
      <c r="D5198" s="1" t="s">
        <v>9989</v>
      </c>
      <c r="E5198">
        <v>510001</v>
      </c>
      <c r="F5198" s="1" t="s">
        <v>9989</v>
      </c>
      <c r="G5198">
        <v>4</v>
      </c>
      <c r="H5198" s="1" t="s">
        <v>10945</v>
      </c>
      <c r="I5198">
        <v>18</v>
      </c>
      <c r="J5198" s="1" t="s">
        <v>10954</v>
      </c>
      <c r="K5198">
        <v>1605</v>
      </c>
      <c r="L5198">
        <v>5101605</v>
      </c>
      <c r="M5198" s="1" t="s">
        <v>9959</v>
      </c>
    </row>
    <row r="5199" spans="1:13" hidden="1" x14ac:dyDescent="0.25">
      <c r="A5199">
        <v>51</v>
      </c>
      <c r="B5199" s="1" t="s">
        <v>58</v>
      </c>
      <c r="C5199">
        <v>5101</v>
      </c>
      <c r="D5199" s="1" t="s">
        <v>9989</v>
      </c>
      <c r="E5199">
        <v>510002</v>
      </c>
      <c r="F5199" s="1" t="s">
        <v>10093</v>
      </c>
      <c r="G5199">
        <v>3</v>
      </c>
      <c r="H5199" s="1" t="s">
        <v>10953</v>
      </c>
      <c r="I5199">
        <v>13</v>
      </c>
      <c r="J5199" s="1" t="s">
        <v>10093</v>
      </c>
      <c r="K5199">
        <v>1704</v>
      </c>
      <c r="L5199">
        <v>5101704</v>
      </c>
      <c r="M5199" s="1" t="s">
        <v>9961</v>
      </c>
    </row>
    <row r="5200" spans="1:13" hidden="1" x14ac:dyDescent="0.25">
      <c r="A5200">
        <v>51</v>
      </c>
      <c r="B5200" s="1" t="s">
        <v>58</v>
      </c>
      <c r="C5200">
        <v>5104</v>
      </c>
      <c r="D5200" s="1" t="s">
        <v>9963</v>
      </c>
      <c r="E5200">
        <v>510013</v>
      </c>
      <c r="F5200" s="1" t="s">
        <v>9963</v>
      </c>
      <c r="G5200">
        <v>2</v>
      </c>
      <c r="H5200" s="1" t="s">
        <v>10946</v>
      </c>
      <c r="I5200">
        <v>11</v>
      </c>
      <c r="J5200" s="1" t="s">
        <v>10951</v>
      </c>
      <c r="K5200">
        <v>1803</v>
      </c>
      <c r="L5200">
        <v>5101803</v>
      </c>
      <c r="M5200" s="1" t="s">
        <v>9963</v>
      </c>
    </row>
    <row r="5201" spans="1:13" hidden="1" x14ac:dyDescent="0.25">
      <c r="A5201">
        <v>51</v>
      </c>
      <c r="B5201" s="1" t="s">
        <v>58</v>
      </c>
      <c r="C5201">
        <v>5104</v>
      </c>
      <c r="D5201" s="1" t="s">
        <v>9963</v>
      </c>
      <c r="E5201">
        <v>510014</v>
      </c>
      <c r="F5201" s="1" t="s">
        <v>10949</v>
      </c>
      <c r="G5201">
        <v>2</v>
      </c>
      <c r="H5201" s="1" t="s">
        <v>10946</v>
      </c>
      <c r="I5201">
        <v>9</v>
      </c>
      <c r="J5201" s="1" t="s">
        <v>10950</v>
      </c>
      <c r="K5201">
        <v>1852</v>
      </c>
      <c r="L5201">
        <v>5101852</v>
      </c>
      <c r="M5201" s="1" t="s">
        <v>9613</v>
      </c>
    </row>
    <row r="5202" spans="1:13" hidden="1" x14ac:dyDescent="0.25">
      <c r="A5202">
        <v>51</v>
      </c>
      <c r="B5202" s="1" t="s">
        <v>58</v>
      </c>
      <c r="C5202">
        <v>5101</v>
      </c>
      <c r="D5202" s="1" t="s">
        <v>9989</v>
      </c>
      <c r="E5202">
        <v>510002</v>
      </c>
      <c r="F5202" s="1" t="s">
        <v>10093</v>
      </c>
      <c r="G5202">
        <v>1</v>
      </c>
      <c r="H5202" s="1" t="s">
        <v>10947</v>
      </c>
      <c r="I5202">
        <v>1</v>
      </c>
      <c r="J5202" s="1" t="s">
        <v>9957</v>
      </c>
      <c r="K5202">
        <v>1902</v>
      </c>
      <c r="L5202">
        <v>5101902</v>
      </c>
      <c r="M5202" s="1" t="s">
        <v>10522</v>
      </c>
    </row>
    <row r="5203" spans="1:13" hidden="1" x14ac:dyDescent="0.25">
      <c r="A5203">
        <v>51</v>
      </c>
      <c r="B5203" s="1" t="s">
        <v>58</v>
      </c>
      <c r="C5203">
        <v>5102</v>
      </c>
      <c r="D5203" s="1" t="s">
        <v>9973</v>
      </c>
      <c r="E5203">
        <v>510004</v>
      </c>
      <c r="F5203" s="1" t="s">
        <v>9973</v>
      </c>
      <c r="G5203">
        <v>4</v>
      </c>
      <c r="H5203" s="1" t="s">
        <v>10945</v>
      </c>
      <c r="I5203">
        <v>18</v>
      </c>
      <c r="J5203" s="1" t="s">
        <v>10954</v>
      </c>
      <c r="K5203">
        <v>2504</v>
      </c>
      <c r="L5203">
        <v>5102504</v>
      </c>
      <c r="M5203" s="1" t="s">
        <v>9973</v>
      </c>
    </row>
    <row r="5204" spans="1:13" hidden="1" x14ac:dyDescent="0.25">
      <c r="A5204">
        <v>51</v>
      </c>
      <c r="B5204" s="1" t="s">
        <v>58</v>
      </c>
      <c r="C5204">
        <v>5104</v>
      </c>
      <c r="D5204" s="1" t="s">
        <v>9963</v>
      </c>
      <c r="E5204">
        <v>510015</v>
      </c>
      <c r="F5204" s="1" t="s">
        <v>5044</v>
      </c>
      <c r="G5204">
        <v>2</v>
      </c>
      <c r="H5204" s="1" t="s">
        <v>10946</v>
      </c>
      <c r="I5204">
        <v>10</v>
      </c>
      <c r="J5204" s="1" t="s">
        <v>4490</v>
      </c>
      <c r="K5204">
        <v>2603</v>
      </c>
      <c r="L5204">
        <v>5102603</v>
      </c>
      <c r="M5204" s="1" t="s">
        <v>10512</v>
      </c>
    </row>
    <row r="5205" spans="1:13" hidden="1" x14ac:dyDescent="0.25">
      <c r="A5205">
        <v>51</v>
      </c>
      <c r="B5205" s="1" t="s">
        <v>58</v>
      </c>
      <c r="C5205">
        <v>5101</v>
      </c>
      <c r="D5205" s="1" t="s">
        <v>9989</v>
      </c>
      <c r="E5205">
        <v>510002</v>
      </c>
      <c r="F5205" s="1" t="s">
        <v>10093</v>
      </c>
      <c r="G5205">
        <v>1</v>
      </c>
      <c r="H5205" s="1" t="s">
        <v>10947</v>
      </c>
      <c r="I5205">
        <v>4</v>
      </c>
      <c r="J5205" s="1" t="s">
        <v>91</v>
      </c>
      <c r="K5205">
        <v>2637</v>
      </c>
      <c r="L5205">
        <v>5102637</v>
      </c>
      <c r="M5205" s="1" t="s">
        <v>10432</v>
      </c>
    </row>
    <row r="5206" spans="1:13" hidden="1" x14ac:dyDescent="0.25">
      <c r="A5206">
        <v>51</v>
      </c>
      <c r="B5206" s="1" t="s">
        <v>58</v>
      </c>
      <c r="C5206">
        <v>5101</v>
      </c>
      <c r="D5206" s="1" t="s">
        <v>9989</v>
      </c>
      <c r="E5206">
        <v>510001</v>
      </c>
      <c r="F5206" s="1" t="s">
        <v>9989</v>
      </c>
      <c r="G5206">
        <v>5</v>
      </c>
      <c r="H5206" s="1" t="s">
        <v>10948</v>
      </c>
      <c r="I5206">
        <v>19</v>
      </c>
      <c r="J5206" s="1" t="s">
        <v>10520</v>
      </c>
      <c r="K5206">
        <v>2678</v>
      </c>
      <c r="L5206">
        <v>5102678</v>
      </c>
      <c r="M5206" s="1" t="s">
        <v>10434</v>
      </c>
    </row>
    <row r="5207" spans="1:13" hidden="1" x14ac:dyDescent="0.25">
      <c r="A5207">
        <v>51</v>
      </c>
      <c r="B5207" s="1" t="s">
        <v>58</v>
      </c>
      <c r="C5207">
        <v>5102</v>
      </c>
      <c r="D5207" s="1" t="s">
        <v>9973</v>
      </c>
      <c r="E5207">
        <v>510005</v>
      </c>
      <c r="F5207" s="1" t="s">
        <v>10955</v>
      </c>
      <c r="G5207">
        <v>1</v>
      </c>
      <c r="H5207" s="1" t="s">
        <v>10947</v>
      </c>
      <c r="I5207">
        <v>4</v>
      </c>
      <c r="J5207" s="1" t="s">
        <v>91</v>
      </c>
      <c r="K5207">
        <v>2686</v>
      </c>
      <c r="L5207">
        <v>5102686</v>
      </c>
      <c r="M5207" s="1" t="s">
        <v>2108</v>
      </c>
    </row>
    <row r="5208" spans="1:13" hidden="1" x14ac:dyDescent="0.25">
      <c r="A5208">
        <v>51</v>
      </c>
      <c r="B5208" s="1" t="s">
        <v>58</v>
      </c>
      <c r="C5208">
        <v>5104</v>
      </c>
      <c r="D5208" s="1" t="s">
        <v>9963</v>
      </c>
      <c r="E5208">
        <v>510014</v>
      </c>
      <c r="F5208" s="1" t="s">
        <v>10949</v>
      </c>
      <c r="G5208">
        <v>2</v>
      </c>
      <c r="H5208" s="1" t="s">
        <v>10946</v>
      </c>
      <c r="I5208">
        <v>9</v>
      </c>
      <c r="J5208" s="1" t="s">
        <v>10950</v>
      </c>
      <c r="K5208">
        <v>2694</v>
      </c>
      <c r="L5208">
        <v>5102694</v>
      </c>
      <c r="M5208" s="1" t="s">
        <v>324</v>
      </c>
    </row>
    <row r="5209" spans="1:13" hidden="1" x14ac:dyDescent="0.25">
      <c r="A5209">
        <v>51</v>
      </c>
      <c r="B5209" s="1" t="s">
        <v>58</v>
      </c>
      <c r="C5209">
        <v>5104</v>
      </c>
      <c r="D5209" s="1" t="s">
        <v>9963</v>
      </c>
      <c r="E5209">
        <v>510015</v>
      </c>
      <c r="F5209" s="1" t="s">
        <v>5044</v>
      </c>
      <c r="G5209">
        <v>2</v>
      </c>
      <c r="H5209" s="1" t="s">
        <v>10946</v>
      </c>
      <c r="I5209">
        <v>10</v>
      </c>
      <c r="J5209" s="1" t="s">
        <v>4490</v>
      </c>
      <c r="K5209">
        <v>2702</v>
      </c>
      <c r="L5209">
        <v>5102702</v>
      </c>
      <c r="M5209" s="1" t="s">
        <v>4490</v>
      </c>
    </row>
    <row r="5210" spans="1:13" hidden="1" x14ac:dyDescent="0.25">
      <c r="A5210">
        <v>51</v>
      </c>
      <c r="B5210" s="1" t="s">
        <v>58</v>
      </c>
      <c r="C5210">
        <v>5103</v>
      </c>
      <c r="D5210" s="1" t="s">
        <v>9917</v>
      </c>
      <c r="E5210">
        <v>510010</v>
      </c>
      <c r="F5210" s="1" t="s">
        <v>9919</v>
      </c>
      <c r="G5210">
        <v>1</v>
      </c>
      <c r="H5210" s="1" t="s">
        <v>10947</v>
      </c>
      <c r="I5210">
        <v>2</v>
      </c>
      <c r="J5210" s="1" t="s">
        <v>9919</v>
      </c>
      <c r="K5210">
        <v>2793</v>
      </c>
      <c r="L5210">
        <v>5102793</v>
      </c>
      <c r="M5210" s="1" t="s">
        <v>2112</v>
      </c>
    </row>
    <row r="5211" spans="1:13" hidden="1" x14ac:dyDescent="0.25">
      <c r="A5211">
        <v>51</v>
      </c>
      <c r="B5211" s="1" t="s">
        <v>58</v>
      </c>
      <c r="C5211">
        <v>5103</v>
      </c>
      <c r="D5211" s="1" t="s">
        <v>9917</v>
      </c>
      <c r="E5211">
        <v>510009</v>
      </c>
      <c r="F5211" s="1" t="s">
        <v>10484</v>
      </c>
      <c r="G5211">
        <v>1</v>
      </c>
      <c r="H5211" s="1" t="s">
        <v>10947</v>
      </c>
      <c r="I5211">
        <v>1</v>
      </c>
      <c r="J5211" s="1" t="s">
        <v>9957</v>
      </c>
      <c r="K5211">
        <v>2850</v>
      </c>
      <c r="L5211">
        <v>5102850</v>
      </c>
      <c r="M5211" s="1" t="s">
        <v>10438</v>
      </c>
    </row>
    <row r="5212" spans="1:13" hidden="1" x14ac:dyDescent="0.25">
      <c r="A5212">
        <v>51</v>
      </c>
      <c r="B5212" s="1" t="s">
        <v>58</v>
      </c>
      <c r="C5212">
        <v>5101</v>
      </c>
      <c r="D5212" s="1" t="s">
        <v>9989</v>
      </c>
      <c r="E5212">
        <v>510001</v>
      </c>
      <c r="F5212" s="1" t="s">
        <v>9989</v>
      </c>
      <c r="G5212">
        <v>4</v>
      </c>
      <c r="H5212" s="1" t="s">
        <v>10945</v>
      </c>
      <c r="I5212">
        <v>17</v>
      </c>
      <c r="J5212" s="1" t="s">
        <v>9989</v>
      </c>
      <c r="K5212">
        <v>3007</v>
      </c>
      <c r="L5212">
        <v>5103007</v>
      </c>
      <c r="M5212" s="1" t="s">
        <v>9981</v>
      </c>
    </row>
    <row r="5213" spans="1:13" hidden="1" x14ac:dyDescent="0.25">
      <c r="A5213">
        <v>51</v>
      </c>
      <c r="B5213" s="1" t="s">
        <v>58</v>
      </c>
      <c r="C5213">
        <v>5103</v>
      </c>
      <c r="D5213" s="1" t="s">
        <v>9917</v>
      </c>
      <c r="E5213">
        <v>510007</v>
      </c>
      <c r="F5213" s="1" t="s">
        <v>9917</v>
      </c>
      <c r="G5213">
        <v>1</v>
      </c>
      <c r="H5213" s="1" t="s">
        <v>10947</v>
      </c>
      <c r="I5213">
        <v>7</v>
      </c>
      <c r="J5213" s="1" t="s">
        <v>9917</v>
      </c>
      <c r="K5213">
        <v>3056</v>
      </c>
      <c r="L5213">
        <v>5103056</v>
      </c>
      <c r="M5213" s="1" t="s">
        <v>10444</v>
      </c>
    </row>
    <row r="5214" spans="1:13" hidden="1" x14ac:dyDescent="0.25">
      <c r="A5214">
        <v>51</v>
      </c>
      <c r="B5214" s="1" t="s">
        <v>58</v>
      </c>
      <c r="C5214">
        <v>5104</v>
      </c>
      <c r="D5214" s="1" t="s">
        <v>9963</v>
      </c>
      <c r="E5214">
        <v>510015</v>
      </c>
      <c r="F5214" s="1" t="s">
        <v>5044</v>
      </c>
      <c r="G5214">
        <v>2</v>
      </c>
      <c r="H5214" s="1" t="s">
        <v>10946</v>
      </c>
      <c r="I5214">
        <v>11</v>
      </c>
      <c r="J5214" s="1" t="s">
        <v>10951</v>
      </c>
      <c r="K5214">
        <v>3106</v>
      </c>
      <c r="L5214">
        <v>5103106</v>
      </c>
      <c r="M5214" s="1" t="s">
        <v>10514</v>
      </c>
    </row>
    <row r="5215" spans="1:13" hidden="1" x14ac:dyDescent="0.25">
      <c r="A5215">
        <v>51</v>
      </c>
      <c r="B5215" s="1" t="s">
        <v>58</v>
      </c>
      <c r="C5215">
        <v>5103</v>
      </c>
      <c r="D5215" s="1" t="s">
        <v>9917</v>
      </c>
      <c r="E5215">
        <v>510007</v>
      </c>
      <c r="F5215" s="1" t="s">
        <v>9917</v>
      </c>
      <c r="G5215">
        <v>1</v>
      </c>
      <c r="H5215" s="1" t="s">
        <v>10947</v>
      </c>
      <c r="I5215">
        <v>3</v>
      </c>
      <c r="J5215" s="1" t="s">
        <v>9911</v>
      </c>
      <c r="K5215">
        <v>3205</v>
      </c>
      <c r="L5215">
        <v>5103205</v>
      </c>
      <c r="M5215" s="1" t="s">
        <v>9911</v>
      </c>
    </row>
    <row r="5216" spans="1:13" hidden="1" x14ac:dyDescent="0.25">
      <c r="A5216">
        <v>51</v>
      </c>
      <c r="B5216" s="1" t="s">
        <v>58</v>
      </c>
      <c r="C5216">
        <v>5103</v>
      </c>
      <c r="D5216" s="1" t="s">
        <v>9917</v>
      </c>
      <c r="E5216">
        <v>510009</v>
      </c>
      <c r="F5216" s="1" t="s">
        <v>10484</v>
      </c>
      <c r="G5216">
        <v>1</v>
      </c>
      <c r="H5216" s="1" t="s">
        <v>10947</v>
      </c>
      <c r="I5216">
        <v>1</v>
      </c>
      <c r="J5216" s="1" t="s">
        <v>9957</v>
      </c>
      <c r="K5216">
        <v>3254</v>
      </c>
      <c r="L5216">
        <v>5103254</v>
      </c>
      <c r="M5216" s="1" t="s">
        <v>9615</v>
      </c>
    </row>
    <row r="5217" spans="1:13" hidden="1" x14ac:dyDescent="0.25">
      <c r="A5217">
        <v>51</v>
      </c>
      <c r="B5217" s="1" t="s">
        <v>58</v>
      </c>
      <c r="C5217">
        <v>5102</v>
      </c>
      <c r="D5217" s="1" t="s">
        <v>9973</v>
      </c>
      <c r="E5217">
        <v>510005</v>
      </c>
      <c r="F5217" s="1" t="s">
        <v>10955</v>
      </c>
      <c r="G5217">
        <v>1</v>
      </c>
      <c r="H5217" s="1" t="s">
        <v>10947</v>
      </c>
      <c r="I5217">
        <v>4</v>
      </c>
      <c r="J5217" s="1" t="s">
        <v>91</v>
      </c>
      <c r="K5217">
        <v>3304</v>
      </c>
      <c r="L5217">
        <v>5103304</v>
      </c>
      <c r="M5217" s="1" t="s">
        <v>10532</v>
      </c>
    </row>
    <row r="5218" spans="1:13" hidden="1" x14ac:dyDescent="0.25">
      <c r="A5218">
        <v>51</v>
      </c>
      <c r="B5218" s="1" t="s">
        <v>58</v>
      </c>
      <c r="C5218">
        <v>5104</v>
      </c>
      <c r="D5218" s="1" t="s">
        <v>9963</v>
      </c>
      <c r="E5218">
        <v>510014</v>
      </c>
      <c r="F5218" s="1" t="s">
        <v>10949</v>
      </c>
      <c r="G5218">
        <v>2</v>
      </c>
      <c r="H5218" s="1" t="s">
        <v>10946</v>
      </c>
      <c r="I5218">
        <v>9</v>
      </c>
      <c r="J5218" s="1" t="s">
        <v>10950</v>
      </c>
      <c r="K5218">
        <v>3353</v>
      </c>
      <c r="L5218">
        <v>5103353</v>
      </c>
      <c r="M5218" s="1" t="s">
        <v>328</v>
      </c>
    </row>
    <row r="5219" spans="1:13" hidden="1" x14ac:dyDescent="0.25">
      <c r="A5219">
        <v>51</v>
      </c>
      <c r="B5219" s="1" t="s">
        <v>58</v>
      </c>
      <c r="C5219">
        <v>5102</v>
      </c>
      <c r="D5219" s="1" t="s">
        <v>9973</v>
      </c>
      <c r="E5219">
        <v>510005</v>
      </c>
      <c r="F5219" s="1" t="s">
        <v>10955</v>
      </c>
      <c r="G5219">
        <v>3</v>
      </c>
      <c r="H5219" s="1" t="s">
        <v>10953</v>
      </c>
      <c r="I5219">
        <v>12</v>
      </c>
      <c r="J5219" s="1" t="s">
        <v>10956</v>
      </c>
      <c r="K5219">
        <v>3361</v>
      </c>
      <c r="L5219">
        <v>5103361</v>
      </c>
      <c r="M5219" s="1" t="s">
        <v>9617</v>
      </c>
    </row>
    <row r="5220" spans="1:13" hidden="1" x14ac:dyDescent="0.25">
      <c r="A5220">
        <v>51</v>
      </c>
      <c r="B5220" s="1" t="s">
        <v>58</v>
      </c>
      <c r="C5220">
        <v>5103</v>
      </c>
      <c r="D5220" s="1" t="s">
        <v>9917</v>
      </c>
      <c r="E5220">
        <v>510009</v>
      </c>
      <c r="F5220" s="1" t="s">
        <v>10484</v>
      </c>
      <c r="G5220">
        <v>1</v>
      </c>
      <c r="H5220" s="1" t="s">
        <v>10947</v>
      </c>
      <c r="I5220">
        <v>1</v>
      </c>
      <c r="J5220" s="1" t="s">
        <v>9957</v>
      </c>
      <c r="K5220">
        <v>3379</v>
      </c>
      <c r="L5220">
        <v>5103379</v>
      </c>
      <c r="M5220" s="1" t="s">
        <v>244</v>
      </c>
    </row>
    <row r="5221" spans="1:13" hidden="1" x14ac:dyDescent="0.25">
      <c r="A5221">
        <v>51</v>
      </c>
      <c r="B5221" s="1" t="s">
        <v>58</v>
      </c>
      <c r="C5221">
        <v>5101</v>
      </c>
      <c r="D5221" s="1" t="s">
        <v>9989</v>
      </c>
      <c r="E5221">
        <v>510001</v>
      </c>
      <c r="F5221" s="1" t="s">
        <v>9989</v>
      </c>
      <c r="G5221">
        <v>4</v>
      </c>
      <c r="H5221" s="1" t="s">
        <v>10945</v>
      </c>
      <c r="I5221">
        <v>17</v>
      </c>
      <c r="J5221" s="1" t="s">
        <v>9989</v>
      </c>
      <c r="K5221">
        <v>3403</v>
      </c>
      <c r="L5221">
        <v>5103403</v>
      </c>
      <c r="M5221" s="1" t="s">
        <v>9989</v>
      </c>
    </row>
    <row r="5222" spans="1:13" hidden="1" x14ac:dyDescent="0.25">
      <c r="A5222">
        <v>51</v>
      </c>
      <c r="B5222" s="1" t="s">
        <v>58</v>
      </c>
      <c r="C5222">
        <v>5102</v>
      </c>
      <c r="D5222" s="1" t="s">
        <v>9973</v>
      </c>
      <c r="E5222">
        <v>510004</v>
      </c>
      <c r="F5222" s="1" t="s">
        <v>9973</v>
      </c>
      <c r="G5222">
        <v>4</v>
      </c>
      <c r="H5222" s="1" t="s">
        <v>10945</v>
      </c>
      <c r="I5222">
        <v>18</v>
      </c>
      <c r="J5222" s="1" t="s">
        <v>10954</v>
      </c>
      <c r="K5222">
        <v>3437</v>
      </c>
      <c r="L5222">
        <v>5103437</v>
      </c>
      <c r="M5222" s="1" t="s">
        <v>9619</v>
      </c>
    </row>
    <row r="5223" spans="1:13" hidden="1" x14ac:dyDescent="0.25">
      <c r="A5223">
        <v>51</v>
      </c>
      <c r="B5223" s="1" t="s">
        <v>58</v>
      </c>
      <c r="C5223">
        <v>5101</v>
      </c>
      <c r="D5223" s="1" t="s">
        <v>9989</v>
      </c>
      <c r="E5223">
        <v>510002</v>
      </c>
      <c r="F5223" s="1" t="s">
        <v>10093</v>
      </c>
      <c r="G5223">
        <v>3</v>
      </c>
      <c r="H5223" s="1" t="s">
        <v>10953</v>
      </c>
      <c r="I5223">
        <v>13</v>
      </c>
      <c r="J5223" s="1" t="s">
        <v>10093</v>
      </c>
      <c r="K5223">
        <v>3452</v>
      </c>
      <c r="L5223">
        <v>5103452</v>
      </c>
      <c r="M5223" s="1" t="s">
        <v>10486</v>
      </c>
    </row>
    <row r="5224" spans="1:13" hidden="1" x14ac:dyDescent="0.25">
      <c r="A5224">
        <v>51</v>
      </c>
      <c r="B5224" s="1" t="s">
        <v>58</v>
      </c>
      <c r="C5224">
        <v>5101</v>
      </c>
      <c r="D5224" s="1" t="s">
        <v>9989</v>
      </c>
      <c r="E5224">
        <v>510003</v>
      </c>
      <c r="F5224" s="1" t="s">
        <v>9991</v>
      </c>
      <c r="G5224">
        <v>1</v>
      </c>
      <c r="H5224" s="1" t="s">
        <v>10947</v>
      </c>
      <c r="I5224">
        <v>4</v>
      </c>
      <c r="J5224" s="1" t="s">
        <v>91</v>
      </c>
      <c r="K5224">
        <v>3502</v>
      </c>
      <c r="L5224">
        <v>5103502</v>
      </c>
      <c r="M5224" s="1" t="s">
        <v>9991</v>
      </c>
    </row>
    <row r="5225" spans="1:13" hidden="1" x14ac:dyDescent="0.25">
      <c r="A5225">
        <v>51</v>
      </c>
      <c r="B5225" s="1" t="s">
        <v>58</v>
      </c>
      <c r="C5225">
        <v>5105</v>
      </c>
      <c r="D5225" s="1" t="s">
        <v>10067</v>
      </c>
      <c r="E5225">
        <v>510018</v>
      </c>
      <c r="F5225" s="1" t="s">
        <v>10015</v>
      </c>
      <c r="G5225">
        <v>5</v>
      </c>
      <c r="H5225" s="1" t="s">
        <v>10948</v>
      </c>
      <c r="I5225">
        <v>21</v>
      </c>
      <c r="J5225" s="1" t="s">
        <v>10067</v>
      </c>
      <c r="K5225">
        <v>3601</v>
      </c>
      <c r="L5225">
        <v>5103601</v>
      </c>
      <c r="M5225" s="1" t="s">
        <v>9993</v>
      </c>
    </row>
    <row r="5226" spans="1:13" hidden="1" x14ac:dyDescent="0.25">
      <c r="A5226">
        <v>51</v>
      </c>
      <c r="B5226" s="1" t="s">
        <v>58</v>
      </c>
      <c r="C5226">
        <v>5103</v>
      </c>
      <c r="D5226" s="1" t="s">
        <v>9917</v>
      </c>
      <c r="E5226">
        <v>510007</v>
      </c>
      <c r="F5226" s="1" t="s">
        <v>9917</v>
      </c>
      <c r="G5226">
        <v>1</v>
      </c>
      <c r="H5226" s="1" t="s">
        <v>10947</v>
      </c>
      <c r="I5226">
        <v>7</v>
      </c>
      <c r="J5226" s="1" t="s">
        <v>9917</v>
      </c>
      <c r="K5226">
        <v>3700</v>
      </c>
      <c r="L5226">
        <v>5103700</v>
      </c>
      <c r="M5226" s="1" t="s">
        <v>2116</v>
      </c>
    </row>
    <row r="5227" spans="1:13" hidden="1" x14ac:dyDescent="0.25">
      <c r="A5227">
        <v>51</v>
      </c>
      <c r="B5227" s="1" t="s">
        <v>58</v>
      </c>
      <c r="C5227">
        <v>5102</v>
      </c>
      <c r="D5227" s="1" t="s">
        <v>9973</v>
      </c>
      <c r="E5227">
        <v>510006</v>
      </c>
      <c r="F5227" s="1" t="s">
        <v>10952</v>
      </c>
      <c r="G5227">
        <v>3</v>
      </c>
      <c r="H5227" s="1" t="s">
        <v>10953</v>
      </c>
      <c r="I5227">
        <v>14</v>
      </c>
      <c r="J5227" s="1" t="s">
        <v>9923</v>
      </c>
      <c r="K5227">
        <v>3809</v>
      </c>
      <c r="L5227">
        <v>5103809</v>
      </c>
      <c r="M5227" s="1" t="s">
        <v>10530</v>
      </c>
    </row>
    <row r="5228" spans="1:13" hidden="1" x14ac:dyDescent="0.25">
      <c r="A5228">
        <v>51</v>
      </c>
      <c r="B5228" s="1" t="s">
        <v>58</v>
      </c>
      <c r="C5228">
        <v>5104</v>
      </c>
      <c r="D5228" s="1" t="s">
        <v>9963</v>
      </c>
      <c r="E5228">
        <v>510015</v>
      </c>
      <c r="F5228" s="1" t="s">
        <v>5044</v>
      </c>
      <c r="G5228">
        <v>1</v>
      </c>
      <c r="H5228" s="1" t="s">
        <v>10947</v>
      </c>
      <c r="I5228">
        <v>8</v>
      </c>
      <c r="J5228" s="1" t="s">
        <v>9915</v>
      </c>
      <c r="K5228">
        <v>3858</v>
      </c>
      <c r="L5228">
        <v>5103858</v>
      </c>
      <c r="M5228" s="1" t="s">
        <v>2118</v>
      </c>
    </row>
    <row r="5229" spans="1:13" hidden="1" x14ac:dyDescent="0.25">
      <c r="A5229">
        <v>51</v>
      </c>
      <c r="B5229" s="1" t="s">
        <v>58</v>
      </c>
      <c r="C5229">
        <v>5104</v>
      </c>
      <c r="D5229" s="1" t="s">
        <v>9963</v>
      </c>
      <c r="E5229">
        <v>510013</v>
      </c>
      <c r="F5229" s="1" t="s">
        <v>9963</v>
      </c>
      <c r="G5229">
        <v>5</v>
      </c>
      <c r="H5229" s="1" t="s">
        <v>10948</v>
      </c>
      <c r="I5229">
        <v>20</v>
      </c>
      <c r="J5229" s="1" t="s">
        <v>10077</v>
      </c>
      <c r="K5229">
        <v>3908</v>
      </c>
      <c r="L5229">
        <v>5103908</v>
      </c>
      <c r="M5229" s="1" t="s">
        <v>8406</v>
      </c>
    </row>
    <row r="5230" spans="1:13" hidden="1" x14ac:dyDescent="0.25">
      <c r="A5230">
        <v>51</v>
      </c>
      <c r="B5230" s="1" t="s">
        <v>58</v>
      </c>
      <c r="C5230">
        <v>5102</v>
      </c>
      <c r="D5230" s="1" t="s">
        <v>9973</v>
      </c>
      <c r="E5230">
        <v>510006</v>
      </c>
      <c r="F5230" s="1" t="s">
        <v>10952</v>
      </c>
      <c r="G5230">
        <v>3</v>
      </c>
      <c r="H5230" s="1" t="s">
        <v>10953</v>
      </c>
      <c r="I5230">
        <v>14</v>
      </c>
      <c r="J5230" s="1" t="s">
        <v>9923</v>
      </c>
      <c r="K5230">
        <v>3957</v>
      </c>
      <c r="L5230">
        <v>5103957</v>
      </c>
      <c r="M5230" s="1" t="s">
        <v>336</v>
      </c>
    </row>
    <row r="5231" spans="1:13" hidden="1" x14ac:dyDescent="0.25">
      <c r="A5231">
        <v>51</v>
      </c>
      <c r="B5231" s="1" t="s">
        <v>58</v>
      </c>
      <c r="C5231">
        <v>5103</v>
      </c>
      <c r="D5231" s="1" t="s">
        <v>9917</v>
      </c>
      <c r="E5231">
        <v>510011</v>
      </c>
      <c r="F5231" s="1" t="s">
        <v>10957</v>
      </c>
      <c r="G5231">
        <v>1</v>
      </c>
      <c r="H5231" s="1" t="s">
        <v>10947</v>
      </c>
      <c r="I5231">
        <v>3</v>
      </c>
      <c r="J5231" s="1" t="s">
        <v>9911</v>
      </c>
      <c r="K5231">
        <v>4104</v>
      </c>
      <c r="L5231">
        <v>5104104</v>
      </c>
      <c r="M5231" s="1" t="s">
        <v>10536</v>
      </c>
    </row>
    <row r="5232" spans="1:13" hidden="1" x14ac:dyDescent="0.25">
      <c r="A5232">
        <v>51</v>
      </c>
      <c r="B5232" s="1" t="s">
        <v>58</v>
      </c>
      <c r="C5232">
        <v>5105</v>
      </c>
      <c r="D5232" s="1" t="s">
        <v>10067</v>
      </c>
      <c r="E5232">
        <v>510016</v>
      </c>
      <c r="F5232" s="1" t="s">
        <v>10067</v>
      </c>
      <c r="G5232">
        <v>5</v>
      </c>
      <c r="H5232" s="1" t="s">
        <v>10948</v>
      </c>
      <c r="I5232">
        <v>20</v>
      </c>
      <c r="J5232" s="1" t="s">
        <v>10077</v>
      </c>
      <c r="K5232">
        <v>4203</v>
      </c>
      <c r="L5232">
        <v>5104203</v>
      </c>
      <c r="M5232" s="1" t="s">
        <v>10003</v>
      </c>
    </row>
    <row r="5233" spans="1:13" hidden="1" x14ac:dyDescent="0.25">
      <c r="A5233">
        <v>51</v>
      </c>
      <c r="B5233" s="1" t="s">
        <v>58</v>
      </c>
      <c r="C5233">
        <v>5102</v>
      </c>
      <c r="D5233" s="1" t="s">
        <v>9973</v>
      </c>
      <c r="E5233">
        <v>510006</v>
      </c>
      <c r="F5233" s="1" t="s">
        <v>10952</v>
      </c>
      <c r="G5233">
        <v>3</v>
      </c>
      <c r="H5233" s="1" t="s">
        <v>10953</v>
      </c>
      <c r="I5233">
        <v>14</v>
      </c>
      <c r="J5233" s="1" t="s">
        <v>9923</v>
      </c>
      <c r="K5233">
        <v>4500</v>
      </c>
      <c r="L5233">
        <v>5104500</v>
      </c>
      <c r="M5233" s="1" t="s">
        <v>10526</v>
      </c>
    </row>
    <row r="5234" spans="1:13" hidden="1" x14ac:dyDescent="0.25">
      <c r="A5234">
        <v>51</v>
      </c>
      <c r="B5234" s="1" t="s">
        <v>58</v>
      </c>
      <c r="C5234">
        <v>5103</v>
      </c>
      <c r="D5234" s="1" t="s">
        <v>9917</v>
      </c>
      <c r="E5234">
        <v>510008</v>
      </c>
      <c r="F5234" s="1" t="s">
        <v>10554</v>
      </c>
      <c r="G5234">
        <v>1</v>
      </c>
      <c r="H5234" s="1" t="s">
        <v>10947</v>
      </c>
      <c r="I5234">
        <v>6</v>
      </c>
      <c r="J5234" s="1" t="s">
        <v>10958</v>
      </c>
      <c r="K5234">
        <v>4526</v>
      </c>
      <c r="L5234">
        <v>5104526</v>
      </c>
      <c r="M5234" s="1" t="s">
        <v>2370</v>
      </c>
    </row>
    <row r="5235" spans="1:13" hidden="1" x14ac:dyDescent="0.25">
      <c r="A5235">
        <v>51</v>
      </c>
      <c r="B5235" s="1" t="s">
        <v>58</v>
      </c>
      <c r="C5235">
        <v>5103</v>
      </c>
      <c r="D5235" s="1" t="s">
        <v>9917</v>
      </c>
      <c r="E5235">
        <v>510008</v>
      </c>
      <c r="F5235" s="1" t="s">
        <v>10554</v>
      </c>
      <c r="G5235">
        <v>1</v>
      </c>
      <c r="H5235" s="1" t="s">
        <v>10947</v>
      </c>
      <c r="I5235">
        <v>6</v>
      </c>
      <c r="J5235" s="1" t="s">
        <v>10958</v>
      </c>
      <c r="K5235">
        <v>4542</v>
      </c>
      <c r="L5235">
        <v>5104542</v>
      </c>
      <c r="M5235" s="1" t="s">
        <v>2374</v>
      </c>
    </row>
    <row r="5236" spans="1:13" hidden="1" x14ac:dyDescent="0.25">
      <c r="A5236">
        <v>51</v>
      </c>
      <c r="B5236" s="1" t="s">
        <v>58</v>
      </c>
      <c r="C5236">
        <v>5103</v>
      </c>
      <c r="D5236" s="1" t="s">
        <v>9917</v>
      </c>
      <c r="E5236">
        <v>510007</v>
      </c>
      <c r="F5236" s="1" t="s">
        <v>9917</v>
      </c>
      <c r="G5236">
        <v>1</v>
      </c>
      <c r="H5236" s="1" t="s">
        <v>10947</v>
      </c>
      <c r="I5236">
        <v>7</v>
      </c>
      <c r="J5236" s="1" t="s">
        <v>9917</v>
      </c>
      <c r="K5236">
        <v>4559</v>
      </c>
      <c r="L5236">
        <v>5104559</v>
      </c>
      <c r="M5236" s="1" t="s">
        <v>10548</v>
      </c>
    </row>
    <row r="5237" spans="1:13" hidden="1" x14ac:dyDescent="0.25">
      <c r="A5237">
        <v>51</v>
      </c>
      <c r="B5237" s="1" t="s">
        <v>58</v>
      </c>
      <c r="C5237">
        <v>5105</v>
      </c>
      <c r="D5237" s="1" t="s">
        <v>10067</v>
      </c>
      <c r="E5237">
        <v>510016</v>
      </c>
      <c r="F5237" s="1" t="s">
        <v>10067</v>
      </c>
      <c r="G5237">
        <v>5</v>
      </c>
      <c r="H5237" s="1" t="s">
        <v>10948</v>
      </c>
      <c r="I5237">
        <v>21</v>
      </c>
      <c r="J5237" s="1" t="s">
        <v>10067</v>
      </c>
      <c r="K5237">
        <v>4609</v>
      </c>
      <c r="L5237">
        <v>5104609</v>
      </c>
      <c r="M5237" s="1" t="s">
        <v>10011</v>
      </c>
    </row>
    <row r="5238" spans="1:13" hidden="1" x14ac:dyDescent="0.25">
      <c r="A5238">
        <v>51</v>
      </c>
      <c r="B5238" s="1" t="s">
        <v>58</v>
      </c>
      <c r="C5238">
        <v>5105</v>
      </c>
      <c r="D5238" s="1" t="s">
        <v>10067</v>
      </c>
      <c r="E5238">
        <v>510018</v>
      </c>
      <c r="F5238" s="1" t="s">
        <v>10015</v>
      </c>
      <c r="G5238">
        <v>5</v>
      </c>
      <c r="H5238" s="1" t="s">
        <v>10948</v>
      </c>
      <c r="I5238">
        <v>21</v>
      </c>
      <c r="J5238" s="1" t="s">
        <v>10067</v>
      </c>
      <c r="K5238">
        <v>4807</v>
      </c>
      <c r="L5238">
        <v>5104807</v>
      </c>
      <c r="M5238" s="1" t="s">
        <v>10015</v>
      </c>
    </row>
    <row r="5239" spans="1:13" hidden="1" x14ac:dyDescent="0.25">
      <c r="A5239">
        <v>51</v>
      </c>
      <c r="B5239" s="1" t="s">
        <v>58</v>
      </c>
      <c r="C5239">
        <v>5101</v>
      </c>
      <c r="D5239" s="1" t="s">
        <v>9989</v>
      </c>
      <c r="E5239">
        <v>510001</v>
      </c>
      <c r="F5239" s="1" t="s">
        <v>9989</v>
      </c>
      <c r="G5239">
        <v>4</v>
      </c>
      <c r="H5239" s="1" t="s">
        <v>10945</v>
      </c>
      <c r="I5239">
        <v>16</v>
      </c>
      <c r="J5239" s="1" t="s">
        <v>10069</v>
      </c>
      <c r="K5239">
        <v>4906</v>
      </c>
      <c r="L5239">
        <v>5104906</v>
      </c>
      <c r="M5239" s="1" t="s">
        <v>10510</v>
      </c>
    </row>
    <row r="5240" spans="1:13" hidden="1" x14ac:dyDescent="0.25">
      <c r="A5240">
        <v>51</v>
      </c>
      <c r="B5240" s="1" t="s">
        <v>58</v>
      </c>
      <c r="C5240">
        <v>5102</v>
      </c>
      <c r="D5240" s="1" t="s">
        <v>9973</v>
      </c>
      <c r="E5240">
        <v>510006</v>
      </c>
      <c r="F5240" s="1" t="s">
        <v>10952</v>
      </c>
      <c r="G5240">
        <v>3</v>
      </c>
      <c r="H5240" s="1" t="s">
        <v>10953</v>
      </c>
      <c r="I5240">
        <v>14</v>
      </c>
      <c r="J5240" s="1" t="s">
        <v>9923</v>
      </c>
      <c r="K5240">
        <v>5002</v>
      </c>
      <c r="L5240">
        <v>5105002</v>
      </c>
      <c r="M5240" s="1" t="s">
        <v>9923</v>
      </c>
    </row>
    <row r="5241" spans="1:13" hidden="1" x14ac:dyDescent="0.25">
      <c r="A5241">
        <v>51</v>
      </c>
      <c r="B5241" s="1" t="s">
        <v>58</v>
      </c>
      <c r="C5241">
        <v>5103</v>
      </c>
      <c r="D5241" s="1" t="s">
        <v>9917</v>
      </c>
      <c r="E5241">
        <v>510012</v>
      </c>
      <c r="F5241" s="1" t="s">
        <v>10472</v>
      </c>
      <c r="G5241">
        <v>1</v>
      </c>
      <c r="H5241" s="1" t="s">
        <v>10947</v>
      </c>
      <c r="I5241">
        <v>5</v>
      </c>
      <c r="J5241" s="1" t="s">
        <v>5122</v>
      </c>
      <c r="K5241">
        <v>5101</v>
      </c>
      <c r="L5241">
        <v>5105101</v>
      </c>
      <c r="M5241" s="1" t="s">
        <v>10472</v>
      </c>
    </row>
    <row r="5242" spans="1:13" hidden="1" x14ac:dyDescent="0.25">
      <c r="A5242">
        <v>51</v>
      </c>
      <c r="B5242" s="1" t="s">
        <v>58</v>
      </c>
      <c r="C5242">
        <v>5103</v>
      </c>
      <c r="D5242" s="1" t="s">
        <v>9917</v>
      </c>
      <c r="E5242">
        <v>510009</v>
      </c>
      <c r="F5242" s="1" t="s">
        <v>10484</v>
      </c>
      <c r="G5242">
        <v>1</v>
      </c>
      <c r="H5242" s="1" t="s">
        <v>10947</v>
      </c>
      <c r="I5242">
        <v>1</v>
      </c>
      <c r="J5242" s="1" t="s">
        <v>9957</v>
      </c>
      <c r="K5242">
        <v>5150</v>
      </c>
      <c r="L5242">
        <v>5105150</v>
      </c>
      <c r="M5242" s="1" t="s">
        <v>10484</v>
      </c>
    </row>
    <row r="5243" spans="1:13" hidden="1" x14ac:dyDescent="0.25">
      <c r="A5243">
        <v>51</v>
      </c>
      <c r="B5243" s="1" t="s">
        <v>58</v>
      </c>
      <c r="C5243">
        <v>5103</v>
      </c>
      <c r="D5243" s="1" t="s">
        <v>9917</v>
      </c>
      <c r="E5243">
        <v>510009</v>
      </c>
      <c r="F5243" s="1" t="s">
        <v>10484</v>
      </c>
      <c r="G5243">
        <v>1</v>
      </c>
      <c r="H5243" s="1" t="s">
        <v>10947</v>
      </c>
      <c r="I5243">
        <v>1</v>
      </c>
      <c r="J5243" s="1" t="s">
        <v>9957</v>
      </c>
      <c r="K5243">
        <v>5176</v>
      </c>
      <c r="L5243">
        <v>5105176</v>
      </c>
      <c r="M5243" s="1" t="s">
        <v>10568</v>
      </c>
    </row>
    <row r="5244" spans="1:13" hidden="1" x14ac:dyDescent="0.25">
      <c r="A5244">
        <v>51</v>
      </c>
      <c r="B5244" s="1" t="s">
        <v>58</v>
      </c>
      <c r="C5244">
        <v>5105</v>
      </c>
      <c r="D5244" s="1" t="s">
        <v>10067</v>
      </c>
      <c r="E5244">
        <v>510018</v>
      </c>
      <c r="F5244" s="1" t="s">
        <v>10015</v>
      </c>
      <c r="G5244">
        <v>5</v>
      </c>
      <c r="H5244" s="1" t="s">
        <v>10948</v>
      </c>
      <c r="I5244">
        <v>21</v>
      </c>
      <c r="J5244" s="1" t="s">
        <v>10067</v>
      </c>
      <c r="K5244">
        <v>5200</v>
      </c>
      <c r="L5244">
        <v>5105200</v>
      </c>
      <c r="M5244" s="1" t="s">
        <v>10097</v>
      </c>
    </row>
    <row r="5245" spans="1:13" hidden="1" x14ac:dyDescent="0.25">
      <c r="A5245">
        <v>51</v>
      </c>
      <c r="B5245" s="1" t="s">
        <v>58</v>
      </c>
      <c r="C5245">
        <v>5102</v>
      </c>
      <c r="D5245" s="1" t="s">
        <v>9973</v>
      </c>
      <c r="E5245">
        <v>510004</v>
      </c>
      <c r="F5245" s="1" t="s">
        <v>9973</v>
      </c>
      <c r="G5245">
        <v>3</v>
      </c>
      <c r="H5245" s="1" t="s">
        <v>10953</v>
      </c>
      <c r="I5245">
        <v>14</v>
      </c>
      <c r="J5245" s="1" t="s">
        <v>9923</v>
      </c>
      <c r="K5245">
        <v>5234</v>
      </c>
      <c r="L5245">
        <v>5105234</v>
      </c>
      <c r="M5245" s="1" t="s">
        <v>340</v>
      </c>
    </row>
    <row r="5246" spans="1:13" hidden="1" x14ac:dyDescent="0.25">
      <c r="A5246">
        <v>51</v>
      </c>
      <c r="B5246" s="1" t="s">
        <v>58</v>
      </c>
      <c r="C5246">
        <v>5103</v>
      </c>
      <c r="D5246" s="1" t="s">
        <v>9917</v>
      </c>
      <c r="E5246">
        <v>510008</v>
      </c>
      <c r="F5246" s="1" t="s">
        <v>10554</v>
      </c>
      <c r="G5246">
        <v>1</v>
      </c>
      <c r="H5246" s="1" t="s">
        <v>10947</v>
      </c>
      <c r="I5246">
        <v>6</v>
      </c>
      <c r="J5246" s="1" t="s">
        <v>10958</v>
      </c>
      <c r="K5246">
        <v>5259</v>
      </c>
      <c r="L5246">
        <v>5105259</v>
      </c>
      <c r="M5246" s="1" t="s">
        <v>10572</v>
      </c>
    </row>
    <row r="5247" spans="1:13" hidden="1" x14ac:dyDescent="0.25">
      <c r="A5247">
        <v>51</v>
      </c>
      <c r="B5247" s="1" t="s">
        <v>58</v>
      </c>
      <c r="C5247">
        <v>5104</v>
      </c>
      <c r="D5247" s="1" t="s">
        <v>9963</v>
      </c>
      <c r="E5247">
        <v>510014</v>
      </c>
      <c r="F5247" s="1" t="s">
        <v>10949</v>
      </c>
      <c r="G5247">
        <v>2</v>
      </c>
      <c r="H5247" s="1" t="s">
        <v>10946</v>
      </c>
      <c r="I5247">
        <v>9</v>
      </c>
      <c r="J5247" s="1" t="s">
        <v>10950</v>
      </c>
      <c r="K5247">
        <v>5309</v>
      </c>
      <c r="L5247">
        <v>5105309</v>
      </c>
      <c r="M5247" s="1" t="s">
        <v>10023</v>
      </c>
    </row>
    <row r="5248" spans="1:13" hidden="1" x14ac:dyDescent="0.25">
      <c r="A5248">
        <v>51</v>
      </c>
      <c r="B5248" s="1" t="s">
        <v>58</v>
      </c>
      <c r="C5248">
        <v>5103</v>
      </c>
      <c r="D5248" s="1" t="s">
        <v>9917</v>
      </c>
      <c r="E5248">
        <v>510007</v>
      </c>
      <c r="F5248" s="1" t="s">
        <v>9917</v>
      </c>
      <c r="G5248">
        <v>1</v>
      </c>
      <c r="H5248" s="1" t="s">
        <v>10947</v>
      </c>
      <c r="I5248">
        <v>7</v>
      </c>
      <c r="J5248" s="1" t="s">
        <v>9917</v>
      </c>
      <c r="K5248">
        <v>5580</v>
      </c>
      <c r="L5248">
        <v>5105580</v>
      </c>
      <c r="M5248" s="1" t="s">
        <v>10546</v>
      </c>
    </row>
    <row r="5249" spans="1:13" hidden="1" x14ac:dyDescent="0.25">
      <c r="A5249">
        <v>51</v>
      </c>
      <c r="B5249" s="1" t="s">
        <v>58</v>
      </c>
      <c r="C5249">
        <v>5103</v>
      </c>
      <c r="D5249" s="1" t="s">
        <v>9917</v>
      </c>
      <c r="E5249">
        <v>510011</v>
      </c>
      <c r="F5249" s="1" t="s">
        <v>10957</v>
      </c>
      <c r="G5249">
        <v>1</v>
      </c>
      <c r="H5249" s="1" t="s">
        <v>10947</v>
      </c>
      <c r="I5249">
        <v>3</v>
      </c>
      <c r="J5249" s="1" t="s">
        <v>9911</v>
      </c>
      <c r="K5249">
        <v>5606</v>
      </c>
      <c r="L5249">
        <v>5105606</v>
      </c>
      <c r="M5249" s="1" t="s">
        <v>10576</v>
      </c>
    </row>
    <row r="5250" spans="1:13" hidden="1" x14ac:dyDescent="0.25">
      <c r="A5250">
        <v>51</v>
      </c>
      <c r="B5250" s="1" t="s">
        <v>58</v>
      </c>
      <c r="C5250">
        <v>5102</v>
      </c>
      <c r="D5250" s="1" t="s">
        <v>9973</v>
      </c>
      <c r="E5250">
        <v>510006</v>
      </c>
      <c r="F5250" s="1" t="s">
        <v>10952</v>
      </c>
      <c r="G5250">
        <v>3</v>
      </c>
      <c r="H5250" s="1" t="s">
        <v>10953</v>
      </c>
      <c r="I5250">
        <v>14</v>
      </c>
      <c r="J5250" s="1" t="s">
        <v>9923</v>
      </c>
      <c r="K5250">
        <v>5622</v>
      </c>
      <c r="L5250">
        <v>5105622</v>
      </c>
      <c r="M5250" s="1" t="s">
        <v>10089</v>
      </c>
    </row>
    <row r="5251" spans="1:13" hidden="1" x14ac:dyDescent="0.25">
      <c r="A5251">
        <v>51</v>
      </c>
      <c r="B5251" s="1" t="s">
        <v>58</v>
      </c>
      <c r="C5251">
        <v>5101</v>
      </c>
      <c r="D5251" s="1" t="s">
        <v>9989</v>
      </c>
      <c r="E5251">
        <v>510001</v>
      </c>
      <c r="F5251" s="1" t="s">
        <v>9989</v>
      </c>
      <c r="G5251">
        <v>1</v>
      </c>
      <c r="H5251" s="1" t="s">
        <v>10947</v>
      </c>
      <c r="I5251">
        <v>6</v>
      </c>
      <c r="J5251" s="1" t="s">
        <v>10958</v>
      </c>
      <c r="K5251">
        <v>5903</v>
      </c>
      <c r="L5251">
        <v>5105903</v>
      </c>
      <c r="M5251" s="1" t="s">
        <v>10035</v>
      </c>
    </row>
    <row r="5252" spans="1:13" hidden="1" x14ac:dyDescent="0.25">
      <c r="A5252">
        <v>51</v>
      </c>
      <c r="B5252" s="1" t="s">
        <v>58</v>
      </c>
      <c r="C5252">
        <v>5101</v>
      </c>
      <c r="D5252" s="1" t="s">
        <v>9989</v>
      </c>
      <c r="E5252">
        <v>510003</v>
      </c>
      <c r="F5252" s="1" t="s">
        <v>9991</v>
      </c>
      <c r="G5252">
        <v>4</v>
      </c>
      <c r="H5252" s="1" t="s">
        <v>10945</v>
      </c>
      <c r="I5252">
        <v>15</v>
      </c>
      <c r="J5252" s="1" t="s">
        <v>9939</v>
      </c>
      <c r="K5252">
        <v>6000</v>
      </c>
      <c r="L5252">
        <v>5106000</v>
      </c>
      <c r="M5252" s="1" t="s">
        <v>10037</v>
      </c>
    </row>
    <row r="5253" spans="1:13" hidden="1" x14ac:dyDescent="0.25">
      <c r="A5253">
        <v>51</v>
      </c>
      <c r="B5253" s="1" t="s">
        <v>58</v>
      </c>
      <c r="C5253">
        <v>5101</v>
      </c>
      <c r="D5253" s="1" t="s">
        <v>9989</v>
      </c>
      <c r="E5253">
        <v>510001</v>
      </c>
      <c r="F5253" s="1" t="s">
        <v>9989</v>
      </c>
      <c r="G5253">
        <v>4</v>
      </c>
      <c r="H5253" s="1" t="s">
        <v>10945</v>
      </c>
      <c r="I5253">
        <v>17</v>
      </c>
      <c r="J5253" s="1" t="s">
        <v>9989</v>
      </c>
      <c r="K5253">
        <v>6109</v>
      </c>
      <c r="L5253">
        <v>5106109</v>
      </c>
      <c r="M5253" s="1" t="s">
        <v>10039</v>
      </c>
    </row>
    <row r="5254" spans="1:13" hidden="1" x14ac:dyDescent="0.25">
      <c r="A5254">
        <v>51</v>
      </c>
      <c r="B5254" s="1" t="s">
        <v>58</v>
      </c>
      <c r="C5254">
        <v>5103</v>
      </c>
      <c r="D5254" s="1" t="s">
        <v>9917</v>
      </c>
      <c r="E5254">
        <v>510010</v>
      </c>
      <c r="F5254" s="1" t="s">
        <v>9919</v>
      </c>
      <c r="G5254">
        <v>1</v>
      </c>
      <c r="H5254" s="1" t="s">
        <v>10947</v>
      </c>
      <c r="I5254">
        <v>2</v>
      </c>
      <c r="J5254" s="1" t="s">
        <v>9919</v>
      </c>
      <c r="K5254">
        <v>6158</v>
      </c>
      <c r="L5254">
        <v>5106158</v>
      </c>
      <c r="M5254" s="1" t="s">
        <v>300</v>
      </c>
    </row>
    <row r="5255" spans="1:13" hidden="1" x14ac:dyDescent="0.25">
      <c r="A5255">
        <v>51</v>
      </c>
      <c r="B5255" s="1" t="s">
        <v>58</v>
      </c>
      <c r="C5255">
        <v>5101</v>
      </c>
      <c r="D5255" s="1" t="s">
        <v>9989</v>
      </c>
      <c r="E5255">
        <v>510001</v>
      </c>
      <c r="F5255" s="1" t="s">
        <v>9989</v>
      </c>
      <c r="G5255">
        <v>1</v>
      </c>
      <c r="H5255" s="1" t="s">
        <v>10947</v>
      </c>
      <c r="I5255">
        <v>8</v>
      </c>
      <c r="J5255" s="1" t="s">
        <v>9915</v>
      </c>
      <c r="K5255">
        <v>6208</v>
      </c>
      <c r="L5255">
        <v>5106208</v>
      </c>
      <c r="M5255" s="1" t="s">
        <v>9913</v>
      </c>
    </row>
    <row r="5256" spans="1:13" hidden="1" x14ac:dyDescent="0.25">
      <c r="A5256">
        <v>51</v>
      </c>
      <c r="B5256" s="1" t="s">
        <v>58</v>
      </c>
      <c r="C5256">
        <v>5103</v>
      </c>
      <c r="D5256" s="1" t="s">
        <v>9917</v>
      </c>
      <c r="E5256">
        <v>510007</v>
      </c>
      <c r="F5256" s="1" t="s">
        <v>9917</v>
      </c>
      <c r="G5256">
        <v>1</v>
      </c>
      <c r="H5256" s="1" t="s">
        <v>10947</v>
      </c>
      <c r="I5256">
        <v>3</v>
      </c>
      <c r="J5256" s="1" t="s">
        <v>9911</v>
      </c>
      <c r="K5256">
        <v>6216</v>
      </c>
      <c r="L5256">
        <v>5106216</v>
      </c>
      <c r="M5256" s="1" t="s">
        <v>10538</v>
      </c>
    </row>
    <row r="5257" spans="1:13" hidden="1" x14ac:dyDescent="0.25">
      <c r="A5257">
        <v>51</v>
      </c>
      <c r="B5257" s="1" t="s">
        <v>58</v>
      </c>
      <c r="C5257">
        <v>5103</v>
      </c>
      <c r="D5257" s="1" t="s">
        <v>9917</v>
      </c>
      <c r="E5257">
        <v>510007</v>
      </c>
      <c r="F5257" s="1" t="s">
        <v>9917</v>
      </c>
      <c r="G5257">
        <v>1</v>
      </c>
      <c r="H5257" s="1" t="s">
        <v>10947</v>
      </c>
      <c r="I5257">
        <v>3</v>
      </c>
      <c r="J5257" s="1" t="s">
        <v>9911</v>
      </c>
      <c r="K5257">
        <v>8808</v>
      </c>
      <c r="L5257">
        <v>5108808</v>
      </c>
      <c r="M5257" s="1" t="s">
        <v>308</v>
      </c>
    </row>
    <row r="5258" spans="1:13" hidden="1" x14ac:dyDescent="0.25">
      <c r="A5258">
        <v>51</v>
      </c>
      <c r="B5258" s="1" t="s">
        <v>58</v>
      </c>
      <c r="C5258">
        <v>5102</v>
      </c>
      <c r="D5258" s="1" t="s">
        <v>9973</v>
      </c>
      <c r="E5258">
        <v>510005</v>
      </c>
      <c r="F5258" s="1" t="s">
        <v>10955</v>
      </c>
      <c r="G5258">
        <v>3</v>
      </c>
      <c r="H5258" s="1" t="s">
        <v>10953</v>
      </c>
      <c r="I5258">
        <v>12</v>
      </c>
      <c r="J5258" s="1" t="s">
        <v>10956</v>
      </c>
      <c r="K5258">
        <v>6182</v>
      </c>
      <c r="L5258">
        <v>5106182</v>
      </c>
      <c r="M5258" s="1" t="s">
        <v>2122</v>
      </c>
    </row>
    <row r="5259" spans="1:13" hidden="1" x14ac:dyDescent="0.25">
      <c r="A5259">
        <v>51</v>
      </c>
      <c r="B5259" s="1" t="s">
        <v>58</v>
      </c>
      <c r="C5259">
        <v>5101</v>
      </c>
      <c r="D5259" s="1" t="s">
        <v>9989</v>
      </c>
      <c r="E5259">
        <v>510003</v>
      </c>
      <c r="F5259" s="1" t="s">
        <v>9991</v>
      </c>
      <c r="G5259">
        <v>4</v>
      </c>
      <c r="H5259" s="1" t="s">
        <v>10945</v>
      </c>
      <c r="I5259">
        <v>15</v>
      </c>
      <c r="J5259" s="1" t="s">
        <v>9939</v>
      </c>
      <c r="K5259">
        <v>8857</v>
      </c>
      <c r="L5259">
        <v>5108857</v>
      </c>
      <c r="M5259" s="1" t="s">
        <v>272</v>
      </c>
    </row>
    <row r="5260" spans="1:13" hidden="1" x14ac:dyDescent="0.25">
      <c r="A5260">
        <v>51</v>
      </c>
      <c r="B5260" s="1" t="s">
        <v>58</v>
      </c>
      <c r="C5260">
        <v>5101</v>
      </c>
      <c r="D5260" s="1" t="s">
        <v>9989</v>
      </c>
      <c r="E5260">
        <v>510003</v>
      </c>
      <c r="F5260" s="1" t="s">
        <v>9991</v>
      </c>
      <c r="G5260">
        <v>1</v>
      </c>
      <c r="H5260" s="1" t="s">
        <v>10947</v>
      </c>
      <c r="I5260">
        <v>5</v>
      </c>
      <c r="J5260" s="1" t="s">
        <v>5122</v>
      </c>
      <c r="K5260">
        <v>8907</v>
      </c>
      <c r="L5260">
        <v>5108907</v>
      </c>
      <c r="M5260" s="1" t="s">
        <v>288</v>
      </c>
    </row>
    <row r="5261" spans="1:13" hidden="1" x14ac:dyDescent="0.25">
      <c r="A5261">
        <v>51</v>
      </c>
      <c r="B5261" s="1" t="s">
        <v>58</v>
      </c>
      <c r="C5261">
        <v>5103</v>
      </c>
      <c r="D5261" s="1" t="s">
        <v>9917</v>
      </c>
      <c r="E5261">
        <v>510010</v>
      </c>
      <c r="F5261" s="1" t="s">
        <v>9919</v>
      </c>
      <c r="G5261">
        <v>1</v>
      </c>
      <c r="H5261" s="1" t="s">
        <v>10947</v>
      </c>
      <c r="I5261">
        <v>2</v>
      </c>
      <c r="J5261" s="1" t="s">
        <v>9919</v>
      </c>
      <c r="K5261">
        <v>8956</v>
      </c>
      <c r="L5261">
        <v>5108956</v>
      </c>
      <c r="M5261" s="1" t="s">
        <v>304</v>
      </c>
    </row>
    <row r="5262" spans="1:13" hidden="1" x14ac:dyDescent="0.25">
      <c r="A5262">
        <v>51</v>
      </c>
      <c r="B5262" s="1" t="s">
        <v>58</v>
      </c>
      <c r="C5262">
        <v>5103</v>
      </c>
      <c r="D5262" s="1" t="s">
        <v>9917</v>
      </c>
      <c r="E5262">
        <v>510008</v>
      </c>
      <c r="F5262" s="1" t="s">
        <v>10554</v>
      </c>
      <c r="G5262">
        <v>1</v>
      </c>
      <c r="H5262" s="1" t="s">
        <v>10947</v>
      </c>
      <c r="I5262">
        <v>6</v>
      </c>
      <c r="J5262" s="1" t="s">
        <v>10958</v>
      </c>
      <c r="K5262">
        <v>6224</v>
      </c>
      <c r="L5262">
        <v>5106224</v>
      </c>
      <c r="M5262" s="1" t="s">
        <v>10584</v>
      </c>
    </row>
    <row r="5263" spans="1:13" hidden="1" x14ac:dyDescent="0.25">
      <c r="A5263">
        <v>51</v>
      </c>
      <c r="B5263" s="1" t="s">
        <v>58</v>
      </c>
      <c r="C5263">
        <v>5104</v>
      </c>
      <c r="D5263" s="1" t="s">
        <v>9963</v>
      </c>
      <c r="E5263">
        <v>510015</v>
      </c>
      <c r="F5263" s="1" t="s">
        <v>5044</v>
      </c>
      <c r="G5263">
        <v>2</v>
      </c>
      <c r="H5263" s="1" t="s">
        <v>10946</v>
      </c>
      <c r="I5263">
        <v>10</v>
      </c>
      <c r="J5263" s="1" t="s">
        <v>4490</v>
      </c>
      <c r="K5263">
        <v>6174</v>
      </c>
      <c r="L5263">
        <v>5106174</v>
      </c>
      <c r="M5263" s="1" t="s">
        <v>9621</v>
      </c>
    </row>
    <row r="5264" spans="1:13" hidden="1" x14ac:dyDescent="0.25">
      <c r="A5264">
        <v>51</v>
      </c>
      <c r="B5264" s="1" t="s">
        <v>58</v>
      </c>
      <c r="C5264">
        <v>5101</v>
      </c>
      <c r="D5264" s="1" t="s">
        <v>9989</v>
      </c>
      <c r="E5264">
        <v>510002</v>
      </c>
      <c r="F5264" s="1" t="s">
        <v>10093</v>
      </c>
      <c r="G5264">
        <v>3</v>
      </c>
      <c r="H5264" s="1" t="s">
        <v>10953</v>
      </c>
      <c r="I5264">
        <v>13</v>
      </c>
      <c r="J5264" s="1" t="s">
        <v>10093</v>
      </c>
      <c r="K5264">
        <v>6232</v>
      </c>
      <c r="L5264">
        <v>5106232</v>
      </c>
      <c r="M5264" s="1" t="s">
        <v>8765</v>
      </c>
    </row>
    <row r="5265" spans="1:13" hidden="1" x14ac:dyDescent="0.25">
      <c r="A5265">
        <v>51</v>
      </c>
      <c r="B5265" s="1" t="s">
        <v>58</v>
      </c>
      <c r="C5265">
        <v>5103</v>
      </c>
      <c r="D5265" s="1" t="s">
        <v>9917</v>
      </c>
      <c r="E5265">
        <v>510007</v>
      </c>
      <c r="F5265" s="1" t="s">
        <v>9917</v>
      </c>
      <c r="G5265">
        <v>1</v>
      </c>
      <c r="H5265" s="1" t="s">
        <v>10947</v>
      </c>
      <c r="I5265">
        <v>7</v>
      </c>
      <c r="J5265" s="1" t="s">
        <v>9917</v>
      </c>
      <c r="K5265">
        <v>6190</v>
      </c>
      <c r="L5265">
        <v>5106190</v>
      </c>
      <c r="M5265" s="1" t="s">
        <v>9623</v>
      </c>
    </row>
    <row r="5266" spans="1:13" hidden="1" x14ac:dyDescent="0.25">
      <c r="A5266">
        <v>51</v>
      </c>
      <c r="B5266" s="1" t="s">
        <v>58</v>
      </c>
      <c r="C5266">
        <v>5103</v>
      </c>
      <c r="D5266" s="1" t="s">
        <v>9917</v>
      </c>
      <c r="E5266">
        <v>510008</v>
      </c>
      <c r="F5266" s="1" t="s">
        <v>10554</v>
      </c>
      <c r="G5266">
        <v>1</v>
      </c>
      <c r="H5266" s="1" t="s">
        <v>10947</v>
      </c>
      <c r="I5266">
        <v>6</v>
      </c>
      <c r="J5266" s="1" t="s">
        <v>10958</v>
      </c>
      <c r="K5266">
        <v>6240</v>
      </c>
      <c r="L5266">
        <v>5106240</v>
      </c>
      <c r="M5266" s="1" t="s">
        <v>2126</v>
      </c>
    </row>
    <row r="5267" spans="1:13" hidden="1" x14ac:dyDescent="0.25">
      <c r="A5267">
        <v>51</v>
      </c>
      <c r="B5267" s="1" t="s">
        <v>58</v>
      </c>
      <c r="C5267">
        <v>5104</v>
      </c>
      <c r="D5267" s="1" t="s">
        <v>9963</v>
      </c>
      <c r="E5267">
        <v>510013</v>
      </c>
      <c r="F5267" s="1" t="s">
        <v>9963</v>
      </c>
      <c r="G5267">
        <v>2</v>
      </c>
      <c r="H5267" s="1" t="s">
        <v>10946</v>
      </c>
      <c r="I5267">
        <v>10</v>
      </c>
      <c r="J5267" s="1" t="s">
        <v>4490</v>
      </c>
      <c r="K5267">
        <v>6257</v>
      </c>
      <c r="L5267">
        <v>5106257</v>
      </c>
      <c r="M5267" s="1" t="s">
        <v>10099</v>
      </c>
    </row>
    <row r="5268" spans="1:13" hidden="1" x14ac:dyDescent="0.25">
      <c r="A5268">
        <v>51</v>
      </c>
      <c r="B5268" s="1" t="s">
        <v>58</v>
      </c>
      <c r="C5268">
        <v>5103</v>
      </c>
      <c r="D5268" s="1" t="s">
        <v>9917</v>
      </c>
      <c r="E5268">
        <v>510012</v>
      </c>
      <c r="F5268" s="1" t="s">
        <v>10472</v>
      </c>
      <c r="G5268">
        <v>1</v>
      </c>
      <c r="H5268" s="1" t="s">
        <v>10947</v>
      </c>
      <c r="I5268">
        <v>5</v>
      </c>
      <c r="J5268" s="1" t="s">
        <v>5122</v>
      </c>
      <c r="K5268">
        <v>6273</v>
      </c>
      <c r="L5268">
        <v>5106273</v>
      </c>
      <c r="M5268" s="1" t="s">
        <v>10550</v>
      </c>
    </row>
    <row r="5269" spans="1:13" hidden="1" x14ac:dyDescent="0.25">
      <c r="A5269">
        <v>51</v>
      </c>
      <c r="B5269" s="1" t="s">
        <v>58</v>
      </c>
      <c r="C5269">
        <v>5103</v>
      </c>
      <c r="D5269" s="1" t="s">
        <v>9917</v>
      </c>
      <c r="E5269">
        <v>510011</v>
      </c>
      <c r="F5269" s="1" t="s">
        <v>10957</v>
      </c>
      <c r="G5269">
        <v>1</v>
      </c>
      <c r="H5269" s="1" t="s">
        <v>10947</v>
      </c>
      <c r="I5269">
        <v>3</v>
      </c>
      <c r="J5269" s="1" t="s">
        <v>9911</v>
      </c>
      <c r="K5269">
        <v>6265</v>
      </c>
      <c r="L5269">
        <v>5106265</v>
      </c>
      <c r="M5269" s="1" t="s">
        <v>2130</v>
      </c>
    </row>
    <row r="5270" spans="1:13" hidden="1" x14ac:dyDescent="0.25">
      <c r="A5270">
        <v>51</v>
      </c>
      <c r="B5270" s="1" t="s">
        <v>58</v>
      </c>
      <c r="C5270">
        <v>5104</v>
      </c>
      <c r="D5270" s="1" t="s">
        <v>9963</v>
      </c>
      <c r="E5270">
        <v>510014</v>
      </c>
      <c r="F5270" s="1" t="s">
        <v>10949</v>
      </c>
      <c r="G5270">
        <v>2</v>
      </c>
      <c r="H5270" s="1" t="s">
        <v>10946</v>
      </c>
      <c r="I5270">
        <v>9</v>
      </c>
      <c r="J5270" s="1" t="s">
        <v>10950</v>
      </c>
      <c r="K5270">
        <v>6315</v>
      </c>
      <c r="L5270">
        <v>5106315</v>
      </c>
      <c r="M5270" s="1" t="s">
        <v>776</v>
      </c>
    </row>
    <row r="5271" spans="1:13" hidden="1" x14ac:dyDescent="0.25">
      <c r="A5271">
        <v>51</v>
      </c>
      <c r="B5271" s="1" t="s">
        <v>58</v>
      </c>
      <c r="C5271">
        <v>5104</v>
      </c>
      <c r="D5271" s="1" t="s">
        <v>9963</v>
      </c>
      <c r="E5271">
        <v>510013</v>
      </c>
      <c r="F5271" s="1" t="s">
        <v>9963</v>
      </c>
      <c r="G5271">
        <v>2</v>
      </c>
      <c r="H5271" s="1" t="s">
        <v>10946</v>
      </c>
      <c r="I5271">
        <v>10</v>
      </c>
      <c r="J5271" s="1" t="s">
        <v>4490</v>
      </c>
      <c r="K5271">
        <v>6281</v>
      </c>
      <c r="L5271">
        <v>5106281</v>
      </c>
      <c r="M5271" s="1" t="s">
        <v>10516</v>
      </c>
    </row>
    <row r="5272" spans="1:13" hidden="1" x14ac:dyDescent="0.25">
      <c r="A5272">
        <v>51</v>
      </c>
      <c r="B5272" s="1" t="s">
        <v>58</v>
      </c>
      <c r="C5272">
        <v>5103</v>
      </c>
      <c r="D5272" s="1" t="s">
        <v>9917</v>
      </c>
      <c r="E5272">
        <v>510010</v>
      </c>
      <c r="F5272" s="1" t="s">
        <v>9919</v>
      </c>
      <c r="G5272">
        <v>1</v>
      </c>
      <c r="H5272" s="1" t="s">
        <v>10947</v>
      </c>
      <c r="I5272">
        <v>2</v>
      </c>
      <c r="J5272" s="1" t="s">
        <v>9919</v>
      </c>
      <c r="K5272">
        <v>6299</v>
      </c>
      <c r="L5272">
        <v>5106299</v>
      </c>
      <c r="M5272" s="1" t="s">
        <v>10534</v>
      </c>
    </row>
    <row r="5273" spans="1:13" hidden="1" x14ac:dyDescent="0.25">
      <c r="A5273">
        <v>51</v>
      </c>
      <c r="B5273" s="1" t="s">
        <v>58</v>
      </c>
      <c r="C5273">
        <v>5105</v>
      </c>
      <c r="D5273" s="1" t="s">
        <v>10067</v>
      </c>
      <c r="E5273">
        <v>510017</v>
      </c>
      <c r="F5273" s="1" t="s">
        <v>10520</v>
      </c>
      <c r="G5273">
        <v>1</v>
      </c>
      <c r="H5273" s="1" t="s">
        <v>10947</v>
      </c>
      <c r="I5273">
        <v>8</v>
      </c>
      <c r="J5273" s="1" t="s">
        <v>9915</v>
      </c>
      <c r="K5273">
        <v>6307</v>
      </c>
      <c r="L5273">
        <v>5106307</v>
      </c>
      <c r="M5273" s="1" t="s">
        <v>9915</v>
      </c>
    </row>
    <row r="5274" spans="1:13" hidden="1" x14ac:dyDescent="0.25">
      <c r="A5274">
        <v>51</v>
      </c>
      <c r="B5274" s="1" t="s">
        <v>58</v>
      </c>
      <c r="C5274">
        <v>5105</v>
      </c>
      <c r="D5274" s="1" t="s">
        <v>10067</v>
      </c>
      <c r="E5274">
        <v>510016</v>
      </c>
      <c r="F5274" s="1" t="s">
        <v>10067</v>
      </c>
      <c r="G5274">
        <v>5</v>
      </c>
      <c r="H5274" s="1" t="s">
        <v>10948</v>
      </c>
      <c r="I5274">
        <v>21</v>
      </c>
      <c r="J5274" s="1" t="s">
        <v>10067</v>
      </c>
      <c r="K5274">
        <v>6372</v>
      </c>
      <c r="L5274">
        <v>5106372</v>
      </c>
      <c r="M5274" s="1" t="s">
        <v>2967</v>
      </c>
    </row>
    <row r="5275" spans="1:13" hidden="1" x14ac:dyDescent="0.25">
      <c r="A5275">
        <v>51</v>
      </c>
      <c r="B5275" s="1" t="s">
        <v>58</v>
      </c>
      <c r="C5275">
        <v>5103</v>
      </c>
      <c r="D5275" s="1" t="s">
        <v>9917</v>
      </c>
      <c r="E5275">
        <v>510011</v>
      </c>
      <c r="F5275" s="1" t="s">
        <v>10957</v>
      </c>
      <c r="G5275">
        <v>1</v>
      </c>
      <c r="H5275" s="1" t="s">
        <v>10947</v>
      </c>
      <c r="I5275">
        <v>3</v>
      </c>
      <c r="J5275" s="1" t="s">
        <v>9911</v>
      </c>
      <c r="K5275">
        <v>6422</v>
      </c>
      <c r="L5275">
        <v>5106422</v>
      </c>
      <c r="M5275" s="1" t="s">
        <v>10540</v>
      </c>
    </row>
    <row r="5276" spans="1:13" hidden="1" x14ac:dyDescent="0.25">
      <c r="A5276">
        <v>51</v>
      </c>
      <c r="B5276" s="1" t="s">
        <v>58</v>
      </c>
      <c r="C5276">
        <v>5101</v>
      </c>
      <c r="D5276" s="1" t="s">
        <v>9989</v>
      </c>
      <c r="E5276">
        <v>510001</v>
      </c>
      <c r="F5276" s="1" t="s">
        <v>9989</v>
      </c>
      <c r="G5276">
        <v>1</v>
      </c>
      <c r="H5276" s="1" t="s">
        <v>10947</v>
      </c>
      <c r="I5276">
        <v>8</v>
      </c>
      <c r="J5276" s="1" t="s">
        <v>9915</v>
      </c>
      <c r="K5276">
        <v>6455</v>
      </c>
      <c r="L5276">
        <v>5106455</v>
      </c>
      <c r="M5276" s="1" t="s">
        <v>248</v>
      </c>
    </row>
    <row r="5277" spans="1:13" hidden="1" x14ac:dyDescent="0.25">
      <c r="A5277">
        <v>51</v>
      </c>
      <c r="B5277" s="1" t="s">
        <v>58</v>
      </c>
      <c r="C5277">
        <v>5101</v>
      </c>
      <c r="D5277" s="1" t="s">
        <v>9989</v>
      </c>
      <c r="E5277">
        <v>510001</v>
      </c>
      <c r="F5277" s="1" t="s">
        <v>9989</v>
      </c>
      <c r="G5277">
        <v>4</v>
      </c>
      <c r="H5277" s="1" t="s">
        <v>10945</v>
      </c>
      <c r="I5277">
        <v>18</v>
      </c>
      <c r="J5277" s="1" t="s">
        <v>10954</v>
      </c>
      <c r="K5277">
        <v>6505</v>
      </c>
      <c r="L5277">
        <v>5106505</v>
      </c>
      <c r="M5277" s="1" t="s">
        <v>10047</v>
      </c>
    </row>
    <row r="5278" spans="1:13" hidden="1" x14ac:dyDescent="0.25">
      <c r="A5278">
        <v>51</v>
      </c>
      <c r="B5278" s="1" t="s">
        <v>58</v>
      </c>
      <c r="C5278">
        <v>5104</v>
      </c>
      <c r="D5278" s="1" t="s">
        <v>9963</v>
      </c>
      <c r="E5278">
        <v>510013</v>
      </c>
      <c r="F5278" s="1" t="s">
        <v>9963</v>
      </c>
      <c r="G5278">
        <v>5</v>
      </c>
      <c r="H5278" s="1" t="s">
        <v>10948</v>
      </c>
      <c r="I5278">
        <v>20</v>
      </c>
      <c r="J5278" s="1" t="s">
        <v>10077</v>
      </c>
      <c r="K5278">
        <v>6653</v>
      </c>
      <c r="L5278">
        <v>5106653</v>
      </c>
      <c r="M5278" s="1" t="s">
        <v>256</v>
      </c>
    </row>
    <row r="5279" spans="1:13" hidden="1" x14ac:dyDescent="0.25">
      <c r="A5279">
        <v>51</v>
      </c>
      <c r="B5279" s="1" t="s">
        <v>58</v>
      </c>
      <c r="C5279">
        <v>5104</v>
      </c>
      <c r="D5279" s="1" t="s">
        <v>9963</v>
      </c>
      <c r="E5279">
        <v>510013</v>
      </c>
      <c r="F5279" s="1" t="s">
        <v>9963</v>
      </c>
      <c r="G5279">
        <v>5</v>
      </c>
      <c r="H5279" s="1" t="s">
        <v>10948</v>
      </c>
      <c r="I5279">
        <v>20</v>
      </c>
      <c r="J5279" s="1" t="s">
        <v>10077</v>
      </c>
      <c r="K5279">
        <v>6703</v>
      </c>
      <c r="L5279">
        <v>5106703</v>
      </c>
      <c r="M5279" s="1" t="s">
        <v>10051</v>
      </c>
    </row>
    <row r="5280" spans="1:13" hidden="1" x14ac:dyDescent="0.25">
      <c r="A5280">
        <v>51</v>
      </c>
      <c r="B5280" s="1" t="s">
        <v>58</v>
      </c>
      <c r="C5280">
        <v>5102</v>
      </c>
      <c r="D5280" s="1" t="s">
        <v>9973</v>
      </c>
      <c r="E5280">
        <v>510005</v>
      </c>
      <c r="F5280" s="1" t="s">
        <v>10955</v>
      </c>
      <c r="G5280">
        <v>3</v>
      </c>
      <c r="H5280" s="1" t="s">
        <v>10953</v>
      </c>
      <c r="I5280">
        <v>12</v>
      </c>
      <c r="J5280" s="1" t="s">
        <v>10956</v>
      </c>
      <c r="K5280">
        <v>6752</v>
      </c>
      <c r="L5280">
        <v>5106752</v>
      </c>
      <c r="M5280" s="1" t="s">
        <v>9929</v>
      </c>
    </row>
    <row r="5281" spans="1:13" hidden="1" x14ac:dyDescent="0.25">
      <c r="A5281">
        <v>51</v>
      </c>
      <c r="B5281" s="1" t="s">
        <v>58</v>
      </c>
      <c r="C5281">
        <v>5104</v>
      </c>
      <c r="D5281" s="1" t="s">
        <v>9963</v>
      </c>
      <c r="E5281">
        <v>510014</v>
      </c>
      <c r="F5281" s="1" t="s">
        <v>10949</v>
      </c>
      <c r="G5281">
        <v>2</v>
      </c>
      <c r="H5281" s="1" t="s">
        <v>10946</v>
      </c>
      <c r="I5281">
        <v>9</v>
      </c>
      <c r="J5281" s="1" t="s">
        <v>10950</v>
      </c>
      <c r="K5281">
        <v>6778</v>
      </c>
      <c r="L5281">
        <v>5106778</v>
      </c>
      <c r="M5281" s="1" t="s">
        <v>10542</v>
      </c>
    </row>
    <row r="5282" spans="1:13" hidden="1" x14ac:dyDescent="0.25">
      <c r="A5282">
        <v>51</v>
      </c>
      <c r="B5282" s="1" t="s">
        <v>58</v>
      </c>
      <c r="C5282">
        <v>5103</v>
      </c>
      <c r="D5282" s="1" t="s">
        <v>9917</v>
      </c>
      <c r="E5282">
        <v>510012</v>
      </c>
      <c r="F5282" s="1" t="s">
        <v>10472</v>
      </c>
      <c r="G5282">
        <v>1</v>
      </c>
      <c r="H5282" s="1" t="s">
        <v>10947</v>
      </c>
      <c r="I5282">
        <v>5</v>
      </c>
      <c r="J5282" s="1" t="s">
        <v>5122</v>
      </c>
      <c r="K5282">
        <v>6802</v>
      </c>
      <c r="L5282">
        <v>5106802</v>
      </c>
      <c r="M5282" s="1" t="s">
        <v>10053</v>
      </c>
    </row>
    <row r="5283" spans="1:13" hidden="1" x14ac:dyDescent="0.25">
      <c r="A5283">
        <v>51</v>
      </c>
      <c r="B5283" s="1" t="s">
        <v>58</v>
      </c>
      <c r="C5283">
        <v>5102</v>
      </c>
      <c r="D5283" s="1" t="s">
        <v>9973</v>
      </c>
      <c r="E5283">
        <v>510006</v>
      </c>
      <c r="F5283" s="1" t="s">
        <v>10952</v>
      </c>
      <c r="G5283">
        <v>3</v>
      </c>
      <c r="H5283" s="1" t="s">
        <v>10953</v>
      </c>
      <c r="I5283">
        <v>14</v>
      </c>
      <c r="J5283" s="1" t="s">
        <v>9923</v>
      </c>
      <c r="K5283">
        <v>6828</v>
      </c>
      <c r="L5283">
        <v>5106828</v>
      </c>
      <c r="M5283" s="1" t="s">
        <v>10524</v>
      </c>
    </row>
    <row r="5284" spans="1:13" hidden="1" x14ac:dyDescent="0.25">
      <c r="A5284">
        <v>51</v>
      </c>
      <c r="B5284" s="1" t="s">
        <v>58</v>
      </c>
      <c r="C5284">
        <v>5101</v>
      </c>
      <c r="D5284" s="1" t="s">
        <v>9989</v>
      </c>
      <c r="E5284">
        <v>510002</v>
      </c>
      <c r="F5284" s="1" t="s">
        <v>10093</v>
      </c>
      <c r="G5284">
        <v>3</v>
      </c>
      <c r="H5284" s="1" t="s">
        <v>10953</v>
      </c>
      <c r="I5284">
        <v>13</v>
      </c>
      <c r="J5284" s="1" t="s">
        <v>10093</v>
      </c>
      <c r="K5284">
        <v>6851</v>
      </c>
      <c r="L5284">
        <v>5106851</v>
      </c>
      <c r="M5284" s="1" t="s">
        <v>268</v>
      </c>
    </row>
    <row r="5285" spans="1:13" hidden="1" x14ac:dyDescent="0.25">
      <c r="A5285">
        <v>51</v>
      </c>
      <c r="B5285" s="1" t="s">
        <v>58</v>
      </c>
      <c r="C5285">
        <v>5105</v>
      </c>
      <c r="D5285" s="1" t="s">
        <v>10067</v>
      </c>
      <c r="E5285">
        <v>510017</v>
      </c>
      <c r="F5285" s="1" t="s">
        <v>10520</v>
      </c>
      <c r="G5285">
        <v>5</v>
      </c>
      <c r="H5285" s="1" t="s">
        <v>10948</v>
      </c>
      <c r="I5285">
        <v>20</v>
      </c>
      <c r="J5285" s="1" t="s">
        <v>10077</v>
      </c>
      <c r="K5285">
        <v>7008</v>
      </c>
      <c r="L5285">
        <v>5107008</v>
      </c>
      <c r="M5285" s="1" t="s">
        <v>10057</v>
      </c>
    </row>
    <row r="5286" spans="1:13" hidden="1" x14ac:dyDescent="0.25">
      <c r="A5286">
        <v>51</v>
      </c>
      <c r="B5286" s="1" t="s">
        <v>58</v>
      </c>
      <c r="C5286">
        <v>5105</v>
      </c>
      <c r="D5286" s="1" t="s">
        <v>10067</v>
      </c>
      <c r="E5286">
        <v>510017</v>
      </c>
      <c r="F5286" s="1" t="s">
        <v>10520</v>
      </c>
      <c r="G5286">
        <v>5</v>
      </c>
      <c r="H5286" s="1" t="s">
        <v>10948</v>
      </c>
      <c r="I5286">
        <v>19</v>
      </c>
      <c r="J5286" s="1" t="s">
        <v>10520</v>
      </c>
      <c r="K5286">
        <v>7040</v>
      </c>
      <c r="L5286">
        <v>5107040</v>
      </c>
      <c r="M5286" s="1" t="s">
        <v>10520</v>
      </c>
    </row>
    <row r="5287" spans="1:13" hidden="1" x14ac:dyDescent="0.25">
      <c r="A5287">
        <v>51</v>
      </c>
      <c r="B5287" s="1" t="s">
        <v>58</v>
      </c>
      <c r="C5287">
        <v>5104</v>
      </c>
      <c r="D5287" s="1" t="s">
        <v>9963</v>
      </c>
      <c r="E5287">
        <v>510015</v>
      </c>
      <c r="F5287" s="1" t="s">
        <v>5044</v>
      </c>
      <c r="G5287">
        <v>2</v>
      </c>
      <c r="H5287" s="1" t="s">
        <v>10946</v>
      </c>
      <c r="I5287">
        <v>10</v>
      </c>
      <c r="J5287" s="1" t="s">
        <v>4490</v>
      </c>
      <c r="K5287">
        <v>7065</v>
      </c>
      <c r="L5287">
        <v>5107065</v>
      </c>
      <c r="M5287" s="1" t="s">
        <v>260</v>
      </c>
    </row>
    <row r="5288" spans="1:13" hidden="1" x14ac:dyDescent="0.25">
      <c r="A5288">
        <v>51</v>
      </c>
      <c r="B5288" s="1" t="s">
        <v>58</v>
      </c>
      <c r="C5288">
        <v>5102</v>
      </c>
      <c r="D5288" s="1" t="s">
        <v>9973</v>
      </c>
      <c r="E5288">
        <v>510006</v>
      </c>
      <c r="F5288" s="1" t="s">
        <v>10952</v>
      </c>
      <c r="G5288">
        <v>3</v>
      </c>
      <c r="H5288" s="1" t="s">
        <v>10953</v>
      </c>
      <c r="I5288">
        <v>14</v>
      </c>
      <c r="J5288" s="1" t="s">
        <v>9923</v>
      </c>
      <c r="K5288">
        <v>7156</v>
      </c>
      <c r="L5288">
        <v>5107156</v>
      </c>
      <c r="M5288" s="1" t="s">
        <v>10528</v>
      </c>
    </row>
    <row r="5289" spans="1:13" hidden="1" x14ac:dyDescent="0.25">
      <c r="A5289">
        <v>51</v>
      </c>
      <c r="B5289" s="1" t="s">
        <v>58</v>
      </c>
      <c r="C5289">
        <v>5104</v>
      </c>
      <c r="D5289" s="1" t="s">
        <v>9963</v>
      </c>
      <c r="E5289">
        <v>510015</v>
      </c>
      <c r="F5289" s="1" t="s">
        <v>5044</v>
      </c>
      <c r="G5289">
        <v>2</v>
      </c>
      <c r="H5289" s="1" t="s">
        <v>10946</v>
      </c>
      <c r="I5289">
        <v>9</v>
      </c>
      <c r="J5289" s="1" t="s">
        <v>10950</v>
      </c>
      <c r="K5289">
        <v>7180</v>
      </c>
      <c r="L5289">
        <v>5107180</v>
      </c>
      <c r="M5289" s="1" t="s">
        <v>10396</v>
      </c>
    </row>
    <row r="5290" spans="1:13" hidden="1" x14ac:dyDescent="0.25">
      <c r="A5290">
        <v>51</v>
      </c>
      <c r="B5290" s="1" t="s">
        <v>58</v>
      </c>
      <c r="C5290">
        <v>5104</v>
      </c>
      <c r="D5290" s="1" t="s">
        <v>9963</v>
      </c>
      <c r="E5290">
        <v>510013</v>
      </c>
      <c r="F5290" s="1" t="s">
        <v>9963</v>
      </c>
      <c r="G5290">
        <v>5</v>
      </c>
      <c r="H5290" s="1" t="s">
        <v>10948</v>
      </c>
      <c r="I5290">
        <v>20</v>
      </c>
      <c r="J5290" s="1" t="s">
        <v>10077</v>
      </c>
      <c r="K5290">
        <v>7198</v>
      </c>
      <c r="L5290">
        <v>5107198</v>
      </c>
      <c r="M5290" s="1" t="s">
        <v>264</v>
      </c>
    </row>
    <row r="5291" spans="1:13" hidden="1" x14ac:dyDescent="0.25">
      <c r="A5291">
        <v>51</v>
      </c>
      <c r="B5291" s="1" t="s">
        <v>58</v>
      </c>
      <c r="C5291">
        <v>5102</v>
      </c>
      <c r="D5291" s="1" t="s">
        <v>9973</v>
      </c>
      <c r="E5291">
        <v>510004</v>
      </c>
      <c r="F5291" s="1" t="s">
        <v>9973</v>
      </c>
      <c r="G5291">
        <v>3</v>
      </c>
      <c r="H5291" s="1" t="s">
        <v>10953</v>
      </c>
      <c r="I5291">
        <v>14</v>
      </c>
      <c r="J5291" s="1" t="s">
        <v>9923</v>
      </c>
      <c r="K5291">
        <v>7206</v>
      </c>
      <c r="L5291">
        <v>5107206</v>
      </c>
      <c r="M5291" s="1" t="s">
        <v>344</v>
      </c>
    </row>
    <row r="5292" spans="1:13" hidden="1" x14ac:dyDescent="0.25">
      <c r="A5292">
        <v>51</v>
      </c>
      <c r="B5292" s="1" t="s">
        <v>58</v>
      </c>
      <c r="C5292">
        <v>5103</v>
      </c>
      <c r="D5292" s="1" t="s">
        <v>9917</v>
      </c>
      <c r="E5292">
        <v>510009</v>
      </c>
      <c r="F5292" s="1" t="s">
        <v>10484</v>
      </c>
      <c r="G5292">
        <v>1</v>
      </c>
      <c r="H5292" s="1" t="s">
        <v>10947</v>
      </c>
      <c r="I5292">
        <v>1</v>
      </c>
      <c r="J5292" s="1" t="s">
        <v>9957</v>
      </c>
      <c r="K5292">
        <v>7578</v>
      </c>
      <c r="L5292">
        <v>5107578</v>
      </c>
      <c r="M5292" s="1" t="s">
        <v>9625</v>
      </c>
    </row>
    <row r="5293" spans="1:13" hidden="1" x14ac:dyDescent="0.25">
      <c r="A5293">
        <v>51</v>
      </c>
      <c r="B5293" s="1" t="s">
        <v>58</v>
      </c>
      <c r="C5293">
        <v>5105</v>
      </c>
      <c r="D5293" s="1" t="s">
        <v>10067</v>
      </c>
      <c r="E5293">
        <v>510016</v>
      </c>
      <c r="F5293" s="1" t="s">
        <v>10067</v>
      </c>
      <c r="G5293">
        <v>5</v>
      </c>
      <c r="H5293" s="1" t="s">
        <v>10948</v>
      </c>
      <c r="I5293">
        <v>21</v>
      </c>
      <c r="J5293" s="1" t="s">
        <v>10067</v>
      </c>
      <c r="K5293">
        <v>7602</v>
      </c>
      <c r="L5293">
        <v>5107602</v>
      </c>
      <c r="M5293" s="1" t="s">
        <v>10067</v>
      </c>
    </row>
    <row r="5294" spans="1:13" hidden="1" x14ac:dyDescent="0.25">
      <c r="A5294">
        <v>51</v>
      </c>
      <c r="B5294" s="1" t="s">
        <v>58</v>
      </c>
      <c r="C5294">
        <v>5101</v>
      </c>
      <c r="D5294" s="1" t="s">
        <v>9989</v>
      </c>
      <c r="E5294">
        <v>510001</v>
      </c>
      <c r="F5294" s="1" t="s">
        <v>9989</v>
      </c>
      <c r="G5294">
        <v>4</v>
      </c>
      <c r="H5294" s="1" t="s">
        <v>10945</v>
      </c>
      <c r="I5294">
        <v>16</v>
      </c>
      <c r="J5294" s="1" t="s">
        <v>10069</v>
      </c>
      <c r="K5294">
        <v>7701</v>
      </c>
      <c r="L5294">
        <v>5107701</v>
      </c>
      <c r="M5294" s="1" t="s">
        <v>10069</v>
      </c>
    </row>
    <row r="5295" spans="1:13" hidden="1" x14ac:dyDescent="0.25">
      <c r="A5295">
        <v>51</v>
      </c>
      <c r="B5295" s="1" t="s">
        <v>58</v>
      </c>
      <c r="C5295">
        <v>5102</v>
      </c>
      <c r="D5295" s="1" t="s">
        <v>9973</v>
      </c>
      <c r="E5295">
        <v>510004</v>
      </c>
      <c r="F5295" s="1" t="s">
        <v>9973</v>
      </c>
      <c r="G5295">
        <v>3</v>
      </c>
      <c r="H5295" s="1" t="s">
        <v>10953</v>
      </c>
      <c r="I5295">
        <v>14</v>
      </c>
      <c r="J5295" s="1" t="s">
        <v>9923</v>
      </c>
      <c r="K5295">
        <v>7750</v>
      </c>
      <c r="L5295">
        <v>5107750</v>
      </c>
      <c r="M5295" s="1" t="s">
        <v>9927</v>
      </c>
    </row>
    <row r="5296" spans="1:13" hidden="1" x14ac:dyDescent="0.25">
      <c r="A5296">
        <v>51</v>
      </c>
      <c r="B5296" s="1" t="s">
        <v>58</v>
      </c>
      <c r="C5296">
        <v>5103</v>
      </c>
      <c r="D5296" s="1" t="s">
        <v>9917</v>
      </c>
      <c r="E5296">
        <v>510007</v>
      </c>
      <c r="F5296" s="1" t="s">
        <v>9917</v>
      </c>
      <c r="G5296">
        <v>1</v>
      </c>
      <c r="H5296" s="1" t="s">
        <v>10947</v>
      </c>
      <c r="I5296">
        <v>7</v>
      </c>
      <c r="J5296" s="1" t="s">
        <v>9917</v>
      </c>
      <c r="K5296">
        <v>7248</v>
      </c>
      <c r="L5296">
        <v>5107248</v>
      </c>
      <c r="M5296" s="1" t="s">
        <v>312</v>
      </c>
    </row>
    <row r="5297" spans="1:13" hidden="1" x14ac:dyDescent="0.25">
      <c r="A5297">
        <v>51</v>
      </c>
      <c r="B5297" s="1" t="s">
        <v>58</v>
      </c>
      <c r="C5297">
        <v>5104</v>
      </c>
      <c r="D5297" s="1" t="s">
        <v>9963</v>
      </c>
      <c r="E5297">
        <v>510014</v>
      </c>
      <c r="F5297" s="1" t="s">
        <v>10949</v>
      </c>
      <c r="G5297">
        <v>2</v>
      </c>
      <c r="H5297" s="1" t="s">
        <v>10946</v>
      </c>
      <c r="I5297">
        <v>9</v>
      </c>
      <c r="J5297" s="1" t="s">
        <v>10950</v>
      </c>
      <c r="K5297">
        <v>7743</v>
      </c>
      <c r="L5297">
        <v>5107743</v>
      </c>
      <c r="M5297" s="1" t="s">
        <v>2204</v>
      </c>
    </row>
    <row r="5298" spans="1:13" hidden="1" x14ac:dyDescent="0.25">
      <c r="A5298">
        <v>51</v>
      </c>
      <c r="B5298" s="1" t="s">
        <v>58</v>
      </c>
      <c r="C5298">
        <v>5103</v>
      </c>
      <c r="D5298" s="1" t="s">
        <v>9917</v>
      </c>
      <c r="E5298">
        <v>510008</v>
      </c>
      <c r="F5298" s="1" t="s">
        <v>10554</v>
      </c>
      <c r="G5298">
        <v>1</v>
      </c>
      <c r="H5298" s="1" t="s">
        <v>10947</v>
      </c>
      <c r="I5298">
        <v>6</v>
      </c>
      <c r="J5298" s="1" t="s">
        <v>10958</v>
      </c>
      <c r="K5298">
        <v>7768</v>
      </c>
      <c r="L5298">
        <v>5107768</v>
      </c>
      <c r="M5298" s="1" t="s">
        <v>2208</v>
      </c>
    </row>
    <row r="5299" spans="1:13" hidden="1" x14ac:dyDescent="0.25">
      <c r="A5299">
        <v>51</v>
      </c>
      <c r="B5299" s="1" t="s">
        <v>58</v>
      </c>
      <c r="C5299">
        <v>5104</v>
      </c>
      <c r="D5299" s="1" t="s">
        <v>9963</v>
      </c>
      <c r="E5299">
        <v>510014</v>
      </c>
      <c r="F5299" s="1" t="s">
        <v>10949</v>
      </c>
      <c r="G5299">
        <v>2</v>
      </c>
      <c r="H5299" s="1" t="s">
        <v>10946</v>
      </c>
      <c r="I5299">
        <v>9</v>
      </c>
      <c r="J5299" s="1" t="s">
        <v>10950</v>
      </c>
      <c r="K5299">
        <v>7776</v>
      </c>
      <c r="L5299">
        <v>5107776</v>
      </c>
      <c r="M5299" s="1" t="s">
        <v>3673</v>
      </c>
    </row>
    <row r="5300" spans="1:13" hidden="1" x14ac:dyDescent="0.25">
      <c r="A5300">
        <v>51</v>
      </c>
      <c r="B5300" s="1" t="s">
        <v>58</v>
      </c>
      <c r="C5300">
        <v>5101</v>
      </c>
      <c r="D5300" s="1" t="s">
        <v>9989</v>
      </c>
      <c r="E5300">
        <v>510003</v>
      </c>
      <c r="F5300" s="1" t="s">
        <v>9991</v>
      </c>
      <c r="G5300">
        <v>4</v>
      </c>
      <c r="H5300" s="1" t="s">
        <v>10945</v>
      </c>
      <c r="I5300">
        <v>15</v>
      </c>
      <c r="J5300" s="1" t="s">
        <v>9939</v>
      </c>
      <c r="K5300">
        <v>7263</v>
      </c>
      <c r="L5300">
        <v>5107263</v>
      </c>
      <c r="M5300" s="1" t="s">
        <v>296</v>
      </c>
    </row>
    <row r="5301" spans="1:13" hidden="1" x14ac:dyDescent="0.25">
      <c r="A5301">
        <v>51</v>
      </c>
      <c r="B5301" s="1" t="s">
        <v>58</v>
      </c>
      <c r="C5301">
        <v>5101</v>
      </c>
      <c r="D5301" s="1" t="s">
        <v>9989</v>
      </c>
      <c r="E5301">
        <v>510001</v>
      </c>
      <c r="F5301" s="1" t="s">
        <v>9989</v>
      </c>
      <c r="G5301">
        <v>4</v>
      </c>
      <c r="H5301" s="1" t="s">
        <v>10945</v>
      </c>
      <c r="I5301">
        <v>17</v>
      </c>
      <c r="J5301" s="1" t="s">
        <v>9989</v>
      </c>
      <c r="K5301">
        <v>7800</v>
      </c>
      <c r="L5301">
        <v>5107800</v>
      </c>
      <c r="M5301" s="1" t="s">
        <v>10959</v>
      </c>
    </row>
    <row r="5302" spans="1:13" hidden="1" x14ac:dyDescent="0.25">
      <c r="A5302">
        <v>51</v>
      </c>
      <c r="B5302" s="1" t="s">
        <v>58</v>
      </c>
      <c r="C5302">
        <v>5105</v>
      </c>
      <c r="D5302" s="1" t="s">
        <v>10067</v>
      </c>
      <c r="E5302">
        <v>510017</v>
      </c>
      <c r="F5302" s="1" t="s">
        <v>10520</v>
      </c>
      <c r="G5302">
        <v>2</v>
      </c>
      <c r="H5302" s="1" t="s">
        <v>10946</v>
      </c>
      <c r="I5302">
        <v>10</v>
      </c>
      <c r="J5302" s="1" t="s">
        <v>4490</v>
      </c>
      <c r="K5302">
        <v>7792</v>
      </c>
      <c r="L5302">
        <v>5107792</v>
      </c>
      <c r="M5302" s="1" t="s">
        <v>2212</v>
      </c>
    </row>
    <row r="5303" spans="1:13" hidden="1" x14ac:dyDescent="0.25">
      <c r="A5303">
        <v>51</v>
      </c>
      <c r="B5303" s="1" t="s">
        <v>58</v>
      </c>
      <c r="C5303">
        <v>5104</v>
      </c>
      <c r="D5303" s="1" t="s">
        <v>9963</v>
      </c>
      <c r="E5303">
        <v>510014</v>
      </c>
      <c r="F5303" s="1" t="s">
        <v>10949</v>
      </c>
      <c r="G5303">
        <v>2</v>
      </c>
      <c r="H5303" s="1" t="s">
        <v>10946</v>
      </c>
      <c r="I5303">
        <v>9</v>
      </c>
      <c r="J5303" s="1" t="s">
        <v>10950</v>
      </c>
      <c r="K5303">
        <v>7859</v>
      </c>
      <c r="L5303">
        <v>5107859</v>
      </c>
      <c r="M5303" s="1" t="s">
        <v>10091</v>
      </c>
    </row>
    <row r="5304" spans="1:13" hidden="1" x14ac:dyDescent="0.25">
      <c r="A5304">
        <v>51</v>
      </c>
      <c r="B5304" s="1" t="s">
        <v>58</v>
      </c>
      <c r="C5304">
        <v>5105</v>
      </c>
      <c r="D5304" s="1" t="s">
        <v>10067</v>
      </c>
      <c r="E5304">
        <v>510016</v>
      </c>
      <c r="F5304" s="1" t="s">
        <v>10067</v>
      </c>
      <c r="G5304">
        <v>5</v>
      </c>
      <c r="H5304" s="1" t="s">
        <v>10948</v>
      </c>
      <c r="I5304">
        <v>21</v>
      </c>
      <c r="J5304" s="1" t="s">
        <v>10067</v>
      </c>
      <c r="K5304">
        <v>7297</v>
      </c>
      <c r="L5304">
        <v>5107297</v>
      </c>
      <c r="M5304" s="1" t="s">
        <v>7042</v>
      </c>
    </row>
    <row r="5305" spans="1:13" hidden="1" x14ac:dyDescent="0.25">
      <c r="A5305">
        <v>51</v>
      </c>
      <c r="B5305" s="1" t="s">
        <v>58</v>
      </c>
      <c r="C5305">
        <v>5101</v>
      </c>
      <c r="D5305" s="1" t="s">
        <v>9989</v>
      </c>
      <c r="E5305">
        <v>510003</v>
      </c>
      <c r="F5305" s="1" t="s">
        <v>9991</v>
      </c>
      <c r="G5305">
        <v>1</v>
      </c>
      <c r="H5305" s="1" t="s">
        <v>10947</v>
      </c>
      <c r="I5305">
        <v>5</v>
      </c>
      <c r="J5305" s="1" t="s">
        <v>5122</v>
      </c>
      <c r="K5305">
        <v>7305</v>
      </c>
      <c r="L5305">
        <v>5107305</v>
      </c>
      <c r="M5305" s="1" t="s">
        <v>10101</v>
      </c>
    </row>
    <row r="5306" spans="1:13" hidden="1" x14ac:dyDescent="0.25">
      <c r="A5306">
        <v>51</v>
      </c>
      <c r="B5306" s="1" t="s">
        <v>58</v>
      </c>
      <c r="C5306">
        <v>5104</v>
      </c>
      <c r="D5306" s="1" t="s">
        <v>9963</v>
      </c>
      <c r="E5306">
        <v>510014</v>
      </c>
      <c r="F5306" s="1" t="s">
        <v>10949</v>
      </c>
      <c r="G5306">
        <v>2</v>
      </c>
      <c r="H5306" s="1" t="s">
        <v>10946</v>
      </c>
      <c r="I5306">
        <v>9</v>
      </c>
      <c r="J5306" s="1" t="s">
        <v>10950</v>
      </c>
      <c r="K5306">
        <v>7354</v>
      </c>
      <c r="L5306">
        <v>5107354</v>
      </c>
      <c r="M5306" s="1" t="s">
        <v>332</v>
      </c>
    </row>
    <row r="5307" spans="1:13" hidden="1" x14ac:dyDescent="0.25">
      <c r="A5307">
        <v>51</v>
      </c>
      <c r="B5307" s="1" t="s">
        <v>58</v>
      </c>
      <c r="C5307">
        <v>5102</v>
      </c>
      <c r="D5307" s="1" t="s">
        <v>9973</v>
      </c>
      <c r="E5307">
        <v>510006</v>
      </c>
      <c r="F5307" s="1" t="s">
        <v>10952</v>
      </c>
      <c r="G5307">
        <v>3</v>
      </c>
      <c r="H5307" s="1" t="s">
        <v>10953</v>
      </c>
      <c r="I5307">
        <v>14</v>
      </c>
      <c r="J5307" s="1" t="s">
        <v>9923</v>
      </c>
      <c r="K5307">
        <v>7107</v>
      </c>
      <c r="L5307">
        <v>5107107</v>
      </c>
      <c r="M5307" s="1" t="s">
        <v>9925</v>
      </c>
    </row>
    <row r="5308" spans="1:13" hidden="1" x14ac:dyDescent="0.25">
      <c r="A5308">
        <v>51</v>
      </c>
      <c r="B5308" s="1" t="s">
        <v>58</v>
      </c>
      <c r="C5308">
        <v>5105</v>
      </c>
      <c r="D5308" s="1" t="s">
        <v>10067</v>
      </c>
      <c r="E5308">
        <v>510018</v>
      </c>
      <c r="F5308" s="1" t="s">
        <v>10015</v>
      </c>
      <c r="G5308">
        <v>5</v>
      </c>
      <c r="H5308" s="1" t="s">
        <v>10948</v>
      </c>
      <c r="I5308">
        <v>21</v>
      </c>
      <c r="J5308" s="1" t="s">
        <v>10067</v>
      </c>
      <c r="K5308">
        <v>7404</v>
      </c>
      <c r="L5308">
        <v>5107404</v>
      </c>
      <c r="M5308" s="1" t="s">
        <v>252</v>
      </c>
    </row>
    <row r="5309" spans="1:13" hidden="1" x14ac:dyDescent="0.25">
      <c r="A5309">
        <v>51</v>
      </c>
      <c r="B5309" s="1" t="s">
        <v>58</v>
      </c>
      <c r="C5309">
        <v>5101</v>
      </c>
      <c r="D5309" s="1" t="s">
        <v>9989</v>
      </c>
      <c r="E5309">
        <v>510002</v>
      </c>
      <c r="F5309" s="1" t="s">
        <v>10093</v>
      </c>
      <c r="G5309">
        <v>1</v>
      </c>
      <c r="H5309" s="1" t="s">
        <v>10947</v>
      </c>
      <c r="I5309">
        <v>4</v>
      </c>
      <c r="J5309" s="1" t="s">
        <v>91</v>
      </c>
      <c r="K5309">
        <v>7875</v>
      </c>
      <c r="L5309">
        <v>5107875</v>
      </c>
      <c r="M5309" s="1" t="s">
        <v>2134</v>
      </c>
    </row>
    <row r="5310" spans="1:13" hidden="1" x14ac:dyDescent="0.25">
      <c r="A5310">
        <v>51</v>
      </c>
      <c r="B5310" s="1" t="s">
        <v>58</v>
      </c>
      <c r="C5310">
        <v>5104</v>
      </c>
      <c r="D5310" s="1" t="s">
        <v>9963</v>
      </c>
      <c r="E5310">
        <v>510014</v>
      </c>
      <c r="F5310" s="1" t="s">
        <v>10949</v>
      </c>
      <c r="G5310">
        <v>2</v>
      </c>
      <c r="H5310" s="1" t="s">
        <v>10946</v>
      </c>
      <c r="I5310">
        <v>9</v>
      </c>
      <c r="J5310" s="1" t="s">
        <v>10950</v>
      </c>
      <c r="K5310">
        <v>7883</v>
      </c>
      <c r="L5310">
        <v>5107883</v>
      </c>
      <c r="M5310" s="1" t="s">
        <v>2216</v>
      </c>
    </row>
    <row r="5311" spans="1:13" hidden="1" x14ac:dyDescent="0.25">
      <c r="A5311">
        <v>51</v>
      </c>
      <c r="B5311" s="1" t="s">
        <v>58</v>
      </c>
      <c r="C5311">
        <v>5103</v>
      </c>
      <c r="D5311" s="1" t="s">
        <v>9917</v>
      </c>
      <c r="E5311">
        <v>510007</v>
      </c>
      <c r="F5311" s="1" t="s">
        <v>9917</v>
      </c>
      <c r="G5311">
        <v>1</v>
      </c>
      <c r="H5311" s="1" t="s">
        <v>10947</v>
      </c>
      <c r="I5311">
        <v>7</v>
      </c>
      <c r="J5311" s="1" t="s">
        <v>9917</v>
      </c>
      <c r="K5311">
        <v>7909</v>
      </c>
      <c r="L5311">
        <v>5107909</v>
      </c>
      <c r="M5311" s="1" t="s">
        <v>9917</v>
      </c>
    </row>
    <row r="5312" spans="1:13" hidden="1" x14ac:dyDescent="0.25">
      <c r="A5312">
        <v>51</v>
      </c>
      <c r="B5312" s="1" t="s">
        <v>58</v>
      </c>
      <c r="C5312">
        <v>5103</v>
      </c>
      <c r="D5312" s="1" t="s">
        <v>9917</v>
      </c>
      <c r="E5312">
        <v>510008</v>
      </c>
      <c r="F5312" s="1" t="s">
        <v>10554</v>
      </c>
      <c r="G5312">
        <v>1</v>
      </c>
      <c r="H5312" s="1" t="s">
        <v>10947</v>
      </c>
      <c r="I5312">
        <v>6</v>
      </c>
      <c r="J5312" s="1" t="s">
        <v>10958</v>
      </c>
      <c r="K5312">
        <v>7925</v>
      </c>
      <c r="L5312">
        <v>5107925</v>
      </c>
      <c r="M5312" s="1" t="s">
        <v>10554</v>
      </c>
    </row>
    <row r="5313" spans="1:13" hidden="1" x14ac:dyDescent="0.25">
      <c r="A5313">
        <v>51</v>
      </c>
      <c r="B5313" s="1" t="s">
        <v>58</v>
      </c>
      <c r="C5313">
        <v>5103</v>
      </c>
      <c r="D5313" s="1" t="s">
        <v>9917</v>
      </c>
      <c r="E5313">
        <v>510012</v>
      </c>
      <c r="F5313" s="1" t="s">
        <v>10472</v>
      </c>
      <c r="G5313">
        <v>1</v>
      </c>
      <c r="H5313" s="1" t="s">
        <v>10947</v>
      </c>
      <c r="I5313">
        <v>5</v>
      </c>
      <c r="J5313" s="1" t="s">
        <v>5122</v>
      </c>
      <c r="K5313">
        <v>7941</v>
      </c>
      <c r="L5313">
        <v>5107941</v>
      </c>
      <c r="M5313" s="1" t="s">
        <v>316</v>
      </c>
    </row>
    <row r="5314" spans="1:13" hidden="1" x14ac:dyDescent="0.25">
      <c r="A5314">
        <v>51</v>
      </c>
      <c r="B5314" s="1" t="s">
        <v>58</v>
      </c>
      <c r="C5314">
        <v>5101</v>
      </c>
      <c r="D5314" s="1" t="s">
        <v>9989</v>
      </c>
      <c r="E5314">
        <v>510002</v>
      </c>
      <c r="F5314" s="1" t="s">
        <v>10093</v>
      </c>
      <c r="G5314">
        <v>3</v>
      </c>
      <c r="H5314" s="1" t="s">
        <v>10953</v>
      </c>
      <c r="I5314">
        <v>13</v>
      </c>
      <c r="J5314" s="1" t="s">
        <v>10093</v>
      </c>
      <c r="K5314">
        <v>7958</v>
      </c>
      <c r="L5314">
        <v>5107958</v>
      </c>
      <c r="M5314" s="1" t="s">
        <v>10093</v>
      </c>
    </row>
    <row r="5315" spans="1:13" hidden="1" x14ac:dyDescent="0.25">
      <c r="A5315">
        <v>51</v>
      </c>
      <c r="B5315" s="1" t="s">
        <v>58</v>
      </c>
      <c r="C5315">
        <v>5103</v>
      </c>
      <c r="D5315" s="1" t="s">
        <v>9917</v>
      </c>
      <c r="E5315">
        <v>510008</v>
      </c>
      <c r="F5315" s="1" t="s">
        <v>10554</v>
      </c>
      <c r="G5315">
        <v>1</v>
      </c>
      <c r="H5315" s="1" t="s">
        <v>10947</v>
      </c>
      <c r="I5315">
        <v>6</v>
      </c>
      <c r="J5315" s="1" t="s">
        <v>10958</v>
      </c>
      <c r="K5315">
        <v>8006</v>
      </c>
      <c r="L5315">
        <v>5108006</v>
      </c>
      <c r="M5315" s="1" t="s">
        <v>10418</v>
      </c>
    </row>
    <row r="5316" spans="1:13" hidden="1" x14ac:dyDescent="0.25">
      <c r="A5316">
        <v>51</v>
      </c>
      <c r="B5316" s="1" t="s">
        <v>58</v>
      </c>
      <c r="C5316">
        <v>5103</v>
      </c>
      <c r="D5316" s="1" t="s">
        <v>9917</v>
      </c>
      <c r="E5316">
        <v>510007</v>
      </c>
      <c r="F5316" s="1" t="s">
        <v>9917</v>
      </c>
      <c r="G5316">
        <v>1</v>
      </c>
      <c r="H5316" s="1" t="s">
        <v>10947</v>
      </c>
      <c r="I5316">
        <v>3</v>
      </c>
      <c r="J5316" s="1" t="s">
        <v>9911</v>
      </c>
      <c r="K5316">
        <v>8055</v>
      </c>
      <c r="L5316">
        <v>5108055</v>
      </c>
      <c r="M5316" s="1" t="s">
        <v>10556</v>
      </c>
    </row>
    <row r="5317" spans="1:13" hidden="1" x14ac:dyDescent="0.25">
      <c r="A5317">
        <v>51</v>
      </c>
      <c r="B5317" s="1" t="s">
        <v>58</v>
      </c>
      <c r="C5317">
        <v>5105</v>
      </c>
      <c r="D5317" s="1" t="s">
        <v>10067</v>
      </c>
      <c r="E5317">
        <v>510016</v>
      </c>
      <c r="F5317" s="1" t="s">
        <v>10067</v>
      </c>
      <c r="G5317">
        <v>5</v>
      </c>
      <c r="H5317" s="1" t="s">
        <v>10948</v>
      </c>
      <c r="I5317">
        <v>20</v>
      </c>
      <c r="J5317" s="1" t="s">
        <v>10077</v>
      </c>
      <c r="K5317">
        <v>8105</v>
      </c>
      <c r="L5317">
        <v>5108105</v>
      </c>
      <c r="M5317" s="1" t="s">
        <v>10077</v>
      </c>
    </row>
    <row r="5318" spans="1:13" hidden="1" x14ac:dyDescent="0.25">
      <c r="A5318">
        <v>51</v>
      </c>
      <c r="B5318" s="1" t="s">
        <v>58</v>
      </c>
      <c r="C5318">
        <v>5104</v>
      </c>
      <c r="D5318" s="1" t="s">
        <v>9963</v>
      </c>
      <c r="E5318">
        <v>510013</v>
      </c>
      <c r="F5318" s="1" t="s">
        <v>9963</v>
      </c>
      <c r="G5318">
        <v>5</v>
      </c>
      <c r="H5318" s="1" t="s">
        <v>10948</v>
      </c>
      <c r="I5318">
        <v>20</v>
      </c>
      <c r="J5318" s="1" t="s">
        <v>10077</v>
      </c>
      <c r="K5318">
        <v>8204</v>
      </c>
      <c r="L5318">
        <v>5108204</v>
      </c>
      <c r="M5318" s="1" t="s">
        <v>10079</v>
      </c>
    </row>
    <row r="5319" spans="1:13" hidden="1" x14ac:dyDescent="0.25">
      <c r="A5319">
        <v>51</v>
      </c>
      <c r="B5319" s="1" t="s">
        <v>58</v>
      </c>
      <c r="C5319">
        <v>5103</v>
      </c>
      <c r="D5319" s="1" t="s">
        <v>9917</v>
      </c>
      <c r="E5319">
        <v>510007</v>
      </c>
      <c r="F5319" s="1" t="s">
        <v>9917</v>
      </c>
      <c r="G5319">
        <v>1</v>
      </c>
      <c r="H5319" s="1" t="s">
        <v>10947</v>
      </c>
      <c r="I5319">
        <v>7</v>
      </c>
      <c r="J5319" s="1" t="s">
        <v>9917</v>
      </c>
      <c r="K5319">
        <v>8303</v>
      </c>
      <c r="L5319">
        <v>5108303</v>
      </c>
      <c r="M5319" s="1" t="s">
        <v>2138</v>
      </c>
    </row>
    <row r="5320" spans="1:13" hidden="1" x14ac:dyDescent="0.25">
      <c r="A5320">
        <v>51</v>
      </c>
      <c r="B5320" s="1" t="s">
        <v>58</v>
      </c>
      <c r="C5320">
        <v>5102</v>
      </c>
      <c r="D5320" s="1" t="s">
        <v>9973</v>
      </c>
      <c r="E5320">
        <v>510005</v>
      </c>
      <c r="F5320" s="1" t="s">
        <v>10955</v>
      </c>
      <c r="G5320">
        <v>3</v>
      </c>
      <c r="H5320" s="1" t="s">
        <v>10953</v>
      </c>
      <c r="I5320">
        <v>12</v>
      </c>
      <c r="J5320" s="1" t="s">
        <v>10956</v>
      </c>
      <c r="K5320">
        <v>8352</v>
      </c>
      <c r="L5320">
        <v>5108352</v>
      </c>
      <c r="M5320" s="1" t="s">
        <v>2220</v>
      </c>
    </row>
    <row r="5321" spans="1:13" hidden="1" x14ac:dyDescent="0.25">
      <c r="A5321">
        <v>51</v>
      </c>
      <c r="B5321" s="1" t="s">
        <v>58</v>
      </c>
      <c r="C5321">
        <v>5101</v>
      </c>
      <c r="D5321" s="1" t="s">
        <v>9989</v>
      </c>
      <c r="E5321">
        <v>510001</v>
      </c>
      <c r="F5321" s="1" t="s">
        <v>9989</v>
      </c>
      <c r="G5321">
        <v>4</v>
      </c>
      <c r="H5321" s="1" t="s">
        <v>10945</v>
      </c>
      <c r="I5321">
        <v>17</v>
      </c>
      <c r="J5321" s="1" t="s">
        <v>9989</v>
      </c>
      <c r="K5321">
        <v>8402</v>
      </c>
      <c r="L5321">
        <v>5108402</v>
      </c>
      <c r="M5321" s="1" t="s">
        <v>2418</v>
      </c>
    </row>
    <row r="5322" spans="1:13" hidden="1" x14ac:dyDescent="0.25">
      <c r="A5322">
        <v>51</v>
      </c>
      <c r="B5322" s="1" t="s">
        <v>58</v>
      </c>
      <c r="C5322">
        <v>5103</v>
      </c>
      <c r="D5322" s="1" t="s">
        <v>9917</v>
      </c>
      <c r="E5322">
        <v>510008</v>
      </c>
      <c r="F5322" s="1" t="s">
        <v>10554</v>
      </c>
      <c r="G5322">
        <v>1</v>
      </c>
      <c r="H5322" s="1" t="s">
        <v>10947</v>
      </c>
      <c r="I5322">
        <v>7</v>
      </c>
      <c r="J5322" s="1" t="s">
        <v>9917</v>
      </c>
      <c r="K5322">
        <v>8501</v>
      </c>
      <c r="L5322">
        <v>5108501</v>
      </c>
      <c r="M5322" s="1" t="s">
        <v>10552</v>
      </c>
    </row>
    <row r="5323" spans="1:13" hidden="1" x14ac:dyDescent="0.25">
      <c r="A5323">
        <v>51</v>
      </c>
      <c r="B5323" s="1" t="s">
        <v>58</v>
      </c>
      <c r="C5323">
        <v>5102</v>
      </c>
      <c r="D5323" s="1" t="s">
        <v>9973</v>
      </c>
      <c r="E5323">
        <v>510005</v>
      </c>
      <c r="F5323" s="1" t="s">
        <v>10955</v>
      </c>
      <c r="G5323">
        <v>3</v>
      </c>
      <c r="H5323" s="1" t="s">
        <v>10953</v>
      </c>
      <c r="I5323">
        <v>12</v>
      </c>
      <c r="J5323" s="1" t="s">
        <v>10956</v>
      </c>
      <c r="K5323">
        <v>5507</v>
      </c>
      <c r="L5323">
        <v>5105507</v>
      </c>
      <c r="M5323" s="1" t="s">
        <v>10027</v>
      </c>
    </row>
    <row r="5324" spans="1:13" hidden="1" x14ac:dyDescent="0.25">
      <c r="A5324">
        <v>51</v>
      </c>
      <c r="B5324" s="1" t="s">
        <v>58</v>
      </c>
      <c r="C5324">
        <v>5104</v>
      </c>
      <c r="D5324" s="1" t="s">
        <v>9963</v>
      </c>
      <c r="E5324">
        <v>510014</v>
      </c>
      <c r="F5324" s="1" t="s">
        <v>10949</v>
      </c>
      <c r="G5324">
        <v>2</v>
      </c>
      <c r="H5324" s="1" t="s">
        <v>10946</v>
      </c>
      <c r="I5324">
        <v>9</v>
      </c>
      <c r="J5324" s="1" t="s">
        <v>10950</v>
      </c>
      <c r="K5324">
        <v>8600</v>
      </c>
      <c r="L5324">
        <v>5108600</v>
      </c>
      <c r="M5324" s="1" t="s">
        <v>10544</v>
      </c>
    </row>
    <row r="5325" spans="1:13" hidden="1" x14ac:dyDescent="0.25">
      <c r="A5325">
        <v>52</v>
      </c>
      <c r="B5325" s="1" t="s">
        <v>60</v>
      </c>
      <c r="C5325">
        <v>5201</v>
      </c>
      <c r="D5325" s="1" t="s">
        <v>9426</v>
      </c>
      <c r="E5325">
        <v>520001</v>
      </c>
      <c r="F5325" s="1" t="s">
        <v>9426</v>
      </c>
      <c r="G5325">
        <v>3</v>
      </c>
      <c r="H5325" s="1" t="s">
        <v>10960</v>
      </c>
      <c r="I5325">
        <v>10</v>
      </c>
      <c r="J5325" s="1" t="s">
        <v>9426</v>
      </c>
      <c r="K5325">
        <v>50</v>
      </c>
      <c r="L5325">
        <v>5200050</v>
      </c>
      <c r="M5325" s="1" t="s">
        <v>2142</v>
      </c>
    </row>
    <row r="5326" spans="1:13" hidden="1" x14ac:dyDescent="0.25">
      <c r="A5326">
        <v>52</v>
      </c>
      <c r="B5326" s="1" t="s">
        <v>60</v>
      </c>
      <c r="C5326">
        <v>5201</v>
      </c>
      <c r="D5326" s="1" t="s">
        <v>9426</v>
      </c>
      <c r="E5326">
        <v>520002</v>
      </c>
      <c r="F5326" s="1" t="s">
        <v>10121</v>
      </c>
      <c r="G5326">
        <v>4</v>
      </c>
      <c r="H5326" s="1" t="s">
        <v>10961</v>
      </c>
      <c r="I5326">
        <v>12</v>
      </c>
      <c r="J5326" s="1" t="s">
        <v>10962</v>
      </c>
      <c r="K5326">
        <v>100</v>
      </c>
      <c r="L5326">
        <v>5200100</v>
      </c>
      <c r="M5326" s="1" t="s">
        <v>10103</v>
      </c>
    </row>
    <row r="5327" spans="1:13" hidden="1" x14ac:dyDescent="0.25">
      <c r="A5327">
        <v>52</v>
      </c>
      <c r="B5327" s="1" t="s">
        <v>60</v>
      </c>
      <c r="C5327">
        <v>5204</v>
      </c>
      <c r="D5327" s="1" t="s">
        <v>10963</v>
      </c>
      <c r="E5327">
        <v>520015</v>
      </c>
      <c r="F5327" s="1" t="s">
        <v>9547</v>
      </c>
      <c r="G5327">
        <v>5</v>
      </c>
      <c r="H5327" s="1" t="s">
        <v>10964</v>
      </c>
      <c r="I5327">
        <v>14</v>
      </c>
      <c r="J5327" s="1" t="s">
        <v>10965</v>
      </c>
      <c r="K5327">
        <v>134</v>
      </c>
      <c r="L5327">
        <v>5200134</v>
      </c>
      <c r="M5327" s="1" t="s">
        <v>10316</v>
      </c>
    </row>
    <row r="5328" spans="1:13" hidden="1" x14ac:dyDescent="0.25">
      <c r="A5328">
        <v>52</v>
      </c>
      <c r="B5328" s="1" t="s">
        <v>60</v>
      </c>
      <c r="C5328">
        <v>5201</v>
      </c>
      <c r="D5328" s="1" t="s">
        <v>9426</v>
      </c>
      <c r="E5328">
        <v>520003</v>
      </c>
      <c r="F5328" s="1" t="s">
        <v>10966</v>
      </c>
      <c r="G5328">
        <v>3</v>
      </c>
      <c r="H5328" s="1" t="s">
        <v>10960</v>
      </c>
      <c r="I5328">
        <v>9</v>
      </c>
      <c r="J5328" s="1" t="s">
        <v>10125</v>
      </c>
      <c r="K5328">
        <v>159</v>
      </c>
      <c r="L5328">
        <v>5200159</v>
      </c>
      <c r="M5328" s="1" t="s">
        <v>10424</v>
      </c>
    </row>
    <row r="5329" spans="1:13" hidden="1" x14ac:dyDescent="0.25">
      <c r="A5329">
        <v>52</v>
      </c>
      <c r="B5329" s="1" t="s">
        <v>60</v>
      </c>
      <c r="C5329">
        <v>5206</v>
      </c>
      <c r="D5329" s="1" t="s">
        <v>10967</v>
      </c>
      <c r="E5329">
        <v>520022</v>
      </c>
      <c r="F5329" s="1" t="s">
        <v>9414</v>
      </c>
      <c r="G5329">
        <v>4</v>
      </c>
      <c r="H5329" s="1" t="s">
        <v>10961</v>
      </c>
      <c r="I5329">
        <v>12</v>
      </c>
      <c r="J5329" s="1" t="s">
        <v>10962</v>
      </c>
      <c r="K5329">
        <v>175</v>
      </c>
      <c r="L5329">
        <v>5200175</v>
      </c>
      <c r="M5329" s="1" t="s">
        <v>10426</v>
      </c>
    </row>
    <row r="5330" spans="1:13" hidden="1" x14ac:dyDescent="0.25">
      <c r="A5330">
        <v>52</v>
      </c>
      <c r="B5330" s="1" t="s">
        <v>60</v>
      </c>
      <c r="C5330">
        <v>5202</v>
      </c>
      <c r="D5330" s="1" t="s">
        <v>9473</v>
      </c>
      <c r="E5330">
        <v>520008</v>
      </c>
      <c r="F5330" s="1" t="s">
        <v>10968</v>
      </c>
      <c r="G5330">
        <v>5</v>
      </c>
      <c r="H5330" s="1" t="s">
        <v>10964</v>
      </c>
      <c r="I5330">
        <v>15</v>
      </c>
      <c r="J5330" s="1" t="s">
        <v>10969</v>
      </c>
      <c r="K5330">
        <v>209</v>
      </c>
      <c r="L5330">
        <v>5200209</v>
      </c>
      <c r="M5330" s="1" t="s">
        <v>10105</v>
      </c>
    </row>
    <row r="5331" spans="1:13" hidden="1" x14ac:dyDescent="0.25">
      <c r="A5331">
        <v>52</v>
      </c>
      <c r="B5331" s="1" t="s">
        <v>60</v>
      </c>
      <c r="C5331">
        <v>5206</v>
      </c>
      <c r="D5331" s="1" t="s">
        <v>10967</v>
      </c>
      <c r="E5331">
        <v>520020</v>
      </c>
      <c r="F5331" s="1" t="s">
        <v>2146</v>
      </c>
      <c r="G5331">
        <v>4</v>
      </c>
      <c r="H5331" s="1" t="s">
        <v>10961</v>
      </c>
      <c r="I5331">
        <v>12</v>
      </c>
      <c r="J5331" s="1" t="s">
        <v>10962</v>
      </c>
      <c r="K5331">
        <v>258</v>
      </c>
      <c r="L5331">
        <v>5200258</v>
      </c>
      <c r="M5331" s="1" t="s">
        <v>2146</v>
      </c>
    </row>
    <row r="5332" spans="1:13" hidden="1" x14ac:dyDescent="0.25">
      <c r="A5332">
        <v>52</v>
      </c>
      <c r="B5332" s="1" t="s">
        <v>60</v>
      </c>
      <c r="C5332">
        <v>5201</v>
      </c>
      <c r="D5332" s="1" t="s">
        <v>9426</v>
      </c>
      <c r="E5332">
        <v>520002</v>
      </c>
      <c r="F5332" s="1" t="s">
        <v>10121</v>
      </c>
      <c r="G5332">
        <v>4</v>
      </c>
      <c r="H5332" s="1" t="s">
        <v>10961</v>
      </c>
      <c r="I5332">
        <v>12</v>
      </c>
      <c r="J5332" s="1" t="s">
        <v>10962</v>
      </c>
      <c r="K5332">
        <v>308</v>
      </c>
      <c r="L5332">
        <v>5200308</v>
      </c>
      <c r="M5332" s="1" t="s">
        <v>10107</v>
      </c>
    </row>
    <row r="5333" spans="1:13" hidden="1" x14ac:dyDescent="0.25">
      <c r="A5333">
        <v>52</v>
      </c>
      <c r="B5333" s="1" t="s">
        <v>60</v>
      </c>
      <c r="C5333">
        <v>5202</v>
      </c>
      <c r="D5333" s="1" t="s">
        <v>9473</v>
      </c>
      <c r="E5333">
        <v>520007</v>
      </c>
      <c r="F5333" s="1" t="s">
        <v>9473</v>
      </c>
      <c r="G5333">
        <v>5</v>
      </c>
      <c r="H5333" s="1" t="s">
        <v>10964</v>
      </c>
      <c r="I5333">
        <v>15</v>
      </c>
      <c r="J5333" s="1" t="s">
        <v>10969</v>
      </c>
      <c r="K5333">
        <v>506</v>
      </c>
      <c r="L5333">
        <v>5200506</v>
      </c>
      <c r="M5333" s="1" t="s">
        <v>10111</v>
      </c>
    </row>
    <row r="5334" spans="1:13" hidden="1" x14ac:dyDescent="0.25">
      <c r="A5334">
        <v>52</v>
      </c>
      <c r="B5334" s="1" t="s">
        <v>60</v>
      </c>
      <c r="C5334">
        <v>5205</v>
      </c>
      <c r="D5334" s="1" t="s">
        <v>10970</v>
      </c>
      <c r="E5334">
        <v>520017</v>
      </c>
      <c r="F5334" s="1" t="s">
        <v>10971</v>
      </c>
      <c r="G5334">
        <v>2</v>
      </c>
      <c r="H5334" s="1" t="s">
        <v>10972</v>
      </c>
      <c r="I5334">
        <v>4</v>
      </c>
      <c r="J5334" s="1" t="s">
        <v>9589</v>
      </c>
      <c r="K5334">
        <v>555</v>
      </c>
      <c r="L5334">
        <v>5200555</v>
      </c>
      <c r="M5334" s="1" t="s">
        <v>236</v>
      </c>
    </row>
    <row r="5335" spans="1:13" hidden="1" x14ac:dyDescent="0.25">
      <c r="A5335">
        <v>52</v>
      </c>
      <c r="B5335" s="1" t="s">
        <v>60</v>
      </c>
      <c r="C5335">
        <v>5206</v>
      </c>
      <c r="D5335" s="1" t="s">
        <v>10967</v>
      </c>
      <c r="E5335">
        <v>520022</v>
      </c>
      <c r="F5335" s="1" t="s">
        <v>9414</v>
      </c>
      <c r="G5335">
        <v>2</v>
      </c>
      <c r="H5335" s="1" t="s">
        <v>10972</v>
      </c>
      <c r="I5335">
        <v>5</v>
      </c>
      <c r="J5335" s="1" t="s">
        <v>10973</v>
      </c>
      <c r="K5335">
        <v>605</v>
      </c>
      <c r="L5335">
        <v>5200605</v>
      </c>
      <c r="M5335" s="1" t="s">
        <v>10113</v>
      </c>
    </row>
    <row r="5336" spans="1:13" hidden="1" x14ac:dyDescent="0.25">
      <c r="A5336">
        <v>52</v>
      </c>
      <c r="B5336" s="1" t="s">
        <v>60</v>
      </c>
      <c r="C5336">
        <v>5206</v>
      </c>
      <c r="D5336" s="1" t="s">
        <v>10967</v>
      </c>
      <c r="E5336">
        <v>520021</v>
      </c>
      <c r="F5336" s="1" t="s">
        <v>10974</v>
      </c>
      <c r="G5336">
        <v>4</v>
      </c>
      <c r="H5336" s="1" t="s">
        <v>10961</v>
      </c>
      <c r="I5336">
        <v>11</v>
      </c>
      <c r="J5336" s="1" t="s">
        <v>10975</v>
      </c>
      <c r="K5336">
        <v>803</v>
      </c>
      <c r="L5336">
        <v>5200803</v>
      </c>
      <c r="M5336" s="1" t="s">
        <v>10115</v>
      </c>
    </row>
    <row r="5337" spans="1:13" hidden="1" x14ac:dyDescent="0.25">
      <c r="A5337">
        <v>52</v>
      </c>
      <c r="B5337" s="1" t="s">
        <v>60</v>
      </c>
      <c r="C5337">
        <v>5205</v>
      </c>
      <c r="D5337" s="1" t="s">
        <v>10970</v>
      </c>
      <c r="E5337">
        <v>520017</v>
      </c>
      <c r="F5337" s="1" t="s">
        <v>10971</v>
      </c>
      <c r="G5337">
        <v>2</v>
      </c>
      <c r="H5337" s="1" t="s">
        <v>10972</v>
      </c>
      <c r="I5337">
        <v>4</v>
      </c>
      <c r="J5337" s="1" t="s">
        <v>9589</v>
      </c>
      <c r="K5337">
        <v>829</v>
      </c>
      <c r="L5337">
        <v>5200829</v>
      </c>
      <c r="M5337" s="1" t="s">
        <v>2150</v>
      </c>
    </row>
    <row r="5338" spans="1:13" hidden="1" x14ac:dyDescent="0.25">
      <c r="A5338">
        <v>52</v>
      </c>
      <c r="B5338" s="1" t="s">
        <v>60</v>
      </c>
      <c r="C5338">
        <v>5201</v>
      </c>
      <c r="D5338" s="1" t="s">
        <v>9426</v>
      </c>
      <c r="E5338">
        <v>520003</v>
      </c>
      <c r="F5338" s="1" t="s">
        <v>10966</v>
      </c>
      <c r="G5338">
        <v>3</v>
      </c>
      <c r="H5338" s="1" t="s">
        <v>10960</v>
      </c>
      <c r="I5338">
        <v>9</v>
      </c>
      <c r="J5338" s="1" t="s">
        <v>10125</v>
      </c>
      <c r="K5338">
        <v>852</v>
      </c>
      <c r="L5338">
        <v>5200852</v>
      </c>
      <c r="M5338" s="1" t="s">
        <v>10330</v>
      </c>
    </row>
    <row r="5339" spans="1:13" hidden="1" x14ac:dyDescent="0.25">
      <c r="A5339">
        <v>52</v>
      </c>
      <c r="B5339" s="1" t="s">
        <v>60</v>
      </c>
      <c r="C5339">
        <v>5204</v>
      </c>
      <c r="D5339" s="1" t="s">
        <v>10963</v>
      </c>
      <c r="E5339">
        <v>520014</v>
      </c>
      <c r="F5339" s="1" t="s">
        <v>9449</v>
      </c>
      <c r="G5339">
        <v>3</v>
      </c>
      <c r="H5339" s="1" t="s">
        <v>10960</v>
      </c>
      <c r="I5339">
        <v>8</v>
      </c>
      <c r="J5339" s="1" t="s">
        <v>9449</v>
      </c>
      <c r="K5339">
        <v>902</v>
      </c>
      <c r="L5339">
        <v>5200902</v>
      </c>
      <c r="M5339" s="1" t="s">
        <v>10117</v>
      </c>
    </row>
    <row r="5340" spans="1:13" hidden="1" x14ac:dyDescent="0.25">
      <c r="A5340">
        <v>52</v>
      </c>
      <c r="B5340" s="1" t="s">
        <v>60</v>
      </c>
      <c r="C5340">
        <v>5201</v>
      </c>
      <c r="D5340" s="1" t="s">
        <v>9426</v>
      </c>
      <c r="E5340">
        <v>520002</v>
      </c>
      <c r="F5340" s="1" t="s">
        <v>10121</v>
      </c>
      <c r="G5340">
        <v>3</v>
      </c>
      <c r="H5340" s="1" t="s">
        <v>10960</v>
      </c>
      <c r="I5340">
        <v>7</v>
      </c>
      <c r="J5340" s="1" t="s">
        <v>10121</v>
      </c>
      <c r="K5340">
        <v>1108</v>
      </c>
      <c r="L5340">
        <v>5201108</v>
      </c>
      <c r="M5340" s="1" t="s">
        <v>10121</v>
      </c>
    </row>
    <row r="5341" spans="1:13" hidden="1" x14ac:dyDescent="0.25">
      <c r="A5341">
        <v>52</v>
      </c>
      <c r="B5341" s="1" t="s">
        <v>60</v>
      </c>
      <c r="C5341">
        <v>5201</v>
      </c>
      <c r="D5341" s="1" t="s">
        <v>9426</v>
      </c>
      <c r="E5341">
        <v>520004</v>
      </c>
      <c r="F5341" s="1" t="s">
        <v>10198</v>
      </c>
      <c r="G5341">
        <v>5</v>
      </c>
      <c r="H5341" s="1" t="s">
        <v>10964</v>
      </c>
      <c r="I5341">
        <v>17</v>
      </c>
      <c r="J5341" s="1" t="s">
        <v>10198</v>
      </c>
      <c r="K5341">
        <v>1207</v>
      </c>
      <c r="L5341">
        <v>5201207</v>
      </c>
      <c r="M5341" s="1" t="s">
        <v>10123</v>
      </c>
    </row>
    <row r="5342" spans="1:13" hidden="1" x14ac:dyDescent="0.25">
      <c r="A5342">
        <v>52</v>
      </c>
      <c r="B5342" s="1" t="s">
        <v>60</v>
      </c>
      <c r="C5342">
        <v>5201</v>
      </c>
      <c r="D5342" s="1" t="s">
        <v>9426</v>
      </c>
      <c r="E5342">
        <v>520003</v>
      </c>
      <c r="F5342" s="1" t="s">
        <v>10966</v>
      </c>
      <c r="G5342">
        <v>3</v>
      </c>
      <c r="H5342" s="1" t="s">
        <v>10960</v>
      </c>
      <c r="I5342">
        <v>9</v>
      </c>
      <c r="J5342" s="1" t="s">
        <v>10125</v>
      </c>
      <c r="K5342">
        <v>1306</v>
      </c>
      <c r="L5342">
        <v>5201306</v>
      </c>
      <c r="M5342" s="1" t="s">
        <v>10125</v>
      </c>
    </row>
    <row r="5343" spans="1:13" hidden="1" x14ac:dyDescent="0.25">
      <c r="A5343">
        <v>52</v>
      </c>
      <c r="B5343" s="1" t="s">
        <v>60</v>
      </c>
      <c r="C5343">
        <v>5201</v>
      </c>
      <c r="D5343" s="1" t="s">
        <v>9426</v>
      </c>
      <c r="E5343">
        <v>520001</v>
      </c>
      <c r="F5343" s="1" t="s">
        <v>9426</v>
      </c>
      <c r="G5343">
        <v>3</v>
      </c>
      <c r="H5343" s="1" t="s">
        <v>10960</v>
      </c>
      <c r="I5343">
        <v>10</v>
      </c>
      <c r="J5343" s="1" t="s">
        <v>9426</v>
      </c>
      <c r="K5343">
        <v>1405</v>
      </c>
      <c r="L5343">
        <v>5201405</v>
      </c>
      <c r="M5343" s="1" t="s">
        <v>10127</v>
      </c>
    </row>
    <row r="5344" spans="1:13" hidden="1" x14ac:dyDescent="0.25">
      <c r="A5344">
        <v>52</v>
      </c>
      <c r="B5344" s="1" t="s">
        <v>60</v>
      </c>
      <c r="C5344">
        <v>5203</v>
      </c>
      <c r="D5344" s="1" t="s">
        <v>10250</v>
      </c>
      <c r="E5344">
        <v>520010</v>
      </c>
      <c r="F5344" s="1" t="s">
        <v>10250</v>
      </c>
      <c r="G5344">
        <v>5</v>
      </c>
      <c r="H5344" s="1" t="s">
        <v>10964</v>
      </c>
      <c r="I5344">
        <v>13</v>
      </c>
      <c r="J5344" s="1" t="s">
        <v>10976</v>
      </c>
      <c r="K5344">
        <v>1454</v>
      </c>
      <c r="L5344">
        <v>5201454</v>
      </c>
      <c r="M5344" s="1" t="s">
        <v>208</v>
      </c>
    </row>
    <row r="5345" spans="1:13" hidden="1" x14ac:dyDescent="0.25">
      <c r="A5345">
        <v>52</v>
      </c>
      <c r="B5345" s="1" t="s">
        <v>60</v>
      </c>
      <c r="C5345">
        <v>5203</v>
      </c>
      <c r="D5345" s="1" t="s">
        <v>10250</v>
      </c>
      <c r="E5345">
        <v>520011</v>
      </c>
      <c r="F5345" s="1" t="s">
        <v>10977</v>
      </c>
      <c r="G5345">
        <v>5</v>
      </c>
      <c r="H5345" s="1" t="s">
        <v>10964</v>
      </c>
      <c r="I5345">
        <v>13</v>
      </c>
      <c r="J5345" s="1" t="s">
        <v>10976</v>
      </c>
      <c r="K5345">
        <v>1504</v>
      </c>
      <c r="L5345">
        <v>5201504</v>
      </c>
      <c r="M5345" s="1" t="s">
        <v>10129</v>
      </c>
    </row>
    <row r="5346" spans="1:13" hidden="1" x14ac:dyDescent="0.25">
      <c r="A5346">
        <v>52</v>
      </c>
      <c r="B5346" s="1" t="s">
        <v>60</v>
      </c>
      <c r="C5346">
        <v>5201</v>
      </c>
      <c r="D5346" s="1" t="s">
        <v>9426</v>
      </c>
      <c r="E5346">
        <v>520003</v>
      </c>
      <c r="F5346" s="1" t="s">
        <v>10966</v>
      </c>
      <c r="G5346">
        <v>3</v>
      </c>
      <c r="H5346" s="1" t="s">
        <v>10960</v>
      </c>
      <c r="I5346">
        <v>7</v>
      </c>
      <c r="J5346" s="1" t="s">
        <v>10121</v>
      </c>
      <c r="K5346">
        <v>1603</v>
      </c>
      <c r="L5346">
        <v>5201603</v>
      </c>
      <c r="M5346" s="1" t="s">
        <v>10131</v>
      </c>
    </row>
    <row r="5347" spans="1:13" hidden="1" x14ac:dyDescent="0.25">
      <c r="A5347">
        <v>52</v>
      </c>
      <c r="B5347" s="1" t="s">
        <v>60</v>
      </c>
      <c r="C5347">
        <v>5204</v>
      </c>
      <c r="D5347" s="1" t="s">
        <v>10963</v>
      </c>
      <c r="E5347">
        <v>520014</v>
      </c>
      <c r="F5347" s="1" t="s">
        <v>9449</v>
      </c>
      <c r="G5347">
        <v>1</v>
      </c>
      <c r="H5347" s="1" t="s">
        <v>10978</v>
      </c>
      <c r="I5347">
        <v>3</v>
      </c>
      <c r="J5347" s="1" t="s">
        <v>10133</v>
      </c>
      <c r="K5347">
        <v>1702</v>
      </c>
      <c r="L5347">
        <v>5201702</v>
      </c>
      <c r="M5347" s="1" t="s">
        <v>10133</v>
      </c>
    </row>
    <row r="5348" spans="1:13" hidden="1" x14ac:dyDescent="0.25">
      <c r="A5348">
        <v>52</v>
      </c>
      <c r="B5348" s="1" t="s">
        <v>60</v>
      </c>
      <c r="C5348">
        <v>5201</v>
      </c>
      <c r="D5348" s="1" t="s">
        <v>9426</v>
      </c>
      <c r="E5348">
        <v>520001</v>
      </c>
      <c r="F5348" s="1" t="s">
        <v>9426</v>
      </c>
      <c r="G5348">
        <v>3</v>
      </c>
      <c r="H5348" s="1" t="s">
        <v>10960</v>
      </c>
      <c r="I5348">
        <v>10</v>
      </c>
      <c r="J5348" s="1" t="s">
        <v>9426</v>
      </c>
      <c r="K5348">
        <v>1801</v>
      </c>
      <c r="L5348">
        <v>5201801</v>
      </c>
      <c r="M5348" s="1" t="s">
        <v>10135</v>
      </c>
    </row>
    <row r="5349" spans="1:13" hidden="1" x14ac:dyDescent="0.25">
      <c r="A5349">
        <v>52</v>
      </c>
      <c r="B5349" s="1" t="s">
        <v>60</v>
      </c>
      <c r="C5349">
        <v>5201</v>
      </c>
      <c r="D5349" s="1" t="s">
        <v>9426</v>
      </c>
      <c r="E5349">
        <v>520005</v>
      </c>
      <c r="F5349" s="1" t="s">
        <v>10979</v>
      </c>
      <c r="G5349">
        <v>1</v>
      </c>
      <c r="H5349" s="1" t="s">
        <v>10978</v>
      </c>
      <c r="I5349">
        <v>2</v>
      </c>
      <c r="J5349" s="1" t="s">
        <v>6128</v>
      </c>
      <c r="K5349">
        <v>2155</v>
      </c>
      <c r="L5349">
        <v>5202155</v>
      </c>
      <c r="M5349" s="1" t="s">
        <v>10336</v>
      </c>
    </row>
    <row r="5350" spans="1:13" hidden="1" x14ac:dyDescent="0.25">
      <c r="A5350">
        <v>52</v>
      </c>
      <c r="B5350" s="1" t="s">
        <v>60</v>
      </c>
      <c r="C5350">
        <v>5204</v>
      </c>
      <c r="D5350" s="1" t="s">
        <v>10963</v>
      </c>
      <c r="E5350">
        <v>520014</v>
      </c>
      <c r="F5350" s="1" t="s">
        <v>9449</v>
      </c>
      <c r="G5350">
        <v>1</v>
      </c>
      <c r="H5350" s="1" t="s">
        <v>10978</v>
      </c>
      <c r="I5350">
        <v>3</v>
      </c>
      <c r="J5350" s="1" t="s">
        <v>10133</v>
      </c>
      <c r="K5350">
        <v>2353</v>
      </c>
      <c r="L5350">
        <v>5202353</v>
      </c>
      <c r="M5350" s="1" t="s">
        <v>10338</v>
      </c>
    </row>
    <row r="5351" spans="1:13" hidden="1" x14ac:dyDescent="0.25">
      <c r="A5351">
        <v>52</v>
      </c>
      <c r="B5351" s="1" t="s">
        <v>60</v>
      </c>
      <c r="C5351">
        <v>5201</v>
      </c>
      <c r="D5351" s="1" t="s">
        <v>9426</v>
      </c>
      <c r="E5351">
        <v>520005</v>
      </c>
      <c r="F5351" s="1" t="s">
        <v>10979</v>
      </c>
      <c r="G5351">
        <v>1</v>
      </c>
      <c r="H5351" s="1" t="s">
        <v>10978</v>
      </c>
      <c r="I5351">
        <v>2</v>
      </c>
      <c r="J5351" s="1" t="s">
        <v>6128</v>
      </c>
      <c r="K5351">
        <v>2502</v>
      </c>
      <c r="L5351">
        <v>5202502</v>
      </c>
      <c r="M5351" s="1" t="s">
        <v>10149</v>
      </c>
    </row>
    <row r="5352" spans="1:13" hidden="1" x14ac:dyDescent="0.25">
      <c r="A5352">
        <v>52</v>
      </c>
      <c r="B5352" s="1" t="s">
        <v>60</v>
      </c>
      <c r="C5352">
        <v>5204</v>
      </c>
      <c r="D5352" s="1" t="s">
        <v>10963</v>
      </c>
      <c r="E5352">
        <v>520013</v>
      </c>
      <c r="F5352" s="1" t="s">
        <v>10276</v>
      </c>
      <c r="G5352">
        <v>3</v>
      </c>
      <c r="H5352" s="1" t="s">
        <v>10960</v>
      </c>
      <c r="I5352">
        <v>9</v>
      </c>
      <c r="J5352" s="1" t="s">
        <v>10125</v>
      </c>
      <c r="K5352">
        <v>2601</v>
      </c>
      <c r="L5352">
        <v>5202601</v>
      </c>
      <c r="M5352" s="1" t="s">
        <v>10151</v>
      </c>
    </row>
    <row r="5353" spans="1:13" hidden="1" x14ac:dyDescent="0.25">
      <c r="A5353">
        <v>52</v>
      </c>
      <c r="B5353" s="1" t="s">
        <v>60</v>
      </c>
      <c r="C5353">
        <v>5201</v>
      </c>
      <c r="D5353" s="1" t="s">
        <v>9426</v>
      </c>
      <c r="E5353">
        <v>520003</v>
      </c>
      <c r="F5353" s="1" t="s">
        <v>10966</v>
      </c>
      <c r="G5353">
        <v>3</v>
      </c>
      <c r="H5353" s="1" t="s">
        <v>10960</v>
      </c>
      <c r="I5353">
        <v>9</v>
      </c>
      <c r="J5353" s="1" t="s">
        <v>10125</v>
      </c>
      <c r="K5353">
        <v>2809</v>
      </c>
      <c r="L5353">
        <v>5202809</v>
      </c>
      <c r="M5353" s="1" t="s">
        <v>10155</v>
      </c>
    </row>
    <row r="5354" spans="1:13" hidden="1" x14ac:dyDescent="0.25">
      <c r="A5354">
        <v>52</v>
      </c>
      <c r="B5354" s="1" t="s">
        <v>60</v>
      </c>
      <c r="C5354">
        <v>5204</v>
      </c>
      <c r="D5354" s="1" t="s">
        <v>10963</v>
      </c>
      <c r="E5354">
        <v>520014</v>
      </c>
      <c r="F5354" s="1" t="s">
        <v>9449</v>
      </c>
      <c r="G5354">
        <v>1</v>
      </c>
      <c r="H5354" s="1" t="s">
        <v>10978</v>
      </c>
      <c r="I5354">
        <v>3</v>
      </c>
      <c r="J5354" s="1" t="s">
        <v>10133</v>
      </c>
      <c r="K5354">
        <v>3104</v>
      </c>
      <c r="L5354">
        <v>5203104</v>
      </c>
      <c r="M5354" s="1" t="s">
        <v>10161</v>
      </c>
    </row>
    <row r="5355" spans="1:13" hidden="1" x14ac:dyDescent="0.25">
      <c r="A5355">
        <v>52</v>
      </c>
      <c r="B5355" s="1" t="s">
        <v>60</v>
      </c>
      <c r="C5355">
        <v>5205</v>
      </c>
      <c r="D5355" s="1" t="s">
        <v>10970</v>
      </c>
      <c r="E5355">
        <v>520018</v>
      </c>
      <c r="F5355" s="1" t="s">
        <v>10980</v>
      </c>
      <c r="G5355">
        <v>3</v>
      </c>
      <c r="H5355" s="1" t="s">
        <v>10960</v>
      </c>
      <c r="I5355">
        <v>6</v>
      </c>
      <c r="J5355" s="1" t="s">
        <v>10204</v>
      </c>
      <c r="K5355">
        <v>3203</v>
      </c>
      <c r="L5355">
        <v>5203203</v>
      </c>
      <c r="M5355" s="1" t="s">
        <v>4163</v>
      </c>
    </row>
    <row r="5356" spans="1:13" hidden="1" x14ac:dyDescent="0.25">
      <c r="A5356">
        <v>52</v>
      </c>
      <c r="B5356" s="1" t="s">
        <v>60</v>
      </c>
      <c r="C5356">
        <v>5201</v>
      </c>
      <c r="D5356" s="1" t="s">
        <v>9426</v>
      </c>
      <c r="E5356">
        <v>520001</v>
      </c>
      <c r="F5356" s="1" t="s">
        <v>9426</v>
      </c>
      <c r="G5356">
        <v>3</v>
      </c>
      <c r="H5356" s="1" t="s">
        <v>10960</v>
      </c>
      <c r="I5356">
        <v>10</v>
      </c>
      <c r="J5356" s="1" t="s">
        <v>9426</v>
      </c>
      <c r="K5356">
        <v>3302</v>
      </c>
      <c r="L5356">
        <v>5203302</v>
      </c>
      <c r="M5356" s="1" t="s">
        <v>10163</v>
      </c>
    </row>
    <row r="5357" spans="1:13" hidden="1" x14ac:dyDescent="0.25">
      <c r="A5357">
        <v>52</v>
      </c>
      <c r="B5357" s="1" t="s">
        <v>60</v>
      </c>
      <c r="C5357">
        <v>5204</v>
      </c>
      <c r="D5357" s="1" t="s">
        <v>10963</v>
      </c>
      <c r="E5357">
        <v>520014</v>
      </c>
      <c r="F5357" s="1" t="s">
        <v>9449</v>
      </c>
      <c r="G5357">
        <v>1</v>
      </c>
      <c r="H5357" s="1" t="s">
        <v>10978</v>
      </c>
      <c r="I5357">
        <v>3</v>
      </c>
      <c r="J5357" s="1" t="s">
        <v>10133</v>
      </c>
      <c r="K5357">
        <v>3401</v>
      </c>
      <c r="L5357">
        <v>5203401</v>
      </c>
      <c r="M5357" s="1" t="s">
        <v>10165</v>
      </c>
    </row>
    <row r="5358" spans="1:13" hidden="1" x14ac:dyDescent="0.25">
      <c r="A5358">
        <v>52</v>
      </c>
      <c r="B5358" s="1" t="s">
        <v>60</v>
      </c>
      <c r="C5358">
        <v>5202</v>
      </c>
      <c r="D5358" s="1" t="s">
        <v>9473</v>
      </c>
      <c r="E5358">
        <v>520007</v>
      </c>
      <c r="F5358" s="1" t="s">
        <v>9473</v>
      </c>
      <c r="G5358">
        <v>5</v>
      </c>
      <c r="H5358" s="1" t="s">
        <v>10964</v>
      </c>
      <c r="I5358">
        <v>15</v>
      </c>
      <c r="J5358" s="1" t="s">
        <v>10969</v>
      </c>
      <c r="K5358">
        <v>3500</v>
      </c>
      <c r="L5358">
        <v>5203500</v>
      </c>
      <c r="M5358" s="1" t="s">
        <v>10166</v>
      </c>
    </row>
    <row r="5359" spans="1:13" hidden="1" x14ac:dyDescent="0.25">
      <c r="A5359">
        <v>52</v>
      </c>
      <c r="B5359" s="1" t="s">
        <v>60</v>
      </c>
      <c r="C5359">
        <v>5201</v>
      </c>
      <c r="D5359" s="1" t="s">
        <v>9426</v>
      </c>
      <c r="E5359">
        <v>520001</v>
      </c>
      <c r="F5359" s="1" t="s">
        <v>9426</v>
      </c>
      <c r="G5359">
        <v>3</v>
      </c>
      <c r="H5359" s="1" t="s">
        <v>10960</v>
      </c>
      <c r="I5359">
        <v>10</v>
      </c>
      <c r="J5359" s="1" t="s">
        <v>9426</v>
      </c>
      <c r="K5359">
        <v>3559</v>
      </c>
      <c r="L5359">
        <v>5203559</v>
      </c>
      <c r="M5359" s="1" t="s">
        <v>10430</v>
      </c>
    </row>
    <row r="5360" spans="1:13" hidden="1" x14ac:dyDescent="0.25">
      <c r="A5360">
        <v>52</v>
      </c>
      <c r="B5360" s="1" t="s">
        <v>60</v>
      </c>
      <c r="C5360">
        <v>5205</v>
      </c>
      <c r="D5360" s="1" t="s">
        <v>10970</v>
      </c>
      <c r="E5360">
        <v>520016</v>
      </c>
      <c r="F5360" s="1" t="s">
        <v>9589</v>
      </c>
      <c r="G5360">
        <v>2</v>
      </c>
      <c r="H5360" s="1" t="s">
        <v>10972</v>
      </c>
      <c r="I5360">
        <v>4</v>
      </c>
      <c r="J5360" s="1" t="s">
        <v>9589</v>
      </c>
      <c r="K5360">
        <v>3575</v>
      </c>
      <c r="L5360">
        <v>5203575</v>
      </c>
      <c r="M5360" s="1" t="s">
        <v>2154</v>
      </c>
    </row>
    <row r="5361" spans="1:13" hidden="1" x14ac:dyDescent="0.25">
      <c r="A5361">
        <v>52</v>
      </c>
      <c r="B5361" s="1" t="s">
        <v>60</v>
      </c>
      <c r="C5361">
        <v>5201</v>
      </c>
      <c r="D5361" s="1" t="s">
        <v>9426</v>
      </c>
      <c r="E5361">
        <v>520001</v>
      </c>
      <c r="F5361" s="1" t="s">
        <v>9426</v>
      </c>
      <c r="G5361">
        <v>3</v>
      </c>
      <c r="H5361" s="1" t="s">
        <v>10960</v>
      </c>
      <c r="I5361">
        <v>7</v>
      </c>
      <c r="J5361" s="1" t="s">
        <v>10121</v>
      </c>
      <c r="K5361">
        <v>3609</v>
      </c>
      <c r="L5361">
        <v>5203609</v>
      </c>
      <c r="M5361" s="1" t="s">
        <v>10168</v>
      </c>
    </row>
    <row r="5362" spans="1:13" hidden="1" x14ac:dyDescent="0.25">
      <c r="A5362">
        <v>52</v>
      </c>
      <c r="B5362" s="1" t="s">
        <v>60</v>
      </c>
      <c r="C5362">
        <v>5201</v>
      </c>
      <c r="D5362" s="1" t="s">
        <v>9426</v>
      </c>
      <c r="E5362">
        <v>520005</v>
      </c>
      <c r="F5362" s="1" t="s">
        <v>10979</v>
      </c>
      <c r="G5362">
        <v>1</v>
      </c>
      <c r="H5362" s="1" t="s">
        <v>10978</v>
      </c>
      <c r="I5362">
        <v>2</v>
      </c>
      <c r="J5362" s="1" t="s">
        <v>6128</v>
      </c>
      <c r="K5362">
        <v>3807</v>
      </c>
      <c r="L5362">
        <v>5203807</v>
      </c>
      <c r="M5362" s="1" t="s">
        <v>10172</v>
      </c>
    </row>
    <row r="5363" spans="1:13" hidden="1" x14ac:dyDescent="0.25">
      <c r="A5363">
        <v>52</v>
      </c>
      <c r="B5363" s="1" t="s">
        <v>60</v>
      </c>
      <c r="C5363">
        <v>5202</v>
      </c>
      <c r="D5363" s="1" t="s">
        <v>9473</v>
      </c>
      <c r="E5363">
        <v>520007</v>
      </c>
      <c r="F5363" s="1" t="s">
        <v>9473</v>
      </c>
      <c r="G5363">
        <v>5</v>
      </c>
      <c r="H5363" s="1" t="s">
        <v>10964</v>
      </c>
      <c r="I5363">
        <v>15</v>
      </c>
      <c r="J5363" s="1" t="s">
        <v>10969</v>
      </c>
      <c r="K5363">
        <v>3906</v>
      </c>
      <c r="L5363">
        <v>5203906</v>
      </c>
      <c r="M5363" s="1" t="s">
        <v>10174</v>
      </c>
    </row>
    <row r="5364" spans="1:13" hidden="1" x14ac:dyDescent="0.25">
      <c r="A5364">
        <v>52</v>
      </c>
      <c r="B5364" s="1" t="s">
        <v>60</v>
      </c>
      <c r="C5364">
        <v>5204</v>
      </c>
      <c r="D5364" s="1" t="s">
        <v>10963</v>
      </c>
      <c r="E5364">
        <v>520013</v>
      </c>
      <c r="F5364" s="1" t="s">
        <v>10276</v>
      </c>
      <c r="G5364">
        <v>3</v>
      </c>
      <c r="H5364" s="1" t="s">
        <v>10960</v>
      </c>
      <c r="I5364">
        <v>9</v>
      </c>
      <c r="J5364" s="1" t="s">
        <v>10125</v>
      </c>
      <c r="K5364">
        <v>3939</v>
      </c>
      <c r="L5364">
        <v>5203939</v>
      </c>
      <c r="M5364" s="1" t="s">
        <v>192</v>
      </c>
    </row>
    <row r="5365" spans="1:13" hidden="1" x14ac:dyDescent="0.25">
      <c r="A5365">
        <v>52</v>
      </c>
      <c r="B5365" s="1" t="s">
        <v>60</v>
      </c>
      <c r="C5365">
        <v>5206</v>
      </c>
      <c r="D5365" s="1" t="s">
        <v>10967</v>
      </c>
      <c r="E5365">
        <v>520021</v>
      </c>
      <c r="F5365" s="1" t="s">
        <v>10974</v>
      </c>
      <c r="G5365">
        <v>4</v>
      </c>
      <c r="H5365" s="1" t="s">
        <v>10961</v>
      </c>
      <c r="I5365">
        <v>11</v>
      </c>
      <c r="J5365" s="1" t="s">
        <v>10975</v>
      </c>
      <c r="K5365">
        <v>3962</v>
      </c>
      <c r="L5365">
        <v>5203962</v>
      </c>
      <c r="M5365" s="1" t="s">
        <v>188</v>
      </c>
    </row>
    <row r="5366" spans="1:13" hidden="1" x14ac:dyDescent="0.25">
      <c r="A5366">
        <v>52</v>
      </c>
      <c r="B5366" s="1" t="s">
        <v>60</v>
      </c>
      <c r="C5366">
        <v>5206</v>
      </c>
      <c r="D5366" s="1" t="s">
        <v>10967</v>
      </c>
      <c r="E5366">
        <v>520020</v>
      </c>
      <c r="F5366" s="1" t="s">
        <v>2146</v>
      </c>
      <c r="G5366">
        <v>4</v>
      </c>
      <c r="H5366" s="1" t="s">
        <v>10961</v>
      </c>
      <c r="I5366">
        <v>12</v>
      </c>
      <c r="J5366" s="1" t="s">
        <v>10962</v>
      </c>
      <c r="K5366">
        <v>4003</v>
      </c>
      <c r="L5366">
        <v>5204003</v>
      </c>
      <c r="M5366" s="1" t="s">
        <v>10176</v>
      </c>
    </row>
    <row r="5367" spans="1:13" hidden="1" x14ac:dyDescent="0.25">
      <c r="A5367">
        <v>52</v>
      </c>
      <c r="B5367" s="1" t="s">
        <v>60</v>
      </c>
      <c r="C5367">
        <v>5203</v>
      </c>
      <c r="D5367" s="1" t="s">
        <v>10250</v>
      </c>
      <c r="E5367">
        <v>520010</v>
      </c>
      <c r="F5367" s="1" t="s">
        <v>10250</v>
      </c>
      <c r="G5367">
        <v>5</v>
      </c>
      <c r="H5367" s="1" t="s">
        <v>10964</v>
      </c>
      <c r="I5367">
        <v>18</v>
      </c>
      <c r="J5367" s="1" t="s">
        <v>9597</v>
      </c>
      <c r="K5367">
        <v>4102</v>
      </c>
      <c r="L5367">
        <v>5204102</v>
      </c>
      <c r="M5367" s="1" t="s">
        <v>10178</v>
      </c>
    </row>
    <row r="5368" spans="1:13" hidden="1" x14ac:dyDescent="0.25">
      <c r="A5368">
        <v>52</v>
      </c>
      <c r="B5368" s="1" t="s">
        <v>60</v>
      </c>
      <c r="C5368">
        <v>5204</v>
      </c>
      <c r="D5368" s="1" t="s">
        <v>10963</v>
      </c>
      <c r="E5368">
        <v>520013</v>
      </c>
      <c r="F5368" s="1" t="s">
        <v>10276</v>
      </c>
      <c r="G5368">
        <v>3</v>
      </c>
      <c r="H5368" s="1" t="s">
        <v>10960</v>
      </c>
      <c r="I5368">
        <v>8</v>
      </c>
      <c r="J5368" s="1" t="s">
        <v>9449</v>
      </c>
      <c r="K5368">
        <v>4201</v>
      </c>
      <c r="L5368">
        <v>5204201</v>
      </c>
      <c r="M5368" s="1" t="s">
        <v>10180</v>
      </c>
    </row>
    <row r="5369" spans="1:13" hidden="1" x14ac:dyDescent="0.25">
      <c r="A5369">
        <v>52</v>
      </c>
      <c r="B5369" s="1" t="s">
        <v>60</v>
      </c>
      <c r="C5369">
        <v>5202</v>
      </c>
      <c r="D5369" s="1" t="s">
        <v>9473</v>
      </c>
      <c r="E5369">
        <v>520007</v>
      </c>
      <c r="F5369" s="1" t="s">
        <v>9473</v>
      </c>
      <c r="G5369">
        <v>5</v>
      </c>
      <c r="H5369" s="1" t="s">
        <v>10964</v>
      </c>
      <c r="I5369">
        <v>15</v>
      </c>
      <c r="J5369" s="1" t="s">
        <v>10969</v>
      </c>
      <c r="K5369">
        <v>4250</v>
      </c>
      <c r="L5369">
        <v>5204250</v>
      </c>
      <c r="M5369" s="1" t="s">
        <v>5222</v>
      </c>
    </row>
    <row r="5370" spans="1:13" hidden="1" x14ac:dyDescent="0.25">
      <c r="A5370">
        <v>52</v>
      </c>
      <c r="B5370" s="1" t="s">
        <v>60</v>
      </c>
      <c r="C5370">
        <v>5203</v>
      </c>
      <c r="D5370" s="1" t="s">
        <v>10250</v>
      </c>
      <c r="E5370">
        <v>520010</v>
      </c>
      <c r="F5370" s="1" t="s">
        <v>10250</v>
      </c>
      <c r="G5370">
        <v>5</v>
      </c>
      <c r="H5370" s="1" t="s">
        <v>10964</v>
      </c>
      <c r="I5370">
        <v>18</v>
      </c>
      <c r="J5370" s="1" t="s">
        <v>9597</v>
      </c>
      <c r="K5370">
        <v>4300</v>
      </c>
      <c r="L5370">
        <v>5204300</v>
      </c>
      <c r="M5370" s="1" t="s">
        <v>10182</v>
      </c>
    </row>
    <row r="5371" spans="1:13" hidden="1" x14ac:dyDescent="0.25">
      <c r="A5371">
        <v>52</v>
      </c>
      <c r="B5371" s="1" t="s">
        <v>60</v>
      </c>
      <c r="C5371">
        <v>5203</v>
      </c>
      <c r="D5371" s="1" t="s">
        <v>10250</v>
      </c>
      <c r="E5371">
        <v>520011</v>
      </c>
      <c r="F5371" s="1" t="s">
        <v>10977</v>
      </c>
      <c r="G5371">
        <v>5</v>
      </c>
      <c r="H5371" s="1" t="s">
        <v>10964</v>
      </c>
      <c r="I5371">
        <v>13</v>
      </c>
      <c r="J5371" s="1" t="s">
        <v>10976</v>
      </c>
      <c r="K5371">
        <v>4409</v>
      </c>
      <c r="L5371">
        <v>5204409</v>
      </c>
      <c r="M5371" s="1" t="s">
        <v>10184</v>
      </c>
    </row>
    <row r="5372" spans="1:13" hidden="1" x14ac:dyDescent="0.25">
      <c r="A5372">
        <v>52</v>
      </c>
      <c r="B5372" s="1" t="s">
        <v>60</v>
      </c>
      <c r="C5372">
        <v>5202</v>
      </c>
      <c r="D5372" s="1" t="s">
        <v>9473</v>
      </c>
      <c r="E5372">
        <v>520008</v>
      </c>
      <c r="F5372" s="1" t="s">
        <v>10968</v>
      </c>
      <c r="G5372">
        <v>5</v>
      </c>
      <c r="H5372" s="1" t="s">
        <v>10964</v>
      </c>
      <c r="I5372">
        <v>15</v>
      </c>
      <c r="J5372" s="1" t="s">
        <v>10969</v>
      </c>
      <c r="K5372">
        <v>4508</v>
      </c>
      <c r="L5372">
        <v>5204508</v>
      </c>
      <c r="M5372" s="1" t="s">
        <v>10186</v>
      </c>
    </row>
    <row r="5373" spans="1:13" hidden="1" x14ac:dyDescent="0.25">
      <c r="A5373">
        <v>52</v>
      </c>
      <c r="B5373" s="1" t="s">
        <v>60</v>
      </c>
      <c r="C5373">
        <v>5201</v>
      </c>
      <c r="D5373" s="1" t="s">
        <v>9426</v>
      </c>
      <c r="E5373">
        <v>520001</v>
      </c>
      <c r="F5373" s="1" t="s">
        <v>9426</v>
      </c>
      <c r="G5373">
        <v>3</v>
      </c>
      <c r="H5373" s="1" t="s">
        <v>10960</v>
      </c>
      <c r="I5373">
        <v>10</v>
      </c>
      <c r="J5373" s="1" t="s">
        <v>9426</v>
      </c>
      <c r="K5373">
        <v>4557</v>
      </c>
      <c r="L5373">
        <v>5204557</v>
      </c>
      <c r="M5373" s="1" t="s">
        <v>129</v>
      </c>
    </row>
    <row r="5374" spans="1:13" hidden="1" x14ac:dyDescent="0.25">
      <c r="A5374">
        <v>52</v>
      </c>
      <c r="B5374" s="1" t="s">
        <v>60</v>
      </c>
      <c r="C5374">
        <v>5204</v>
      </c>
      <c r="D5374" s="1" t="s">
        <v>10963</v>
      </c>
      <c r="E5374">
        <v>520015</v>
      </c>
      <c r="F5374" s="1" t="s">
        <v>9547</v>
      </c>
      <c r="G5374">
        <v>5</v>
      </c>
      <c r="H5374" s="1" t="s">
        <v>10964</v>
      </c>
      <c r="I5374">
        <v>14</v>
      </c>
      <c r="J5374" s="1" t="s">
        <v>10965</v>
      </c>
      <c r="K5374">
        <v>4607</v>
      </c>
      <c r="L5374">
        <v>5204607</v>
      </c>
      <c r="M5374" s="1" t="s">
        <v>10188</v>
      </c>
    </row>
    <row r="5375" spans="1:13" hidden="1" x14ac:dyDescent="0.25">
      <c r="A5375">
        <v>52</v>
      </c>
      <c r="B5375" s="1" t="s">
        <v>60</v>
      </c>
      <c r="C5375">
        <v>5205</v>
      </c>
      <c r="D5375" s="1" t="s">
        <v>10970</v>
      </c>
      <c r="E5375">
        <v>520016</v>
      </c>
      <c r="F5375" s="1" t="s">
        <v>9589</v>
      </c>
      <c r="G5375">
        <v>2</v>
      </c>
      <c r="H5375" s="1" t="s">
        <v>10972</v>
      </c>
      <c r="I5375">
        <v>4</v>
      </c>
      <c r="J5375" s="1" t="s">
        <v>9589</v>
      </c>
      <c r="K5375">
        <v>4656</v>
      </c>
      <c r="L5375">
        <v>5204656</v>
      </c>
      <c r="M5375" s="1" t="s">
        <v>10350</v>
      </c>
    </row>
    <row r="5376" spans="1:13" hidden="1" x14ac:dyDescent="0.25">
      <c r="A5376">
        <v>52</v>
      </c>
      <c r="B5376" s="1" t="s">
        <v>60</v>
      </c>
      <c r="C5376">
        <v>5205</v>
      </c>
      <c r="D5376" s="1" t="s">
        <v>10970</v>
      </c>
      <c r="E5376">
        <v>520017</v>
      </c>
      <c r="F5376" s="1" t="s">
        <v>10971</v>
      </c>
      <c r="G5376">
        <v>2</v>
      </c>
      <c r="H5376" s="1" t="s">
        <v>10972</v>
      </c>
      <c r="I5376">
        <v>4</v>
      </c>
      <c r="J5376" s="1" t="s">
        <v>9589</v>
      </c>
      <c r="K5376">
        <v>4706</v>
      </c>
      <c r="L5376">
        <v>5204706</v>
      </c>
      <c r="M5376" s="1" t="s">
        <v>10190</v>
      </c>
    </row>
    <row r="5377" spans="1:13" hidden="1" x14ac:dyDescent="0.25">
      <c r="A5377">
        <v>52</v>
      </c>
      <c r="B5377" s="1" t="s">
        <v>60</v>
      </c>
      <c r="C5377">
        <v>5201</v>
      </c>
      <c r="D5377" s="1" t="s">
        <v>9426</v>
      </c>
      <c r="E5377">
        <v>520004</v>
      </c>
      <c r="F5377" s="1" t="s">
        <v>10198</v>
      </c>
      <c r="G5377">
        <v>5</v>
      </c>
      <c r="H5377" s="1" t="s">
        <v>10964</v>
      </c>
      <c r="I5377">
        <v>17</v>
      </c>
      <c r="J5377" s="1" t="s">
        <v>10198</v>
      </c>
      <c r="K5377">
        <v>4805</v>
      </c>
      <c r="L5377">
        <v>5204805</v>
      </c>
      <c r="M5377" s="1" t="s">
        <v>10192</v>
      </c>
    </row>
    <row r="5378" spans="1:13" hidden="1" x14ac:dyDescent="0.25">
      <c r="A5378">
        <v>52</v>
      </c>
      <c r="B5378" s="1" t="s">
        <v>60</v>
      </c>
      <c r="C5378">
        <v>5201</v>
      </c>
      <c r="D5378" s="1" t="s">
        <v>9426</v>
      </c>
      <c r="E5378">
        <v>520002</v>
      </c>
      <c r="F5378" s="1" t="s">
        <v>10121</v>
      </c>
      <c r="G5378">
        <v>3</v>
      </c>
      <c r="H5378" s="1" t="s">
        <v>10960</v>
      </c>
      <c r="I5378">
        <v>7</v>
      </c>
      <c r="J5378" s="1" t="s">
        <v>10121</v>
      </c>
      <c r="K5378">
        <v>4854</v>
      </c>
      <c r="L5378">
        <v>5204854</v>
      </c>
      <c r="M5378" s="1" t="s">
        <v>9607</v>
      </c>
    </row>
    <row r="5379" spans="1:13" hidden="1" x14ac:dyDescent="0.25">
      <c r="A5379">
        <v>52</v>
      </c>
      <c r="B5379" s="1" t="s">
        <v>60</v>
      </c>
      <c r="C5379">
        <v>5206</v>
      </c>
      <c r="D5379" s="1" t="s">
        <v>10967</v>
      </c>
      <c r="E5379">
        <v>520021</v>
      </c>
      <c r="F5379" s="1" t="s">
        <v>10974</v>
      </c>
      <c r="G5379">
        <v>2</v>
      </c>
      <c r="H5379" s="1" t="s">
        <v>10972</v>
      </c>
      <c r="I5379">
        <v>5</v>
      </c>
      <c r="J5379" s="1" t="s">
        <v>10973</v>
      </c>
      <c r="K5379">
        <v>4904</v>
      </c>
      <c r="L5379">
        <v>5204904</v>
      </c>
      <c r="M5379" s="1" t="s">
        <v>10194</v>
      </c>
    </row>
    <row r="5380" spans="1:13" hidden="1" x14ac:dyDescent="0.25">
      <c r="A5380">
        <v>52</v>
      </c>
      <c r="B5380" s="1" t="s">
        <v>60</v>
      </c>
      <c r="C5380">
        <v>5205</v>
      </c>
      <c r="D5380" s="1" t="s">
        <v>10970</v>
      </c>
      <c r="E5380">
        <v>520018</v>
      </c>
      <c r="F5380" s="1" t="s">
        <v>10980</v>
      </c>
      <c r="G5380">
        <v>2</v>
      </c>
      <c r="H5380" s="1" t="s">
        <v>10972</v>
      </c>
      <c r="I5380">
        <v>4</v>
      </c>
      <c r="J5380" s="1" t="s">
        <v>9589</v>
      </c>
      <c r="K5380">
        <v>4953</v>
      </c>
      <c r="L5380">
        <v>5204953</v>
      </c>
      <c r="M5380" s="1" t="s">
        <v>10436</v>
      </c>
    </row>
    <row r="5381" spans="1:13" hidden="1" x14ac:dyDescent="0.25">
      <c r="A5381">
        <v>52</v>
      </c>
      <c r="B5381" s="1" t="s">
        <v>60</v>
      </c>
      <c r="C5381">
        <v>5205</v>
      </c>
      <c r="D5381" s="1" t="s">
        <v>10970</v>
      </c>
      <c r="E5381">
        <v>520018</v>
      </c>
      <c r="F5381" s="1" t="s">
        <v>10980</v>
      </c>
      <c r="G5381">
        <v>3</v>
      </c>
      <c r="H5381" s="1" t="s">
        <v>10960</v>
      </c>
      <c r="I5381">
        <v>6</v>
      </c>
      <c r="J5381" s="1" t="s">
        <v>10204</v>
      </c>
      <c r="K5381">
        <v>5000</v>
      </c>
      <c r="L5381">
        <v>5205000</v>
      </c>
      <c r="M5381" s="1" t="s">
        <v>10196</v>
      </c>
    </row>
    <row r="5382" spans="1:13" hidden="1" x14ac:dyDescent="0.25">
      <c r="A5382">
        <v>52</v>
      </c>
      <c r="B5382" s="1" t="s">
        <v>60</v>
      </c>
      <c r="C5382">
        <v>5203</v>
      </c>
      <c r="D5382" s="1" t="s">
        <v>10250</v>
      </c>
      <c r="E5382">
        <v>520010</v>
      </c>
      <c r="F5382" s="1" t="s">
        <v>10250</v>
      </c>
      <c r="G5382">
        <v>5</v>
      </c>
      <c r="H5382" s="1" t="s">
        <v>10964</v>
      </c>
      <c r="I5382">
        <v>13</v>
      </c>
      <c r="J5382" s="1" t="s">
        <v>10976</v>
      </c>
      <c r="K5382">
        <v>5059</v>
      </c>
      <c r="L5382">
        <v>5205059</v>
      </c>
      <c r="M5382" s="1" t="s">
        <v>228</v>
      </c>
    </row>
    <row r="5383" spans="1:13" hidden="1" x14ac:dyDescent="0.25">
      <c r="A5383">
        <v>52</v>
      </c>
      <c r="B5383" s="1" t="s">
        <v>60</v>
      </c>
      <c r="C5383">
        <v>5201</v>
      </c>
      <c r="D5383" s="1" t="s">
        <v>9426</v>
      </c>
      <c r="E5383">
        <v>520004</v>
      </c>
      <c r="F5383" s="1" t="s">
        <v>10198</v>
      </c>
      <c r="G5383">
        <v>5</v>
      </c>
      <c r="H5383" s="1" t="s">
        <v>10964</v>
      </c>
      <c r="I5383">
        <v>17</v>
      </c>
      <c r="J5383" s="1" t="s">
        <v>10198</v>
      </c>
      <c r="K5383">
        <v>5109</v>
      </c>
      <c r="L5383">
        <v>5205109</v>
      </c>
      <c r="M5383" s="1" t="s">
        <v>10198</v>
      </c>
    </row>
    <row r="5384" spans="1:13" hidden="1" x14ac:dyDescent="0.25">
      <c r="A5384">
        <v>52</v>
      </c>
      <c r="B5384" s="1" t="s">
        <v>60</v>
      </c>
      <c r="C5384">
        <v>5201</v>
      </c>
      <c r="D5384" s="1" t="s">
        <v>9426</v>
      </c>
      <c r="E5384">
        <v>520001</v>
      </c>
      <c r="F5384" s="1" t="s">
        <v>9426</v>
      </c>
      <c r="G5384">
        <v>3</v>
      </c>
      <c r="H5384" s="1" t="s">
        <v>10960</v>
      </c>
      <c r="I5384">
        <v>7</v>
      </c>
      <c r="J5384" s="1" t="s">
        <v>10121</v>
      </c>
      <c r="K5384">
        <v>5208</v>
      </c>
      <c r="L5384">
        <v>5205208</v>
      </c>
      <c r="M5384" s="1" t="s">
        <v>10200</v>
      </c>
    </row>
    <row r="5385" spans="1:13" hidden="1" x14ac:dyDescent="0.25">
      <c r="A5385">
        <v>52</v>
      </c>
      <c r="B5385" s="1" t="s">
        <v>60</v>
      </c>
      <c r="C5385">
        <v>5206</v>
      </c>
      <c r="D5385" s="1" t="s">
        <v>10967</v>
      </c>
      <c r="E5385">
        <v>520022</v>
      </c>
      <c r="F5385" s="1" t="s">
        <v>9414</v>
      </c>
      <c r="G5385">
        <v>2</v>
      </c>
      <c r="H5385" s="1" t="s">
        <v>10972</v>
      </c>
      <c r="I5385">
        <v>5</v>
      </c>
      <c r="J5385" s="1" t="s">
        <v>10973</v>
      </c>
      <c r="K5385">
        <v>5307</v>
      </c>
      <c r="L5385">
        <v>5205307</v>
      </c>
      <c r="M5385" s="1" t="s">
        <v>10202</v>
      </c>
    </row>
    <row r="5386" spans="1:13" hidden="1" x14ac:dyDescent="0.25">
      <c r="A5386">
        <v>52</v>
      </c>
      <c r="B5386" s="1" t="s">
        <v>60</v>
      </c>
      <c r="C5386">
        <v>5205</v>
      </c>
      <c r="D5386" s="1" t="s">
        <v>10970</v>
      </c>
      <c r="E5386">
        <v>520018</v>
      </c>
      <c r="F5386" s="1" t="s">
        <v>10980</v>
      </c>
      <c r="G5386">
        <v>3</v>
      </c>
      <c r="H5386" s="1" t="s">
        <v>10960</v>
      </c>
      <c r="I5386">
        <v>6</v>
      </c>
      <c r="J5386" s="1" t="s">
        <v>10204</v>
      </c>
      <c r="K5386">
        <v>5406</v>
      </c>
      <c r="L5386">
        <v>5205406</v>
      </c>
      <c r="M5386" s="1" t="s">
        <v>10204</v>
      </c>
    </row>
    <row r="5387" spans="1:13" hidden="1" x14ac:dyDescent="0.25">
      <c r="A5387">
        <v>52</v>
      </c>
      <c r="B5387" s="1" t="s">
        <v>60</v>
      </c>
      <c r="C5387">
        <v>5204</v>
      </c>
      <c r="D5387" s="1" t="s">
        <v>10963</v>
      </c>
      <c r="E5387">
        <v>520015</v>
      </c>
      <c r="F5387" s="1" t="s">
        <v>9547</v>
      </c>
      <c r="G5387">
        <v>5</v>
      </c>
      <c r="H5387" s="1" t="s">
        <v>10964</v>
      </c>
      <c r="I5387">
        <v>14</v>
      </c>
      <c r="J5387" s="1" t="s">
        <v>10965</v>
      </c>
      <c r="K5387">
        <v>5455</v>
      </c>
      <c r="L5387">
        <v>5205455</v>
      </c>
      <c r="M5387" s="1" t="s">
        <v>10440</v>
      </c>
    </row>
    <row r="5388" spans="1:13" hidden="1" x14ac:dyDescent="0.25">
      <c r="A5388">
        <v>52</v>
      </c>
      <c r="B5388" s="1" t="s">
        <v>60</v>
      </c>
      <c r="C5388">
        <v>5203</v>
      </c>
      <c r="D5388" s="1" t="s">
        <v>10250</v>
      </c>
      <c r="E5388">
        <v>520011</v>
      </c>
      <c r="F5388" s="1" t="s">
        <v>10977</v>
      </c>
      <c r="G5388">
        <v>5</v>
      </c>
      <c r="H5388" s="1" t="s">
        <v>10964</v>
      </c>
      <c r="I5388">
        <v>13</v>
      </c>
      <c r="J5388" s="1" t="s">
        <v>10976</v>
      </c>
      <c r="K5388">
        <v>5471</v>
      </c>
      <c r="L5388">
        <v>5205471</v>
      </c>
      <c r="M5388" s="1" t="s">
        <v>212</v>
      </c>
    </row>
    <row r="5389" spans="1:13" hidden="1" x14ac:dyDescent="0.25">
      <c r="A5389">
        <v>52</v>
      </c>
      <c r="B5389" s="1" t="s">
        <v>60</v>
      </c>
      <c r="C5389">
        <v>5206</v>
      </c>
      <c r="D5389" s="1" t="s">
        <v>10967</v>
      </c>
      <c r="E5389">
        <v>520019</v>
      </c>
      <c r="F5389" s="1" t="s">
        <v>9491</v>
      </c>
      <c r="G5389">
        <v>4</v>
      </c>
      <c r="H5389" s="1" t="s">
        <v>10961</v>
      </c>
      <c r="I5389">
        <v>12</v>
      </c>
      <c r="J5389" s="1" t="s">
        <v>10962</v>
      </c>
      <c r="K5389">
        <v>5497</v>
      </c>
      <c r="L5389">
        <v>5205497</v>
      </c>
      <c r="M5389" s="1" t="s">
        <v>220</v>
      </c>
    </row>
    <row r="5390" spans="1:13" hidden="1" x14ac:dyDescent="0.25">
      <c r="A5390">
        <v>52</v>
      </c>
      <c r="B5390" s="1" t="s">
        <v>60</v>
      </c>
      <c r="C5390">
        <v>5206</v>
      </c>
      <c r="D5390" s="1" t="s">
        <v>10967</v>
      </c>
      <c r="E5390">
        <v>520020</v>
      </c>
      <c r="F5390" s="1" t="s">
        <v>2146</v>
      </c>
      <c r="G5390">
        <v>4</v>
      </c>
      <c r="H5390" s="1" t="s">
        <v>10961</v>
      </c>
      <c r="I5390">
        <v>12</v>
      </c>
      <c r="J5390" s="1" t="s">
        <v>10962</v>
      </c>
      <c r="K5390">
        <v>5513</v>
      </c>
      <c r="L5390">
        <v>5205513</v>
      </c>
      <c r="M5390" s="1" t="s">
        <v>176</v>
      </c>
    </row>
    <row r="5391" spans="1:13" hidden="1" x14ac:dyDescent="0.25">
      <c r="A5391">
        <v>52</v>
      </c>
      <c r="B5391" s="1" t="s">
        <v>60</v>
      </c>
      <c r="C5391">
        <v>5205</v>
      </c>
      <c r="D5391" s="1" t="s">
        <v>10970</v>
      </c>
      <c r="E5391">
        <v>520017</v>
      </c>
      <c r="F5391" s="1" t="s">
        <v>10971</v>
      </c>
      <c r="G5391">
        <v>2</v>
      </c>
      <c r="H5391" s="1" t="s">
        <v>10972</v>
      </c>
      <c r="I5391">
        <v>5</v>
      </c>
      <c r="J5391" s="1" t="s">
        <v>10973</v>
      </c>
      <c r="K5391">
        <v>5521</v>
      </c>
      <c r="L5391">
        <v>5205521</v>
      </c>
      <c r="M5391" s="1" t="s">
        <v>10446</v>
      </c>
    </row>
    <row r="5392" spans="1:13" hidden="1" x14ac:dyDescent="0.25">
      <c r="A5392">
        <v>52</v>
      </c>
      <c r="B5392" s="1" t="s">
        <v>60</v>
      </c>
      <c r="C5392">
        <v>5204</v>
      </c>
      <c r="D5392" s="1" t="s">
        <v>10963</v>
      </c>
      <c r="E5392">
        <v>520013</v>
      </c>
      <c r="F5392" s="1" t="s">
        <v>10276</v>
      </c>
      <c r="G5392">
        <v>3</v>
      </c>
      <c r="H5392" s="1" t="s">
        <v>10960</v>
      </c>
      <c r="I5392">
        <v>8</v>
      </c>
      <c r="J5392" s="1" t="s">
        <v>9449</v>
      </c>
      <c r="K5392">
        <v>5703</v>
      </c>
      <c r="L5392">
        <v>5205703</v>
      </c>
      <c r="M5392" s="1" t="s">
        <v>10212</v>
      </c>
    </row>
    <row r="5393" spans="1:13" hidden="1" x14ac:dyDescent="0.25">
      <c r="A5393">
        <v>52</v>
      </c>
      <c r="B5393" s="1" t="s">
        <v>60</v>
      </c>
      <c r="C5393">
        <v>5201</v>
      </c>
      <c r="D5393" s="1" t="s">
        <v>9426</v>
      </c>
      <c r="E5393">
        <v>520002</v>
      </c>
      <c r="F5393" s="1" t="s">
        <v>10121</v>
      </c>
      <c r="G5393">
        <v>4</v>
      </c>
      <c r="H5393" s="1" t="s">
        <v>10961</v>
      </c>
      <c r="I5393">
        <v>12</v>
      </c>
      <c r="J5393" s="1" t="s">
        <v>10962</v>
      </c>
      <c r="K5393">
        <v>5802</v>
      </c>
      <c r="L5393">
        <v>5205802</v>
      </c>
      <c r="M5393" s="1" t="s">
        <v>10214</v>
      </c>
    </row>
    <row r="5394" spans="1:13" hidden="1" x14ac:dyDescent="0.25">
      <c r="A5394">
        <v>52</v>
      </c>
      <c r="B5394" s="1" t="s">
        <v>60</v>
      </c>
      <c r="C5394">
        <v>5202</v>
      </c>
      <c r="D5394" s="1" t="s">
        <v>9473</v>
      </c>
      <c r="E5394">
        <v>520008</v>
      </c>
      <c r="F5394" s="1" t="s">
        <v>10968</v>
      </c>
      <c r="G5394">
        <v>5</v>
      </c>
      <c r="H5394" s="1" t="s">
        <v>10964</v>
      </c>
      <c r="I5394">
        <v>17</v>
      </c>
      <c r="J5394" s="1" t="s">
        <v>10198</v>
      </c>
      <c r="K5394">
        <v>5901</v>
      </c>
      <c r="L5394">
        <v>5205901</v>
      </c>
      <c r="M5394" s="1" t="s">
        <v>10216</v>
      </c>
    </row>
    <row r="5395" spans="1:13" hidden="1" x14ac:dyDescent="0.25">
      <c r="A5395">
        <v>52</v>
      </c>
      <c r="B5395" s="1" t="s">
        <v>60</v>
      </c>
      <c r="C5395">
        <v>5206</v>
      </c>
      <c r="D5395" s="1" t="s">
        <v>10967</v>
      </c>
      <c r="E5395">
        <v>520019</v>
      </c>
      <c r="F5395" s="1" t="s">
        <v>9491</v>
      </c>
      <c r="G5395">
        <v>4</v>
      </c>
      <c r="H5395" s="1" t="s">
        <v>10961</v>
      </c>
      <c r="I5395">
        <v>12</v>
      </c>
      <c r="J5395" s="1" t="s">
        <v>10962</v>
      </c>
      <c r="K5395">
        <v>6206</v>
      </c>
      <c r="L5395">
        <v>5206206</v>
      </c>
      <c r="M5395" s="1" t="s">
        <v>10222</v>
      </c>
    </row>
    <row r="5396" spans="1:13" hidden="1" x14ac:dyDescent="0.25">
      <c r="A5396">
        <v>52</v>
      </c>
      <c r="B5396" s="1" t="s">
        <v>60</v>
      </c>
      <c r="C5396">
        <v>5202</v>
      </c>
      <c r="D5396" s="1" t="s">
        <v>9473</v>
      </c>
      <c r="E5396">
        <v>520009</v>
      </c>
      <c r="F5396" s="1" t="s">
        <v>9575</v>
      </c>
      <c r="G5396">
        <v>5</v>
      </c>
      <c r="H5396" s="1" t="s">
        <v>10964</v>
      </c>
      <c r="I5396">
        <v>16</v>
      </c>
      <c r="J5396" s="1" t="s">
        <v>9579</v>
      </c>
      <c r="K5396">
        <v>6305</v>
      </c>
      <c r="L5396">
        <v>5206305</v>
      </c>
      <c r="M5396" s="1" t="s">
        <v>10224</v>
      </c>
    </row>
    <row r="5397" spans="1:13" hidden="1" x14ac:dyDescent="0.25">
      <c r="A5397">
        <v>52</v>
      </c>
      <c r="B5397" s="1" t="s">
        <v>60</v>
      </c>
      <c r="C5397">
        <v>5205</v>
      </c>
      <c r="D5397" s="1" t="s">
        <v>10970</v>
      </c>
      <c r="E5397">
        <v>520018</v>
      </c>
      <c r="F5397" s="1" t="s">
        <v>10980</v>
      </c>
      <c r="G5397">
        <v>1</v>
      </c>
      <c r="H5397" s="1" t="s">
        <v>10978</v>
      </c>
      <c r="I5397">
        <v>1</v>
      </c>
      <c r="J5397" s="1" t="s">
        <v>10278</v>
      </c>
      <c r="K5397">
        <v>6404</v>
      </c>
      <c r="L5397">
        <v>5206404</v>
      </c>
      <c r="M5397" s="1" t="s">
        <v>10226</v>
      </c>
    </row>
    <row r="5398" spans="1:13" hidden="1" x14ac:dyDescent="0.25">
      <c r="A5398">
        <v>52</v>
      </c>
      <c r="B5398" s="1" t="s">
        <v>60</v>
      </c>
      <c r="C5398">
        <v>5202</v>
      </c>
      <c r="D5398" s="1" t="s">
        <v>9473</v>
      </c>
      <c r="E5398">
        <v>520009</v>
      </c>
      <c r="F5398" s="1" t="s">
        <v>9575</v>
      </c>
      <c r="G5398">
        <v>5</v>
      </c>
      <c r="H5398" s="1" t="s">
        <v>10964</v>
      </c>
      <c r="I5398">
        <v>15</v>
      </c>
      <c r="J5398" s="1" t="s">
        <v>10969</v>
      </c>
      <c r="K5398">
        <v>6503</v>
      </c>
      <c r="L5398">
        <v>5206503</v>
      </c>
      <c r="M5398" s="1" t="s">
        <v>10228</v>
      </c>
    </row>
    <row r="5399" spans="1:13" hidden="1" x14ac:dyDescent="0.25">
      <c r="A5399">
        <v>52</v>
      </c>
      <c r="B5399" s="1" t="s">
        <v>60</v>
      </c>
      <c r="C5399">
        <v>5201</v>
      </c>
      <c r="D5399" s="1" t="s">
        <v>9426</v>
      </c>
      <c r="E5399">
        <v>520004</v>
      </c>
      <c r="F5399" s="1" t="s">
        <v>10198</v>
      </c>
      <c r="G5399">
        <v>5</v>
      </c>
      <c r="H5399" s="1" t="s">
        <v>10964</v>
      </c>
      <c r="I5399">
        <v>17</v>
      </c>
      <c r="J5399" s="1" t="s">
        <v>10198</v>
      </c>
      <c r="K5399">
        <v>6602</v>
      </c>
      <c r="L5399">
        <v>5206602</v>
      </c>
      <c r="M5399" s="1" t="s">
        <v>10230</v>
      </c>
    </row>
    <row r="5400" spans="1:13" hidden="1" x14ac:dyDescent="0.25">
      <c r="A5400">
        <v>52</v>
      </c>
      <c r="B5400" s="1" t="s">
        <v>60</v>
      </c>
      <c r="C5400">
        <v>5206</v>
      </c>
      <c r="D5400" s="1" t="s">
        <v>10967</v>
      </c>
      <c r="E5400">
        <v>520021</v>
      </c>
      <c r="F5400" s="1" t="s">
        <v>10974</v>
      </c>
      <c r="G5400">
        <v>4</v>
      </c>
      <c r="H5400" s="1" t="s">
        <v>10961</v>
      </c>
      <c r="I5400">
        <v>11</v>
      </c>
      <c r="J5400" s="1" t="s">
        <v>10975</v>
      </c>
      <c r="K5400">
        <v>6701</v>
      </c>
      <c r="L5400">
        <v>5206701</v>
      </c>
      <c r="M5400" s="1" t="s">
        <v>10232</v>
      </c>
    </row>
    <row r="5401" spans="1:13" hidden="1" x14ac:dyDescent="0.25">
      <c r="A5401">
        <v>52</v>
      </c>
      <c r="B5401" s="1" t="s">
        <v>60</v>
      </c>
      <c r="C5401">
        <v>5201</v>
      </c>
      <c r="D5401" s="1" t="s">
        <v>9426</v>
      </c>
      <c r="E5401">
        <v>520003</v>
      </c>
      <c r="F5401" s="1" t="s">
        <v>10966</v>
      </c>
      <c r="G5401">
        <v>3</v>
      </c>
      <c r="H5401" s="1" t="s">
        <v>10960</v>
      </c>
      <c r="I5401">
        <v>7</v>
      </c>
      <c r="J5401" s="1" t="s">
        <v>10121</v>
      </c>
      <c r="K5401">
        <v>6800</v>
      </c>
      <c r="L5401">
        <v>5206800</v>
      </c>
      <c r="M5401" s="1" t="s">
        <v>10234</v>
      </c>
    </row>
    <row r="5402" spans="1:13" hidden="1" x14ac:dyDescent="0.25">
      <c r="A5402">
        <v>52</v>
      </c>
      <c r="B5402" s="1" t="s">
        <v>60</v>
      </c>
      <c r="C5402">
        <v>5201</v>
      </c>
      <c r="D5402" s="1" t="s">
        <v>9426</v>
      </c>
      <c r="E5402">
        <v>520004</v>
      </c>
      <c r="F5402" s="1" t="s">
        <v>10198</v>
      </c>
      <c r="G5402">
        <v>5</v>
      </c>
      <c r="H5402" s="1" t="s">
        <v>10964</v>
      </c>
      <c r="I5402">
        <v>17</v>
      </c>
      <c r="J5402" s="1" t="s">
        <v>10198</v>
      </c>
      <c r="K5402">
        <v>6909</v>
      </c>
      <c r="L5402">
        <v>5206909</v>
      </c>
      <c r="M5402" s="1" t="s">
        <v>374</v>
      </c>
    </row>
    <row r="5403" spans="1:13" hidden="1" x14ac:dyDescent="0.25">
      <c r="A5403">
        <v>52</v>
      </c>
      <c r="B5403" s="1" t="s">
        <v>60</v>
      </c>
      <c r="C5403">
        <v>5204</v>
      </c>
      <c r="D5403" s="1" t="s">
        <v>10963</v>
      </c>
      <c r="E5403">
        <v>520014</v>
      </c>
      <c r="F5403" s="1" t="s">
        <v>9449</v>
      </c>
      <c r="G5403">
        <v>1</v>
      </c>
      <c r="H5403" s="1" t="s">
        <v>10978</v>
      </c>
      <c r="I5403">
        <v>3</v>
      </c>
      <c r="J5403" s="1" t="s">
        <v>10133</v>
      </c>
      <c r="K5403">
        <v>7105</v>
      </c>
      <c r="L5403">
        <v>5207105</v>
      </c>
      <c r="M5403" s="1" t="s">
        <v>10238</v>
      </c>
    </row>
    <row r="5404" spans="1:13" hidden="1" x14ac:dyDescent="0.25">
      <c r="A5404">
        <v>52</v>
      </c>
      <c r="B5404" s="1" t="s">
        <v>60</v>
      </c>
      <c r="C5404">
        <v>5206</v>
      </c>
      <c r="D5404" s="1" t="s">
        <v>10967</v>
      </c>
      <c r="E5404">
        <v>520021</v>
      </c>
      <c r="F5404" s="1" t="s">
        <v>10974</v>
      </c>
      <c r="G5404">
        <v>4</v>
      </c>
      <c r="H5404" s="1" t="s">
        <v>10961</v>
      </c>
      <c r="I5404">
        <v>11</v>
      </c>
      <c r="J5404" s="1" t="s">
        <v>10975</v>
      </c>
      <c r="K5404">
        <v>8301</v>
      </c>
      <c r="L5404">
        <v>5208301</v>
      </c>
      <c r="M5404" s="1" t="s">
        <v>10206</v>
      </c>
    </row>
    <row r="5405" spans="1:13" hidden="1" x14ac:dyDescent="0.25">
      <c r="A5405">
        <v>52</v>
      </c>
      <c r="B5405" s="1" t="s">
        <v>60</v>
      </c>
      <c r="C5405">
        <v>5203</v>
      </c>
      <c r="D5405" s="1" t="s">
        <v>10250</v>
      </c>
      <c r="E5405">
        <v>520011</v>
      </c>
      <c r="F5405" s="1" t="s">
        <v>10977</v>
      </c>
      <c r="G5405">
        <v>5</v>
      </c>
      <c r="H5405" s="1" t="s">
        <v>10964</v>
      </c>
      <c r="I5405">
        <v>13</v>
      </c>
      <c r="J5405" s="1" t="s">
        <v>10976</v>
      </c>
      <c r="K5405">
        <v>7253</v>
      </c>
      <c r="L5405">
        <v>5207253</v>
      </c>
      <c r="M5405" s="1" t="s">
        <v>10340</v>
      </c>
    </row>
    <row r="5406" spans="1:13" hidden="1" x14ac:dyDescent="0.25">
      <c r="A5406">
        <v>52</v>
      </c>
      <c r="B5406" s="1" t="s">
        <v>60</v>
      </c>
      <c r="C5406">
        <v>5202</v>
      </c>
      <c r="D5406" s="1" t="s">
        <v>9473</v>
      </c>
      <c r="E5406">
        <v>520009</v>
      </c>
      <c r="F5406" s="1" t="s">
        <v>9575</v>
      </c>
      <c r="G5406">
        <v>5</v>
      </c>
      <c r="H5406" s="1" t="s">
        <v>10964</v>
      </c>
      <c r="I5406">
        <v>14</v>
      </c>
      <c r="J5406" s="1" t="s">
        <v>10965</v>
      </c>
      <c r="K5406">
        <v>7352</v>
      </c>
      <c r="L5406">
        <v>5207352</v>
      </c>
      <c r="M5406" s="1" t="s">
        <v>10450</v>
      </c>
    </row>
    <row r="5407" spans="1:13" hidden="1" x14ac:dyDescent="0.25">
      <c r="A5407">
        <v>52</v>
      </c>
      <c r="B5407" s="1" t="s">
        <v>60</v>
      </c>
      <c r="C5407">
        <v>5204</v>
      </c>
      <c r="D5407" s="1" t="s">
        <v>10963</v>
      </c>
      <c r="E5407">
        <v>520015</v>
      </c>
      <c r="F5407" s="1" t="s">
        <v>9547</v>
      </c>
      <c r="G5407">
        <v>5</v>
      </c>
      <c r="H5407" s="1" t="s">
        <v>10964</v>
      </c>
      <c r="I5407">
        <v>14</v>
      </c>
      <c r="J5407" s="1" t="s">
        <v>10965</v>
      </c>
      <c r="K5407">
        <v>7402</v>
      </c>
      <c r="L5407">
        <v>5207402</v>
      </c>
      <c r="M5407" s="1" t="s">
        <v>10244</v>
      </c>
    </row>
    <row r="5408" spans="1:13" hidden="1" x14ac:dyDescent="0.25">
      <c r="A5408">
        <v>52</v>
      </c>
      <c r="B5408" s="1" t="s">
        <v>60</v>
      </c>
      <c r="C5408">
        <v>5205</v>
      </c>
      <c r="D5408" s="1" t="s">
        <v>10970</v>
      </c>
      <c r="E5408">
        <v>520016</v>
      </c>
      <c r="F5408" s="1" t="s">
        <v>9589</v>
      </c>
      <c r="G5408">
        <v>2</v>
      </c>
      <c r="H5408" s="1" t="s">
        <v>10972</v>
      </c>
      <c r="I5408">
        <v>4</v>
      </c>
      <c r="J5408" s="1" t="s">
        <v>9589</v>
      </c>
      <c r="K5408">
        <v>7501</v>
      </c>
      <c r="L5408">
        <v>5207501</v>
      </c>
      <c r="M5408" s="1" t="s">
        <v>7334</v>
      </c>
    </row>
    <row r="5409" spans="1:13" hidden="1" x14ac:dyDescent="0.25">
      <c r="A5409">
        <v>52</v>
      </c>
      <c r="B5409" s="1" t="s">
        <v>60</v>
      </c>
      <c r="C5409">
        <v>5201</v>
      </c>
      <c r="D5409" s="1" t="s">
        <v>9426</v>
      </c>
      <c r="E5409">
        <v>520005</v>
      </c>
      <c r="F5409" s="1" t="s">
        <v>10979</v>
      </c>
      <c r="G5409">
        <v>1</v>
      </c>
      <c r="H5409" s="1" t="s">
        <v>10978</v>
      </c>
      <c r="I5409">
        <v>2</v>
      </c>
      <c r="J5409" s="1" t="s">
        <v>6128</v>
      </c>
      <c r="K5409">
        <v>7535</v>
      </c>
      <c r="L5409">
        <v>5207535</v>
      </c>
      <c r="M5409" s="1" t="s">
        <v>10452</v>
      </c>
    </row>
    <row r="5410" spans="1:13" hidden="1" x14ac:dyDescent="0.25">
      <c r="A5410">
        <v>52</v>
      </c>
      <c r="B5410" s="1" t="s">
        <v>60</v>
      </c>
      <c r="C5410">
        <v>5204</v>
      </c>
      <c r="D5410" s="1" t="s">
        <v>10963</v>
      </c>
      <c r="E5410">
        <v>520013</v>
      </c>
      <c r="F5410" s="1" t="s">
        <v>10276</v>
      </c>
      <c r="G5410">
        <v>3</v>
      </c>
      <c r="H5410" s="1" t="s">
        <v>10960</v>
      </c>
      <c r="I5410">
        <v>8</v>
      </c>
      <c r="J5410" s="1" t="s">
        <v>9449</v>
      </c>
      <c r="K5410">
        <v>7600</v>
      </c>
      <c r="L5410">
        <v>5207600</v>
      </c>
      <c r="M5410" s="1" t="s">
        <v>10246</v>
      </c>
    </row>
    <row r="5411" spans="1:13" hidden="1" x14ac:dyDescent="0.25">
      <c r="A5411">
        <v>52</v>
      </c>
      <c r="B5411" s="1" t="s">
        <v>60</v>
      </c>
      <c r="C5411">
        <v>5204</v>
      </c>
      <c r="D5411" s="1" t="s">
        <v>10963</v>
      </c>
      <c r="E5411">
        <v>520015</v>
      </c>
      <c r="F5411" s="1" t="s">
        <v>9547</v>
      </c>
      <c r="G5411">
        <v>3</v>
      </c>
      <c r="H5411" s="1" t="s">
        <v>10960</v>
      </c>
      <c r="I5411">
        <v>9</v>
      </c>
      <c r="J5411" s="1" t="s">
        <v>10125</v>
      </c>
      <c r="K5411">
        <v>7808</v>
      </c>
      <c r="L5411">
        <v>5207808</v>
      </c>
      <c r="M5411" s="1" t="s">
        <v>10248</v>
      </c>
    </row>
    <row r="5412" spans="1:13" hidden="1" x14ac:dyDescent="0.25">
      <c r="A5412">
        <v>52</v>
      </c>
      <c r="B5412" s="1" t="s">
        <v>60</v>
      </c>
      <c r="C5412">
        <v>5206</v>
      </c>
      <c r="D5412" s="1" t="s">
        <v>10967</v>
      </c>
      <c r="E5412">
        <v>520022</v>
      </c>
      <c r="F5412" s="1" t="s">
        <v>9414</v>
      </c>
      <c r="G5412">
        <v>4</v>
      </c>
      <c r="H5412" s="1" t="s">
        <v>10961</v>
      </c>
      <c r="I5412">
        <v>11</v>
      </c>
      <c r="J5412" s="1" t="s">
        <v>10975</v>
      </c>
      <c r="K5412">
        <v>7907</v>
      </c>
      <c r="L5412">
        <v>5207907</v>
      </c>
      <c r="M5412" s="1" t="s">
        <v>9414</v>
      </c>
    </row>
    <row r="5413" spans="1:13" hidden="1" x14ac:dyDescent="0.25">
      <c r="A5413">
        <v>52</v>
      </c>
      <c r="B5413" s="1" t="s">
        <v>60</v>
      </c>
      <c r="C5413">
        <v>5206</v>
      </c>
      <c r="D5413" s="1" t="s">
        <v>10967</v>
      </c>
      <c r="E5413">
        <v>520020</v>
      </c>
      <c r="F5413" s="1" t="s">
        <v>2146</v>
      </c>
      <c r="G5413">
        <v>4</v>
      </c>
      <c r="H5413" s="1" t="s">
        <v>10961</v>
      </c>
      <c r="I5413">
        <v>12</v>
      </c>
      <c r="J5413" s="1" t="s">
        <v>10962</v>
      </c>
      <c r="K5413">
        <v>8004</v>
      </c>
      <c r="L5413">
        <v>5208004</v>
      </c>
      <c r="M5413" s="1" t="s">
        <v>9416</v>
      </c>
    </row>
    <row r="5414" spans="1:13" hidden="1" x14ac:dyDescent="0.25">
      <c r="A5414">
        <v>52</v>
      </c>
      <c r="B5414" s="1" t="s">
        <v>60</v>
      </c>
      <c r="C5414">
        <v>5205</v>
      </c>
      <c r="D5414" s="1" t="s">
        <v>10970</v>
      </c>
      <c r="E5414">
        <v>520016</v>
      </c>
      <c r="F5414" s="1" t="s">
        <v>9589</v>
      </c>
      <c r="G5414">
        <v>2</v>
      </c>
      <c r="H5414" s="1" t="s">
        <v>10972</v>
      </c>
      <c r="I5414">
        <v>4</v>
      </c>
      <c r="J5414" s="1" t="s">
        <v>9589</v>
      </c>
      <c r="K5414">
        <v>8103</v>
      </c>
      <c r="L5414">
        <v>5208103</v>
      </c>
      <c r="M5414" s="1" t="s">
        <v>5544</v>
      </c>
    </row>
    <row r="5415" spans="1:13" hidden="1" x14ac:dyDescent="0.25">
      <c r="A5415">
        <v>52</v>
      </c>
      <c r="B5415" s="1" t="s">
        <v>60</v>
      </c>
      <c r="C5415">
        <v>5201</v>
      </c>
      <c r="D5415" s="1" t="s">
        <v>9426</v>
      </c>
      <c r="E5415">
        <v>520002</v>
      </c>
      <c r="F5415" s="1" t="s">
        <v>10121</v>
      </c>
      <c r="G5415">
        <v>5</v>
      </c>
      <c r="H5415" s="1" t="s">
        <v>10964</v>
      </c>
      <c r="I5415">
        <v>16</v>
      </c>
      <c r="J5415" s="1" t="s">
        <v>9579</v>
      </c>
      <c r="K5415">
        <v>8152</v>
      </c>
      <c r="L5415">
        <v>5208152</v>
      </c>
      <c r="M5415" s="1" t="s">
        <v>9609</v>
      </c>
    </row>
    <row r="5416" spans="1:13" hidden="1" x14ac:dyDescent="0.25">
      <c r="A5416">
        <v>52</v>
      </c>
      <c r="B5416" s="1" t="s">
        <v>60</v>
      </c>
      <c r="C5416">
        <v>5201</v>
      </c>
      <c r="D5416" s="1" t="s">
        <v>9426</v>
      </c>
      <c r="E5416">
        <v>520002</v>
      </c>
      <c r="F5416" s="1" t="s">
        <v>10121</v>
      </c>
      <c r="G5416">
        <v>3</v>
      </c>
      <c r="H5416" s="1" t="s">
        <v>10960</v>
      </c>
      <c r="I5416">
        <v>10</v>
      </c>
      <c r="J5416" s="1" t="s">
        <v>9426</v>
      </c>
      <c r="K5416">
        <v>8400</v>
      </c>
      <c r="L5416">
        <v>5208400</v>
      </c>
      <c r="M5416" s="1" t="s">
        <v>9420</v>
      </c>
    </row>
    <row r="5417" spans="1:13" hidden="1" x14ac:dyDescent="0.25">
      <c r="A5417">
        <v>52</v>
      </c>
      <c r="B5417" s="1" t="s">
        <v>60</v>
      </c>
      <c r="C5417">
        <v>5201</v>
      </c>
      <c r="D5417" s="1" t="s">
        <v>9426</v>
      </c>
      <c r="E5417">
        <v>520004</v>
      </c>
      <c r="F5417" s="1" t="s">
        <v>10198</v>
      </c>
      <c r="G5417">
        <v>5</v>
      </c>
      <c r="H5417" s="1" t="s">
        <v>10964</v>
      </c>
      <c r="I5417">
        <v>17</v>
      </c>
      <c r="J5417" s="1" t="s">
        <v>10198</v>
      </c>
      <c r="K5417">
        <v>8509</v>
      </c>
      <c r="L5417">
        <v>5208509</v>
      </c>
      <c r="M5417" s="1" t="s">
        <v>9422</v>
      </c>
    </row>
    <row r="5418" spans="1:13" hidden="1" x14ac:dyDescent="0.25">
      <c r="A5418">
        <v>52</v>
      </c>
      <c r="B5418" s="1" t="s">
        <v>60</v>
      </c>
      <c r="C5418">
        <v>5205</v>
      </c>
      <c r="D5418" s="1" t="s">
        <v>10970</v>
      </c>
      <c r="E5418">
        <v>520018</v>
      </c>
      <c r="F5418" s="1" t="s">
        <v>10980</v>
      </c>
      <c r="G5418">
        <v>3</v>
      </c>
      <c r="H5418" s="1" t="s">
        <v>10960</v>
      </c>
      <c r="I5418">
        <v>6</v>
      </c>
      <c r="J5418" s="1" t="s">
        <v>10204</v>
      </c>
      <c r="K5418">
        <v>8608</v>
      </c>
      <c r="L5418">
        <v>5208608</v>
      </c>
      <c r="M5418" s="1" t="s">
        <v>9424</v>
      </c>
    </row>
    <row r="5419" spans="1:13" hidden="1" x14ac:dyDescent="0.25">
      <c r="A5419">
        <v>52</v>
      </c>
      <c r="B5419" s="1" t="s">
        <v>60</v>
      </c>
      <c r="C5419">
        <v>5201</v>
      </c>
      <c r="D5419" s="1" t="s">
        <v>9426</v>
      </c>
      <c r="E5419">
        <v>520001</v>
      </c>
      <c r="F5419" s="1" t="s">
        <v>9426</v>
      </c>
      <c r="G5419">
        <v>3</v>
      </c>
      <c r="H5419" s="1" t="s">
        <v>10960</v>
      </c>
      <c r="I5419">
        <v>10</v>
      </c>
      <c r="J5419" s="1" t="s">
        <v>9426</v>
      </c>
      <c r="K5419">
        <v>8707</v>
      </c>
      <c r="L5419">
        <v>5208707</v>
      </c>
      <c r="M5419" s="1" t="s">
        <v>9426</v>
      </c>
    </row>
    <row r="5420" spans="1:13" hidden="1" x14ac:dyDescent="0.25">
      <c r="A5420">
        <v>52</v>
      </c>
      <c r="B5420" s="1" t="s">
        <v>60</v>
      </c>
      <c r="C5420">
        <v>5201</v>
      </c>
      <c r="D5420" s="1" t="s">
        <v>9426</v>
      </c>
      <c r="E5420">
        <v>520001</v>
      </c>
      <c r="F5420" s="1" t="s">
        <v>9426</v>
      </c>
      <c r="G5420">
        <v>3</v>
      </c>
      <c r="H5420" s="1" t="s">
        <v>10960</v>
      </c>
      <c r="I5420">
        <v>10</v>
      </c>
      <c r="J5420" s="1" t="s">
        <v>9426</v>
      </c>
      <c r="K5420">
        <v>8806</v>
      </c>
      <c r="L5420">
        <v>5208806</v>
      </c>
      <c r="M5420" s="1" t="s">
        <v>9428</v>
      </c>
    </row>
    <row r="5421" spans="1:13" hidden="1" x14ac:dyDescent="0.25">
      <c r="A5421">
        <v>52</v>
      </c>
      <c r="B5421" s="1" t="s">
        <v>60</v>
      </c>
      <c r="C5421">
        <v>5201</v>
      </c>
      <c r="D5421" s="1" t="s">
        <v>9426</v>
      </c>
      <c r="E5421">
        <v>520005</v>
      </c>
      <c r="F5421" s="1" t="s">
        <v>10979</v>
      </c>
      <c r="G5421">
        <v>1</v>
      </c>
      <c r="H5421" s="1" t="s">
        <v>10978</v>
      </c>
      <c r="I5421">
        <v>2</v>
      </c>
      <c r="J5421" s="1" t="s">
        <v>6128</v>
      </c>
      <c r="K5421">
        <v>8905</v>
      </c>
      <c r="L5421">
        <v>5208905</v>
      </c>
      <c r="M5421" s="1" t="s">
        <v>60</v>
      </c>
    </row>
    <row r="5422" spans="1:13" hidden="1" x14ac:dyDescent="0.25">
      <c r="A5422">
        <v>52</v>
      </c>
      <c r="B5422" s="1" t="s">
        <v>60</v>
      </c>
      <c r="C5422">
        <v>5202</v>
      </c>
      <c r="D5422" s="1" t="s">
        <v>9473</v>
      </c>
      <c r="E5422">
        <v>520007</v>
      </c>
      <c r="F5422" s="1" t="s">
        <v>9473</v>
      </c>
      <c r="G5422">
        <v>5</v>
      </c>
      <c r="H5422" s="1" t="s">
        <v>10964</v>
      </c>
      <c r="I5422">
        <v>15</v>
      </c>
      <c r="J5422" s="1" t="s">
        <v>10969</v>
      </c>
      <c r="K5422">
        <v>9101</v>
      </c>
      <c r="L5422">
        <v>5209101</v>
      </c>
      <c r="M5422" s="1" t="s">
        <v>9431</v>
      </c>
    </row>
    <row r="5423" spans="1:13" hidden="1" x14ac:dyDescent="0.25">
      <c r="A5423">
        <v>52</v>
      </c>
      <c r="B5423" s="1" t="s">
        <v>60</v>
      </c>
      <c r="C5423">
        <v>5203</v>
      </c>
      <c r="D5423" s="1" t="s">
        <v>10250</v>
      </c>
      <c r="E5423">
        <v>520012</v>
      </c>
      <c r="F5423" s="1" t="s">
        <v>9597</v>
      </c>
      <c r="G5423">
        <v>5</v>
      </c>
      <c r="H5423" s="1" t="s">
        <v>10964</v>
      </c>
      <c r="I5423">
        <v>18</v>
      </c>
      <c r="J5423" s="1" t="s">
        <v>9597</v>
      </c>
      <c r="K5423">
        <v>9150</v>
      </c>
      <c r="L5423">
        <v>5209150</v>
      </c>
      <c r="M5423" s="1" t="s">
        <v>10454</v>
      </c>
    </row>
    <row r="5424" spans="1:13" hidden="1" x14ac:dyDescent="0.25">
      <c r="A5424">
        <v>52</v>
      </c>
      <c r="B5424" s="1" t="s">
        <v>60</v>
      </c>
      <c r="C5424">
        <v>5201</v>
      </c>
      <c r="D5424" s="1" t="s">
        <v>9426</v>
      </c>
      <c r="E5424">
        <v>520001</v>
      </c>
      <c r="F5424" s="1" t="s">
        <v>9426</v>
      </c>
      <c r="G5424">
        <v>3</v>
      </c>
      <c r="H5424" s="1" t="s">
        <v>10960</v>
      </c>
      <c r="I5424">
        <v>10</v>
      </c>
      <c r="J5424" s="1" t="s">
        <v>9426</v>
      </c>
      <c r="K5424">
        <v>9200</v>
      </c>
      <c r="L5424">
        <v>5209200</v>
      </c>
      <c r="M5424" s="1" t="s">
        <v>9433</v>
      </c>
    </row>
    <row r="5425" spans="1:13" hidden="1" x14ac:dyDescent="0.25">
      <c r="A5425">
        <v>52</v>
      </c>
      <c r="B5425" s="1" t="s">
        <v>60</v>
      </c>
      <c r="C5425">
        <v>5201</v>
      </c>
      <c r="D5425" s="1" t="s">
        <v>9426</v>
      </c>
      <c r="E5425">
        <v>520005</v>
      </c>
      <c r="F5425" s="1" t="s">
        <v>10979</v>
      </c>
      <c r="G5425">
        <v>3</v>
      </c>
      <c r="H5425" s="1" t="s">
        <v>10960</v>
      </c>
      <c r="I5425">
        <v>6</v>
      </c>
      <c r="J5425" s="1" t="s">
        <v>10204</v>
      </c>
      <c r="K5425">
        <v>9291</v>
      </c>
      <c r="L5425">
        <v>5209291</v>
      </c>
      <c r="M5425" s="1" t="s">
        <v>196</v>
      </c>
    </row>
    <row r="5426" spans="1:13" hidden="1" x14ac:dyDescent="0.25">
      <c r="A5426">
        <v>52</v>
      </c>
      <c r="B5426" s="1" t="s">
        <v>60</v>
      </c>
      <c r="C5426">
        <v>5206</v>
      </c>
      <c r="D5426" s="1" t="s">
        <v>10967</v>
      </c>
      <c r="E5426">
        <v>520021</v>
      </c>
      <c r="F5426" s="1" t="s">
        <v>10974</v>
      </c>
      <c r="G5426">
        <v>4</v>
      </c>
      <c r="H5426" s="1" t="s">
        <v>10961</v>
      </c>
      <c r="I5426">
        <v>11</v>
      </c>
      <c r="J5426" s="1" t="s">
        <v>10975</v>
      </c>
      <c r="K5426">
        <v>9408</v>
      </c>
      <c r="L5426">
        <v>5209408</v>
      </c>
      <c r="M5426" s="1" t="s">
        <v>9435</v>
      </c>
    </row>
    <row r="5427" spans="1:13" hidden="1" x14ac:dyDescent="0.25">
      <c r="A5427">
        <v>52</v>
      </c>
      <c r="B5427" s="1" t="s">
        <v>60</v>
      </c>
      <c r="C5427">
        <v>5205</v>
      </c>
      <c r="D5427" s="1" t="s">
        <v>10970</v>
      </c>
      <c r="E5427">
        <v>520018</v>
      </c>
      <c r="F5427" s="1" t="s">
        <v>10980</v>
      </c>
      <c r="G5427">
        <v>3</v>
      </c>
      <c r="H5427" s="1" t="s">
        <v>10960</v>
      </c>
      <c r="I5427">
        <v>6</v>
      </c>
      <c r="J5427" s="1" t="s">
        <v>10204</v>
      </c>
      <c r="K5427">
        <v>9457</v>
      </c>
      <c r="L5427">
        <v>5209457</v>
      </c>
      <c r="M5427" s="1" t="s">
        <v>10638</v>
      </c>
    </row>
    <row r="5428" spans="1:13" hidden="1" x14ac:dyDescent="0.25">
      <c r="A5428">
        <v>52</v>
      </c>
      <c r="B5428" s="1" t="s">
        <v>60</v>
      </c>
      <c r="C5428">
        <v>5201</v>
      </c>
      <c r="D5428" s="1" t="s">
        <v>9426</v>
      </c>
      <c r="E5428">
        <v>520003</v>
      </c>
      <c r="F5428" s="1" t="s">
        <v>10966</v>
      </c>
      <c r="G5428">
        <v>3</v>
      </c>
      <c r="H5428" s="1" t="s">
        <v>10960</v>
      </c>
      <c r="I5428">
        <v>7</v>
      </c>
      <c r="J5428" s="1" t="s">
        <v>10121</v>
      </c>
      <c r="K5428">
        <v>9606</v>
      </c>
      <c r="L5428">
        <v>5209606</v>
      </c>
      <c r="M5428" s="1" t="s">
        <v>9439</v>
      </c>
    </row>
    <row r="5429" spans="1:13" hidden="1" x14ac:dyDescent="0.25">
      <c r="A5429">
        <v>52</v>
      </c>
      <c r="B5429" s="1" t="s">
        <v>60</v>
      </c>
      <c r="C5429">
        <v>5201</v>
      </c>
      <c r="D5429" s="1" t="s">
        <v>9426</v>
      </c>
      <c r="E5429">
        <v>520001</v>
      </c>
      <c r="F5429" s="1" t="s">
        <v>9426</v>
      </c>
      <c r="G5429">
        <v>3</v>
      </c>
      <c r="H5429" s="1" t="s">
        <v>10960</v>
      </c>
      <c r="I5429">
        <v>10</v>
      </c>
      <c r="J5429" s="1" t="s">
        <v>9426</v>
      </c>
      <c r="K5429">
        <v>9705</v>
      </c>
      <c r="L5429">
        <v>5209705</v>
      </c>
      <c r="M5429" s="1" t="s">
        <v>2596</v>
      </c>
    </row>
    <row r="5430" spans="1:13" hidden="1" x14ac:dyDescent="0.25">
      <c r="A5430">
        <v>52</v>
      </c>
      <c r="B5430" s="1" t="s">
        <v>60</v>
      </c>
      <c r="C5430">
        <v>5205</v>
      </c>
      <c r="D5430" s="1" t="s">
        <v>10970</v>
      </c>
      <c r="E5430">
        <v>520017</v>
      </c>
      <c r="F5430" s="1" t="s">
        <v>10971</v>
      </c>
      <c r="G5430">
        <v>3</v>
      </c>
      <c r="H5430" s="1" t="s">
        <v>10960</v>
      </c>
      <c r="I5430">
        <v>6</v>
      </c>
      <c r="J5430" s="1" t="s">
        <v>10204</v>
      </c>
      <c r="K5430">
        <v>9804</v>
      </c>
      <c r="L5430">
        <v>5209804</v>
      </c>
      <c r="M5430" s="1" t="s">
        <v>9441</v>
      </c>
    </row>
    <row r="5431" spans="1:13" hidden="1" x14ac:dyDescent="0.25">
      <c r="A5431">
        <v>52</v>
      </c>
      <c r="B5431" s="1" t="s">
        <v>60</v>
      </c>
      <c r="C5431">
        <v>5206</v>
      </c>
      <c r="D5431" s="1" t="s">
        <v>10967</v>
      </c>
      <c r="E5431">
        <v>520021</v>
      </c>
      <c r="F5431" s="1" t="s">
        <v>10974</v>
      </c>
      <c r="G5431">
        <v>4</v>
      </c>
      <c r="H5431" s="1" t="s">
        <v>10961</v>
      </c>
      <c r="I5431">
        <v>11</v>
      </c>
      <c r="J5431" s="1" t="s">
        <v>10975</v>
      </c>
      <c r="K5431">
        <v>9903</v>
      </c>
      <c r="L5431">
        <v>5209903</v>
      </c>
      <c r="M5431" s="1" t="s">
        <v>9443</v>
      </c>
    </row>
    <row r="5432" spans="1:13" hidden="1" x14ac:dyDescent="0.25">
      <c r="A5432">
        <v>52</v>
      </c>
      <c r="B5432" s="1" t="s">
        <v>60</v>
      </c>
      <c r="C5432">
        <v>5203</v>
      </c>
      <c r="D5432" s="1" t="s">
        <v>10250</v>
      </c>
      <c r="E5432">
        <v>520012</v>
      </c>
      <c r="F5432" s="1" t="s">
        <v>9597</v>
      </c>
      <c r="G5432">
        <v>5</v>
      </c>
      <c r="H5432" s="1" t="s">
        <v>10964</v>
      </c>
      <c r="I5432">
        <v>15</v>
      </c>
      <c r="J5432" s="1" t="s">
        <v>10969</v>
      </c>
      <c r="K5432">
        <v>9937</v>
      </c>
      <c r="L5432">
        <v>5209937</v>
      </c>
      <c r="M5432" s="1" t="s">
        <v>204</v>
      </c>
    </row>
    <row r="5433" spans="1:13" hidden="1" x14ac:dyDescent="0.25">
      <c r="A5433">
        <v>52</v>
      </c>
      <c r="B5433" s="1" t="s">
        <v>60</v>
      </c>
      <c r="C5433">
        <v>5204</v>
      </c>
      <c r="D5433" s="1" t="s">
        <v>10963</v>
      </c>
      <c r="E5433">
        <v>520015</v>
      </c>
      <c r="F5433" s="1" t="s">
        <v>9547</v>
      </c>
      <c r="G5433">
        <v>5</v>
      </c>
      <c r="H5433" s="1" t="s">
        <v>10964</v>
      </c>
      <c r="I5433">
        <v>14</v>
      </c>
      <c r="J5433" s="1" t="s">
        <v>10965</v>
      </c>
      <c r="K5433">
        <v>9952</v>
      </c>
      <c r="L5433">
        <v>5209952</v>
      </c>
      <c r="M5433" s="1" t="s">
        <v>10346</v>
      </c>
    </row>
    <row r="5434" spans="1:13" hidden="1" x14ac:dyDescent="0.25">
      <c r="A5434">
        <v>52</v>
      </c>
      <c r="B5434" s="1" t="s">
        <v>60</v>
      </c>
      <c r="C5434">
        <v>5201</v>
      </c>
      <c r="D5434" s="1" t="s">
        <v>9426</v>
      </c>
      <c r="E5434">
        <v>520003</v>
      </c>
      <c r="F5434" s="1" t="s">
        <v>10966</v>
      </c>
      <c r="G5434">
        <v>3</v>
      </c>
      <c r="H5434" s="1" t="s">
        <v>10960</v>
      </c>
      <c r="I5434">
        <v>7</v>
      </c>
      <c r="J5434" s="1" t="s">
        <v>10121</v>
      </c>
      <c r="K5434">
        <v>10000</v>
      </c>
      <c r="L5434">
        <v>5210000</v>
      </c>
      <c r="M5434" s="1" t="s">
        <v>9445</v>
      </c>
    </row>
    <row r="5435" spans="1:13" hidden="1" x14ac:dyDescent="0.25">
      <c r="A5435">
        <v>52</v>
      </c>
      <c r="B5435" s="1" t="s">
        <v>60</v>
      </c>
      <c r="C5435">
        <v>5201</v>
      </c>
      <c r="D5435" s="1" t="s">
        <v>9426</v>
      </c>
      <c r="E5435">
        <v>520004</v>
      </c>
      <c r="F5435" s="1" t="s">
        <v>10198</v>
      </c>
      <c r="G5435">
        <v>5</v>
      </c>
      <c r="H5435" s="1" t="s">
        <v>10964</v>
      </c>
      <c r="I5435">
        <v>17</v>
      </c>
      <c r="J5435" s="1" t="s">
        <v>10198</v>
      </c>
      <c r="K5435">
        <v>10109</v>
      </c>
      <c r="L5435">
        <v>5210109</v>
      </c>
      <c r="M5435" s="1" t="s">
        <v>9447</v>
      </c>
    </row>
    <row r="5436" spans="1:13" hidden="1" x14ac:dyDescent="0.25">
      <c r="A5436">
        <v>52</v>
      </c>
      <c r="B5436" s="1" t="s">
        <v>60</v>
      </c>
      <c r="C5436">
        <v>5205</v>
      </c>
      <c r="D5436" s="1" t="s">
        <v>10970</v>
      </c>
      <c r="E5436">
        <v>520018</v>
      </c>
      <c r="F5436" s="1" t="s">
        <v>10980</v>
      </c>
      <c r="G5436">
        <v>3</v>
      </c>
      <c r="H5436" s="1" t="s">
        <v>10960</v>
      </c>
      <c r="I5436">
        <v>6</v>
      </c>
      <c r="J5436" s="1" t="s">
        <v>10204</v>
      </c>
      <c r="K5436">
        <v>10158</v>
      </c>
      <c r="L5436">
        <v>5210158</v>
      </c>
      <c r="M5436" s="1" t="s">
        <v>9611</v>
      </c>
    </row>
    <row r="5437" spans="1:13" hidden="1" x14ac:dyDescent="0.25">
      <c r="A5437">
        <v>52</v>
      </c>
      <c r="B5437" s="1" t="s">
        <v>60</v>
      </c>
      <c r="C5437">
        <v>5204</v>
      </c>
      <c r="D5437" s="1" t="s">
        <v>10963</v>
      </c>
      <c r="E5437">
        <v>520014</v>
      </c>
      <c r="F5437" s="1" t="s">
        <v>9449</v>
      </c>
      <c r="G5437">
        <v>3</v>
      </c>
      <c r="H5437" s="1" t="s">
        <v>10960</v>
      </c>
      <c r="I5437">
        <v>8</v>
      </c>
      <c r="J5437" s="1" t="s">
        <v>9449</v>
      </c>
      <c r="K5437">
        <v>10208</v>
      </c>
      <c r="L5437">
        <v>5210208</v>
      </c>
      <c r="M5437" s="1" t="s">
        <v>9449</v>
      </c>
    </row>
    <row r="5438" spans="1:13" hidden="1" x14ac:dyDescent="0.25">
      <c r="A5438">
        <v>52</v>
      </c>
      <c r="B5438" s="1" t="s">
        <v>60</v>
      </c>
      <c r="C5438">
        <v>5204</v>
      </c>
      <c r="D5438" s="1" t="s">
        <v>10963</v>
      </c>
      <c r="E5438">
        <v>520014</v>
      </c>
      <c r="F5438" s="1" t="s">
        <v>9449</v>
      </c>
      <c r="G5438">
        <v>3</v>
      </c>
      <c r="H5438" s="1" t="s">
        <v>10960</v>
      </c>
      <c r="I5438">
        <v>8</v>
      </c>
      <c r="J5438" s="1" t="s">
        <v>9449</v>
      </c>
      <c r="K5438">
        <v>10307</v>
      </c>
      <c r="L5438">
        <v>5210307</v>
      </c>
      <c r="M5438" s="1" t="s">
        <v>9451</v>
      </c>
    </row>
    <row r="5439" spans="1:13" hidden="1" x14ac:dyDescent="0.25">
      <c r="A5439">
        <v>52</v>
      </c>
      <c r="B5439" s="1" t="s">
        <v>60</v>
      </c>
      <c r="C5439">
        <v>5201</v>
      </c>
      <c r="D5439" s="1" t="s">
        <v>9426</v>
      </c>
      <c r="E5439">
        <v>520003</v>
      </c>
      <c r="F5439" s="1" t="s">
        <v>10966</v>
      </c>
      <c r="G5439">
        <v>3</v>
      </c>
      <c r="H5439" s="1" t="s">
        <v>10960</v>
      </c>
      <c r="I5439">
        <v>7</v>
      </c>
      <c r="J5439" s="1" t="s">
        <v>10121</v>
      </c>
      <c r="K5439">
        <v>10406</v>
      </c>
      <c r="L5439">
        <v>5210406</v>
      </c>
      <c r="M5439" s="1" t="s">
        <v>9453</v>
      </c>
    </row>
    <row r="5440" spans="1:13" hidden="1" x14ac:dyDescent="0.25">
      <c r="A5440">
        <v>52</v>
      </c>
      <c r="B5440" s="1" t="s">
        <v>60</v>
      </c>
      <c r="C5440">
        <v>5201</v>
      </c>
      <c r="D5440" s="1" t="s">
        <v>9426</v>
      </c>
      <c r="E5440">
        <v>520003</v>
      </c>
      <c r="F5440" s="1" t="s">
        <v>10966</v>
      </c>
      <c r="G5440">
        <v>3</v>
      </c>
      <c r="H5440" s="1" t="s">
        <v>10960</v>
      </c>
      <c r="I5440">
        <v>7</v>
      </c>
      <c r="J5440" s="1" t="s">
        <v>10121</v>
      </c>
      <c r="K5440">
        <v>10562</v>
      </c>
      <c r="L5440">
        <v>5210562</v>
      </c>
      <c r="M5440" s="1" t="s">
        <v>10566</v>
      </c>
    </row>
    <row r="5441" spans="1:13" hidden="1" x14ac:dyDescent="0.25">
      <c r="A5441">
        <v>52</v>
      </c>
      <c r="B5441" s="1" t="s">
        <v>60</v>
      </c>
      <c r="C5441">
        <v>5201</v>
      </c>
      <c r="D5441" s="1" t="s">
        <v>9426</v>
      </c>
      <c r="E5441">
        <v>520003</v>
      </c>
      <c r="F5441" s="1" t="s">
        <v>10966</v>
      </c>
      <c r="G5441">
        <v>3</v>
      </c>
      <c r="H5441" s="1" t="s">
        <v>10960</v>
      </c>
      <c r="I5441">
        <v>7</v>
      </c>
      <c r="J5441" s="1" t="s">
        <v>10121</v>
      </c>
      <c r="K5441">
        <v>10604</v>
      </c>
      <c r="L5441">
        <v>5210604</v>
      </c>
      <c r="M5441" s="1" t="s">
        <v>9457</v>
      </c>
    </row>
    <row r="5442" spans="1:13" hidden="1" x14ac:dyDescent="0.25">
      <c r="A5442">
        <v>52</v>
      </c>
      <c r="B5442" s="1" t="s">
        <v>60</v>
      </c>
      <c r="C5442">
        <v>5203</v>
      </c>
      <c r="D5442" s="1" t="s">
        <v>10250</v>
      </c>
      <c r="E5442">
        <v>520010</v>
      </c>
      <c r="F5442" s="1" t="s">
        <v>10250</v>
      </c>
      <c r="G5442">
        <v>5</v>
      </c>
      <c r="H5442" s="1" t="s">
        <v>10964</v>
      </c>
      <c r="I5442">
        <v>18</v>
      </c>
      <c r="J5442" s="1" t="s">
        <v>9597</v>
      </c>
      <c r="K5442">
        <v>10802</v>
      </c>
      <c r="L5442">
        <v>5210802</v>
      </c>
      <c r="M5442" s="1" t="s">
        <v>894</v>
      </c>
    </row>
    <row r="5443" spans="1:13" hidden="1" x14ac:dyDescent="0.25">
      <c r="A5443">
        <v>52</v>
      </c>
      <c r="B5443" s="1" t="s">
        <v>60</v>
      </c>
      <c r="C5443">
        <v>5205</v>
      </c>
      <c r="D5443" s="1" t="s">
        <v>10970</v>
      </c>
      <c r="E5443">
        <v>520018</v>
      </c>
      <c r="F5443" s="1" t="s">
        <v>10980</v>
      </c>
      <c r="G5443">
        <v>3</v>
      </c>
      <c r="H5443" s="1" t="s">
        <v>10960</v>
      </c>
      <c r="I5443">
        <v>6</v>
      </c>
      <c r="J5443" s="1" t="s">
        <v>10204</v>
      </c>
      <c r="K5443">
        <v>10901</v>
      </c>
      <c r="L5443">
        <v>5210901</v>
      </c>
      <c r="M5443" s="1" t="s">
        <v>9461</v>
      </c>
    </row>
    <row r="5444" spans="1:13" hidden="1" x14ac:dyDescent="0.25">
      <c r="A5444">
        <v>52</v>
      </c>
      <c r="B5444" s="1" t="s">
        <v>60</v>
      </c>
      <c r="C5444">
        <v>5201</v>
      </c>
      <c r="D5444" s="1" t="s">
        <v>9426</v>
      </c>
      <c r="E5444">
        <v>520005</v>
      </c>
      <c r="F5444" s="1" t="s">
        <v>10979</v>
      </c>
      <c r="G5444">
        <v>1</v>
      </c>
      <c r="H5444" s="1" t="s">
        <v>10978</v>
      </c>
      <c r="I5444">
        <v>2</v>
      </c>
      <c r="J5444" s="1" t="s">
        <v>6128</v>
      </c>
      <c r="K5444">
        <v>11008</v>
      </c>
      <c r="L5444">
        <v>5211008</v>
      </c>
      <c r="M5444" s="1" t="s">
        <v>9463</v>
      </c>
    </row>
    <row r="5445" spans="1:13" hidden="1" x14ac:dyDescent="0.25">
      <c r="A5445">
        <v>52</v>
      </c>
      <c r="B5445" s="1" t="s">
        <v>60</v>
      </c>
      <c r="C5445">
        <v>5201</v>
      </c>
      <c r="D5445" s="1" t="s">
        <v>9426</v>
      </c>
      <c r="E5445">
        <v>520005</v>
      </c>
      <c r="F5445" s="1" t="s">
        <v>10979</v>
      </c>
      <c r="G5445">
        <v>3</v>
      </c>
      <c r="H5445" s="1" t="s">
        <v>10960</v>
      </c>
      <c r="I5445">
        <v>6</v>
      </c>
      <c r="J5445" s="1" t="s">
        <v>10204</v>
      </c>
      <c r="K5445">
        <v>11206</v>
      </c>
      <c r="L5445">
        <v>5211206</v>
      </c>
      <c r="M5445" s="1" t="s">
        <v>9467</v>
      </c>
    </row>
    <row r="5446" spans="1:13" hidden="1" x14ac:dyDescent="0.25">
      <c r="A5446">
        <v>52</v>
      </c>
      <c r="B5446" s="1" t="s">
        <v>60</v>
      </c>
      <c r="C5446">
        <v>5203</v>
      </c>
      <c r="D5446" s="1" t="s">
        <v>10250</v>
      </c>
      <c r="E5446">
        <v>520010</v>
      </c>
      <c r="F5446" s="1" t="s">
        <v>10250</v>
      </c>
      <c r="G5446">
        <v>5</v>
      </c>
      <c r="H5446" s="1" t="s">
        <v>10964</v>
      </c>
      <c r="I5446">
        <v>18</v>
      </c>
      <c r="J5446" s="1" t="s">
        <v>9597</v>
      </c>
      <c r="K5446">
        <v>11305</v>
      </c>
      <c r="L5446">
        <v>5211305</v>
      </c>
      <c r="M5446" s="1" t="s">
        <v>9469</v>
      </c>
    </row>
    <row r="5447" spans="1:13" hidden="1" x14ac:dyDescent="0.25">
      <c r="A5447">
        <v>52</v>
      </c>
      <c r="B5447" s="1" t="s">
        <v>60</v>
      </c>
      <c r="C5447">
        <v>5201</v>
      </c>
      <c r="D5447" s="1" t="s">
        <v>9426</v>
      </c>
      <c r="E5447">
        <v>520003</v>
      </c>
      <c r="F5447" s="1" t="s">
        <v>10966</v>
      </c>
      <c r="G5447">
        <v>3</v>
      </c>
      <c r="H5447" s="1" t="s">
        <v>10960</v>
      </c>
      <c r="I5447">
        <v>7</v>
      </c>
      <c r="J5447" s="1" t="s">
        <v>10121</v>
      </c>
      <c r="K5447">
        <v>11404</v>
      </c>
      <c r="L5447">
        <v>5211404</v>
      </c>
      <c r="M5447" s="1" t="s">
        <v>9471</v>
      </c>
    </row>
    <row r="5448" spans="1:13" hidden="1" x14ac:dyDescent="0.25">
      <c r="A5448">
        <v>52</v>
      </c>
      <c r="B5448" s="1" t="s">
        <v>60</v>
      </c>
      <c r="C5448">
        <v>5202</v>
      </c>
      <c r="D5448" s="1" t="s">
        <v>9473</v>
      </c>
      <c r="E5448">
        <v>520007</v>
      </c>
      <c r="F5448" s="1" t="s">
        <v>9473</v>
      </c>
      <c r="G5448">
        <v>5</v>
      </c>
      <c r="H5448" s="1" t="s">
        <v>10964</v>
      </c>
      <c r="I5448">
        <v>15</v>
      </c>
      <c r="J5448" s="1" t="s">
        <v>10969</v>
      </c>
      <c r="K5448">
        <v>11503</v>
      </c>
      <c r="L5448">
        <v>5211503</v>
      </c>
      <c r="M5448" s="1" t="s">
        <v>9473</v>
      </c>
    </row>
    <row r="5449" spans="1:13" hidden="1" x14ac:dyDescent="0.25">
      <c r="A5449">
        <v>52</v>
      </c>
      <c r="B5449" s="1" t="s">
        <v>60</v>
      </c>
      <c r="C5449">
        <v>5204</v>
      </c>
      <c r="D5449" s="1" t="s">
        <v>10963</v>
      </c>
      <c r="E5449">
        <v>520013</v>
      </c>
      <c r="F5449" s="1" t="s">
        <v>10276</v>
      </c>
      <c r="G5449">
        <v>3</v>
      </c>
      <c r="H5449" s="1" t="s">
        <v>10960</v>
      </c>
      <c r="I5449">
        <v>8</v>
      </c>
      <c r="J5449" s="1" t="s">
        <v>9449</v>
      </c>
      <c r="K5449">
        <v>11602</v>
      </c>
      <c r="L5449">
        <v>5211602</v>
      </c>
      <c r="M5449" s="1" t="s">
        <v>9475</v>
      </c>
    </row>
    <row r="5450" spans="1:13" hidden="1" x14ac:dyDescent="0.25">
      <c r="A5450">
        <v>52</v>
      </c>
      <c r="B5450" s="1" t="s">
        <v>60</v>
      </c>
      <c r="C5450">
        <v>5204</v>
      </c>
      <c r="D5450" s="1" t="s">
        <v>10963</v>
      </c>
      <c r="E5450">
        <v>520015</v>
      </c>
      <c r="F5450" s="1" t="s">
        <v>9547</v>
      </c>
      <c r="G5450">
        <v>5</v>
      </c>
      <c r="H5450" s="1" t="s">
        <v>10964</v>
      </c>
      <c r="I5450">
        <v>14</v>
      </c>
      <c r="J5450" s="1" t="s">
        <v>10965</v>
      </c>
      <c r="K5450">
        <v>11701</v>
      </c>
      <c r="L5450">
        <v>5211701</v>
      </c>
      <c r="M5450" s="1" t="s">
        <v>9477</v>
      </c>
    </row>
    <row r="5451" spans="1:13" hidden="1" x14ac:dyDescent="0.25">
      <c r="A5451">
        <v>52</v>
      </c>
      <c r="B5451" s="1" t="s">
        <v>60</v>
      </c>
      <c r="C5451">
        <v>5201</v>
      </c>
      <c r="D5451" s="1" t="s">
        <v>9426</v>
      </c>
      <c r="E5451">
        <v>520002</v>
      </c>
      <c r="F5451" s="1" t="s">
        <v>10121</v>
      </c>
      <c r="G5451">
        <v>3</v>
      </c>
      <c r="H5451" s="1" t="s">
        <v>10960</v>
      </c>
      <c r="I5451">
        <v>7</v>
      </c>
      <c r="J5451" s="1" t="s">
        <v>10121</v>
      </c>
      <c r="K5451">
        <v>11800</v>
      </c>
      <c r="L5451">
        <v>5211800</v>
      </c>
      <c r="M5451" s="1" t="s">
        <v>9479</v>
      </c>
    </row>
    <row r="5452" spans="1:13" hidden="1" x14ac:dyDescent="0.25">
      <c r="A5452">
        <v>52</v>
      </c>
      <c r="B5452" s="1" t="s">
        <v>60</v>
      </c>
      <c r="C5452">
        <v>5203</v>
      </c>
      <c r="D5452" s="1" t="s">
        <v>10250</v>
      </c>
      <c r="E5452">
        <v>520011</v>
      </c>
      <c r="F5452" s="1" t="s">
        <v>10977</v>
      </c>
      <c r="G5452">
        <v>5</v>
      </c>
      <c r="H5452" s="1" t="s">
        <v>10964</v>
      </c>
      <c r="I5452">
        <v>13</v>
      </c>
      <c r="J5452" s="1" t="s">
        <v>10976</v>
      </c>
      <c r="K5452">
        <v>11909</v>
      </c>
      <c r="L5452">
        <v>5211909</v>
      </c>
      <c r="M5452" s="1" t="s">
        <v>9481</v>
      </c>
    </row>
    <row r="5453" spans="1:13" hidden="1" x14ac:dyDescent="0.25">
      <c r="A5453">
        <v>52</v>
      </c>
      <c r="B5453" s="1" t="s">
        <v>60</v>
      </c>
      <c r="C5453">
        <v>5204</v>
      </c>
      <c r="D5453" s="1" t="s">
        <v>10963</v>
      </c>
      <c r="E5453">
        <v>520014</v>
      </c>
      <c r="F5453" s="1" t="s">
        <v>9449</v>
      </c>
      <c r="G5453">
        <v>3</v>
      </c>
      <c r="H5453" s="1" t="s">
        <v>10960</v>
      </c>
      <c r="I5453">
        <v>8</v>
      </c>
      <c r="J5453" s="1" t="s">
        <v>9449</v>
      </c>
      <c r="K5453">
        <v>12006</v>
      </c>
      <c r="L5453">
        <v>5212006</v>
      </c>
      <c r="M5453" s="1" t="s">
        <v>9483</v>
      </c>
    </row>
    <row r="5454" spans="1:13" hidden="1" x14ac:dyDescent="0.25">
      <c r="A5454">
        <v>52</v>
      </c>
      <c r="B5454" s="1" t="s">
        <v>60</v>
      </c>
      <c r="C5454">
        <v>5201</v>
      </c>
      <c r="D5454" s="1" t="s">
        <v>9426</v>
      </c>
      <c r="E5454">
        <v>520002</v>
      </c>
      <c r="F5454" s="1" t="s">
        <v>10121</v>
      </c>
      <c r="G5454">
        <v>3</v>
      </c>
      <c r="H5454" s="1" t="s">
        <v>10960</v>
      </c>
      <c r="I5454">
        <v>7</v>
      </c>
      <c r="J5454" s="1" t="s">
        <v>10121</v>
      </c>
      <c r="K5454">
        <v>12055</v>
      </c>
      <c r="L5454">
        <v>5212055</v>
      </c>
      <c r="M5454" s="1" t="s">
        <v>164</v>
      </c>
    </row>
    <row r="5455" spans="1:13" hidden="1" x14ac:dyDescent="0.25">
      <c r="A5455">
        <v>52</v>
      </c>
      <c r="B5455" s="1" t="s">
        <v>60</v>
      </c>
      <c r="C5455">
        <v>5202</v>
      </c>
      <c r="D5455" s="1" t="s">
        <v>9473</v>
      </c>
      <c r="E5455">
        <v>520007</v>
      </c>
      <c r="F5455" s="1" t="s">
        <v>9473</v>
      </c>
      <c r="G5455">
        <v>5</v>
      </c>
      <c r="H5455" s="1" t="s">
        <v>10964</v>
      </c>
      <c r="I5455">
        <v>15</v>
      </c>
      <c r="J5455" s="1" t="s">
        <v>10969</v>
      </c>
      <c r="K5455">
        <v>12105</v>
      </c>
      <c r="L5455">
        <v>5212105</v>
      </c>
      <c r="M5455" s="1" t="s">
        <v>9485</v>
      </c>
    </row>
    <row r="5456" spans="1:13" hidden="1" x14ac:dyDescent="0.25">
      <c r="A5456">
        <v>52</v>
      </c>
      <c r="B5456" s="1" t="s">
        <v>60</v>
      </c>
      <c r="C5456">
        <v>5201</v>
      </c>
      <c r="D5456" s="1" t="s">
        <v>9426</v>
      </c>
      <c r="E5456">
        <v>520005</v>
      </c>
      <c r="F5456" s="1" t="s">
        <v>10979</v>
      </c>
      <c r="G5456">
        <v>1</v>
      </c>
      <c r="H5456" s="1" t="s">
        <v>10978</v>
      </c>
      <c r="I5456">
        <v>2</v>
      </c>
      <c r="J5456" s="1" t="s">
        <v>6128</v>
      </c>
      <c r="K5456">
        <v>12204</v>
      </c>
      <c r="L5456">
        <v>5212204</v>
      </c>
      <c r="M5456" s="1" t="s">
        <v>4730</v>
      </c>
    </row>
    <row r="5457" spans="1:13" hidden="1" x14ac:dyDescent="0.25">
      <c r="A5457">
        <v>52</v>
      </c>
      <c r="B5457" s="1" t="s">
        <v>60</v>
      </c>
      <c r="C5457">
        <v>5203</v>
      </c>
      <c r="D5457" s="1" t="s">
        <v>10250</v>
      </c>
      <c r="E5457">
        <v>520010</v>
      </c>
      <c r="F5457" s="1" t="s">
        <v>10250</v>
      </c>
      <c r="G5457">
        <v>5</v>
      </c>
      <c r="H5457" s="1" t="s">
        <v>10964</v>
      </c>
      <c r="I5457">
        <v>18</v>
      </c>
      <c r="J5457" s="1" t="s">
        <v>9597</v>
      </c>
      <c r="K5457">
        <v>12253</v>
      </c>
      <c r="L5457">
        <v>5212253</v>
      </c>
      <c r="M5457" s="1" t="s">
        <v>5769</v>
      </c>
    </row>
    <row r="5458" spans="1:13" hidden="1" x14ac:dyDescent="0.25">
      <c r="A5458">
        <v>52</v>
      </c>
      <c r="B5458" s="1" t="s">
        <v>60</v>
      </c>
      <c r="C5458">
        <v>5201</v>
      </c>
      <c r="D5458" s="1" t="s">
        <v>9426</v>
      </c>
      <c r="E5458">
        <v>520002</v>
      </c>
      <c r="F5458" s="1" t="s">
        <v>10121</v>
      </c>
      <c r="G5458">
        <v>3</v>
      </c>
      <c r="H5458" s="1" t="s">
        <v>10960</v>
      </c>
      <c r="I5458">
        <v>10</v>
      </c>
      <c r="J5458" s="1" t="s">
        <v>9426</v>
      </c>
      <c r="K5458">
        <v>12303</v>
      </c>
      <c r="L5458">
        <v>5212303</v>
      </c>
      <c r="M5458" s="1" t="s">
        <v>9489</v>
      </c>
    </row>
    <row r="5459" spans="1:13" hidden="1" x14ac:dyDescent="0.25">
      <c r="A5459">
        <v>52</v>
      </c>
      <c r="B5459" s="1" t="s">
        <v>60</v>
      </c>
      <c r="C5459">
        <v>5206</v>
      </c>
      <c r="D5459" s="1" t="s">
        <v>10967</v>
      </c>
      <c r="E5459">
        <v>520019</v>
      </c>
      <c r="F5459" s="1" t="s">
        <v>9491</v>
      </c>
      <c r="G5459">
        <v>4</v>
      </c>
      <c r="H5459" s="1" t="s">
        <v>10961</v>
      </c>
      <c r="I5459">
        <v>12</v>
      </c>
      <c r="J5459" s="1" t="s">
        <v>10962</v>
      </c>
      <c r="K5459">
        <v>12501</v>
      </c>
      <c r="L5459">
        <v>5212501</v>
      </c>
      <c r="M5459" s="1" t="s">
        <v>9491</v>
      </c>
    </row>
    <row r="5460" spans="1:13" hidden="1" x14ac:dyDescent="0.25">
      <c r="A5460">
        <v>52</v>
      </c>
      <c r="B5460" s="1" t="s">
        <v>60</v>
      </c>
      <c r="C5460">
        <v>5202</v>
      </c>
      <c r="D5460" s="1" t="s">
        <v>9473</v>
      </c>
      <c r="E5460">
        <v>520009</v>
      </c>
      <c r="F5460" s="1" t="s">
        <v>9575</v>
      </c>
      <c r="G5460">
        <v>5</v>
      </c>
      <c r="H5460" s="1" t="s">
        <v>10964</v>
      </c>
      <c r="I5460">
        <v>15</v>
      </c>
      <c r="J5460" s="1" t="s">
        <v>10969</v>
      </c>
      <c r="K5460">
        <v>12600</v>
      </c>
      <c r="L5460">
        <v>5212600</v>
      </c>
      <c r="M5460" s="1" t="s">
        <v>9493</v>
      </c>
    </row>
    <row r="5461" spans="1:13" hidden="1" x14ac:dyDescent="0.25">
      <c r="A5461">
        <v>52</v>
      </c>
      <c r="B5461" s="1" t="s">
        <v>60</v>
      </c>
      <c r="C5461">
        <v>5206</v>
      </c>
      <c r="D5461" s="1" t="s">
        <v>10967</v>
      </c>
      <c r="E5461">
        <v>520021</v>
      </c>
      <c r="F5461" s="1" t="s">
        <v>10974</v>
      </c>
      <c r="G5461">
        <v>4</v>
      </c>
      <c r="H5461" s="1" t="s">
        <v>10961</v>
      </c>
      <c r="I5461">
        <v>11</v>
      </c>
      <c r="J5461" s="1" t="s">
        <v>10975</v>
      </c>
      <c r="K5461">
        <v>12709</v>
      </c>
      <c r="L5461">
        <v>5212709</v>
      </c>
      <c r="M5461" s="1" t="s">
        <v>9495</v>
      </c>
    </row>
    <row r="5462" spans="1:13" hidden="1" x14ac:dyDescent="0.25">
      <c r="A5462">
        <v>52</v>
      </c>
      <c r="B5462" s="1" t="s">
        <v>60</v>
      </c>
      <c r="C5462">
        <v>5205</v>
      </c>
      <c r="D5462" s="1" t="s">
        <v>10970</v>
      </c>
      <c r="E5462">
        <v>520017</v>
      </c>
      <c r="F5462" s="1" t="s">
        <v>10971</v>
      </c>
      <c r="G5462">
        <v>2</v>
      </c>
      <c r="H5462" s="1" t="s">
        <v>10972</v>
      </c>
      <c r="I5462">
        <v>4</v>
      </c>
      <c r="J5462" s="1" t="s">
        <v>9589</v>
      </c>
      <c r="K5462">
        <v>12808</v>
      </c>
      <c r="L5462">
        <v>5212808</v>
      </c>
      <c r="M5462" s="1" t="s">
        <v>9497</v>
      </c>
    </row>
    <row r="5463" spans="1:13" hidden="1" x14ac:dyDescent="0.25">
      <c r="A5463">
        <v>52</v>
      </c>
      <c r="B5463" s="1" t="s">
        <v>60</v>
      </c>
      <c r="C5463">
        <v>5202</v>
      </c>
      <c r="D5463" s="1" t="s">
        <v>9473</v>
      </c>
      <c r="E5463">
        <v>520008</v>
      </c>
      <c r="F5463" s="1" t="s">
        <v>10968</v>
      </c>
      <c r="G5463">
        <v>5</v>
      </c>
      <c r="H5463" s="1" t="s">
        <v>10964</v>
      </c>
      <c r="I5463">
        <v>15</v>
      </c>
      <c r="J5463" s="1" t="s">
        <v>10969</v>
      </c>
      <c r="K5463">
        <v>12907</v>
      </c>
      <c r="L5463">
        <v>5212907</v>
      </c>
      <c r="M5463" s="1" t="s">
        <v>9499</v>
      </c>
    </row>
    <row r="5464" spans="1:13" hidden="1" x14ac:dyDescent="0.25">
      <c r="A5464">
        <v>52</v>
      </c>
      <c r="B5464" s="1" t="s">
        <v>60</v>
      </c>
      <c r="C5464">
        <v>5201</v>
      </c>
      <c r="D5464" s="1" t="s">
        <v>9426</v>
      </c>
      <c r="E5464">
        <v>520005</v>
      </c>
      <c r="F5464" s="1" t="s">
        <v>10979</v>
      </c>
      <c r="G5464">
        <v>1</v>
      </c>
      <c r="H5464" s="1" t="s">
        <v>10978</v>
      </c>
      <c r="I5464">
        <v>2</v>
      </c>
      <c r="J5464" s="1" t="s">
        <v>6128</v>
      </c>
      <c r="K5464">
        <v>12956</v>
      </c>
      <c r="L5464">
        <v>5212956</v>
      </c>
      <c r="M5464" s="1" t="s">
        <v>10574</v>
      </c>
    </row>
    <row r="5465" spans="1:13" hidden="1" x14ac:dyDescent="0.25">
      <c r="A5465">
        <v>52</v>
      </c>
      <c r="B5465" s="1" t="s">
        <v>60</v>
      </c>
      <c r="C5465">
        <v>5203</v>
      </c>
      <c r="D5465" s="1" t="s">
        <v>10250</v>
      </c>
      <c r="E5465">
        <v>520010</v>
      </c>
      <c r="F5465" s="1" t="s">
        <v>10250</v>
      </c>
      <c r="G5465">
        <v>5</v>
      </c>
      <c r="H5465" s="1" t="s">
        <v>10964</v>
      </c>
      <c r="I5465">
        <v>13</v>
      </c>
      <c r="J5465" s="1" t="s">
        <v>10976</v>
      </c>
      <c r="K5465">
        <v>13004</v>
      </c>
      <c r="L5465">
        <v>5213004</v>
      </c>
      <c r="M5465" s="1" t="s">
        <v>9503</v>
      </c>
    </row>
    <row r="5466" spans="1:13" hidden="1" x14ac:dyDescent="0.25">
      <c r="A5466">
        <v>52</v>
      </c>
      <c r="B5466" s="1" t="s">
        <v>60</v>
      </c>
      <c r="C5466">
        <v>5206</v>
      </c>
      <c r="D5466" s="1" t="s">
        <v>10967</v>
      </c>
      <c r="E5466">
        <v>520020</v>
      </c>
      <c r="F5466" s="1" t="s">
        <v>2146</v>
      </c>
      <c r="G5466">
        <v>4</v>
      </c>
      <c r="H5466" s="1" t="s">
        <v>10961</v>
      </c>
      <c r="I5466">
        <v>12</v>
      </c>
      <c r="J5466" s="1" t="s">
        <v>10962</v>
      </c>
      <c r="K5466">
        <v>13053</v>
      </c>
      <c r="L5466">
        <v>5213053</v>
      </c>
      <c r="M5466" s="1" t="s">
        <v>10578</v>
      </c>
    </row>
    <row r="5467" spans="1:13" hidden="1" x14ac:dyDescent="0.25">
      <c r="A5467">
        <v>52</v>
      </c>
      <c r="B5467" s="1" t="s">
        <v>60</v>
      </c>
      <c r="C5467">
        <v>5205</v>
      </c>
      <c r="D5467" s="1" t="s">
        <v>10970</v>
      </c>
      <c r="E5467">
        <v>520016</v>
      </c>
      <c r="F5467" s="1" t="s">
        <v>9589</v>
      </c>
      <c r="G5467">
        <v>2</v>
      </c>
      <c r="H5467" s="1" t="s">
        <v>10972</v>
      </c>
      <c r="I5467">
        <v>4</v>
      </c>
      <c r="J5467" s="1" t="s">
        <v>9589</v>
      </c>
      <c r="K5467">
        <v>13087</v>
      </c>
      <c r="L5467">
        <v>5213087</v>
      </c>
      <c r="M5467" s="1" t="s">
        <v>10318</v>
      </c>
    </row>
    <row r="5468" spans="1:13" hidden="1" x14ac:dyDescent="0.25">
      <c r="A5468">
        <v>52</v>
      </c>
      <c r="B5468" s="1" t="s">
        <v>60</v>
      </c>
      <c r="C5468">
        <v>5203</v>
      </c>
      <c r="D5468" s="1" t="s">
        <v>10250</v>
      </c>
      <c r="E5468">
        <v>520011</v>
      </c>
      <c r="F5468" s="1" t="s">
        <v>10977</v>
      </c>
      <c r="G5468">
        <v>5</v>
      </c>
      <c r="H5468" s="1" t="s">
        <v>10964</v>
      </c>
      <c r="I5468">
        <v>13</v>
      </c>
      <c r="J5468" s="1" t="s">
        <v>10976</v>
      </c>
      <c r="K5468">
        <v>13103</v>
      </c>
      <c r="L5468">
        <v>5213103</v>
      </c>
      <c r="M5468" s="1" t="s">
        <v>9505</v>
      </c>
    </row>
    <row r="5469" spans="1:13" hidden="1" x14ac:dyDescent="0.25">
      <c r="A5469">
        <v>52</v>
      </c>
      <c r="B5469" s="1" t="s">
        <v>60</v>
      </c>
      <c r="C5469">
        <v>5204</v>
      </c>
      <c r="D5469" s="1" t="s">
        <v>10963</v>
      </c>
      <c r="E5469">
        <v>520013</v>
      </c>
      <c r="F5469" s="1" t="s">
        <v>10276</v>
      </c>
      <c r="G5469">
        <v>3</v>
      </c>
      <c r="H5469" s="1" t="s">
        <v>10960</v>
      </c>
      <c r="I5469">
        <v>8</v>
      </c>
      <c r="J5469" s="1" t="s">
        <v>9449</v>
      </c>
      <c r="K5469">
        <v>13400</v>
      </c>
      <c r="L5469">
        <v>5213400</v>
      </c>
      <c r="M5469" s="1" t="s">
        <v>9511</v>
      </c>
    </row>
    <row r="5470" spans="1:13" hidden="1" x14ac:dyDescent="0.25">
      <c r="A5470">
        <v>52</v>
      </c>
      <c r="B5470" s="1" t="s">
        <v>60</v>
      </c>
      <c r="C5470">
        <v>5206</v>
      </c>
      <c r="D5470" s="1" t="s">
        <v>10967</v>
      </c>
      <c r="E5470">
        <v>520021</v>
      </c>
      <c r="F5470" s="1" t="s">
        <v>10974</v>
      </c>
      <c r="G5470">
        <v>2</v>
      </c>
      <c r="H5470" s="1" t="s">
        <v>10972</v>
      </c>
      <c r="I5470">
        <v>5</v>
      </c>
      <c r="J5470" s="1" t="s">
        <v>10973</v>
      </c>
      <c r="K5470">
        <v>13509</v>
      </c>
      <c r="L5470">
        <v>5213509</v>
      </c>
      <c r="M5470" s="1" t="s">
        <v>9513</v>
      </c>
    </row>
    <row r="5471" spans="1:13" hidden="1" x14ac:dyDescent="0.25">
      <c r="A5471">
        <v>52</v>
      </c>
      <c r="B5471" s="1" t="s">
        <v>60</v>
      </c>
      <c r="C5471">
        <v>5204</v>
      </c>
      <c r="D5471" s="1" t="s">
        <v>10963</v>
      </c>
      <c r="E5471">
        <v>520014</v>
      </c>
      <c r="F5471" s="1" t="s">
        <v>9449</v>
      </c>
      <c r="G5471">
        <v>1</v>
      </c>
      <c r="H5471" s="1" t="s">
        <v>10978</v>
      </c>
      <c r="I5471">
        <v>3</v>
      </c>
      <c r="J5471" s="1" t="s">
        <v>10133</v>
      </c>
      <c r="K5471">
        <v>13707</v>
      </c>
      <c r="L5471">
        <v>5213707</v>
      </c>
      <c r="M5471" s="1" t="s">
        <v>9517</v>
      </c>
    </row>
    <row r="5472" spans="1:13" hidden="1" x14ac:dyDescent="0.25">
      <c r="A5472">
        <v>52</v>
      </c>
      <c r="B5472" s="1" t="s">
        <v>60</v>
      </c>
      <c r="C5472">
        <v>5203</v>
      </c>
      <c r="D5472" s="1" t="s">
        <v>10250</v>
      </c>
      <c r="E5472">
        <v>520010</v>
      </c>
      <c r="F5472" s="1" t="s">
        <v>10250</v>
      </c>
      <c r="G5472">
        <v>5</v>
      </c>
      <c r="H5472" s="1" t="s">
        <v>10964</v>
      </c>
      <c r="I5472">
        <v>13</v>
      </c>
      <c r="J5472" s="1" t="s">
        <v>10976</v>
      </c>
      <c r="K5472">
        <v>13756</v>
      </c>
      <c r="L5472">
        <v>5213756</v>
      </c>
      <c r="M5472" s="1" t="s">
        <v>10580</v>
      </c>
    </row>
    <row r="5473" spans="1:13" hidden="1" x14ac:dyDescent="0.25">
      <c r="A5473">
        <v>52</v>
      </c>
      <c r="B5473" s="1" t="s">
        <v>60</v>
      </c>
      <c r="C5473">
        <v>5205</v>
      </c>
      <c r="D5473" s="1" t="s">
        <v>10970</v>
      </c>
      <c r="E5473">
        <v>520016</v>
      </c>
      <c r="F5473" s="1" t="s">
        <v>9589</v>
      </c>
      <c r="G5473">
        <v>2</v>
      </c>
      <c r="H5473" s="1" t="s">
        <v>10972</v>
      </c>
      <c r="I5473">
        <v>4</v>
      </c>
      <c r="J5473" s="1" t="s">
        <v>9589</v>
      </c>
      <c r="K5473">
        <v>13772</v>
      </c>
      <c r="L5473">
        <v>5213772</v>
      </c>
      <c r="M5473" s="1" t="s">
        <v>224</v>
      </c>
    </row>
    <row r="5474" spans="1:13" hidden="1" x14ac:dyDescent="0.25">
      <c r="A5474">
        <v>52</v>
      </c>
      <c r="B5474" s="1" t="s">
        <v>60</v>
      </c>
      <c r="C5474">
        <v>5202</v>
      </c>
      <c r="D5474" s="1" t="s">
        <v>9473</v>
      </c>
      <c r="E5474">
        <v>520008</v>
      </c>
      <c r="F5474" s="1" t="s">
        <v>10968</v>
      </c>
      <c r="G5474">
        <v>5</v>
      </c>
      <c r="H5474" s="1" t="s">
        <v>10964</v>
      </c>
      <c r="I5474">
        <v>15</v>
      </c>
      <c r="J5474" s="1" t="s">
        <v>10969</v>
      </c>
      <c r="K5474">
        <v>13806</v>
      </c>
      <c r="L5474">
        <v>5213806</v>
      </c>
      <c r="M5474" s="1" t="s">
        <v>2666</v>
      </c>
    </row>
    <row r="5475" spans="1:13" hidden="1" x14ac:dyDescent="0.25">
      <c r="A5475">
        <v>52</v>
      </c>
      <c r="B5475" s="1" t="s">
        <v>60</v>
      </c>
      <c r="C5475">
        <v>5205</v>
      </c>
      <c r="D5475" s="1" t="s">
        <v>10970</v>
      </c>
      <c r="E5475">
        <v>520018</v>
      </c>
      <c r="F5475" s="1" t="s">
        <v>10980</v>
      </c>
      <c r="G5475">
        <v>3</v>
      </c>
      <c r="H5475" s="1" t="s">
        <v>10960</v>
      </c>
      <c r="I5475">
        <v>6</v>
      </c>
      <c r="J5475" s="1" t="s">
        <v>10204</v>
      </c>
      <c r="K5475">
        <v>13855</v>
      </c>
      <c r="L5475">
        <v>5213855</v>
      </c>
      <c r="M5475" s="1" t="s">
        <v>10582</v>
      </c>
    </row>
    <row r="5476" spans="1:13" hidden="1" x14ac:dyDescent="0.25">
      <c r="A5476">
        <v>52</v>
      </c>
      <c r="B5476" s="1" t="s">
        <v>60</v>
      </c>
      <c r="C5476">
        <v>5201</v>
      </c>
      <c r="D5476" s="1" t="s">
        <v>9426</v>
      </c>
      <c r="E5476">
        <v>520005</v>
      </c>
      <c r="F5476" s="1" t="s">
        <v>10979</v>
      </c>
      <c r="G5476">
        <v>3</v>
      </c>
      <c r="H5476" s="1" t="s">
        <v>10960</v>
      </c>
      <c r="I5476">
        <v>9</v>
      </c>
      <c r="J5476" s="1" t="s">
        <v>10125</v>
      </c>
      <c r="K5476">
        <v>13905</v>
      </c>
      <c r="L5476">
        <v>5213905</v>
      </c>
      <c r="M5476" s="1" t="s">
        <v>9519</v>
      </c>
    </row>
    <row r="5477" spans="1:13" hidden="1" x14ac:dyDescent="0.25">
      <c r="A5477">
        <v>52</v>
      </c>
      <c r="B5477" s="1" t="s">
        <v>60</v>
      </c>
      <c r="C5477">
        <v>5201</v>
      </c>
      <c r="D5477" s="1" t="s">
        <v>9426</v>
      </c>
      <c r="E5477">
        <v>520005</v>
      </c>
      <c r="F5477" s="1" t="s">
        <v>10979</v>
      </c>
      <c r="G5477">
        <v>1</v>
      </c>
      <c r="H5477" s="1" t="s">
        <v>10978</v>
      </c>
      <c r="I5477">
        <v>1</v>
      </c>
      <c r="J5477" s="1" t="s">
        <v>10278</v>
      </c>
      <c r="K5477">
        <v>14002</v>
      </c>
      <c r="L5477">
        <v>5214002</v>
      </c>
      <c r="M5477" s="1" t="s">
        <v>9521</v>
      </c>
    </row>
    <row r="5478" spans="1:13" hidden="1" x14ac:dyDescent="0.25">
      <c r="A5478">
        <v>52</v>
      </c>
      <c r="B5478" s="1" t="s">
        <v>60</v>
      </c>
      <c r="C5478">
        <v>5205</v>
      </c>
      <c r="D5478" s="1" t="s">
        <v>10970</v>
      </c>
      <c r="E5478">
        <v>520016</v>
      </c>
      <c r="F5478" s="1" t="s">
        <v>9589</v>
      </c>
      <c r="G5478">
        <v>1</v>
      </c>
      <c r="H5478" s="1" t="s">
        <v>10978</v>
      </c>
      <c r="I5478">
        <v>1</v>
      </c>
      <c r="J5478" s="1" t="s">
        <v>10278</v>
      </c>
      <c r="K5478">
        <v>14051</v>
      </c>
      <c r="L5478">
        <v>5214051</v>
      </c>
      <c r="M5478" s="1" t="s">
        <v>4800</v>
      </c>
    </row>
    <row r="5479" spans="1:13" hidden="1" x14ac:dyDescent="0.25">
      <c r="A5479">
        <v>52</v>
      </c>
      <c r="B5479" s="1" t="s">
        <v>60</v>
      </c>
      <c r="C5479">
        <v>5205</v>
      </c>
      <c r="D5479" s="1" t="s">
        <v>10970</v>
      </c>
      <c r="E5479">
        <v>520016</v>
      </c>
      <c r="F5479" s="1" t="s">
        <v>9589</v>
      </c>
      <c r="G5479">
        <v>2</v>
      </c>
      <c r="H5479" s="1" t="s">
        <v>10972</v>
      </c>
      <c r="I5479">
        <v>4</v>
      </c>
      <c r="J5479" s="1" t="s">
        <v>9589</v>
      </c>
      <c r="K5479">
        <v>14101</v>
      </c>
      <c r="L5479">
        <v>5214101</v>
      </c>
      <c r="M5479" s="1" t="s">
        <v>9523</v>
      </c>
    </row>
    <row r="5480" spans="1:13" hidden="1" x14ac:dyDescent="0.25">
      <c r="A5480">
        <v>52</v>
      </c>
      <c r="B5480" s="1" t="s">
        <v>60</v>
      </c>
      <c r="C5480">
        <v>5204</v>
      </c>
      <c r="D5480" s="1" t="s">
        <v>10963</v>
      </c>
      <c r="E5480">
        <v>520015</v>
      </c>
      <c r="F5480" s="1" t="s">
        <v>9547</v>
      </c>
      <c r="G5480">
        <v>3</v>
      </c>
      <c r="H5480" s="1" t="s">
        <v>10960</v>
      </c>
      <c r="I5480">
        <v>9</v>
      </c>
      <c r="J5480" s="1" t="s">
        <v>10125</v>
      </c>
      <c r="K5480">
        <v>14408</v>
      </c>
      <c r="L5480">
        <v>5214408</v>
      </c>
      <c r="M5480" s="1" t="s">
        <v>9525</v>
      </c>
    </row>
    <row r="5481" spans="1:13" hidden="1" x14ac:dyDescent="0.25">
      <c r="A5481">
        <v>52</v>
      </c>
      <c r="B5481" s="1" t="s">
        <v>60</v>
      </c>
      <c r="C5481">
        <v>5201</v>
      </c>
      <c r="D5481" s="1" t="s">
        <v>9426</v>
      </c>
      <c r="E5481">
        <v>520001</v>
      </c>
      <c r="F5481" s="1" t="s">
        <v>9426</v>
      </c>
      <c r="G5481">
        <v>3</v>
      </c>
      <c r="H5481" s="1" t="s">
        <v>10960</v>
      </c>
      <c r="I5481">
        <v>10</v>
      </c>
      <c r="J5481" s="1" t="s">
        <v>9426</v>
      </c>
      <c r="K5481">
        <v>14507</v>
      </c>
      <c r="L5481">
        <v>5214507</v>
      </c>
      <c r="M5481" s="1" t="s">
        <v>9527</v>
      </c>
    </row>
    <row r="5482" spans="1:13" hidden="1" x14ac:dyDescent="0.25">
      <c r="A5482">
        <v>52</v>
      </c>
      <c r="B5482" s="1" t="s">
        <v>60</v>
      </c>
      <c r="C5482">
        <v>5205</v>
      </c>
      <c r="D5482" s="1" t="s">
        <v>10970</v>
      </c>
      <c r="E5482">
        <v>520017</v>
      </c>
      <c r="F5482" s="1" t="s">
        <v>10971</v>
      </c>
      <c r="G5482">
        <v>2</v>
      </c>
      <c r="H5482" s="1" t="s">
        <v>10972</v>
      </c>
      <c r="I5482">
        <v>4</v>
      </c>
      <c r="J5482" s="1" t="s">
        <v>9589</v>
      </c>
      <c r="K5482">
        <v>14606</v>
      </c>
      <c r="L5482">
        <v>5214606</v>
      </c>
      <c r="M5482" s="1" t="s">
        <v>9529</v>
      </c>
    </row>
    <row r="5483" spans="1:13" hidden="1" x14ac:dyDescent="0.25">
      <c r="A5483">
        <v>52</v>
      </c>
      <c r="B5483" s="1" t="s">
        <v>60</v>
      </c>
      <c r="C5483">
        <v>5205</v>
      </c>
      <c r="D5483" s="1" t="s">
        <v>10970</v>
      </c>
      <c r="E5483">
        <v>520018</v>
      </c>
      <c r="F5483" s="1" t="s">
        <v>10980</v>
      </c>
      <c r="G5483">
        <v>3</v>
      </c>
      <c r="H5483" s="1" t="s">
        <v>10960</v>
      </c>
      <c r="I5483">
        <v>6</v>
      </c>
      <c r="J5483" s="1" t="s">
        <v>10204</v>
      </c>
      <c r="K5483">
        <v>14705</v>
      </c>
      <c r="L5483">
        <v>5214705</v>
      </c>
      <c r="M5483" s="1" t="s">
        <v>9531</v>
      </c>
    </row>
    <row r="5484" spans="1:13" hidden="1" x14ac:dyDescent="0.25">
      <c r="A5484">
        <v>52</v>
      </c>
      <c r="B5484" s="1" t="s">
        <v>60</v>
      </c>
      <c r="C5484">
        <v>5201</v>
      </c>
      <c r="D5484" s="1" t="s">
        <v>9426</v>
      </c>
      <c r="E5484">
        <v>520004</v>
      </c>
      <c r="F5484" s="1" t="s">
        <v>10198</v>
      </c>
      <c r="G5484">
        <v>5</v>
      </c>
      <c r="H5484" s="1" t="s">
        <v>10964</v>
      </c>
      <c r="I5484">
        <v>17</v>
      </c>
      <c r="J5484" s="1" t="s">
        <v>10198</v>
      </c>
      <c r="K5484">
        <v>14804</v>
      </c>
      <c r="L5484">
        <v>5214804</v>
      </c>
      <c r="M5484" s="1" t="s">
        <v>8763</v>
      </c>
    </row>
    <row r="5485" spans="1:13" hidden="1" x14ac:dyDescent="0.25">
      <c r="A5485">
        <v>52</v>
      </c>
      <c r="B5485" s="1" t="s">
        <v>60</v>
      </c>
      <c r="C5485">
        <v>5201</v>
      </c>
      <c r="D5485" s="1" t="s">
        <v>9426</v>
      </c>
      <c r="E5485">
        <v>520005</v>
      </c>
      <c r="F5485" s="1" t="s">
        <v>10979</v>
      </c>
      <c r="G5485">
        <v>1</v>
      </c>
      <c r="H5485" s="1" t="s">
        <v>10978</v>
      </c>
      <c r="I5485">
        <v>1</v>
      </c>
      <c r="J5485" s="1" t="s">
        <v>10278</v>
      </c>
      <c r="K5485">
        <v>14838</v>
      </c>
      <c r="L5485">
        <v>5214838</v>
      </c>
      <c r="M5485" s="1" t="s">
        <v>10322</v>
      </c>
    </row>
    <row r="5486" spans="1:13" hidden="1" x14ac:dyDescent="0.25">
      <c r="A5486">
        <v>52</v>
      </c>
      <c r="B5486" s="1" t="s">
        <v>60</v>
      </c>
      <c r="C5486">
        <v>5205</v>
      </c>
      <c r="D5486" s="1" t="s">
        <v>10970</v>
      </c>
      <c r="E5486">
        <v>520018</v>
      </c>
      <c r="F5486" s="1" t="s">
        <v>10980</v>
      </c>
      <c r="G5486">
        <v>3</v>
      </c>
      <c r="H5486" s="1" t="s">
        <v>10960</v>
      </c>
      <c r="I5486">
        <v>6</v>
      </c>
      <c r="J5486" s="1" t="s">
        <v>10204</v>
      </c>
      <c r="K5486">
        <v>14861</v>
      </c>
      <c r="L5486">
        <v>5214861</v>
      </c>
      <c r="M5486" s="1" t="s">
        <v>10324</v>
      </c>
    </row>
    <row r="5487" spans="1:13" hidden="1" x14ac:dyDescent="0.25">
      <c r="A5487">
        <v>52</v>
      </c>
      <c r="B5487" s="1" t="s">
        <v>60</v>
      </c>
      <c r="C5487">
        <v>5205</v>
      </c>
      <c r="D5487" s="1" t="s">
        <v>10970</v>
      </c>
      <c r="E5487">
        <v>520017</v>
      </c>
      <c r="F5487" s="1" t="s">
        <v>10971</v>
      </c>
      <c r="G5487">
        <v>2</v>
      </c>
      <c r="H5487" s="1" t="s">
        <v>10972</v>
      </c>
      <c r="I5487">
        <v>4</v>
      </c>
      <c r="J5487" s="1" t="s">
        <v>9589</v>
      </c>
      <c r="K5487">
        <v>14879</v>
      </c>
      <c r="L5487">
        <v>5214879</v>
      </c>
      <c r="M5487" s="1" t="s">
        <v>240</v>
      </c>
    </row>
    <row r="5488" spans="1:13" hidden="1" x14ac:dyDescent="0.25">
      <c r="A5488">
        <v>52</v>
      </c>
      <c r="B5488" s="1" t="s">
        <v>60</v>
      </c>
      <c r="C5488">
        <v>5206</v>
      </c>
      <c r="D5488" s="1" t="s">
        <v>10967</v>
      </c>
      <c r="E5488">
        <v>520021</v>
      </c>
      <c r="F5488" s="1" t="s">
        <v>10974</v>
      </c>
      <c r="G5488">
        <v>2</v>
      </c>
      <c r="H5488" s="1" t="s">
        <v>10972</v>
      </c>
      <c r="I5488">
        <v>5</v>
      </c>
      <c r="J5488" s="1" t="s">
        <v>10973</v>
      </c>
      <c r="K5488">
        <v>14903</v>
      </c>
      <c r="L5488">
        <v>5214903</v>
      </c>
      <c r="M5488" s="1" t="s">
        <v>9533</v>
      </c>
    </row>
    <row r="5489" spans="1:13" hidden="1" x14ac:dyDescent="0.25">
      <c r="A5489">
        <v>52</v>
      </c>
      <c r="B5489" s="1" t="s">
        <v>60</v>
      </c>
      <c r="C5489">
        <v>5201</v>
      </c>
      <c r="D5489" s="1" t="s">
        <v>9426</v>
      </c>
      <c r="E5489">
        <v>520001</v>
      </c>
      <c r="F5489" s="1" t="s">
        <v>9426</v>
      </c>
      <c r="G5489">
        <v>3</v>
      </c>
      <c r="H5489" s="1" t="s">
        <v>10960</v>
      </c>
      <c r="I5489">
        <v>7</v>
      </c>
      <c r="J5489" s="1" t="s">
        <v>10121</v>
      </c>
      <c r="K5489">
        <v>15009</v>
      </c>
      <c r="L5489">
        <v>5215009</v>
      </c>
      <c r="M5489" s="1" t="s">
        <v>8999</v>
      </c>
    </row>
    <row r="5490" spans="1:13" hidden="1" x14ac:dyDescent="0.25">
      <c r="A5490">
        <v>52</v>
      </c>
      <c r="B5490" s="1" t="s">
        <v>60</v>
      </c>
      <c r="C5490">
        <v>5201</v>
      </c>
      <c r="D5490" s="1" t="s">
        <v>9426</v>
      </c>
      <c r="E5490">
        <v>520005</v>
      </c>
      <c r="F5490" s="1" t="s">
        <v>10979</v>
      </c>
      <c r="G5490">
        <v>3</v>
      </c>
      <c r="H5490" s="1" t="s">
        <v>10960</v>
      </c>
      <c r="I5490">
        <v>8</v>
      </c>
      <c r="J5490" s="1" t="s">
        <v>9449</v>
      </c>
      <c r="K5490">
        <v>15207</v>
      </c>
      <c r="L5490">
        <v>5215207</v>
      </c>
      <c r="M5490" s="1" t="s">
        <v>9537</v>
      </c>
    </row>
    <row r="5491" spans="1:13" hidden="1" x14ac:dyDescent="0.25">
      <c r="A5491">
        <v>52</v>
      </c>
      <c r="B5491" s="1" t="s">
        <v>60</v>
      </c>
      <c r="C5491">
        <v>5206</v>
      </c>
      <c r="D5491" s="1" t="s">
        <v>10967</v>
      </c>
      <c r="E5491">
        <v>520019</v>
      </c>
      <c r="F5491" s="1" t="s">
        <v>9491</v>
      </c>
      <c r="G5491">
        <v>4</v>
      </c>
      <c r="H5491" s="1" t="s">
        <v>10961</v>
      </c>
      <c r="I5491">
        <v>12</v>
      </c>
      <c r="J5491" s="1" t="s">
        <v>10962</v>
      </c>
      <c r="K5491">
        <v>15231</v>
      </c>
      <c r="L5491">
        <v>5215231</v>
      </c>
      <c r="M5491" s="1" t="s">
        <v>2158</v>
      </c>
    </row>
    <row r="5492" spans="1:13" hidden="1" x14ac:dyDescent="0.25">
      <c r="A5492">
        <v>52</v>
      </c>
      <c r="B5492" s="1" t="s">
        <v>60</v>
      </c>
      <c r="C5492">
        <v>5205</v>
      </c>
      <c r="D5492" s="1" t="s">
        <v>10970</v>
      </c>
      <c r="E5492">
        <v>520016</v>
      </c>
      <c r="F5492" s="1" t="s">
        <v>9589</v>
      </c>
      <c r="G5492">
        <v>1</v>
      </c>
      <c r="H5492" s="1" t="s">
        <v>10978</v>
      </c>
      <c r="I5492">
        <v>1</v>
      </c>
      <c r="J5492" s="1" t="s">
        <v>10278</v>
      </c>
      <c r="K5492">
        <v>15256</v>
      </c>
      <c r="L5492">
        <v>5215256</v>
      </c>
      <c r="M5492" s="1" t="s">
        <v>10390</v>
      </c>
    </row>
    <row r="5493" spans="1:13" hidden="1" x14ac:dyDescent="0.25">
      <c r="A5493">
        <v>52</v>
      </c>
      <c r="B5493" s="1" t="s">
        <v>60</v>
      </c>
      <c r="C5493">
        <v>5201</v>
      </c>
      <c r="D5493" s="1" t="s">
        <v>9426</v>
      </c>
      <c r="E5493">
        <v>520006</v>
      </c>
      <c r="F5493" s="1" t="s">
        <v>9579</v>
      </c>
      <c r="G5493">
        <v>5</v>
      </c>
      <c r="H5493" s="1" t="s">
        <v>10964</v>
      </c>
      <c r="I5493">
        <v>16</v>
      </c>
      <c r="J5493" s="1" t="s">
        <v>9579</v>
      </c>
      <c r="K5493">
        <v>15306</v>
      </c>
      <c r="L5493">
        <v>5215306</v>
      </c>
      <c r="M5493" s="1" t="s">
        <v>9539</v>
      </c>
    </row>
    <row r="5494" spans="1:13" hidden="1" x14ac:dyDescent="0.25">
      <c r="A5494">
        <v>52</v>
      </c>
      <c r="B5494" s="1" t="s">
        <v>60</v>
      </c>
      <c r="C5494">
        <v>5201</v>
      </c>
      <c r="D5494" s="1" t="s">
        <v>9426</v>
      </c>
      <c r="E5494">
        <v>520002</v>
      </c>
      <c r="F5494" s="1" t="s">
        <v>10121</v>
      </c>
      <c r="G5494">
        <v>3</v>
      </c>
      <c r="H5494" s="1" t="s">
        <v>10960</v>
      </c>
      <c r="I5494">
        <v>7</v>
      </c>
      <c r="J5494" s="1" t="s">
        <v>10121</v>
      </c>
      <c r="K5494">
        <v>15405</v>
      </c>
      <c r="L5494">
        <v>5215405</v>
      </c>
      <c r="M5494" s="1" t="s">
        <v>9541</v>
      </c>
    </row>
    <row r="5495" spans="1:13" hidden="1" x14ac:dyDescent="0.25">
      <c r="A5495">
        <v>52</v>
      </c>
      <c r="B5495" s="1" t="s">
        <v>60</v>
      </c>
      <c r="C5495">
        <v>5201</v>
      </c>
      <c r="D5495" s="1" t="s">
        <v>9426</v>
      </c>
      <c r="E5495">
        <v>520004</v>
      </c>
      <c r="F5495" s="1" t="s">
        <v>10198</v>
      </c>
      <c r="G5495">
        <v>5</v>
      </c>
      <c r="H5495" s="1" t="s">
        <v>10964</v>
      </c>
      <c r="I5495">
        <v>17</v>
      </c>
      <c r="J5495" s="1" t="s">
        <v>10198</v>
      </c>
      <c r="K5495">
        <v>15504</v>
      </c>
      <c r="L5495">
        <v>5215504</v>
      </c>
      <c r="M5495" s="1" t="s">
        <v>9543</v>
      </c>
    </row>
    <row r="5496" spans="1:13" hidden="1" x14ac:dyDescent="0.25">
      <c r="A5496">
        <v>52</v>
      </c>
      <c r="B5496" s="1" t="s">
        <v>60</v>
      </c>
      <c r="C5496">
        <v>5206</v>
      </c>
      <c r="D5496" s="1" t="s">
        <v>10967</v>
      </c>
      <c r="E5496">
        <v>520020</v>
      </c>
      <c r="F5496" s="1" t="s">
        <v>2146</v>
      </c>
      <c r="G5496">
        <v>4</v>
      </c>
      <c r="H5496" s="1" t="s">
        <v>10961</v>
      </c>
      <c r="I5496">
        <v>12</v>
      </c>
      <c r="J5496" s="1" t="s">
        <v>10962</v>
      </c>
      <c r="K5496">
        <v>15603</v>
      </c>
      <c r="L5496">
        <v>5215603</v>
      </c>
      <c r="M5496" s="1" t="s">
        <v>9545</v>
      </c>
    </row>
    <row r="5497" spans="1:13" hidden="1" x14ac:dyDescent="0.25">
      <c r="A5497">
        <v>52</v>
      </c>
      <c r="B5497" s="1" t="s">
        <v>60</v>
      </c>
      <c r="C5497">
        <v>5204</v>
      </c>
      <c r="D5497" s="1" t="s">
        <v>10963</v>
      </c>
      <c r="E5497">
        <v>520014</v>
      </c>
      <c r="F5497" s="1" t="s">
        <v>9449</v>
      </c>
      <c r="G5497">
        <v>5</v>
      </c>
      <c r="H5497" s="1" t="s">
        <v>10964</v>
      </c>
      <c r="I5497">
        <v>13</v>
      </c>
      <c r="J5497" s="1" t="s">
        <v>10976</v>
      </c>
      <c r="K5497">
        <v>15652</v>
      </c>
      <c r="L5497">
        <v>5215652</v>
      </c>
      <c r="M5497" s="1" t="s">
        <v>10392</v>
      </c>
    </row>
    <row r="5498" spans="1:13" hidden="1" x14ac:dyDescent="0.25">
      <c r="A5498">
        <v>52</v>
      </c>
      <c r="B5498" s="1" t="s">
        <v>60</v>
      </c>
      <c r="C5498">
        <v>5204</v>
      </c>
      <c r="D5498" s="1" t="s">
        <v>10963</v>
      </c>
      <c r="E5498">
        <v>520015</v>
      </c>
      <c r="F5498" s="1" t="s">
        <v>9547</v>
      </c>
      <c r="G5498">
        <v>5</v>
      </c>
      <c r="H5498" s="1" t="s">
        <v>10964</v>
      </c>
      <c r="I5498">
        <v>14</v>
      </c>
      <c r="J5498" s="1" t="s">
        <v>10965</v>
      </c>
      <c r="K5498">
        <v>15702</v>
      </c>
      <c r="L5498">
        <v>5215702</v>
      </c>
      <c r="M5498" s="1" t="s">
        <v>9547</v>
      </c>
    </row>
    <row r="5499" spans="1:13" hidden="1" x14ac:dyDescent="0.25">
      <c r="A5499">
        <v>52</v>
      </c>
      <c r="B5499" s="1" t="s">
        <v>60</v>
      </c>
      <c r="C5499">
        <v>5201</v>
      </c>
      <c r="D5499" s="1" t="s">
        <v>9426</v>
      </c>
      <c r="E5499">
        <v>520006</v>
      </c>
      <c r="F5499" s="1" t="s">
        <v>9579</v>
      </c>
      <c r="G5499">
        <v>5</v>
      </c>
      <c r="H5499" s="1" t="s">
        <v>10964</v>
      </c>
      <c r="I5499">
        <v>16</v>
      </c>
      <c r="J5499" s="1" t="s">
        <v>9579</v>
      </c>
      <c r="K5499">
        <v>15801</v>
      </c>
      <c r="L5499">
        <v>5215801</v>
      </c>
      <c r="M5499" s="1" t="s">
        <v>9549</v>
      </c>
    </row>
    <row r="5500" spans="1:13" hidden="1" x14ac:dyDescent="0.25">
      <c r="A5500">
        <v>52</v>
      </c>
      <c r="B5500" s="1" t="s">
        <v>60</v>
      </c>
      <c r="C5500">
        <v>5204</v>
      </c>
      <c r="D5500" s="1" t="s">
        <v>10963</v>
      </c>
      <c r="E5500">
        <v>520015</v>
      </c>
      <c r="F5500" s="1" t="s">
        <v>9547</v>
      </c>
      <c r="G5500">
        <v>5</v>
      </c>
      <c r="H5500" s="1" t="s">
        <v>10964</v>
      </c>
      <c r="I5500">
        <v>14</v>
      </c>
      <c r="J5500" s="1" t="s">
        <v>10965</v>
      </c>
      <c r="K5500">
        <v>15900</v>
      </c>
      <c r="L5500">
        <v>5215900</v>
      </c>
      <c r="M5500" s="1" t="s">
        <v>9551</v>
      </c>
    </row>
    <row r="5501" spans="1:13" hidden="1" x14ac:dyDescent="0.25">
      <c r="A5501">
        <v>52</v>
      </c>
      <c r="B5501" s="1" t="s">
        <v>60</v>
      </c>
      <c r="C5501">
        <v>5202</v>
      </c>
      <c r="D5501" s="1" t="s">
        <v>9473</v>
      </c>
      <c r="E5501">
        <v>520007</v>
      </c>
      <c r="F5501" s="1" t="s">
        <v>9473</v>
      </c>
      <c r="G5501">
        <v>5</v>
      </c>
      <c r="H5501" s="1" t="s">
        <v>10964</v>
      </c>
      <c r="I5501">
        <v>15</v>
      </c>
      <c r="J5501" s="1" t="s">
        <v>10969</v>
      </c>
      <c r="K5501">
        <v>16007</v>
      </c>
      <c r="L5501">
        <v>5216007</v>
      </c>
      <c r="M5501" s="1" t="s">
        <v>9553</v>
      </c>
    </row>
    <row r="5502" spans="1:13" hidden="1" x14ac:dyDescent="0.25">
      <c r="A5502">
        <v>52</v>
      </c>
      <c r="B5502" s="1" t="s">
        <v>60</v>
      </c>
      <c r="C5502">
        <v>5203</v>
      </c>
      <c r="D5502" s="1" t="s">
        <v>10250</v>
      </c>
      <c r="E5502">
        <v>520012</v>
      </c>
      <c r="F5502" s="1" t="s">
        <v>9597</v>
      </c>
      <c r="G5502">
        <v>5</v>
      </c>
      <c r="H5502" s="1" t="s">
        <v>10964</v>
      </c>
      <c r="I5502">
        <v>18</v>
      </c>
      <c r="J5502" s="1" t="s">
        <v>9597</v>
      </c>
      <c r="K5502">
        <v>16304</v>
      </c>
      <c r="L5502">
        <v>5216304</v>
      </c>
      <c r="M5502" s="1" t="s">
        <v>9501</v>
      </c>
    </row>
    <row r="5503" spans="1:13" hidden="1" x14ac:dyDescent="0.25">
      <c r="A5503">
        <v>52</v>
      </c>
      <c r="B5503" s="1" t="s">
        <v>60</v>
      </c>
      <c r="C5503">
        <v>5204</v>
      </c>
      <c r="D5503" s="1" t="s">
        <v>10963</v>
      </c>
      <c r="E5503">
        <v>520015</v>
      </c>
      <c r="F5503" s="1" t="s">
        <v>9547</v>
      </c>
      <c r="G5503">
        <v>5</v>
      </c>
      <c r="H5503" s="1" t="s">
        <v>10964</v>
      </c>
      <c r="I5503">
        <v>14</v>
      </c>
      <c r="J5503" s="1" t="s">
        <v>10965</v>
      </c>
      <c r="K5503">
        <v>16403</v>
      </c>
      <c r="L5503">
        <v>5216403</v>
      </c>
      <c r="M5503" s="1" t="s">
        <v>9559</v>
      </c>
    </row>
    <row r="5504" spans="1:13" hidden="1" x14ac:dyDescent="0.25">
      <c r="A5504">
        <v>52</v>
      </c>
      <c r="B5504" s="1" t="s">
        <v>60</v>
      </c>
      <c r="C5504">
        <v>5203</v>
      </c>
      <c r="D5504" s="1" t="s">
        <v>10250</v>
      </c>
      <c r="E5504">
        <v>520011</v>
      </c>
      <c r="F5504" s="1" t="s">
        <v>10977</v>
      </c>
      <c r="G5504">
        <v>5</v>
      </c>
      <c r="H5504" s="1" t="s">
        <v>10964</v>
      </c>
      <c r="I5504">
        <v>13</v>
      </c>
      <c r="J5504" s="1" t="s">
        <v>10976</v>
      </c>
      <c r="K5504">
        <v>16452</v>
      </c>
      <c r="L5504">
        <v>5216452</v>
      </c>
      <c r="M5504" s="1" t="s">
        <v>216</v>
      </c>
    </row>
    <row r="5505" spans="1:13" hidden="1" x14ac:dyDescent="0.25">
      <c r="A5505">
        <v>52</v>
      </c>
      <c r="B5505" s="1" t="s">
        <v>60</v>
      </c>
      <c r="C5505">
        <v>5201</v>
      </c>
      <c r="D5505" s="1" t="s">
        <v>9426</v>
      </c>
      <c r="E5505">
        <v>520002</v>
      </c>
      <c r="F5505" s="1" t="s">
        <v>10121</v>
      </c>
      <c r="G5505">
        <v>3</v>
      </c>
      <c r="H5505" s="1" t="s">
        <v>10960</v>
      </c>
      <c r="I5505">
        <v>7</v>
      </c>
      <c r="J5505" s="1" t="s">
        <v>10121</v>
      </c>
      <c r="K5505">
        <v>16809</v>
      </c>
      <c r="L5505">
        <v>5216809</v>
      </c>
      <c r="M5505" s="1" t="s">
        <v>9567</v>
      </c>
    </row>
    <row r="5506" spans="1:13" hidden="1" x14ac:dyDescent="0.25">
      <c r="A5506">
        <v>52</v>
      </c>
      <c r="B5506" s="1" t="s">
        <v>60</v>
      </c>
      <c r="C5506">
        <v>5205</v>
      </c>
      <c r="D5506" s="1" t="s">
        <v>10970</v>
      </c>
      <c r="E5506">
        <v>520018</v>
      </c>
      <c r="F5506" s="1" t="s">
        <v>10980</v>
      </c>
      <c r="G5506">
        <v>3</v>
      </c>
      <c r="H5506" s="1" t="s">
        <v>10960</v>
      </c>
      <c r="I5506">
        <v>6</v>
      </c>
      <c r="J5506" s="1" t="s">
        <v>10204</v>
      </c>
      <c r="K5506">
        <v>16908</v>
      </c>
      <c r="L5506">
        <v>5216908</v>
      </c>
      <c r="M5506" s="1" t="s">
        <v>9571</v>
      </c>
    </row>
    <row r="5507" spans="1:13" hidden="1" x14ac:dyDescent="0.25">
      <c r="A5507">
        <v>52</v>
      </c>
      <c r="B5507" s="1" t="s">
        <v>60</v>
      </c>
      <c r="C5507">
        <v>5202</v>
      </c>
      <c r="D5507" s="1" t="s">
        <v>9473</v>
      </c>
      <c r="E5507">
        <v>520009</v>
      </c>
      <c r="F5507" s="1" t="s">
        <v>9575</v>
      </c>
      <c r="G5507">
        <v>5</v>
      </c>
      <c r="H5507" s="1" t="s">
        <v>10964</v>
      </c>
      <c r="I5507">
        <v>15</v>
      </c>
      <c r="J5507" s="1" t="s">
        <v>10969</v>
      </c>
      <c r="K5507">
        <v>17104</v>
      </c>
      <c r="L5507">
        <v>5217104</v>
      </c>
      <c r="M5507" s="1" t="s">
        <v>9575</v>
      </c>
    </row>
    <row r="5508" spans="1:13" hidden="1" x14ac:dyDescent="0.25">
      <c r="A5508">
        <v>52</v>
      </c>
      <c r="B5508" s="1" t="s">
        <v>60</v>
      </c>
      <c r="C5508">
        <v>5204</v>
      </c>
      <c r="D5508" s="1" t="s">
        <v>10963</v>
      </c>
      <c r="E5508">
        <v>520014</v>
      </c>
      <c r="F5508" s="1" t="s">
        <v>9449</v>
      </c>
      <c r="G5508">
        <v>1</v>
      </c>
      <c r="H5508" s="1" t="s">
        <v>10978</v>
      </c>
      <c r="I5508">
        <v>3</v>
      </c>
      <c r="J5508" s="1" t="s">
        <v>10133</v>
      </c>
      <c r="K5508">
        <v>17203</v>
      </c>
      <c r="L5508">
        <v>5217203</v>
      </c>
      <c r="M5508" s="1" t="s">
        <v>3939</v>
      </c>
    </row>
    <row r="5509" spans="1:13" hidden="1" x14ac:dyDescent="0.25">
      <c r="A5509">
        <v>52</v>
      </c>
      <c r="B5509" s="1" t="s">
        <v>60</v>
      </c>
      <c r="C5509">
        <v>5201</v>
      </c>
      <c r="D5509" s="1" t="s">
        <v>9426</v>
      </c>
      <c r="E5509">
        <v>520002</v>
      </c>
      <c r="F5509" s="1" t="s">
        <v>10121</v>
      </c>
      <c r="G5509">
        <v>4</v>
      </c>
      <c r="H5509" s="1" t="s">
        <v>10961</v>
      </c>
      <c r="I5509">
        <v>12</v>
      </c>
      <c r="J5509" s="1" t="s">
        <v>10962</v>
      </c>
      <c r="K5509">
        <v>17302</v>
      </c>
      <c r="L5509">
        <v>5217302</v>
      </c>
      <c r="M5509" s="1" t="s">
        <v>9577</v>
      </c>
    </row>
    <row r="5510" spans="1:13" hidden="1" x14ac:dyDescent="0.25">
      <c r="A5510">
        <v>52</v>
      </c>
      <c r="B5510" s="1" t="s">
        <v>60</v>
      </c>
      <c r="C5510">
        <v>5201</v>
      </c>
      <c r="D5510" s="1" t="s">
        <v>9426</v>
      </c>
      <c r="E5510">
        <v>520006</v>
      </c>
      <c r="F5510" s="1" t="s">
        <v>9579</v>
      </c>
      <c r="G5510">
        <v>5</v>
      </c>
      <c r="H5510" s="1" t="s">
        <v>10964</v>
      </c>
      <c r="I5510">
        <v>16</v>
      </c>
      <c r="J5510" s="1" t="s">
        <v>9579</v>
      </c>
      <c r="K5510">
        <v>17401</v>
      </c>
      <c r="L5510">
        <v>5217401</v>
      </c>
      <c r="M5510" s="1" t="s">
        <v>9579</v>
      </c>
    </row>
    <row r="5511" spans="1:13" hidden="1" x14ac:dyDescent="0.25">
      <c r="A5511">
        <v>52</v>
      </c>
      <c r="B5511" s="1" t="s">
        <v>60</v>
      </c>
      <c r="C5511">
        <v>5206</v>
      </c>
      <c r="D5511" s="1" t="s">
        <v>10967</v>
      </c>
      <c r="E5511">
        <v>520020</v>
      </c>
      <c r="F5511" s="1" t="s">
        <v>2146</v>
      </c>
      <c r="G5511">
        <v>4</v>
      </c>
      <c r="H5511" s="1" t="s">
        <v>10961</v>
      </c>
      <c r="I5511">
        <v>12</v>
      </c>
      <c r="J5511" s="1" t="s">
        <v>10962</v>
      </c>
      <c r="K5511">
        <v>17609</v>
      </c>
      <c r="L5511">
        <v>5217609</v>
      </c>
      <c r="M5511" s="1" t="s">
        <v>10272</v>
      </c>
    </row>
    <row r="5512" spans="1:13" hidden="1" x14ac:dyDescent="0.25">
      <c r="A5512">
        <v>52</v>
      </c>
      <c r="B5512" s="1" t="s">
        <v>60</v>
      </c>
      <c r="C5512">
        <v>5202</v>
      </c>
      <c r="D5512" s="1" t="s">
        <v>9473</v>
      </c>
      <c r="E5512">
        <v>520009</v>
      </c>
      <c r="F5512" s="1" t="s">
        <v>9575</v>
      </c>
      <c r="G5512">
        <v>5</v>
      </c>
      <c r="H5512" s="1" t="s">
        <v>10964</v>
      </c>
      <c r="I5512">
        <v>15</v>
      </c>
      <c r="J5512" s="1" t="s">
        <v>10969</v>
      </c>
      <c r="K5512">
        <v>17708</v>
      </c>
      <c r="L5512">
        <v>5217708</v>
      </c>
      <c r="M5512" s="1" t="s">
        <v>9583</v>
      </c>
    </row>
    <row r="5513" spans="1:13" hidden="1" x14ac:dyDescent="0.25">
      <c r="A5513">
        <v>52</v>
      </c>
      <c r="B5513" s="1" t="s">
        <v>60</v>
      </c>
      <c r="C5513">
        <v>5205</v>
      </c>
      <c r="D5513" s="1" t="s">
        <v>10970</v>
      </c>
      <c r="E5513">
        <v>520016</v>
      </c>
      <c r="F5513" s="1" t="s">
        <v>9589</v>
      </c>
      <c r="G5513">
        <v>2</v>
      </c>
      <c r="H5513" s="1" t="s">
        <v>10972</v>
      </c>
      <c r="I5513">
        <v>4</v>
      </c>
      <c r="J5513" s="1" t="s">
        <v>9589</v>
      </c>
      <c r="K5513">
        <v>18003</v>
      </c>
      <c r="L5513">
        <v>5218003</v>
      </c>
      <c r="M5513" s="1" t="s">
        <v>9589</v>
      </c>
    </row>
    <row r="5514" spans="1:13" hidden="1" x14ac:dyDescent="0.25">
      <c r="A5514">
        <v>52</v>
      </c>
      <c r="B5514" s="1" t="s">
        <v>60</v>
      </c>
      <c r="C5514">
        <v>5203</v>
      </c>
      <c r="D5514" s="1" t="s">
        <v>10250</v>
      </c>
      <c r="E5514">
        <v>520010</v>
      </c>
      <c r="F5514" s="1" t="s">
        <v>10250</v>
      </c>
      <c r="G5514">
        <v>5</v>
      </c>
      <c r="H5514" s="1" t="s">
        <v>10964</v>
      </c>
      <c r="I5514">
        <v>15</v>
      </c>
      <c r="J5514" s="1" t="s">
        <v>10969</v>
      </c>
      <c r="K5514">
        <v>18052</v>
      </c>
      <c r="L5514">
        <v>5218052</v>
      </c>
      <c r="M5514" s="1" t="s">
        <v>2162</v>
      </c>
    </row>
    <row r="5515" spans="1:13" hidden="1" x14ac:dyDescent="0.25">
      <c r="A5515">
        <v>52</v>
      </c>
      <c r="B5515" s="1" t="s">
        <v>60</v>
      </c>
      <c r="C5515">
        <v>5203</v>
      </c>
      <c r="D5515" s="1" t="s">
        <v>10250</v>
      </c>
      <c r="E5515">
        <v>520011</v>
      </c>
      <c r="F5515" s="1" t="s">
        <v>10977</v>
      </c>
      <c r="G5515">
        <v>5</v>
      </c>
      <c r="H5515" s="1" t="s">
        <v>10964</v>
      </c>
      <c r="I5515">
        <v>13</v>
      </c>
      <c r="J5515" s="1" t="s">
        <v>10976</v>
      </c>
      <c r="K5515">
        <v>18102</v>
      </c>
      <c r="L5515">
        <v>5218102</v>
      </c>
      <c r="M5515" s="1" t="s">
        <v>9591</v>
      </c>
    </row>
    <row r="5516" spans="1:13" hidden="1" x14ac:dyDescent="0.25">
      <c r="A5516">
        <v>52</v>
      </c>
      <c r="B5516" s="1" t="s">
        <v>60</v>
      </c>
      <c r="C5516">
        <v>5206</v>
      </c>
      <c r="D5516" s="1" t="s">
        <v>10967</v>
      </c>
      <c r="E5516">
        <v>520021</v>
      </c>
      <c r="F5516" s="1" t="s">
        <v>10974</v>
      </c>
      <c r="G5516">
        <v>4</v>
      </c>
      <c r="H5516" s="1" t="s">
        <v>10961</v>
      </c>
      <c r="I5516">
        <v>11</v>
      </c>
      <c r="J5516" s="1" t="s">
        <v>10975</v>
      </c>
      <c r="K5516">
        <v>18300</v>
      </c>
      <c r="L5516">
        <v>5218300</v>
      </c>
      <c r="M5516" s="1" t="s">
        <v>9595</v>
      </c>
    </row>
    <row r="5517" spans="1:13" hidden="1" x14ac:dyDescent="0.25">
      <c r="A5517">
        <v>52</v>
      </c>
      <c r="B5517" s="1" t="s">
        <v>60</v>
      </c>
      <c r="C5517">
        <v>5202</v>
      </c>
      <c r="D5517" s="1" t="s">
        <v>9473</v>
      </c>
      <c r="E5517">
        <v>520009</v>
      </c>
      <c r="F5517" s="1" t="s">
        <v>9575</v>
      </c>
      <c r="G5517">
        <v>5</v>
      </c>
      <c r="H5517" s="1" t="s">
        <v>10964</v>
      </c>
      <c r="I5517">
        <v>15</v>
      </c>
      <c r="J5517" s="1" t="s">
        <v>10969</v>
      </c>
      <c r="K5517">
        <v>18391</v>
      </c>
      <c r="L5517">
        <v>5218391</v>
      </c>
      <c r="M5517" s="1" t="s">
        <v>168</v>
      </c>
    </row>
    <row r="5518" spans="1:13" hidden="1" x14ac:dyDescent="0.25">
      <c r="A5518">
        <v>52</v>
      </c>
      <c r="B5518" s="1" t="s">
        <v>60</v>
      </c>
      <c r="C5518">
        <v>5203</v>
      </c>
      <c r="D5518" s="1" t="s">
        <v>10250</v>
      </c>
      <c r="E5518">
        <v>520012</v>
      </c>
      <c r="F5518" s="1" t="s">
        <v>9597</v>
      </c>
      <c r="G5518">
        <v>5</v>
      </c>
      <c r="H5518" s="1" t="s">
        <v>10964</v>
      </c>
      <c r="I5518">
        <v>18</v>
      </c>
      <c r="J5518" s="1" t="s">
        <v>9597</v>
      </c>
      <c r="K5518">
        <v>18508</v>
      </c>
      <c r="L5518">
        <v>5218508</v>
      </c>
      <c r="M5518" s="1" t="s">
        <v>9597</v>
      </c>
    </row>
    <row r="5519" spans="1:13" hidden="1" x14ac:dyDescent="0.25">
      <c r="A5519">
        <v>52</v>
      </c>
      <c r="B5519" s="1" t="s">
        <v>60</v>
      </c>
      <c r="C5519">
        <v>5205</v>
      </c>
      <c r="D5519" s="1" t="s">
        <v>10970</v>
      </c>
      <c r="E5519">
        <v>520018</v>
      </c>
      <c r="F5519" s="1" t="s">
        <v>10980</v>
      </c>
      <c r="G5519">
        <v>3</v>
      </c>
      <c r="H5519" s="1" t="s">
        <v>10960</v>
      </c>
      <c r="I5519">
        <v>6</v>
      </c>
      <c r="J5519" s="1" t="s">
        <v>10204</v>
      </c>
      <c r="K5519">
        <v>18607</v>
      </c>
      <c r="L5519">
        <v>5218607</v>
      </c>
      <c r="M5519" s="1" t="s">
        <v>9599</v>
      </c>
    </row>
    <row r="5520" spans="1:13" hidden="1" x14ac:dyDescent="0.25">
      <c r="A5520">
        <v>52</v>
      </c>
      <c r="B5520" s="1" t="s">
        <v>60</v>
      </c>
      <c r="C5520">
        <v>5205</v>
      </c>
      <c r="D5520" s="1" t="s">
        <v>10970</v>
      </c>
      <c r="E5520">
        <v>520018</v>
      </c>
      <c r="F5520" s="1" t="s">
        <v>10980</v>
      </c>
      <c r="G5520">
        <v>3</v>
      </c>
      <c r="H5520" s="1" t="s">
        <v>10960</v>
      </c>
      <c r="I5520">
        <v>6</v>
      </c>
      <c r="J5520" s="1" t="s">
        <v>10204</v>
      </c>
      <c r="K5520">
        <v>18706</v>
      </c>
      <c r="L5520">
        <v>5218706</v>
      </c>
      <c r="M5520" s="1" t="s">
        <v>9601</v>
      </c>
    </row>
    <row r="5521" spans="1:13" hidden="1" x14ac:dyDescent="0.25">
      <c r="A5521">
        <v>52</v>
      </c>
      <c r="B5521" s="1" t="s">
        <v>60</v>
      </c>
      <c r="C5521">
        <v>5202</v>
      </c>
      <c r="D5521" s="1" t="s">
        <v>9473</v>
      </c>
      <c r="E5521">
        <v>520008</v>
      </c>
      <c r="F5521" s="1" t="s">
        <v>10968</v>
      </c>
      <c r="G5521">
        <v>5</v>
      </c>
      <c r="H5521" s="1" t="s">
        <v>10964</v>
      </c>
      <c r="I5521">
        <v>15</v>
      </c>
      <c r="J5521" s="1" t="s">
        <v>10969</v>
      </c>
      <c r="K5521">
        <v>18789</v>
      </c>
      <c r="L5521">
        <v>5218789</v>
      </c>
      <c r="M5521" s="1" t="s">
        <v>10640</v>
      </c>
    </row>
    <row r="5522" spans="1:13" hidden="1" x14ac:dyDescent="0.25">
      <c r="A5522">
        <v>52</v>
      </c>
      <c r="B5522" s="1" t="s">
        <v>60</v>
      </c>
      <c r="C5522">
        <v>5203</v>
      </c>
      <c r="D5522" s="1" t="s">
        <v>10250</v>
      </c>
      <c r="E5522">
        <v>520010</v>
      </c>
      <c r="F5522" s="1" t="s">
        <v>10250</v>
      </c>
      <c r="G5522">
        <v>5</v>
      </c>
      <c r="H5522" s="1" t="s">
        <v>10964</v>
      </c>
      <c r="I5522">
        <v>13</v>
      </c>
      <c r="J5522" s="1" t="s">
        <v>10976</v>
      </c>
      <c r="K5522">
        <v>18805</v>
      </c>
      <c r="L5522">
        <v>5218805</v>
      </c>
      <c r="M5522" s="1" t="s">
        <v>10250</v>
      </c>
    </row>
    <row r="5523" spans="1:13" hidden="1" x14ac:dyDescent="0.25">
      <c r="A5523">
        <v>52</v>
      </c>
      <c r="B5523" s="1" t="s">
        <v>60</v>
      </c>
      <c r="C5523">
        <v>5205</v>
      </c>
      <c r="D5523" s="1" t="s">
        <v>10970</v>
      </c>
      <c r="E5523">
        <v>520018</v>
      </c>
      <c r="F5523" s="1" t="s">
        <v>10980</v>
      </c>
      <c r="G5523">
        <v>3</v>
      </c>
      <c r="H5523" s="1" t="s">
        <v>10960</v>
      </c>
      <c r="I5523">
        <v>6</v>
      </c>
      <c r="J5523" s="1" t="s">
        <v>10204</v>
      </c>
      <c r="K5523">
        <v>18904</v>
      </c>
      <c r="L5523">
        <v>5218904</v>
      </c>
      <c r="M5523" s="1" t="s">
        <v>10252</v>
      </c>
    </row>
    <row r="5524" spans="1:13" hidden="1" x14ac:dyDescent="0.25">
      <c r="A5524">
        <v>52</v>
      </c>
      <c r="B5524" s="1" t="s">
        <v>60</v>
      </c>
      <c r="C5524">
        <v>5204</v>
      </c>
      <c r="D5524" s="1" t="s">
        <v>10963</v>
      </c>
      <c r="E5524">
        <v>520013</v>
      </c>
      <c r="F5524" s="1" t="s">
        <v>10276</v>
      </c>
      <c r="G5524">
        <v>3</v>
      </c>
      <c r="H5524" s="1" t="s">
        <v>10960</v>
      </c>
      <c r="I5524">
        <v>9</v>
      </c>
      <c r="J5524" s="1" t="s">
        <v>10125</v>
      </c>
      <c r="K5524">
        <v>19001</v>
      </c>
      <c r="L5524">
        <v>5219001</v>
      </c>
      <c r="M5524" s="1" t="s">
        <v>10254</v>
      </c>
    </row>
    <row r="5525" spans="1:13" hidden="1" x14ac:dyDescent="0.25">
      <c r="A5525">
        <v>52</v>
      </c>
      <c r="B5525" s="1" t="s">
        <v>60</v>
      </c>
      <c r="C5525">
        <v>5204</v>
      </c>
      <c r="D5525" s="1" t="s">
        <v>10963</v>
      </c>
      <c r="E5525">
        <v>520015</v>
      </c>
      <c r="F5525" s="1" t="s">
        <v>9547</v>
      </c>
      <c r="G5525">
        <v>3</v>
      </c>
      <c r="H5525" s="1" t="s">
        <v>10960</v>
      </c>
      <c r="I5525">
        <v>9</v>
      </c>
      <c r="J5525" s="1" t="s">
        <v>10125</v>
      </c>
      <c r="K5525">
        <v>19100</v>
      </c>
      <c r="L5525">
        <v>5219100</v>
      </c>
      <c r="M5525" s="1" t="s">
        <v>10256</v>
      </c>
    </row>
    <row r="5526" spans="1:13" hidden="1" x14ac:dyDescent="0.25">
      <c r="A5526">
        <v>52</v>
      </c>
      <c r="B5526" s="1" t="s">
        <v>60</v>
      </c>
      <c r="C5526">
        <v>5201</v>
      </c>
      <c r="D5526" s="1" t="s">
        <v>9426</v>
      </c>
      <c r="E5526">
        <v>520006</v>
      </c>
      <c r="F5526" s="1" t="s">
        <v>9579</v>
      </c>
      <c r="G5526">
        <v>5</v>
      </c>
      <c r="H5526" s="1" t="s">
        <v>10964</v>
      </c>
      <c r="I5526">
        <v>16</v>
      </c>
      <c r="J5526" s="1" t="s">
        <v>9579</v>
      </c>
      <c r="K5526">
        <v>19209</v>
      </c>
      <c r="L5526">
        <v>5219209</v>
      </c>
      <c r="M5526" s="1" t="s">
        <v>10258</v>
      </c>
    </row>
    <row r="5527" spans="1:13" hidden="1" x14ac:dyDescent="0.25">
      <c r="A5527">
        <v>52</v>
      </c>
      <c r="B5527" s="1" t="s">
        <v>60</v>
      </c>
      <c r="C5527">
        <v>5201</v>
      </c>
      <c r="D5527" s="1" t="s">
        <v>9426</v>
      </c>
      <c r="E5527">
        <v>520005</v>
      </c>
      <c r="F5527" s="1" t="s">
        <v>10979</v>
      </c>
      <c r="G5527">
        <v>1</v>
      </c>
      <c r="H5527" s="1" t="s">
        <v>10978</v>
      </c>
      <c r="I5527">
        <v>2</v>
      </c>
      <c r="J5527" s="1" t="s">
        <v>6128</v>
      </c>
      <c r="K5527">
        <v>19258</v>
      </c>
      <c r="L5527">
        <v>5219258</v>
      </c>
      <c r="M5527" s="1" t="s">
        <v>10398</v>
      </c>
    </row>
    <row r="5528" spans="1:13" hidden="1" x14ac:dyDescent="0.25">
      <c r="A5528">
        <v>52</v>
      </c>
      <c r="B5528" s="1" t="s">
        <v>60</v>
      </c>
      <c r="C5528">
        <v>5203</v>
      </c>
      <c r="D5528" s="1" t="s">
        <v>10250</v>
      </c>
      <c r="E5528">
        <v>520010</v>
      </c>
      <c r="F5528" s="1" t="s">
        <v>10250</v>
      </c>
      <c r="G5528">
        <v>5</v>
      </c>
      <c r="H5528" s="1" t="s">
        <v>10964</v>
      </c>
      <c r="I5528">
        <v>13</v>
      </c>
      <c r="J5528" s="1" t="s">
        <v>10976</v>
      </c>
      <c r="K5528">
        <v>19308</v>
      </c>
      <c r="L5528">
        <v>5219308</v>
      </c>
      <c r="M5528" s="1" t="s">
        <v>10260</v>
      </c>
    </row>
    <row r="5529" spans="1:13" hidden="1" x14ac:dyDescent="0.25">
      <c r="A5529">
        <v>52</v>
      </c>
      <c r="B5529" s="1" t="s">
        <v>60</v>
      </c>
      <c r="C5529">
        <v>5205</v>
      </c>
      <c r="D5529" s="1" t="s">
        <v>10970</v>
      </c>
      <c r="E5529">
        <v>520018</v>
      </c>
      <c r="F5529" s="1" t="s">
        <v>10980</v>
      </c>
      <c r="G5529">
        <v>3</v>
      </c>
      <c r="H5529" s="1" t="s">
        <v>10960</v>
      </c>
      <c r="I5529">
        <v>6</v>
      </c>
      <c r="J5529" s="1" t="s">
        <v>10204</v>
      </c>
      <c r="K5529">
        <v>19357</v>
      </c>
      <c r="L5529">
        <v>5219357</v>
      </c>
      <c r="M5529" s="1" t="s">
        <v>7941</v>
      </c>
    </row>
    <row r="5530" spans="1:13" hidden="1" x14ac:dyDescent="0.25">
      <c r="A5530">
        <v>52</v>
      </c>
      <c r="B5530" s="1" t="s">
        <v>60</v>
      </c>
      <c r="C5530">
        <v>5203</v>
      </c>
      <c r="D5530" s="1" t="s">
        <v>10250</v>
      </c>
      <c r="E5530">
        <v>520011</v>
      </c>
      <c r="F5530" s="1" t="s">
        <v>10977</v>
      </c>
      <c r="G5530">
        <v>5</v>
      </c>
      <c r="H5530" s="1" t="s">
        <v>10964</v>
      </c>
      <c r="I5530">
        <v>13</v>
      </c>
      <c r="J5530" s="1" t="s">
        <v>10976</v>
      </c>
      <c r="K5530">
        <v>19407</v>
      </c>
      <c r="L5530">
        <v>5219407</v>
      </c>
      <c r="M5530" s="1" t="s">
        <v>10262</v>
      </c>
    </row>
    <row r="5531" spans="1:13" hidden="1" x14ac:dyDescent="0.25">
      <c r="A5531">
        <v>52</v>
      </c>
      <c r="B5531" s="1" t="s">
        <v>60</v>
      </c>
      <c r="C5531">
        <v>5205</v>
      </c>
      <c r="D5531" s="1" t="s">
        <v>10970</v>
      </c>
      <c r="E5531">
        <v>520018</v>
      </c>
      <c r="F5531" s="1" t="s">
        <v>10980</v>
      </c>
      <c r="G5531">
        <v>3</v>
      </c>
      <c r="H5531" s="1" t="s">
        <v>10960</v>
      </c>
      <c r="I5531">
        <v>6</v>
      </c>
      <c r="J5531" s="1" t="s">
        <v>10204</v>
      </c>
      <c r="K5531">
        <v>19456</v>
      </c>
      <c r="L5531">
        <v>5219456</v>
      </c>
      <c r="M5531" s="1" t="s">
        <v>2166</v>
      </c>
    </row>
    <row r="5532" spans="1:13" hidden="1" x14ac:dyDescent="0.25">
      <c r="A5532">
        <v>52</v>
      </c>
      <c r="B5532" s="1" t="s">
        <v>60</v>
      </c>
      <c r="C5532">
        <v>5201</v>
      </c>
      <c r="D5532" s="1" t="s">
        <v>9426</v>
      </c>
      <c r="E5532">
        <v>520002</v>
      </c>
      <c r="F5532" s="1" t="s">
        <v>10121</v>
      </c>
      <c r="G5532">
        <v>3</v>
      </c>
      <c r="H5532" s="1" t="s">
        <v>10960</v>
      </c>
      <c r="I5532">
        <v>7</v>
      </c>
      <c r="J5532" s="1" t="s">
        <v>10121</v>
      </c>
      <c r="K5532">
        <v>19506</v>
      </c>
      <c r="L5532">
        <v>5219506</v>
      </c>
      <c r="M5532" s="1" t="s">
        <v>10264</v>
      </c>
    </row>
    <row r="5533" spans="1:13" hidden="1" x14ac:dyDescent="0.25">
      <c r="A5533">
        <v>52</v>
      </c>
      <c r="B5533" s="1" t="s">
        <v>60</v>
      </c>
      <c r="C5533">
        <v>5205</v>
      </c>
      <c r="D5533" s="1" t="s">
        <v>10970</v>
      </c>
      <c r="E5533">
        <v>520016</v>
      </c>
      <c r="F5533" s="1" t="s">
        <v>9589</v>
      </c>
      <c r="G5533">
        <v>2</v>
      </c>
      <c r="H5533" s="1" t="s">
        <v>10972</v>
      </c>
      <c r="I5533">
        <v>4</v>
      </c>
      <c r="J5533" s="1" t="s">
        <v>9589</v>
      </c>
      <c r="K5533">
        <v>19605</v>
      </c>
      <c r="L5533">
        <v>5219605</v>
      </c>
      <c r="M5533" s="1" t="s">
        <v>10266</v>
      </c>
    </row>
    <row r="5534" spans="1:13" hidden="1" x14ac:dyDescent="0.25">
      <c r="A5534">
        <v>52</v>
      </c>
      <c r="B5534" s="1" t="s">
        <v>60</v>
      </c>
      <c r="C5534">
        <v>5205</v>
      </c>
      <c r="D5534" s="1" t="s">
        <v>10970</v>
      </c>
      <c r="E5534">
        <v>520018</v>
      </c>
      <c r="F5534" s="1" t="s">
        <v>10980</v>
      </c>
      <c r="G5534">
        <v>2</v>
      </c>
      <c r="H5534" s="1" t="s">
        <v>10972</v>
      </c>
      <c r="I5534">
        <v>4</v>
      </c>
      <c r="J5534" s="1" t="s">
        <v>9589</v>
      </c>
      <c r="K5534">
        <v>19704</v>
      </c>
      <c r="L5534">
        <v>5219704</v>
      </c>
      <c r="M5534" s="1" t="s">
        <v>10268</v>
      </c>
    </row>
    <row r="5535" spans="1:13" hidden="1" x14ac:dyDescent="0.25">
      <c r="A5535">
        <v>52</v>
      </c>
      <c r="B5535" s="1" t="s">
        <v>60</v>
      </c>
      <c r="C5535">
        <v>5203</v>
      </c>
      <c r="D5535" s="1" t="s">
        <v>10250</v>
      </c>
      <c r="E5535">
        <v>520010</v>
      </c>
      <c r="F5535" s="1" t="s">
        <v>10250</v>
      </c>
      <c r="G5535">
        <v>5</v>
      </c>
      <c r="H5535" s="1" t="s">
        <v>10964</v>
      </c>
      <c r="I5535">
        <v>13</v>
      </c>
      <c r="J5535" s="1" t="s">
        <v>10976</v>
      </c>
      <c r="K5535">
        <v>19712</v>
      </c>
      <c r="L5535">
        <v>5219712</v>
      </c>
      <c r="M5535" s="1" t="s">
        <v>232</v>
      </c>
    </row>
    <row r="5536" spans="1:13" hidden="1" x14ac:dyDescent="0.25">
      <c r="A5536">
        <v>52</v>
      </c>
      <c r="B5536" s="1" t="s">
        <v>60</v>
      </c>
      <c r="C5536">
        <v>5201</v>
      </c>
      <c r="D5536" s="1" t="s">
        <v>9426</v>
      </c>
      <c r="E5536">
        <v>520001</v>
      </c>
      <c r="F5536" s="1" t="s">
        <v>9426</v>
      </c>
      <c r="G5536">
        <v>3</v>
      </c>
      <c r="H5536" s="1" t="s">
        <v>10960</v>
      </c>
      <c r="I5536">
        <v>10</v>
      </c>
      <c r="J5536" s="1" t="s">
        <v>9426</v>
      </c>
      <c r="K5536">
        <v>19738</v>
      </c>
      <c r="L5536">
        <v>5219738</v>
      </c>
      <c r="M5536" s="1" t="s">
        <v>172</v>
      </c>
    </row>
    <row r="5537" spans="1:13" hidden="1" x14ac:dyDescent="0.25">
      <c r="A5537">
        <v>52</v>
      </c>
      <c r="B5537" s="1" t="s">
        <v>60</v>
      </c>
      <c r="C5537">
        <v>5206</v>
      </c>
      <c r="D5537" s="1" t="s">
        <v>10967</v>
      </c>
      <c r="E5537">
        <v>520019</v>
      </c>
      <c r="F5537" s="1" t="s">
        <v>9491</v>
      </c>
      <c r="G5537">
        <v>4</v>
      </c>
      <c r="H5537" s="1" t="s">
        <v>10961</v>
      </c>
      <c r="I5537">
        <v>12</v>
      </c>
      <c r="J5537" s="1" t="s">
        <v>10962</v>
      </c>
      <c r="K5537">
        <v>19753</v>
      </c>
      <c r="L5537">
        <v>5219753</v>
      </c>
      <c r="M5537" s="1" t="s">
        <v>10342</v>
      </c>
    </row>
    <row r="5538" spans="1:13" hidden="1" x14ac:dyDescent="0.25">
      <c r="A5538">
        <v>52</v>
      </c>
      <c r="B5538" s="1" t="s">
        <v>60</v>
      </c>
      <c r="C5538">
        <v>5206</v>
      </c>
      <c r="D5538" s="1" t="s">
        <v>10967</v>
      </c>
      <c r="E5538">
        <v>520021</v>
      </c>
      <c r="F5538" s="1" t="s">
        <v>10974</v>
      </c>
      <c r="G5538">
        <v>4</v>
      </c>
      <c r="H5538" s="1" t="s">
        <v>10961</v>
      </c>
      <c r="I5538">
        <v>11</v>
      </c>
      <c r="J5538" s="1" t="s">
        <v>10975</v>
      </c>
      <c r="K5538">
        <v>19803</v>
      </c>
      <c r="L5538">
        <v>5219803</v>
      </c>
      <c r="M5538" s="1" t="s">
        <v>1099</v>
      </c>
    </row>
    <row r="5539" spans="1:13" hidden="1" x14ac:dyDescent="0.25">
      <c r="A5539">
        <v>52</v>
      </c>
      <c r="B5539" s="1" t="s">
        <v>60</v>
      </c>
      <c r="C5539">
        <v>5201</v>
      </c>
      <c r="D5539" s="1" t="s">
        <v>9426</v>
      </c>
      <c r="E5539">
        <v>520002</v>
      </c>
      <c r="F5539" s="1" t="s">
        <v>10121</v>
      </c>
      <c r="G5539">
        <v>3</v>
      </c>
      <c r="H5539" s="1" t="s">
        <v>10960</v>
      </c>
      <c r="I5539">
        <v>7</v>
      </c>
      <c r="J5539" s="1" t="s">
        <v>10121</v>
      </c>
      <c r="K5539">
        <v>19902</v>
      </c>
      <c r="L5539">
        <v>5219902</v>
      </c>
      <c r="M5539" s="1" t="s">
        <v>10270</v>
      </c>
    </row>
    <row r="5540" spans="1:13" hidden="1" x14ac:dyDescent="0.25">
      <c r="A5540">
        <v>52</v>
      </c>
      <c r="B5540" s="1" t="s">
        <v>60</v>
      </c>
      <c r="C5540">
        <v>5204</v>
      </c>
      <c r="D5540" s="1" t="s">
        <v>10963</v>
      </c>
      <c r="E5540">
        <v>520015</v>
      </c>
      <c r="F5540" s="1" t="s">
        <v>9547</v>
      </c>
      <c r="G5540">
        <v>5</v>
      </c>
      <c r="H5540" s="1" t="s">
        <v>10964</v>
      </c>
      <c r="I5540">
        <v>14</v>
      </c>
      <c r="J5540" s="1" t="s">
        <v>10965</v>
      </c>
      <c r="K5540">
        <v>20058</v>
      </c>
      <c r="L5540">
        <v>5220058</v>
      </c>
      <c r="M5540" s="1" t="s">
        <v>10402</v>
      </c>
    </row>
    <row r="5541" spans="1:13" hidden="1" x14ac:dyDescent="0.25">
      <c r="A5541">
        <v>52</v>
      </c>
      <c r="B5541" s="1" t="s">
        <v>60</v>
      </c>
      <c r="C5541">
        <v>5206</v>
      </c>
      <c r="D5541" s="1" t="s">
        <v>10967</v>
      </c>
      <c r="E5541">
        <v>520022</v>
      </c>
      <c r="F5541" s="1" t="s">
        <v>9414</v>
      </c>
      <c r="G5541">
        <v>2</v>
      </c>
      <c r="H5541" s="1" t="s">
        <v>10972</v>
      </c>
      <c r="I5541">
        <v>5</v>
      </c>
      <c r="J5541" s="1" t="s">
        <v>10973</v>
      </c>
      <c r="K5541">
        <v>20009</v>
      </c>
      <c r="L5541">
        <v>5220009</v>
      </c>
      <c r="M5541" s="1" t="s">
        <v>10274</v>
      </c>
    </row>
    <row r="5542" spans="1:13" hidden="1" x14ac:dyDescent="0.25">
      <c r="A5542">
        <v>52</v>
      </c>
      <c r="B5542" s="1" t="s">
        <v>60</v>
      </c>
      <c r="C5542">
        <v>5204</v>
      </c>
      <c r="D5542" s="1" t="s">
        <v>10963</v>
      </c>
      <c r="E5542">
        <v>520013</v>
      </c>
      <c r="F5542" s="1" t="s">
        <v>10276</v>
      </c>
      <c r="G5542">
        <v>3</v>
      </c>
      <c r="H5542" s="1" t="s">
        <v>10960</v>
      </c>
      <c r="I5542">
        <v>9</v>
      </c>
      <c r="J5542" s="1" t="s">
        <v>10125</v>
      </c>
      <c r="K5542">
        <v>20108</v>
      </c>
      <c r="L5542">
        <v>5220108</v>
      </c>
      <c r="M5542" s="1" t="s">
        <v>10276</v>
      </c>
    </row>
    <row r="5543" spans="1:13" hidden="1" x14ac:dyDescent="0.25">
      <c r="A5543">
        <v>52</v>
      </c>
      <c r="B5543" s="1" t="s">
        <v>60</v>
      </c>
      <c r="C5543">
        <v>5205</v>
      </c>
      <c r="D5543" s="1" t="s">
        <v>10970</v>
      </c>
      <c r="E5543">
        <v>520017</v>
      </c>
      <c r="F5543" s="1" t="s">
        <v>10971</v>
      </c>
      <c r="G5543">
        <v>3</v>
      </c>
      <c r="H5543" s="1" t="s">
        <v>10960</v>
      </c>
      <c r="I5543">
        <v>6</v>
      </c>
      <c r="J5543" s="1" t="s">
        <v>10204</v>
      </c>
      <c r="K5543">
        <v>20157</v>
      </c>
      <c r="L5543">
        <v>5220157</v>
      </c>
      <c r="M5543" s="1" t="s">
        <v>10404</v>
      </c>
    </row>
    <row r="5544" spans="1:13" hidden="1" x14ac:dyDescent="0.25">
      <c r="A5544">
        <v>52</v>
      </c>
      <c r="B5544" s="1" t="s">
        <v>60</v>
      </c>
      <c r="C5544">
        <v>5205</v>
      </c>
      <c r="D5544" s="1" t="s">
        <v>10970</v>
      </c>
      <c r="E5544">
        <v>520016</v>
      </c>
      <c r="F5544" s="1" t="s">
        <v>9589</v>
      </c>
      <c r="G5544">
        <v>1</v>
      </c>
      <c r="H5544" s="1" t="s">
        <v>10978</v>
      </c>
      <c r="I5544">
        <v>1</v>
      </c>
      <c r="J5544" s="1" t="s">
        <v>10278</v>
      </c>
      <c r="K5544">
        <v>20207</v>
      </c>
      <c r="L5544">
        <v>5220207</v>
      </c>
      <c r="M5544" s="1" t="s">
        <v>10278</v>
      </c>
    </row>
    <row r="5545" spans="1:13" hidden="1" x14ac:dyDescent="0.25">
      <c r="A5545">
        <v>52</v>
      </c>
      <c r="B5545" s="1" t="s">
        <v>60</v>
      </c>
      <c r="C5545">
        <v>5201</v>
      </c>
      <c r="D5545" s="1" t="s">
        <v>9426</v>
      </c>
      <c r="E5545">
        <v>520002</v>
      </c>
      <c r="F5545" s="1" t="s">
        <v>10121</v>
      </c>
      <c r="G5545">
        <v>5</v>
      </c>
      <c r="H5545" s="1" t="s">
        <v>10964</v>
      </c>
      <c r="I5545">
        <v>16</v>
      </c>
      <c r="J5545" s="1" t="s">
        <v>9579</v>
      </c>
      <c r="K5545">
        <v>20264</v>
      </c>
      <c r="L5545">
        <v>5220264</v>
      </c>
      <c r="M5545" s="1" t="s">
        <v>10406</v>
      </c>
    </row>
    <row r="5546" spans="1:13" hidden="1" x14ac:dyDescent="0.25">
      <c r="A5546">
        <v>52</v>
      </c>
      <c r="B5546" s="1" t="s">
        <v>60</v>
      </c>
      <c r="C5546">
        <v>5205</v>
      </c>
      <c r="D5546" s="1" t="s">
        <v>10970</v>
      </c>
      <c r="E5546">
        <v>520018</v>
      </c>
      <c r="F5546" s="1" t="s">
        <v>10980</v>
      </c>
      <c r="G5546">
        <v>3</v>
      </c>
      <c r="H5546" s="1" t="s">
        <v>10960</v>
      </c>
      <c r="I5546">
        <v>6</v>
      </c>
      <c r="J5546" s="1" t="s">
        <v>10204</v>
      </c>
      <c r="K5546">
        <v>20280</v>
      </c>
      <c r="L5546">
        <v>5220280</v>
      </c>
      <c r="M5546" s="1" t="s">
        <v>2170</v>
      </c>
    </row>
    <row r="5547" spans="1:13" hidden="1" x14ac:dyDescent="0.25">
      <c r="A5547">
        <v>52</v>
      </c>
      <c r="B5547" s="1" t="s">
        <v>60</v>
      </c>
      <c r="C5547">
        <v>5203</v>
      </c>
      <c r="D5547" s="1" t="s">
        <v>10250</v>
      </c>
      <c r="E5547">
        <v>520012</v>
      </c>
      <c r="F5547" s="1" t="s">
        <v>9597</v>
      </c>
      <c r="G5547">
        <v>5</v>
      </c>
      <c r="H5547" s="1" t="s">
        <v>10964</v>
      </c>
      <c r="I5547">
        <v>18</v>
      </c>
      <c r="J5547" s="1" t="s">
        <v>9597</v>
      </c>
      <c r="K5547">
        <v>20405</v>
      </c>
      <c r="L5547">
        <v>5220405</v>
      </c>
      <c r="M5547" s="1" t="s">
        <v>8012</v>
      </c>
    </row>
    <row r="5548" spans="1:13" hidden="1" x14ac:dyDescent="0.25">
      <c r="A5548">
        <v>52</v>
      </c>
      <c r="B5548" s="1" t="s">
        <v>60</v>
      </c>
      <c r="C5548">
        <v>5201</v>
      </c>
      <c r="D5548" s="1" t="s">
        <v>9426</v>
      </c>
      <c r="E5548">
        <v>520001</v>
      </c>
      <c r="F5548" s="1" t="s">
        <v>9426</v>
      </c>
      <c r="G5548">
        <v>3</v>
      </c>
      <c r="H5548" s="1" t="s">
        <v>10960</v>
      </c>
      <c r="I5548">
        <v>10</v>
      </c>
      <c r="J5548" s="1" t="s">
        <v>9426</v>
      </c>
      <c r="K5548">
        <v>20454</v>
      </c>
      <c r="L5548">
        <v>5220454</v>
      </c>
      <c r="M5548" s="1" t="s">
        <v>10408</v>
      </c>
    </row>
    <row r="5549" spans="1:13" hidden="1" x14ac:dyDescent="0.25">
      <c r="A5549">
        <v>52</v>
      </c>
      <c r="B5549" s="1" t="s">
        <v>60</v>
      </c>
      <c r="C5549">
        <v>5203</v>
      </c>
      <c r="D5549" s="1" t="s">
        <v>10250</v>
      </c>
      <c r="E5549">
        <v>520011</v>
      </c>
      <c r="F5549" s="1" t="s">
        <v>10977</v>
      </c>
      <c r="G5549">
        <v>5</v>
      </c>
      <c r="H5549" s="1" t="s">
        <v>10964</v>
      </c>
      <c r="I5549">
        <v>13</v>
      </c>
      <c r="J5549" s="1" t="s">
        <v>10976</v>
      </c>
      <c r="K5549">
        <v>20504</v>
      </c>
      <c r="L5549">
        <v>5220504</v>
      </c>
      <c r="M5549" s="1" t="s">
        <v>10282</v>
      </c>
    </row>
    <row r="5550" spans="1:13" hidden="1" x14ac:dyDescent="0.25">
      <c r="A5550">
        <v>52</v>
      </c>
      <c r="B5550" s="1" t="s">
        <v>60</v>
      </c>
      <c r="C5550">
        <v>5201</v>
      </c>
      <c r="D5550" s="1" t="s">
        <v>9426</v>
      </c>
      <c r="E5550">
        <v>520002</v>
      </c>
      <c r="F5550" s="1" t="s">
        <v>10121</v>
      </c>
      <c r="G5550">
        <v>5</v>
      </c>
      <c r="H5550" s="1" t="s">
        <v>10964</v>
      </c>
      <c r="I5550">
        <v>16</v>
      </c>
      <c r="J5550" s="1" t="s">
        <v>9579</v>
      </c>
      <c r="K5550">
        <v>20603</v>
      </c>
      <c r="L5550">
        <v>5220603</v>
      </c>
      <c r="M5550" s="1" t="s">
        <v>10284</v>
      </c>
    </row>
    <row r="5551" spans="1:13" hidden="1" x14ac:dyDescent="0.25">
      <c r="A5551">
        <v>52</v>
      </c>
      <c r="B5551" s="1" t="s">
        <v>60</v>
      </c>
      <c r="C5551">
        <v>5206</v>
      </c>
      <c r="D5551" s="1" t="s">
        <v>10967</v>
      </c>
      <c r="E5551">
        <v>520021</v>
      </c>
      <c r="F5551" s="1" t="s">
        <v>10974</v>
      </c>
      <c r="G5551">
        <v>4</v>
      </c>
      <c r="H5551" s="1" t="s">
        <v>10961</v>
      </c>
      <c r="I5551">
        <v>11</v>
      </c>
      <c r="J5551" s="1" t="s">
        <v>10975</v>
      </c>
      <c r="K5551">
        <v>20686</v>
      </c>
      <c r="L5551">
        <v>5220686</v>
      </c>
      <c r="M5551" s="1" t="s">
        <v>10410</v>
      </c>
    </row>
    <row r="5552" spans="1:13" hidden="1" x14ac:dyDescent="0.25">
      <c r="A5552">
        <v>52</v>
      </c>
      <c r="B5552" s="1" t="s">
        <v>60</v>
      </c>
      <c r="C5552">
        <v>5206</v>
      </c>
      <c r="D5552" s="1" t="s">
        <v>10967</v>
      </c>
      <c r="E5552">
        <v>520021</v>
      </c>
      <c r="F5552" s="1" t="s">
        <v>10974</v>
      </c>
      <c r="G5552">
        <v>4</v>
      </c>
      <c r="H5552" s="1" t="s">
        <v>10961</v>
      </c>
      <c r="I5552">
        <v>11</v>
      </c>
      <c r="J5552" s="1" t="s">
        <v>10975</v>
      </c>
      <c r="K5552">
        <v>20702</v>
      </c>
      <c r="L5552">
        <v>5220702</v>
      </c>
      <c r="M5552" s="1" t="s">
        <v>10286</v>
      </c>
    </row>
    <row r="5553" spans="1:13" hidden="1" x14ac:dyDescent="0.25">
      <c r="A5553">
        <v>52</v>
      </c>
      <c r="B5553" s="1" t="s">
        <v>60</v>
      </c>
      <c r="C5553">
        <v>5201</v>
      </c>
      <c r="D5553" s="1" t="s">
        <v>9426</v>
      </c>
      <c r="E5553">
        <v>520003</v>
      </c>
      <c r="F5553" s="1" t="s">
        <v>10966</v>
      </c>
      <c r="G5553">
        <v>3</v>
      </c>
      <c r="H5553" s="1" t="s">
        <v>10960</v>
      </c>
      <c r="I5553">
        <v>7</v>
      </c>
      <c r="J5553" s="1" t="s">
        <v>10121</v>
      </c>
      <c r="K5553">
        <v>21007</v>
      </c>
      <c r="L5553">
        <v>5221007</v>
      </c>
      <c r="M5553" s="1" t="s">
        <v>10292</v>
      </c>
    </row>
    <row r="5554" spans="1:13" hidden="1" x14ac:dyDescent="0.25">
      <c r="A5554">
        <v>52</v>
      </c>
      <c r="B5554" s="1" t="s">
        <v>60</v>
      </c>
      <c r="C5554">
        <v>5206</v>
      </c>
      <c r="D5554" s="1" t="s">
        <v>10967</v>
      </c>
      <c r="E5554">
        <v>520022</v>
      </c>
      <c r="F5554" s="1" t="s">
        <v>9414</v>
      </c>
      <c r="G5554">
        <v>2</v>
      </c>
      <c r="H5554" s="1" t="s">
        <v>10972</v>
      </c>
      <c r="I5554">
        <v>5</v>
      </c>
      <c r="J5554" s="1" t="s">
        <v>10973</v>
      </c>
      <c r="K5554">
        <v>21080</v>
      </c>
      <c r="L5554">
        <v>5221080</v>
      </c>
      <c r="M5554" s="1" t="s">
        <v>10414</v>
      </c>
    </row>
    <row r="5555" spans="1:13" hidden="1" x14ac:dyDescent="0.25">
      <c r="A5555">
        <v>52</v>
      </c>
      <c r="B5555" s="1" t="s">
        <v>60</v>
      </c>
      <c r="C5555">
        <v>5201</v>
      </c>
      <c r="D5555" s="1" t="s">
        <v>9426</v>
      </c>
      <c r="E5555">
        <v>520001</v>
      </c>
      <c r="F5555" s="1" t="s">
        <v>9426</v>
      </c>
      <c r="G5555">
        <v>3</v>
      </c>
      <c r="H5555" s="1" t="s">
        <v>10960</v>
      </c>
      <c r="I5555">
        <v>10</v>
      </c>
      <c r="J5555" s="1" t="s">
        <v>9426</v>
      </c>
      <c r="K5555">
        <v>21197</v>
      </c>
      <c r="L5555">
        <v>5221197</v>
      </c>
      <c r="M5555" s="1" t="s">
        <v>180</v>
      </c>
    </row>
    <row r="5556" spans="1:13" hidden="1" x14ac:dyDescent="0.25">
      <c r="A5556">
        <v>52</v>
      </c>
      <c r="B5556" s="1" t="s">
        <v>60</v>
      </c>
      <c r="C5556">
        <v>5201</v>
      </c>
      <c r="D5556" s="1" t="s">
        <v>9426</v>
      </c>
      <c r="E5556">
        <v>520004</v>
      </c>
      <c r="F5556" s="1" t="s">
        <v>10198</v>
      </c>
      <c r="G5556">
        <v>5</v>
      </c>
      <c r="H5556" s="1" t="s">
        <v>10964</v>
      </c>
      <c r="I5556">
        <v>17</v>
      </c>
      <c r="J5556" s="1" t="s">
        <v>10198</v>
      </c>
      <c r="K5556">
        <v>21304</v>
      </c>
      <c r="L5556">
        <v>5221304</v>
      </c>
      <c r="M5556" s="1" t="s">
        <v>10298</v>
      </c>
    </row>
    <row r="5557" spans="1:13" hidden="1" x14ac:dyDescent="0.25">
      <c r="A5557">
        <v>52</v>
      </c>
      <c r="B5557" s="1" t="s">
        <v>60</v>
      </c>
      <c r="C5557">
        <v>5201</v>
      </c>
      <c r="D5557" s="1" t="s">
        <v>9426</v>
      </c>
      <c r="E5557">
        <v>520001</v>
      </c>
      <c r="F5557" s="1" t="s">
        <v>9426</v>
      </c>
      <c r="G5557">
        <v>3</v>
      </c>
      <c r="H5557" s="1" t="s">
        <v>10960</v>
      </c>
      <c r="I5557">
        <v>10</v>
      </c>
      <c r="J5557" s="1" t="s">
        <v>9426</v>
      </c>
      <c r="K5557">
        <v>21403</v>
      </c>
      <c r="L5557">
        <v>5221403</v>
      </c>
      <c r="M5557" s="1" t="s">
        <v>3728</v>
      </c>
    </row>
    <row r="5558" spans="1:13" hidden="1" x14ac:dyDescent="0.25">
      <c r="A5558">
        <v>52</v>
      </c>
      <c r="B5558" s="1" t="s">
        <v>60</v>
      </c>
      <c r="C5558">
        <v>5205</v>
      </c>
      <c r="D5558" s="1" t="s">
        <v>10970</v>
      </c>
      <c r="E5558">
        <v>520016</v>
      </c>
      <c r="F5558" s="1" t="s">
        <v>9589</v>
      </c>
      <c r="G5558">
        <v>2</v>
      </c>
      <c r="H5558" s="1" t="s">
        <v>10972</v>
      </c>
      <c r="I5558">
        <v>4</v>
      </c>
      <c r="J5558" s="1" t="s">
        <v>9589</v>
      </c>
      <c r="K5558">
        <v>21452</v>
      </c>
      <c r="L5558">
        <v>5221452</v>
      </c>
      <c r="M5558" s="1" t="s">
        <v>10416</v>
      </c>
    </row>
    <row r="5559" spans="1:13" hidden="1" x14ac:dyDescent="0.25">
      <c r="A5559">
        <v>52</v>
      </c>
      <c r="B5559" s="1" t="s">
        <v>60</v>
      </c>
      <c r="C5559">
        <v>5204</v>
      </c>
      <c r="D5559" s="1" t="s">
        <v>10963</v>
      </c>
      <c r="E5559">
        <v>520015</v>
      </c>
      <c r="F5559" s="1" t="s">
        <v>9547</v>
      </c>
      <c r="G5559">
        <v>3</v>
      </c>
      <c r="H5559" s="1" t="s">
        <v>10960</v>
      </c>
      <c r="I5559">
        <v>9</v>
      </c>
      <c r="J5559" s="1" t="s">
        <v>10125</v>
      </c>
      <c r="K5559">
        <v>21502</v>
      </c>
      <c r="L5559">
        <v>5221502</v>
      </c>
      <c r="M5559" s="1" t="s">
        <v>10302</v>
      </c>
    </row>
    <row r="5560" spans="1:13" hidden="1" x14ac:dyDescent="0.25">
      <c r="A5560">
        <v>52</v>
      </c>
      <c r="B5560" s="1" t="s">
        <v>60</v>
      </c>
      <c r="C5560">
        <v>5203</v>
      </c>
      <c r="D5560" s="1" t="s">
        <v>10250</v>
      </c>
      <c r="E5560">
        <v>520010</v>
      </c>
      <c r="F5560" s="1" t="s">
        <v>10250</v>
      </c>
      <c r="G5560">
        <v>5</v>
      </c>
      <c r="H5560" s="1" t="s">
        <v>10964</v>
      </c>
      <c r="I5560">
        <v>14</v>
      </c>
      <c r="J5560" s="1" t="s">
        <v>10965</v>
      </c>
      <c r="K5560">
        <v>21551</v>
      </c>
      <c r="L5560">
        <v>5221551</v>
      </c>
      <c r="M5560" s="1" t="s">
        <v>10420</v>
      </c>
    </row>
    <row r="5561" spans="1:13" hidden="1" x14ac:dyDescent="0.25">
      <c r="A5561">
        <v>52</v>
      </c>
      <c r="B5561" s="1" t="s">
        <v>60</v>
      </c>
      <c r="C5561">
        <v>5205</v>
      </c>
      <c r="D5561" s="1" t="s">
        <v>10970</v>
      </c>
      <c r="E5561">
        <v>520018</v>
      </c>
      <c r="F5561" s="1" t="s">
        <v>10980</v>
      </c>
      <c r="G5561">
        <v>1</v>
      </c>
      <c r="H5561" s="1" t="s">
        <v>10978</v>
      </c>
      <c r="I5561">
        <v>1</v>
      </c>
      <c r="J5561" s="1" t="s">
        <v>10278</v>
      </c>
      <c r="K5561">
        <v>21577</v>
      </c>
      <c r="L5561">
        <v>5221577</v>
      </c>
      <c r="M5561" s="1" t="s">
        <v>184</v>
      </c>
    </row>
    <row r="5562" spans="1:13" hidden="1" x14ac:dyDescent="0.25">
      <c r="A5562">
        <v>52</v>
      </c>
      <c r="B5562" s="1" t="s">
        <v>60</v>
      </c>
      <c r="C5562">
        <v>5205</v>
      </c>
      <c r="D5562" s="1" t="s">
        <v>10970</v>
      </c>
      <c r="E5562">
        <v>520017</v>
      </c>
      <c r="F5562" s="1" t="s">
        <v>10971</v>
      </c>
      <c r="G5562">
        <v>2</v>
      </c>
      <c r="H5562" s="1" t="s">
        <v>10972</v>
      </c>
      <c r="I5562">
        <v>4</v>
      </c>
      <c r="J5562" s="1" t="s">
        <v>9589</v>
      </c>
      <c r="K5562">
        <v>21601</v>
      </c>
      <c r="L5562">
        <v>5221601</v>
      </c>
      <c r="M5562" s="1" t="s">
        <v>10304</v>
      </c>
    </row>
    <row r="5563" spans="1:13" hidden="1" x14ac:dyDescent="0.25">
      <c r="A5563">
        <v>52</v>
      </c>
      <c r="B5563" s="1" t="s">
        <v>60</v>
      </c>
      <c r="C5563">
        <v>5205</v>
      </c>
      <c r="D5563" s="1" t="s">
        <v>10970</v>
      </c>
      <c r="E5563">
        <v>520018</v>
      </c>
      <c r="F5563" s="1" t="s">
        <v>10980</v>
      </c>
      <c r="G5563">
        <v>3</v>
      </c>
      <c r="H5563" s="1" t="s">
        <v>10960</v>
      </c>
      <c r="I5563">
        <v>6</v>
      </c>
      <c r="J5563" s="1" t="s">
        <v>10204</v>
      </c>
      <c r="K5563">
        <v>21700</v>
      </c>
      <c r="L5563">
        <v>5221700</v>
      </c>
      <c r="M5563" s="1" t="s">
        <v>10306</v>
      </c>
    </row>
    <row r="5564" spans="1:13" hidden="1" x14ac:dyDescent="0.25">
      <c r="A5564">
        <v>52</v>
      </c>
      <c r="B5564" s="1" t="s">
        <v>60</v>
      </c>
      <c r="C5564">
        <v>5201</v>
      </c>
      <c r="D5564" s="1" t="s">
        <v>9426</v>
      </c>
      <c r="E5564">
        <v>520006</v>
      </c>
      <c r="F5564" s="1" t="s">
        <v>9579</v>
      </c>
      <c r="G5564">
        <v>5</v>
      </c>
      <c r="H5564" s="1" t="s">
        <v>10964</v>
      </c>
      <c r="I5564">
        <v>16</v>
      </c>
      <c r="J5564" s="1" t="s">
        <v>9579</v>
      </c>
      <c r="K5564">
        <v>21809</v>
      </c>
      <c r="L5564">
        <v>5221809</v>
      </c>
      <c r="M5564" s="1" t="s">
        <v>10308</v>
      </c>
    </row>
    <row r="5565" spans="1:13" hidden="1" x14ac:dyDescent="0.25">
      <c r="A5565">
        <v>52</v>
      </c>
      <c r="B5565" s="1" t="s">
        <v>60</v>
      </c>
      <c r="C5565">
        <v>5206</v>
      </c>
      <c r="D5565" s="1" t="s">
        <v>10967</v>
      </c>
      <c r="E5565">
        <v>520019</v>
      </c>
      <c r="F5565" s="1" t="s">
        <v>9491</v>
      </c>
      <c r="G5565">
        <v>4</v>
      </c>
      <c r="H5565" s="1" t="s">
        <v>10961</v>
      </c>
      <c r="I5565">
        <v>12</v>
      </c>
      <c r="J5565" s="1" t="s">
        <v>10962</v>
      </c>
      <c r="K5565">
        <v>21858</v>
      </c>
      <c r="L5565">
        <v>5221858</v>
      </c>
      <c r="M5565" s="1" t="s">
        <v>2174</v>
      </c>
    </row>
    <row r="5566" spans="1:13" hidden="1" x14ac:dyDescent="0.25">
      <c r="A5566">
        <v>52</v>
      </c>
      <c r="B5566" s="1" t="s">
        <v>60</v>
      </c>
      <c r="C5566">
        <v>5201</v>
      </c>
      <c r="D5566" s="1" t="s">
        <v>9426</v>
      </c>
      <c r="E5566">
        <v>520001</v>
      </c>
      <c r="F5566" s="1" t="s">
        <v>9426</v>
      </c>
      <c r="G5566">
        <v>5</v>
      </c>
      <c r="H5566" s="1" t="s">
        <v>10964</v>
      </c>
      <c r="I5566">
        <v>14</v>
      </c>
      <c r="J5566" s="1" t="s">
        <v>10965</v>
      </c>
      <c r="K5566">
        <v>21908</v>
      </c>
      <c r="L5566">
        <v>5221908</v>
      </c>
      <c r="M5566" s="1" t="s">
        <v>10310</v>
      </c>
    </row>
    <row r="5567" spans="1:13" hidden="1" x14ac:dyDescent="0.25">
      <c r="A5567">
        <v>52</v>
      </c>
      <c r="B5567" s="1" t="s">
        <v>60</v>
      </c>
      <c r="C5567">
        <v>5201</v>
      </c>
      <c r="D5567" s="1" t="s">
        <v>9426</v>
      </c>
      <c r="E5567">
        <v>520002</v>
      </c>
      <c r="F5567" s="1" t="s">
        <v>10121</v>
      </c>
      <c r="G5567">
        <v>5</v>
      </c>
      <c r="H5567" s="1" t="s">
        <v>10964</v>
      </c>
      <c r="I5567">
        <v>16</v>
      </c>
      <c r="J5567" s="1" t="s">
        <v>9579</v>
      </c>
      <c r="K5567">
        <v>22005</v>
      </c>
      <c r="L5567">
        <v>5222005</v>
      </c>
      <c r="M5567" s="1" t="s">
        <v>10312</v>
      </c>
    </row>
    <row r="5568" spans="1:13" hidden="1" x14ac:dyDescent="0.25">
      <c r="A5568">
        <v>52</v>
      </c>
      <c r="B5568" s="1" t="s">
        <v>60</v>
      </c>
      <c r="C5568">
        <v>5202</v>
      </c>
      <c r="D5568" s="1" t="s">
        <v>9473</v>
      </c>
      <c r="E5568">
        <v>520009</v>
      </c>
      <c r="F5568" s="1" t="s">
        <v>9575</v>
      </c>
      <c r="G5568">
        <v>5</v>
      </c>
      <c r="H5568" s="1" t="s">
        <v>10964</v>
      </c>
      <c r="I5568">
        <v>15</v>
      </c>
      <c r="J5568" s="1" t="s">
        <v>10969</v>
      </c>
      <c r="K5568">
        <v>22054</v>
      </c>
      <c r="L5568">
        <v>5222054</v>
      </c>
      <c r="M5568" s="1" t="s">
        <v>10326</v>
      </c>
    </row>
    <row r="5569" spans="1:13" hidden="1" x14ac:dyDescent="0.25">
      <c r="A5569">
        <v>52</v>
      </c>
      <c r="B5569" s="1" t="s">
        <v>60</v>
      </c>
      <c r="C5569">
        <v>5206</v>
      </c>
      <c r="D5569" s="1" t="s">
        <v>10967</v>
      </c>
      <c r="E5569">
        <v>520022</v>
      </c>
      <c r="F5569" s="1" t="s">
        <v>9414</v>
      </c>
      <c r="G5569">
        <v>4</v>
      </c>
      <c r="H5569" s="1" t="s">
        <v>10961</v>
      </c>
      <c r="I5569">
        <v>12</v>
      </c>
      <c r="J5569" s="1" t="s">
        <v>10962</v>
      </c>
      <c r="K5569">
        <v>22203</v>
      </c>
      <c r="L5569">
        <v>5222203</v>
      </c>
      <c r="M5569" s="1" t="s">
        <v>200</v>
      </c>
    </row>
    <row r="5570" spans="1:13" hidden="1" x14ac:dyDescent="0.25">
      <c r="A5570">
        <v>52</v>
      </c>
      <c r="B5570" s="1" t="s">
        <v>60</v>
      </c>
      <c r="C5570">
        <v>5205</v>
      </c>
      <c r="D5570" s="1" t="s">
        <v>10970</v>
      </c>
      <c r="E5570">
        <v>520018</v>
      </c>
      <c r="F5570" s="1" t="s">
        <v>10980</v>
      </c>
      <c r="G5570">
        <v>4</v>
      </c>
      <c r="H5570" s="1" t="s">
        <v>10961</v>
      </c>
      <c r="I5570">
        <v>12</v>
      </c>
      <c r="J5570" s="1" t="s">
        <v>10962</v>
      </c>
      <c r="K5570">
        <v>22302</v>
      </c>
      <c r="L5570">
        <v>5222302</v>
      </c>
      <c r="M5570" s="1" t="s">
        <v>2178</v>
      </c>
    </row>
    <row r="5571" spans="1:13" hidden="1" x14ac:dyDescent="0.25">
      <c r="A5571">
        <v>53</v>
      </c>
      <c r="B5571" s="1" t="s">
        <v>62</v>
      </c>
      <c r="C5571">
        <v>5301</v>
      </c>
      <c r="D5571" s="1" t="s">
        <v>62</v>
      </c>
      <c r="E5571">
        <v>530001</v>
      </c>
      <c r="F5571" s="1" t="s">
        <v>62</v>
      </c>
      <c r="G5571">
        <v>1</v>
      </c>
      <c r="H5571" s="1" t="s">
        <v>62</v>
      </c>
      <c r="I5571">
        <v>1</v>
      </c>
      <c r="J5571" s="1" t="s">
        <v>10362</v>
      </c>
      <c r="K5571">
        <v>108</v>
      </c>
      <c r="L5571">
        <v>5300108</v>
      </c>
      <c r="M5571" s="1" t="s">
        <v>10362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AF79-B9FF-46AC-BD5F-6521532E7517}">
  <dimension ref="A1:E5572"/>
  <sheetViews>
    <sheetView workbookViewId="0">
      <selection activeCell="A5572" sqref="A5572"/>
    </sheetView>
  </sheetViews>
  <sheetFormatPr defaultRowHeight="15" x14ac:dyDescent="0.25"/>
  <cols>
    <col min="1" max="1" width="30.7109375" bestFit="1" customWidth="1"/>
    <col min="2" max="2" width="30.5703125" bestFit="1" customWidth="1"/>
    <col min="3" max="3" width="34.28515625" bestFit="1" customWidth="1"/>
    <col min="4" max="4" width="30" bestFit="1" customWidth="1"/>
    <col min="5" max="5" width="5.7109375" bestFit="1" customWidth="1"/>
  </cols>
  <sheetData>
    <row r="1" spans="1:5" x14ac:dyDescent="0.25">
      <c r="A1" t="s">
        <v>64</v>
      </c>
      <c r="B1" t="s">
        <v>65</v>
      </c>
      <c r="C1" t="s">
        <v>66</v>
      </c>
      <c r="D1" t="s">
        <v>67</v>
      </c>
      <c r="E1" t="s">
        <v>2</v>
      </c>
    </row>
    <row r="2" spans="1:5" x14ac:dyDescent="0.25">
      <c r="A2">
        <v>1</v>
      </c>
      <c r="B2">
        <v>1100106</v>
      </c>
      <c r="C2" t="s">
        <v>68</v>
      </c>
      <c r="D2" t="s">
        <v>69</v>
      </c>
      <c r="E2" t="s">
        <v>6</v>
      </c>
    </row>
    <row r="3" spans="1:5" x14ac:dyDescent="0.25">
      <c r="A3">
        <v>2</v>
      </c>
      <c r="B3">
        <v>1100379</v>
      </c>
      <c r="C3" t="s">
        <v>70</v>
      </c>
      <c r="D3" t="s">
        <v>71</v>
      </c>
      <c r="E3" t="s">
        <v>6</v>
      </c>
    </row>
    <row r="4" spans="1:5" x14ac:dyDescent="0.25">
      <c r="A4">
        <v>3</v>
      </c>
      <c r="B4">
        <v>1100205</v>
      </c>
      <c r="C4" t="s">
        <v>72</v>
      </c>
      <c r="D4" t="s">
        <v>73</v>
      </c>
      <c r="E4" t="s">
        <v>6</v>
      </c>
    </row>
    <row r="5" spans="1:5" x14ac:dyDescent="0.25">
      <c r="A5">
        <v>4</v>
      </c>
      <c r="B5">
        <v>1100452</v>
      </c>
      <c r="C5" t="s">
        <v>74</v>
      </c>
      <c r="D5" t="s">
        <v>75</v>
      </c>
      <c r="E5" t="s">
        <v>6</v>
      </c>
    </row>
    <row r="6" spans="1:5" x14ac:dyDescent="0.25">
      <c r="A6">
        <v>5</v>
      </c>
      <c r="B6">
        <v>1100122</v>
      </c>
      <c r="C6" t="s">
        <v>76</v>
      </c>
      <c r="D6" t="s">
        <v>77</v>
      </c>
      <c r="E6" t="s">
        <v>6</v>
      </c>
    </row>
    <row r="7" spans="1:5" x14ac:dyDescent="0.25">
      <c r="A7">
        <v>6</v>
      </c>
      <c r="B7">
        <v>1100924</v>
      </c>
      <c r="C7" t="s">
        <v>78</v>
      </c>
      <c r="D7" t="s">
        <v>79</v>
      </c>
      <c r="E7" t="s">
        <v>6</v>
      </c>
    </row>
    <row r="8" spans="1:5" x14ac:dyDescent="0.25">
      <c r="A8">
        <v>7</v>
      </c>
      <c r="B8">
        <v>1100023</v>
      </c>
      <c r="C8" t="s">
        <v>80</v>
      </c>
      <c r="D8" t="s">
        <v>81</v>
      </c>
      <c r="E8" t="s">
        <v>6</v>
      </c>
    </row>
    <row r="9" spans="1:5" x14ac:dyDescent="0.25">
      <c r="A9">
        <v>8</v>
      </c>
      <c r="B9">
        <v>1100940</v>
      </c>
      <c r="C9" t="s">
        <v>82</v>
      </c>
      <c r="D9" t="s">
        <v>83</v>
      </c>
      <c r="E9" t="s">
        <v>6</v>
      </c>
    </row>
    <row r="10" spans="1:5" x14ac:dyDescent="0.25">
      <c r="A10">
        <v>9</v>
      </c>
      <c r="B10">
        <v>1100049</v>
      </c>
      <c r="C10" t="s">
        <v>84</v>
      </c>
      <c r="D10" t="s">
        <v>85</v>
      </c>
      <c r="E10" t="s">
        <v>6</v>
      </c>
    </row>
    <row r="11" spans="1:5" x14ac:dyDescent="0.25">
      <c r="A11">
        <v>10</v>
      </c>
      <c r="B11">
        <v>1101435</v>
      </c>
      <c r="C11" t="s">
        <v>86</v>
      </c>
      <c r="D11" t="s">
        <v>87</v>
      </c>
      <c r="E11" t="s">
        <v>6</v>
      </c>
    </row>
    <row r="12" spans="1:5" x14ac:dyDescent="0.25">
      <c r="A12">
        <v>11</v>
      </c>
      <c r="B12">
        <v>1100189</v>
      </c>
      <c r="C12" t="s">
        <v>88</v>
      </c>
      <c r="D12" t="s">
        <v>89</v>
      </c>
      <c r="E12" t="s">
        <v>6</v>
      </c>
    </row>
    <row r="13" spans="1:5" x14ac:dyDescent="0.25">
      <c r="A13">
        <v>12</v>
      </c>
      <c r="B13">
        <v>1101450</v>
      </c>
      <c r="C13" t="s">
        <v>90</v>
      </c>
      <c r="D13" t="s">
        <v>91</v>
      </c>
      <c r="E13" t="s">
        <v>6</v>
      </c>
    </row>
    <row r="14" spans="1:5" x14ac:dyDescent="0.25">
      <c r="A14">
        <v>13</v>
      </c>
      <c r="B14">
        <v>1100304</v>
      </c>
      <c r="C14" t="s">
        <v>92</v>
      </c>
      <c r="D14" t="s">
        <v>93</v>
      </c>
      <c r="E14" t="s">
        <v>6</v>
      </c>
    </row>
    <row r="15" spans="1:5" x14ac:dyDescent="0.25">
      <c r="A15">
        <v>14</v>
      </c>
      <c r="B15">
        <v>1101468</v>
      </c>
      <c r="C15" t="s">
        <v>94</v>
      </c>
      <c r="D15" t="s">
        <v>95</v>
      </c>
      <c r="E15" t="s">
        <v>6</v>
      </c>
    </row>
    <row r="16" spans="1:5" x14ac:dyDescent="0.25">
      <c r="A16">
        <v>15</v>
      </c>
      <c r="B16">
        <v>1100114</v>
      </c>
      <c r="C16" t="s">
        <v>96</v>
      </c>
      <c r="D16" t="s">
        <v>97</v>
      </c>
      <c r="E16" t="s">
        <v>6</v>
      </c>
    </row>
    <row r="17" spans="1:5" x14ac:dyDescent="0.25">
      <c r="A17">
        <v>16</v>
      </c>
      <c r="B17">
        <v>1101476</v>
      </c>
      <c r="C17" t="s">
        <v>98</v>
      </c>
      <c r="D17" t="s">
        <v>99</v>
      </c>
      <c r="E17" t="s">
        <v>6</v>
      </c>
    </row>
    <row r="18" spans="1:5" x14ac:dyDescent="0.25">
      <c r="A18">
        <v>17</v>
      </c>
      <c r="B18">
        <v>1100155</v>
      </c>
      <c r="C18" t="s">
        <v>100</v>
      </c>
      <c r="D18" t="s">
        <v>101</v>
      </c>
      <c r="E18" t="s">
        <v>6</v>
      </c>
    </row>
    <row r="19" spans="1:5" x14ac:dyDescent="0.25">
      <c r="A19">
        <v>18</v>
      </c>
      <c r="B19">
        <v>1101484</v>
      </c>
      <c r="C19" t="s">
        <v>102</v>
      </c>
      <c r="D19" t="s">
        <v>103</v>
      </c>
      <c r="E19" t="s">
        <v>6</v>
      </c>
    </row>
    <row r="20" spans="1:5" x14ac:dyDescent="0.25">
      <c r="A20">
        <v>19</v>
      </c>
      <c r="B20">
        <v>1100254</v>
      </c>
      <c r="C20" t="s">
        <v>104</v>
      </c>
      <c r="D20" t="s">
        <v>105</v>
      </c>
      <c r="E20" t="s">
        <v>6</v>
      </c>
    </row>
    <row r="21" spans="1:5" x14ac:dyDescent="0.25">
      <c r="A21">
        <v>20</v>
      </c>
      <c r="B21">
        <v>1101492</v>
      </c>
      <c r="C21" t="s">
        <v>106</v>
      </c>
      <c r="D21" t="s">
        <v>107</v>
      </c>
      <c r="E21" t="s">
        <v>6</v>
      </c>
    </row>
    <row r="22" spans="1:5" x14ac:dyDescent="0.25">
      <c r="A22">
        <v>21</v>
      </c>
      <c r="B22">
        <v>1100080</v>
      </c>
      <c r="C22" t="s">
        <v>108</v>
      </c>
      <c r="D22" t="s">
        <v>109</v>
      </c>
      <c r="E22" t="s">
        <v>6</v>
      </c>
    </row>
    <row r="23" spans="1:5" x14ac:dyDescent="0.25">
      <c r="A23">
        <v>22</v>
      </c>
      <c r="B23">
        <v>1101559</v>
      </c>
      <c r="C23" t="s">
        <v>110</v>
      </c>
      <c r="D23" t="s">
        <v>111</v>
      </c>
      <c r="E23" t="s">
        <v>6</v>
      </c>
    </row>
    <row r="24" spans="1:5" x14ac:dyDescent="0.25">
      <c r="A24">
        <v>23</v>
      </c>
      <c r="B24">
        <v>1100064</v>
      </c>
      <c r="C24" t="s">
        <v>112</v>
      </c>
      <c r="D24" t="s">
        <v>113</v>
      </c>
      <c r="E24" t="s">
        <v>6</v>
      </c>
    </row>
    <row r="25" spans="1:5" x14ac:dyDescent="0.25">
      <c r="A25">
        <v>24</v>
      </c>
      <c r="B25">
        <v>1101757</v>
      </c>
      <c r="C25" t="s">
        <v>114</v>
      </c>
      <c r="D25" t="s">
        <v>115</v>
      </c>
      <c r="E25" t="s">
        <v>6</v>
      </c>
    </row>
    <row r="26" spans="1:5" x14ac:dyDescent="0.25">
      <c r="A26">
        <v>25</v>
      </c>
      <c r="B26">
        <v>1100098</v>
      </c>
      <c r="C26" t="s">
        <v>116</v>
      </c>
      <c r="D26" t="s">
        <v>117</v>
      </c>
      <c r="E26" t="s">
        <v>6</v>
      </c>
    </row>
    <row r="27" spans="1:5" x14ac:dyDescent="0.25">
      <c r="A27">
        <v>26</v>
      </c>
      <c r="B27">
        <v>1400027</v>
      </c>
      <c r="C27" t="s">
        <v>118</v>
      </c>
      <c r="D27" t="s">
        <v>119</v>
      </c>
      <c r="E27" t="s">
        <v>13</v>
      </c>
    </row>
    <row r="28" spans="1:5" x14ac:dyDescent="0.25">
      <c r="A28">
        <v>27</v>
      </c>
      <c r="B28">
        <v>1100056</v>
      </c>
      <c r="C28" t="s">
        <v>120</v>
      </c>
      <c r="D28" t="s">
        <v>121</v>
      </c>
      <c r="E28" t="s">
        <v>6</v>
      </c>
    </row>
    <row r="29" spans="1:5" x14ac:dyDescent="0.25">
      <c r="A29">
        <v>28</v>
      </c>
      <c r="B29">
        <v>1400175</v>
      </c>
      <c r="C29" t="s">
        <v>122</v>
      </c>
      <c r="D29" t="s">
        <v>123</v>
      </c>
      <c r="E29" t="s">
        <v>13</v>
      </c>
    </row>
    <row r="30" spans="1:5" x14ac:dyDescent="0.25">
      <c r="A30">
        <v>29</v>
      </c>
      <c r="B30">
        <v>1100288</v>
      </c>
      <c r="C30" t="s">
        <v>124</v>
      </c>
      <c r="D30" t="s">
        <v>125</v>
      </c>
      <c r="E30" t="s">
        <v>6</v>
      </c>
    </row>
    <row r="31" spans="1:5" x14ac:dyDescent="0.25">
      <c r="A31">
        <v>30</v>
      </c>
      <c r="B31">
        <v>1400233</v>
      </c>
      <c r="C31" t="s">
        <v>126</v>
      </c>
      <c r="D31" t="s">
        <v>127</v>
      </c>
      <c r="E31" t="s">
        <v>13</v>
      </c>
    </row>
    <row r="32" spans="1:5" x14ac:dyDescent="0.25">
      <c r="A32">
        <v>31</v>
      </c>
      <c r="B32">
        <v>5204557</v>
      </c>
      <c r="C32" t="s">
        <v>128</v>
      </c>
      <c r="D32" t="s">
        <v>129</v>
      </c>
      <c r="E32" t="s">
        <v>61</v>
      </c>
    </row>
    <row r="33" spans="1:5" x14ac:dyDescent="0.25">
      <c r="A33">
        <v>32</v>
      </c>
      <c r="B33">
        <v>1400282</v>
      </c>
      <c r="C33" t="s">
        <v>130</v>
      </c>
      <c r="D33" t="s">
        <v>131</v>
      </c>
      <c r="E33" t="s">
        <v>13</v>
      </c>
    </row>
    <row r="34" spans="1:5" x14ac:dyDescent="0.25">
      <c r="A34">
        <v>33</v>
      </c>
      <c r="B34">
        <v>1100015</v>
      </c>
      <c r="C34" t="s">
        <v>132</v>
      </c>
      <c r="D34" t="s">
        <v>133</v>
      </c>
      <c r="E34" t="s">
        <v>6</v>
      </c>
    </row>
    <row r="35" spans="1:5" x14ac:dyDescent="0.25">
      <c r="A35">
        <v>34</v>
      </c>
      <c r="B35">
        <v>1400456</v>
      </c>
      <c r="C35" t="s">
        <v>134</v>
      </c>
      <c r="D35" t="s">
        <v>135</v>
      </c>
      <c r="E35" t="s">
        <v>13</v>
      </c>
    </row>
    <row r="36" spans="1:5" x14ac:dyDescent="0.25">
      <c r="A36">
        <v>35</v>
      </c>
      <c r="B36">
        <v>1100346</v>
      </c>
      <c r="C36" t="s">
        <v>136</v>
      </c>
      <c r="D36" t="s">
        <v>137</v>
      </c>
      <c r="E36" t="s">
        <v>6</v>
      </c>
    </row>
    <row r="37" spans="1:5" x14ac:dyDescent="0.25">
      <c r="A37">
        <v>36</v>
      </c>
      <c r="B37">
        <v>1400472</v>
      </c>
      <c r="C37" t="s">
        <v>138</v>
      </c>
      <c r="D37" t="s">
        <v>139</v>
      </c>
      <c r="E37" t="s">
        <v>13</v>
      </c>
    </row>
    <row r="38" spans="1:5" x14ac:dyDescent="0.25">
      <c r="A38">
        <v>37</v>
      </c>
      <c r="B38">
        <v>1100031</v>
      </c>
      <c r="C38" t="s">
        <v>140</v>
      </c>
      <c r="D38" t="s">
        <v>141</v>
      </c>
      <c r="E38" t="s">
        <v>6</v>
      </c>
    </row>
    <row r="39" spans="1:5" x14ac:dyDescent="0.25">
      <c r="A39">
        <v>38</v>
      </c>
      <c r="B39">
        <v>1400704</v>
      </c>
      <c r="C39" t="s">
        <v>142</v>
      </c>
      <c r="D39" t="s">
        <v>143</v>
      </c>
      <c r="E39" t="s">
        <v>13</v>
      </c>
    </row>
    <row r="40" spans="1:5" x14ac:dyDescent="0.25">
      <c r="A40">
        <v>39</v>
      </c>
      <c r="B40">
        <v>1100130</v>
      </c>
      <c r="C40" t="s">
        <v>144</v>
      </c>
      <c r="D40" t="s">
        <v>145</v>
      </c>
      <c r="E40" t="s">
        <v>6</v>
      </c>
    </row>
    <row r="41" spans="1:5" x14ac:dyDescent="0.25">
      <c r="A41">
        <v>40</v>
      </c>
      <c r="B41">
        <v>1500859</v>
      </c>
      <c r="C41" t="s">
        <v>146</v>
      </c>
      <c r="D41" t="s">
        <v>147</v>
      </c>
      <c r="E41" t="s">
        <v>15</v>
      </c>
    </row>
    <row r="42" spans="1:5" x14ac:dyDescent="0.25">
      <c r="A42">
        <v>41</v>
      </c>
      <c r="B42">
        <v>1100148</v>
      </c>
      <c r="C42" t="s">
        <v>148</v>
      </c>
      <c r="D42" t="s">
        <v>149</v>
      </c>
      <c r="E42" t="s">
        <v>6</v>
      </c>
    </row>
    <row r="43" spans="1:5" x14ac:dyDescent="0.25">
      <c r="A43">
        <v>42</v>
      </c>
      <c r="B43">
        <v>1501253</v>
      </c>
      <c r="C43" t="s">
        <v>150</v>
      </c>
      <c r="D43" t="s">
        <v>151</v>
      </c>
      <c r="E43" t="s">
        <v>15</v>
      </c>
    </row>
    <row r="44" spans="1:5" x14ac:dyDescent="0.25">
      <c r="A44">
        <v>43</v>
      </c>
      <c r="B44">
        <v>1100296</v>
      </c>
      <c r="C44" t="s">
        <v>152</v>
      </c>
      <c r="D44" t="s">
        <v>153</v>
      </c>
      <c r="E44" t="s">
        <v>6</v>
      </c>
    </row>
    <row r="45" spans="1:5" x14ac:dyDescent="0.25">
      <c r="A45">
        <v>44</v>
      </c>
      <c r="B45">
        <v>1501451</v>
      </c>
      <c r="C45" t="s">
        <v>154</v>
      </c>
      <c r="D45" t="s">
        <v>155</v>
      </c>
      <c r="E45" t="s">
        <v>15</v>
      </c>
    </row>
    <row r="46" spans="1:5" x14ac:dyDescent="0.25">
      <c r="A46">
        <v>45</v>
      </c>
      <c r="B46">
        <v>1100320</v>
      </c>
      <c r="C46" t="s">
        <v>156</v>
      </c>
      <c r="D46" t="s">
        <v>157</v>
      </c>
      <c r="E46" t="s">
        <v>6</v>
      </c>
    </row>
    <row r="47" spans="1:5" x14ac:dyDescent="0.25">
      <c r="A47">
        <v>46</v>
      </c>
      <c r="B47">
        <v>1501956</v>
      </c>
      <c r="C47" t="s">
        <v>158</v>
      </c>
      <c r="D47" t="s">
        <v>159</v>
      </c>
      <c r="E47" t="s">
        <v>15</v>
      </c>
    </row>
    <row r="48" spans="1:5" x14ac:dyDescent="0.25">
      <c r="A48">
        <v>47</v>
      </c>
      <c r="B48">
        <v>1100338</v>
      </c>
      <c r="C48" t="s">
        <v>160</v>
      </c>
      <c r="D48" t="s">
        <v>160</v>
      </c>
      <c r="E48" t="s">
        <v>6</v>
      </c>
    </row>
    <row r="49" spans="1:5" x14ac:dyDescent="0.25">
      <c r="A49">
        <v>48</v>
      </c>
      <c r="B49">
        <v>1502152</v>
      </c>
      <c r="C49" t="s">
        <v>161</v>
      </c>
      <c r="D49" t="s">
        <v>162</v>
      </c>
      <c r="E49" t="s">
        <v>15</v>
      </c>
    </row>
    <row r="50" spans="1:5" x14ac:dyDescent="0.25">
      <c r="A50">
        <v>49</v>
      </c>
      <c r="B50">
        <v>5212055</v>
      </c>
      <c r="C50" t="s">
        <v>163</v>
      </c>
      <c r="D50" t="s">
        <v>164</v>
      </c>
      <c r="E50" t="s">
        <v>61</v>
      </c>
    </row>
    <row r="51" spans="1:5" x14ac:dyDescent="0.25">
      <c r="A51">
        <v>50</v>
      </c>
      <c r="B51">
        <v>1502855</v>
      </c>
      <c r="C51" t="s">
        <v>165</v>
      </c>
      <c r="D51" t="s">
        <v>166</v>
      </c>
      <c r="E51" t="s">
        <v>15</v>
      </c>
    </row>
    <row r="52" spans="1:5" x14ac:dyDescent="0.25">
      <c r="A52">
        <v>51</v>
      </c>
      <c r="B52">
        <v>5218391</v>
      </c>
      <c r="C52" t="s">
        <v>167</v>
      </c>
      <c r="D52" t="s">
        <v>168</v>
      </c>
      <c r="E52" t="s">
        <v>61</v>
      </c>
    </row>
    <row r="53" spans="1:5" x14ac:dyDescent="0.25">
      <c r="A53">
        <v>52</v>
      </c>
      <c r="B53">
        <v>1503044</v>
      </c>
      <c r="C53" t="s">
        <v>169</v>
      </c>
      <c r="D53" t="s">
        <v>170</v>
      </c>
      <c r="E53" t="s">
        <v>15</v>
      </c>
    </row>
    <row r="54" spans="1:5" x14ac:dyDescent="0.25">
      <c r="A54">
        <v>53</v>
      </c>
      <c r="B54">
        <v>5219738</v>
      </c>
      <c r="C54" t="s">
        <v>171</v>
      </c>
      <c r="D54" t="s">
        <v>172</v>
      </c>
      <c r="E54" t="s">
        <v>61</v>
      </c>
    </row>
    <row r="55" spans="1:5" x14ac:dyDescent="0.25">
      <c r="A55">
        <v>54</v>
      </c>
      <c r="B55">
        <v>1504422</v>
      </c>
      <c r="C55" t="s">
        <v>173</v>
      </c>
      <c r="D55" t="s">
        <v>174</v>
      </c>
      <c r="E55" t="s">
        <v>15</v>
      </c>
    </row>
    <row r="56" spans="1:5" x14ac:dyDescent="0.25">
      <c r="A56">
        <v>55</v>
      </c>
      <c r="B56">
        <v>5205513</v>
      </c>
      <c r="C56" t="s">
        <v>175</v>
      </c>
      <c r="D56" t="s">
        <v>176</v>
      </c>
      <c r="E56" t="s">
        <v>61</v>
      </c>
    </row>
    <row r="57" spans="1:5" x14ac:dyDescent="0.25">
      <c r="A57">
        <v>56</v>
      </c>
      <c r="B57">
        <v>1504976</v>
      </c>
      <c r="C57" t="s">
        <v>177</v>
      </c>
      <c r="D57" t="s">
        <v>178</v>
      </c>
      <c r="E57" t="s">
        <v>15</v>
      </c>
    </row>
    <row r="58" spans="1:5" x14ac:dyDescent="0.25">
      <c r="A58">
        <v>57</v>
      </c>
      <c r="B58">
        <v>5221197</v>
      </c>
      <c r="C58" t="s">
        <v>179</v>
      </c>
      <c r="D58" t="s">
        <v>180</v>
      </c>
      <c r="E58" t="s">
        <v>61</v>
      </c>
    </row>
    <row r="59" spans="1:5" x14ac:dyDescent="0.25">
      <c r="A59">
        <v>58</v>
      </c>
      <c r="B59">
        <v>1505635</v>
      </c>
      <c r="C59" t="s">
        <v>181</v>
      </c>
      <c r="D59" t="s">
        <v>182</v>
      </c>
      <c r="E59" t="s">
        <v>15</v>
      </c>
    </row>
    <row r="60" spans="1:5" x14ac:dyDescent="0.25">
      <c r="A60">
        <v>59</v>
      </c>
      <c r="B60">
        <v>5221577</v>
      </c>
      <c r="C60" t="s">
        <v>183</v>
      </c>
      <c r="D60" t="s">
        <v>184</v>
      </c>
      <c r="E60" t="s">
        <v>61</v>
      </c>
    </row>
    <row r="61" spans="1:5" x14ac:dyDescent="0.25">
      <c r="A61">
        <v>60</v>
      </c>
      <c r="B61">
        <v>1505650</v>
      </c>
      <c r="C61" t="s">
        <v>185</v>
      </c>
      <c r="D61" t="s">
        <v>186</v>
      </c>
      <c r="E61" t="s">
        <v>15</v>
      </c>
    </row>
    <row r="62" spans="1:5" x14ac:dyDescent="0.25">
      <c r="A62">
        <v>61</v>
      </c>
      <c r="B62">
        <v>5203962</v>
      </c>
      <c r="C62" t="s">
        <v>187</v>
      </c>
      <c r="D62" t="s">
        <v>188</v>
      </c>
      <c r="E62" t="s">
        <v>61</v>
      </c>
    </row>
    <row r="63" spans="1:5" x14ac:dyDescent="0.25">
      <c r="A63">
        <v>62</v>
      </c>
      <c r="B63">
        <v>1506112</v>
      </c>
      <c r="C63" t="s">
        <v>189</v>
      </c>
      <c r="D63" t="s">
        <v>190</v>
      </c>
      <c r="E63" t="s">
        <v>15</v>
      </c>
    </row>
    <row r="64" spans="1:5" x14ac:dyDescent="0.25">
      <c r="A64">
        <v>63</v>
      </c>
      <c r="B64">
        <v>5203939</v>
      </c>
      <c r="C64" t="s">
        <v>191</v>
      </c>
      <c r="D64" t="s">
        <v>192</v>
      </c>
      <c r="E64" t="s">
        <v>61</v>
      </c>
    </row>
    <row r="65" spans="1:5" x14ac:dyDescent="0.25">
      <c r="A65">
        <v>64</v>
      </c>
      <c r="B65">
        <v>1507466</v>
      </c>
      <c r="C65" t="s">
        <v>193</v>
      </c>
      <c r="D65" t="s">
        <v>194</v>
      </c>
      <c r="E65" t="s">
        <v>15</v>
      </c>
    </row>
    <row r="66" spans="1:5" x14ac:dyDescent="0.25">
      <c r="A66">
        <v>65</v>
      </c>
      <c r="B66">
        <v>5209291</v>
      </c>
      <c r="C66" t="s">
        <v>195</v>
      </c>
      <c r="D66" t="s">
        <v>196</v>
      </c>
      <c r="E66" t="s">
        <v>61</v>
      </c>
    </row>
    <row r="67" spans="1:5" x14ac:dyDescent="0.25">
      <c r="A67">
        <v>66</v>
      </c>
      <c r="B67">
        <v>1507755</v>
      </c>
      <c r="C67" t="s">
        <v>197</v>
      </c>
      <c r="D67" t="s">
        <v>198</v>
      </c>
      <c r="E67" t="s">
        <v>15</v>
      </c>
    </row>
    <row r="68" spans="1:5" x14ac:dyDescent="0.25">
      <c r="A68">
        <v>67</v>
      </c>
      <c r="B68">
        <v>5222203</v>
      </c>
      <c r="C68" t="s">
        <v>199</v>
      </c>
      <c r="D68" t="s">
        <v>200</v>
      </c>
      <c r="E68" t="s">
        <v>61</v>
      </c>
    </row>
    <row r="69" spans="1:5" x14ac:dyDescent="0.25">
      <c r="A69">
        <v>68</v>
      </c>
      <c r="B69">
        <v>1508035</v>
      </c>
      <c r="C69" t="s">
        <v>201</v>
      </c>
      <c r="D69" t="s">
        <v>202</v>
      </c>
      <c r="E69" t="s">
        <v>15</v>
      </c>
    </row>
    <row r="70" spans="1:5" x14ac:dyDescent="0.25">
      <c r="A70">
        <v>69</v>
      </c>
      <c r="B70">
        <v>5209937</v>
      </c>
      <c r="C70" t="s">
        <v>203</v>
      </c>
      <c r="D70" t="s">
        <v>204</v>
      </c>
      <c r="E70" t="s">
        <v>61</v>
      </c>
    </row>
    <row r="71" spans="1:5" x14ac:dyDescent="0.25">
      <c r="A71">
        <v>70</v>
      </c>
      <c r="B71">
        <v>1600808</v>
      </c>
      <c r="C71" t="s">
        <v>205</v>
      </c>
      <c r="D71" t="s">
        <v>206</v>
      </c>
      <c r="E71" t="s">
        <v>17</v>
      </c>
    </row>
    <row r="72" spans="1:5" x14ac:dyDescent="0.25">
      <c r="A72">
        <v>71</v>
      </c>
      <c r="B72">
        <v>5201454</v>
      </c>
      <c r="C72" t="s">
        <v>207</v>
      </c>
      <c r="D72" t="s">
        <v>208</v>
      </c>
      <c r="E72" t="s">
        <v>61</v>
      </c>
    </row>
    <row r="73" spans="1:5" x14ac:dyDescent="0.25">
      <c r="A73">
        <v>72</v>
      </c>
      <c r="B73">
        <v>1700301</v>
      </c>
      <c r="C73" t="s">
        <v>209</v>
      </c>
      <c r="D73" t="s">
        <v>210</v>
      </c>
      <c r="E73" t="s">
        <v>19</v>
      </c>
    </row>
    <row r="74" spans="1:5" x14ac:dyDescent="0.25">
      <c r="A74">
        <v>73</v>
      </c>
      <c r="B74">
        <v>5205471</v>
      </c>
      <c r="C74" t="s">
        <v>211</v>
      </c>
      <c r="D74" t="s">
        <v>212</v>
      </c>
      <c r="E74" t="s">
        <v>61</v>
      </c>
    </row>
    <row r="75" spans="1:5" x14ac:dyDescent="0.25">
      <c r="A75">
        <v>74</v>
      </c>
      <c r="B75">
        <v>1703057</v>
      </c>
      <c r="C75" t="s">
        <v>213</v>
      </c>
      <c r="D75" t="s">
        <v>214</v>
      </c>
      <c r="E75" t="s">
        <v>19</v>
      </c>
    </row>
    <row r="76" spans="1:5" x14ac:dyDescent="0.25">
      <c r="A76">
        <v>75</v>
      </c>
      <c r="B76">
        <v>5216452</v>
      </c>
      <c r="C76" t="s">
        <v>215</v>
      </c>
      <c r="D76" t="s">
        <v>216</v>
      </c>
      <c r="E76" t="s">
        <v>61</v>
      </c>
    </row>
    <row r="77" spans="1:5" x14ac:dyDescent="0.25">
      <c r="A77">
        <v>76</v>
      </c>
      <c r="B77">
        <v>1703073</v>
      </c>
      <c r="C77" t="s">
        <v>217</v>
      </c>
      <c r="D77" t="s">
        <v>218</v>
      </c>
      <c r="E77" t="s">
        <v>19</v>
      </c>
    </row>
    <row r="78" spans="1:5" x14ac:dyDescent="0.25">
      <c r="A78">
        <v>77</v>
      </c>
      <c r="B78">
        <v>5205497</v>
      </c>
      <c r="C78" t="s">
        <v>219</v>
      </c>
      <c r="D78" t="s">
        <v>220</v>
      </c>
      <c r="E78" t="s">
        <v>61</v>
      </c>
    </row>
    <row r="79" spans="1:5" x14ac:dyDescent="0.25">
      <c r="A79">
        <v>78</v>
      </c>
      <c r="B79">
        <v>1704600</v>
      </c>
      <c r="C79" t="s">
        <v>221</v>
      </c>
      <c r="D79" t="s">
        <v>222</v>
      </c>
      <c r="E79" t="s">
        <v>19</v>
      </c>
    </row>
    <row r="80" spans="1:5" x14ac:dyDescent="0.25">
      <c r="A80">
        <v>79</v>
      </c>
      <c r="B80">
        <v>5213772</v>
      </c>
      <c r="C80" t="s">
        <v>223</v>
      </c>
      <c r="D80" t="s">
        <v>224</v>
      </c>
      <c r="E80" t="s">
        <v>61</v>
      </c>
    </row>
    <row r="81" spans="1:5" x14ac:dyDescent="0.25">
      <c r="A81">
        <v>80</v>
      </c>
      <c r="B81">
        <v>1705102</v>
      </c>
      <c r="C81" t="s">
        <v>225</v>
      </c>
      <c r="D81" t="s">
        <v>226</v>
      </c>
      <c r="E81" t="s">
        <v>19</v>
      </c>
    </row>
    <row r="82" spans="1:5" x14ac:dyDescent="0.25">
      <c r="A82">
        <v>81</v>
      </c>
      <c r="B82">
        <v>5205059</v>
      </c>
      <c r="C82" t="s">
        <v>227</v>
      </c>
      <c r="D82" t="s">
        <v>228</v>
      </c>
      <c r="E82" t="s">
        <v>61</v>
      </c>
    </row>
    <row r="83" spans="1:5" x14ac:dyDescent="0.25">
      <c r="A83">
        <v>82</v>
      </c>
      <c r="B83">
        <v>1706258</v>
      </c>
      <c r="C83" t="s">
        <v>229</v>
      </c>
      <c r="D83" t="s">
        <v>230</v>
      </c>
      <c r="E83" t="s">
        <v>19</v>
      </c>
    </row>
    <row r="84" spans="1:5" x14ac:dyDescent="0.25">
      <c r="A84">
        <v>83</v>
      </c>
      <c r="B84">
        <v>5219712</v>
      </c>
      <c r="C84" t="s">
        <v>231</v>
      </c>
      <c r="D84" t="s">
        <v>232</v>
      </c>
      <c r="E84" t="s">
        <v>61</v>
      </c>
    </row>
    <row r="85" spans="1:5" x14ac:dyDescent="0.25">
      <c r="A85">
        <v>84</v>
      </c>
      <c r="B85">
        <v>1709807</v>
      </c>
      <c r="C85" t="s">
        <v>233</v>
      </c>
      <c r="D85" t="s">
        <v>234</v>
      </c>
      <c r="E85" t="s">
        <v>19</v>
      </c>
    </row>
    <row r="86" spans="1:5" x14ac:dyDescent="0.25">
      <c r="A86">
        <v>85</v>
      </c>
      <c r="B86">
        <v>5200555</v>
      </c>
      <c r="C86" t="s">
        <v>235</v>
      </c>
      <c r="D86" t="s">
        <v>236</v>
      </c>
      <c r="E86" t="s">
        <v>61</v>
      </c>
    </row>
    <row r="87" spans="1:5" x14ac:dyDescent="0.25">
      <c r="A87">
        <v>86</v>
      </c>
      <c r="B87">
        <v>1712157</v>
      </c>
      <c r="C87" t="s">
        <v>237</v>
      </c>
      <c r="D87" t="s">
        <v>238</v>
      </c>
      <c r="E87" t="s">
        <v>19</v>
      </c>
    </row>
    <row r="88" spans="1:5" x14ac:dyDescent="0.25">
      <c r="A88">
        <v>87</v>
      </c>
      <c r="B88">
        <v>5214879</v>
      </c>
      <c r="C88" t="s">
        <v>239</v>
      </c>
      <c r="D88" t="s">
        <v>240</v>
      </c>
      <c r="E88" t="s">
        <v>61</v>
      </c>
    </row>
    <row r="89" spans="1:5" x14ac:dyDescent="0.25">
      <c r="A89">
        <v>88</v>
      </c>
      <c r="B89">
        <v>1712454</v>
      </c>
      <c r="C89" t="s">
        <v>241</v>
      </c>
      <c r="D89" t="s">
        <v>242</v>
      </c>
      <c r="E89" t="s">
        <v>19</v>
      </c>
    </row>
    <row r="90" spans="1:5" x14ac:dyDescent="0.25">
      <c r="A90">
        <v>89</v>
      </c>
      <c r="B90">
        <v>5103379</v>
      </c>
      <c r="C90" t="s">
        <v>243</v>
      </c>
      <c r="D90" t="s">
        <v>244</v>
      </c>
      <c r="E90" t="s">
        <v>59</v>
      </c>
    </row>
    <row r="91" spans="1:5" x14ac:dyDescent="0.25">
      <c r="A91">
        <v>90</v>
      </c>
      <c r="B91">
        <v>1713700</v>
      </c>
      <c r="C91" t="s">
        <v>245</v>
      </c>
      <c r="D91" t="s">
        <v>246</v>
      </c>
      <c r="E91" t="s">
        <v>19</v>
      </c>
    </row>
    <row r="92" spans="1:5" x14ac:dyDescent="0.25">
      <c r="A92">
        <v>91</v>
      </c>
      <c r="B92">
        <v>5106455</v>
      </c>
      <c r="C92" t="s">
        <v>247</v>
      </c>
      <c r="D92" t="s">
        <v>248</v>
      </c>
      <c r="E92" t="s">
        <v>59</v>
      </c>
    </row>
    <row r="93" spans="1:5" x14ac:dyDescent="0.25">
      <c r="A93">
        <v>92</v>
      </c>
      <c r="B93">
        <v>1715507</v>
      </c>
      <c r="C93" t="s">
        <v>249</v>
      </c>
      <c r="D93" t="s">
        <v>250</v>
      </c>
      <c r="E93" t="s">
        <v>19</v>
      </c>
    </row>
    <row r="94" spans="1:5" x14ac:dyDescent="0.25">
      <c r="A94">
        <v>93</v>
      </c>
      <c r="B94">
        <v>5107404</v>
      </c>
      <c r="C94" t="s">
        <v>251</v>
      </c>
      <c r="D94" t="s">
        <v>252</v>
      </c>
      <c r="E94" t="s">
        <v>59</v>
      </c>
    </row>
    <row r="95" spans="1:5" x14ac:dyDescent="0.25">
      <c r="A95">
        <v>94</v>
      </c>
      <c r="B95">
        <v>1718451</v>
      </c>
      <c r="C95" t="s">
        <v>253</v>
      </c>
      <c r="D95" t="s">
        <v>254</v>
      </c>
      <c r="E95" t="s">
        <v>19</v>
      </c>
    </row>
    <row r="96" spans="1:5" x14ac:dyDescent="0.25">
      <c r="A96">
        <v>95</v>
      </c>
      <c r="B96">
        <v>5106653</v>
      </c>
      <c r="C96" t="s">
        <v>255</v>
      </c>
      <c r="D96" t="s">
        <v>256</v>
      </c>
      <c r="E96" t="s">
        <v>59</v>
      </c>
    </row>
    <row r="97" spans="1:5" x14ac:dyDescent="0.25">
      <c r="A97">
        <v>96</v>
      </c>
      <c r="B97">
        <v>1718899</v>
      </c>
      <c r="C97" t="s">
        <v>257</v>
      </c>
      <c r="D97" t="s">
        <v>258</v>
      </c>
      <c r="E97" t="s">
        <v>19</v>
      </c>
    </row>
    <row r="98" spans="1:5" x14ac:dyDescent="0.25">
      <c r="A98">
        <v>97</v>
      </c>
      <c r="B98">
        <v>5107065</v>
      </c>
      <c r="C98" t="s">
        <v>259</v>
      </c>
      <c r="D98" t="s">
        <v>260</v>
      </c>
      <c r="E98" t="s">
        <v>59</v>
      </c>
    </row>
    <row r="99" spans="1:5" x14ac:dyDescent="0.25">
      <c r="A99">
        <v>98</v>
      </c>
      <c r="B99">
        <v>1720002</v>
      </c>
      <c r="C99" t="s">
        <v>261</v>
      </c>
      <c r="D99" t="s">
        <v>262</v>
      </c>
      <c r="E99" t="s">
        <v>19</v>
      </c>
    </row>
    <row r="100" spans="1:5" x14ac:dyDescent="0.25">
      <c r="A100">
        <v>99</v>
      </c>
      <c r="B100">
        <v>5107198</v>
      </c>
      <c r="C100" t="s">
        <v>263</v>
      </c>
      <c r="D100" t="s">
        <v>264</v>
      </c>
      <c r="E100" t="s">
        <v>59</v>
      </c>
    </row>
    <row r="101" spans="1:5" x14ac:dyDescent="0.25">
      <c r="A101">
        <v>100</v>
      </c>
      <c r="B101">
        <v>1720978</v>
      </c>
      <c r="C101" t="s">
        <v>265</v>
      </c>
      <c r="D101" t="s">
        <v>266</v>
      </c>
      <c r="E101" t="s">
        <v>19</v>
      </c>
    </row>
    <row r="102" spans="1:5" x14ac:dyDescent="0.25">
      <c r="A102">
        <v>101</v>
      </c>
      <c r="B102">
        <v>5106851</v>
      </c>
      <c r="C102" t="s">
        <v>267</v>
      </c>
      <c r="D102" t="s">
        <v>268</v>
      </c>
      <c r="E102" t="s">
        <v>59</v>
      </c>
    </row>
    <row r="103" spans="1:5" x14ac:dyDescent="0.25">
      <c r="A103">
        <v>102</v>
      </c>
      <c r="B103">
        <v>1721257</v>
      </c>
      <c r="C103" t="s">
        <v>269</v>
      </c>
      <c r="D103" t="s">
        <v>270</v>
      </c>
      <c r="E103" t="s">
        <v>19</v>
      </c>
    </row>
    <row r="104" spans="1:5" x14ac:dyDescent="0.25">
      <c r="A104">
        <v>103</v>
      </c>
      <c r="B104">
        <v>5108857</v>
      </c>
      <c r="C104" t="s">
        <v>271</v>
      </c>
      <c r="D104" t="s">
        <v>272</v>
      </c>
      <c r="E104" t="s">
        <v>59</v>
      </c>
    </row>
    <row r="105" spans="1:5" x14ac:dyDescent="0.25">
      <c r="A105">
        <v>104</v>
      </c>
      <c r="B105">
        <v>2100154</v>
      </c>
      <c r="C105" t="s">
        <v>273</v>
      </c>
      <c r="D105" t="s">
        <v>274</v>
      </c>
      <c r="E105" t="s">
        <v>21</v>
      </c>
    </row>
    <row r="106" spans="1:5" x14ac:dyDescent="0.25">
      <c r="A106">
        <v>105</v>
      </c>
      <c r="B106">
        <v>1200104</v>
      </c>
      <c r="C106" t="s">
        <v>275</v>
      </c>
      <c r="D106" t="s">
        <v>276</v>
      </c>
      <c r="E106" t="s">
        <v>9</v>
      </c>
    </row>
    <row r="107" spans="1:5" x14ac:dyDescent="0.25">
      <c r="A107">
        <v>106</v>
      </c>
      <c r="B107">
        <v>2100436</v>
      </c>
      <c r="C107" t="s">
        <v>277</v>
      </c>
      <c r="D107" t="s">
        <v>278</v>
      </c>
      <c r="E107" t="s">
        <v>21</v>
      </c>
    </row>
    <row r="108" spans="1:5" x14ac:dyDescent="0.25">
      <c r="A108">
        <v>107</v>
      </c>
      <c r="B108">
        <v>1200203</v>
      </c>
      <c r="C108" t="s">
        <v>279</v>
      </c>
      <c r="D108" t="s">
        <v>280</v>
      </c>
      <c r="E108" t="s">
        <v>9</v>
      </c>
    </row>
    <row r="109" spans="1:5" x14ac:dyDescent="0.25">
      <c r="A109">
        <v>108</v>
      </c>
      <c r="B109">
        <v>2100477</v>
      </c>
      <c r="C109" t="s">
        <v>281</v>
      </c>
      <c r="D109" t="s">
        <v>282</v>
      </c>
      <c r="E109" t="s">
        <v>21</v>
      </c>
    </row>
    <row r="110" spans="1:5" x14ac:dyDescent="0.25">
      <c r="A110">
        <v>109</v>
      </c>
      <c r="B110">
        <v>1200336</v>
      </c>
      <c r="C110" t="s">
        <v>283</v>
      </c>
      <c r="D110" t="s">
        <v>284</v>
      </c>
      <c r="E110" t="s">
        <v>9</v>
      </c>
    </row>
    <row r="111" spans="1:5" x14ac:dyDescent="0.25">
      <c r="A111">
        <v>110</v>
      </c>
      <c r="B111">
        <v>2100550</v>
      </c>
      <c r="C111" t="s">
        <v>285</v>
      </c>
      <c r="D111" t="s">
        <v>286</v>
      </c>
      <c r="E111" t="s">
        <v>21</v>
      </c>
    </row>
    <row r="112" spans="1:5" x14ac:dyDescent="0.25">
      <c r="A112">
        <v>111</v>
      </c>
      <c r="B112">
        <v>5108907</v>
      </c>
      <c r="C112" t="s">
        <v>287</v>
      </c>
      <c r="D112" t="s">
        <v>288</v>
      </c>
      <c r="E112" t="s">
        <v>59</v>
      </c>
    </row>
    <row r="113" spans="1:5" x14ac:dyDescent="0.25">
      <c r="A113">
        <v>112</v>
      </c>
      <c r="B113">
        <v>2100832</v>
      </c>
      <c r="C113" t="s">
        <v>289</v>
      </c>
      <c r="D113" t="s">
        <v>290</v>
      </c>
      <c r="E113" t="s">
        <v>21</v>
      </c>
    </row>
    <row r="114" spans="1:5" x14ac:dyDescent="0.25">
      <c r="A114">
        <v>113</v>
      </c>
      <c r="B114">
        <v>1200302</v>
      </c>
      <c r="C114" t="s">
        <v>291</v>
      </c>
      <c r="D114" t="s">
        <v>292</v>
      </c>
      <c r="E114" t="s">
        <v>9</v>
      </c>
    </row>
    <row r="115" spans="1:5" x14ac:dyDescent="0.25">
      <c r="A115">
        <v>114</v>
      </c>
      <c r="B115">
        <v>2100873</v>
      </c>
      <c r="C115" t="s">
        <v>293</v>
      </c>
      <c r="D115" t="s">
        <v>294</v>
      </c>
      <c r="E115" t="s">
        <v>21</v>
      </c>
    </row>
    <row r="116" spans="1:5" x14ac:dyDescent="0.25">
      <c r="A116">
        <v>115</v>
      </c>
      <c r="B116">
        <v>5107263</v>
      </c>
      <c r="C116" t="s">
        <v>295</v>
      </c>
      <c r="D116" t="s">
        <v>296</v>
      </c>
      <c r="E116" t="s">
        <v>59</v>
      </c>
    </row>
    <row r="117" spans="1:5" x14ac:dyDescent="0.25">
      <c r="A117">
        <v>116</v>
      </c>
      <c r="B117">
        <v>2101251</v>
      </c>
      <c r="C117" t="s">
        <v>297</v>
      </c>
      <c r="D117" t="s">
        <v>298</v>
      </c>
      <c r="E117" t="s">
        <v>21</v>
      </c>
    </row>
    <row r="118" spans="1:5" x14ac:dyDescent="0.25">
      <c r="A118">
        <v>117</v>
      </c>
      <c r="B118">
        <v>5106158</v>
      </c>
      <c r="C118" t="s">
        <v>299</v>
      </c>
      <c r="D118" t="s">
        <v>300</v>
      </c>
      <c r="E118" t="s">
        <v>59</v>
      </c>
    </row>
    <row r="119" spans="1:5" x14ac:dyDescent="0.25">
      <c r="A119">
        <v>118</v>
      </c>
      <c r="B119">
        <v>2101350</v>
      </c>
      <c r="C119" t="s">
        <v>301</v>
      </c>
      <c r="D119" t="s">
        <v>302</v>
      </c>
      <c r="E119" t="s">
        <v>21</v>
      </c>
    </row>
    <row r="120" spans="1:5" x14ac:dyDescent="0.25">
      <c r="A120">
        <v>119</v>
      </c>
      <c r="B120">
        <v>5108956</v>
      </c>
      <c r="C120" t="s">
        <v>303</v>
      </c>
      <c r="D120" t="s">
        <v>304</v>
      </c>
      <c r="E120" t="s">
        <v>59</v>
      </c>
    </row>
    <row r="121" spans="1:5" x14ac:dyDescent="0.25">
      <c r="A121">
        <v>120</v>
      </c>
      <c r="B121">
        <v>2101731</v>
      </c>
      <c r="C121" t="s">
        <v>305</v>
      </c>
      <c r="D121" t="s">
        <v>306</v>
      </c>
      <c r="E121" t="s">
        <v>21</v>
      </c>
    </row>
    <row r="122" spans="1:5" x14ac:dyDescent="0.25">
      <c r="A122">
        <v>121</v>
      </c>
      <c r="B122">
        <v>5108808</v>
      </c>
      <c r="C122" t="s">
        <v>307</v>
      </c>
      <c r="D122" t="s">
        <v>308</v>
      </c>
      <c r="E122" t="s">
        <v>59</v>
      </c>
    </row>
    <row r="123" spans="1:5" x14ac:dyDescent="0.25">
      <c r="A123">
        <v>122</v>
      </c>
      <c r="B123">
        <v>2101772</v>
      </c>
      <c r="C123" t="s">
        <v>309</v>
      </c>
      <c r="D123" t="s">
        <v>310</v>
      </c>
      <c r="E123" t="s">
        <v>21</v>
      </c>
    </row>
    <row r="124" spans="1:5" x14ac:dyDescent="0.25">
      <c r="A124">
        <v>123</v>
      </c>
      <c r="B124">
        <v>5107248</v>
      </c>
      <c r="C124" t="s">
        <v>311</v>
      </c>
      <c r="D124" t="s">
        <v>312</v>
      </c>
      <c r="E124" t="s">
        <v>59</v>
      </c>
    </row>
    <row r="125" spans="1:5" x14ac:dyDescent="0.25">
      <c r="A125">
        <v>124</v>
      </c>
      <c r="B125">
        <v>2101939</v>
      </c>
      <c r="C125" t="s">
        <v>313</v>
      </c>
      <c r="D125" t="s">
        <v>314</v>
      </c>
      <c r="E125" t="s">
        <v>21</v>
      </c>
    </row>
    <row r="126" spans="1:5" x14ac:dyDescent="0.25">
      <c r="A126">
        <v>125</v>
      </c>
      <c r="B126">
        <v>5107941</v>
      </c>
      <c r="C126" t="s">
        <v>315</v>
      </c>
      <c r="D126" t="s">
        <v>316</v>
      </c>
      <c r="E126" t="s">
        <v>59</v>
      </c>
    </row>
    <row r="127" spans="1:5" x14ac:dyDescent="0.25">
      <c r="A127">
        <v>126</v>
      </c>
      <c r="B127">
        <v>2101970</v>
      </c>
      <c r="C127" t="s">
        <v>317</v>
      </c>
      <c r="D127" t="s">
        <v>318</v>
      </c>
      <c r="E127" t="s">
        <v>21</v>
      </c>
    </row>
    <row r="128" spans="1:5" x14ac:dyDescent="0.25">
      <c r="A128">
        <v>127</v>
      </c>
      <c r="B128">
        <v>5100359</v>
      </c>
      <c r="C128" t="s">
        <v>319</v>
      </c>
      <c r="D128" t="s">
        <v>320</v>
      </c>
      <c r="E128" t="s">
        <v>59</v>
      </c>
    </row>
    <row r="129" spans="1:5" x14ac:dyDescent="0.25">
      <c r="A129">
        <v>128</v>
      </c>
      <c r="B129">
        <v>2102036</v>
      </c>
      <c r="C129" t="s">
        <v>321</v>
      </c>
      <c r="D129" t="s">
        <v>322</v>
      </c>
      <c r="E129" t="s">
        <v>21</v>
      </c>
    </row>
    <row r="130" spans="1:5" x14ac:dyDescent="0.25">
      <c r="A130">
        <v>129</v>
      </c>
      <c r="B130">
        <v>5102694</v>
      </c>
      <c r="C130" t="s">
        <v>323</v>
      </c>
      <c r="D130" t="s">
        <v>324</v>
      </c>
      <c r="E130" t="s">
        <v>59</v>
      </c>
    </row>
    <row r="131" spans="1:5" x14ac:dyDescent="0.25">
      <c r="A131">
        <v>130</v>
      </c>
      <c r="B131">
        <v>2102077</v>
      </c>
      <c r="C131" t="s">
        <v>325</v>
      </c>
      <c r="D131" t="s">
        <v>326</v>
      </c>
      <c r="E131" t="s">
        <v>21</v>
      </c>
    </row>
    <row r="132" spans="1:5" x14ac:dyDescent="0.25">
      <c r="A132">
        <v>131</v>
      </c>
      <c r="B132">
        <v>5103353</v>
      </c>
      <c r="C132" t="s">
        <v>327</v>
      </c>
      <c r="D132" t="s">
        <v>328</v>
      </c>
      <c r="E132" t="s">
        <v>59</v>
      </c>
    </row>
    <row r="133" spans="1:5" x14ac:dyDescent="0.25">
      <c r="A133">
        <v>132</v>
      </c>
      <c r="B133">
        <v>2102150</v>
      </c>
      <c r="C133" t="s">
        <v>329</v>
      </c>
      <c r="D133" t="s">
        <v>330</v>
      </c>
      <c r="E133" t="s">
        <v>21</v>
      </c>
    </row>
    <row r="134" spans="1:5" x14ac:dyDescent="0.25">
      <c r="A134">
        <v>133</v>
      </c>
      <c r="B134">
        <v>5107354</v>
      </c>
      <c r="C134" t="s">
        <v>331</v>
      </c>
      <c r="D134" t="s">
        <v>332</v>
      </c>
      <c r="E134" t="s">
        <v>59</v>
      </c>
    </row>
    <row r="135" spans="1:5" x14ac:dyDescent="0.25">
      <c r="A135">
        <v>134</v>
      </c>
      <c r="B135">
        <v>2102325</v>
      </c>
      <c r="C135" t="s">
        <v>333</v>
      </c>
      <c r="D135" t="s">
        <v>334</v>
      </c>
      <c r="E135" t="s">
        <v>21</v>
      </c>
    </row>
    <row r="136" spans="1:5" x14ac:dyDescent="0.25">
      <c r="A136">
        <v>135</v>
      </c>
      <c r="B136">
        <v>5103957</v>
      </c>
      <c r="C136" t="s">
        <v>335</v>
      </c>
      <c r="D136" t="s">
        <v>336</v>
      </c>
      <c r="E136" t="s">
        <v>59</v>
      </c>
    </row>
    <row r="137" spans="1:5" x14ac:dyDescent="0.25">
      <c r="A137">
        <v>136</v>
      </c>
      <c r="B137">
        <v>2102358</v>
      </c>
      <c r="C137" t="s">
        <v>337</v>
      </c>
      <c r="D137" t="s">
        <v>338</v>
      </c>
      <c r="E137" t="s">
        <v>21</v>
      </c>
    </row>
    <row r="138" spans="1:5" x14ac:dyDescent="0.25">
      <c r="A138">
        <v>137</v>
      </c>
      <c r="B138">
        <v>5105234</v>
      </c>
      <c r="C138" t="s">
        <v>339</v>
      </c>
      <c r="D138" t="s">
        <v>340</v>
      </c>
      <c r="E138" t="s">
        <v>59</v>
      </c>
    </row>
    <row r="139" spans="1:5" x14ac:dyDescent="0.25">
      <c r="A139">
        <v>138</v>
      </c>
      <c r="B139">
        <v>2102374</v>
      </c>
      <c r="C139" t="s">
        <v>341</v>
      </c>
      <c r="D139" t="s">
        <v>342</v>
      </c>
      <c r="E139" t="s">
        <v>21</v>
      </c>
    </row>
    <row r="140" spans="1:5" x14ac:dyDescent="0.25">
      <c r="A140">
        <v>139</v>
      </c>
      <c r="B140">
        <v>1200401</v>
      </c>
      <c r="C140" t="s">
        <v>343</v>
      </c>
      <c r="D140" t="s">
        <v>344</v>
      </c>
      <c r="E140" t="s">
        <v>9</v>
      </c>
    </row>
    <row r="141" spans="1:5" x14ac:dyDescent="0.25">
      <c r="A141">
        <v>140</v>
      </c>
      <c r="B141">
        <v>2102556</v>
      </c>
      <c r="C141" t="s">
        <v>345</v>
      </c>
      <c r="D141" t="s">
        <v>346</v>
      </c>
      <c r="E141" t="s">
        <v>21</v>
      </c>
    </row>
    <row r="142" spans="1:5" x14ac:dyDescent="0.25">
      <c r="A142">
        <v>141</v>
      </c>
      <c r="B142">
        <v>5000252</v>
      </c>
      <c r="C142" t="s">
        <v>347</v>
      </c>
      <c r="D142" t="s">
        <v>348</v>
      </c>
      <c r="E142" t="s">
        <v>56</v>
      </c>
    </row>
    <row r="143" spans="1:5" x14ac:dyDescent="0.25">
      <c r="A143">
        <v>142</v>
      </c>
      <c r="B143">
        <v>2102754</v>
      </c>
      <c r="C143" t="s">
        <v>349</v>
      </c>
      <c r="D143" t="s">
        <v>350</v>
      </c>
      <c r="E143" t="s">
        <v>21</v>
      </c>
    </row>
    <row r="144" spans="1:5" x14ac:dyDescent="0.25">
      <c r="A144">
        <v>143</v>
      </c>
      <c r="B144">
        <v>5006002</v>
      </c>
      <c r="C144" t="s">
        <v>351</v>
      </c>
      <c r="D144" t="s">
        <v>352</v>
      </c>
      <c r="E144" t="s">
        <v>56</v>
      </c>
    </row>
    <row r="145" spans="1:5" x14ac:dyDescent="0.25">
      <c r="A145">
        <v>144</v>
      </c>
      <c r="B145">
        <v>2103125</v>
      </c>
      <c r="C145" t="s">
        <v>353</v>
      </c>
      <c r="D145" t="s">
        <v>354</v>
      </c>
      <c r="E145" t="s">
        <v>21</v>
      </c>
    </row>
    <row r="146" spans="1:5" x14ac:dyDescent="0.25">
      <c r="A146">
        <v>145</v>
      </c>
      <c r="B146">
        <v>1200500</v>
      </c>
      <c r="C146" t="s">
        <v>355</v>
      </c>
      <c r="D146" t="s">
        <v>356</v>
      </c>
      <c r="E146" t="s">
        <v>9</v>
      </c>
    </row>
    <row r="147" spans="1:5" x14ac:dyDescent="0.25">
      <c r="A147">
        <v>146</v>
      </c>
      <c r="B147">
        <v>2103158</v>
      </c>
      <c r="C147" t="s">
        <v>357</v>
      </c>
      <c r="D147" t="s">
        <v>358</v>
      </c>
      <c r="E147" t="s">
        <v>21</v>
      </c>
    </row>
    <row r="148" spans="1:5" x14ac:dyDescent="0.25">
      <c r="A148">
        <v>147</v>
      </c>
      <c r="B148">
        <v>1200609</v>
      </c>
      <c r="C148" t="s">
        <v>359</v>
      </c>
      <c r="D148" t="s">
        <v>360</v>
      </c>
      <c r="E148" t="s">
        <v>9</v>
      </c>
    </row>
    <row r="149" spans="1:5" x14ac:dyDescent="0.25">
      <c r="A149">
        <v>148</v>
      </c>
      <c r="B149">
        <v>2103174</v>
      </c>
      <c r="C149" t="s">
        <v>361</v>
      </c>
      <c r="D149" t="s">
        <v>362</v>
      </c>
      <c r="E149" t="s">
        <v>21</v>
      </c>
    </row>
    <row r="150" spans="1:5" x14ac:dyDescent="0.25">
      <c r="A150">
        <v>149</v>
      </c>
      <c r="B150">
        <v>1200708</v>
      </c>
      <c r="C150" t="s">
        <v>363</v>
      </c>
      <c r="D150" t="s">
        <v>364</v>
      </c>
      <c r="E150" t="s">
        <v>9</v>
      </c>
    </row>
    <row r="151" spans="1:5" x14ac:dyDescent="0.25">
      <c r="A151">
        <v>150</v>
      </c>
      <c r="B151">
        <v>2103257</v>
      </c>
      <c r="C151" t="s">
        <v>365</v>
      </c>
      <c r="D151" t="s">
        <v>366</v>
      </c>
      <c r="E151" t="s">
        <v>21</v>
      </c>
    </row>
    <row r="152" spans="1:5" x14ac:dyDescent="0.25">
      <c r="A152">
        <v>151</v>
      </c>
      <c r="B152">
        <v>1200385</v>
      </c>
      <c r="C152" t="s">
        <v>367</v>
      </c>
      <c r="D152" t="s">
        <v>368</v>
      </c>
      <c r="E152" t="s">
        <v>9</v>
      </c>
    </row>
    <row r="153" spans="1:5" x14ac:dyDescent="0.25">
      <c r="A153">
        <v>152</v>
      </c>
      <c r="B153">
        <v>2103554</v>
      </c>
      <c r="C153" t="s">
        <v>369</v>
      </c>
      <c r="D153" t="s">
        <v>370</v>
      </c>
      <c r="E153" t="s">
        <v>21</v>
      </c>
    </row>
    <row r="154" spans="1:5" x14ac:dyDescent="0.25">
      <c r="A154">
        <v>153</v>
      </c>
      <c r="B154">
        <v>1200450</v>
      </c>
      <c r="C154" t="s">
        <v>371</v>
      </c>
      <c r="D154" t="s">
        <v>372</v>
      </c>
      <c r="E154" t="s">
        <v>9</v>
      </c>
    </row>
    <row r="155" spans="1:5" x14ac:dyDescent="0.25">
      <c r="A155">
        <v>154</v>
      </c>
      <c r="B155">
        <v>2103752</v>
      </c>
      <c r="C155" t="s">
        <v>373</v>
      </c>
      <c r="D155" t="s">
        <v>374</v>
      </c>
      <c r="E155" t="s">
        <v>21</v>
      </c>
    </row>
    <row r="156" spans="1:5" x14ac:dyDescent="0.25">
      <c r="A156">
        <v>155</v>
      </c>
      <c r="B156">
        <v>1200344</v>
      </c>
      <c r="C156" t="s">
        <v>375</v>
      </c>
      <c r="D156" t="s">
        <v>376</v>
      </c>
      <c r="E156" t="s">
        <v>9</v>
      </c>
    </row>
    <row r="157" spans="1:5" x14ac:dyDescent="0.25">
      <c r="A157">
        <v>156</v>
      </c>
      <c r="B157">
        <v>2104073</v>
      </c>
      <c r="C157" t="s">
        <v>377</v>
      </c>
      <c r="D157" t="s">
        <v>378</v>
      </c>
      <c r="E157" t="s">
        <v>21</v>
      </c>
    </row>
    <row r="158" spans="1:5" x14ac:dyDescent="0.25">
      <c r="A158">
        <v>157</v>
      </c>
      <c r="B158">
        <v>1200054</v>
      </c>
      <c r="C158" t="s">
        <v>379</v>
      </c>
      <c r="D158" t="s">
        <v>380</v>
      </c>
      <c r="E158" t="s">
        <v>9</v>
      </c>
    </row>
    <row r="159" spans="1:5" x14ac:dyDescent="0.25">
      <c r="A159">
        <v>158</v>
      </c>
      <c r="B159">
        <v>2104081</v>
      </c>
      <c r="C159" t="s">
        <v>381</v>
      </c>
      <c r="D159" t="s">
        <v>382</v>
      </c>
      <c r="E159" t="s">
        <v>21</v>
      </c>
    </row>
    <row r="160" spans="1:5" x14ac:dyDescent="0.25">
      <c r="A160">
        <v>159</v>
      </c>
      <c r="B160">
        <v>5006259</v>
      </c>
      <c r="C160" t="s">
        <v>383</v>
      </c>
      <c r="D160" t="s">
        <v>384</v>
      </c>
      <c r="E160" t="s">
        <v>56</v>
      </c>
    </row>
    <row r="161" spans="1:5" x14ac:dyDescent="0.25">
      <c r="A161">
        <v>160</v>
      </c>
      <c r="B161">
        <v>2104099</v>
      </c>
      <c r="C161" t="s">
        <v>385</v>
      </c>
      <c r="D161" t="s">
        <v>386</v>
      </c>
      <c r="E161" t="s">
        <v>21</v>
      </c>
    </row>
    <row r="162" spans="1:5" x14ac:dyDescent="0.25">
      <c r="A162">
        <v>161</v>
      </c>
      <c r="B162">
        <v>5004809</v>
      </c>
      <c r="C162" t="s">
        <v>387</v>
      </c>
      <c r="D162" t="s">
        <v>388</v>
      </c>
      <c r="E162" t="s">
        <v>56</v>
      </c>
    </row>
    <row r="163" spans="1:5" x14ac:dyDescent="0.25">
      <c r="A163">
        <v>162</v>
      </c>
      <c r="B163">
        <v>2104552</v>
      </c>
      <c r="C163" t="s">
        <v>389</v>
      </c>
      <c r="D163" t="s">
        <v>390</v>
      </c>
      <c r="E163" t="s">
        <v>21</v>
      </c>
    </row>
    <row r="164" spans="1:5" x14ac:dyDescent="0.25">
      <c r="A164">
        <v>163</v>
      </c>
      <c r="B164">
        <v>5005251</v>
      </c>
      <c r="C164" t="s">
        <v>391</v>
      </c>
      <c r="D164" t="s">
        <v>392</v>
      </c>
      <c r="E164" t="s">
        <v>56</v>
      </c>
    </row>
    <row r="165" spans="1:5" x14ac:dyDescent="0.25">
      <c r="A165">
        <v>164</v>
      </c>
      <c r="B165">
        <v>2104628</v>
      </c>
      <c r="C165" t="s">
        <v>393</v>
      </c>
      <c r="D165" t="s">
        <v>394</v>
      </c>
      <c r="E165" t="s">
        <v>21</v>
      </c>
    </row>
    <row r="166" spans="1:5" x14ac:dyDescent="0.25">
      <c r="A166">
        <v>165</v>
      </c>
      <c r="B166">
        <v>1701051</v>
      </c>
      <c r="C166" t="s">
        <v>395</v>
      </c>
      <c r="D166" t="s">
        <v>396</v>
      </c>
      <c r="E166" t="s">
        <v>19</v>
      </c>
    </row>
    <row r="167" spans="1:5" x14ac:dyDescent="0.25">
      <c r="A167">
        <v>166</v>
      </c>
      <c r="B167">
        <v>2104651</v>
      </c>
      <c r="C167" t="s">
        <v>397</v>
      </c>
      <c r="D167" t="s">
        <v>398</v>
      </c>
      <c r="E167" t="s">
        <v>21</v>
      </c>
    </row>
    <row r="168" spans="1:5" x14ac:dyDescent="0.25">
      <c r="A168">
        <v>167</v>
      </c>
      <c r="B168">
        <v>1701309</v>
      </c>
      <c r="C168" t="s">
        <v>399</v>
      </c>
      <c r="D168" t="s">
        <v>400</v>
      </c>
      <c r="E168" t="s">
        <v>19</v>
      </c>
    </row>
    <row r="169" spans="1:5" x14ac:dyDescent="0.25">
      <c r="A169">
        <v>168</v>
      </c>
      <c r="B169">
        <v>2104677</v>
      </c>
      <c r="C169" t="s">
        <v>401</v>
      </c>
      <c r="D169" t="s">
        <v>402</v>
      </c>
      <c r="E169" t="s">
        <v>21</v>
      </c>
    </row>
    <row r="170" spans="1:5" x14ac:dyDescent="0.25">
      <c r="A170">
        <v>169</v>
      </c>
      <c r="B170">
        <v>1702158</v>
      </c>
      <c r="C170" t="s">
        <v>293</v>
      </c>
      <c r="D170" t="s">
        <v>294</v>
      </c>
      <c r="E170" t="s">
        <v>19</v>
      </c>
    </row>
    <row r="171" spans="1:5" x14ac:dyDescent="0.25">
      <c r="A171">
        <v>170</v>
      </c>
      <c r="B171">
        <v>2105153</v>
      </c>
      <c r="C171" t="s">
        <v>403</v>
      </c>
      <c r="D171" t="s">
        <v>404</v>
      </c>
      <c r="E171" t="s">
        <v>21</v>
      </c>
    </row>
    <row r="172" spans="1:5" x14ac:dyDescent="0.25">
      <c r="A172">
        <v>171</v>
      </c>
      <c r="B172">
        <v>1703826</v>
      </c>
      <c r="C172" t="s">
        <v>405</v>
      </c>
      <c r="D172" t="s">
        <v>406</v>
      </c>
      <c r="E172" t="s">
        <v>19</v>
      </c>
    </row>
    <row r="173" spans="1:5" x14ac:dyDescent="0.25">
      <c r="A173">
        <v>172</v>
      </c>
      <c r="B173">
        <v>2105351</v>
      </c>
      <c r="C173" t="s">
        <v>407</v>
      </c>
      <c r="D173" t="s">
        <v>408</v>
      </c>
      <c r="E173" t="s">
        <v>21</v>
      </c>
    </row>
    <row r="174" spans="1:5" x14ac:dyDescent="0.25">
      <c r="A174">
        <v>173</v>
      </c>
      <c r="B174">
        <v>1703842</v>
      </c>
      <c r="C174" t="s">
        <v>409</v>
      </c>
      <c r="D174" t="s">
        <v>410</v>
      </c>
      <c r="E174" t="s">
        <v>19</v>
      </c>
    </row>
    <row r="175" spans="1:5" x14ac:dyDescent="0.25">
      <c r="A175">
        <v>174</v>
      </c>
      <c r="B175">
        <v>2105427</v>
      </c>
      <c r="C175" t="s">
        <v>411</v>
      </c>
      <c r="D175" t="s">
        <v>412</v>
      </c>
      <c r="E175" t="s">
        <v>21</v>
      </c>
    </row>
    <row r="176" spans="1:5" x14ac:dyDescent="0.25">
      <c r="A176">
        <v>175</v>
      </c>
      <c r="B176">
        <v>1703883</v>
      </c>
      <c r="C176" t="s">
        <v>413</v>
      </c>
      <c r="D176" t="s">
        <v>414</v>
      </c>
      <c r="E176" t="s">
        <v>19</v>
      </c>
    </row>
    <row r="177" spans="1:5" x14ac:dyDescent="0.25">
      <c r="A177">
        <v>176</v>
      </c>
      <c r="B177">
        <v>2105450</v>
      </c>
      <c r="C177" t="s">
        <v>415</v>
      </c>
      <c r="D177" t="s">
        <v>416</v>
      </c>
      <c r="E177" t="s">
        <v>21</v>
      </c>
    </row>
    <row r="178" spans="1:5" x14ac:dyDescent="0.25">
      <c r="A178">
        <v>177</v>
      </c>
      <c r="B178">
        <v>1703891</v>
      </c>
      <c r="C178" t="s">
        <v>417</v>
      </c>
      <c r="D178" t="s">
        <v>418</v>
      </c>
      <c r="E178" t="s">
        <v>19</v>
      </c>
    </row>
    <row r="179" spans="1:5" x14ac:dyDescent="0.25">
      <c r="A179">
        <v>178</v>
      </c>
      <c r="B179">
        <v>2105476</v>
      </c>
      <c r="C179" t="s">
        <v>419</v>
      </c>
      <c r="D179" t="s">
        <v>420</v>
      </c>
      <c r="E179" t="s">
        <v>21</v>
      </c>
    </row>
    <row r="180" spans="1:5" x14ac:dyDescent="0.25">
      <c r="A180">
        <v>179</v>
      </c>
      <c r="B180">
        <v>1706506</v>
      </c>
      <c r="C180" t="s">
        <v>421</v>
      </c>
      <c r="D180" t="s">
        <v>422</v>
      </c>
      <c r="E180" t="s">
        <v>19</v>
      </c>
    </row>
    <row r="181" spans="1:5" x14ac:dyDescent="0.25">
      <c r="A181">
        <v>180</v>
      </c>
      <c r="B181">
        <v>2105658</v>
      </c>
      <c r="C181" t="s">
        <v>423</v>
      </c>
      <c r="D181" t="s">
        <v>424</v>
      </c>
      <c r="E181" t="s">
        <v>21</v>
      </c>
    </row>
    <row r="182" spans="1:5" x14ac:dyDescent="0.25">
      <c r="A182">
        <v>181</v>
      </c>
      <c r="B182">
        <v>1707405</v>
      </c>
      <c r="C182" t="s">
        <v>425</v>
      </c>
      <c r="D182" t="s">
        <v>426</v>
      </c>
      <c r="E182" t="s">
        <v>19</v>
      </c>
    </row>
    <row r="183" spans="1:5" x14ac:dyDescent="0.25">
      <c r="A183">
        <v>182</v>
      </c>
      <c r="B183">
        <v>2105922</v>
      </c>
      <c r="C183" t="s">
        <v>427</v>
      </c>
      <c r="D183" t="s">
        <v>428</v>
      </c>
      <c r="E183" t="s">
        <v>21</v>
      </c>
    </row>
    <row r="184" spans="1:5" x14ac:dyDescent="0.25">
      <c r="A184">
        <v>183</v>
      </c>
      <c r="B184">
        <v>1712801</v>
      </c>
      <c r="C184" t="s">
        <v>429</v>
      </c>
      <c r="D184" t="s">
        <v>430</v>
      </c>
      <c r="E184" t="s">
        <v>19</v>
      </c>
    </row>
    <row r="185" spans="1:5" x14ac:dyDescent="0.25">
      <c r="A185">
        <v>184</v>
      </c>
      <c r="B185">
        <v>2105948</v>
      </c>
      <c r="C185" t="s">
        <v>431</v>
      </c>
      <c r="D185" t="s">
        <v>432</v>
      </c>
      <c r="E185" t="s">
        <v>21</v>
      </c>
    </row>
    <row r="186" spans="1:5" x14ac:dyDescent="0.25">
      <c r="A186">
        <v>185</v>
      </c>
      <c r="B186">
        <v>1713809</v>
      </c>
      <c r="C186" t="s">
        <v>433</v>
      </c>
      <c r="D186" t="s">
        <v>434</v>
      </c>
      <c r="E186" t="s">
        <v>19</v>
      </c>
    </row>
    <row r="187" spans="1:5" x14ac:dyDescent="0.25">
      <c r="A187">
        <v>186</v>
      </c>
      <c r="B187">
        <v>2105963</v>
      </c>
      <c r="C187" t="s">
        <v>435</v>
      </c>
      <c r="D187" t="s">
        <v>436</v>
      </c>
      <c r="E187" t="s">
        <v>21</v>
      </c>
    </row>
    <row r="188" spans="1:5" x14ac:dyDescent="0.25">
      <c r="A188">
        <v>187</v>
      </c>
      <c r="B188">
        <v>1713957</v>
      </c>
      <c r="C188" t="s">
        <v>437</v>
      </c>
      <c r="D188" t="s">
        <v>438</v>
      </c>
      <c r="E188" t="s">
        <v>19</v>
      </c>
    </row>
    <row r="189" spans="1:5" x14ac:dyDescent="0.25">
      <c r="A189">
        <v>188</v>
      </c>
      <c r="B189">
        <v>2105989</v>
      </c>
      <c r="C189" t="s">
        <v>439</v>
      </c>
      <c r="D189" t="s">
        <v>440</v>
      </c>
      <c r="E189" t="s">
        <v>21</v>
      </c>
    </row>
    <row r="190" spans="1:5" x14ac:dyDescent="0.25">
      <c r="A190">
        <v>189</v>
      </c>
      <c r="B190">
        <v>1715705</v>
      </c>
      <c r="C190" t="s">
        <v>441</v>
      </c>
      <c r="D190" t="s">
        <v>442</v>
      </c>
      <c r="E190" t="s">
        <v>19</v>
      </c>
    </row>
    <row r="191" spans="1:5" x14ac:dyDescent="0.25">
      <c r="A191">
        <v>190</v>
      </c>
      <c r="B191">
        <v>2106326</v>
      </c>
      <c r="C191" t="s">
        <v>443</v>
      </c>
      <c r="D191" t="s">
        <v>444</v>
      </c>
      <c r="E191" t="s">
        <v>21</v>
      </c>
    </row>
    <row r="192" spans="1:5" x14ac:dyDescent="0.25">
      <c r="A192">
        <v>191</v>
      </c>
      <c r="B192">
        <v>1716307</v>
      </c>
      <c r="C192" t="s">
        <v>445</v>
      </c>
      <c r="D192" t="s">
        <v>446</v>
      </c>
      <c r="E192" t="s">
        <v>19</v>
      </c>
    </row>
    <row r="193" spans="1:5" x14ac:dyDescent="0.25">
      <c r="A193">
        <v>192</v>
      </c>
      <c r="B193">
        <v>2106359</v>
      </c>
      <c r="C193" t="s">
        <v>447</v>
      </c>
      <c r="D193" t="s">
        <v>448</v>
      </c>
      <c r="E193" t="s">
        <v>21</v>
      </c>
    </row>
    <row r="194" spans="1:5" x14ac:dyDescent="0.25">
      <c r="A194">
        <v>193</v>
      </c>
      <c r="B194">
        <v>1718550</v>
      </c>
      <c r="C194" t="s">
        <v>449</v>
      </c>
      <c r="D194" t="s">
        <v>450</v>
      </c>
      <c r="E194" t="s">
        <v>19</v>
      </c>
    </row>
    <row r="195" spans="1:5" x14ac:dyDescent="0.25">
      <c r="A195">
        <v>194</v>
      </c>
      <c r="B195">
        <v>2106375</v>
      </c>
      <c r="C195" t="s">
        <v>451</v>
      </c>
      <c r="D195" t="s">
        <v>452</v>
      </c>
      <c r="E195" t="s">
        <v>21</v>
      </c>
    </row>
    <row r="196" spans="1:5" x14ac:dyDescent="0.25">
      <c r="A196">
        <v>195</v>
      </c>
      <c r="B196">
        <v>1718865</v>
      </c>
      <c r="C196" t="s">
        <v>453</v>
      </c>
      <c r="D196" t="s">
        <v>454</v>
      </c>
      <c r="E196" t="s">
        <v>19</v>
      </c>
    </row>
    <row r="197" spans="1:5" x14ac:dyDescent="0.25">
      <c r="A197">
        <v>196</v>
      </c>
      <c r="B197">
        <v>2106631</v>
      </c>
      <c r="C197" t="s">
        <v>455</v>
      </c>
      <c r="D197" t="s">
        <v>456</v>
      </c>
      <c r="E197" t="s">
        <v>21</v>
      </c>
    </row>
    <row r="198" spans="1:5" x14ac:dyDescent="0.25">
      <c r="A198">
        <v>197</v>
      </c>
      <c r="B198">
        <v>1720101</v>
      </c>
      <c r="C198" t="s">
        <v>457</v>
      </c>
      <c r="D198" t="s">
        <v>458</v>
      </c>
      <c r="E198" t="s">
        <v>19</v>
      </c>
    </row>
    <row r="199" spans="1:5" x14ac:dyDescent="0.25">
      <c r="A199">
        <v>198</v>
      </c>
      <c r="B199">
        <v>2106672</v>
      </c>
      <c r="C199" t="s">
        <v>459</v>
      </c>
      <c r="D199" t="s">
        <v>460</v>
      </c>
      <c r="E199" t="s">
        <v>21</v>
      </c>
    </row>
    <row r="200" spans="1:5" x14ac:dyDescent="0.25">
      <c r="A200">
        <v>199</v>
      </c>
      <c r="B200">
        <v>1720200</v>
      </c>
      <c r="C200" t="s">
        <v>461</v>
      </c>
      <c r="D200" t="s">
        <v>462</v>
      </c>
      <c r="E200" t="s">
        <v>19</v>
      </c>
    </row>
    <row r="201" spans="1:5" x14ac:dyDescent="0.25">
      <c r="A201">
        <v>200</v>
      </c>
      <c r="B201">
        <v>2107258</v>
      </c>
      <c r="C201" t="s">
        <v>463</v>
      </c>
      <c r="D201" t="s">
        <v>464</v>
      </c>
      <c r="E201" t="s">
        <v>21</v>
      </c>
    </row>
    <row r="202" spans="1:5" x14ac:dyDescent="0.25">
      <c r="A202">
        <v>201</v>
      </c>
      <c r="B202">
        <v>1303205</v>
      </c>
      <c r="C202" t="s">
        <v>465</v>
      </c>
      <c r="D202" t="s">
        <v>466</v>
      </c>
      <c r="E202" t="s">
        <v>11</v>
      </c>
    </row>
    <row r="203" spans="1:5" x14ac:dyDescent="0.25">
      <c r="A203">
        <v>202</v>
      </c>
      <c r="B203">
        <v>2107357</v>
      </c>
      <c r="C203" t="s">
        <v>467</v>
      </c>
      <c r="D203" t="s">
        <v>468</v>
      </c>
      <c r="E203" t="s">
        <v>21</v>
      </c>
    </row>
    <row r="204" spans="1:5" x14ac:dyDescent="0.25">
      <c r="A204">
        <v>203</v>
      </c>
      <c r="B204">
        <v>1300102</v>
      </c>
      <c r="C204" t="s">
        <v>469</v>
      </c>
      <c r="D204" t="s">
        <v>470</v>
      </c>
      <c r="E204" t="s">
        <v>11</v>
      </c>
    </row>
    <row r="205" spans="1:5" x14ac:dyDescent="0.25">
      <c r="A205">
        <v>204</v>
      </c>
      <c r="B205">
        <v>2107456</v>
      </c>
      <c r="C205" t="s">
        <v>471</v>
      </c>
      <c r="D205" t="s">
        <v>472</v>
      </c>
      <c r="E205" t="s">
        <v>21</v>
      </c>
    </row>
    <row r="206" spans="1:5" x14ac:dyDescent="0.25">
      <c r="A206">
        <v>205</v>
      </c>
      <c r="B206">
        <v>1300201</v>
      </c>
      <c r="C206" t="s">
        <v>473</v>
      </c>
      <c r="D206" t="s">
        <v>474</v>
      </c>
      <c r="E206" t="s">
        <v>11</v>
      </c>
    </row>
    <row r="207" spans="1:5" x14ac:dyDescent="0.25">
      <c r="A207">
        <v>206</v>
      </c>
      <c r="B207">
        <v>2108058</v>
      </c>
      <c r="C207" t="s">
        <v>475</v>
      </c>
      <c r="D207" t="s">
        <v>476</v>
      </c>
      <c r="E207" t="s">
        <v>21</v>
      </c>
    </row>
    <row r="208" spans="1:5" x14ac:dyDescent="0.25">
      <c r="A208">
        <v>207</v>
      </c>
      <c r="B208">
        <v>1300300</v>
      </c>
      <c r="C208" t="s">
        <v>477</v>
      </c>
      <c r="D208" t="s">
        <v>478</v>
      </c>
      <c r="E208" t="s">
        <v>11</v>
      </c>
    </row>
    <row r="209" spans="1:5" x14ac:dyDescent="0.25">
      <c r="A209">
        <v>208</v>
      </c>
      <c r="B209">
        <v>2108256</v>
      </c>
      <c r="C209" t="s">
        <v>479</v>
      </c>
      <c r="D209" t="s">
        <v>480</v>
      </c>
      <c r="E209" t="s">
        <v>21</v>
      </c>
    </row>
    <row r="210" spans="1:5" x14ac:dyDescent="0.25">
      <c r="A210">
        <v>209</v>
      </c>
      <c r="B210">
        <v>1300409</v>
      </c>
      <c r="C210" t="s">
        <v>481</v>
      </c>
      <c r="D210" t="s">
        <v>482</v>
      </c>
      <c r="E210" t="s">
        <v>11</v>
      </c>
    </row>
    <row r="211" spans="1:5" x14ac:dyDescent="0.25">
      <c r="A211">
        <v>210</v>
      </c>
      <c r="B211">
        <v>2108454</v>
      </c>
      <c r="C211" t="s">
        <v>483</v>
      </c>
      <c r="D211" t="s">
        <v>484</v>
      </c>
      <c r="E211" t="s">
        <v>21</v>
      </c>
    </row>
    <row r="212" spans="1:5" x14ac:dyDescent="0.25">
      <c r="A212">
        <v>211</v>
      </c>
      <c r="B212">
        <v>1300508</v>
      </c>
      <c r="C212" t="s">
        <v>485</v>
      </c>
      <c r="D212" t="s">
        <v>486</v>
      </c>
      <c r="E212" t="s">
        <v>11</v>
      </c>
    </row>
    <row r="213" spans="1:5" x14ac:dyDescent="0.25">
      <c r="A213">
        <v>212</v>
      </c>
      <c r="B213">
        <v>2109056</v>
      </c>
      <c r="C213" t="s">
        <v>487</v>
      </c>
      <c r="D213" t="s">
        <v>488</v>
      </c>
      <c r="E213" t="s">
        <v>21</v>
      </c>
    </row>
    <row r="214" spans="1:5" x14ac:dyDescent="0.25">
      <c r="A214">
        <v>213</v>
      </c>
      <c r="B214">
        <v>1300607</v>
      </c>
      <c r="C214" t="s">
        <v>489</v>
      </c>
      <c r="D214" t="s">
        <v>490</v>
      </c>
      <c r="E214" t="s">
        <v>11</v>
      </c>
    </row>
    <row r="215" spans="1:5" x14ac:dyDescent="0.25">
      <c r="A215">
        <v>214</v>
      </c>
      <c r="B215">
        <v>2109239</v>
      </c>
      <c r="C215" t="s">
        <v>104</v>
      </c>
      <c r="D215" t="s">
        <v>105</v>
      </c>
      <c r="E215" t="s">
        <v>21</v>
      </c>
    </row>
    <row r="216" spans="1:5" x14ac:dyDescent="0.25">
      <c r="A216">
        <v>215</v>
      </c>
      <c r="B216">
        <v>1300706</v>
      </c>
      <c r="C216" t="s">
        <v>491</v>
      </c>
      <c r="D216" t="s">
        <v>492</v>
      </c>
      <c r="E216" t="s">
        <v>11</v>
      </c>
    </row>
    <row r="217" spans="1:5" x14ac:dyDescent="0.25">
      <c r="A217">
        <v>216</v>
      </c>
      <c r="B217">
        <v>2109270</v>
      </c>
      <c r="C217" t="s">
        <v>493</v>
      </c>
      <c r="D217" t="s">
        <v>494</v>
      </c>
      <c r="E217" t="s">
        <v>21</v>
      </c>
    </row>
    <row r="218" spans="1:5" x14ac:dyDescent="0.25">
      <c r="A218">
        <v>217</v>
      </c>
      <c r="B218">
        <v>1300805</v>
      </c>
      <c r="C218" t="s">
        <v>495</v>
      </c>
      <c r="D218" t="s">
        <v>496</v>
      </c>
      <c r="E218" t="s">
        <v>11</v>
      </c>
    </row>
    <row r="219" spans="1:5" x14ac:dyDescent="0.25">
      <c r="A219">
        <v>218</v>
      </c>
      <c r="B219">
        <v>2109452</v>
      </c>
      <c r="C219" t="s">
        <v>497</v>
      </c>
      <c r="D219" t="s">
        <v>498</v>
      </c>
      <c r="E219" t="s">
        <v>21</v>
      </c>
    </row>
    <row r="220" spans="1:5" x14ac:dyDescent="0.25">
      <c r="A220">
        <v>219</v>
      </c>
      <c r="B220">
        <v>1300904</v>
      </c>
      <c r="C220" t="s">
        <v>499</v>
      </c>
      <c r="D220" t="s">
        <v>500</v>
      </c>
      <c r="E220" t="s">
        <v>11</v>
      </c>
    </row>
    <row r="221" spans="1:5" x14ac:dyDescent="0.25">
      <c r="A221">
        <v>220</v>
      </c>
      <c r="B221">
        <v>2109551</v>
      </c>
      <c r="C221" t="s">
        <v>501</v>
      </c>
      <c r="D221" t="s">
        <v>502</v>
      </c>
      <c r="E221" t="s">
        <v>21</v>
      </c>
    </row>
    <row r="222" spans="1:5" x14ac:dyDescent="0.25">
      <c r="A222">
        <v>221</v>
      </c>
      <c r="B222">
        <v>1301001</v>
      </c>
      <c r="C222" t="s">
        <v>503</v>
      </c>
      <c r="D222" t="s">
        <v>504</v>
      </c>
      <c r="E222" t="s">
        <v>11</v>
      </c>
    </row>
    <row r="223" spans="1:5" x14ac:dyDescent="0.25">
      <c r="A223">
        <v>222</v>
      </c>
      <c r="B223">
        <v>2109759</v>
      </c>
      <c r="C223" t="s">
        <v>505</v>
      </c>
      <c r="D223" t="s">
        <v>506</v>
      </c>
      <c r="E223" t="s">
        <v>21</v>
      </c>
    </row>
    <row r="224" spans="1:5" x14ac:dyDescent="0.25">
      <c r="A224">
        <v>223</v>
      </c>
      <c r="B224">
        <v>1301100</v>
      </c>
      <c r="C224" t="s">
        <v>507</v>
      </c>
      <c r="D224" t="s">
        <v>508</v>
      </c>
      <c r="E224" t="s">
        <v>11</v>
      </c>
    </row>
    <row r="225" spans="1:5" x14ac:dyDescent="0.25">
      <c r="A225">
        <v>224</v>
      </c>
      <c r="B225">
        <v>2110237</v>
      </c>
      <c r="C225" t="s">
        <v>509</v>
      </c>
      <c r="D225" t="s">
        <v>510</v>
      </c>
      <c r="E225" t="s">
        <v>21</v>
      </c>
    </row>
    <row r="226" spans="1:5" x14ac:dyDescent="0.25">
      <c r="A226">
        <v>225</v>
      </c>
      <c r="B226">
        <v>1301209</v>
      </c>
      <c r="C226" t="s">
        <v>511</v>
      </c>
      <c r="D226" t="s">
        <v>512</v>
      </c>
      <c r="E226" t="s">
        <v>11</v>
      </c>
    </row>
    <row r="227" spans="1:5" x14ac:dyDescent="0.25">
      <c r="A227">
        <v>226</v>
      </c>
      <c r="B227">
        <v>2110278</v>
      </c>
      <c r="C227" t="s">
        <v>513</v>
      </c>
      <c r="D227" t="s">
        <v>514</v>
      </c>
      <c r="E227" t="s">
        <v>21</v>
      </c>
    </row>
    <row r="228" spans="1:5" x14ac:dyDescent="0.25">
      <c r="A228">
        <v>227</v>
      </c>
      <c r="B228">
        <v>1301308</v>
      </c>
      <c r="C228" t="s">
        <v>515</v>
      </c>
      <c r="D228" t="s">
        <v>516</v>
      </c>
      <c r="E228" t="s">
        <v>11</v>
      </c>
    </row>
    <row r="229" spans="1:5" x14ac:dyDescent="0.25">
      <c r="A229">
        <v>228</v>
      </c>
      <c r="B229">
        <v>2110658</v>
      </c>
      <c r="C229" t="s">
        <v>517</v>
      </c>
      <c r="D229" t="s">
        <v>518</v>
      </c>
      <c r="E229" t="s">
        <v>21</v>
      </c>
    </row>
    <row r="230" spans="1:5" x14ac:dyDescent="0.25">
      <c r="A230">
        <v>229</v>
      </c>
      <c r="B230">
        <v>1301407</v>
      </c>
      <c r="C230" t="s">
        <v>519</v>
      </c>
      <c r="D230" t="s">
        <v>520</v>
      </c>
      <c r="E230" t="s">
        <v>11</v>
      </c>
    </row>
    <row r="231" spans="1:5" x14ac:dyDescent="0.25">
      <c r="A231">
        <v>230</v>
      </c>
      <c r="B231">
        <v>2110856</v>
      </c>
      <c r="C231" t="s">
        <v>521</v>
      </c>
      <c r="D231" t="s">
        <v>522</v>
      </c>
      <c r="E231" t="s">
        <v>21</v>
      </c>
    </row>
    <row r="232" spans="1:5" x14ac:dyDescent="0.25">
      <c r="A232">
        <v>231</v>
      </c>
      <c r="B232">
        <v>1301506</v>
      </c>
      <c r="C232" t="s">
        <v>523</v>
      </c>
      <c r="D232" t="s">
        <v>524</v>
      </c>
      <c r="E232" t="s">
        <v>11</v>
      </c>
    </row>
    <row r="233" spans="1:5" x14ac:dyDescent="0.25">
      <c r="A233">
        <v>232</v>
      </c>
      <c r="B233">
        <v>2111029</v>
      </c>
      <c r="C233" t="s">
        <v>525</v>
      </c>
      <c r="D233" t="s">
        <v>526</v>
      </c>
      <c r="E233" t="s">
        <v>21</v>
      </c>
    </row>
    <row r="234" spans="1:5" x14ac:dyDescent="0.25">
      <c r="A234">
        <v>233</v>
      </c>
      <c r="B234">
        <v>1301605</v>
      </c>
      <c r="C234" t="s">
        <v>527</v>
      </c>
      <c r="D234" t="s">
        <v>528</v>
      </c>
      <c r="E234" t="s">
        <v>11</v>
      </c>
    </row>
    <row r="235" spans="1:5" x14ac:dyDescent="0.25">
      <c r="A235">
        <v>234</v>
      </c>
      <c r="B235">
        <v>2111052</v>
      </c>
      <c r="C235" t="s">
        <v>529</v>
      </c>
      <c r="D235" t="s">
        <v>530</v>
      </c>
      <c r="E235" t="s">
        <v>21</v>
      </c>
    </row>
    <row r="236" spans="1:5" x14ac:dyDescent="0.25">
      <c r="A236">
        <v>235</v>
      </c>
      <c r="B236">
        <v>1301704</v>
      </c>
      <c r="C236" t="s">
        <v>531</v>
      </c>
      <c r="D236" t="s">
        <v>532</v>
      </c>
      <c r="E236" t="s">
        <v>11</v>
      </c>
    </row>
    <row r="237" spans="1:5" x14ac:dyDescent="0.25">
      <c r="A237">
        <v>236</v>
      </c>
      <c r="B237">
        <v>2111078</v>
      </c>
      <c r="C237" t="s">
        <v>533</v>
      </c>
      <c r="D237" t="s">
        <v>534</v>
      </c>
      <c r="E237" t="s">
        <v>21</v>
      </c>
    </row>
    <row r="238" spans="1:5" x14ac:dyDescent="0.25">
      <c r="A238">
        <v>237</v>
      </c>
      <c r="B238">
        <v>1303601</v>
      </c>
      <c r="C238" t="s">
        <v>535</v>
      </c>
      <c r="D238" t="s">
        <v>536</v>
      </c>
      <c r="E238" t="s">
        <v>11</v>
      </c>
    </row>
    <row r="239" spans="1:5" x14ac:dyDescent="0.25">
      <c r="A239">
        <v>238</v>
      </c>
      <c r="B239">
        <v>2111250</v>
      </c>
      <c r="C239" t="s">
        <v>537</v>
      </c>
      <c r="D239" t="s">
        <v>538</v>
      </c>
      <c r="E239" t="s">
        <v>21</v>
      </c>
    </row>
    <row r="240" spans="1:5" x14ac:dyDescent="0.25">
      <c r="A240">
        <v>239</v>
      </c>
      <c r="B240">
        <v>1301803</v>
      </c>
      <c r="C240" t="s">
        <v>539</v>
      </c>
      <c r="D240" t="s">
        <v>540</v>
      </c>
      <c r="E240" t="s">
        <v>11</v>
      </c>
    </row>
    <row r="241" spans="1:5" x14ac:dyDescent="0.25">
      <c r="A241">
        <v>240</v>
      </c>
      <c r="B241">
        <v>2111532</v>
      </c>
      <c r="C241" t="s">
        <v>541</v>
      </c>
      <c r="D241" t="s">
        <v>542</v>
      </c>
      <c r="E241" t="s">
        <v>21</v>
      </c>
    </row>
    <row r="242" spans="1:5" x14ac:dyDescent="0.25">
      <c r="A242">
        <v>241</v>
      </c>
      <c r="B242">
        <v>1301902</v>
      </c>
      <c r="C242" t="s">
        <v>543</v>
      </c>
      <c r="D242" t="s">
        <v>544</v>
      </c>
      <c r="E242" t="s">
        <v>11</v>
      </c>
    </row>
    <row r="243" spans="1:5" x14ac:dyDescent="0.25">
      <c r="A243">
        <v>242</v>
      </c>
      <c r="B243">
        <v>2111573</v>
      </c>
      <c r="C243" t="s">
        <v>545</v>
      </c>
      <c r="D243" t="s">
        <v>546</v>
      </c>
      <c r="E243" t="s">
        <v>21</v>
      </c>
    </row>
    <row r="244" spans="1:5" x14ac:dyDescent="0.25">
      <c r="A244">
        <v>243</v>
      </c>
      <c r="B244">
        <v>1302009</v>
      </c>
      <c r="C244" t="s">
        <v>547</v>
      </c>
      <c r="D244" t="s">
        <v>548</v>
      </c>
      <c r="E244" t="s">
        <v>11</v>
      </c>
    </row>
    <row r="245" spans="1:5" x14ac:dyDescent="0.25">
      <c r="A245">
        <v>244</v>
      </c>
      <c r="B245">
        <v>2111631</v>
      </c>
      <c r="C245" t="s">
        <v>549</v>
      </c>
      <c r="D245" t="s">
        <v>550</v>
      </c>
      <c r="E245" t="s">
        <v>21</v>
      </c>
    </row>
    <row r="246" spans="1:5" x14ac:dyDescent="0.25">
      <c r="A246">
        <v>245</v>
      </c>
      <c r="B246">
        <v>1302108</v>
      </c>
      <c r="C246" t="s">
        <v>551</v>
      </c>
      <c r="D246" t="s">
        <v>552</v>
      </c>
      <c r="E246" t="s">
        <v>11</v>
      </c>
    </row>
    <row r="247" spans="1:5" x14ac:dyDescent="0.25">
      <c r="A247">
        <v>246</v>
      </c>
      <c r="B247">
        <v>2111672</v>
      </c>
      <c r="C247" t="s">
        <v>553</v>
      </c>
      <c r="D247" t="s">
        <v>554</v>
      </c>
      <c r="E247" t="s">
        <v>21</v>
      </c>
    </row>
    <row r="248" spans="1:5" x14ac:dyDescent="0.25">
      <c r="A248">
        <v>247</v>
      </c>
      <c r="B248">
        <v>1302207</v>
      </c>
      <c r="C248" t="s">
        <v>555</v>
      </c>
      <c r="D248" t="s">
        <v>556</v>
      </c>
      <c r="E248" t="s">
        <v>11</v>
      </c>
    </row>
    <row r="249" spans="1:5" x14ac:dyDescent="0.25">
      <c r="A249">
        <v>248</v>
      </c>
      <c r="B249">
        <v>2111722</v>
      </c>
      <c r="C249" t="s">
        <v>557</v>
      </c>
      <c r="D249" t="s">
        <v>558</v>
      </c>
      <c r="E249" t="s">
        <v>21</v>
      </c>
    </row>
    <row r="250" spans="1:5" x14ac:dyDescent="0.25">
      <c r="A250">
        <v>249</v>
      </c>
      <c r="B250">
        <v>1302306</v>
      </c>
      <c r="C250" t="s">
        <v>559</v>
      </c>
      <c r="D250" t="s">
        <v>560</v>
      </c>
      <c r="E250" t="s">
        <v>11</v>
      </c>
    </row>
    <row r="251" spans="1:5" x14ac:dyDescent="0.25">
      <c r="A251">
        <v>250</v>
      </c>
      <c r="B251">
        <v>2111748</v>
      </c>
      <c r="C251" t="s">
        <v>561</v>
      </c>
      <c r="D251" t="s">
        <v>562</v>
      </c>
      <c r="E251" t="s">
        <v>21</v>
      </c>
    </row>
    <row r="252" spans="1:5" x14ac:dyDescent="0.25">
      <c r="A252">
        <v>251</v>
      </c>
      <c r="B252">
        <v>1302405</v>
      </c>
      <c r="C252" t="s">
        <v>563</v>
      </c>
      <c r="D252" t="s">
        <v>564</v>
      </c>
      <c r="E252" t="s">
        <v>11</v>
      </c>
    </row>
    <row r="253" spans="1:5" x14ac:dyDescent="0.25">
      <c r="A253">
        <v>252</v>
      </c>
      <c r="B253">
        <v>2111763</v>
      </c>
      <c r="C253" t="s">
        <v>565</v>
      </c>
      <c r="D253" t="s">
        <v>566</v>
      </c>
      <c r="E253" t="s">
        <v>21</v>
      </c>
    </row>
    <row r="254" spans="1:5" x14ac:dyDescent="0.25">
      <c r="A254">
        <v>253</v>
      </c>
      <c r="B254">
        <v>1302504</v>
      </c>
      <c r="C254" t="s">
        <v>567</v>
      </c>
      <c r="D254" t="s">
        <v>568</v>
      </c>
      <c r="E254" t="s">
        <v>11</v>
      </c>
    </row>
    <row r="255" spans="1:5" x14ac:dyDescent="0.25">
      <c r="A255">
        <v>254</v>
      </c>
      <c r="B255">
        <v>2111789</v>
      </c>
      <c r="C255" t="s">
        <v>569</v>
      </c>
      <c r="D255" t="s">
        <v>570</v>
      </c>
      <c r="E255" t="s">
        <v>21</v>
      </c>
    </row>
    <row r="256" spans="1:5" x14ac:dyDescent="0.25">
      <c r="A256">
        <v>255</v>
      </c>
      <c r="B256">
        <v>1302603</v>
      </c>
      <c r="C256" t="s">
        <v>571</v>
      </c>
      <c r="D256" t="s">
        <v>572</v>
      </c>
      <c r="E256" t="s">
        <v>11</v>
      </c>
    </row>
    <row r="257" spans="1:5" x14ac:dyDescent="0.25">
      <c r="A257">
        <v>256</v>
      </c>
      <c r="B257">
        <v>2111953</v>
      </c>
      <c r="C257" t="s">
        <v>573</v>
      </c>
      <c r="D257" t="s">
        <v>574</v>
      </c>
      <c r="E257" t="s">
        <v>21</v>
      </c>
    </row>
    <row r="258" spans="1:5" x14ac:dyDescent="0.25">
      <c r="A258">
        <v>257</v>
      </c>
      <c r="B258">
        <v>1302702</v>
      </c>
      <c r="C258" t="s">
        <v>575</v>
      </c>
      <c r="D258" t="s">
        <v>576</v>
      </c>
      <c r="E258" t="s">
        <v>11</v>
      </c>
    </row>
    <row r="259" spans="1:5" x14ac:dyDescent="0.25">
      <c r="A259">
        <v>258</v>
      </c>
      <c r="B259">
        <v>2112233</v>
      </c>
      <c r="C259" t="s">
        <v>577</v>
      </c>
      <c r="D259" t="s">
        <v>578</v>
      </c>
      <c r="E259" t="s">
        <v>21</v>
      </c>
    </row>
    <row r="260" spans="1:5" x14ac:dyDescent="0.25">
      <c r="A260">
        <v>259</v>
      </c>
      <c r="B260">
        <v>1302801</v>
      </c>
      <c r="C260" t="s">
        <v>579</v>
      </c>
      <c r="D260" t="s">
        <v>580</v>
      </c>
      <c r="E260" t="s">
        <v>11</v>
      </c>
    </row>
    <row r="261" spans="1:5" x14ac:dyDescent="0.25">
      <c r="A261">
        <v>260</v>
      </c>
      <c r="B261">
        <v>2112274</v>
      </c>
      <c r="C261" t="s">
        <v>581</v>
      </c>
      <c r="D261" t="s">
        <v>582</v>
      </c>
      <c r="E261" t="s">
        <v>21</v>
      </c>
    </row>
    <row r="262" spans="1:5" x14ac:dyDescent="0.25">
      <c r="A262">
        <v>261</v>
      </c>
      <c r="B262">
        <v>1302900</v>
      </c>
      <c r="C262" t="s">
        <v>583</v>
      </c>
      <c r="D262" t="s">
        <v>584</v>
      </c>
      <c r="E262" t="s">
        <v>11</v>
      </c>
    </row>
    <row r="263" spans="1:5" x14ac:dyDescent="0.25">
      <c r="A263">
        <v>262</v>
      </c>
      <c r="B263">
        <v>2112456</v>
      </c>
      <c r="C263" t="s">
        <v>585</v>
      </c>
      <c r="D263" t="s">
        <v>586</v>
      </c>
      <c r="E263" t="s">
        <v>21</v>
      </c>
    </row>
    <row r="264" spans="1:5" x14ac:dyDescent="0.25">
      <c r="A264">
        <v>263</v>
      </c>
      <c r="B264">
        <v>1303007</v>
      </c>
      <c r="C264" t="s">
        <v>587</v>
      </c>
      <c r="D264" t="s">
        <v>588</v>
      </c>
      <c r="E264" t="s">
        <v>11</v>
      </c>
    </row>
    <row r="265" spans="1:5" x14ac:dyDescent="0.25">
      <c r="A265">
        <v>264</v>
      </c>
      <c r="B265">
        <v>2112852</v>
      </c>
      <c r="C265" t="s">
        <v>589</v>
      </c>
      <c r="D265" t="s">
        <v>590</v>
      </c>
      <c r="E265" t="s">
        <v>21</v>
      </c>
    </row>
    <row r="266" spans="1:5" x14ac:dyDescent="0.25">
      <c r="A266">
        <v>265</v>
      </c>
      <c r="B266">
        <v>1303106</v>
      </c>
      <c r="C266" t="s">
        <v>591</v>
      </c>
      <c r="D266" t="s">
        <v>592</v>
      </c>
      <c r="E266" t="s">
        <v>11</v>
      </c>
    </row>
    <row r="267" spans="1:5" x14ac:dyDescent="0.25">
      <c r="A267">
        <v>266</v>
      </c>
      <c r="B267">
        <v>2200053</v>
      </c>
      <c r="C267" t="s">
        <v>593</v>
      </c>
      <c r="D267" t="s">
        <v>594</v>
      </c>
      <c r="E267" t="s">
        <v>24</v>
      </c>
    </row>
    <row r="268" spans="1:5" x14ac:dyDescent="0.25">
      <c r="A268">
        <v>267</v>
      </c>
      <c r="B268">
        <v>1303304</v>
      </c>
      <c r="C268" t="s">
        <v>595</v>
      </c>
      <c r="D268" t="s">
        <v>596</v>
      </c>
      <c r="E268" t="s">
        <v>11</v>
      </c>
    </row>
    <row r="269" spans="1:5" x14ac:dyDescent="0.25">
      <c r="A269">
        <v>268</v>
      </c>
      <c r="B269">
        <v>2200459</v>
      </c>
      <c r="C269" t="s">
        <v>597</v>
      </c>
      <c r="D269" t="s">
        <v>598</v>
      </c>
      <c r="E269" t="s">
        <v>24</v>
      </c>
    </row>
    <row r="270" spans="1:5" x14ac:dyDescent="0.25">
      <c r="A270">
        <v>269</v>
      </c>
      <c r="B270">
        <v>1303403</v>
      </c>
      <c r="C270" t="s">
        <v>599</v>
      </c>
      <c r="D270" t="s">
        <v>600</v>
      </c>
      <c r="E270" t="s">
        <v>11</v>
      </c>
    </row>
    <row r="271" spans="1:5" x14ac:dyDescent="0.25">
      <c r="A271">
        <v>270</v>
      </c>
      <c r="B271">
        <v>2201051</v>
      </c>
      <c r="C271" t="s">
        <v>601</v>
      </c>
      <c r="D271" t="s">
        <v>602</v>
      </c>
      <c r="E271" t="s">
        <v>24</v>
      </c>
    </row>
    <row r="272" spans="1:5" x14ac:dyDescent="0.25">
      <c r="A272">
        <v>271</v>
      </c>
      <c r="B272">
        <v>1303502</v>
      </c>
      <c r="C272" t="s">
        <v>603</v>
      </c>
      <c r="D272" t="s">
        <v>604</v>
      </c>
      <c r="E272" t="s">
        <v>11</v>
      </c>
    </row>
    <row r="273" spans="1:5" x14ac:dyDescent="0.25">
      <c r="A273">
        <v>272</v>
      </c>
      <c r="B273">
        <v>2201176</v>
      </c>
      <c r="C273" t="s">
        <v>605</v>
      </c>
      <c r="D273" t="s">
        <v>606</v>
      </c>
      <c r="E273" t="s">
        <v>24</v>
      </c>
    </row>
    <row r="274" spans="1:5" x14ac:dyDescent="0.25">
      <c r="A274">
        <v>273</v>
      </c>
      <c r="B274">
        <v>1303700</v>
      </c>
      <c r="C274" t="s">
        <v>607</v>
      </c>
      <c r="D274" t="s">
        <v>608</v>
      </c>
      <c r="E274" t="s">
        <v>11</v>
      </c>
    </row>
    <row r="275" spans="1:5" x14ac:dyDescent="0.25">
      <c r="A275">
        <v>274</v>
      </c>
      <c r="B275">
        <v>2201556</v>
      </c>
      <c r="C275" t="s">
        <v>609</v>
      </c>
      <c r="D275" t="s">
        <v>610</v>
      </c>
      <c r="E275" t="s">
        <v>24</v>
      </c>
    </row>
    <row r="276" spans="1:5" x14ac:dyDescent="0.25">
      <c r="A276">
        <v>275</v>
      </c>
      <c r="B276">
        <v>1303908</v>
      </c>
      <c r="C276" t="s">
        <v>611</v>
      </c>
      <c r="D276" t="s">
        <v>612</v>
      </c>
      <c r="E276" t="s">
        <v>11</v>
      </c>
    </row>
    <row r="277" spans="1:5" x14ac:dyDescent="0.25">
      <c r="A277">
        <v>276</v>
      </c>
      <c r="B277">
        <v>2201572</v>
      </c>
      <c r="C277" t="s">
        <v>613</v>
      </c>
      <c r="D277" t="s">
        <v>614</v>
      </c>
      <c r="E277" t="s">
        <v>24</v>
      </c>
    </row>
    <row r="278" spans="1:5" x14ac:dyDescent="0.25">
      <c r="A278">
        <v>277</v>
      </c>
      <c r="B278">
        <v>1304005</v>
      </c>
      <c r="C278" t="s">
        <v>615</v>
      </c>
      <c r="D278" t="s">
        <v>616</v>
      </c>
      <c r="E278" t="s">
        <v>11</v>
      </c>
    </row>
    <row r="279" spans="1:5" x14ac:dyDescent="0.25">
      <c r="A279">
        <v>278</v>
      </c>
      <c r="B279">
        <v>2201739</v>
      </c>
      <c r="C279" t="s">
        <v>617</v>
      </c>
      <c r="D279" t="s">
        <v>618</v>
      </c>
      <c r="E279" t="s">
        <v>24</v>
      </c>
    </row>
    <row r="280" spans="1:5" x14ac:dyDescent="0.25">
      <c r="A280">
        <v>279</v>
      </c>
      <c r="B280">
        <v>1304104</v>
      </c>
      <c r="C280" t="s">
        <v>619</v>
      </c>
      <c r="D280" t="s">
        <v>620</v>
      </c>
      <c r="E280" t="s">
        <v>11</v>
      </c>
    </row>
    <row r="281" spans="1:5" x14ac:dyDescent="0.25">
      <c r="A281">
        <v>280</v>
      </c>
      <c r="B281">
        <v>2201770</v>
      </c>
      <c r="C281" t="s">
        <v>621</v>
      </c>
      <c r="D281" t="s">
        <v>622</v>
      </c>
      <c r="E281" t="s">
        <v>24</v>
      </c>
    </row>
    <row r="282" spans="1:5" x14ac:dyDescent="0.25">
      <c r="A282">
        <v>281</v>
      </c>
      <c r="B282">
        <v>1304203</v>
      </c>
      <c r="C282" t="s">
        <v>623</v>
      </c>
      <c r="D282" t="s">
        <v>624</v>
      </c>
      <c r="E282" t="s">
        <v>11</v>
      </c>
    </row>
    <row r="283" spans="1:5" x14ac:dyDescent="0.25">
      <c r="A283">
        <v>282</v>
      </c>
      <c r="B283">
        <v>2201945</v>
      </c>
      <c r="C283" t="s">
        <v>625</v>
      </c>
      <c r="D283" t="s">
        <v>626</v>
      </c>
      <c r="E283" t="s">
        <v>24</v>
      </c>
    </row>
    <row r="284" spans="1:5" x14ac:dyDescent="0.25">
      <c r="A284">
        <v>283</v>
      </c>
      <c r="B284">
        <v>1303809</v>
      </c>
      <c r="C284" t="s">
        <v>627</v>
      </c>
      <c r="D284" t="s">
        <v>628</v>
      </c>
      <c r="E284" t="s">
        <v>11</v>
      </c>
    </row>
    <row r="285" spans="1:5" x14ac:dyDescent="0.25">
      <c r="A285">
        <v>284</v>
      </c>
      <c r="B285">
        <v>2201988</v>
      </c>
      <c r="C285" t="s">
        <v>629</v>
      </c>
      <c r="D285" t="s">
        <v>630</v>
      </c>
      <c r="E285" t="s">
        <v>24</v>
      </c>
    </row>
    <row r="286" spans="1:5" x14ac:dyDescent="0.25">
      <c r="A286">
        <v>285</v>
      </c>
      <c r="B286">
        <v>1304302</v>
      </c>
      <c r="C286" t="s">
        <v>631</v>
      </c>
      <c r="D286" t="s">
        <v>632</v>
      </c>
      <c r="E286" t="s">
        <v>11</v>
      </c>
    </row>
    <row r="287" spans="1:5" x14ac:dyDescent="0.25">
      <c r="A287">
        <v>286</v>
      </c>
      <c r="B287">
        <v>2202075</v>
      </c>
      <c r="C287" t="s">
        <v>633</v>
      </c>
      <c r="D287" t="s">
        <v>634</v>
      </c>
      <c r="E287" t="s">
        <v>24</v>
      </c>
    </row>
    <row r="288" spans="1:5" x14ac:dyDescent="0.25">
      <c r="A288">
        <v>287</v>
      </c>
      <c r="B288">
        <v>1304401</v>
      </c>
      <c r="C288" t="s">
        <v>635</v>
      </c>
      <c r="D288" t="s">
        <v>636</v>
      </c>
      <c r="E288" t="s">
        <v>11</v>
      </c>
    </row>
    <row r="289" spans="1:5" x14ac:dyDescent="0.25">
      <c r="A289">
        <v>288</v>
      </c>
      <c r="B289">
        <v>2202083</v>
      </c>
      <c r="C289" t="s">
        <v>637</v>
      </c>
      <c r="D289" t="s">
        <v>638</v>
      </c>
      <c r="E289" t="s">
        <v>24</v>
      </c>
    </row>
    <row r="290" spans="1:5" x14ac:dyDescent="0.25">
      <c r="A290">
        <v>289</v>
      </c>
      <c r="B290">
        <v>1300029</v>
      </c>
      <c r="C290" t="s">
        <v>639</v>
      </c>
      <c r="D290" t="s">
        <v>640</v>
      </c>
      <c r="E290" t="s">
        <v>11</v>
      </c>
    </row>
    <row r="291" spans="1:5" x14ac:dyDescent="0.25">
      <c r="A291">
        <v>290</v>
      </c>
      <c r="B291">
        <v>2202117</v>
      </c>
      <c r="C291" t="s">
        <v>641</v>
      </c>
      <c r="D291" t="s">
        <v>642</v>
      </c>
      <c r="E291" t="s">
        <v>24</v>
      </c>
    </row>
    <row r="292" spans="1:5" x14ac:dyDescent="0.25">
      <c r="A292">
        <v>291</v>
      </c>
      <c r="B292">
        <v>1300060</v>
      </c>
      <c r="C292" t="s">
        <v>643</v>
      </c>
      <c r="D292" t="s">
        <v>644</v>
      </c>
      <c r="E292" t="s">
        <v>11</v>
      </c>
    </row>
    <row r="293" spans="1:5" x14ac:dyDescent="0.25">
      <c r="A293">
        <v>292</v>
      </c>
      <c r="B293">
        <v>2202133</v>
      </c>
      <c r="C293" t="s">
        <v>645</v>
      </c>
      <c r="D293" t="s">
        <v>646</v>
      </c>
      <c r="E293" t="s">
        <v>24</v>
      </c>
    </row>
    <row r="294" spans="1:5" x14ac:dyDescent="0.25">
      <c r="A294">
        <v>293</v>
      </c>
      <c r="B294">
        <v>1300086</v>
      </c>
      <c r="C294" t="s">
        <v>647</v>
      </c>
      <c r="D294" t="s">
        <v>648</v>
      </c>
      <c r="E294" t="s">
        <v>11</v>
      </c>
    </row>
    <row r="295" spans="1:5" x14ac:dyDescent="0.25">
      <c r="A295">
        <v>294</v>
      </c>
      <c r="B295">
        <v>2202174</v>
      </c>
      <c r="C295" t="s">
        <v>649</v>
      </c>
      <c r="D295" t="s">
        <v>650</v>
      </c>
      <c r="E295" t="s">
        <v>24</v>
      </c>
    </row>
    <row r="296" spans="1:5" x14ac:dyDescent="0.25">
      <c r="A296">
        <v>295</v>
      </c>
      <c r="B296">
        <v>1300631</v>
      </c>
      <c r="C296" t="s">
        <v>651</v>
      </c>
      <c r="D296" t="s">
        <v>652</v>
      </c>
      <c r="E296" t="s">
        <v>11</v>
      </c>
    </row>
    <row r="297" spans="1:5" x14ac:dyDescent="0.25">
      <c r="A297">
        <v>296</v>
      </c>
      <c r="B297">
        <v>2202455</v>
      </c>
      <c r="C297" t="s">
        <v>653</v>
      </c>
      <c r="D297" t="s">
        <v>654</v>
      </c>
      <c r="E297" t="s">
        <v>24</v>
      </c>
    </row>
    <row r="298" spans="1:5" x14ac:dyDescent="0.25">
      <c r="A298">
        <v>297</v>
      </c>
      <c r="B298">
        <v>1300680</v>
      </c>
      <c r="C298" t="s">
        <v>655</v>
      </c>
      <c r="D298" t="s">
        <v>656</v>
      </c>
      <c r="E298" t="s">
        <v>11</v>
      </c>
    </row>
    <row r="299" spans="1:5" x14ac:dyDescent="0.25">
      <c r="A299">
        <v>298</v>
      </c>
      <c r="B299">
        <v>2202539</v>
      </c>
      <c r="C299" t="s">
        <v>657</v>
      </c>
      <c r="D299" t="s">
        <v>658</v>
      </c>
      <c r="E299" t="s">
        <v>24</v>
      </c>
    </row>
    <row r="300" spans="1:5" x14ac:dyDescent="0.25">
      <c r="A300">
        <v>299</v>
      </c>
      <c r="B300">
        <v>1300839</v>
      </c>
      <c r="C300" t="s">
        <v>659</v>
      </c>
      <c r="D300" t="s">
        <v>660</v>
      </c>
      <c r="E300" t="s">
        <v>11</v>
      </c>
    </row>
    <row r="301" spans="1:5" x14ac:dyDescent="0.25">
      <c r="A301">
        <v>300</v>
      </c>
      <c r="B301">
        <v>2202554</v>
      </c>
      <c r="C301" t="s">
        <v>661</v>
      </c>
      <c r="D301" t="s">
        <v>662</v>
      </c>
      <c r="E301" t="s">
        <v>24</v>
      </c>
    </row>
    <row r="302" spans="1:5" x14ac:dyDescent="0.25">
      <c r="A302">
        <v>301</v>
      </c>
      <c r="B302">
        <v>1400100</v>
      </c>
      <c r="C302" t="s">
        <v>663</v>
      </c>
      <c r="D302" t="s">
        <v>664</v>
      </c>
      <c r="E302" t="s">
        <v>13</v>
      </c>
    </row>
    <row r="303" spans="1:5" x14ac:dyDescent="0.25">
      <c r="A303">
        <v>302</v>
      </c>
      <c r="B303">
        <v>2202653</v>
      </c>
      <c r="C303" t="s">
        <v>665</v>
      </c>
      <c r="D303" t="s">
        <v>666</v>
      </c>
      <c r="E303" t="s">
        <v>24</v>
      </c>
    </row>
    <row r="304" spans="1:5" x14ac:dyDescent="0.25">
      <c r="A304">
        <v>303</v>
      </c>
      <c r="B304">
        <v>1400209</v>
      </c>
      <c r="C304" t="s">
        <v>667</v>
      </c>
      <c r="D304" t="s">
        <v>668</v>
      </c>
      <c r="E304" t="s">
        <v>13</v>
      </c>
    </row>
    <row r="305" spans="1:5" x14ac:dyDescent="0.25">
      <c r="A305">
        <v>304</v>
      </c>
      <c r="B305">
        <v>2202711</v>
      </c>
      <c r="C305" t="s">
        <v>669</v>
      </c>
      <c r="D305" t="s">
        <v>670</v>
      </c>
      <c r="E305" t="s">
        <v>24</v>
      </c>
    </row>
    <row r="306" spans="1:5" x14ac:dyDescent="0.25">
      <c r="A306">
        <v>305</v>
      </c>
      <c r="B306">
        <v>1400050</v>
      </c>
      <c r="C306" t="s">
        <v>671</v>
      </c>
      <c r="D306" t="s">
        <v>672</v>
      </c>
      <c r="E306" t="s">
        <v>13</v>
      </c>
    </row>
    <row r="307" spans="1:5" x14ac:dyDescent="0.25">
      <c r="A307">
        <v>306</v>
      </c>
      <c r="B307">
        <v>2202729</v>
      </c>
      <c r="C307" t="s">
        <v>673</v>
      </c>
      <c r="D307" t="s">
        <v>674</v>
      </c>
      <c r="E307" t="s">
        <v>24</v>
      </c>
    </row>
    <row r="308" spans="1:5" x14ac:dyDescent="0.25">
      <c r="A308">
        <v>307</v>
      </c>
      <c r="B308">
        <v>1400159</v>
      </c>
      <c r="C308" t="s">
        <v>675</v>
      </c>
      <c r="D308" t="s">
        <v>676</v>
      </c>
      <c r="E308" t="s">
        <v>13</v>
      </c>
    </row>
    <row r="309" spans="1:5" x14ac:dyDescent="0.25">
      <c r="A309">
        <v>308</v>
      </c>
      <c r="B309">
        <v>2203230</v>
      </c>
      <c r="C309" t="s">
        <v>677</v>
      </c>
      <c r="D309" t="s">
        <v>678</v>
      </c>
      <c r="E309" t="s">
        <v>24</v>
      </c>
    </row>
    <row r="310" spans="1:5" x14ac:dyDescent="0.25">
      <c r="A310">
        <v>309</v>
      </c>
      <c r="B310">
        <v>1400308</v>
      </c>
      <c r="C310" t="s">
        <v>679</v>
      </c>
      <c r="D310" t="s">
        <v>680</v>
      </c>
      <c r="E310" t="s">
        <v>13</v>
      </c>
    </row>
    <row r="311" spans="1:5" x14ac:dyDescent="0.25">
      <c r="A311">
        <v>310</v>
      </c>
      <c r="B311">
        <v>2203255</v>
      </c>
      <c r="C311" t="s">
        <v>681</v>
      </c>
      <c r="D311" t="s">
        <v>682</v>
      </c>
      <c r="E311" t="s">
        <v>24</v>
      </c>
    </row>
    <row r="312" spans="1:5" x14ac:dyDescent="0.25">
      <c r="A312">
        <v>311</v>
      </c>
      <c r="B312">
        <v>1400407</v>
      </c>
      <c r="C312" t="s">
        <v>683</v>
      </c>
      <c r="D312" t="s">
        <v>684</v>
      </c>
      <c r="E312" t="s">
        <v>13</v>
      </c>
    </row>
    <row r="313" spans="1:5" x14ac:dyDescent="0.25">
      <c r="A313">
        <v>312</v>
      </c>
      <c r="B313">
        <v>2203271</v>
      </c>
      <c r="C313" t="s">
        <v>685</v>
      </c>
      <c r="D313" t="s">
        <v>686</v>
      </c>
      <c r="E313" t="s">
        <v>24</v>
      </c>
    </row>
    <row r="314" spans="1:5" x14ac:dyDescent="0.25">
      <c r="A314">
        <v>313</v>
      </c>
      <c r="B314">
        <v>1400506</v>
      </c>
      <c r="C314" t="s">
        <v>687</v>
      </c>
      <c r="D314" t="s">
        <v>688</v>
      </c>
      <c r="E314" t="s">
        <v>13</v>
      </c>
    </row>
    <row r="315" spans="1:5" x14ac:dyDescent="0.25">
      <c r="A315">
        <v>314</v>
      </c>
      <c r="B315">
        <v>2203859</v>
      </c>
      <c r="C315" t="s">
        <v>689</v>
      </c>
      <c r="D315" t="s">
        <v>690</v>
      </c>
      <c r="E315" t="s">
        <v>24</v>
      </c>
    </row>
    <row r="316" spans="1:5" x14ac:dyDescent="0.25">
      <c r="A316">
        <v>315</v>
      </c>
      <c r="B316">
        <v>1400605</v>
      </c>
      <c r="C316" t="s">
        <v>691</v>
      </c>
      <c r="D316" t="s">
        <v>692</v>
      </c>
      <c r="E316" t="s">
        <v>13</v>
      </c>
    </row>
    <row r="317" spans="1:5" x14ac:dyDescent="0.25">
      <c r="A317">
        <v>316</v>
      </c>
      <c r="B317">
        <v>2204154</v>
      </c>
      <c r="C317" t="s">
        <v>693</v>
      </c>
      <c r="D317" t="s">
        <v>694</v>
      </c>
      <c r="E317" t="s">
        <v>24</v>
      </c>
    </row>
    <row r="318" spans="1:5" x14ac:dyDescent="0.25">
      <c r="A318">
        <v>317</v>
      </c>
      <c r="B318">
        <v>1712702</v>
      </c>
      <c r="C318" t="s">
        <v>695</v>
      </c>
      <c r="D318" t="s">
        <v>696</v>
      </c>
      <c r="E318" t="s">
        <v>19</v>
      </c>
    </row>
    <row r="319" spans="1:5" x14ac:dyDescent="0.25">
      <c r="A319">
        <v>318</v>
      </c>
      <c r="B319">
        <v>2204352</v>
      </c>
      <c r="C319" t="s">
        <v>697</v>
      </c>
      <c r="D319" t="s">
        <v>698</v>
      </c>
      <c r="E319" t="s">
        <v>24</v>
      </c>
    </row>
    <row r="320" spans="1:5" x14ac:dyDescent="0.25">
      <c r="A320">
        <v>320</v>
      </c>
      <c r="B320">
        <v>2204550</v>
      </c>
      <c r="C320" t="s">
        <v>699</v>
      </c>
      <c r="D320" t="s">
        <v>700</v>
      </c>
      <c r="E320" t="s">
        <v>24</v>
      </c>
    </row>
    <row r="321" spans="1:5" x14ac:dyDescent="0.25">
      <c r="A321">
        <v>321</v>
      </c>
      <c r="B321">
        <v>1715259</v>
      </c>
      <c r="C321" t="s">
        <v>701</v>
      </c>
      <c r="D321" t="s">
        <v>702</v>
      </c>
      <c r="E321" t="s">
        <v>19</v>
      </c>
    </row>
    <row r="322" spans="1:5" x14ac:dyDescent="0.25">
      <c r="A322">
        <v>322</v>
      </c>
      <c r="B322">
        <v>2204659</v>
      </c>
      <c r="C322" t="s">
        <v>703</v>
      </c>
      <c r="D322" t="s">
        <v>704</v>
      </c>
      <c r="E322" t="s">
        <v>24</v>
      </c>
    </row>
    <row r="323" spans="1:5" x14ac:dyDescent="0.25">
      <c r="A323">
        <v>323</v>
      </c>
      <c r="B323">
        <v>1718659</v>
      </c>
      <c r="C323" t="s">
        <v>705</v>
      </c>
      <c r="D323" t="s">
        <v>706</v>
      </c>
      <c r="E323" t="s">
        <v>19</v>
      </c>
    </row>
    <row r="324" spans="1:5" x14ac:dyDescent="0.25">
      <c r="A324">
        <v>324</v>
      </c>
      <c r="B324">
        <v>2205276</v>
      </c>
      <c r="C324" t="s">
        <v>707</v>
      </c>
      <c r="D324" t="s">
        <v>708</v>
      </c>
      <c r="E324" t="s">
        <v>24</v>
      </c>
    </row>
    <row r="325" spans="1:5" x14ac:dyDescent="0.25">
      <c r="A325">
        <v>325</v>
      </c>
      <c r="B325">
        <v>1720937</v>
      </c>
      <c r="C325" t="s">
        <v>709</v>
      </c>
      <c r="D325" t="s">
        <v>710</v>
      </c>
      <c r="E325" t="s">
        <v>19</v>
      </c>
    </row>
    <row r="326" spans="1:5" x14ac:dyDescent="0.25">
      <c r="A326">
        <v>326</v>
      </c>
      <c r="B326">
        <v>2205359</v>
      </c>
      <c r="C326" t="s">
        <v>711</v>
      </c>
      <c r="D326" t="s">
        <v>712</v>
      </c>
      <c r="E326" t="s">
        <v>24</v>
      </c>
    </row>
    <row r="327" spans="1:5" x14ac:dyDescent="0.25">
      <c r="A327">
        <v>327</v>
      </c>
      <c r="B327">
        <v>1703867</v>
      </c>
      <c r="C327" t="s">
        <v>713</v>
      </c>
      <c r="D327" t="s">
        <v>714</v>
      </c>
      <c r="E327" t="s">
        <v>19</v>
      </c>
    </row>
    <row r="328" spans="1:5" x14ac:dyDescent="0.25">
      <c r="A328">
        <v>328</v>
      </c>
      <c r="B328">
        <v>2205458</v>
      </c>
      <c r="C328" t="s">
        <v>715</v>
      </c>
      <c r="D328" t="s">
        <v>716</v>
      </c>
      <c r="E328" t="s">
        <v>24</v>
      </c>
    </row>
    <row r="329" spans="1:5" x14ac:dyDescent="0.25">
      <c r="A329">
        <v>329</v>
      </c>
      <c r="B329">
        <v>1711506</v>
      </c>
      <c r="C329" t="s">
        <v>717</v>
      </c>
      <c r="D329" t="s">
        <v>718</v>
      </c>
      <c r="E329" t="s">
        <v>19</v>
      </c>
    </row>
    <row r="330" spans="1:5" x14ac:dyDescent="0.25">
      <c r="A330">
        <v>330</v>
      </c>
      <c r="B330">
        <v>2205516</v>
      </c>
      <c r="C330" t="s">
        <v>719</v>
      </c>
      <c r="D330" t="s">
        <v>720</v>
      </c>
      <c r="E330" t="s">
        <v>24</v>
      </c>
    </row>
    <row r="331" spans="1:5" x14ac:dyDescent="0.25">
      <c r="A331">
        <v>331</v>
      </c>
      <c r="B331">
        <v>1718840</v>
      </c>
      <c r="C331" t="s">
        <v>721</v>
      </c>
      <c r="D331" t="s">
        <v>722</v>
      </c>
      <c r="E331" t="s">
        <v>19</v>
      </c>
    </row>
    <row r="332" spans="1:5" x14ac:dyDescent="0.25">
      <c r="A332">
        <v>332</v>
      </c>
      <c r="B332">
        <v>2205524</v>
      </c>
      <c r="C332" t="s">
        <v>723</v>
      </c>
      <c r="D332" t="s">
        <v>724</v>
      </c>
      <c r="E332" t="s">
        <v>24</v>
      </c>
    </row>
    <row r="333" spans="1:5" x14ac:dyDescent="0.25">
      <c r="A333">
        <v>333</v>
      </c>
      <c r="B333">
        <v>1720259</v>
      </c>
      <c r="C333" t="s">
        <v>725</v>
      </c>
      <c r="D333" t="s">
        <v>726</v>
      </c>
      <c r="E333" t="s">
        <v>19</v>
      </c>
    </row>
    <row r="334" spans="1:5" x14ac:dyDescent="0.25">
      <c r="A334">
        <v>334</v>
      </c>
      <c r="B334">
        <v>2205532</v>
      </c>
      <c r="C334" t="s">
        <v>727</v>
      </c>
      <c r="D334" t="s">
        <v>728</v>
      </c>
      <c r="E334" t="s">
        <v>24</v>
      </c>
    </row>
    <row r="335" spans="1:5" x14ac:dyDescent="0.25">
      <c r="A335">
        <v>335</v>
      </c>
      <c r="B335">
        <v>1720853</v>
      </c>
      <c r="C335" t="s">
        <v>729</v>
      </c>
      <c r="D335" t="s">
        <v>730</v>
      </c>
      <c r="E335" t="s">
        <v>19</v>
      </c>
    </row>
    <row r="336" spans="1:5" x14ac:dyDescent="0.25">
      <c r="A336">
        <v>336</v>
      </c>
      <c r="B336">
        <v>2205540</v>
      </c>
      <c r="C336" t="s">
        <v>731</v>
      </c>
      <c r="D336" t="s">
        <v>732</v>
      </c>
      <c r="E336" t="s">
        <v>24</v>
      </c>
    </row>
    <row r="337" spans="1:5" x14ac:dyDescent="0.25">
      <c r="A337">
        <v>337</v>
      </c>
      <c r="B337">
        <v>1700251</v>
      </c>
      <c r="C337" t="s">
        <v>733</v>
      </c>
      <c r="D337" t="s">
        <v>734</v>
      </c>
      <c r="E337" t="s">
        <v>19</v>
      </c>
    </row>
    <row r="338" spans="1:5" x14ac:dyDescent="0.25">
      <c r="A338">
        <v>338</v>
      </c>
      <c r="B338">
        <v>2205573</v>
      </c>
      <c r="C338" t="s">
        <v>735</v>
      </c>
      <c r="D338" t="s">
        <v>736</v>
      </c>
      <c r="E338" t="s">
        <v>24</v>
      </c>
    </row>
    <row r="339" spans="1:5" x14ac:dyDescent="0.25">
      <c r="A339">
        <v>339</v>
      </c>
      <c r="B339">
        <v>1703602</v>
      </c>
      <c r="C339" t="s">
        <v>737</v>
      </c>
      <c r="D339" t="s">
        <v>738</v>
      </c>
      <c r="E339" t="s">
        <v>19</v>
      </c>
    </row>
    <row r="340" spans="1:5" x14ac:dyDescent="0.25">
      <c r="A340">
        <v>340</v>
      </c>
      <c r="B340">
        <v>2205581</v>
      </c>
      <c r="C340" t="s">
        <v>739</v>
      </c>
      <c r="D340" t="s">
        <v>740</v>
      </c>
      <c r="E340" t="s">
        <v>24</v>
      </c>
    </row>
    <row r="341" spans="1:5" x14ac:dyDescent="0.25">
      <c r="A341">
        <v>341</v>
      </c>
      <c r="B341">
        <v>1703305</v>
      </c>
      <c r="C341" t="s">
        <v>741</v>
      </c>
      <c r="D341" t="s">
        <v>742</v>
      </c>
      <c r="E341" t="s">
        <v>19</v>
      </c>
    </row>
    <row r="342" spans="1:5" x14ac:dyDescent="0.25">
      <c r="A342">
        <v>342</v>
      </c>
      <c r="B342">
        <v>2205599</v>
      </c>
      <c r="C342" t="s">
        <v>743</v>
      </c>
      <c r="D342" t="s">
        <v>744</v>
      </c>
      <c r="E342" t="s">
        <v>24</v>
      </c>
    </row>
    <row r="343" spans="1:5" x14ac:dyDescent="0.25">
      <c r="A343">
        <v>343</v>
      </c>
      <c r="B343">
        <v>1704105</v>
      </c>
      <c r="C343" t="s">
        <v>745</v>
      </c>
      <c r="D343" t="s">
        <v>746</v>
      </c>
      <c r="E343" t="s">
        <v>19</v>
      </c>
    </row>
    <row r="344" spans="1:5" x14ac:dyDescent="0.25">
      <c r="A344">
        <v>344</v>
      </c>
      <c r="B344">
        <v>2205854</v>
      </c>
      <c r="C344" t="s">
        <v>747</v>
      </c>
      <c r="D344" t="s">
        <v>748</v>
      </c>
      <c r="E344" t="s">
        <v>24</v>
      </c>
    </row>
    <row r="345" spans="1:5" x14ac:dyDescent="0.25">
      <c r="A345">
        <v>345</v>
      </c>
      <c r="B345">
        <v>1708254</v>
      </c>
      <c r="C345" t="s">
        <v>749</v>
      </c>
      <c r="D345" t="s">
        <v>750</v>
      </c>
      <c r="E345" t="s">
        <v>19</v>
      </c>
    </row>
    <row r="346" spans="1:5" x14ac:dyDescent="0.25">
      <c r="A346">
        <v>346</v>
      </c>
      <c r="B346">
        <v>2206050</v>
      </c>
      <c r="C346" t="s">
        <v>751</v>
      </c>
      <c r="D346" t="s">
        <v>752</v>
      </c>
      <c r="E346" t="s">
        <v>24</v>
      </c>
    </row>
    <row r="347" spans="1:5" x14ac:dyDescent="0.25">
      <c r="A347">
        <v>347</v>
      </c>
      <c r="B347">
        <v>1710904</v>
      </c>
      <c r="C347" t="s">
        <v>753</v>
      </c>
      <c r="D347" t="s">
        <v>754</v>
      </c>
      <c r="E347" t="s">
        <v>19</v>
      </c>
    </row>
    <row r="348" spans="1:5" x14ac:dyDescent="0.25">
      <c r="A348">
        <v>348</v>
      </c>
      <c r="B348">
        <v>2206357</v>
      </c>
      <c r="C348" t="s">
        <v>755</v>
      </c>
      <c r="D348" t="s">
        <v>756</v>
      </c>
      <c r="E348" t="s">
        <v>24</v>
      </c>
    </row>
    <row r="349" spans="1:5" x14ac:dyDescent="0.25">
      <c r="A349">
        <v>349</v>
      </c>
      <c r="B349">
        <v>1711803</v>
      </c>
      <c r="C349" t="s">
        <v>757</v>
      </c>
      <c r="D349" t="s">
        <v>758</v>
      </c>
      <c r="E349" t="s">
        <v>19</v>
      </c>
    </row>
    <row r="350" spans="1:5" x14ac:dyDescent="0.25">
      <c r="A350">
        <v>350</v>
      </c>
      <c r="B350">
        <v>2206654</v>
      </c>
      <c r="C350" t="s">
        <v>759</v>
      </c>
      <c r="D350" t="s">
        <v>760</v>
      </c>
      <c r="E350" t="s">
        <v>24</v>
      </c>
    </row>
    <row r="351" spans="1:5" x14ac:dyDescent="0.25">
      <c r="A351">
        <v>351</v>
      </c>
      <c r="B351">
        <v>1712009</v>
      </c>
      <c r="C351" t="s">
        <v>761</v>
      </c>
      <c r="D351" t="s">
        <v>762</v>
      </c>
      <c r="E351" t="s">
        <v>19</v>
      </c>
    </row>
    <row r="352" spans="1:5" x14ac:dyDescent="0.25">
      <c r="A352">
        <v>352</v>
      </c>
      <c r="B352">
        <v>2206670</v>
      </c>
      <c r="C352" t="s">
        <v>763</v>
      </c>
      <c r="D352" t="s">
        <v>764</v>
      </c>
      <c r="E352" t="s">
        <v>24</v>
      </c>
    </row>
    <row r="353" spans="1:5" x14ac:dyDescent="0.25">
      <c r="A353">
        <v>353</v>
      </c>
      <c r="B353">
        <v>1711951</v>
      </c>
      <c r="C353" t="s">
        <v>765</v>
      </c>
      <c r="D353" t="s">
        <v>766</v>
      </c>
      <c r="E353" t="s">
        <v>19</v>
      </c>
    </row>
    <row r="354" spans="1:5" x14ac:dyDescent="0.25">
      <c r="A354">
        <v>354</v>
      </c>
      <c r="B354">
        <v>2206696</v>
      </c>
      <c r="C354" t="s">
        <v>767</v>
      </c>
      <c r="D354" t="s">
        <v>768</v>
      </c>
      <c r="E354" t="s">
        <v>24</v>
      </c>
    </row>
    <row r="355" spans="1:5" x14ac:dyDescent="0.25">
      <c r="A355">
        <v>355</v>
      </c>
      <c r="B355">
        <v>1717206</v>
      </c>
      <c r="C355" t="s">
        <v>769</v>
      </c>
      <c r="D355" t="s">
        <v>770</v>
      </c>
      <c r="E355" t="s">
        <v>19</v>
      </c>
    </row>
    <row r="356" spans="1:5" x14ac:dyDescent="0.25">
      <c r="A356">
        <v>356</v>
      </c>
      <c r="B356">
        <v>2206753</v>
      </c>
      <c r="C356" t="s">
        <v>771</v>
      </c>
      <c r="D356" t="s">
        <v>772</v>
      </c>
      <c r="E356" t="s">
        <v>24</v>
      </c>
    </row>
    <row r="357" spans="1:5" x14ac:dyDescent="0.25">
      <c r="A357">
        <v>357</v>
      </c>
      <c r="B357">
        <v>1718501</v>
      </c>
      <c r="C357" t="s">
        <v>773</v>
      </c>
      <c r="D357" t="s">
        <v>774</v>
      </c>
      <c r="E357" t="s">
        <v>19</v>
      </c>
    </row>
    <row r="358" spans="1:5" x14ac:dyDescent="0.25">
      <c r="A358">
        <v>358</v>
      </c>
      <c r="B358">
        <v>2206951</v>
      </c>
      <c r="C358" t="s">
        <v>775</v>
      </c>
      <c r="D358" t="s">
        <v>776</v>
      </c>
      <c r="E358" t="s">
        <v>24</v>
      </c>
    </row>
    <row r="359" spans="1:5" x14ac:dyDescent="0.25">
      <c r="A359">
        <v>359</v>
      </c>
      <c r="B359">
        <v>1718709</v>
      </c>
      <c r="C359" t="s">
        <v>777</v>
      </c>
      <c r="D359" t="s">
        <v>778</v>
      </c>
      <c r="E359" t="s">
        <v>19</v>
      </c>
    </row>
    <row r="360" spans="1:5" x14ac:dyDescent="0.25">
      <c r="A360">
        <v>360</v>
      </c>
      <c r="B360">
        <v>2207108</v>
      </c>
      <c r="C360" t="s">
        <v>779</v>
      </c>
      <c r="D360" t="s">
        <v>780</v>
      </c>
      <c r="E360" t="s">
        <v>24</v>
      </c>
    </row>
    <row r="361" spans="1:5" x14ac:dyDescent="0.25">
      <c r="A361">
        <v>361</v>
      </c>
      <c r="B361">
        <v>1718881</v>
      </c>
      <c r="C361" t="s">
        <v>781</v>
      </c>
      <c r="D361" t="s">
        <v>782</v>
      </c>
      <c r="E361" t="s">
        <v>19</v>
      </c>
    </row>
    <row r="362" spans="1:5" x14ac:dyDescent="0.25">
      <c r="A362">
        <v>362</v>
      </c>
      <c r="B362">
        <v>2207355</v>
      </c>
      <c r="C362" t="s">
        <v>783</v>
      </c>
      <c r="D362" t="s">
        <v>784</v>
      </c>
      <c r="E362" t="s">
        <v>24</v>
      </c>
    </row>
    <row r="363" spans="1:5" x14ac:dyDescent="0.25">
      <c r="A363">
        <v>363</v>
      </c>
      <c r="B363">
        <v>1720150</v>
      </c>
      <c r="C363" t="s">
        <v>785</v>
      </c>
      <c r="D363" t="s">
        <v>786</v>
      </c>
      <c r="E363" t="s">
        <v>19</v>
      </c>
    </row>
    <row r="364" spans="1:5" x14ac:dyDescent="0.25">
      <c r="A364">
        <v>364</v>
      </c>
      <c r="B364">
        <v>2207553</v>
      </c>
      <c r="C364" t="s">
        <v>787</v>
      </c>
      <c r="D364" t="s">
        <v>788</v>
      </c>
      <c r="E364" t="s">
        <v>24</v>
      </c>
    </row>
    <row r="365" spans="1:5" x14ac:dyDescent="0.25">
      <c r="A365">
        <v>365</v>
      </c>
      <c r="B365">
        <v>1721307</v>
      </c>
      <c r="C365" t="s">
        <v>789</v>
      </c>
      <c r="D365" t="s">
        <v>790</v>
      </c>
      <c r="E365" t="s">
        <v>19</v>
      </c>
    </row>
    <row r="366" spans="1:5" x14ac:dyDescent="0.25">
      <c r="A366">
        <v>366</v>
      </c>
      <c r="B366">
        <v>2207850</v>
      </c>
      <c r="C366" t="s">
        <v>791</v>
      </c>
      <c r="D366" t="s">
        <v>792</v>
      </c>
      <c r="E366" t="s">
        <v>24</v>
      </c>
    </row>
    <row r="367" spans="1:5" x14ac:dyDescent="0.25">
      <c r="A367">
        <v>367</v>
      </c>
      <c r="B367">
        <v>1711902</v>
      </c>
      <c r="C367" t="s">
        <v>793</v>
      </c>
      <c r="D367" t="s">
        <v>794</v>
      </c>
      <c r="E367" t="s">
        <v>19</v>
      </c>
    </row>
    <row r="368" spans="1:5" x14ac:dyDescent="0.25">
      <c r="A368">
        <v>368</v>
      </c>
      <c r="B368">
        <v>2207934</v>
      </c>
      <c r="C368" t="s">
        <v>795</v>
      </c>
      <c r="D368" t="s">
        <v>796</v>
      </c>
      <c r="E368" t="s">
        <v>24</v>
      </c>
    </row>
    <row r="369" spans="1:5" x14ac:dyDescent="0.25">
      <c r="A369">
        <v>369</v>
      </c>
      <c r="B369">
        <v>1506351</v>
      </c>
      <c r="C369" t="s">
        <v>797</v>
      </c>
      <c r="D369" t="s">
        <v>798</v>
      </c>
      <c r="E369" t="s">
        <v>15</v>
      </c>
    </row>
    <row r="370" spans="1:5" x14ac:dyDescent="0.25">
      <c r="A370">
        <v>370</v>
      </c>
      <c r="B370">
        <v>2207959</v>
      </c>
      <c r="C370" t="s">
        <v>799</v>
      </c>
      <c r="D370" t="s">
        <v>800</v>
      </c>
      <c r="E370" t="s">
        <v>24</v>
      </c>
    </row>
    <row r="371" spans="1:5" x14ac:dyDescent="0.25">
      <c r="A371">
        <v>371</v>
      </c>
      <c r="B371">
        <v>1506559</v>
      </c>
      <c r="C371" t="s">
        <v>801</v>
      </c>
      <c r="D371" t="s">
        <v>802</v>
      </c>
      <c r="E371" t="s">
        <v>15</v>
      </c>
    </row>
    <row r="372" spans="1:5" x14ac:dyDescent="0.25">
      <c r="A372">
        <v>372</v>
      </c>
      <c r="B372">
        <v>2208551</v>
      </c>
      <c r="C372" t="s">
        <v>803</v>
      </c>
      <c r="D372" t="s">
        <v>804</v>
      </c>
      <c r="E372" t="s">
        <v>24</v>
      </c>
    </row>
    <row r="373" spans="1:5" x14ac:dyDescent="0.25">
      <c r="A373">
        <v>373</v>
      </c>
      <c r="B373">
        <v>1507961</v>
      </c>
      <c r="C373" t="s">
        <v>805</v>
      </c>
      <c r="D373" t="s">
        <v>806</v>
      </c>
      <c r="E373" t="s">
        <v>15</v>
      </c>
    </row>
    <row r="374" spans="1:5" x14ac:dyDescent="0.25">
      <c r="A374">
        <v>374</v>
      </c>
      <c r="B374">
        <v>2208858</v>
      </c>
      <c r="C374" t="s">
        <v>807</v>
      </c>
      <c r="D374" t="s">
        <v>808</v>
      </c>
      <c r="E374" t="s">
        <v>24</v>
      </c>
    </row>
    <row r="375" spans="1:5" x14ac:dyDescent="0.25">
      <c r="A375">
        <v>375</v>
      </c>
      <c r="B375">
        <v>1500131</v>
      </c>
      <c r="C375" t="s">
        <v>809</v>
      </c>
      <c r="D375" t="s">
        <v>810</v>
      </c>
      <c r="E375" t="s">
        <v>15</v>
      </c>
    </row>
    <row r="376" spans="1:5" x14ac:dyDescent="0.25">
      <c r="A376">
        <v>376</v>
      </c>
      <c r="B376">
        <v>2208874</v>
      </c>
      <c r="C376" t="s">
        <v>811</v>
      </c>
      <c r="D376" t="s">
        <v>812</v>
      </c>
      <c r="E376" t="s">
        <v>24</v>
      </c>
    </row>
    <row r="377" spans="1:5" x14ac:dyDescent="0.25">
      <c r="A377">
        <v>377</v>
      </c>
      <c r="B377">
        <v>1502954</v>
      </c>
      <c r="C377" t="s">
        <v>813</v>
      </c>
      <c r="D377" t="s">
        <v>814</v>
      </c>
      <c r="E377" t="s">
        <v>15</v>
      </c>
    </row>
    <row r="378" spans="1:5" x14ac:dyDescent="0.25">
      <c r="A378">
        <v>378</v>
      </c>
      <c r="B378">
        <v>2209450</v>
      </c>
      <c r="C378" t="s">
        <v>815</v>
      </c>
      <c r="D378" t="s">
        <v>816</v>
      </c>
      <c r="E378" t="s">
        <v>24</v>
      </c>
    </row>
    <row r="379" spans="1:5" x14ac:dyDescent="0.25">
      <c r="A379">
        <v>379</v>
      </c>
      <c r="B379">
        <v>1505494</v>
      </c>
      <c r="C379" t="s">
        <v>817</v>
      </c>
      <c r="D379" t="s">
        <v>818</v>
      </c>
      <c r="E379" t="s">
        <v>15</v>
      </c>
    </row>
    <row r="380" spans="1:5" x14ac:dyDescent="0.25">
      <c r="A380">
        <v>380</v>
      </c>
      <c r="B380">
        <v>2209658</v>
      </c>
      <c r="C380" t="s">
        <v>819</v>
      </c>
      <c r="D380" t="s">
        <v>820</v>
      </c>
      <c r="E380" t="s">
        <v>24</v>
      </c>
    </row>
    <row r="381" spans="1:5" x14ac:dyDescent="0.25">
      <c r="A381">
        <v>381</v>
      </c>
      <c r="B381">
        <v>1507151</v>
      </c>
      <c r="C381" t="s">
        <v>821</v>
      </c>
      <c r="D381" t="s">
        <v>822</v>
      </c>
      <c r="E381" t="s">
        <v>15</v>
      </c>
    </row>
    <row r="382" spans="1:5" x14ac:dyDescent="0.25">
      <c r="A382">
        <v>382</v>
      </c>
      <c r="B382">
        <v>2209757</v>
      </c>
      <c r="C382" t="s">
        <v>823</v>
      </c>
      <c r="D382" t="s">
        <v>824</v>
      </c>
      <c r="E382" t="s">
        <v>24</v>
      </c>
    </row>
    <row r="383" spans="1:5" x14ac:dyDescent="0.25">
      <c r="A383">
        <v>383</v>
      </c>
      <c r="B383">
        <v>1500347</v>
      </c>
      <c r="C383" t="s">
        <v>825</v>
      </c>
      <c r="D383" t="s">
        <v>826</v>
      </c>
      <c r="E383" t="s">
        <v>15</v>
      </c>
    </row>
    <row r="384" spans="1:5" x14ac:dyDescent="0.25">
      <c r="A384">
        <v>384</v>
      </c>
      <c r="B384">
        <v>2209872</v>
      </c>
      <c r="C384" t="s">
        <v>827</v>
      </c>
      <c r="D384" t="s">
        <v>828</v>
      </c>
      <c r="E384" t="s">
        <v>24</v>
      </c>
    </row>
    <row r="385" spans="1:5" x14ac:dyDescent="0.25">
      <c r="A385">
        <v>385</v>
      </c>
      <c r="B385">
        <v>1502764</v>
      </c>
      <c r="C385" t="s">
        <v>829</v>
      </c>
      <c r="D385" t="s">
        <v>830</v>
      </c>
      <c r="E385" t="s">
        <v>15</v>
      </c>
    </row>
    <row r="386" spans="1:5" x14ac:dyDescent="0.25">
      <c r="A386">
        <v>386</v>
      </c>
      <c r="B386">
        <v>2209955</v>
      </c>
      <c r="C386" t="s">
        <v>831</v>
      </c>
      <c r="D386" t="s">
        <v>832</v>
      </c>
      <c r="E386" t="s">
        <v>24</v>
      </c>
    </row>
    <row r="387" spans="1:5" x14ac:dyDescent="0.25">
      <c r="A387">
        <v>387</v>
      </c>
      <c r="B387">
        <v>1505551</v>
      </c>
      <c r="C387" t="s">
        <v>445</v>
      </c>
      <c r="D387" t="s">
        <v>446</v>
      </c>
      <c r="E387" t="s">
        <v>15</v>
      </c>
    </row>
    <row r="388" spans="1:5" x14ac:dyDescent="0.25">
      <c r="A388">
        <v>388</v>
      </c>
      <c r="B388">
        <v>2209971</v>
      </c>
      <c r="C388" t="s">
        <v>833</v>
      </c>
      <c r="D388" t="s">
        <v>834</v>
      </c>
      <c r="E388" t="s">
        <v>24</v>
      </c>
    </row>
    <row r="389" spans="1:5" x14ac:dyDescent="0.25">
      <c r="A389">
        <v>389</v>
      </c>
      <c r="B389">
        <v>1500958</v>
      </c>
      <c r="C389" t="s">
        <v>835</v>
      </c>
      <c r="D389" t="s">
        <v>836</v>
      </c>
      <c r="E389" t="s">
        <v>15</v>
      </c>
    </row>
    <row r="390" spans="1:5" x14ac:dyDescent="0.25">
      <c r="A390">
        <v>390</v>
      </c>
      <c r="B390">
        <v>2210375</v>
      </c>
      <c r="C390" t="s">
        <v>837</v>
      </c>
      <c r="D390" t="s">
        <v>838</v>
      </c>
      <c r="E390" t="s">
        <v>24</v>
      </c>
    </row>
    <row r="391" spans="1:5" x14ac:dyDescent="0.25">
      <c r="A391">
        <v>391</v>
      </c>
      <c r="B391">
        <v>1504950</v>
      </c>
      <c r="C391" t="s">
        <v>839</v>
      </c>
      <c r="D391" t="s">
        <v>840</v>
      </c>
      <c r="E391" t="s">
        <v>15</v>
      </c>
    </row>
    <row r="392" spans="1:5" x14ac:dyDescent="0.25">
      <c r="A392">
        <v>392</v>
      </c>
      <c r="B392">
        <v>2210383</v>
      </c>
      <c r="C392" t="s">
        <v>841</v>
      </c>
      <c r="D392" t="s">
        <v>842</v>
      </c>
      <c r="E392" t="s">
        <v>24</v>
      </c>
    </row>
    <row r="393" spans="1:5" x14ac:dyDescent="0.25">
      <c r="A393">
        <v>393</v>
      </c>
      <c r="B393">
        <v>1507474</v>
      </c>
      <c r="C393" t="s">
        <v>843</v>
      </c>
      <c r="D393" t="s">
        <v>844</v>
      </c>
      <c r="E393" t="s">
        <v>15</v>
      </c>
    </row>
    <row r="394" spans="1:5" x14ac:dyDescent="0.25">
      <c r="A394">
        <v>394</v>
      </c>
      <c r="B394">
        <v>2210391</v>
      </c>
      <c r="C394" t="s">
        <v>845</v>
      </c>
      <c r="D394" t="s">
        <v>846</v>
      </c>
      <c r="E394" t="s">
        <v>24</v>
      </c>
    </row>
    <row r="395" spans="1:5" x14ac:dyDescent="0.25">
      <c r="A395">
        <v>395</v>
      </c>
      <c r="B395">
        <v>1507953</v>
      </c>
      <c r="C395" t="s">
        <v>847</v>
      </c>
      <c r="D395" t="s">
        <v>848</v>
      </c>
      <c r="E395" t="s">
        <v>15</v>
      </c>
    </row>
    <row r="396" spans="1:5" x14ac:dyDescent="0.25">
      <c r="A396">
        <v>396</v>
      </c>
      <c r="B396">
        <v>2210623</v>
      </c>
      <c r="C396" t="s">
        <v>849</v>
      </c>
      <c r="D396" t="s">
        <v>850</v>
      </c>
      <c r="E396" t="s">
        <v>24</v>
      </c>
    </row>
    <row r="397" spans="1:5" x14ac:dyDescent="0.25">
      <c r="A397">
        <v>397</v>
      </c>
      <c r="B397">
        <v>1508084</v>
      </c>
      <c r="C397" t="s">
        <v>851</v>
      </c>
      <c r="D397" t="s">
        <v>852</v>
      </c>
      <c r="E397" t="s">
        <v>15</v>
      </c>
    </row>
    <row r="398" spans="1:5" x14ac:dyDescent="0.25">
      <c r="A398">
        <v>398</v>
      </c>
      <c r="B398">
        <v>2210631</v>
      </c>
      <c r="C398" t="s">
        <v>853</v>
      </c>
      <c r="D398" t="s">
        <v>854</v>
      </c>
      <c r="E398" t="s">
        <v>24</v>
      </c>
    </row>
    <row r="399" spans="1:5" x14ac:dyDescent="0.25">
      <c r="A399">
        <v>399</v>
      </c>
      <c r="B399">
        <v>1508159</v>
      </c>
      <c r="C399" t="s">
        <v>855</v>
      </c>
      <c r="D399" t="s">
        <v>856</v>
      </c>
      <c r="E399" t="s">
        <v>15</v>
      </c>
    </row>
    <row r="400" spans="1:5" x14ac:dyDescent="0.25">
      <c r="A400">
        <v>400</v>
      </c>
      <c r="B400">
        <v>2210938</v>
      </c>
      <c r="C400" t="s">
        <v>857</v>
      </c>
      <c r="D400" t="s">
        <v>858</v>
      </c>
      <c r="E400" t="s">
        <v>24</v>
      </c>
    </row>
    <row r="401" spans="1:5" x14ac:dyDescent="0.25">
      <c r="A401">
        <v>401</v>
      </c>
      <c r="B401">
        <v>1500107</v>
      </c>
      <c r="C401" t="s">
        <v>859</v>
      </c>
      <c r="D401" t="s">
        <v>860</v>
      </c>
      <c r="E401" t="s">
        <v>15</v>
      </c>
    </row>
    <row r="402" spans="1:5" x14ac:dyDescent="0.25">
      <c r="A402">
        <v>402</v>
      </c>
      <c r="B402">
        <v>2210953</v>
      </c>
      <c r="C402" t="s">
        <v>861</v>
      </c>
      <c r="D402" t="s">
        <v>862</v>
      </c>
      <c r="E402" t="s">
        <v>24</v>
      </c>
    </row>
    <row r="403" spans="1:5" x14ac:dyDescent="0.25">
      <c r="A403">
        <v>403</v>
      </c>
      <c r="B403">
        <v>1500206</v>
      </c>
      <c r="C403" t="s">
        <v>863</v>
      </c>
      <c r="D403" t="s">
        <v>864</v>
      </c>
      <c r="E403" t="s">
        <v>15</v>
      </c>
    </row>
    <row r="404" spans="1:5" x14ac:dyDescent="0.25">
      <c r="A404">
        <v>404</v>
      </c>
      <c r="B404">
        <v>2210979</v>
      </c>
      <c r="C404" t="s">
        <v>865</v>
      </c>
      <c r="D404" t="s">
        <v>866</v>
      </c>
      <c r="E404" t="s">
        <v>24</v>
      </c>
    </row>
    <row r="405" spans="1:5" x14ac:dyDescent="0.25">
      <c r="A405">
        <v>405</v>
      </c>
      <c r="B405">
        <v>1500305</v>
      </c>
      <c r="C405" t="s">
        <v>867</v>
      </c>
      <c r="D405" t="s">
        <v>868</v>
      </c>
      <c r="E405" t="s">
        <v>15</v>
      </c>
    </row>
    <row r="406" spans="1:5" x14ac:dyDescent="0.25">
      <c r="A406">
        <v>406</v>
      </c>
      <c r="B406">
        <v>2211506</v>
      </c>
      <c r="C406" t="s">
        <v>869</v>
      </c>
      <c r="D406" t="s">
        <v>870</v>
      </c>
      <c r="E406" t="s">
        <v>24</v>
      </c>
    </row>
    <row r="407" spans="1:5" x14ac:dyDescent="0.25">
      <c r="A407">
        <v>407</v>
      </c>
      <c r="B407">
        <v>1500404</v>
      </c>
      <c r="C407" t="s">
        <v>871</v>
      </c>
      <c r="D407" t="s">
        <v>872</v>
      </c>
      <c r="E407" t="s">
        <v>15</v>
      </c>
    </row>
    <row r="408" spans="1:5" x14ac:dyDescent="0.25">
      <c r="A408">
        <v>408</v>
      </c>
      <c r="B408">
        <v>2211605</v>
      </c>
      <c r="C408" t="s">
        <v>873</v>
      </c>
      <c r="D408" t="s">
        <v>874</v>
      </c>
      <c r="E408" t="s">
        <v>24</v>
      </c>
    </row>
    <row r="409" spans="1:5" x14ac:dyDescent="0.25">
      <c r="A409">
        <v>409</v>
      </c>
      <c r="B409">
        <v>1500503</v>
      </c>
      <c r="C409" t="s">
        <v>875</v>
      </c>
      <c r="D409" t="s">
        <v>876</v>
      </c>
      <c r="E409" t="s">
        <v>15</v>
      </c>
    </row>
    <row r="410" spans="1:5" x14ac:dyDescent="0.25">
      <c r="A410">
        <v>410</v>
      </c>
      <c r="B410">
        <v>2211704</v>
      </c>
      <c r="C410" t="s">
        <v>877</v>
      </c>
      <c r="D410" t="s">
        <v>878</v>
      </c>
      <c r="E410" t="s">
        <v>24</v>
      </c>
    </row>
    <row r="411" spans="1:5" x14ac:dyDescent="0.25">
      <c r="A411">
        <v>411</v>
      </c>
      <c r="B411">
        <v>1500602</v>
      </c>
      <c r="C411" t="s">
        <v>879</v>
      </c>
      <c r="D411" t="s">
        <v>880</v>
      </c>
      <c r="E411" t="s">
        <v>15</v>
      </c>
    </row>
    <row r="412" spans="1:5" x14ac:dyDescent="0.25">
      <c r="A412">
        <v>412</v>
      </c>
      <c r="B412">
        <v>2401651</v>
      </c>
      <c r="C412" t="s">
        <v>881</v>
      </c>
      <c r="D412" t="s">
        <v>882</v>
      </c>
      <c r="E412" t="s">
        <v>28</v>
      </c>
    </row>
    <row r="413" spans="1:5" x14ac:dyDescent="0.25">
      <c r="A413">
        <v>413</v>
      </c>
      <c r="B413">
        <v>1500701</v>
      </c>
      <c r="C413" t="s">
        <v>883</v>
      </c>
      <c r="D413" t="s">
        <v>884</v>
      </c>
      <c r="E413" t="s">
        <v>15</v>
      </c>
    </row>
    <row r="414" spans="1:5" x14ac:dyDescent="0.25">
      <c r="A414">
        <v>414</v>
      </c>
      <c r="B414">
        <v>2401859</v>
      </c>
      <c r="C414" t="s">
        <v>885</v>
      </c>
      <c r="D414" t="s">
        <v>886</v>
      </c>
      <c r="E414" t="s">
        <v>28</v>
      </c>
    </row>
    <row r="415" spans="1:5" x14ac:dyDescent="0.25">
      <c r="A415">
        <v>415</v>
      </c>
      <c r="B415">
        <v>1500800</v>
      </c>
      <c r="C415" t="s">
        <v>887</v>
      </c>
      <c r="D415" t="s">
        <v>888</v>
      </c>
      <c r="E415" t="s">
        <v>15</v>
      </c>
    </row>
    <row r="416" spans="1:5" x14ac:dyDescent="0.25">
      <c r="A416">
        <v>416</v>
      </c>
      <c r="B416">
        <v>2403756</v>
      </c>
      <c r="C416" t="s">
        <v>889</v>
      </c>
      <c r="D416" t="s">
        <v>890</v>
      </c>
      <c r="E416" t="s">
        <v>28</v>
      </c>
    </row>
    <row r="417" spans="1:5" x14ac:dyDescent="0.25">
      <c r="A417">
        <v>417</v>
      </c>
      <c r="B417">
        <v>1500909</v>
      </c>
      <c r="C417" t="s">
        <v>891</v>
      </c>
      <c r="D417" t="s">
        <v>892</v>
      </c>
      <c r="E417" t="s">
        <v>15</v>
      </c>
    </row>
    <row r="418" spans="1:5" x14ac:dyDescent="0.25">
      <c r="A418">
        <v>418</v>
      </c>
      <c r="B418">
        <v>2404853</v>
      </c>
      <c r="C418" t="s">
        <v>893</v>
      </c>
      <c r="D418" t="s">
        <v>894</v>
      </c>
      <c r="E418" t="s">
        <v>28</v>
      </c>
    </row>
    <row r="419" spans="1:5" x14ac:dyDescent="0.25">
      <c r="A419">
        <v>419</v>
      </c>
      <c r="B419">
        <v>1501006</v>
      </c>
      <c r="C419" t="s">
        <v>895</v>
      </c>
      <c r="D419" t="s">
        <v>896</v>
      </c>
      <c r="E419" t="s">
        <v>15</v>
      </c>
    </row>
    <row r="420" spans="1:5" x14ac:dyDescent="0.25">
      <c r="A420">
        <v>420</v>
      </c>
      <c r="B420">
        <v>2407252</v>
      </c>
      <c r="C420" t="s">
        <v>897</v>
      </c>
      <c r="D420" t="s">
        <v>898</v>
      </c>
      <c r="E420" t="s">
        <v>28</v>
      </c>
    </row>
    <row r="421" spans="1:5" x14ac:dyDescent="0.25">
      <c r="A421">
        <v>421</v>
      </c>
      <c r="B421">
        <v>1501105</v>
      </c>
      <c r="C421" t="s">
        <v>899</v>
      </c>
      <c r="D421" t="s">
        <v>900</v>
      </c>
      <c r="E421" t="s">
        <v>15</v>
      </c>
    </row>
    <row r="422" spans="1:5" x14ac:dyDescent="0.25">
      <c r="A422">
        <v>422</v>
      </c>
      <c r="B422">
        <v>2408953</v>
      </c>
      <c r="C422" t="s">
        <v>901</v>
      </c>
      <c r="D422" t="s">
        <v>902</v>
      </c>
      <c r="E422" t="s">
        <v>28</v>
      </c>
    </row>
    <row r="423" spans="1:5" x14ac:dyDescent="0.25">
      <c r="A423">
        <v>423</v>
      </c>
      <c r="B423">
        <v>1501204</v>
      </c>
      <c r="C423" t="s">
        <v>903</v>
      </c>
      <c r="D423" t="s">
        <v>904</v>
      </c>
      <c r="E423" t="s">
        <v>15</v>
      </c>
    </row>
    <row r="424" spans="1:5" x14ac:dyDescent="0.25">
      <c r="A424">
        <v>424</v>
      </c>
      <c r="B424">
        <v>2409332</v>
      </c>
      <c r="C424" t="s">
        <v>905</v>
      </c>
      <c r="D424" t="s">
        <v>906</v>
      </c>
      <c r="E424" t="s">
        <v>28</v>
      </c>
    </row>
    <row r="425" spans="1:5" x14ac:dyDescent="0.25">
      <c r="A425">
        <v>425</v>
      </c>
      <c r="B425">
        <v>1501303</v>
      </c>
      <c r="C425" t="s">
        <v>907</v>
      </c>
      <c r="D425" t="s">
        <v>908</v>
      </c>
      <c r="E425" t="s">
        <v>15</v>
      </c>
    </row>
    <row r="426" spans="1:5" x14ac:dyDescent="0.25">
      <c r="A426">
        <v>426</v>
      </c>
      <c r="B426">
        <v>2410256</v>
      </c>
      <c r="C426" t="s">
        <v>909</v>
      </c>
      <c r="D426" t="s">
        <v>910</v>
      </c>
      <c r="E426" t="s">
        <v>28</v>
      </c>
    </row>
    <row r="427" spans="1:5" x14ac:dyDescent="0.25">
      <c r="A427">
        <v>427</v>
      </c>
      <c r="B427">
        <v>1501402</v>
      </c>
      <c r="C427" t="s">
        <v>911</v>
      </c>
      <c r="D427" t="s">
        <v>912</v>
      </c>
      <c r="E427" t="s">
        <v>15</v>
      </c>
    </row>
    <row r="428" spans="1:5" x14ac:dyDescent="0.25">
      <c r="A428">
        <v>428</v>
      </c>
      <c r="B428">
        <v>2411056</v>
      </c>
      <c r="C428" t="s">
        <v>913</v>
      </c>
      <c r="D428" t="s">
        <v>914</v>
      </c>
      <c r="E428" t="s">
        <v>28</v>
      </c>
    </row>
    <row r="429" spans="1:5" x14ac:dyDescent="0.25">
      <c r="A429">
        <v>429</v>
      </c>
      <c r="B429">
        <v>1501501</v>
      </c>
      <c r="C429" t="s">
        <v>915</v>
      </c>
      <c r="D429" t="s">
        <v>916</v>
      </c>
      <c r="E429" t="s">
        <v>15</v>
      </c>
    </row>
    <row r="430" spans="1:5" x14ac:dyDescent="0.25">
      <c r="A430">
        <v>430</v>
      </c>
      <c r="B430">
        <v>2412559</v>
      </c>
      <c r="C430" t="s">
        <v>917</v>
      </c>
      <c r="D430" t="s">
        <v>918</v>
      </c>
      <c r="E430" t="s">
        <v>28</v>
      </c>
    </row>
    <row r="431" spans="1:5" x14ac:dyDescent="0.25">
      <c r="A431">
        <v>431</v>
      </c>
      <c r="B431">
        <v>1501600</v>
      </c>
      <c r="C431" t="s">
        <v>919</v>
      </c>
      <c r="D431" t="s">
        <v>920</v>
      </c>
      <c r="E431" t="s">
        <v>15</v>
      </c>
    </row>
    <row r="432" spans="1:5" x14ac:dyDescent="0.25">
      <c r="A432">
        <v>432</v>
      </c>
      <c r="B432">
        <v>2413557</v>
      </c>
      <c r="C432" t="s">
        <v>921</v>
      </c>
      <c r="D432" t="s">
        <v>922</v>
      </c>
      <c r="E432" t="s">
        <v>28</v>
      </c>
    </row>
    <row r="433" spans="1:5" x14ac:dyDescent="0.25">
      <c r="A433">
        <v>433</v>
      </c>
      <c r="B433">
        <v>1501709</v>
      </c>
      <c r="C433" t="s">
        <v>923</v>
      </c>
      <c r="D433" t="s">
        <v>924</v>
      </c>
      <c r="E433" t="s">
        <v>15</v>
      </c>
    </row>
    <row r="434" spans="1:5" x14ac:dyDescent="0.25">
      <c r="A434">
        <v>434</v>
      </c>
      <c r="B434">
        <v>2414159</v>
      </c>
      <c r="C434" t="s">
        <v>925</v>
      </c>
      <c r="D434" t="s">
        <v>926</v>
      </c>
      <c r="E434" t="s">
        <v>28</v>
      </c>
    </row>
    <row r="435" spans="1:5" x14ac:dyDescent="0.25">
      <c r="A435">
        <v>435</v>
      </c>
      <c r="B435">
        <v>1501808</v>
      </c>
      <c r="C435" t="s">
        <v>927</v>
      </c>
      <c r="D435" t="s">
        <v>928</v>
      </c>
      <c r="E435" t="s">
        <v>15</v>
      </c>
    </row>
    <row r="436" spans="1:5" x14ac:dyDescent="0.25">
      <c r="A436">
        <v>436</v>
      </c>
      <c r="B436">
        <v>2414456</v>
      </c>
      <c r="C436" t="s">
        <v>929</v>
      </c>
      <c r="D436" t="s">
        <v>930</v>
      </c>
      <c r="E436" t="s">
        <v>28</v>
      </c>
    </row>
    <row r="437" spans="1:5" x14ac:dyDescent="0.25">
      <c r="A437">
        <v>437</v>
      </c>
      <c r="B437">
        <v>1501907</v>
      </c>
      <c r="C437" t="s">
        <v>931</v>
      </c>
      <c r="D437" t="s">
        <v>932</v>
      </c>
      <c r="E437" t="s">
        <v>15</v>
      </c>
    </row>
    <row r="438" spans="1:5" x14ac:dyDescent="0.25">
      <c r="A438">
        <v>438</v>
      </c>
      <c r="B438">
        <v>2414753</v>
      </c>
      <c r="C438" t="s">
        <v>933</v>
      </c>
      <c r="D438" t="s">
        <v>934</v>
      </c>
      <c r="E438" t="s">
        <v>28</v>
      </c>
    </row>
    <row r="439" spans="1:5" x14ac:dyDescent="0.25">
      <c r="A439">
        <v>439</v>
      </c>
      <c r="B439">
        <v>1502004</v>
      </c>
      <c r="C439" t="s">
        <v>935</v>
      </c>
      <c r="D439" t="s">
        <v>936</v>
      </c>
      <c r="E439" t="s">
        <v>15</v>
      </c>
    </row>
    <row r="440" spans="1:5" x14ac:dyDescent="0.25">
      <c r="A440">
        <v>440</v>
      </c>
      <c r="B440">
        <v>2500536</v>
      </c>
      <c r="C440" t="s">
        <v>937</v>
      </c>
      <c r="D440" t="s">
        <v>938</v>
      </c>
      <c r="E440" t="s">
        <v>30</v>
      </c>
    </row>
    <row r="441" spans="1:5" x14ac:dyDescent="0.25">
      <c r="A441">
        <v>441</v>
      </c>
      <c r="B441">
        <v>1502103</v>
      </c>
      <c r="C441" t="s">
        <v>939</v>
      </c>
      <c r="D441" t="s">
        <v>940</v>
      </c>
      <c r="E441" t="s">
        <v>15</v>
      </c>
    </row>
    <row r="442" spans="1:5" x14ac:dyDescent="0.25">
      <c r="A442">
        <v>442</v>
      </c>
      <c r="B442">
        <v>2500577</v>
      </c>
      <c r="C442" t="s">
        <v>941</v>
      </c>
      <c r="D442" t="s">
        <v>942</v>
      </c>
      <c r="E442" t="s">
        <v>30</v>
      </c>
    </row>
    <row r="443" spans="1:5" x14ac:dyDescent="0.25">
      <c r="A443">
        <v>443</v>
      </c>
      <c r="B443">
        <v>1502202</v>
      </c>
      <c r="C443" t="s">
        <v>943</v>
      </c>
      <c r="D443" t="s">
        <v>944</v>
      </c>
      <c r="E443" t="s">
        <v>15</v>
      </c>
    </row>
    <row r="444" spans="1:5" x14ac:dyDescent="0.25">
      <c r="A444">
        <v>444</v>
      </c>
      <c r="B444">
        <v>2500734</v>
      </c>
      <c r="C444" t="s">
        <v>945</v>
      </c>
      <c r="D444" t="s">
        <v>946</v>
      </c>
      <c r="E444" t="s">
        <v>30</v>
      </c>
    </row>
    <row r="445" spans="1:5" x14ac:dyDescent="0.25">
      <c r="A445">
        <v>445</v>
      </c>
      <c r="B445">
        <v>1502301</v>
      </c>
      <c r="C445" t="s">
        <v>947</v>
      </c>
      <c r="D445" t="s">
        <v>948</v>
      </c>
      <c r="E445" t="s">
        <v>15</v>
      </c>
    </row>
    <row r="446" spans="1:5" x14ac:dyDescent="0.25">
      <c r="A446">
        <v>446</v>
      </c>
      <c r="B446">
        <v>2500775</v>
      </c>
      <c r="C446" t="s">
        <v>949</v>
      </c>
      <c r="D446" t="s">
        <v>950</v>
      </c>
      <c r="E446" t="s">
        <v>30</v>
      </c>
    </row>
    <row r="447" spans="1:5" x14ac:dyDescent="0.25">
      <c r="A447">
        <v>447</v>
      </c>
      <c r="B447">
        <v>1502400</v>
      </c>
      <c r="C447" t="s">
        <v>951</v>
      </c>
      <c r="D447" t="s">
        <v>952</v>
      </c>
      <c r="E447" t="s">
        <v>15</v>
      </c>
    </row>
    <row r="448" spans="1:5" x14ac:dyDescent="0.25">
      <c r="A448">
        <v>448</v>
      </c>
      <c r="B448">
        <v>2501153</v>
      </c>
      <c r="C448" t="s">
        <v>953</v>
      </c>
      <c r="D448" t="s">
        <v>954</v>
      </c>
      <c r="E448" t="s">
        <v>30</v>
      </c>
    </row>
    <row r="449" spans="1:5" x14ac:dyDescent="0.25">
      <c r="A449">
        <v>449</v>
      </c>
      <c r="B449">
        <v>1502509</v>
      </c>
      <c r="C449" t="s">
        <v>955</v>
      </c>
      <c r="D449" t="s">
        <v>956</v>
      </c>
      <c r="E449" t="s">
        <v>15</v>
      </c>
    </row>
    <row r="450" spans="1:5" x14ac:dyDescent="0.25">
      <c r="A450">
        <v>450</v>
      </c>
      <c r="B450">
        <v>2501351</v>
      </c>
      <c r="C450" t="s">
        <v>957</v>
      </c>
      <c r="D450" t="s">
        <v>958</v>
      </c>
      <c r="E450" t="s">
        <v>30</v>
      </c>
    </row>
    <row r="451" spans="1:5" x14ac:dyDescent="0.25">
      <c r="A451">
        <v>451</v>
      </c>
      <c r="B451">
        <v>1502608</v>
      </c>
      <c r="C451" t="s">
        <v>959</v>
      </c>
      <c r="D451" t="s">
        <v>960</v>
      </c>
      <c r="E451" t="s">
        <v>15</v>
      </c>
    </row>
    <row r="452" spans="1:5" x14ac:dyDescent="0.25">
      <c r="A452">
        <v>452</v>
      </c>
      <c r="B452">
        <v>2501534</v>
      </c>
      <c r="C452" t="s">
        <v>961</v>
      </c>
      <c r="D452" t="s">
        <v>962</v>
      </c>
      <c r="E452" t="s">
        <v>30</v>
      </c>
    </row>
    <row r="453" spans="1:5" x14ac:dyDescent="0.25">
      <c r="A453">
        <v>453</v>
      </c>
      <c r="B453">
        <v>1502707</v>
      </c>
      <c r="C453" t="s">
        <v>963</v>
      </c>
      <c r="D453" t="s">
        <v>964</v>
      </c>
      <c r="E453" t="s">
        <v>15</v>
      </c>
    </row>
    <row r="454" spans="1:5" x14ac:dyDescent="0.25">
      <c r="A454">
        <v>454</v>
      </c>
      <c r="B454">
        <v>2501575</v>
      </c>
      <c r="C454" t="s">
        <v>965</v>
      </c>
      <c r="D454" t="s">
        <v>966</v>
      </c>
      <c r="E454" t="s">
        <v>30</v>
      </c>
    </row>
    <row r="455" spans="1:5" x14ac:dyDescent="0.25">
      <c r="A455">
        <v>455</v>
      </c>
      <c r="B455">
        <v>1502806</v>
      </c>
      <c r="C455" t="s">
        <v>967</v>
      </c>
      <c r="D455" t="s">
        <v>968</v>
      </c>
      <c r="E455" t="s">
        <v>15</v>
      </c>
    </row>
    <row r="456" spans="1:5" x14ac:dyDescent="0.25">
      <c r="A456">
        <v>456</v>
      </c>
      <c r="B456">
        <v>2502052</v>
      </c>
      <c r="C456" t="s">
        <v>969</v>
      </c>
      <c r="D456" t="s">
        <v>970</v>
      </c>
      <c r="E456" t="s">
        <v>30</v>
      </c>
    </row>
    <row r="457" spans="1:5" x14ac:dyDescent="0.25">
      <c r="A457">
        <v>457</v>
      </c>
      <c r="B457">
        <v>1502905</v>
      </c>
      <c r="C457" t="s">
        <v>971</v>
      </c>
      <c r="D457" t="s">
        <v>972</v>
      </c>
      <c r="E457" t="s">
        <v>15</v>
      </c>
    </row>
    <row r="458" spans="1:5" x14ac:dyDescent="0.25">
      <c r="A458">
        <v>458</v>
      </c>
      <c r="B458">
        <v>2502151</v>
      </c>
      <c r="C458" t="s">
        <v>663</v>
      </c>
      <c r="D458" t="s">
        <v>664</v>
      </c>
      <c r="E458" t="s">
        <v>30</v>
      </c>
    </row>
    <row r="459" spans="1:5" x14ac:dyDescent="0.25">
      <c r="A459">
        <v>459</v>
      </c>
      <c r="B459">
        <v>1503002</v>
      </c>
      <c r="C459" t="s">
        <v>973</v>
      </c>
      <c r="D459" t="s">
        <v>974</v>
      </c>
      <c r="E459" t="s">
        <v>15</v>
      </c>
    </row>
    <row r="460" spans="1:5" x14ac:dyDescent="0.25">
      <c r="A460">
        <v>460</v>
      </c>
      <c r="B460">
        <v>2503555</v>
      </c>
      <c r="C460" t="s">
        <v>975</v>
      </c>
      <c r="D460" t="s">
        <v>976</v>
      </c>
      <c r="E460" t="s">
        <v>30</v>
      </c>
    </row>
    <row r="461" spans="1:5" x14ac:dyDescent="0.25">
      <c r="A461">
        <v>461</v>
      </c>
      <c r="B461">
        <v>1503101</v>
      </c>
      <c r="C461" t="s">
        <v>977</v>
      </c>
      <c r="D461" t="s">
        <v>978</v>
      </c>
      <c r="E461" t="s">
        <v>15</v>
      </c>
    </row>
    <row r="462" spans="1:5" x14ac:dyDescent="0.25">
      <c r="A462">
        <v>462</v>
      </c>
      <c r="B462">
        <v>2503753</v>
      </c>
      <c r="C462" t="s">
        <v>979</v>
      </c>
      <c r="D462" t="s">
        <v>980</v>
      </c>
      <c r="E462" t="s">
        <v>30</v>
      </c>
    </row>
    <row r="463" spans="1:5" x14ac:dyDescent="0.25">
      <c r="A463">
        <v>463</v>
      </c>
      <c r="B463">
        <v>1503200</v>
      </c>
      <c r="C463" t="s">
        <v>981</v>
      </c>
      <c r="D463" t="s">
        <v>982</v>
      </c>
      <c r="E463" t="s">
        <v>15</v>
      </c>
    </row>
    <row r="464" spans="1:5" x14ac:dyDescent="0.25">
      <c r="A464">
        <v>464</v>
      </c>
      <c r="B464">
        <v>2504033</v>
      </c>
      <c r="C464" t="s">
        <v>983</v>
      </c>
      <c r="D464" t="s">
        <v>984</v>
      </c>
      <c r="E464" t="s">
        <v>30</v>
      </c>
    </row>
    <row r="465" spans="1:5" x14ac:dyDescent="0.25">
      <c r="A465">
        <v>465</v>
      </c>
      <c r="B465">
        <v>1503309</v>
      </c>
      <c r="C465" t="s">
        <v>985</v>
      </c>
      <c r="D465" t="s">
        <v>986</v>
      </c>
      <c r="E465" t="s">
        <v>15</v>
      </c>
    </row>
    <row r="466" spans="1:5" x14ac:dyDescent="0.25">
      <c r="A466">
        <v>466</v>
      </c>
      <c r="B466">
        <v>2504074</v>
      </c>
      <c r="C466" t="s">
        <v>987</v>
      </c>
      <c r="D466" t="s">
        <v>988</v>
      </c>
      <c r="E466" t="s">
        <v>30</v>
      </c>
    </row>
    <row r="467" spans="1:5" x14ac:dyDescent="0.25">
      <c r="A467">
        <v>467</v>
      </c>
      <c r="B467">
        <v>1503408</v>
      </c>
      <c r="C467" t="s">
        <v>989</v>
      </c>
      <c r="D467" t="s">
        <v>990</v>
      </c>
      <c r="E467" t="s">
        <v>15</v>
      </c>
    </row>
    <row r="468" spans="1:5" x14ac:dyDescent="0.25">
      <c r="A468">
        <v>468</v>
      </c>
      <c r="B468">
        <v>2504157</v>
      </c>
      <c r="C468" t="s">
        <v>991</v>
      </c>
      <c r="D468" t="s">
        <v>992</v>
      </c>
      <c r="E468" t="s">
        <v>30</v>
      </c>
    </row>
    <row r="469" spans="1:5" x14ac:dyDescent="0.25">
      <c r="A469">
        <v>469</v>
      </c>
      <c r="B469">
        <v>1503507</v>
      </c>
      <c r="C469" t="s">
        <v>993</v>
      </c>
      <c r="D469" t="s">
        <v>994</v>
      </c>
      <c r="E469" t="s">
        <v>15</v>
      </c>
    </row>
    <row r="470" spans="1:5" x14ac:dyDescent="0.25">
      <c r="A470">
        <v>470</v>
      </c>
      <c r="B470">
        <v>2504355</v>
      </c>
      <c r="C470" t="s">
        <v>995</v>
      </c>
      <c r="D470" t="s">
        <v>996</v>
      </c>
      <c r="E470" t="s">
        <v>30</v>
      </c>
    </row>
    <row r="471" spans="1:5" x14ac:dyDescent="0.25">
      <c r="A471">
        <v>471</v>
      </c>
      <c r="B471">
        <v>1503606</v>
      </c>
      <c r="C471" t="s">
        <v>997</v>
      </c>
      <c r="D471" t="s">
        <v>998</v>
      </c>
      <c r="E471" t="s">
        <v>15</v>
      </c>
    </row>
    <row r="472" spans="1:5" x14ac:dyDescent="0.25">
      <c r="A472">
        <v>472</v>
      </c>
      <c r="B472">
        <v>2504850</v>
      </c>
      <c r="C472" t="s">
        <v>999</v>
      </c>
      <c r="D472" t="s">
        <v>1000</v>
      </c>
      <c r="E472" t="s">
        <v>30</v>
      </c>
    </row>
    <row r="473" spans="1:5" x14ac:dyDescent="0.25">
      <c r="A473">
        <v>473</v>
      </c>
      <c r="B473">
        <v>1503705</v>
      </c>
      <c r="C473" t="s">
        <v>1001</v>
      </c>
      <c r="D473" t="s">
        <v>1002</v>
      </c>
      <c r="E473" t="s">
        <v>15</v>
      </c>
    </row>
    <row r="474" spans="1:5" x14ac:dyDescent="0.25">
      <c r="A474">
        <v>474</v>
      </c>
      <c r="B474">
        <v>2505238</v>
      </c>
      <c r="C474" t="s">
        <v>1003</v>
      </c>
      <c r="D474" t="s">
        <v>1004</v>
      </c>
      <c r="E474" t="s">
        <v>30</v>
      </c>
    </row>
    <row r="475" spans="1:5" x14ac:dyDescent="0.25">
      <c r="A475">
        <v>475</v>
      </c>
      <c r="B475">
        <v>1503804</v>
      </c>
      <c r="C475" t="s">
        <v>1005</v>
      </c>
      <c r="D475" t="s">
        <v>1006</v>
      </c>
      <c r="E475" t="s">
        <v>15</v>
      </c>
    </row>
    <row r="476" spans="1:5" x14ac:dyDescent="0.25">
      <c r="A476">
        <v>476</v>
      </c>
      <c r="B476">
        <v>2505279</v>
      </c>
      <c r="C476" t="s">
        <v>1007</v>
      </c>
      <c r="D476" t="s">
        <v>1008</v>
      </c>
      <c r="E476" t="s">
        <v>30</v>
      </c>
    </row>
    <row r="477" spans="1:5" x14ac:dyDescent="0.25">
      <c r="A477">
        <v>477</v>
      </c>
      <c r="B477">
        <v>1503903</v>
      </c>
      <c r="C477" t="s">
        <v>1009</v>
      </c>
      <c r="D477" t="s">
        <v>1010</v>
      </c>
      <c r="E477" t="s">
        <v>15</v>
      </c>
    </row>
    <row r="478" spans="1:5" x14ac:dyDescent="0.25">
      <c r="A478">
        <v>478</v>
      </c>
      <c r="B478">
        <v>2505352</v>
      </c>
      <c r="C478" t="s">
        <v>1011</v>
      </c>
      <c r="D478" t="s">
        <v>1012</v>
      </c>
      <c r="E478" t="s">
        <v>30</v>
      </c>
    </row>
    <row r="479" spans="1:5" x14ac:dyDescent="0.25">
      <c r="A479">
        <v>479</v>
      </c>
      <c r="B479">
        <v>1504000</v>
      </c>
      <c r="C479" t="s">
        <v>1013</v>
      </c>
      <c r="D479" t="s">
        <v>1014</v>
      </c>
      <c r="E479" t="s">
        <v>15</v>
      </c>
    </row>
    <row r="480" spans="1:5" x14ac:dyDescent="0.25">
      <c r="A480">
        <v>480</v>
      </c>
      <c r="B480">
        <v>2506251</v>
      </c>
      <c r="C480" t="s">
        <v>1015</v>
      </c>
      <c r="D480" t="s">
        <v>1016</v>
      </c>
      <c r="E480" t="s">
        <v>30</v>
      </c>
    </row>
    <row r="481" spans="1:5" x14ac:dyDescent="0.25">
      <c r="A481">
        <v>481</v>
      </c>
      <c r="B481">
        <v>1504109</v>
      </c>
      <c r="C481" t="s">
        <v>1017</v>
      </c>
      <c r="D481" t="s">
        <v>1018</v>
      </c>
      <c r="E481" t="s">
        <v>15</v>
      </c>
    </row>
    <row r="482" spans="1:5" x14ac:dyDescent="0.25">
      <c r="A482">
        <v>482</v>
      </c>
      <c r="B482">
        <v>2508554</v>
      </c>
      <c r="C482" t="s">
        <v>1019</v>
      </c>
      <c r="D482" t="s">
        <v>1020</v>
      </c>
      <c r="E482" t="s">
        <v>30</v>
      </c>
    </row>
    <row r="483" spans="1:5" x14ac:dyDescent="0.25">
      <c r="A483">
        <v>483</v>
      </c>
      <c r="B483">
        <v>1504208</v>
      </c>
      <c r="C483" t="s">
        <v>1021</v>
      </c>
      <c r="D483" t="s">
        <v>1022</v>
      </c>
      <c r="E483" t="s">
        <v>15</v>
      </c>
    </row>
    <row r="484" spans="1:5" x14ac:dyDescent="0.25">
      <c r="A484">
        <v>484</v>
      </c>
      <c r="B484">
        <v>2509057</v>
      </c>
      <c r="C484" t="s">
        <v>1023</v>
      </c>
      <c r="D484" t="s">
        <v>1024</v>
      </c>
      <c r="E484" t="s">
        <v>30</v>
      </c>
    </row>
    <row r="485" spans="1:5" x14ac:dyDescent="0.25">
      <c r="A485">
        <v>485</v>
      </c>
      <c r="B485">
        <v>1504307</v>
      </c>
      <c r="C485" t="s">
        <v>1025</v>
      </c>
      <c r="D485" t="s">
        <v>1026</v>
      </c>
      <c r="E485" t="s">
        <v>15</v>
      </c>
    </row>
    <row r="486" spans="1:5" x14ac:dyDescent="0.25">
      <c r="A486">
        <v>486</v>
      </c>
      <c r="B486">
        <v>2509156</v>
      </c>
      <c r="C486" t="s">
        <v>1027</v>
      </c>
      <c r="D486" t="s">
        <v>1028</v>
      </c>
      <c r="E486" t="s">
        <v>30</v>
      </c>
    </row>
    <row r="487" spans="1:5" x14ac:dyDescent="0.25">
      <c r="A487">
        <v>487</v>
      </c>
      <c r="B487">
        <v>1504406</v>
      </c>
      <c r="C487" t="s">
        <v>1029</v>
      </c>
      <c r="D487" t="s">
        <v>1030</v>
      </c>
      <c r="E487" t="s">
        <v>15</v>
      </c>
    </row>
    <row r="488" spans="1:5" x14ac:dyDescent="0.25">
      <c r="A488">
        <v>488</v>
      </c>
      <c r="B488">
        <v>2509339</v>
      </c>
      <c r="C488" t="s">
        <v>1031</v>
      </c>
      <c r="D488" t="s">
        <v>1032</v>
      </c>
      <c r="E488" t="s">
        <v>30</v>
      </c>
    </row>
    <row r="489" spans="1:5" x14ac:dyDescent="0.25">
      <c r="A489">
        <v>489</v>
      </c>
      <c r="B489">
        <v>1504505</v>
      </c>
      <c r="C489" t="s">
        <v>1033</v>
      </c>
      <c r="D489" t="s">
        <v>1034</v>
      </c>
      <c r="E489" t="s">
        <v>15</v>
      </c>
    </row>
    <row r="490" spans="1:5" x14ac:dyDescent="0.25">
      <c r="A490">
        <v>490</v>
      </c>
      <c r="B490">
        <v>2509370</v>
      </c>
      <c r="C490" t="s">
        <v>1035</v>
      </c>
      <c r="D490" t="s">
        <v>58</v>
      </c>
      <c r="E490" t="s">
        <v>30</v>
      </c>
    </row>
    <row r="491" spans="1:5" x14ac:dyDescent="0.25">
      <c r="A491">
        <v>491</v>
      </c>
      <c r="B491">
        <v>1504604</v>
      </c>
      <c r="C491" t="s">
        <v>1036</v>
      </c>
      <c r="D491" t="s">
        <v>1037</v>
      </c>
      <c r="E491" t="s">
        <v>15</v>
      </c>
    </row>
    <row r="492" spans="1:5" x14ac:dyDescent="0.25">
      <c r="A492">
        <v>492</v>
      </c>
      <c r="B492">
        <v>2509396</v>
      </c>
      <c r="C492" t="s">
        <v>1038</v>
      </c>
      <c r="D492" t="s">
        <v>1039</v>
      </c>
      <c r="E492" t="s">
        <v>30</v>
      </c>
    </row>
    <row r="493" spans="1:5" x14ac:dyDescent="0.25">
      <c r="A493">
        <v>493</v>
      </c>
      <c r="B493">
        <v>1504703</v>
      </c>
      <c r="C493" t="s">
        <v>1040</v>
      </c>
      <c r="D493" t="s">
        <v>1041</v>
      </c>
      <c r="E493" t="s">
        <v>15</v>
      </c>
    </row>
    <row r="494" spans="1:5" x14ac:dyDescent="0.25">
      <c r="A494">
        <v>494</v>
      </c>
      <c r="B494">
        <v>2510659</v>
      </c>
      <c r="C494" t="s">
        <v>1042</v>
      </c>
      <c r="D494" t="s">
        <v>1043</v>
      </c>
      <c r="E494" t="s">
        <v>30</v>
      </c>
    </row>
    <row r="495" spans="1:5" x14ac:dyDescent="0.25">
      <c r="A495">
        <v>495</v>
      </c>
      <c r="B495">
        <v>1504802</v>
      </c>
      <c r="C495" t="s">
        <v>1044</v>
      </c>
      <c r="D495" t="s">
        <v>1045</v>
      </c>
      <c r="E495" t="s">
        <v>15</v>
      </c>
    </row>
    <row r="496" spans="1:5" x14ac:dyDescent="0.25">
      <c r="A496">
        <v>496</v>
      </c>
      <c r="B496">
        <v>2512036</v>
      </c>
      <c r="C496" t="s">
        <v>1046</v>
      </c>
      <c r="D496" t="s">
        <v>1047</v>
      </c>
      <c r="E496" t="s">
        <v>30</v>
      </c>
    </row>
    <row r="497" spans="1:5" x14ac:dyDescent="0.25">
      <c r="A497">
        <v>497</v>
      </c>
      <c r="B497">
        <v>1504901</v>
      </c>
      <c r="C497" t="s">
        <v>1048</v>
      </c>
      <c r="D497" t="s">
        <v>1049</v>
      </c>
      <c r="E497" t="s">
        <v>15</v>
      </c>
    </row>
    <row r="498" spans="1:5" x14ac:dyDescent="0.25">
      <c r="A498">
        <v>498</v>
      </c>
      <c r="B498">
        <v>2512077</v>
      </c>
      <c r="C498" t="s">
        <v>1050</v>
      </c>
      <c r="D498" t="s">
        <v>1051</v>
      </c>
      <c r="E498" t="s">
        <v>30</v>
      </c>
    </row>
    <row r="499" spans="1:5" x14ac:dyDescent="0.25">
      <c r="A499">
        <v>499</v>
      </c>
      <c r="B499">
        <v>1505007</v>
      </c>
      <c r="C499" t="s">
        <v>1052</v>
      </c>
      <c r="D499" t="s">
        <v>1053</v>
      </c>
      <c r="E499" t="s">
        <v>15</v>
      </c>
    </row>
    <row r="500" spans="1:5" x14ac:dyDescent="0.25">
      <c r="A500">
        <v>500</v>
      </c>
      <c r="B500">
        <v>2512721</v>
      </c>
      <c r="C500" t="s">
        <v>1054</v>
      </c>
      <c r="D500" t="s">
        <v>1055</v>
      </c>
      <c r="E500" t="s">
        <v>30</v>
      </c>
    </row>
    <row r="501" spans="1:5" x14ac:dyDescent="0.25">
      <c r="A501">
        <v>501</v>
      </c>
      <c r="B501">
        <v>1505106</v>
      </c>
      <c r="C501" t="s">
        <v>1056</v>
      </c>
      <c r="D501" t="s">
        <v>1057</v>
      </c>
      <c r="E501" t="s">
        <v>15</v>
      </c>
    </row>
    <row r="502" spans="1:5" x14ac:dyDescent="0.25">
      <c r="A502">
        <v>502</v>
      </c>
      <c r="B502">
        <v>2512747</v>
      </c>
      <c r="C502" t="s">
        <v>1058</v>
      </c>
      <c r="D502" t="s">
        <v>1059</v>
      </c>
      <c r="E502" t="s">
        <v>30</v>
      </c>
    </row>
    <row r="503" spans="1:5" x14ac:dyDescent="0.25">
      <c r="A503">
        <v>503</v>
      </c>
      <c r="B503">
        <v>1505205</v>
      </c>
      <c r="C503" t="s">
        <v>1060</v>
      </c>
      <c r="D503" t="s">
        <v>1061</v>
      </c>
      <c r="E503" t="s">
        <v>15</v>
      </c>
    </row>
    <row r="504" spans="1:5" x14ac:dyDescent="0.25">
      <c r="A504">
        <v>504</v>
      </c>
      <c r="B504">
        <v>2512754</v>
      </c>
      <c r="C504" t="s">
        <v>1062</v>
      </c>
      <c r="D504" t="s">
        <v>1063</v>
      </c>
      <c r="E504" t="s">
        <v>30</v>
      </c>
    </row>
    <row r="505" spans="1:5" x14ac:dyDescent="0.25">
      <c r="A505">
        <v>505</v>
      </c>
      <c r="B505">
        <v>1505304</v>
      </c>
      <c r="C505" t="s">
        <v>1064</v>
      </c>
      <c r="D505" t="s">
        <v>1065</v>
      </c>
      <c r="E505" t="s">
        <v>15</v>
      </c>
    </row>
    <row r="506" spans="1:5" x14ac:dyDescent="0.25">
      <c r="A506">
        <v>506</v>
      </c>
      <c r="B506">
        <v>2512762</v>
      </c>
      <c r="C506" t="s">
        <v>1066</v>
      </c>
      <c r="D506" t="s">
        <v>1067</v>
      </c>
      <c r="E506" t="s">
        <v>30</v>
      </c>
    </row>
    <row r="507" spans="1:5" x14ac:dyDescent="0.25">
      <c r="A507">
        <v>507</v>
      </c>
      <c r="B507">
        <v>1505403</v>
      </c>
      <c r="C507" t="s">
        <v>1068</v>
      </c>
      <c r="D507" t="s">
        <v>1069</v>
      </c>
      <c r="E507" t="s">
        <v>15</v>
      </c>
    </row>
    <row r="508" spans="1:5" x14ac:dyDescent="0.25">
      <c r="A508">
        <v>508</v>
      </c>
      <c r="B508">
        <v>2512788</v>
      </c>
      <c r="C508" t="s">
        <v>1070</v>
      </c>
      <c r="D508" t="s">
        <v>1071</v>
      </c>
      <c r="E508" t="s">
        <v>30</v>
      </c>
    </row>
    <row r="509" spans="1:5" x14ac:dyDescent="0.25">
      <c r="A509">
        <v>509</v>
      </c>
      <c r="B509">
        <v>1505502</v>
      </c>
      <c r="C509" t="s">
        <v>1072</v>
      </c>
      <c r="D509" t="s">
        <v>1073</v>
      </c>
      <c r="E509" t="s">
        <v>15</v>
      </c>
    </row>
    <row r="510" spans="1:5" x14ac:dyDescent="0.25">
      <c r="A510">
        <v>510</v>
      </c>
      <c r="B510">
        <v>2513158</v>
      </c>
      <c r="C510" t="s">
        <v>1074</v>
      </c>
      <c r="D510" t="s">
        <v>1075</v>
      </c>
      <c r="E510" t="s">
        <v>30</v>
      </c>
    </row>
    <row r="511" spans="1:5" x14ac:dyDescent="0.25">
      <c r="A511">
        <v>511</v>
      </c>
      <c r="B511">
        <v>1505601</v>
      </c>
      <c r="C511" t="s">
        <v>1076</v>
      </c>
      <c r="D511" t="s">
        <v>1077</v>
      </c>
      <c r="E511" t="s">
        <v>15</v>
      </c>
    </row>
    <row r="512" spans="1:5" x14ac:dyDescent="0.25">
      <c r="A512">
        <v>512</v>
      </c>
      <c r="B512">
        <v>2513356</v>
      </c>
      <c r="C512" t="s">
        <v>1078</v>
      </c>
      <c r="D512" t="s">
        <v>1079</v>
      </c>
      <c r="E512" t="s">
        <v>30</v>
      </c>
    </row>
    <row r="513" spans="1:5" x14ac:dyDescent="0.25">
      <c r="A513">
        <v>513</v>
      </c>
      <c r="B513">
        <v>1505700</v>
      </c>
      <c r="C513" t="s">
        <v>1080</v>
      </c>
      <c r="D513" t="s">
        <v>1081</v>
      </c>
      <c r="E513" t="s">
        <v>15</v>
      </c>
    </row>
    <row r="514" spans="1:5" x14ac:dyDescent="0.25">
      <c r="A514">
        <v>514</v>
      </c>
      <c r="B514">
        <v>2513653</v>
      </c>
      <c r="C514" t="s">
        <v>1082</v>
      </c>
      <c r="D514" t="s">
        <v>1083</v>
      </c>
      <c r="E514" t="s">
        <v>30</v>
      </c>
    </row>
    <row r="515" spans="1:5" x14ac:dyDescent="0.25">
      <c r="A515">
        <v>515</v>
      </c>
      <c r="B515">
        <v>1505809</v>
      </c>
      <c r="C515" t="s">
        <v>1084</v>
      </c>
      <c r="D515" t="s">
        <v>1085</v>
      </c>
      <c r="E515" t="s">
        <v>15</v>
      </c>
    </row>
    <row r="516" spans="1:5" x14ac:dyDescent="0.25">
      <c r="A516">
        <v>516</v>
      </c>
      <c r="B516">
        <v>2513851</v>
      </c>
      <c r="C516" t="s">
        <v>1086</v>
      </c>
      <c r="D516" t="s">
        <v>1087</v>
      </c>
      <c r="E516" t="s">
        <v>30</v>
      </c>
    </row>
    <row r="517" spans="1:5" x14ac:dyDescent="0.25">
      <c r="A517">
        <v>517</v>
      </c>
      <c r="B517">
        <v>1505908</v>
      </c>
      <c r="C517" t="s">
        <v>1088</v>
      </c>
      <c r="D517" t="s">
        <v>1089</v>
      </c>
      <c r="E517" t="s">
        <v>15</v>
      </c>
    </row>
    <row r="518" spans="1:5" x14ac:dyDescent="0.25">
      <c r="A518">
        <v>518</v>
      </c>
      <c r="B518">
        <v>2513927</v>
      </c>
      <c r="C518" t="s">
        <v>1090</v>
      </c>
      <c r="D518" t="s">
        <v>1091</v>
      </c>
      <c r="E518" t="s">
        <v>30</v>
      </c>
    </row>
    <row r="519" spans="1:5" x14ac:dyDescent="0.25">
      <c r="A519">
        <v>519</v>
      </c>
      <c r="B519">
        <v>1506005</v>
      </c>
      <c r="C519" t="s">
        <v>1092</v>
      </c>
      <c r="D519" t="s">
        <v>1093</v>
      </c>
      <c r="E519" t="s">
        <v>15</v>
      </c>
    </row>
    <row r="520" spans="1:5" x14ac:dyDescent="0.25">
      <c r="A520">
        <v>520</v>
      </c>
      <c r="B520">
        <v>2513943</v>
      </c>
      <c r="C520" t="s">
        <v>1094</v>
      </c>
      <c r="D520" t="s">
        <v>1095</v>
      </c>
      <c r="E520" t="s">
        <v>30</v>
      </c>
    </row>
    <row r="521" spans="1:5" x14ac:dyDescent="0.25">
      <c r="A521">
        <v>521</v>
      </c>
      <c r="B521">
        <v>1506104</v>
      </c>
      <c r="C521" t="s">
        <v>1096</v>
      </c>
      <c r="D521" t="s">
        <v>1097</v>
      </c>
      <c r="E521" t="s">
        <v>15</v>
      </c>
    </row>
    <row r="522" spans="1:5" x14ac:dyDescent="0.25">
      <c r="A522">
        <v>522</v>
      </c>
      <c r="B522">
        <v>2513968</v>
      </c>
      <c r="C522" t="s">
        <v>1098</v>
      </c>
      <c r="D522" t="s">
        <v>1099</v>
      </c>
      <c r="E522" t="s">
        <v>30</v>
      </c>
    </row>
    <row r="523" spans="1:5" x14ac:dyDescent="0.25">
      <c r="A523">
        <v>523</v>
      </c>
      <c r="B523">
        <v>1506203</v>
      </c>
      <c r="C523" t="s">
        <v>1100</v>
      </c>
      <c r="D523" t="s">
        <v>1101</v>
      </c>
      <c r="E523" t="s">
        <v>15</v>
      </c>
    </row>
    <row r="524" spans="1:5" x14ac:dyDescent="0.25">
      <c r="A524">
        <v>524</v>
      </c>
      <c r="B524">
        <v>2513984</v>
      </c>
      <c r="C524" t="s">
        <v>1102</v>
      </c>
      <c r="D524" t="s">
        <v>1103</v>
      </c>
      <c r="E524" t="s">
        <v>30</v>
      </c>
    </row>
    <row r="525" spans="1:5" x14ac:dyDescent="0.25">
      <c r="A525">
        <v>525</v>
      </c>
      <c r="B525">
        <v>1506302</v>
      </c>
      <c r="C525" t="s">
        <v>1104</v>
      </c>
      <c r="D525" t="s">
        <v>1105</v>
      </c>
      <c r="E525" t="s">
        <v>15</v>
      </c>
    </row>
    <row r="526" spans="1:5" x14ac:dyDescent="0.25">
      <c r="A526">
        <v>526</v>
      </c>
      <c r="B526">
        <v>2514453</v>
      </c>
      <c r="C526" t="s">
        <v>1106</v>
      </c>
      <c r="D526" t="s">
        <v>1107</v>
      </c>
      <c r="E526" t="s">
        <v>30</v>
      </c>
    </row>
    <row r="527" spans="1:5" x14ac:dyDescent="0.25">
      <c r="A527">
        <v>527</v>
      </c>
      <c r="B527">
        <v>1506401</v>
      </c>
      <c r="C527" t="s">
        <v>1108</v>
      </c>
      <c r="D527" t="s">
        <v>1109</v>
      </c>
      <c r="E527" t="s">
        <v>15</v>
      </c>
    </row>
    <row r="528" spans="1:5" x14ac:dyDescent="0.25">
      <c r="A528">
        <v>528</v>
      </c>
      <c r="B528">
        <v>2514552</v>
      </c>
      <c r="C528" t="s">
        <v>1110</v>
      </c>
      <c r="D528" t="s">
        <v>1111</v>
      </c>
      <c r="E528" t="s">
        <v>30</v>
      </c>
    </row>
    <row r="529" spans="1:5" x14ac:dyDescent="0.25">
      <c r="A529">
        <v>529</v>
      </c>
      <c r="B529">
        <v>1506500</v>
      </c>
      <c r="C529" t="s">
        <v>1112</v>
      </c>
      <c r="D529" t="s">
        <v>1113</v>
      </c>
      <c r="E529" t="s">
        <v>15</v>
      </c>
    </row>
    <row r="530" spans="1:5" x14ac:dyDescent="0.25">
      <c r="A530">
        <v>530</v>
      </c>
      <c r="B530">
        <v>2514651</v>
      </c>
      <c r="C530" t="s">
        <v>1114</v>
      </c>
      <c r="D530" t="s">
        <v>1115</v>
      </c>
      <c r="E530" t="s">
        <v>30</v>
      </c>
    </row>
    <row r="531" spans="1:5" x14ac:dyDescent="0.25">
      <c r="A531">
        <v>531</v>
      </c>
      <c r="B531">
        <v>1506609</v>
      </c>
      <c r="C531" t="s">
        <v>1116</v>
      </c>
      <c r="D531" t="s">
        <v>1117</v>
      </c>
      <c r="E531" t="s">
        <v>15</v>
      </c>
    </row>
    <row r="532" spans="1:5" x14ac:dyDescent="0.25">
      <c r="A532">
        <v>532</v>
      </c>
      <c r="B532">
        <v>2515930</v>
      </c>
      <c r="C532" t="s">
        <v>1118</v>
      </c>
      <c r="D532" t="s">
        <v>1119</v>
      </c>
      <c r="E532" t="s">
        <v>30</v>
      </c>
    </row>
    <row r="533" spans="1:5" x14ac:dyDescent="0.25">
      <c r="A533">
        <v>533</v>
      </c>
      <c r="B533">
        <v>1506708</v>
      </c>
      <c r="C533" t="s">
        <v>1120</v>
      </c>
      <c r="D533" t="s">
        <v>1121</v>
      </c>
      <c r="E533" t="s">
        <v>15</v>
      </c>
    </row>
    <row r="534" spans="1:5" x14ac:dyDescent="0.25">
      <c r="A534">
        <v>534</v>
      </c>
      <c r="B534">
        <v>2515971</v>
      </c>
      <c r="C534" t="s">
        <v>1122</v>
      </c>
      <c r="D534" t="s">
        <v>1123</v>
      </c>
      <c r="E534" t="s">
        <v>30</v>
      </c>
    </row>
    <row r="535" spans="1:5" x14ac:dyDescent="0.25">
      <c r="A535">
        <v>535</v>
      </c>
      <c r="B535">
        <v>1506807</v>
      </c>
      <c r="C535" t="s">
        <v>1124</v>
      </c>
      <c r="D535" t="s">
        <v>1125</v>
      </c>
      <c r="E535" t="s">
        <v>15</v>
      </c>
    </row>
    <row r="536" spans="1:5" x14ac:dyDescent="0.25">
      <c r="A536">
        <v>536</v>
      </c>
      <c r="B536">
        <v>2516151</v>
      </c>
      <c r="C536" t="s">
        <v>1126</v>
      </c>
      <c r="D536" t="s">
        <v>1127</v>
      </c>
      <c r="E536" t="s">
        <v>30</v>
      </c>
    </row>
    <row r="537" spans="1:5" x14ac:dyDescent="0.25">
      <c r="A537">
        <v>537</v>
      </c>
      <c r="B537">
        <v>1506906</v>
      </c>
      <c r="C537" t="s">
        <v>1128</v>
      </c>
      <c r="D537" t="s">
        <v>1129</v>
      </c>
      <c r="E537" t="s">
        <v>15</v>
      </c>
    </row>
    <row r="538" spans="1:5" x14ac:dyDescent="0.25">
      <c r="A538">
        <v>538</v>
      </c>
      <c r="B538">
        <v>2516755</v>
      </c>
      <c r="C538" t="s">
        <v>1130</v>
      </c>
      <c r="D538" t="s">
        <v>1131</v>
      </c>
      <c r="E538" t="s">
        <v>30</v>
      </c>
    </row>
    <row r="539" spans="1:5" x14ac:dyDescent="0.25">
      <c r="A539">
        <v>539</v>
      </c>
      <c r="B539">
        <v>1507003</v>
      </c>
      <c r="C539" t="s">
        <v>1132</v>
      </c>
      <c r="D539" t="s">
        <v>1133</v>
      </c>
      <c r="E539" t="s">
        <v>15</v>
      </c>
    </row>
    <row r="540" spans="1:5" x14ac:dyDescent="0.25">
      <c r="A540">
        <v>540</v>
      </c>
      <c r="B540">
        <v>2517209</v>
      </c>
      <c r="C540" t="s">
        <v>1134</v>
      </c>
      <c r="D540" t="s">
        <v>1135</v>
      </c>
      <c r="E540" t="s">
        <v>30</v>
      </c>
    </row>
    <row r="541" spans="1:5" x14ac:dyDescent="0.25">
      <c r="A541">
        <v>541</v>
      </c>
      <c r="B541">
        <v>1507102</v>
      </c>
      <c r="C541" t="s">
        <v>1136</v>
      </c>
      <c r="D541" t="s">
        <v>1137</v>
      </c>
      <c r="E541" t="s">
        <v>15</v>
      </c>
    </row>
    <row r="542" spans="1:5" x14ac:dyDescent="0.25">
      <c r="A542">
        <v>542</v>
      </c>
      <c r="B542">
        <v>2517407</v>
      </c>
      <c r="C542" t="s">
        <v>1138</v>
      </c>
      <c r="D542" t="s">
        <v>1139</v>
      </c>
      <c r="E542" t="s">
        <v>30</v>
      </c>
    </row>
    <row r="543" spans="1:5" x14ac:dyDescent="0.25">
      <c r="A543">
        <v>543</v>
      </c>
      <c r="B543">
        <v>1507201</v>
      </c>
      <c r="C543" t="s">
        <v>1140</v>
      </c>
      <c r="D543" t="s">
        <v>1141</v>
      </c>
      <c r="E543" t="s">
        <v>15</v>
      </c>
    </row>
    <row r="544" spans="1:5" x14ac:dyDescent="0.25">
      <c r="A544">
        <v>544</v>
      </c>
      <c r="B544">
        <v>2601052</v>
      </c>
      <c r="C544" t="s">
        <v>1142</v>
      </c>
      <c r="D544" t="s">
        <v>1143</v>
      </c>
      <c r="E544" t="s">
        <v>32</v>
      </c>
    </row>
    <row r="545" spans="1:5" x14ac:dyDescent="0.25">
      <c r="A545">
        <v>545</v>
      </c>
      <c r="B545">
        <v>1507300</v>
      </c>
      <c r="C545" t="s">
        <v>1144</v>
      </c>
      <c r="D545" t="s">
        <v>1145</v>
      </c>
      <c r="E545" t="s">
        <v>15</v>
      </c>
    </row>
    <row r="546" spans="1:5" x14ac:dyDescent="0.25">
      <c r="A546">
        <v>546</v>
      </c>
      <c r="B546">
        <v>2604155</v>
      </c>
      <c r="C546" t="s">
        <v>1146</v>
      </c>
      <c r="D546" t="s">
        <v>1147</v>
      </c>
      <c r="E546" t="s">
        <v>32</v>
      </c>
    </row>
    <row r="547" spans="1:5" x14ac:dyDescent="0.25">
      <c r="A547">
        <v>547</v>
      </c>
      <c r="B547">
        <v>1507409</v>
      </c>
      <c r="C547" t="s">
        <v>1148</v>
      </c>
      <c r="D547" t="s">
        <v>1149</v>
      </c>
      <c r="E547" t="s">
        <v>15</v>
      </c>
    </row>
    <row r="548" spans="1:5" x14ac:dyDescent="0.25">
      <c r="A548">
        <v>548</v>
      </c>
      <c r="B548">
        <v>2607950</v>
      </c>
      <c r="C548" t="s">
        <v>1150</v>
      </c>
      <c r="D548" t="s">
        <v>1151</v>
      </c>
      <c r="E548" t="s">
        <v>32</v>
      </c>
    </row>
    <row r="549" spans="1:5" x14ac:dyDescent="0.25">
      <c r="A549">
        <v>549</v>
      </c>
      <c r="B549">
        <v>1507508</v>
      </c>
      <c r="C549" t="s">
        <v>1152</v>
      </c>
      <c r="D549" t="s">
        <v>1153</v>
      </c>
      <c r="E549" t="s">
        <v>15</v>
      </c>
    </row>
    <row r="550" spans="1:5" x14ac:dyDescent="0.25">
      <c r="A550">
        <v>550</v>
      </c>
      <c r="B550">
        <v>2608057</v>
      </c>
      <c r="C550" t="s">
        <v>415</v>
      </c>
      <c r="D550" t="s">
        <v>416</v>
      </c>
      <c r="E550" t="s">
        <v>32</v>
      </c>
    </row>
    <row r="551" spans="1:5" x14ac:dyDescent="0.25">
      <c r="A551">
        <v>551</v>
      </c>
      <c r="B551">
        <v>1507607</v>
      </c>
      <c r="C551" t="s">
        <v>1154</v>
      </c>
      <c r="D551" t="s">
        <v>1155</v>
      </c>
      <c r="E551" t="s">
        <v>15</v>
      </c>
    </row>
    <row r="552" spans="1:5" x14ac:dyDescent="0.25">
      <c r="A552">
        <v>552</v>
      </c>
      <c r="B552">
        <v>2608750</v>
      </c>
      <c r="C552" t="s">
        <v>1156</v>
      </c>
      <c r="D552" t="s">
        <v>1157</v>
      </c>
      <c r="E552" t="s">
        <v>32</v>
      </c>
    </row>
    <row r="553" spans="1:5" x14ac:dyDescent="0.25">
      <c r="A553">
        <v>553</v>
      </c>
      <c r="B553">
        <v>1507706</v>
      </c>
      <c r="C553" t="s">
        <v>1158</v>
      </c>
      <c r="D553" t="s">
        <v>1159</v>
      </c>
      <c r="E553" t="s">
        <v>15</v>
      </c>
    </row>
    <row r="554" spans="1:5" x14ac:dyDescent="0.25">
      <c r="A554">
        <v>554</v>
      </c>
      <c r="B554">
        <v>2609154</v>
      </c>
      <c r="C554" t="s">
        <v>1160</v>
      </c>
      <c r="D554" t="s">
        <v>1161</v>
      </c>
      <c r="E554" t="s">
        <v>32</v>
      </c>
    </row>
    <row r="555" spans="1:5" x14ac:dyDescent="0.25">
      <c r="A555">
        <v>555</v>
      </c>
      <c r="B555">
        <v>1507805</v>
      </c>
      <c r="C555" t="s">
        <v>1162</v>
      </c>
      <c r="D555" t="s">
        <v>1163</v>
      </c>
      <c r="E555" t="s">
        <v>15</v>
      </c>
    </row>
    <row r="556" spans="1:5" x14ac:dyDescent="0.25">
      <c r="A556">
        <v>556</v>
      </c>
      <c r="B556">
        <v>2612554</v>
      </c>
      <c r="C556" t="s">
        <v>1164</v>
      </c>
      <c r="D556" t="s">
        <v>1165</v>
      </c>
      <c r="E556" t="s">
        <v>32</v>
      </c>
    </row>
    <row r="557" spans="1:5" x14ac:dyDescent="0.25">
      <c r="A557">
        <v>557</v>
      </c>
      <c r="B557">
        <v>1507904</v>
      </c>
      <c r="C557" t="s">
        <v>1166</v>
      </c>
      <c r="D557" t="s">
        <v>1167</v>
      </c>
      <c r="E557" t="s">
        <v>15</v>
      </c>
    </row>
    <row r="558" spans="1:5" x14ac:dyDescent="0.25">
      <c r="A558">
        <v>558</v>
      </c>
      <c r="B558">
        <v>2614857</v>
      </c>
      <c r="C558" t="s">
        <v>1168</v>
      </c>
      <c r="D558" t="s">
        <v>1169</v>
      </c>
      <c r="E558" t="s">
        <v>32</v>
      </c>
    </row>
    <row r="559" spans="1:5" x14ac:dyDescent="0.25">
      <c r="A559">
        <v>559</v>
      </c>
      <c r="B559">
        <v>1508001</v>
      </c>
      <c r="C559" t="s">
        <v>1170</v>
      </c>
      <c r="D559" t="s">
        <v>1171</v>
      </c>
      <c r="E559" t="s">
        <v>15</v>
      </c>
    </row>
    <row r="560" spans="1:5" x14ac:dyDescent="0.25">
      <c r="A560">
        <v>560</v>
      </c>
      <c r="B560">
        <v>2701357</v>
      </c>
      <c r="C560" t="s">
        <v>1172</v>
      </c>
      <c r="D560" t="s">
        <v>1173</v>
      </c>
      <c r="E560" t="s">
        <v>34</v>
      </c>
    </row>
    <row r="561" spans="1:5" x14ac:dyDescent="0.25">
      <c r="A561">
        <v>561</v>
      </c>
      <c r="B561">
        <v>1508100</v>
      </c>
      <c r="C561" t="s">
        <v>1174</v>
      </c>
      <c r="D561" t="s">
        <v>1175</v>
      </c>
      <c r="E561" t="s">
        <v>15</v>
      </c>
    </row>
    <row r="562" spans="1:5" x14ac:dyDescent="0.25">
      <c r="A562">
        <v>562</v>
      </c>
      <c r="B562">
        <v>2703759</v>
      </c>
      <c r="C562" t="s">
        <v>1176</v>
      </c>
      <c r="D562" t="s">
        <v>1177</v>
      </c>
      <c r="E562" t="s">
        <v>34</v>
      </c>
    </row>
    <row r="563" spans="1:5" x14ac:dyDescent="0.25">
      <c r="A563">
        <v>563</v>
      </c>
      <c r="B563">
        <v>1508209</v>
      </c>
      <c r="C563" t="s">
        <v>1178</v>
      </c>
      <c r="D563" t="s">
        <v>1179</v>
      </c>
      <c r="E563" t="s">
        <v>15</v>
      </c>
    </row>
    <row r="564" spans="1:5" x14ac:dyDescent="0.25">
      <c r="A564">
        <v>564</v>
      </c>
      <c r="B564">
        <v>3102050</v>
      </c>
      <c r="C564" t="s">
        <v>1180</v>
      </c>
      <c r="D564" t="s">
        <v>1181</v>
      </c>
      <c r="E564" t="s">
        <v>40</v>
      </c>
    </row>
    <row r="565" spans="1:5" x14ac:dyDescent="0.25">
      <c r="A565">
        <v>565</v>
      </c>
      <c r="B565">
        <v>1508308</v>
      </c>
      <c r="C565" t="s">
        <v>1182</v>
      </c>
      <c r="D565" t="s">
        <v>1183</v>
      </c>
      <c r="E565" t="s">
        <v>15</v>
      </c>
    </row>
    <row r="566" spans="1:5" x14ac:dyDescent="0.25">
      <c r="A566">
        <v>566</v>
      </c>
      <c r="B566">
        <v>3102852</v>
      </c>
      <c r="C566" t="s">
        <v>1184</v>
      </c>
      <c r="D566" t="s">
        <v>1185</v>
      </c>
      <c r="E566" t="s">
        <v>40</v>
      </c>
    </row>
    <row r="567" spans="1:5" x14ac:dyDescent="0.25">
      <c r="A567">
        <v>567</v>
      </c>
      <c r="B567">
        <v>1506138</v>
      </c>
      <c r="C567" t="s">
        <v>1186</v>
      </c>
      <c r="D567" t="s">
        <v>1187</v>
      </c>
      <c r="E567" t="s">
        <v>15</v>
      </c>
    </row>
    <row r="568" spans="1:5" x14ac:dyDescent="0.25">
      <c r="A568">
        <v>568</v>
      </c>
      <c r="B568">
        <v>3104452</v>
      </c>
      <c r="C568" t="s">
        <v>1188</v>
      </c>
      <c r="D568" t="s">
        <v>1189</v>
      </c>
      <c r="E568" t="s">
        <v>40</v>
      </c>
    </row>
    <row r="569" spans="1:5" x14ac:dyDescent="0.25">
      <c r="A569">
        <v>569</v>
      </c>
      <c r="B569">
        <v>1506161</v>
      </c>
      <c r="C569" t="s">
        <v>1190</v>
      </c>
      <c r="D569" t="s">
        <v>1191</v>
      </c>
      <c r="E569" t="s">
        <v>15</v>
      </c>
    </row>
    <row r="570" spans="1:5" x14ac:dyDescent="0.25">
      <c r="A570">
        <v>570</v>
      </c>
      <c r="B570">
        <v>3106655</v>
      </c>
      <c r="C570" t="s">
        <v>1192</v>
      </c>
      <c r="D570" t="s">
        <v>1193</v>
      </c>
      <c r="E570" t="s">
        <v>40</v>
      </c>
    </row>
    <row r="571" spans="1:5" x14ac:dyDescent="0.25">
      <c r="A571">
        <v>571</v>
      </c>
      <c r="B571">
        <v>1508407</v>
      </c>
      <c r="C571" t="s">
        <v>1194</v>
      </c>
      <c r="D571" t="s">
        <v>1195</v>
      </c>
      <c r="E571" t="s">
        <v>15</v>
      </c>
    </row>
    <row r="572" spans="1:5" x14ac:dyDescent="0.25">
      <c r="A572">
        <v>572</v>
      </c>
      <c r="B572">
        <v>3108255</v>
      </c>
      <c r="C572" t="s">
        <v>1196</v>
      </c>
      <c r="D572" t="s">
        <v>1197</v>
      </c>
      <c r="E572" t="s">
        <v>40</v>
      </c>
    </row>
    <row r="573" spans="1:5" x14ac:dyDescent="0.25">
      <c r="A573">
        <v>573</v>
      </c>
      <c r="B573">
        <v>1506187</v>
      </c>
      <c r="C573" t="s">
        <v>1198</v>
      </c>
      <c r="D573" t="s">
        <v>1199</v>
      </c>
      <c r="E573" t="s">
        <v>15</v>
      </c>
    </row>
    <row r="574" spans="1:5" x14ac:dyDescent="0.25">
      <c r="A574">
        <v>574</v>
      </c>
      <c r="B574">
        <v>3108552</v>
      </c>
      <c r="C574" t="s">
        <v>1200</v>
      </c>
      <c r="D574" t="s">
        <v>1201</v>
      </c>
      <c r="E574" t="s">
        <v>40</v>
      </c>
    </row>
    <row r="575" spans="1:5" x14ac:dyDescent="0.25">
      <c r="A575">
        <v>575</v>
      </c>
      <c r="B575">
        <v>1501576</v>
      </c>
      <c r="C575" t="s">
        <v>741</v>
      </c>
      <c r="D575" t="s">
        <v>742</v>
      </c>
      <c r="E575" t="s">
        <v>15</v>
      </c>
    </row>
    <row r="576" spans="1:5" x14ac:dyDescent="0.25">
      <c r="A576">
        <v>576</v>
      </c>
      <c r="B576">
        <v>3109253</v>
      </c>
      <c r="C576" t="s">
        <v>1202</v>
      </c>
      <c r="D576" t="s">
        <v>1203</v>
      </c>
      <c r="E576" t="s">
        <v>40</v>
      </c>
    </row>
    <row r="577" spans="1:5" x14ac:dyDescent="0.25">
      <c r="A577">
        <v>577</v>
      </c>
      <c r="B577">
        <v>1501758</v>
      </c>
      <c r="C577" t="s">
        <v>1204</v>
      </c>
      <c r="D577" t="s">
        <v>1205</v>
      </c>
      <c r="E577" t="s">
        <v>15</v>
      </c>
    </row>
    <row r="578" spans="1:5" x14ac:dyDescent="0.25">
      <c r="A578">
        <v>578</v>
      </c>
      <c r="B578">
        <v>3109451</v>
      </c>
      <c r="C578" t="s">
        <v>1206</v>
      </c>
      <c r="D578" t="s">
        <v>1207</v>
      </c>
      <c r="E578" t="s">
        <v>40</v>
      </c>
    </row>
    <row r="579" spans="1:5" x14ac:dyDescent="0.25">
      <c r="A579">
        <v>579</v>
      </c>
      <c r="B579">
        <v>1502756</v>
      </c>
      <c r="C579" t="s">
        <v>1208</v>
      </c>
      <c r="D579" t="s">
        <v>1209</v>
      </c>
      <c r="E579" t="s">
        <v>15</v>
      </c>
    </row>
    <row r="580" spans="1:5" x14ac:dyDescent="0.25">
      <c r="A580">
        <v>580</v>
      </c>
      <c r="B580">
        <v>3111150</v>
      </c>
      <c r="C580" t="s">
        <v>1210</v>
      </c>
      <c r="D580" t="s">
        <v>1211</v>
      </c>
      <c r="E580" t="s">
        <v>40</v>
      </c>
    </row>
    <row r="581" spans="1:5" x14ac:dyDescent="0.25">
      <c r="A581">
        <v>581</v>
      </c>
      <c r="B581">
        <v>1502772</v>
      </c>
      <c r="C581" t="s">
        <v>1212</v>
      </c>
      <c r="D581" t="s">
        <v>1213</v>
      </c>
      <c r="E581" t="s">
        <v>15</v>
      </c>
    </row>
    <row r="582" spans="1:5" x14ac:dyDescent="0.25">
      <c r="A582">
        <v>582</v>
      </c>
      <c r="B582">
        <v>3112059</v>
      </c>
      <c r="C582" t="s">
        <v>1214</v>
      </c>
      <c r="D582" t="s">
        <v>1215</v>
      </c>
      <c r="E582" t="s">
        <v>40</v>
      </c>
    </row>
    <row r="583" spans="1:5" x14ac:dyDescent="0.25">
      <c r="A583">
        <v>583</v>
      </c>
      <c r="B583">
        <v>1502939</v>
      </c>
      <c r="C583" t="s">
        <v>1216</v>
      </c>
      <c r="D583" t="s">
        <v>1217</v>
      </c>
      <c r="E583" t="s">
        <v>15</v>
      </c>
    </row>
    <row r="584" spans="1:5" x14ac:dyDescent="0.25">
      <c r="A584">
        <v>584</v>
      </c>
      <c r="B584">
        <v>3115359</v>
      </c>
      <c r="C584" t="s">
        <v>1218</v>
      </c>
      <c r="D584" t="s">
        <v>1219</v>
      </c>
      <c r="E584" t="s">
        <v>40</v>
      </c>
    </row>
    <row r="585" spans="1:5" x14ac:dyDescent="0.25">
      <c r="A585">
        <v>585</v>
      </c>
      <c r="B585">
        <v>1503077</v>
      </c>
      <c r="C585" t="s">
        <v>1220</v>
      </c>
      <c r="D585" t="s">
        <v>1221</v>
      </c>
      <c r="E585" t="s">
        <v>15</v>
      </c>
    </row>
    <row r="586" spans="1:5" x14ac:dyDescent="0.25">
      <c r="A586">
        <v>586</v>
      </c>
      <c r="B586">
        <v>3115474</v>
      </c>
      <c r="C586" t="s">
        <v>1222</v>
      </c>
      <c r="D586" t="s">
        <v>1223</v>
      </c>
      <c r="E586" t="s">
        <v>40</v>
      </c>
    </row>
    <row r="587" spans="1:5" x14ac:dyDescent="0.25">
      <c r="A587">
        <v>587</v>
      </c>
      <c r="B587">
        <v>1504059</v>
      </c>
      <c r="C587" t="s">
        <v>1224</v>
      </c>
      <c r="D587" t="s">
        <v>1225</v>
      </c>
      <c r="E587" t="s">
        <v>15</v>
      </c>
    </row>
    <row r="588" spans="1:5" x14ac:dyDescent="0.25">
      <c r="A588">
        <v>588</v>
      </c>
      <c r="B588">
        <v>3116159</v>
      </c>
      <c r="C588" t="s">
        <v>1226</v>
      </c>
      <c r="D588" t="s">
        <v>1227</v>
      </c>
      <c r="E588" t="s">
        <v>40</v>
      </c>
    </row>
    <row r="589" spans="1:5" x14ac:dyDescent="0.25">
      <c r="A589">
        <v>589</v>
      </c>
      <c r="B589">
        <v>1504455</v>
      </c>
      <c r="C589" t="s">
        <v>1228</v>
      </c>
      <c r="D589" t="s">
        <v>1229</v>
      </c>
      <c r="E589" t="s">
        <v>15</v>
      </c>
    </row>
    <row r="590" spans="1:5" x14ac:dyDescent="0.25">
      <c r="A590">
        <v>590</v>
      </c>
      <c r="B590">
        <v>3117836</v>
      </c>
      <c r="C590" t="s">
        <v>1230</v>
      </c>
      <c r="D590" t="s">
        <v>1231</v>
      </c>
      <c r="E590" t="s">
        <v>40</v>
      </c>
    </row>
    <row r="591" spans="1:5" x14ac:dyDescent="0.25">
      <c r="A591">
        <v>591</v>
      </c>
      <c r="B591">
        <v>1505437</v>
      </c>
      <c r="C591" t="s">
        <v>1232</v>
      </c>
      <c r="D591" t="s">
        <v>1233</v>
      </c>
      <c r="E591" t="s">
        <v>15</v>
      </c>
    </row>
    <row r="592" spans="1:5" x14ac:dyDescent="0.25">
      <c r="A592">
        <v>592</v>
      </c>
      <c r="B592">
        <v>3117876</v>
      </c>
      <c r="C592" t="s">
        <v>1234</v>
      </c>
      <c r="D592" t="s">
        <v>1235</v>
      </c>
      <c r="E592" t="s">
        <v>40</v>
      </c>
    </row>
    <row r="593" spans="1:5" x14ac:dyDescent="0.25">
      <c r="A593">
        <v>593</v>
      </c>
      <c r="B593">
        <v>1505486</v>
      </c>
      <c r="C593" t="s">
        <v>1236</v>
      </c>
      <c r="D593" t="s">
        <v>1237</v>
      </c>
      <c r="E593" t="s">
        <v>15</v>
      </c>
    </row>
    <row r="594" spans="1:5" x14ac:dyDescent="0.25">
      <c r="A594">
        <v>594</v>
      </c>
      <c r="B594">
        <v>3119955</v>
      </c>
      <c r="C594" t="s">
        <v>1238</v>
      </c>
      <c r="D594" t="s">
        <v>1239</v>
      </c>
      <c r="E594" t="s">
        <v>40</v>
      </c>
    </row>
    <row r="595" spans="1:5" x14ac:dyDescent="0.25">
      <c r="A595">
        <v>595</v>
      </c>
      <c r="B595">
        <v>1505536</v>
      </c>
      <c r="C595" t="s">
        <v>1240</v>
      </c>
      <c r="D595" t="s">
        <v>1241</v>
      </c>
      <c r="E595" t="s">
        <v>15</v>
      </c>
    </row>
    <row r="596" spans="1:5" x14ac:dyDescent="0.25">
      <c r="A596">
        <v>596</v>
      </c>
      <c r="B596">
        <v>3120151</v>
      </c>
      <c r="C596" t="s">
        <v>1242</v>
      </c>
      <c r="D596" t="s">
        <v>1243</v>
      </c>
      <c r="E596" t="s">
        <v>40</v>
      </c>
    </row>
    <row r="597" spans="1:5" x14ac:dyDescent="0.25">
      <c r="A597">
        <v>597</v>
      </c>
      <c r="B597">
        <v>1506195</v>
      </c>
      <c r="C597" t="s">
        <v>1244</v>
      </c>
      <c r="D597" t="s">
        <v>1245</v>
      </c>
      <c r="E597" t="s">
        <v>15</v>
      </c>
    </row>
    <row r="598" spans="1:5" x14ac:dyDescent="0.25">
      <c r="A598">
        <v>598</v>
      </c>
      <c r="B598">
        <v>3120839</v>
      </c>
      <c r="C598" t="s">
        <v>1246</v>
      </c>
      <c r="D598" t="s">
        <v>1247</v>
      </c>
      <c r="E598" t="s">
        <v>40</v>
      </c>
    </row>
    <row r="599" spans="1:5" x14ac:dyDescent="0.25">
      <c r="A599">
        <v>599</v>
      </c>
      <c r="B599">
        <v>1506583</v>
      </c>
      <c r="C599" t="s">
        <v>1248</v>
      </c>
      <c r="D599" t="s">
        <v>1249</v>
      </c>
      <c r="E599" t="s">
        <v>15</v>
      </c>
    </row>
    <row r="600" spans="1:5" x14ac:dyDescent="0.25">
      <c r="A600">
        <v>600</v>
      </c>
      <c r="B600">
        <v>3120870</v>
      </c>
      <c r="C600" t="s">
        <v>1250</v>
      </c>
      <c r="D600" t="s">
        <v>1251</v>
      </c>
      <c r="E600" t="s">
        <v>40</v>
      </c>
    </row>
    <row r="601" spans="1:5" x14ac:dyDescent="0.25">
      <c r="A601">
        <v>601</v>
      </c>
      <c r="B601">
        <v>1600105</v>
      </c>
      <c r="C601" t="s">
        <v>1252</v>
      </c>
      <c r="D601" t="s">
        <v>16</v>
      </c>
      <c r="E601" t="s">
        <v>17</v>
      </c>
    </row>
    <row r="602" spans="1:5" x14ac:dyDescent="0.25">
      <c r="A602">
        <v>602</v>
      </c>
      <c r="B602">
        <v>3121258</v>
      </c>
      <c r="C602" t="s">
        <v>1253</v>
      </c>
      <c r="D602" t="s">
        <v>1254</v>
      </c>
      <c r="E602" t="s">
        <v>40</v>
      </c>
    </row>
    <row r="603" spans="1:5" x14ac:dyDescent="0.25">
      <c r="A603">
        <v>603</v>
      </c>
      <c r="B603">
        <v>1600204</v>
      </c>
      <c r="C603" t="s">
        <v>1255</v>
      </c>
      <c r="D603" t="s">
        <v>1256</v>
      </c>
      <c r="E603" t="s">
        <v>17</v>
      </c>
    </row>
    <row r="604" spans="1:5" x14ac:dyDescent="0.25">
      <c r="A604">
        <v>604</v>
      </c>
      <c r="B604">
        <v>3122355</v>
      </c>
      <c r="C604" t="s">
        <v>1257</v>
      </c>
      <c r="D604" t="s">
        <v>1258</v>
      </c>
      <c r="E604" t="s">
        <v>40</v>
      </c>
    </row>
    <row r="605" spans="1:5" x14ac:dyDescent="0.25">
      <c r="A605">
        <v>605</v>
      </c>
      <c r="B605">
        <v>1600303</v>
      </c>
      <c r="C605" t="s">
        <v>1259</v>
      </c>
      <c r="D605" t="s">
        <v>1260</v>
      </c>
      <c r="E605" t="s">
        <v>17</v>
      </c>
    </row>
    <row r="606" spans="1:5" x14ac:dyDescent="0.25">
      <c r="A606">
        <v>606</v>
      </c>
      <c r="B606">
        <v>3122470</v>
      </c>
      <c r="C606" t="s">
        <v>1261</v>
      </c>
      <c r="D606" t="s">
        <v>1262</v>
      </c>
      <c r="E606" t="s">
        <v>40</v>
      </c>
    </row>
    <row r="607" spans="1:5" x14ac:dyDescent="0.25">
      <c r="A607">
        <v>607</v>
      </c>
      <c r="B607">
        <v>1600402</v>
      </c>
      <c r="C607" t="s">
        <v>1263</v>
      </c>
      <c r="D607" t="s">
        <v>1264</v>
      </c>
      <c r="E607" t="s">
        <v>17</v>
      </c>
    </row>
    <row r="608" spans="1:5" x14ac:dyDescent="0.25">
      <c r="A608">
        <v>608</v>
      </c>
      <c r="B608">
        <v>3126752</v>
      </c>
      <c r="C608" t="s">
        <v>1265</v>
      </c>
      <c r="D608" t="s">
        <v>1266</v>
      </c>
      <c r="E608" t="s">
        <v>40</v>
      </c>
    </row>
    <row r="609" spans="1:5" x14ac:dyDescent="0.25">
      <c r="A609">
        <v>609</v>
      </c>
      <c r="B609">
        <v>1600501</v>
      </c>
      <c r="C609" t="s">
        <v>1267</v>
      </c>
      <c r="D609" t="s">
        <v>1268</v>
      </c>
      <c r="E609" t="s">
        <v>17</v>
      </c>
    </row>
    <row r="610" spans="1:5" x14ac:dyDescent="0.25">
      <c r="A610">
        <v>610</v>
      </c>
      <c r="B610">
        <v>3126950</v>
      </c>
      <c r="C610" t="s">
        <v>1269</v>
      </c>
      <c r="D610" t="s">
        <v>1270</v>
      </c>
      <c r="E610" t="s">
        <v>40</v>
      </c>
    </row>
    <row r="611" spans="1:5" x14ac:dyDescent="0.25">
      <c r="A611">
        <v>611</v>
      </c>
      <c r="B611">
        <v>1600238</v>
      </c>
      <c r="C611" t="s">
        <v>1271</v>
      </c>
      <c r="D611" t="s">
        <v>1272</v>
      </c>
      <c r="E611" t="s">
        <v>17</v>
      </c>
    </row>
    <row r="612" spans="1:5" x14ac:dyDescent="0.25">
      <c r="A612">
        <v>612</v>
      </c>
      <c r="B612">
        <v>3127073</v>
      </c>
      <c r="C612" t="s">
        <v>1273</v>
      </c>
      <c r="D612" t="s">
        <v>1274</v>
      </c>
      <c r="E612" t="s">
        <v>40</v>
      </c>
    </row>
    <row r="613" spans="1:5" x14ac:dyDescent="0.25">
      <c r="A613">
        <v>613</v>
      </c>
      <c r="B613">
        <v>1600279</v>
      </c>
      <c r="C613" t="s">
        <v>1275</v>
      </c>
      <c r="D613" t="s">
        <v>1276</v>
      </c>
      <c r="E613" t="s">
        <v>17</v>
      </c>
    </row>
    <row r="614" spans="1:5" x14ac:dyDescent="0.25">
      <c r="A614">
        <v>614</v>
      </c>
      <c r="B614">
        <v>3127339</v>
      </c>
      <c r="C614" t="s">
        <v>1277</v>
      </c>
      <c r="D614" t="s">
        <v>1278</v>
      </c>
      <c r="E614" t="s">
        <v>40</v>
      </c>
    </row>
    <row r="615" spans="1:5" x14ac:dyDescent="0.25">
      <c r="A615">
        <v>615</v>
      </c>
      <c r="B615">
        <v>1600600</v>
      </c>
      <c r="C615" t="s">
        <v>1279</v>
      </c>
      <c r="D615" t="s">
        <v>1280</v>
      </c>
      <c r="E615" t="s">
        <v>17</v>
      </c>
    </row>
    <row r="616" spans="1:5" x14ac:dyDescent="0.25">
      <c r="A616">
        <v>616</v>
      </c>
      <c r="B616">
        <v>3127354</v>
      </c>
      <c r="C616" t="s">
        <v>1281</v>
      </c>
      <c r="D616" t="s">
        <v>1282</v>
      </c>
      <c r="E616" t="s">
        <v>40</v>
      </c>
    </row>
    <row r="617" spans="1:5" x14ac:dyDescent="0.25">
      <c r="A617">
        <v>617</v>
      </c>
      <c r="B617">
        <v>1600709</v>
      </c>
      <c r="C617" t="s">
        <v>1283</v>
      </c>
      <c r="D617" t="s">
        <v>1284</v>
      </c>
      <c r="E617" t="s">
        <v>17</v>
      </c>
    </row>
    <row r="618" spans="1:5" x14ac:dyDescent="0.25">
      <c r="A618">
        <v>618</v>
      </c>
      <c r="B618">
        <v>3127370</v>
      </c>
      <c r="C618" t="s">
        <v>1285</v>
      </c>
      <c r="D618" t="s">
        <v>1286</v>
      </c>
      <c r="E618" t="s">
        <v>40</v>
      </c>
    </row>
    <row r="619" spans="1:5" x14ac:dyDescent="0.25">
      <c r="A619">
        <v>619</v>
      </c>
      <c r="B619">
        <v>1507458</v>
      </c>
      <c r="C619" t="s">
        <v>1287</v>
      </c>
      <c r="D619" t="s">
        <v>1288</v>
      </c>
      <c r="E619" t="s">
        <v>15</v>
      </c>
    </row>
    <row r="620" spans="1:5" x14ac:dyDescent="0.25">
      <c r="A620">
        <v>620</v>
      </c>
      <c r="B620">
        <v>3127388</v>
      </c>
      <c r="C620" t="s">
        <v>1289</v>
      </c>
      <c r="D620" t="s">
        <v>1290</v>
      </c>
      <c r="E620" t="s">
        <v>40</v>
      </c>
    </row>
    <row r="621" spans="1:5" x14ac:dyDescent="0.25">
      <c r="A621">
        <v>621</v>
      </c>
      <c r="B621">
        <v>1503457</v>
      </c>
      <c r="C621" t="s">
        <v>1291</v>
      </c>
      <c r="D621" t="s">
        <v>1292</v>
      </c>
      <c r="E621" t="s">
        <v>15</v>
      </c>
    </row>
    <row r="622" spans="1:5" x14ac:dyDescent="0.25">
      <c r="A622">
        <v>622</v>
      </c>
      <c r="B622">
        <v>3128253</v>
      </c>
      <c r="C622" t="s">
        <v>1293</v>
      </c>
      <c r="D622" t="s">
        <v>1294</v>
      </c>
      <c r="E622" t="s">
        <v>40</v>
      </c>
    </row>
    <row r="623" spans="1:5" x14ac:dyDescent="0.25">
      <c r="A623">
        <v>623</v>
      </c>
      <c r="B623">
        <v>1508126</v>
      </c>
      <c r="C623" t="s">
        <v>1295</v>
      </c>
      <c r="D623" t="s">
        <v>1296</v>
      </c>
      <c r="E623" t="s">
        <v>15</v>
      </c>
    </row>
    <row r="624" spans="1:5" x14ac:dyDescent="0.25">
      <c r="A624">
        <v>624</v>
      </c>
      <c r="B624">
        <v>3129657</v>
      </c>
      <c r="C624" t="s">
        <v>1297</v>
      </c>
      <c r="D624" t="s">
        <v>1298</v>
      </c>
      <c r="E624" t="s">
        <v>40</v>
      </c>
    </row>
    <row r="625" spans="1:5" x14ac:dyDescent="0.25">
      <c r="A625">
        <v>625</v>
      </c>
      <c r="B625">
        <v>1501782</v>
      </c>
      <c r="C625" t="s">
        <v>1299</v>
      </c>
      <c r="D625" t="s">
        <v>1300</v>
      </c>
      <c r="E625" t="s">
        <v>15</v>
      </c>
    </row>
    <row r="626" spans="1:5" x14ac:dyDescent="0.25">
      <c r="A626">
        <v>626</v>
      </c>
      <c r="B626">
        <v>3130556</v>
      </c>
      <c r="C626" t="s">
        <v>1301</v>
      </c>
      <c r="D626" t="s">
        <v>1302</v>
      </c>
      <c r="E626" t="s">
        <v>40</v>
      </c>
    </row>
    <row r="627" spans="1:5" x14ac:dyDescent="0.25">
      <c r="A627">
        <v>627</v>
      </c>
      <c r="B627">
        <v>1503093</v>
      </c>
      <c r="C627" t="s">
        <v>1303</v>
      </c>
      <c r="D627" t="s">
        <v>1304</v>
      </c>
      <c r="E627" t="s">
        <v>15</v>
      </c>
    </row>
    <row r="628" spans="1:5" x14ac:dyDescent="0.25">
      <c r="A628">
        <v>628</v>
      </c>
      <c r="B628">
        <v>3130655</v>
      </c>
      <c r="C628" t="s">
        <v>1305</v>
      </c>
      <c r="D628" t="s">
        <v>1306</v>
      </c>
      <c r="E628" t="s">
        <v>40</v>
      </c>
    </row>
    <row r="629" spans="1:5" x14ac:dyDescent="0.25">
      <c r="A629">
        <v>629</v>
      </c>
      <c r="B629">
        <v>1505064</v>
      </c>
      <c r="C629" t="s">
        <v>1307</v>
      </c>
      <c r="D629" t="s">
        <v>1308</v>
      </c>
      <c r="E629" t="s">
        <v>15</v>
      </c>
    </row>
    <row r="630" spans="1:5" x14ac:dyDescent="0.25">
      <c r="A630">
        <v>630</v>
      </c>
      <c r="B630">
        <v>3135357</v>
      </c>
      <c r="C630" t="s">
        <v>1309</v>
      </c>
      <c r="D630" t="s">
        <v>1310</v>
      </c>
      <c r="E630" t="s">
        <v>40</v>
      </c>
    </row>
    <row r="631" spans="1:5" x14ac:dyDescent="0.25">
      <c r="A631">
        <v>631</v>
      </c>
      <c r="B631">
        <v>1503754</v>
      </c>
      <c r="C631" t="s">
        <v>1311</v>
      </c>
      <c r="D631" t="s">
        <v>1312</v>
      </c>
      <c r="E631" t="s">
        <v>15</v>
      </c>
    </row>
    <row r="632" spans="1:5" x14ac:dyDescent="0.25">
      <c r="A632">
        <v>632</v>
      </c>
      <c r="B632">
        <v>3135456</v>
      </c>
      <c r="C632" t="s">
        <v>1313</v>
      </c>
      <c r="D632" t="s">
        <v>1314</v>
      </c>
      <c r="E632" t="s">
        <v>40</v>
      </c>
    </row>
    <row r="633" spans="1:5" x14ac:dyDescent="0.25">
      <c r="A633">
        <v>633</v>
      </c>
      <c r="B633">
        <v>1505031</v>
      </c>
      <c r="C633" t="s">
        <v>1315</v>
      </c>
      <c r="D633" t="s">
        <v>1316</v>
      </c>
      <c r="E633" t="s">
        <v>15</v>
      </c>
    </row>
    <row r="634" spans="1:5" x14ac:dyDescent="0.25">
      <c r="A634">
        <v>634</v>
      </c>
      <c r="B634">
        <v>3136520</v>
      </c>
      <c r="C634" t="s">
        <v>1317</v>
      </c>
      <c r="D634" t="s">
        <v>1318</v>
      </c>
      <c r="E634" t="s">
        <v>40</v>
      </c>
    </row>
    <row r="635" spans="1:5" x14ac:dyDescent="0.25">
      <c r="A635">
        <v>635</v>
      </c>
      <c r="B635">
        <v>1508050</v>
      </c>
      <c r="C635" t="s">
        <v>1319</v>
      </c>
      <c r="D635" t="s">
        <v>1320</v>
      </c>
      <c r="E635" t="s">
        <v>15</v>
      </c>
    </row>
    <row r="636" spans="1:5" x14ac:dyDescent="0.25">
      <c r="A636">
        <v>636</v>
      </c>
      <c r="B636">
        <v>3136553</v>
      </c>
      <c r="C636" t="s">
        <v>1321</v>
      </c>
      <c r="D636" t="s">
        <v>1322</v>
      </c>
      <c r="E636" t="s">
        <v>40</v>
      </c>
    </row>
    <row r="637" spans="1:5" x14ac:dyDescent="0.25">
      <c r="A637">
        <v>637</v>
      </c>
      <c r="B637">
        <v>1507979</v>
      </c>
      <c r="C637" t="s">
        <v>1323</v>
      </c>
      <c r="D637" t="s">
        <v>1324</v>
      </c>
      <c r="E637" t="s">
        <v>15</v>
      </c>
    </row>
    <row r="638" spans="1:5" x14ac:dyDescent="0.25">
      <c r="A638">
        <v>638</v>
      </c>
      <c r="B638">
        <v>3136579</v>
      </c>
      <c r="C638" t="s">
        <v>1325</v>
      </c>
      <c r="D638" t="s">
        <v>1326</v>
      </c>
      <c r="E638" t="s">
        <v>40</v>
      </c>
    </row>
    <row r="639" spans="1:5" x14ac:dyDescent="0.25">
      <c r="A639">
        <v>639</v>
      </c>
      <c r="B639">
        <v>1501725</v>
      </c>
      <c r="C639" t="s">
        <v>1327</v>
      </c>
      <c r="D639" t="s">
        <v>1328</v>
      </c>
      <c r="E639" t="s">
        <v>15</v>
      </c>
    </row>
    <row r="640" spans="1:5" x14ac:dyDescent="0.25">
      <c r="A640">
        <v>640</v>
      </c>
      <c r="B640">
        <v>3136959</v>
      </c>
      <c r="C640" t="s">
        <v>1329</v>
      </c>
      <c r="D640" t="s">
        <v>1330</v>
      </c>
      <c r="E640" t="s">
        <v>40</v>
      </c>
    </row>
    <row r="641" spans="1:5" x14ac:dyDescent="0.25">
      <c r="A641">
        <v>641</v>
      </c>
      <c r="B641">
        <v>1508357</v>
      </c>
      <c r="C641" t="s">
        <v>1331</v>
      </c>
      <c r="D641" t="s">
        <v>1332</v>
      </c>
      <c r="E641" t="s">
        <v>15</v>
      </c>
    </row>
    <row r="642" spans="1:5" x14ac:dyDescent="0.25">
      <c r="A642">
        <v>642</v>
      </c>
      <c r="B642">
        <v>3138351</v>
      </c>
      <c r="C642" t="s">
        <v>1333</v>
      </c>
      <c r="D642" t="s">
        <v>1334</v>
      </c>
      <c r="E642" t="s">
        <v>40</v>
      </c>
    </row>
    <row r="643" spans="1:5" x14ac:dyDescent="0.25">
      <c r="A643">
        <v>643</v>
      </c>
      <c r="B643">
        <v>1200013</v>
      </c>
      <c r="C643" t="s">
        <v>1335</v>
      </c>
      <c r="D643" t="s">
        <v>1336</v>
      </c>
      <c r="E643" t="s">
        <v>9</v>
      </c>
    </row>
    <row r="644" spans="1:5" x14ac:dyDescent="0.25">
      <c r="A644">
        <v>644</v>
      </c>
      <c r="B644">
        <v>3138674</v>
      </c>
      <c r="C644" t="s">
        <v>1337</v>
      </c>
      <c r="D644" t="s">
        <v>1338</v>
      </c>
      <c r="E644" t="s">
        <v>40</v>
      </c>
    </row>
    <row r="645" spans="1:5" x14ac:dyDescent="0.25">
      <c r="A645">
        <v>645</v>
      </c>
      <c r="B645">
        <v>1200138</v>
      </c>
      <c r="C645" t="s">
        <v>1339</v>
      </c>
      <c r="D645" t="s">
        <v>1340</v>
      </c>
      <c r="E645" t="s">
        <v>9</v>
      </c>
    </row>
    <row r="646" spans="1:5" x14ac:dyDescent="0.25">
      <c r="A646">
        <v>646</v>
      </c>
      <c r="B646">
        <v>3138682</v>
      </c>
      <c r="C646" t="s">
        <v>1341</v>
      </c>
      <c r="D646" t="s">
        <v>1342</v>
      </c>
      <c r="E646" t="s">
        <v>40</v>
      </c>
    </row>
    <row r="647" spans="1:5" x14ac:dyDescent="0.25">
      <c r="A647">
        <v>647</v>
      </c>
      <c r="B647">
        <v>1200179</v>
      </c>
      <c r="C647" t="s">
        <v>1343</v>
      </c>
      <c r="D647" t="s">
        <v>1344</v>
      </c>
      <c r="E647" t="s">
        <v>9</v>
      </c>
    </row>
    <row r="648" spans="1:5" x14ac:dyDescent="0.25">
      <c r="A648">
        <v>648</v>
      </c>
      <c r="B648">
        <v>3140159</v>
      </c>
      <c r="C648" t="s">
        <v>1345</v>
      </c>
      <c r="D648" t="s">
        <v>1346</v>
      </c>
      <c r="E648" t="s">
        <v>40</v>
      </c>
    </row>
    <row r="649" spans="1:5" x14ac:dyDescent="0.25">
      <c r="A649">
        <v>649</v>
      </c>
      <c r="B649">
        <v>1200807</v>
      </c>
      <c r="C649" t="s">
        <v>1347</v>
      </c>
      <c r="D649" t="s">
        <v>1348</v>
      </c>
      <c r="E649" t="s">
        <v>9</v>
      </c>
    </row>
    <row r="650" spans="1:5" x14ac:dyDescent="0.25">
      <c r="A650">
        <v>650</v>
      </c>
      <c r="B650">
        <v>3140530</v>
      </c>
      <c r="C650" t="s">
        <v>1349</v>
      </c>
      <c r="D650" t="s">
        <v>1350</v>
      </c>
      <c r="E650" t="s">
        <v>40</v>
      </c>
    </row>
    <row r="651" spans="1:5" x14ac:dyDescent="0.25">
      <c r="A651">
        <v>651</v>
      </c>
      <c r="B651">
        <v>1200252</v>
      </c>
      <c r="C651" t="s">
        <v>1351</v>
      </c>
      <c r="D651" t="s">
        <v>1352</v>
      </c>
      <c r="E651" t="s">
        <v>9</v>
      </c>
    </row>
    <row r="652" spans="1:5" x14ac:dyDescent="0.25">
      <c r="A652">
        <v>652</v>
      </c>
      <c r="B652">
        <v>3142254</v>
      </c>
      <c r="C652" t="s">
        <v>1353</v>
      </c>
      <c r="D652" t="s">
        <v>1354</v>
      </c>
      <c r="E652" t="s">
        <v>40</v>
      </c>
    </row>
    <row r="653" spans="1:5" x14ac:dyDescent="0.25">
      <c r="A653">
        <v>653</v>
      </c>
      <c r="B653">
        <v>1200328</v>
      </c>
      <c r="C653" t="s">
        <v>1355</v>
      </c>
      <c r="D653" t="s">
        <v>1356</v>
      </c>
      <c r="E653" t="s">
        <v>9</v>
      </c>
    </row>
    <row r="654" spans="1:5" x14ac:dyDescent="0.25">
      <c r="A654">
        <v>654</v>
      </c>
      <c r="B654">
        <v>3143153</v>
      </c>
      <c r="C654" t="s">
        <v>1357</v>
      </c>
      <c r="D654" t="s">
        <v>1358</v>
      </c>
      <c r="E654" t="s">
        <v>40</v>
      </c>
    </row>
    <row r="655" spans="1:5" x14ac:dyDescent="0.25">
      <c r="A655">
        <v>655</v>
      </c>
      <c r="B655">
        <v>1200351</v>
      </c>
      <c r="C655" t="s">
        <v>1359</v>
      </c>
      <c r="D655" t="s">
        <v>1360</v>
      </c>
      <c r="E655" t="s">
        <v>9</v>
      </c>
    </row>
    <row r="656" spans="1:5" x14ac:dyDescent="0.25">
      <c r="A656">
        <v>656</v>
      </c>
      <c r="B656">
        <v>3144359</v>
      </c>
      <c r="C656" t="s">
        <v>1361</v>
      </c>
      <c r="D656" t="s">
        <v>1362</v>
      </c>
      <c r="E656" t="s">
        <v>40</v>
      </c>
    </row>
    <row r="657" spans="1:5" x14ac:dyDescent="0.25">
      <c r="A657">
        <v>657</v>
      </c>
      <c r="B657">
        <v>1200393</v>
      </c>
      <c r="C657" t="s">
        <v>1363</v>
      </c>
      <c r="D657" t="s">
        <v>1364</v>
      </c>
      <c r="E657" t="s">
        <v>9</v>
      </c>
    </row>
    <row r="658" spans="1:5" x14ac:dyDescent="0.25">
      <c r="A658">
        <v>658</v>
      </c>
      <c r="B658">
        <v>3144375</v>
      </c>
      <c r="C658" t="s">
        <v>1365</v>
      </c>
      <c r="D658" t="s">
        <v>1366</v>
      </c>
      <c r="E658" t="s">
        <v>40</v>
      </c>
    </row>
    <row r="659" spans="1:5" x14ac:dyDescent="0.25">
      <c r="A659">
        <v>659</v>
      </c>
      <c r="B659">
        <v>1200427</v>
      </c>
      <c r="C659" t="s">
        <v>1367</v>
      </c>
      <c r="D659" t="s">
        <v>1368</v>
      </c>
      <c r="E659" t="s">
        <v>9</v>
      </c>
    </row>
    <row r="660" spans="1:5" x14ac:dyDescent="0.25">
      <c r="A660">
        <v>660</v>
      </c>
      <c r="B660">
        <v>3144656</v>
      </c>
      <c r="C660" t="s">
        <v>1369</v>
      </c>
      <c r="D660" t="s">
        <v>1370</v>
      </c>
      <c r="E660" t="s">
        <v>40</v>
      </c>
    </row>
    <row r="661" spans="1:5" x14ac:dyDescent="0.25">
      <c r="A661">
        <v>661</v>
      </c>
      <c r="B661">
        <v>1200435</v>
      </c>
      <c r="C661" t="s">
        <v>1371</v>
      </c>
      <c r="D661" t="s">
        <v>1372</v>
      </c>
      <c r="E661" t="s">
        <v>9</v>
      </c>
    </row>
    <row r="662" spans="1:5" x14ac:dyDescent="0.25">
      <c r="A662">
        <v>662</v>
      </c>
      <c r="B662">
        <v>3144672</v>
      </c>
      <c r="C662" t="s">
        <v>1373</v>
      </c>
      <c r="D662" t="s">
        <v>1374</v>
      </c>
      <c r="E662" t="s">
        <v>40</v>
      </c>
    </row>
    <row r="663" spans="1:5" x14ac:dyDescent="0.25">
      <c r="A663">
        <v>663</v>
      </c>
      <c r="B663">
        <v>1600154</v>
      </c>
      <c r="C663" t="s">
        <v>1375</v>
      </c>
      <c r="D663" t="s">
        <v>1376</v>
      </c>
      <c r="E663" t="s">
        <v>17</v>
      </c>
    </row>
    <row r="664" spans="1:5" x14ac:dyDescent="0.25">
      <c r="A664">
        <v>664</v>
      </c>
      <c r="B664">
        <v>3145059</v>
      </c>
      <c r="C664" t="s">
        <v>1377</v>
      </c>
      <c r="D664" t="s">
        <v>1378</v>
      </c>
      <c r="E664" t="s">
        <v>40</v>
      </c>
    </row>
    <row r="665" spans="1:5" x14ac:dyDescent="0.25">
      <c r="A665">
        <v>665</v>
      </c>
      <c r="B665">
        <v>1600055</v>
      </c>
      <c r="C665" t="s">
        <v>1379</v>
      </c>
      <c r="D665" t="s">
        <v>1380</v>
      </c>
      <c r="E665" t="s">
        <v>17</v>
      </c>
    </row>
    <row r="666" spans="1:5" x14ac:dyDescent="0.25">
      <c r="A666">
        <v>666</v>
      </c>
      <c r="B666">
        <v>3145356</v>
      </c>
      <c r="C666" t="s">
        <v>1381</v>
      </c>
      <c r="D666" t="s">
        <v>1382</v>
      </c>
      <c r="E666" t="s">
        <v>40</v>
      </c>
    </row>
    <row r="667" spans="1:5" x14ac:dyDescent="0.25">
      <c r="A667">
        <v>667</v>
      </c>
      <c r="B667">
        <v>1600212</v>
      </c>
      <c r="C667" t="s">
        <v>1383</v>
      </c>
      <c r="D667" t="s">
        <v>1384</v>
      </c>
      <c r="E667" t="s">
        <v>17</v>
      </c>
    </row>
    <row r="668" spans="1:5" x14ac:dyDescent="0.25">
      <c r="A668">
        <v>668</v>
      </c>
      <c r="B668">
        <v>3145372</v>
      </c>
      <c r="C668" t="s">
        <v>1385</v>
      </c>
      <c r="D668" t="s">
        <v>1386</v>
      </c>
      <c r="E668" t="s">
        <v>40</v>
      </c>
    </row>
    <row r="669" spans="1:5" x14ac:dyDescent="0.25">
      <c r="A669">
        <v>669</v>
      </c>
      <c r="B669">
        <v>1600253</v>
      </c>
      <c r="C669" t="s">
        <v>1387</v>
      </c>
      <c r="D669" t="s">
        <v>1388</v>
      </c>
      <c r="E669" t="s">
        <v>17</v>
      </c>
    </row>
    <row r="670" spans="1:5" x14ac:dyDescent="0.25">
      <c r="A670">
        <v>670</v>
      </c>
      <c r="B670">
        <v>3145455</v>
      </c>
      <c r="C670" t="s">
        <v>1389</v>
      </c>
      <c r="D670" t="s">
        <v>1390</v>
      </c>
      <c r="E670" t="s">
        <v>40</v>
      </c>
    </row>
    <row r="671" spans="1:5" x14ac:dyDescent="0.25">
      <c r="A671">
        <v>671</v>
      </c>
      <c r="B671">
        <v>1600535</v>
      </c>
      <c r="C671" t="s">
        <v>1391</v>
      </c>
      <c r="D671" t="s">
        <v>1392</v>
      </c>
      <c r="E671" t="s">
        <v>17</v>
      </c>
    </row>
    <row r="672" spans="1:5" x14ac:dyDescent="0.25">
      <c r="A672">
        <v>672</v>
      </c>
      <c r="B672">
        <v>3145851</v>
      </c>
      <c r="C672" t="s">
        <v>1393</v>
      </c>
      <c r="D672" t="s">
        <v>1394</v>
      </c>
      <c r="E672" t="s">
        <v>40</v>
      </c>
    </row>
    <row r="673" spans="1:5" x14ac:dyDescent="0.25">
      <c r="A673">
        <v>673</v>
      </c>
      <c r="B673">
        <v>1600550</v>
      </c>
      <c r="C673" t="s">
        <v>1395</v>
      </c>
      <c r="D673" t="s">
        <v>1396</v>
      </c>
      <c r="E673" t="s">
        <v>17</v>
      </c>
    </row>
    <row r="674" spans="1:5" x14ac:dyDescent="0.25">
      <c r="A674">
        <v>674</v>
      </c>
      <c r="B674">
        <v>3145877</v>
      </c>
      <c r="C674" t="s">
        <v>1397</v>
      </c>
      <c r="D674" t="s">
        <v>1398</v>
      </c>
      <c r="E674" t="s">
        <v>40</v>
      </c>
    </row>
    <row r="675" spans="1:5" x14ac:dyDescent="0.25">
      <c r="A675">
        <v>675</v>
      </c>
      <c r="B675">
        <v>1100403</v>
      </c>
      <c r="C675" t="s">
        <v>1399</v>
      </c>
      <c r="D675" t="s">
        <v>1400</v>
      </c>
      <c r="E675" t="s">
        <v>6</v>
      </c>
    </row>
    <row r="676" spans="1:5" x14ac:dyDescent="0.25">
      <c r="A676">
        <v>676</v>
      </c>
      <c r="B676">
        <v>3146255</v>
      </c>
      <c r="C676" t="s">
        <v>1401</v>
      </c>
      <c r="D676" t="s">
        <v>1402</v>
      </c>
      <c r="E676" t="s">
        <v>40</v>
      </c>
    </row>
    <row r="677" spans="1:5" x14ac:dyDescent="0.25">
      <c r="A677">
        <v>677</v>
      </c>
      <c r="B677">
        <v>1100601</v>
      </c>
      <c r="C677" t="s">
        <v>1403</v>
      </c>
      <c r="D677" t="s">
        <v>1404</v>
      </c>
      <c r="E677" t="s">
        <v>6</v>
      </c>
    </row>
    <row r="678" spans="1:5" x14ac:dyDescent="0.25">
      <c r="A678">
        <v>678</v>
      </c>
      <c r="B678">
        <v>3146552</v>
      </c>
      <c r="C678" t="s">
        <v>1405</v>
      </c>
      <c r="D678" t="s">
        <v>1406</v>
      </c>
      <c r="E678" t="s">
        <v>40</v>
      </c>
    </row>
    <row r="679" spans="1:5" x14ac:dyDescent="0.25">
      <c r="A679">
        <v>679</v>
      </c>
      <c r="B679">
        <v>1100700</v>
      </c>
      <c r="C679" t="s">
        <v>1407</v>
      </c>
      <c r="D679" t="s">
        <v>1408</v>
      </c>
      <c r="E679" t="s">
        <v>6</v>
      </c>
    </row>
    <row r="680" spans="1:5" x14ac:dyDescent="0.25">
      <c r="A680">
        <v>680</v>
      </c>
      <c r="B680">
        <v>3147956</v>
      </c>
      <c r="C680" t="s">
        <v>1409</v>
      </c>
      <c r="D680" t="s">
        <v>1410</v>
      </c>
      <c r="E680" t="s">
        <v>40</v>
      </c>
    </row>
    <row r="681" spans="1:5" x14ac:dyDescent="0.25">
      <c r="A681">
        <v>681</v>
      </c>
      <c r="B681">
        <v>1100809</v>
      </c>
      <c r="C681" t="s">
        <v>1411</v>
      </c>
      <c r="D681" t="s">
        <v>1412</v>
      </c>
      <c r="E681" t="s">
        <v>6</v>
      </c>
    </row>
    <row r="682" spans="1:5" x14ac:dyDescent="0.25">
      <c r="A682">
        <v>682</v>
      </c>
      <c r="B682">
        <v>3148756</v>
      </c>
      <c r="C682" t="s">
        <v>1413</v>
      </c>
      <c r="D682" t="s">
        <v>1414</v>
      </c>
      <c r="E682" t="s">
        <v>40</v>
      </c>
    </row>
    <row r="683" spans="1:5" x14ac:dyDescent="0.25">
      <c r="A683">
        <v>683</v>
      </c>
      <c r="B683">
        <v>1101104</v>
      </c>
      <c r="C683" t="s">
        <v>1415</v>
      </c>
      <c r="D683" t="s">
        <v>1416</v>
      </c>
      <c r="E683" t="s">
        <v>6</v>
      </c>
    </row>
    <row r="684" spans="1:5" x14ac:dyDescent="0.25">
      <c r="A684">
        <v>684</v>
      </c>
      <c r="B684">
        <v>3149952</v>
      </c>
      <c r="C684" t="s">
        <v>1417</v>
      </c>
      <c r="D684" t="s">
        <v>1418</v>
      </c>
      <c r="E684" t="s">
        <v>40</v>
      </c>
    </row>
    <row r="685" spans="1:5" x14ac:dyDescent="0.25">
      <c r="A685">
        <v>685</v>
      </c>
      <c r="B685">
        <v>1101401</v>
      </c>
      <c r="C685" t="s">
        <v>1419</v>
      </c>
      <c r="D685" t="s">
        <v>1420</v>
      </c>
      <c r="E685" t="s">
        <v>6</v>
      </c>
    </row>
    <row r="686" spans="1:5" x14ac:dyDescent="0.25">
      <c r="A686">
        <v>686</v>
      </c>
      <c r="B686">
        <v>3150158</v>
      </c>
      <c r="C686" t="s">
        <v>1421</v>
      </c>
      <c r="D686" t="s">
        <v>1422</v>
      </c>
      <c r="E686" t="s">
        <v>40</v>
      </c>
    </row>
    <row r="687" spans="1:5" x14ac:dyDescent="0.25">
      <c r="A687">
        <v>687</v>
      </c>
      <c r="B687">
        <v>1100262</v>
      </c>
      <c r="C687" t="s">
        <v>1423</v>
      </c>
      <c r="D687" t="s">
        <v>1424</v>
      </c>
      <c r="E687" t="s">
        <v>6</v>
      </c>
    </row>
    <row r="688" spans="1:5" x14ac:dyDescent="0.25">
      <c r="A688">
        <v>688</v>
      </c>
      <c r="B688">
        <v>3150539</v>
      </c>
      <c r="C688" t="s">
        <v>1425</v>
      </c>
      <c r="D688" t="s">
        <v>1426</v>
      </c>
      <c r="E688" t="s">
        <v>40</v>
      </c>
    </row>
    <row r="689" spans="1:5" x14ac:dyDescent="0.25">
      <c r="A689">
        <v>689</v>
      </c>
      <c r="B689">
        <v>1100502</v>
      </c>
      <c r="C689" t="s">
        <v>1427</v>
      </c>
      <c r="D689" t="s">
        <v>1428</v>
      </c>
      <c r="E689" t="s">
        <v>6</v>
      </c>
    </row>
    <row r="690" spans="1:5" x14ac:dyDescent="0.25">
      <c r="A690">
        <v>690</v>
      </c>
      <c r="B690">
        <v>3150570</v>
      </c>
      <c r="C690" t="s">
        <v>1429</v>
      </c>
      <c r="D690" t="s">
        <v>1430</v>
      </c>
      <c r="E690" t="s">
        <v>40</v>
      </c>
    </row>
    <row r="691" spans="1:5" x14ac:dyDescent="0.25">
      <c r="A691">
        <v>691</v>
      </c>
      <c r="B691">
        <v>1100908</v>
      </c>
      <c r="C691" t="s">
        <v>1431</v>
      </c>
      <c r="D691" t="s">
        <v>1432</v>
      </c>
      <c r="E691" t="s">
        <v>6</v>
      </c>
    </row>
    <row r="692" spans="1:5" x14ac:dyDescent="0.25">
      <c r="A692">
        <v>692</v>
      </c>
      <c r="B692">
        <v>3152131</v>
      </c>
      <c r="C692" t="s">
        <v>1433</v>
      </c>
      <c r="D692" t="s">
        <v>1434</v>
      </c>
      <c r="E692" t="s">
        <v>40</v>
      </c>
    </row>
    <row r="693" spans="1:5" x14ac:dyDescent="0.25">
      <c r="A693">
        <v>693</v>
      </c>
      <c r="B693">
        <v>1101005</v>
      </c>
      <c r="C693" t="s">
        <v>1435</v>
      </c>
      <c r="D693" t="s">
        <v>1436</v>
      </c>
      <c r="E693" t="s">
        <v>6</v>
      </c>
    </row>
    <row r="694" spans="1:5" x14ac:dyDescent="0.25">
      <c r="A694">
        <v>694</v>
      </c>
      <c r="B694">
        <v>3152170</v>
      </c>
      <c r="C694" t="s">
        <v>1437</v>
      </c>
      <c r="D694" t="s">
        <v>1438</v>
      </c>
      <c r="E694" t="s">
        <v>40</v>
      </c>
    </row>
    <row r="695" spans="1:5" x14ac:dyDescent="0.25">
      <c r="A695">
        <v>695</v>
      </c>
      <c r="B695">
        <v>1101203</v>
      </c>
      <c r="C695" t="s">
        <v>1439</v>
      </c>
      <c r="D695" t="s">
        <v>1440</v>
      </c>
      <c r="E695" t="s">
        <v>6</v>
      </c>
    </row>
    <row r="696" spans="1:5" x14ac:dyDescent="0.25">
      <c r="A696">
        <v>696</v>
      </c>
      <c r="B696">
        <v>3154150</v>
      </c>
      <c r="C696" t="s">
        <v>1441</v>
      </c>
      <c r="D696" t="s">
        <v>1442</v>
      </c>
      <c r="E696" t="s">
        <v>40</v>
      </c>
    </row>
    <row r="697" spans="1:5" x14ac:dyDescent="0.25">
      <c r="A697">
        <v>697</v>
      </c>
      <c r="B697">
        <v>1101302</v>
      </c>
      <c r="C697" t="s">
        <v>1443</v>
      </c>
      <c r="D697" t="s">
        <v>1444</v>
      </c>
      <c r="E697" t="s">
        <v>6</v>
      </c>
    </row>
    <row r="698" spans="1:5" x14ac:dyDescent="0.25">
      <c r="A698">
        <v>698</v>
      </c>
      <c r="B698">
        <v>3156452</v>
      </c>
      <c r="C698" t="s">
        <v>1445</v>
      </c>
      <c r="D698" t="s">
        <v>1446</v>
      </c>
      <c r="E698" t="s">
        <v>40</v>
      </c>
    </row>
    <row r="699" spans="1:5" x14ac:dyDescent="0.25">
      <c r="A699">
        <v>699</v>
      </c>
      <c r="B699">
        <v>1101500</v>
      </c>
      <c r="C699" t="s">
        <v>1447</v>
      </c>
      <c r="D699" t="s">
        <v>1448</v>
      </c>
      <c r="E699" t="s">
        <v>6</v>
      </c>
    </row>
    <row r="700" spans="1:5" x14ac:dyDescent="0.25">
      <c r="A700">
        <v>700</v>
      </c>
      <c r="B700">
        <v>3157278</v>
      </c>
      <c r="C700" t="s">
        <v>1449</v>
      </c>
      <c r="D700" t="s">
        <v>1450</v>
      </c>
      <c r="E700" t="s">
        <v>40</v>
      </c>
    </row>
    <row r="701" spans="1:5" x14ac:dyDescent="0.25">
      <c r="A701">
        <v>701</v>
      </c>
      <c r="B701">
        <v>2100105</v>
      </c>
      <c r="C701" t="s">
        <v>1451</v>
      </c>
      <c r="D701" t="s">
        <v>1452</v>
      </c>
      <c r="E701" t="s">
        <v>21</v>
      </c>
    </row>
    <row r="702" spans="1:5" x14ac:dyDescent="0.25">
      <c r="A702">
        <v>702</v>
      </c>
      <c r="B702">
        <v>3157336</v>
      </c>
      <c r="C702" t="s">
        <v>1453</v>
      </c>
      <c r="D702" t="s">
        <v>1454</v>
      </c>
      <c r="E702" t="s">
        <v>40</v>
      </c>
    </row>
    <row r="703" spans="1:5" x14ac:dyDescent="0.25">
      <c r="A703">
        <v>703</v>
      </c>
      <c r="B703">
        <v>2100204</v>
      </c>
      <c r="C703" t="s">
        <v>1455</v>
      </c>
      <c r="D703" t="s">
        <v>1456</v>
      </c>
      <c r="E703" t="s">
        <v>21</v>
      </c>
    </row>
    <row r="704" spans="1:5" x14ac:dyDescent="0.25">
      <c r="A704">
        <v>704</v>
      </c>
      <c r="B704">
        <v>3157377</v>
      </c>
      <c r="C704" t="s">
        <v>1457</v>
      </c>
      <c r="D704" t="s">
        <v>1458</v>
      </c>
      <c r="E704" t="s">
        <v>40</v>
      </c>
    </row>
    <row r="705" spans="1:5" x14ac:dyDescent="0.25">
      <c r="A705">
        <v>705</v>
      </c>
      <c r="B705">
        <v>2100303</v>
      </c>
      <c r="C705" t="s">
        <v>1459</v>
      </c>
      <c r="D705" t="s">
        <v>1460</v>
      </c>
      <c r="E705" t="s">
        <v>21</v>
      </c>
    </row>
    <row r="706" spans="1:5" x14ac:dyDescent="0.25">
      <c r="A706">
        <v>706</v>
      </c>
      <c r="B706">
        <v>3157658</v>
      </c>
      <c r="C706" t="s">
        <v>1461</v>
      </c>
      <c r="D706" t="s">
        <v>1462</v>
      </c>
      <c r="E706" t="s">
        <v>40</v>
      </c>
    </row>
    <row r="707" spans="1:5" x14ac:dyDescent="0.25">
      <c r="A707">
        <v>707</v>
      </c>
      <c r="B707">
        <v>2100402</v>
      </c>
      <c r="C707" t="s">
        <v>1463</v>
      </c>
      <c r="D707" t="s">
        <v>1464</v>
      </c>
      <c r="E707" t="s">
        <v>21</v>
      </c>
    </row>
    <row r="708" spans="1:5" x14ac:dyDescent="0.25">
      <c r="A708">
        <v>708</v>
      </c>
      <c r="B708">
        <v>3160454</v>
      </c>
      <c r="C708" t="s">
        <v>1465</v>
      </c>
      <c r="D708" t="s">
        <v>1466</v>
      </c>
      <c r="E708" t="s">
        <v>40</v>
      </c>
    </row>
    <row r="709" spans="1:5" x14ac:dyDescent="0.25">
      <c r="A709">
        <v>709</v>
      </c>
      <c r="B709">
        <v>2100501</v>
      </c>
      <c r="C709" t="s">
        <v>1467</v>
      </c>
      <c r="D709" t="s">
        <v>1468</v>
      </c>
      <c r="E709" t="s">
        <v>21</v>
      </c>
    </row>
    <row r="710" spans="1:5" x14ac:dyDescent="0.25">
      <c r="A710">
        <v>710</v>
      </c>
      <c r="B710">
        <v>3160959</v>
      </c>
      <c r="C710" t="s">
        <v>1469</v>
      </c>
      <c r="D710" t="s">
        <v>1470</v>
      </c>
      <c r="E710" t="s">
        <v>40</v>
      </c>
    </row>
    <row r="711" spans="1:5" x14ac:dyDescent="0.25">
      <c r="A711">
        <v>711</v>
      </c>
      <c r="B711">
        <v>2100600</v>
      </c>
      <c r="C711" t="s">
        <v>1471</v>
      </c>
      <c r="D711" t="s">
        <v>1472</v>
      </c>
      <c r="E711" t="s">
        <v>21</v>
      </c>
    </row>
    <row r="712" spans="1:5" x14ac:dyDescent="0.25">
      <c r="A712">
        <v>712</v>
      </c>
      <c r="B712">
        <v>3161056</v>
      </c>
      <c r="C712" t="s">
        <v>1473</v>
      </c>
      <c r="D712" t="s">
        <v>1474</v>
      </c>
      <c r="E712" t="s">
        <v>40</v>
      </c>
    </row>
    <row r="713" spans="1:5" x14ac:dyDescent="0.25">
      <c r="A713">
        <v>713</v>
      </c>
      <c r="B713">
        <v>2100709</v>
      </c>
      <c r="C713" t="s">
        <v>1475</v>
      </c>
      <c r="D713" t="s">
        <v>1476</v>
      </c>
      <c r="E713" t="s">
        <v>21</v>
      </c>
    </row>
    <row r="714" spans="1:5" x14ac:dyDescent="0.25">
      <c r="A714">
        <v>714</v>
      </c>
      <c r="B714">
        <v>3161650</v>
      </c>
      <c r="C714" t="s">
        <v>1477</v>
      </c>
      <c r="D714" t="s">
        <v>1478</v>
      </c>
      <c r="E714" t="s">
        <v>40</v>
      </c>
    </row>
    <row r="715" spans="1:5" x14ac:dyDescent="0.25">
      <c r="A715">
        <v>715</v>
      </c>
      <c r="B715">
        <v>2100808</v>
      </c>
      <c r="C715" t="s">
        <v>1479</v>
      </c>
      <c r="D715" t="s">
        <v>1480</v>
      </c>
      <c r="E715" t="s">
        <v>21</v>
      </c>
    </row>
    <row r="716" spans="1:5" x14ac:dyDescent="0.25">
      <c r="A716">
        <v>716</v>
      </c>
      <c r="B716">
        <v>3162252</v>
      </c>
      <c r="C716" t="s">
        <v>1481</v>
      </c>
      <c r="D716" t="s">
        <v>1482</v>
      </c>
      <c r="E716" t="s">
        <v>40</v>
      </c>
    </row>
    <row r="717" spans="1:5" x14ac:dyDescent="0.25">
      <c r="A717">
        <v>717</v>
      </c>
      <c r="B717">
        <v>2100907</v>
      </c>
      <c r="C717" t="s">
        <v>1483</v>
      </c>
      <c r="D717" t="s">
        <v>1484</v>
      </c>
      <c r="E717" t="s">
        <v>21</v>
      </c>
    </row>
    <row r="718" spans="1:5" x14ac:dyDescent="0.25">
      <c r="A718">
        <v>718</v>
      </c>
      <c r="B718">
        <v>3162450</v>
      </c>
      <c r="C718" t="s">
        <v>1485</v>
      </c>
      <c r="D718" t="s">
        <v>1486</v>
      </c>
      <c r="E718" t="s">
        <v>40</v>
      </c>
    </row>
    <row r="719" spans="1:5" x14ac:dyDescent="0.25">
      <c r="A719">
        <v>719</v>
      </c>
      <c r="B719">
        <v>2101004</v>
      </c>
      <c r="C719" t="s">
        <v>1487</v>
      </c>
      <c r="D719" t="s">
        <v>1488</v>
      </c>
      <c r="E719" t="s">
        <v>21</v>
      </c>
    </row>
    <row r="720" spans="1:5" x14ac:dyDescent="0.25">
      <c r="A720">
        <v>720</v>
      </c>
      <c r="B720">
        <v>3162658</v>
      </c>
      <c r="C720" t="s">
        <v>1489</v>
      </c>
      <c r="D720" t="s">
        <v>1490</v>
      </c>
      <c r="E720" t="s">
        <v>40</v>
      </c>
    </row>
    <row r="721" spans="1:5" x14ac:dyDescent="0.25">
      <c r="A721">
        <v>721</v>
      </c>
      <c r="B721">
        <v>2101103</v>
      </c>
      <c r="C721" t="s">
        <v>1491</v>
      </c>
      <c r="D721" t="s">
        <v>1492</v>
      </c>
      <c r="E721" t="s">
        <v>21</v>
      </c>
    </row>
    <row r="722" spans="1:5" x14ac:dyDescent="0.25">
      <c r="A722">
        <v>722</v>
      </c>
      <c r="B722">
        <v>3162922</v>
      </c>
      <c r="C722" t="s">
        <v>1493</v>
      </c>
      <c r="D722" t="s">
        <v>1494</v>
      </c>
      <c r="E722" t="s">
        <v>40</v>
      </c>
    </row>
    <row r="723" spans="1:5" x14ac:dyDescent="0.25">
      <c r="A723">
        <v>723</v>
      </c>
      <c r="B723">
        <v>2101202</v>
      </c>
      <c r="C723" t="s">
        <v>1495</v>
      </c>
      <c r="D723" t="s">
        <v>1496</v>
      </c>
      <c r="E723" t="s">
        <v>21</v>
      </c>
    </row>
    <row r="724" spans="1:5" x14ac:dyDescent="0.25">
      <c r="A724">
        <v>724</v>
      </c>
      <c r="B724">
        <v>3162948</v>
      </c>
      <c r="C724" t="s">
        <v>1497</v>
      </c>
      <c r="D724" t="s">
        <v>1498</v>
      </c>
      <c r="E724" t="s">
        <v>40</v>
      </c>
    </row>
    <row r="725" spans="1:5" x14ac:dyDescent="0.25">
      <c r="A725">
        <v>725</v>
      </c>
      <c r="B725">
        <v>2101301</v>
      </c>
      <c r="C725" t="s">
        <v>1499</v>
      </c>
      <c r="D725" t="s">
        <v>1500</v>
      </c>
      <c r="E725" t="s">
        <v>21</v>
      </c>
    </row>
    <row r="726" spans="1:5" x14ac:dyDescent="0.25">
      <c r="A726">
        <v>726</v>
      </c>
      <c r="B726">
        <v>3164431</v>
      </c>
      <c r="C726" t="s">
        <v>1501</v>
      </c>
      <c r="D726" t="s">
        <v>1502</v>
      </c>
      <c r="E726" t="s">
        <v>40</v>
      </c>
    </row>
    <row r="727" spans="1:5" x14ac:dyDescent="0.25">
      <c r="A727">
        <v>727</v>
      </c>
      <c r="B727">
        <v>2101400</v>
      </c>
      <c r="C727" t="s">
        <v>1503</v>
      </c>
      <c r="D727" t="s">
        <v>1504</v>
      </c>
      <c r="E727" t="s">
        <v>21</v>
      </c>
    </row>
    <row r="728" spans="1:5" x14ac:dyDescent="0.25">
      <c r="A728">
        <v>728</v>
      </c>
      <c r="B728">
        <v>3164472</v>
      </c>
      <c r="C728" t="s">
        <v>1505</v>
      </c>
      <c r="D728" t="s">
        <v>1506</v>
      </c>
      <c r="E728" t="s">
        <v>40</v>
      </c>
    </row>
    <row r="729" spans="1:5" x14ac:dyDescent="0.25">
      <c r="A729">
        <v>729</v>
      </c>
      <c r="B729">
        <v>2101509</v>
      </c>
      <c r="C729" t="s">
        <v>1507</v>
      </c>
      <c r="D729" t="s">
        <v>1508</v>
      </c>
      <c r="E729" t="s">
        <v>21</v>
      </c>
    </row>
    <row r="730" spans="1:5" x14ac:dyDescent="0.25">
      <c r="A730">
        <v>730</v>
      </c>
      <c r="B730">
        <v>3165537</v>
      </c>
      <c r="C730" t="s">
        <v>1509</v>
      </c>
      <c r="D730" t="s">
        <v>1510</v>
      </c>
      <c r="E730" t="s">
        <v>40</v>
      </c>
    </row>
    <row r="731" spans="1:5" x14ac:dyDescent="0.25">
      <c r="A731">
        <v>731</v>
      </c>
      <c r="B731">
        <v>2101608</v>
      </c>
      <c r="C731" t="s">
        <v>1511</v>
      </c>
      <c r="D731" t="s">
        <v>1512</v>
      </c>
      <c r="E731" t="s">
        <v>21</v>
      </c>
    </row>
    <row r="732" spans="1:5" x14ac:dyDescent="0.25">
      <c r="A732">
        <v>732</v>
      </c>
      <c r="B732">
        <v>3165552</v>
      </c>
      <c r="C732" t="s">
        <v>1513</v>
      </c>
      <c r="D732" t="s">
        <v>1514</v>
      </c>
      <c r="E732" t="s">
        <v>40</v>
      </c>
    </row>
    <row r="733" spans="1:5" x14ac:dyDescent="0.25">
      <c r="A733">
        <v>733</v>
      </c>
      <c r="B733">
        <v>2101707</v>
      </c>
      <c r="C733" t="s">
        <v>1515</v>
      </c>
      <c r="D733" t="s">
        <v>1516</v>
      </c>
      <c r="E733" t="s">
        <v>21</v>
      </c>
    </row>
    <row r="734" spans="1:5" x14ac:dyDescent="0.25">
      <c r="A734">
        <v>734</v>
      </c>
      <c r="B734">
        <v>3165560</v>
      </c>
      <c r="C734" t="s">
        <v>1517</v>
      </c>
      <c r="D734" t="s">
        <v>1518</v>
      </c>
      <c r="E734" t="s">
        <v>40</v>
      </c>
    </row>
    <row r="735" spans="1:5" x14ac:dyDescent="0.25">
      <c r="A735">
        <v>735</v>
      </c>
      <c r="B735">
        <v>2101806</v>
      </c>
      <c r="C735" t="s">
        <v>1519</v>
      </c>
      <c r="D735" t="s">
        <v>1520</v>
      </c>
      <c r="E735" t="s">
        <v>21</v>
      </c>
    </row>
    <row r="736" spans="1:5" x14ac:dyDescent="0.25">
      <c r="A736">
        <v>736</v>
      </c>
      <c r="B736">
        <v>3166956</v>
      </c>
      <c r="C736" t="s">
        <v>1521</v>
      </c>
      <c r="D736" t="s">
        <v>1522</v>
      </c>
      <c r="E736" t="s">
        <v>40</v>
      </c>
    </row>
    <row r="737" spans="1:5" x14ac:dyDescent="0.25">
      <c r="A737">
        <v>737</v>
      </c>
      <c r="B737">
        <v>2101905</v>
      </c>
      <c r="C737" t="s">
        <v>1523</v>
      </c>
      <c r="D737" t="s">
        <v>1524</v>
      </c>
      <c r="E737" t="s">
        <v>21</v>
      </c>
    </row>
    <row r="738" spans="1:5" x14ac:dyDescent="0.25">
      <c r="A738">
        <v>738</v>
      </c>
      <c r="B738">
        <v>3168051</v>
      </c>
      <c r="C738" t="s">
        <v>1525</v>
      </c>
      <c r="D738" t="s">
        <v>1526</v>
      </c>
      <c r="E738" t="s">
        <v>40</v>
      </c>
    </row>
    <row r="739" spans="1:5" x14ac:dyDescent="0.25">
      <c r="A739">
        <v>739</v>
      </c>
      <c r="B739">
        <v>2102101</v>
      </c>
      <c r="C739" t="s">
        <v>1527</v>
      </c>
      <c r="D739" t="s">
        <v>1528</v>
      </c>
      <c r="E739" t="s">
        <v>21</v>
      </c>
    </row>
    <row r="740" spans="1:5" x14ac:dyDescent="0.25">
      <c r="A740">
        <v>740</v>
      </c>
      <c r="B740">
        <v>3169059</v>
      </c>
      <c r="C740" t="s">
        <v>1529</v>
      </c>
      <c r="D740" t="s">
        <v>1530</v>
      </c>
      <c r="E740" t="s">
        <v>40</v>
      </c>
    </row>
    <row r="741" spans="1:5" x14ac:dyDescent="0.25">
      <c r="A741">
        <v>741</v>
      </c>
      <c r="B741">
        <v>2102200</v>
      </c>
      <c r="C741" t="s">
        <v>1531</v>
      </c>
      <c r="D741" t="s">
        <v>1532</v>
      </c>
      <c r="E741" t="s">
        <v>21</v>
      </c>
    </row>
    <row r="742" spans="1:5" x14ac:dyDescent="0.25">
      <c r="A742">
        <v>742</v>
      </c>
      <c r="B742">
        <v>3170438</v>
      </c>
      <c r="C742" t="s">
        <v>1533</v>
      </c>
      <c r="D742" t="s">
        <v>1534</v>
      </c>
      <c r="E742" t="s">
        <v>40</v>
      </c>
    </row>
    <row r="743" spans="1:5" x14ac:dyDescent="0.25">
      <c r="A743">
        <v>743</v>
      </c>
      <c r="B743">
        <v>2102309</v>
      </c>
      <c r="C743" t="s">
        <v>1535</v>
      </c>
      <c r="D743" t="s">
        <v>1536</v>
      </c>
      <c r="E743" t="s">
        <v>21</v>
      </c>
    </row>
    <row r="744" spans="1:5" x14ac:dyDescent="0.25">
      <c r="A744">
        <v>744</v>
      </c>
      <c r="B744">
        <v>3170479</v>
      </c>
      <c r="C744" t="s">
        <v>1537</v>
      </c>
      <c r="D744" t="s">
        <v>1538</v>
      </c>
      <c r="E744" t="s">
        <v>40</v>
      </c>
    </row>
    <row r="745" spans="1:5" x14ac:dyDescent="0.25">
      <c r="A745">
        <v>745</v>
      </c>
      <c r="B745">
        <v>2102408</v>
      </c>
      <c r="C745" t="s">
        <v>1539</v>
      </c>
      <c r="D745" t="s">
        <v>1540</v>
      </c>
      <c r="E745" t="s">
        <v>21</v>
      </c>
    </row>
    <row r="746" spans="1:5" x14ac:dyDescent="0.25">
      <c r="A746">
        <v>746</v>
      </c>
      <c r="B746">
        <v>3170578</v>
      </c>
      <c r="C746" t="s">
        <v>1541</v>
      </c>
      <c r="D746" t="s">
        <v>1542</v>
      </c>
      <c r="E746" t="s">
        <v>40</v>
      </c>
    </row>
    <row r="747" spans="1:5" x14ac:dyDescent="0.25">
      <c r="A747">
        <v>747</v>
      </c>
      <c r="B747">
        <v>2102507</v>
      </c>
      <c r="C747" t="s">
        <v>1543</v>
      </c>
      <c r="D747" t="s">
        <v>1544</v>
      </c>
      <c r="E747" t="s">
        <v>21</v>
      </c>
    </row>
    <row r="748" spans="1:5" x14ac:dyDescent="0.25">
      <c r="A748">
        <v>748</v>
      </c>
      <c r="B748">
        <v>3170651</v>
      </c>
      <c r="C748" t="s">
        <v>1545</v>
      </c>
      <c r="D748" t="s">
        <v>1546</v>
      </c>
      <c r="E748" t="s">
        <v>40</v>
      </c>
    </row>
    <row r="749" spans="1:5" x14ac:dyDescent="0.25">
      <c r="A749">
        <v>749</v>
      </c>
      <c r="B749">
        <v>2102606</v>
      </c>
      <c r="C749" t="s">
        <v>1547</v>
      </c>
      <c r="D749" t="s">
        <v>1548</v>
      </c>
      <c r="E749" t="s">
        <v>21</v>
      </c>
    </row>
    <row r="750" spans="1:5" x14ac:dyDescent="0.25">
      <c r="A750">
        <v>750</v>
      </c>
      <c r="B750">
        <v>3170750</v>
      </c>
      <c r="C750" t="s">
        <v>1549</v>
      </c>
      <c r="D750" t="s">
        <v>1550</v>
      </c>
      <c r="E750" t="s">
        <v>40</v>
      </c>
    </row>
    <row r="751" spans="1:5" x14ac:dyDescent="0.25">
      <c r="A751">
        <v>751</v>
      </c>
      <c r="B751">
        <v>2102705</v>
      </c>
      <c r="C751" t="s">
        <v>1551</v>
      </c>
      <c r="D751" t="s">
        <v>1552</v>
      </c>
      <c r="E751" t="s">
        <v>21</v>
      </c>
    </row>
    <row r="752" spans="1:5" x14ac:dyDescent="0.25">
      <c r="A752">
        <v>752</v>
      </c>
      <c r="B752">
        <v>3171030</v>
      </c>
      <c r="C752" t="s">
        <v>1553</v>
      </c>
      <c r="D752" t="s">
        <v>1554</v>
      </c>
      <c r="E752" t="s">
        <v>40</v>
      </c>
    </row>
    <row r="753" spans="1:5" x14ac:dyDescent="0.25">
      <c r="A753">
        <v>753</v>
      </c>
      <c r="B753">
        <v>2102804</v>
      </c>
      <c r="C753" t="s">
        <v>1555</v>
      </c>
      <c r="D753" t="s">
        <v>1556</v>
      </c>
      <c r="E753" t="s">
        <v>21</v>
      </c>
    </row>
    <row r="754" spans="1:5" x14ac:dyDescent="0.25">
      <c r="A754">
        <v>754</v>
      </c>
      <c r="B754">
        <v>3171071</v>
      </c>
      <c r="C754" t="s">
        <v>1557</v>
      </c>
      <c r="D754" t="s">
        <v>1558</v>
      </c>
      <c r="E754" t="s">
        <v>40</v>
      </c>
    </row>
    <row r="755" spans="1:5" x14ac:dyDescent="0.25">
      <c r="A755">
        <v>755</v>
      </c>
      <c r="B755">
        <v>2102903</v>
      </c>
      <c r="C755" t="s">
        <v>1559</v>
      </c>
      <c r="D755" t="s">
        <v>1560</v>
      </c>
      <c r="E755" t="s">
        <v>21</v>
      </c>
    </row>
    <row r="756" spans="1:5" x14ac:dyDescent="0.25">
      <c r="A756">
        <v>756</v>
      </c>
      <c r="B756">
        <v>3171154</v>
      </c>
      <c r="C756" t="s">
        <v>1561</v>
      </c>
      <c r="D756" t="s">
        <v>1562</v>
      </c>
      <c r="E756" t="s">
        <v>40</v>
      </c>
    </row>
    <row r="757" spans="1:5" x14ac:dyDescent="0.25">
      <c r="A757">
        <v>757</v>
      </c>
      <c r="B757">
        <v>2103000</v>
      </c>
      <c r="C757" t="s">
        <v>1563</v>
      </c>
      <c r="D757" t="s">
        <v>1564</v>
      </c>
      <c r="E757" t="s">
        <v>21</v>
      </c>
    </row>
    <row r="758" spans="1:5" x14ac:dyDescent="0.25">
      <c r="A758">
        <v>758</v>
      </c>
      <c r="B758">
        <v>3201159</v>
      </c>
      <c r="C758" t="s">
        <v>1565</v>
      </c>
      <c r="D758" t="s">
        <v>1566</v>
      </c>
      <c r="E758" t="s">
        <v>43</v>
      </c>
    </row>
    <row r="759" spans="1:5" x14ac:dyDescent="0.25">
      <c r="A759">
        <v>759</v>
      </c>
      <c r="B759">
        <v>2103109</v>
      </c>
      <c r="C759" t="s">
        <v>1567</v>
      </c>
      <c r="D759" t="s">
        <v>1568</v>
      </c>
      <c r="E759" t="s">
        <v>21</v>
      </c>
    </row>
    <row r="760" spans="1:5" x14ac:dyDescent="0.25">
      <c r="A760">
        <v>760</v>
      </c>
      <c r="B760">
        <v>3203320</v>
      </c>
      <c r="C760" t="s">
        <v>1569</v>
      </c>
      <c r="D760" t="s">
        <v>1570</v>
      </c>
      <c r="E760" t="s">
        <v>43</v>
      </c>
    </row>
    <row r="761" spans="1:5" x14ac:dyDescent="0.25">
      <c r="A761">
        <v>761</v>
      </c>
      <c r="B761">
        <v>2103208</v>
      </c>
      <c r="C761" t="s">
        <v>1571</v>
      </c>
      <c r="D761" t="s">
        <v>1572</v>
      </c>
      <c r="E761" t="s">
        <v>21</v>
      </c>
    </row>
    <row r="762" spans="1:5" x14ac:dyDescent="0.25">
      <c r="A762">
        <v>762</v>
      </c>
      <c r="B762">
        <v>3204252</v>
      </c>
      <c r="C762" t="s">
        <v>1573</v>
      </c>
      <c r="D762" t="s">
        <v>1574</v>
      </c>
      <c r="E762" t="s">
        <v>43</v>
      </c>
    </row>
    <row r="763" spans="1:5" x14ac:dyDescent="0.25">
      <c r="A763">
        <v>763</v>
      </c>
      <c r="B763">
        <v>2103307</v>
      </c>
      <c r="C763" t="s">
        <v>1575</v>
      </c>
      <c r="D763" t="s">
        <v>1576</v>
      </c>
      <c r="E763" t="s">
        <v>21</v>
      </c>
    </row>
    <row r="764" spans="1:5" x14ac:dyDescent="0.25">
      <c r="A764">
        <v>764</v>
      </c>
      <c r="B764">
        <v>3204955</v>
      </c>
      <c r="C764" t="s">
        <v>1577</v>
      </c>
      <c r="D764" t="s">
        <v>1578</v>
      </c>
      <c r="E764" t="s">
        <v>43</v>
      </c>
    </row>
    <row r="765" spans="1:5" x14ac:dyDescent="0.25">
      <c r="A765">
        <v>765</v>
      </c>
      <c r="B765">
        <v>2103406</v>
      </c>
      <c r="C765" t="s">
        <v>1579</v>
      </c>
      <c r="D765" t="s">
        <v>1580</v>
      </c>
      <c r="E765" t="s">
        <v>21</v>
      </c>
    </row>
    <row r="766" spans="1:5" x14ac:dyDescent="0.25">
      <c r="A766">
        <v>766</v>
      </c>
      <c r="B766">
        <v>3205010</v>
      </c>
      <c r="C766" t="s">
        <v>1581</v>
      </c>
      <c r="D766" t="s">
        <v>1582</v>
      </c>
      <c r="E766" t="s">
        <v>43</v>
      </c>
    </row>
    <row r="767" spans="1:5" x14ac:dyDescent="0.25">
      <c r="A767">
        <v>767</v>
      </c>
      <c r="B767">
        <v>2103505</v>
      </c>
      <c r="C767" t="s">
        <v>1583</v>
      </c>
      <c r="D767" t="s">
        <v>1584</v>
      </c>
      <c r="E767" t="s">
        <v>21</v>
      </c>
    </row>
    <row r="768" spans="1:5" x14ac:dyDescent="0.25">
      <c r="A768">
        <v>768</v>
      </c>
      <c r="B768">
        <v>3205176</v>
      </c>
      <c r="C768" t="s">
        <v>1585</v>
      </c>
      <c r="D768" t="s">
        <v>1586</v>
      </c>
      <c r="E768" t="s">
        <v>43</v>
      </c>
    </row>
    <row r="769" spans="1:5" x14ac:dyDescent="0.25">
      <c r="A769">
        <v>769</v>
      </c>
      <c r="B769">
        <v>2103604</v>
      </c>
      <c r="C769" t="s">
        <v>1587</v>
      </c>
      <c r="D769" t="s">
        <v>1588</v>
      </c>
      <c r="E769" t="s">
        <v>21</v>
      </c>
    </row>
    <row r="770" spans="1:5" x14ac:dyDescent="0.25">
      <c r="A770">
        <v>770</v>
      </c>
      <c r="B770">
        <v>3300233</v>
      </c>
      <c r="C770" t="s">
        <v>1589</v>
      </c>
      <c r="D770" t="s">
        <v>1589</v>
      </c>
      <c r="E770" t="s">
        <v>45</v>
      </c>
    </row>
    <row r="771" spans="1:5" x14ac:dyDescent="0.25">
      <c r="A771">
        <v>771</v>
      </c>
      <c r="B771">
        <v>2103703</v>
      </c>
      <c r="C771" t="s">
        <v>1590</v>
      </c>
      <c r="D771" t="s">
        <v>1591</v>
      </c>
      <c r="E771" t="s">
        <v>21</v>
      </c>
    </row>
    <row r="772" spans="1:5" x14ac:dyDescent="0.25">
      <c r="A772">
        <v>772</v>
      </c>
      <c r="B772">
        <v>3300936</v>
      </c>
      <c r="C772" t="s">
        <v>1592</v>
      </c>
      <c r="D772" t="s">
        <v>1593</v>
      </c>
      <c r="E772" t="s">
        <v>45</v>
      </c>
    </row>
    <row r="773" spans="1:5" x14ac:dyDescent="0.25">
      <c r="A773">
        <v>773</v>
      </c>
      <c r="B773">
        <v>2103802</v>
      </c>
      <c r="C773" t="s">
        <v>1594</v>
      </c>
      <c r="D773" t="s">
        <v>1595</v>
      </c>
      <c r="E773" t="s">
        <v>21</v>
      </c>
    </row>
    <row r="774" spans="1:5" x14ac:dyDescent="0.25">
      <c r="A774">
        <v>774</v>
      </c>
      <c r="B774">
        <v>3301876</v>
      </c>
      <c r="C774" t="s">
        <v>1596</v>
      </c>
      <c r="D774" t="s">
        <v>1597</v>
      </c>
      <c r="E774" t="s">
        <v>45</v>
      </c>
    </row>
    <row r="775" spans="1:5" x14ac:dyDescent="0.25">
      <c r="A775">
        <v>775</v>
      </c>
      <c r="B775">
        <v>2103901</v>
      </c>
      <c r="C775" t="s">
        <v>1598</v>
      </c>
      <c r="D775" t="s">
        <v>1599</v>
      </c>
      <c r="E775" t="s">
        <v>21</v>
      </c>
    </row>
    <row r="776" spans="1:5" x14ac:dyDescent="0.25">
      <c r="A776">
        <v>776</v>
      </c>
      <c r="B776">
        <v>3302452</v>
      </c>
      <c r="C776" t="s">
        <v>1600</v>
      </c>
      <c r="D776" t="s">
        <v>1601</v>
      </c>
      <c r="E776" t="s">
        <v>45</v>
      </c>
    </row>
    <row r="777" spans="1:5" x14ac:dyDescent="0.25">
      <c r="A777">
        <v>777</v>
      </c>
      <c r="B777">
        <v>2104008</v>
      </c>
      <c r="C777" t="s">
        <v>1602</v>
      </c>
      <c r="D777" t="s">
        <v>1603</v>
      </c>
      <c r="E777" t="s">
        <v>21</v>
      </c>
    </row>
    <row r="778" spans="1:5" x14ac:dyDescent="0.25">
      <c r="A778">
        <v>778</v>
      </c>
      <c r="B778">
        <v>3303955</v>
      </c>
      <c r="C778" t="s">
        <v>1604</v>
      </c>
      <c r="D778" t="s">
        <v>1605</v>
      </c>
      <c r="E778" t="s">
        <v>45</v>
      </c>
    </row>
    <row r="779" spans="1:5" x14ac:dyDescent="0.25">
      <c r="A779">
        <v>779</v>
      </c>
      <c r="B779">
        <v>2104107</v>
      </c>
      <c r="C779" t="s">
        <v>1606</v>
      </c>
      <c r="D779" t="s">
        <v>1607</v>
      </c>
      <c r="E779" t="s">
        <v>21</v>
      </c>
    </row>
    <row r="780" spans="1:5" x14ac:dyDescent="0.25">
      <c r="A780">
        <v>780</v>
      </c>
      <c r="B780">
        <v>3304110</v>
      </c>
      <c r="C780" t="s">
        <v>1608</v>
      </c>
      <c r="D780" t="s">
        <v>1609</v>
      </c>
      <c r="E780" t="s">
        <v>45</v>
      </c>
    </row>
    <row r="781" spans="1:5" x14ac:dyDescent="0.25">
      <c r="A781">
        <v>781</v>
      </c>
      <c r="B781">
        <v>2104206</v>
      </c>
      <c r="C781" t="s">
        <v>1610</v>
      </c>
      <c r="D781" t="s">
        <v>1611</v>
      </c>
      <c r="E781" t="s">
        <v>21</v>
      </c>
    </row>
    <row r="782" spans="1:5" x14ac:dyDescent="0.25">
      <c r="A782">
        <v>782</v>
      </c>
      <c r="B782">
        <v>3304755</v>
      </c>
      <c r="C782" t="s">
        <v>1612</v>
      </c>
      <c r="D782" t="s">
        <v>1613</v>
      </c>
      <c r="E782" t="s">
        <v>45</v>
      </c>
    </row>
    <row r="783" spans="1:5" x14ac:dyDescent="0.25">
      <c r="A783">
        <v>783</v>
      </c>
      <c r="B783">
        <v>2104305</v>
      </c>
      <c r="C783" t="s">
        <v>1614</v>
      </c>
      <c r="D783" t="s">
        <v>1615</v>
      </c>
      <c r="E783" t="s">
        <v>21</v>
      </c>
    </row>
    <row r="784" spans="1:5" x14ac:dyDescent="0.25">
      <c r="A784">
        <v>784</v>
      </c>
      <c r="B784">
        <v>3305133</v>
      </c>
      <c r="C784" t="s">
        <v>1616</v>
      </c>
      <c r="D784" t="s">
        <v>1617</v>
      </c>
      <c r="E784" t="s">
        <v>45</v>
      </c>
    </row>
    <row r="785" spans="1:5" x14ac:dyDescent="0.25">
      <c r="A785">
        <v>785</v>
      </c>
      <c r="B785">
        <v>2104404</v>
      </c>
      <c r="C785" t="s">
        <v>1618</v>
      </c>
      <c r="D785" t="s">
        <v>1619</v>
      </c>
      <c r="E785" t="s">
        <v>21</v>
      </c>
    </row>
    <row r="786" spans="1:5" x14ac:dyDescent="0.25">
      <c r="A786">
        <v>786</v>
      </c>
      <c r="B786">
        <v>3305554</v>
      </c>
      <c r="C786" t="s">
        <v>1620</v>
      </c>
      <c r="D786" t="s">
        <v>1621</v>
      </c>
      <c r="E786" t="s">
        <v>45</v>
      </c>
    </row>
    <row r="787" spans="1:5" x14ac:dyDescent="0.25">
      <c r="A787">
        <v>787</v>
      </c>
      <c r="B787">
        <v>2104503</v>
      </c>
      <c r="C787" t="s">
        <v>1622</v>
      </c>
      <c r="D787" t="s">
        <v>1623</v>
      </c>
      <c r="E787" t="s">
        <v>21</v>
      </c>
    </row>
    <row r="788" spans="1:5" x14ac:dyDescent="0.25">
      <c r="A788">
        <v>788</v>
      </c>
      <c r="B788">
        <v>3305752</v>
      </c>
      <c r="C788" t="s">
        <v>1624</v>
      </c>
      <c r="D788" t="s">
        <v>1625</v>
      </c>
      <c r="E788" t="s">
        <v>45</v>
      </c>
    </row>
    <row r="789" spans="1:5" x14ac:dyDescent="0.25">
      <c r="A789">
        <v>789</v>
      </c>
      <c r="B789">
        <v>2104602</v>
      </c>
      <c r="C789" t="s">
        <v>1626</v>
      </c>
      <c r="D789" t="s">
        <v>1627</v>
      </c>
      <c r="E789" t="s">
        <v>21</v>
      </c>
    </row>
    <row r="790" spans="1:5" x14ac:dyDescent="0.25">
      <c r="A790">
        <v>790</v>
      </c>
      <c r="B790">
        <v>3503356</v>
      </c>
      <c r="C790" t="s">
        <v>1628</v>
      </c>
      <c r="D790" t="s">
        <v>1629</v>
      </c>
      <c r="E790" t="s">
        <v>47</v>
      </c>
    </row>
    <row r="791" spans="1:5" x14ac:dyDescent="0.25">
      <c r="A791">
        <v>791</v>
      </c>
      <c r="B791">
        <v>2104701</v>
      </c>
      <c r="C791" t="s">
        <v>1630</v>
      </c>
      <c r="D791" t="s">
        <v>1631</v>
      </c>
      <c r="E791" t="s">
        <v>21</v>
      </c>
    </row>
    <row r="792" spans="1:5" x14ac:dyDescent="0.25">
      <c r="A792">
        <v>792</v>
      </c>
      <c r="B792">
        <v>3507753</v>
      </c>
      <c r="C792" t="s">
        <v>1632</v>
      </c>
      <c r="D792" t="s">
        <v>1633</v>
      </c>
      <c r="E792" t="s">
        <v>47</v>
      </c>
    </row>
    <row r="793" spans="1:5" x14ac:dyDescent="0.25">
      <c r="A793">
        <v>793</v>
      </c>
      <c r="B793">
        <v>2104800</v>
      </c>
      <c r="C793" t="s">
        <v>1634</v>
      </c>
      <c r="D793" t="s">
        <v>1635</v>
      </c>
      <c r="E793" t="s">
        <v>21</v>
      </c>
    </row>
    <row r="794" spans="1:5" x14ac:dyDescent="0.25">
      <c r="A794">
        <v>794</v>
      </c>
      <c r="B794">
        <v>3509957</v>
      </c>
      <c r="C794" t="s">
        <v>1636</v>
      </c>
      <c r="D794" t="s">
        <v>1637</v>
      </c>
      <c r="E794" t="s">
        <v>47</v>
      </c>
    </row>
    <row r="795" spans="1:5" x14ac:dyDescent="0.25">
      <c r="A795">
        <v>795</v>
      </c>
      <c r="B795">
        <v>2104909</v>
      </c>
      <c r="C795" t="s">
        <v>1638</v>
      </c>
      <c r="D795" t="s">
        <v>1639</v>
      </c>
      <c r="E795" t="s">
        <v>21</v>
      </c>
    </row>
    <row r="796" spans="1:5" x14ac:dyDescent="0.25">
      <c r="A796">
        <v>796</v>
      </c>
      <c r="B796">
        <v>3515657</v>
      </c>
      <c r="C796" t="s">
        <v>1640</v>
      </c>
      <c r="D796" t="s">
        <v>1641</v>
      </c>
      <c r="E796" t="s">
        <v>47</v>
      </c>
    </row>
    <row r="797" spans="1:5" x14ac:dyDescent="0.25">
      <c r="A797">
        <v>797</v>
      </c>
      <c r="B797">
        <v>2105005</v>
      </c>
      <c r="C797" t="s">
        <v>1642</v>
      </c>
      <c r="D797" t="s">
        <v>1643</v>
      </c>
      <c r="E797" t="s">
        <v>21</v>
      </c>
    </row>
    <row r="798" spans="1:5" x14ac:dyDescent="0.25">
      <c r="A798">
        <v>798</v>
      </c>
      <c r="B798">
        <v>3516853</v>
      </c>
      <c r="C798" t="s">
        <v>1644</v>
      </c>
      <c r="D798" t="s">
        <v>1645</v>
      </c>
      <c r="E798" t="s">
        <v>47</v>
      </c>
    </row>
    <row r="799" spans="1:5" x14ac:dyDescent="0.25">
      <c r="A799">
        <v>799</v>
      </c>
      <c r="B799">
        <v>2105104</v>
      </c>
      <c r="C799" t="s">
        <v>1646</v>
      </c>
      <c r="D799" t="s">
        <v>1647</v>
      </c>
      <c r="E799" t="s">
        <v>21</v>
      </c>
    </row>
    <row r="800" spans="1:5" x14ac:dyDescent="0.25">
      <c r="A800">
        <v>800</v>
      </c>
      <c r="B800">
        <v>3521150</v>
      </c>
      <c r="C800" t="s">
        <v>1648</v>
      </c>
      <c r="D800" t="s">
        <v>1649</v>
      </c>
      <c r="E800" t="s">
        <v>47</v>
      </c>
    </row>
    <row r="801" spans="1:5" x14ac:dyDescent="0.25">
      <c r="A801">
        <v>801</v>
      </c>
      <c r="B801">
        <v>2105203</v>
      </c>
      <c r="C801" t="s">
        <v>1650</v>
      </c>
      <c r="D801" t="s">
        <v>1651</v>
      </c>
      <c r="E801" t="s">
        <v>21</v>
      </c>
    </row>
    <row r="802" spans="1:5" x14ac:dyDescent="0.25">
      <c r="A802">
        <v>802</v>
      </c>
      <c r="B802">
        <v>3525854</v>
      </c>
      <c r="C802" t="s">
        <v>1652</v>
      </c>
      <c r="D802" t="s">
        <v>1653</v>
      </c>
      <c r="E802" t="s">
        <v>47</v>
      </c>
    </row>
    <row r="803" spans="1:5" x14ac:dyDescent="0.25">
      <c r="A803">
        <v>803</v>
      </c>
      <c r="B803">
        <v>2105302</v>
      </c>
      <c r="C803" t="s">
        <v>1654</v>
      </c>
      <c r="D803" t="s">
        <v>1655</v>
      </c>
      <c r="E803" t="s">
        <v>21</v>
      </c>
    </row>
    <row r="804" spans="1:5" x14ac:dyDescent="0.25">
      <c r="A804">
        <v>804</v>
      </c>
      <c r="B804">
        <v>3532157</v>
      </c>
      <c r="C804" t="s">
        <v>1656</v>
      </c>
      <c r="D804" t="s">
        <v>1657</v>
      </c>
      <c r="E804" t="s">
        <v>47</v>
      </c>
    </row>
    <row r="805" spans="1:5" x14ac:dyDescent="0.25">
      <c r="A805">
        <v>805</v>
      </c>
      <c r="B805">
        <v>2111409</v>
      </c>
      <c r="C805" t="s">
        <v>1658</v>
      </c>
      <c r="D805" t="s">
        <v>1659</v>
      </c>
      <c r="E805" t="s">
        <v>21</v>
      </c>
    </row>
    <row r="806" spans="1:5" x14ac:dyDescent="0.25">
      <c r="A806">
        <v>806</v>
      </c>
      <c r="B806">
        <v>3532868</v>
      </c>
      <c r="C806" t="s">
        <v>1660</v>
      </c>
      <c r="D806" t="s">
        <v>1661</v>
      </c>
      <c r="E806" t="s">
        <v>47</v>
      </c>
    </row>
    <row r="807" spans="1:5" x14ac:dyDescent="0.25">
      <c r="A807">
        <v>807</v>
      </c>
      <c r="B807">
        <v>2105401</v>
      </c>
      <c r="C807" t="s">
        <v>1662</v>
      </c>
      <c r="D807" t="s">
        <v>1663</v>
      </c>
      <c r="E807" t="s">
        <v>21</v>
      </c>
    </row>
    <row r="808" spans="1:5" x14ac:dyDescent="0.25">
      <c r="A808">
        <v>808</v>
      </c>
      <c r="B808">
        <v>3534757</v>
      </c>
      <c r="C808" t="s">
        <v>1664</v>
      </c>
      <c r="D808" t="s">
        <v>1665</v>
      </c>
      <c r="E808" t="s">
        <v>47</v>
      </c>
    </row>
    <row r="809" spans="1:5" x14ac:dyDescent="0.25">
      <c r="A809">
        <v>809</v>
      </c>
      <c r="B809">
        <v>2105500</v>
      </c>
      <c r="C809" t="s">
        <v>1666</v>
      </c>
      <c r="D809" t="s">
        <v>1667</v>
      </c>
      <c r="E809" t="s">
        <v>21</v>
      </c>
    </row>
    <row r="810" spans="1:5" x14ac:dyDescent="0.25">
      <c r="A810">
        <v>810</v>
      </c>
      <c r="B810">
        <v>3536570</v>
      </c>
      <c r="C810" t="s">
        <v>1668</v>
      </c>
      <c r="D810" t="s">
        <v>1669</v>
      </c>
      <c r="E810" t="s">
        <v>47</v>
      </c>
    </row>
    <row r="811" spans="1:5" x14ac:dyDescent="0.25">
      <c r="A811">
        <v>811</v>
      </c>
      <c r="B811">
        <v>2105609</v>
      </c>
      <c r="C811" t="s">
        <v>1670</v>
      </c>
      <c r="D811" t="s">
        <v>1671</v>
      </c>
      <c r="E811" t="s">
        <v>21</v>
      </c>
    </row>
    <row r="812" spans="1:5" x14ac:dyDescent="0.25">
      <c r="A812">
        <v>812</v>
      </c>
      <c r="B812">
        <v>3540853</v>
      </c>
      <c r="C812" t="s">
        <v>1672</v>
      </c>
      <c r="D812" t="s">
        <v>1673</v>
      </c>
      <c r="E812" t="s">
        <v>47</v>
      </c>
    </row>
    <row r="813" spans="1:5" x14ac:dyDescent="0.25">
      <c r="A813">
        <v>813</v>
      </c>
      <c r="B813">
        <v>2105708</v>
      </c>
      <c r="C813" t="s">
        <v>1674</v>
      </c>
      <c r="D813" t="s">
        <v>1675</v>
      </c>
      <c r="E813" t="s">
        <v>21</v>
      </c>
    </row>
    <row r="814" spans="1:5" x14ac:dyDescent="0.25">
      <c r="A814">
        <v>814</v>
      </c>
      <c r="B814">
        <v>3541059</v>
      </c>
      <c r="C814" t="s">
        <v>1676</v>
      </c>
      <c r="D814" t="s">
        <v>1677</v>
      </c>
      <c r="E814" t="s">
        <v>47</v>
      </c>
    </row>
    <row r="815" spans="1:5" x14ac:dyDescent="0.25">
      <c r="A815">
        <v>815</v>
      </c>
      <c r="B815">
        <v>2105807</v>
      </c>
      <c r="C815" t="s">
        <v>1678</v>
      </c>
      <c r="D815" t="s">
        <v>1679</v>
      </c>
      <c r="E815" t="s">
        <v>21</v>
      </c>
    </row>
    <row r="816" spans="1:5" x14ac:dyDescent="0.25">
      <c r="A816">
        <v>816</v>
      </c>
      <c r="B816">
        <v>3541653</v>
      </c>
      <c r="C816" t="s">
        <v>1680</v>
      </c>
      <c r="D816" t="s">
        <v>1681</v>
      </c>
      <c r="E816" t="s">
        <v>47</v>
      </c>
    </row>
    <row r="817" spans="1:5" x14ac:dyDescent="0.25">
      <c r="A817">
        <v>817</v>
      </c>
      <c r="B817">
        <v>2105906</v>
      </c>
      <c r="C817" t="s">
        <v>1682</v>
      </c>
      <c r="D817" t="s">
        <v>1683</v>
      </c>
      <c r="E817" t="s">
        <v>21</v>
      </c>
    </row>
    <row r="818" spans="1:5" x14ac:dyDescent="0.25">
      <c r="A818">
        <v>818</v>
      </c>
      <c r="B818">
        <v>3543238</v>
      </c>
      <c r="C818" t="s">
        <v>1684</v>
      </c>
      <c r="D818" t="s">
        <v>1685</v>
      </c>
      <c r="E818" t="s">
        <v>47</v>
      </c>
    </row>
    <row r="819" spans="1:5" x14ac:dyDescent="0.25">
      <c r="A819">
        <v>819</v>
      </c>
      <c r="B819">
        <v>2106003</v>
      </c>
      <c r="C819" t="s">
        <v>1686</v>
      </c>
      <c r="D819" t="s">
        <v>1687</v>
      </c>
      <c r="E819" t="s">
        <v>21</v>
      </c>
    </row>
    <row r="820" spans="1:5" x14ac:dyDescent="0.25">
      <c r="A820">
        <v>820</v>
      </c>
      <c r="B820">
        <v>3546256</v>
      </c>
      <c r="C820" t="s">
        <v>1688</v>
      </c>
      <c r="D820" t="s">
        <v>1689</v>
      </c>
      <c r="E820" t="s">
        <v>47</v>
      </c>
    </row>
    <row r="821" spans="1:5" x14ac:dyDescent="0.25">
      <c r="A821">
        <v>821</v>
      </c>
      <c r="B821">
        <v>2106102</v>
      </c>
      <c r="C821" t="s">
        <v>1690</v>
      </c>
      <c r="D821" t="s">
        <v>1691</v>
      </c>
      <c r="E821" t="s">
        <v>21</v>
      </c>
    </row>
    <row r="822" spans="1:5" x14ac:dyDescent="0.25">
      <c r="A822">
        <v>822</v>
      </c>
      <c r="B822">
        <v>3547650</v>
      </c>
      <c r="C822" t="s">
        <v>1692</v>
      </c>
      <c r="D822" t="s">
        <v>1693</v>
      </c>
      <c r="E822" t="s">
        <v>47</v>
      </c>
    </row>
    <row r="823" spans="1:5" x14ac:dyDescent="0.25">
      <c r="A823">
        <v>823</v>
      </c>
      <c r="B823">
        <v>2106201</v>
      </c>
      <c r="C823" t="s">
        <v>1694</v>
      </c>
      <c r="D823" t="s">
        <v>1695</v>
      </c>
      <c r="E823" t="s">
        <v>21</v>
      </c>
    </row>
    <row r="824" spans="1:5" x14ac:dyDescent="0.25">
      <c r="A824">
        <v>824</v>
      </c>
      <c r="B824">
        <v>3553658</v>
      </c>
      <c r="C824" t="s">
        <v>1696</v>
      </c>
      <c r="D824" t="s">
        <v>1697</v>
      </c>
      <c r="E824" t="s">
        <v>47</v>
      </c>
    </row>
    <row r="825" spans="1:5" x14ac:dyDescent="0.25">
      <c r="A825">
        <v>825</v>
      </c>
      <c r="B825">
        <v>2106300</v>
      </c>
      <c r="C825" t="s">
        <v>1698</v>
      </c>
      <c r="D825" t="s">
        <v>1699</v>
      </c>
      <c r="E825" t="s">
        <v>21</v>
      </c>
    </row>
    <row r="826" spans="1:5" x14ac:dyDescent="0.25">
      <c r="A826">
        <v>826</v>
      </c>
      <c r="B826">
        <v>3554755</v>
      </c>
      <c r="C826" t="s">
        <v>1700</v>
      </c>
      <c r="D826" t="s">
        <v>1701</v>
      </c>
      <c r="E826" t="s">
        <v>47</v>
      </c>
    </row>
    <row r="827" spans="1:5" x14ac:dyDescent="0.25">
      <c r="A827">
        <v>827</v>
      </c>
      <c r="B827">
        <v>2106409</v>
      </c>
      <c r="C827" t="s">
        <v>1702</v>
      </c>
      <c r="D827" t="s">
        <v>1703</v>
      </c>
      <c r="E827" t="s">
        <v>21</v>
      </c>
    </row>
    <row r="828" spans="1:5" x14ac:dyDescent="0.25">
      <c r="A828">
        <v>828</v>
      </c>
      <c r="B828">
        <v>3556958</v>
      </c>
      <c r="C828" t="s">
        <v>1704</v>
      </c>
      <c r="D828" t="s">
        <v>1705</v>
      </c>
      <c r="E828" t="s">
        <v>47</v>
      </c>
    </row>
    <row r="829" spans="1:5" x14ac:dyDescent="0.25">
      <c r="A829">
        <v>829</v>
      </c>
      <c r="B829">
        <v>2106508</v>
      </c>
      <c r="C829" t="s">
        <v>1706</v>
      </c>
      <c r="D829" t="s">
        <v>1707</v>
      </c>
      <c r="E829" t="s">
        <v>21</v>
      </c>
    </row>
    <row r="830" spans="1:5" x14ac:dyDescent="0.25">
      <c r="A830">
        <v>830</v>
      </c>
      <c r="B830">
        <v>4101655</v>
      </c>
      <c r="C830" t="s">
        <v>1708</v>
      </c>
      <c r="D830" t="s">
        <v>1709</v>
      </c>
      <c r="E830" t="s">
        <v>49</v>
      </c>
    </row>
    <row r="831" spans="1:5" x14ac:dyDescent="0.25">
      <c r="A831">
        <v>831</v>
      </c>
      <c r="B831">
        <v>2106607</v>
      </c>
      <c r="C831" t="s">
        <v>1710</v>
      </c>
      <c r="D831" t="s">
        <v>1711</v>
      </c>
      <c r="E831" t="s">
        <v>21</v>
      </c>
    </row>
    <row r="832" spans="1:5" x14ac:dyDescent="0.25">
      <c r="A832">
        <v>832</v>
      </c>
      <c r="B832">
        <v>4101853</v>
      </c>
      <c r="C832" t="s">
        <v>1712</v>
      </c>
      <c r="D832" t="s">
        <v>1713</v>
      </c>
      <c r="E832" t="s">
        <v>49</v>
      </c>
    </row>
    <row r="833" spans="1:5" x14ac:dyDescent="0.25">
      <c r="A833">
        <v>833</v>
      </c>
      <c r="B833">
        <v>2106706</v>
      </c>
      <c r="C833" t="s">
        <v>1714</v>
      </c>
      <c r="D833" t="s">
        <v>1715</v>
      </c>
      <c r="E833" t="s">
        <v>21</v>
      </c>
    </row>
    <row r="834" spans="1:5" x14ac:dyDescent="0.25">
      <c r="A834">
        <v>834</v>
      </c>
      <c r="B834">
        <v>4102752</v>
      </c>
      <c r="C834" t="s">
        <v>1716</v>
      </c>
      <c r="D834" t="s">
        <v>1716</v>
      </c>
      <c r="E834" t="s">
        <v>49</v>
      </c>
    </row>
    <row r="835" spans="1:5" x14ac:dyDescent="0.25">
      <c r="A835">
        <v>835</v>
      </c>
      <c r="B835">
        <v>2106805</v>
      </c>
      <c r="C835" t="s">
        <v>1717</v>
      </c>
      <c r="D835" t="s">
        <v>1718</v>
      </c>
      <c r="E835" t="s">
        <v>21</v>
      </c>
    </row>
    <row r="836" spans="1:5" x14ac:dyDescent="0.25">
      <c r="A836">
        <v>836</v>
      </c>
      <c r="B836">
        <v>4103040</v>
      </c>
      <c r="C836" t="s">
        <v>1719</v>
      </c>
      <c r="D836" t="s">
        <v>1720</v>
      </c>
      <c r="E836" t="s">
        <v>49</v>
      </c>
    </row>
    <row r="837" spans="1:5" x14ac:dyDescent="0.25">
      <c r="A837">
        <v>837</v>
      </c>
      <c r="B837">
        <v>2106904</v>
      </c>
      <c r="C837" t="s">
        <v>1721</v>
      </c>
      <c r="D837" t="s">
        <v>1722</v>
      </c>
      <c r="E837" t="s">
        <v>21</v>
      </c>
    </row>
    <row r="838" spans="1:5" x14ac:dyDescent="0.25">
      <c r="A838">
        <v>838</v>
      </c>
      <c r="B838">
        <v>4103156</v>
      </c>
      <c r="C838" t="s">
        <v>1723</v>
      </c>
      <c r="D838" t="s">
        <v>1724</v>
      </c>
      <c r="E838" t="s">
        <v>49</v>
      </c>
    </row>
    <row r="839" spans="1:5" x14ac:dyDescent="0.25">
      <c r="A839">
        <v>839</v>
      </c>
      <c r="B839">
        <v>2107001</v>
      </c>
      <c r="C839" t="s">
        <v>1725</v>
      </c>
      <c r="D839" t="s">
        <v>1726</v>
      </c>
      <c r="E839" t="s">
        <v>21</v>
      </c>
    </row>
    <row r="840" spans="1:5" x14ac:dyDescent="0.25">
      <c r="A840">
        <v>840</v>
      </c>
      <c r="B840">
        <v>4103958</v>
      </c>
      <c r="C840" t="s">
        <v>1727</v>
      </c>
      <c r="D840" t="s">
        <v>1728</v>
      </c>
      <c r="E840" t="s">
        <v>49</v>
      </c>
    </row>
    <row r="841" spans="1:5" x14ac:dyDescent="0.25">
      <c r="A841">
        <v>841</v>
      </c>
      <c r="B841">
        <v>2107100</v>
      </c>
      <c r="C841" t="s">
        <v>1729</v>
      </c>
      <c r="D841" t="s">
        <v>1730</v>
      </c>
      <c r="E841" t="s">
        <v>21</v>
      </c>
    </row>
    <row r="842" spans="1:5" x14ac:dyDescent="0.25">
      <c r="A842">
        <v>842</v>
      </c>
      <c r="B842">
        <v>4104253</v>
      </c>
      <c r="C842" t="s">
        <v>1731</v>
      </c>
      <c r="D842" t="s">
        <v>1732</v>
      </c>
      <c r="E842" t="s">
        <v>49</v>
      </c>
    </row>
    <row r="843" spans="1:5" x14ac:dyDescent="0.25">
      <c r="A843">
        <v>843</v>
      </c>
      <c r="B843">
        <v>2107209</v>
      </c>
      <c r="C843" t="s">
        <v>1733</v>
      </c>
      <c r="D843" t="s">
        <v>1734</v>
      </c>
      <c r="E843" t="s">
        <v>21</v>
      </c>
    </row>
    <row r="844" spans="1:5" x14ac:dyDescent="0.25">
      <c r="A844">
        <v>844</v>
      </c>
      <c r="B844">
        <v>4104659</v>
      </c>
      <c r="C844" t="s">
        <v>1735</v>
      </c>
      <c r="D844" t="s">
        <v>1736</v>
      </c>
      <c r="E844" t="s">
        <v>49</v>
      </c>
    </row>
    <row r="845" spans="1:5" x14ac:dyDescent="0.25">
      <c r="A845">
        <v>845</v>
      </c>
      <c r="B845">
        <v>2107308</v>
      </c>
      <c r="C845" t="s">
        <v>1737</v>
      </c>
      <c r="D845" t="s">
        <v>1738</v>
      </c>
      <c r="E845" t="s">
        <v>21</v>
      </c>
    </row>
    <row r="846" spans="1:5" x14ac:dyDescent="0.25">
      <c r="A846">
        <v>846</v>
      </c>
      <c r="B846">
        <v>4106456</v>
      </c>
      <c r="C846" t="s">
        <v>1739</v>
      </c>
      <c r="D846" t="s">
        <v>1740</v>
      </c>
      <c r="E846" t="s">
        <v>49</v>
      </c>
    </row>
    <row r="847" spans="1:5" x14ac:dyDescent="0.25">
      <c r="A847">
        <v>847</v>
      </c>
      <c r="B847">
        <v>2107407</v>
      </c>
      <c r="C847" t="s">
        <v>1741</v>
      </c>
      <c r="D847" t="s">
        <v>1742</v>
      </c>
      <c r="E847" t="s">
        <v>21</v>
      </c>
    </row>
    <row r="848" spans="1:5" x14ac:dyDescent="0.25">
      <c r="A848">
        <v>848</v>
      </c>
      <c r="B848">
        <v>4106852</v>
      </c>
      <c r="C848" t="s">
        <v>1743</v>
      </c>
      <c r="D848" t="s">
        <v>1744</v>
      </c>
      <c r="E848" t="s">
        <v>49</v>
      </c>
    </row>
    <row r="849" spans="1:5" x14ac:dyDescent="0.25">
      <c r="A849">
        <v>849</v>
      </c>
      <c r="B849">
        <v>2107506</v>
      </c>
      <c r="C849" t="s">
        <v>1745</v>
      </c>
      <c r="D849" t="s">
        <v>1746</v>
      </c>
      <c r="E849" t="s">
        <v>21</v>
      </c>
    </row>
    <row r="850" spans="1:5" x14ac:dyDescent="0.25">
      <c r="A850">
        <v>850</v>
      </c>
      <c r="B850">
        <v>4107520</v>
      </c>
      <c r="C850" t="s">
        <v>1747</v>
      </c>
      <c r="D850" t="s">
        <v>1748</v>
      </c>
      <c r="E850" t="s">
        <v>49</v>
      </c>
    </row>
    <row r="851" spans="1:5" x14ac:dyDescent="0.25">
      <c r="A851">
        <v>851</v>
      </c>
      <c r="B851">
        <v>2107605</v>
      </c>
      <c r="C851" t="s">
        <v>1749</v>
      </c>
      <c r="D851" t="s">
        <v>1750</v>
      </c>
      <c r="E851" t="s">
        <v>21</v>
      </c>
    </row>
    <row r="852" spans="1:5" x14ac:dyDescent="0.25">
      <c r="A852">
        <v>852</v>
      </c>
      <c r="B852">
        <v>4107546</v>
      </c>
      <c r="C852" t="s">
        <v>1751</v>
      </c>
      <c r="D852" t="s">
        <v>1752</v>
      </c>
      <c r="E852" t="s">
        <v>49</v>
      </c>
    </row>
    <row r="853" spans="1:5" x14ac:dyDescent="0.25">
      <c r="A853">
        <v>853</v>
      </c>
      <c r="B853">
        <v>2107704</v>
      </c>
      <c r="C853" t="s">
        <v>1753</v>
      </c>
      <c r="D853" t="s">
        <v>1754</v>
      </c>
      <c r="E853" t="s">
        <v>21</v>
      </c>
    </row>
    <row r="854" spans="1:5" x14ac:dyDescent="0.25">
      <c r="A854">
        <v>854</v>
      </c>
      <c r="B854">
        <v>4107736</v>
      </c>
      <c r="C854" t="s">
        <v>1755</v>
      </c>
      <c r="D854" t="s">
        <v>1756</v>
      </c>
      <c r="E854" t="s">
        <v>49</v>
      </c>
    </row>
    <row r="855" spans="1:5" x14ac:dyDescent="0.25">
      <c r="A855">
        <v>855</v>
      </c>
      <c r="B855">
        <v>2107803</v>
      </c>
      <c r="C855" t="s">
        <v>1757</v>
      </c>
      <c r="D855" t="s">
        <v>1758</v>
      </c>
      <c r="E855" t="s">
        <v>21</v>
      </c>
    </row>
    <row r="856" spans="1:5" x14ac:dyDescent="0.25">
      <c r="A856">
        <v>856</v>
      </c>
      <c r="B856">
        <v>4108452</v>
      </c>
      <c r="C856" t="s">
        <v>1759</v>
      </c>
      <c r="D856" t="s">
        <v>1760</v>
      </c>
      <c r="E856" t="s">
        <v>49</v>
      </c>
    </row>
    <row r="857" spans="1:5" x14ac:dyDescent="0.25">
      <c r="A857">
        <v>857</v>
      </c>
      <c r="B857">
        <v>2107902</v>
      </c>
      <c r="C857" t="s">
        <v>1761</v>
      </c>
      <c r="D857" t="s">
        <v>1762</v>
      </c>
      <c r="E857" t="s">
        <v>21</v>
      </c>
    </row>
    <row r="858" spans="1:5" x14ac:dyDescent="0.25">
      <c r="A858">
        <v>858</v>
      </c>
      <c r="B858">
        <v>4108650</v>
      </c>
      <c r="C858" t="s">
        <v>1763</v>
      </c>
      <c r="D858" t="s">
        <v>1764</v>
      </c>
      <c r="E858" t="s">
        <v>49</v>
      </c>
    </row>
    <row r="859" spans="1:5" x14ac:dyDescent="0.25">
      <c r="A859">
        <v>859</v>
      </c>
      <c r="B859">
        <v>2108009</v>
      </c>
      <c r="C859" t="s">
        <v>1765</v>
      </c>
      <c r="D859" t="s">
        <v>1766</v>
      </c>
      <c r="E859" t="s">
        <v>21</v>
      </c>
    </row>
    <row r="860" spans="1:5" x14ac:dyDescent="0.25">
      <c r="A860">
        <v>860</v>
      </c>
      <c r="B860">
        <v>4108957</v>
      </c>
      <c r="C860" t="s">
        <v>1767</v>
      </c>
      <c r="D860" t="s">
        <v>1768</v>
      </c>
      <c r="E860" t="s">
        <v>49</v>
      </c>
    </row>
    <row r="861" spans="1:5" x14ac:dyDescent="0.25">
      <c r="A861">
        <v>861</v>
      </c>
      <c r="B861">
        <v>2108207</v>
      </c>
      <c r="C861" t="s">
        <v>1769</v>
      </c>
      <c r="D861" t="s">
        <v>1770</v>
      </c>
      <c r="E861" t="s">
        <v>21</v>
      </c>
    </row>
    <row r="862" spans="1:5" x14ac:dyDescent="0.25">
      <c r="A862">
        <v>862</v>
      </c>
      <c r="B862">
        <v>4110078</v>
      </c>
      <c r="C862" t="s">
        <v>1771</v>
      </c>
      <c r="D862" t="s">
        <v>1772</v>
      </c>
      <c r="E862" t="s">
        <v>49</v>
      </c>
    </row>
    <row r="863" spans="1:5" x14ac:dyDescent="0.25">
      <c r="A863">
        <v>863</v>
      </c>
      <c r="B863">
        <v>2108306</v>
      </c>
      <c r="C863" t="s">
        <v>1773</v>
      </c>
      <c r="D863" t="s">
        <v>1774</v>
      </c>
      <c r="E863" t="s">
        <v>21</v>
      </c>
    </row>
    <row r="864" spans="1:5" x14ac:dyDescent="0.25">
      <c r="A864">
        <v>864</v>
      </c>
      <c r="B864">
        <v>4114351</v>
      </c>
      <c r="C864" t="s">
        <v>1775</v>
      </c>
      <c r="D864" t="s">
        <v>1776</v>
      </c>
      <c r="E864" t="s">
        <v>49</v>
      </c>
    </row>
    <row r="865" spans="1:5" x14ac:dyDescent="0.25">
      <c r="A865">
        <v>865</v>
      </c>
      <c r="B865">
        <v>2108405</v>
      </c>
      <c r="C865" t="s">
        <v>1777</v>
      </c>
      <c r="D865" t="s">
        <v>1778</v>
      </c>
      <c r="E865" t="s">
        <v>21</v>
      </c>
    </row>
    <row r="866" spans="1:5" x14ac:dyDescent="0.25">
      <c r="A866">
        <v>866</v>
      </c>
      <c r="B866">
        <v>4115457</v>
      </c>
      <c r="C866" t="s">
        <v>1779</v>
      </c>
      <c r="D866" t="s">
        <v>1780</v>
      </c>
      <c r="E866" t="s">
        <v>49</v>
      </c>
    </row>
    <row r="867" spans="1:5" x14ac:dyDescent="0.25">
      <c r="A867">
        <v>867</v>
      </c>
      <c r="B867">
        <v>2108504</v>
      </c>
      <c r="C867" t="s">
        <v>1781</v>
      </c>
      <c r="D867" t="s">
        <v>1782</v>
      </c>
      <c r="E867" t="s">
        <v>21</v>
      </c>
    </row>
    <row r="868" spans="1:5" x14ac:dyDescent="0.25">
      <c r="A868">
        <v>868</v>
      </c>
      <c r="B868">
        <v>4118857</v>
      </c>
      <c r="C868" t="s">
        <v>1783</v>
      </c>
      <c r="D868" t="s">
        <v>1784</v>
      </c>
      <c r="E868" t="s">
        <v>49</v>
      </c>
    </row>
    <row r="869" spans="1:5" x14ac:dyDescent="0.25">
      <c r="A869">
        <v>869</v>
      </c>
      <c r="B869">
        <v>2108603</v>
      </c>
      <c r="C869" t="s">
        <v>1785</v>
      </c>
      <c r="D869" t="s">
        <v>1786</v>
      </c>
      <c r="E869" t="s">
        <v>21</v>
      </c>
    </row>
    <row r="870" spans="1:5" x14ac:dyDescent="0.25">
      <c r="A870">
        <v>870</v>
      </c>
      <c r="B870">
        <v>4119954</v>
      </c>
      <c r="C870" t="s">
        <v>1787</v>
      </c>
      <c r="D870" t="s">
        <v>1788</v>
      </c>
      <c r="E870" t="s">
        <v>49</v>
      </c>
    </row>
    <row r="871" spans="1:5" x14ac:dyDescent="0.25">
      <c r="A871">
        <v>871</v>
      </c>
      <c r="B871">
        <v>2108702</v>
      </c>
      <c r="C871" t="s">
        <v>1789</v>
      </c>
      <c r="D871" t="s">
        <v>1790</v>
      </c>
      <c r="E871" t="s">
        <v>21</v>
      </c>
    </row>
    <row r="872" spans="1:5" x14ac:dyDescent="0.25">
      <c r="A872">
        <v>872</v>
      </c>
      <c r="B872">
        <v>4120150</v>
      </c>
      <c r="C872" t="s">
        <v>1791</v>
      </c>
      <c r="D872" t="s">
        <v>1792</v>
      </c>
      <c r="E872" t="s">
        <v>49</v>
      </c>
    </row>
    <row r="873" spans="1:5" x14ac:dyDescent="0.25">
      <c r="A873">
        <v>873</v>
      </c>
      <c r="B873">
        <v>2108801</v>
      </c>
      <c r="C873" t="s">
        <v>1793</v>
      </c>
      <c r="D873" t="s">
        <v>1794</v>
      </c>
      <c r="E873" t="s">
        <v>21</v>
      </c>
    </row>
    <row r="874" spans="1:5" x14ac:dyDescent="0.25">
      <c r="A874">
        <v>874</v>
      </c>
      <c r="B874">
        <v>4120333</v>
      </c>
      <c r="C874" t="s">
        <v>1795</v>
      </c>
      <c r="D874" t="s">
        <v>1796</v>
      </c>
      <c r="E874" t="s">
        <v>49</v>
      </c>
    </row>
    <row r="875" spans="1:5" x14ac:dyDescent="0.25">
      <c r="A875">
        <v>875</v>
      </c>
      <c r="B875">
        <v>2108900</v>
      </c>
      <c r="C875" t="s">
        <v>1797</v>
      </c>
      <c r="D875" t="s">
        <v>1798</v>
      </c>
      <c r="E875" t="s">
        <v>21</v>
      </c>
    </row>
    <row r="876" spans="1:5" x14ac:dyDescent="0.25">
      <c r="A876">
        <v>876</v>
      </c>
      <c r="B876">
        <v>4120655</v>
      </c>
      <c r="C876" t="s">
        <v>1799</v>
      </c>
      <c r="D876" t="s">
        <v>1800</v>
      </c>
      <c r="E876" t="s">
        <v>49</v>
      </c>
    </row>
    <row r="877" spans="1:5" x14ac:dyDescent="0.25">
      <c r="A877">
        <v>877</v>
      </c>
      <c r="B877">
        <v>2109007</v>
      </c>
      <c r="C877" t="s">
        <v>1801</v>
      </c>
      <c r="D877" t="s">
        <v>1802</v>
      </c>
      <c r="E877" t="s">
        <v>21</v>
      </c>
    </row>
    <row r="878" spans="1:5" x14ac:dyDescent="0.25">
      <c r="A878">
        <v>878</v>
      </c>
      <c r="B878">
        <v>4121752</v>
      </c>
      <c r="C878" t="s">
        <v>1803</v>
      </c>
      <c r="D878" t="s">
        <v>1804</v>
      </c>
      <c r="E878" t="s">
        <v>49</v>
      </c>
    </row>
    <row r="879" spans="1:5" x14ac:dyDescent="0.25">
      <c r="A879">
        <v>879</v>
      </c>
      <c r="B879">
        <v>2109106</v>
      </c>
      <c r="C879" t="s">
        <v>1805</v>
      </c>
      <c r="D879" t="s">
        <v>1806</v>
      </c>
      <c r="E879" t="s">
        <v>21</v>
      </c>
    </row>
    <row r="880" spans="1:5" x14ac:dyDescent="0.25">
      <c r="A880">
        <v>880</v>
      </c>
      <c r="B880">
        <v>4122172</v>
      </c>
      <c r="C880" t="s">
        <v>1807</v>
      </c>
      <c r="D880" t="s">
        <v>1808</v>
      </c>
      <c r="E880" t="s">
        <v>49</v>
      </c>
    </row>
    <row r="881" spans="1:5" x14ac:dyDescent="0.25">
      <c r="A881">
        <v>881</v>
      </c>
      <c r="B881">
        <v>2109205</v>
      </c>
      <c r="C881" t="s">
        <v>1809</v>
      </c>
      <c r="D881" t="s">
        <v>1810</v>
      </c>
      <c r="E881" t="s">
        <v>21</v>
      </c>
    </row>
    <row r="882" spans="1:5" x14ac:dyDescent="0.25">
      <c r="A882">
        <v>882</v>
      </c>
      <c r="B882">
        <v>4126355</v>
      </c>
      <c r="C882" t="s">
        <v>1811</v>
      </c>
      <c r="D882" t="s">
        <v>1812</v>
      </c>
      <c r="E882" t="s">
        <v>49</v>
      </c>
    </row>
    <row r="883" spans="1:5" x14ac:dyDescent="0.25">
      <c r="A883">
        <v>883</v>
      </c>
      <c r="B883">
        <v>2109304</v>
      </c>
      <c r="C883" t="s">
        <v>1813</v>
      </c>
      <c r="D883" t="s">
        <v>1814</v>
      </c>
      <c r="E883" t="s">
        <v>21</v>
      </c>
    </row>
    <row r="884" spans="1:5" x14ac:dyDescent="0.25">
      <c r="A884">
        <v>884</v>
      </c>
      <c r="B884">
        <v>4126678</v>
      </c>
      <c r="C884" t="s">
        <v>1815</v>
      </c>
      <c r="D884" t="s">
        <v>1816</v>
      </c>
      <c r="E884" t="s">
        <v>49</v>
      </c>
    </row>
    <row r="885" spans="1:5" x14ac:dyDescent="0.25">
      <c r="A885">
        <v>885</v>
      </c>
      <c r="B885">
        <v>2109403</v>
      </c>
      <c r="C885" t="s">
        <v>1817</v>
      </c>
      <c r="D885" t="s">
        <v>1818</v>
      </c>
      <c r="E885" t="s">
        <v>21</v>
      </c>
    </row>
    <row r="886" spans="1:5" x14ac:dyDescent="0.25">
      <c r="A886">
        <v>886</v>
      </c>
      <c r="B886">
        <v>4200754</v>
      </c>
      <c r="C886" t="s">
        <v>1819</v>
      </c>
      <c r="D886" t="s">
        <v>1820</v>
      </c>
      <c r="E886" t="s">
        <v>52</v>
      </c>
    </row>
    <row r="887" spans="1:5" x14ac:dyDescent="0.25">
      <c r="A887">
        <v>887</v>
      </c>
      <c r="B887">
        <v>2109502</v>
      </c>
      <c r="C887" t="s">
        <v>1058</v>
      </c>
      <c r="D887" t="s">
        <v>1059</v>
      </c>
      <c r="E887" t="s">
        <v>21</v>
      </c>
    </row>
    <row r="888" spans="1:5" x14ac:dyDescent="0.25">
      <c r="A888">
        <v>888</v>
      </c>
      <c r="B888">
        <v>4201950</v>
      </c>
      <c r="C888" t="s">
        <v>1821</v>
      </c>
      <c r="D888" t="s">
        <v>1822</v>
      </c>
      <c r="E888" t="s">
        <v>52</v>
      </c>
    </row>
    <row r="889" spans="1:5" x14ac:dyDescent="0.25">
      <c r="A889">
        <v>889</v>
      </c>
      <c r="B889">
        <v>2111201</v>
      </c>
      <c r="C889" t="s">
        <v>1823</v>
      </c>
      <c r="D889" t="s">
        <v>1824</v>
      </c>
      <c r="E889" t="s">
        <v>21</v>
      </c>
    </row>
    <row r="890" spans="1:5" x14ac:dyDescent="0.25">
      <c r="A890">
        <v>890</v>
      </c>
      <c r="B890">
        <v>4202073</v>
      </c>
      <c r="C890" t="s">
        <v>1825</v>
      </c>
      <c r="D890" t="s">
        <v>1826</v>
      </c>
      <c r="E890" t="s">
        <v>52</v>
      </c>
    </row>
    <row r="891" spans="1:5" x14ac:dyDescent="0.25">
      <c r="A891">
        <v>891</v>
      </c>
      <c r="B891">
        <v>2109601</v>
      </c>
      <c r="C891" t="s">
        <v>1827</v>
      </c>
      <c r="D891" t="s">
        <v>1828</v>
      </c>
      <c r="E891" t="s">
        <v>21</v>
      </c>
    </row>
    <row r="892" spans="1:5" x14ac:dyDescent="0.25">
      <c r="A892">
        <v>892</v>
      </c>
      <c r="B892">
        <v>4202081</v>
      </c>
      <c r="C892" t="s">
        <v>1829</v>
      </c>
      <c r="D892" t="s">
        <v>1830</v>
      </c>
      <c r="E892" t="s">
        <v>52</v>
      </c>
    </row>
    <row r="893" spans="1:5" x14ac:dyDescent="0.25">
      <c r="A893">
        <v>893</v>
      </c>
      <c r="B893">
        <v>2109700</v>
      </c>
      <c r="C893" t="s">
        <v>1831</v>
      </c>
      <c r="D893" t="s">
        <v>1832</v>
      </c>
      <c r="E893" t="s">
        <v>21</v>
      </c>
    </row>
    <row r="894" spans="1:5" x14ac:dyDescent="0.25">
      <c r="A894">
        <v>894</v>
      </c>
      <c r="B894">
        <v>4202099</v>
      </c>
      <c r="C894" t="s">
        <v>1833</v>
      </c>
      <c r="D894" t="s">
        <v>1834</v>
      </c>
      <c r="E894" t="s">
        <v>52</v>
      </c>
    </row>
    <row r="895" spans="1:5" x14ac:dyDescent="0.25">
      <c r="A895">
        <v>895</v>
      </c>
      <c r="B895">
        <v>2109809</v>
      </c>
      <c r="C895" t="s">
        <v>1835</v>
      </c>
      <c r="D895" t="s">
        <v>1836</v>
      </c>
      <c r="E895" t="s">
        <v>21</v>
      </c>
    </row>
    <row r="896" spans="1:5" x14ac:dyDescent="0.25">
      <c r="A896">
        <v>896</v>
      </c>
      <c r="B896">
        <v>4202131</v>
      </c>
      <c r="C896" t="s">
        <v>1837</v>
      </c>
      <c r="D896" t="s">
        <v>1838</v>
      </c>
      <c r="E896" t="s">
        <v>52</v>
      </c>
    </row>
    <row r="897" spans="1:5" x14ac:dyDescent="0.25">
      <c r="A897">
        <v>897</v>
      </c>
      <c r="B897">
        <v>2110005</v>
      </c>
      <c r="C897" t="s">
        <v>1839</v>
      </c>
      <c r="D897" t="s">
        <v>1840</v>
      </c>
      <c r="E897" t="s">
        <v>21</v>
      </c>
    </row>
    <row r="898" spans="1:5" x14ac:dyDescent="0.25">
      <c r="A898">
        <v>898</v>
      </c>
      <c r="B898">
        <v>4202438</v>
      </c>
      <c r="C898" t="s">
        <v>1841</v>
      </c>
      <c r="D898" t="s">
        <v>1842</v>
      </c>
      <c r="E898" t="s">
        <v>52</v>
      </c>
    </row>
    <row r="899" spans="1:5" x14ac:dyDescent="0.25">
      <c r="A899">
        <v>899</v>
      </c>
      <c r="B899">
        <v>2110104</v>
      </c>
      <c r="C899" t="s">
        <v>1843</v>
      </c>
      <c r="D899" t="s">
        <v>1844</v>
      </c>
      <c r="E899" t="s">
        <v>21</v>
      </c>
    </row>
    <row r="900" spans="1:5" x14ac:dyDescent="0.25">
      <c r="A900">
        <v>900</v>
      </c>
      <c r="B900">
        <v>4202537</v>
      </c>
      <c r="C900" t="s">
        <v>1845</v>
      </c>
      <c r="D900" t="s">
        <v>1846</v>
      </c>
      <c r="E900" t="s">
        <v>52</v>
      </c>
    </row>
    <row r="901" spans="1:5" x14ac:dyDescent="0.25">
      <c r="A901">
        <v>901</v>
      </c>
      <c r="B901">
        <v>2110203</v>
      </c>
      <c r="C901" t="s">
        <v>1847</v>
      </c>
      <c r="D901" t="s">
        <v>1848</v>
      </c>
      <c r="E901" t="s">
        <v>21</v>
      </c>
    </row>
    <row r="902" spans="1:5" x14ac:dyDescent="0.25">
      <c r="A902">
        <v>902</v>
      </c>
      <c r="B902">
        <v>4202578</v>
      </c>
      <c r="C902" t="s">
        <v>1849</v>
      </c>
      <c r="D902" t="s">
        <v>1850</v>
      </c>
      <c r="E902" t="s">
        <v>52</v>
      </c>
    </row>
    <row r="903" spans="1:5" x14ac:dyDescent="0.25">
      <c r="A903">
        <v>903</v>
      </c>
      <c r="B903">
        <v>2110302</v>
      </c>
      <c r="C903" t="s">
        <v>1851</v>
      </c>
      <c r="D903" t="s">
        <v>1852</v>
      </c>
      <c r="E903" t="s">
        <v>21</v>
      </c>
    </row>
    <row r="904" spans="1:5" x14ac:dyDescent="0.25">
      <c r="A904">
        <v>904</v>
      </c>
      <c r="B904">
        <v>4202875</v>
      </c>
      <c r="C904" t="s">
        <v>1853</v>
      </c>
      <c r="D904" t="s">
        <v>1854</v>
      </c>
      <c r="E904" t="s">
        <v>52</v>
      </c>
    </row>
    <row r="905" spans="1:5" x14ac:dyDescent="0.25">
      <c r="A905">
        <v>905</v>
      </c>
      <c r="B905">
        <v>2110401</v>
      </c>
      <c r="C905" t="s">
        <v>1855</v>
      </c>
      <c r="D905" t="s">
        <v>1856</v>
      </c>
      <c r="E905" t="s">
        <v>21</v>
      </c>
    </row>
    <row r="906" spans="1:5" x14ac:dyDescent="0.25">
      <c r="A906">
        <v>906</v>
      </c>
      <c r="B906">
        <v>4203253</v>
      </c>
      <c r="C906" t="s">
        <v>1857</v>
      </c>
      <c r="D906" t="s">
        <v>1858</v>
      </c>
      <c r="E906" t="s">
        <v>52</v>
      </c>
    </row>
    <row r="907" spans="1:5" x14ac:dyDescent="0.25">
      <c r="A907">
        <v>907</v>
      </c>
      <c r="B907">
        <v>2110500</v>
      </c>
      <c r="C907" t="s">
        <v>1859</v>
      </c>
      <c r="D907" t="s">
        <v>1860</v>
      </c>
      <c r="E907" t="s">
        <v>21</v>
      </c>
    </row>
    <row r="908" spans="1:5" x14ac:dyDescent="0.25">
      <c r="A908">
        <v>908</v>
      </c>
      <c r="B908">
        <v>4204194</v>
      </c>
      <c r="C908" t="s">
        <v>1861</v>
      </c>
      <c r="D908" t="s">
        <v>1862</v>
      </c>
      <c r="E908" t="s">
        <v>52</v>
      </c>
    </row>
    <row r="909" spans="1:5" x14ac:dyDescent="0.25">
      <c r="A909">
        <v>909</v>
      </c>
      <c r="B909">
        <v>2110609</v>
      </c>
      <c r="C909" t="s">
        <v>1863</v>
      </c>
      <c r="D909" t="s">
        <v>1864</v>
      </c>
      <c r="E909" t="s">
        <v>21</v>
      </c>
    </row>
    <row r="910" spans="1:5" x14ac:dyDescent="0.25">
      <c r="A910">
        <v>910</v>
      </c>
      <c r="B910">
        <v>4204756</v>
      </c>
      <c r="C910" t="s">
        <v>1865</v>
      </c>
      <c r="D910" t="s">
        <v>1866</v>
      </c>
      <c r="E910" t="s">
        <v>52</v>
      </c>
    </row>
    <row r="911" spans="1:5" x14ac:dyDescent="0.25">
      <c r="A911">
        <v>911</v>
      </c>
      <c r="B911">
        <v>2110708</v>
      </c>
      <c r="C911" t="s">
        <v>1867</v>
      </c>
      <c r="D911" t="s">
        <v>1868</v>
      </c>
      <c r="E911" t="s">
        <v>21</v>
      </c>
    </row>
    <row r="912" spans="1:5" x14ac:dyDescent="0.25">
      <c r="A912">
        <v>912</v>
      </c>
      <c r="B912">
        <v>4205175</v>
      </c>
      <c r="C912" t="s">
        <v>1869</v>
      </c>
      <c r="D912" t="s">
        <v>1870</v>
      </c>
      <c r="E912" t="s">
        <v>52</v>
      </c>
    </row>
    <row r="913" spans="1:5" x14ac:dyDescent="0.25">
      <c r="A913">
        <v>913</v>
      </c>
      <c r="B913">
        <v>2110807</v>
      </c>
      <c r="C913" t="s">
        <v>1871</v>
      </c>
      <c r="D913" t="s">
        <v>1872</v>
      </c>
      <c r="E913" t="s">
        <v>21</v>
      </c>
    </row>
    <row r="914" spans="1:5" x14ac:dyDescent="0.25">
      <c r="A914">
        <v>914</v>
      </c>
      <c r="B914">
        <v>4205191</v>
      </c>
      <c r="C914" t="s">
        <v>1873</v>
      </c>
      <c r="D914" t="s">
        <v>1874</v>
      </c>
      <c r="E914" t="s">
        <v>52</v>
      </c>
    </row>
    <row r="915" spans="1:5" x14ac:dyDescent="0.25">
      <c r="A915">
        <v>915</v>
      </c>
      <c r="B915">
        <v>2110906</v>
      </c>
      <c r="C915" t="s">
        <v>1875</v>
      </c>
      <c r="D915" t="s">
        <v>1876</v>
      </c>
      <c r="E915" t="s">
        <v>21</v>
      </c>
    </row>
    <row r="916" spans="1:5" x14ac:dyDescent="0.25">
      <c r="A916">
        <v>916</v>
      </c>
      <c r="B916">
        <v>4205357</v>
      </c>
      <c r="C916" t="s">
        <v>1877</v>
      </c>
      <c r="D916" t="s">
        <v>1878</v>
      </c>
      <c r="E916" t="s">
        <v>52</v>
      </c>
    </row>
    <row r="917" spans="1:5" x14ac:dyDescent="0.25">
      <c r="A917">
        <v>917</v>
      </c>
      <c r="B917">
        <v>2111003</v>
      </c>
      <c r="C917" t="s">
        <v>1879</v>
      </c>
      <c r="D917" t="s">
        <v>1880</v>
      </c>
      <c r="E917" t="s">
        <v>21</v>
      </c>
    </row>
    <row r="918" spans="1:5" x14ac:dyDescent="0.25">
      <c r="A918">
        <v>918</v>
      </c>
      <c r="B918">
        <v>4205555</v>
      </c>
      <c r="C918" t="s">
        <v>1881</v>
      </c>
      <c r="D918" t="s">
        <v>1882</v>
      </c>
      <c r="E918" t="s">
        <v>52</v>
      </c>
    </row>
    <row r="919" spans="1:5" x14ac:dyDescent="0.25">
      <c r="A919">
        <v>919</v>
      </c>
      <c r="B919">
        <v>2111102</v>
      </c>
      <c r="C919" t="s">
        <v>1883</v>
      </c>
      <c r="D919" t="s">
        <v>1884</v>
      </c>
      <c r="E919" t="s">
        <v>21</v>
      </c>
    </row>
    <row r="920" spans="1:5" x14ac:dyDescent="0.25">
      <c r="A920">
        <v>920</v>
      </c>
      <c r="B920">
        <v>4206751</v>
      </c>
      <c r="C920" t="s">
        <v>1885</v>
      </c>
      <c r="D920" t="s">
        <v>1886</v>
      </c>
      <c r="E920" t="s">
        <v>52</v>
      </c>
    </row>
    <row r="921" spans="1:5" x14ac:dyDescent="0.25">
      <c r="A921">
        <v>921</v>
      </c>
      <c r="B921">
        <v>2111300</v>
      </c>
      <c r="C921" t="s">
        <v>1887</v>
      </c>
      <c r="D921" t="s">
        <v>1888</v>
      </c>
      <c r="E921" t="s">
        <v>21</v>
      </c>
    </row>
    <row r="922" spans="1:5" x14ac:dyDescent="0.25">
      <c r="A922">
        <v>922</v>
      </c>
      <c r="B922">
        <v>4207577</v>
      </c>
      <c r="C922" t="s">
        <v>1889</v>
      </c>
      <c r="D922" t="s">
        <v>1890</v>
      </c>
      <c r="E922" t="s">
        <v>52</v>
      </c>
    </row>
    <row r="923" spans="1:5" x14ac:dyDescent="0.25">
      <c r="A923">
        <v>923</v>
      </c>
      <c r="B923">
        <v>2111508</v>
      </c>
      <c r="C923" t="s">
        <v>1891</v>
      </c>
      <c r="D923" t="s">
        <v>1892</v>
      </c>
      <c r="E923" t="s">
        <v>21</v>
      </c>
    </row>
    <row r="924" spans="1:5" x14ac:dyDescent="0.25">
      <c r="A924">
        <v>924</v>
      </c>
      <c r="B924">
        <v>4209177</v>
      </c>
      <c r="C924" t="s">
        <v>1893</v>
      </c>
      <c r="D924" t="s">
        <v>1894</v>
      </c>
      <c r="E924" t="s">
        <v>52</v>
      </c>
    </row>
    <row r="925" spans="1:5" x14ac:dyDescent="0.25">
      <c r="A925">
        <v>925</v>
      </c>
      <c r="B925">
        <v>2111607</v>
      </c>
      <c r="C925" t="s">
        <v>1895</v>
      </c>
      <c r="D925" t="s">
        <v>1896</v>
      </c>
      <c r="E925" t="s">
        <v>21</v>
      </c>
    </row>
    <row r="926" spans="1:5" x14ac:dyDescent="0.25">
      <c r="A926">
        <v>926</v>
      </c>
      <c r="B926">
        <v>4210035</v>
      </c>
      <c r="C926" t="s">
        <v>1897</v>
      </c>
      <c r="D926" t="s">
        <v>1898</v>
      </c>
      <c r="E926" t="s">
        <v>52</v>
      </c>
    </row>
    <row r="927" spans="1:5" x14ac:dyDescent="0.25">
      <c r="A927">
        <v>927</v>
      </c>
      <c r="B927">
        <v>2111706</v>
      </c>
      <c r="C927" t="s">
        <v>1899</v>
      </c>
      <c r="D927" t="s">
        <v>1900</v>
      </c>
      <c r="E927" t="s">
        <v>21</v>
      </c>
    </row>
    <row r="928" spans="1:5" x14ac:dyDescent="0.25">
      <c r="A928">
        <v>928</v>
      </c>
      <c r="B928">
        <v>4211876</v>
      </c>
      <c r="C928" t="s">
        <v>1901</v>
      </c>
      <c r="D928" t="s">
        <v>1902</v>
      </c>
      <c r="E928" t="s">
        <v>52</v>
      </c>
    </row>
    <row r="929" spans="1:5" x14ac:dyDescent="0.25">
      <c r="A929">
        <v>929</v>
      </c>
      <c r="B929">
        <v>2111805</v>
      </c>
      <c r="C929" t="s">
        <v>1903</v>
      </c>
      <c r="D929" t="s">
        <v>1904</v>
      </c>
      <c r="E929" t="s">
        <v>21</v>
      </c>
    </row>
    <row r="930" spans="1:5" x14ac:dyDescent="0.25">
      <c r="A930">
        <v>930</v>
      </c>
      <c r="B930">
        <v>4211892</v>
      </c>
      <c r="C930" t="s">
        <v>1905</v>
      </c>
      <c r="D930" t="s">
        <v>1906</v>
      </c>
      <c r="E930" t="s">
        <v>52</v>
      </c>
    </row>
    <row r="931" spans="1:5" x14ac:dyDescent="0.25">
      <c r="A931">
        <v>931</v>
      </c>
      <c r="B931">
        <v>2111904</v>
      </c>
      <c r="C931" t="s">
        <v>1907</v>
      </c>
      <c r="D931" t="s">
        <v>1908</v>
      </c>
      <c r="E931" t="s">
        <v>21</v>
      </c>
    </row>
    <row r="932" spans="1:5" x14ac:dyDescent="0.25">
      <c r="A932">
        <v>932</v>
      </c>
      <c r="B932">
        <v>4212056</v>
      </c>
      <c r="C932" t="s">
        <v>1909</v>
      </c>
      <c r="D932" t="s">
        <v>1910</v>
      </c>
      <c r="E932" t="s">
        <v>52</v>
      </c>
    </row>
    <row r="933" spans="1:5" x14ac:dyDescent="0.25">
      <c r="A933">
        <v>933</v>
      </c>
      <c r="B933">
        <v>2112001</v>
      </c>
      <c r="C933" t="s">
        <v>1911</v>
      </c>
      <c r="D933" t="s">
        <v>1912</v>
      </c>
      <c r="E933" t="s">
        <v>21</v>
      </c>
    </row>
    <row r="934" spans="1:5" x14ac:dyDescent="0.25">
      <c r="A934">
        <v>934</v>
      </c>
      <c r="B934">
        <v>4214151</v>
      </c>
      <c r="C934" t="s">
        <v>1913</v>
      </c>
      <c r="D934" t="s">
        <v>1914</v>
      </c>
      <c r="E934" t="s">
        <v>52</v>
      </c>
    </row>
    <row r="935" spans="1:5" x14ac:dyDescent="0.25">
      <c r="A935">
        <v>935</v>
      </c>
      <c r="B935">
        <v>2112100</v>
      </c>
      <c r="C935" t="s">
        <v>1915</v>
      </c>
      <c r="D935" t="s">
        <v>1916</v>
      </c>
      <c r="E935" t="s">
        <v>21</v>
      </c>
    </row>
    <row r="936" spans="1:5" x14ac:dyDescent="0.25">
      <c r="A936">
        <v>936</v>
      </c>
      <c r="B936">
        <v>4215356</v>
      </c>
      <c r="C936" t="s">
        <v>1917</v>
      </c>
      <c r="D936" t="s">
        <v>1918</v>
      </c>
      <c r="E936" t="s">
        <v>52</v>
      </c>
    </row>
    <row r="937" spans="1:5" x14ac:dyDescent="0.25">
      <c r="A937">
        <v>937</v>
      </c>
      <c r="B937">
        <v>2112209</v>
      </c>
      <c r="C937" t="s">
        <v>1919</v>
      </c>
      <c r="D937" t="s">
        <v>1920</v>
      </c>
      <c r="E937" t="s">
        <v>21</v>
      </c>
    </row>
    <row r="938" spans="1:5" x14ac:dyDescent="0.25">
      <c r="A938">
        <v>938</v>
      </c>
      <c r="B938">
        <v>4215687</v>
      </c>
      <c r="C938" t="s">
        <v>1921</v>
      </c>
      <c r="D938" t="s">
        <v>1922</v>
      </c>
      <c r="E938" t="s">
        <v>52</v>
      </c>
    </row>
    <row r="939" spans="1:5" x14ac:dyDescent="0.25">
      <c r="A939">
        <v>939</v>
      </c>
      <c r="B939">
        <v>2112308</v>
      </c>
      <c r="C939" t="s">
        <v>1923</v>
      </c>
      <c r="D939" t="s">
        <v>1924</v>
      </c>
      <c r="E939" t="s">
        <v>21</v>
      </c>
    </row>
    <row r="940" spans="1:5" x14ac:dyDescent="0.25">
      <c r="A940">
        <v>940</v>
      </c>
      <c r="B940">
        <v>4215695</v>
      </c>
      <c r="C940" t="s">
        <v>1925</v>
      </c>
      <c r="D940" t="s">
        <v>1926</v>
      </c>
      <c r="E940" t="s">
        <v>52</v>
      </c>
    </row>
    <row r="941" spans="1:5" x14ac:dyDescent="0.25">
      <c r="A941">
        <v>941</v>
      </c>
      <c r="B941">
        <v>2112407</v>
      </c>
      <c r="C941" t="s">
        <v>1927</v>
      </c>
      <c r="D941" t="s">
        <v>1928</v>
      </c>
      <c r="E941" t="s">
        <v>21</v>
      </c>
    </row>
    <row r="942" spans="1:5" x14ac:dyDescent="0.25">
      <c r="A942">
        <v>942</v>
      </c>
      <c r="B942">
        <v>4215752</v>
      </c>
      <c r="C942" t="s">
        <v>1929</v>
      </c>
      <c r="D942" t="s">
        <v>1930</v>
      </c>
      <c r="E942" t="s">
        <v>52</v>
      </c>
    </row>
    <row r="943" spans="1:5" x14ac:dyDescent="0.25">
      <c r="A943">
        <v>943</v>
      </c>
      <c r="B943">
        <v>2112506</v>
      </c>
      <c r="C943" t="s">
        <v>1931</v>
      </c>
      <c r="D943" t="s">
        <v>1932</v>
      </c>
      <c r="E943" t="s">
        <v>21</v>
      </c>
    </row>
    <row r="944" spans="1:5" x14ac:dyDescent="0.25">
      <c r="A944">
        <v>944</v>
      </c>
      <c r="B944">
        <v>4217253</v>
      </c>
      <c r="C944" t="s">
        <v>1933</v>
      </c>
      <c r="D944" t="s">
        <v>1934</v>
      </c>
      <c r="E944" t="s">
        <v>52</v>
      </c>
    </row>
    <row r="945" spans="1:5" x14ac:dyDescent="0.25">
      <c r="A945">
        <v>945</v>
      </c>
      <c r="B945">
        <v>2112605</v>
      </c>
      <c r="C945" t="s">
        <v>1935</v>
      </c>
      <c r="D945" t="s">
        <v>1936</v>
      </c>
      <c r="E945" t="s">
        <v>21</v>
      </c>
    </row>
    <row r="946" spans="1:5" x14ac:dyDescent="0.25">
      <c r="A946">
        <v>946</v>
      </c>
      <c r="B946">
        <v>4217956</v>
      </c>
      <c r="C946" t="s">
        <v>1937</v>
      </c>
      <c r="D946" t="s">
        <v>1938</v>
      </c>
      <c r="E946" t="s">
        <v>52</v>
      </c>
    </row>
    <row r="947" spans="1:5" x14ac:dyDescent="0.25">
      <c r="A947">
        <v>947</v>
      </c>
      <c r="B947">
        <v>2112704</v>
      </c>
      <c r="C947" t="s">
        <v>1939</v>
      </c>
      <c r="D947" t="s">
        <v>1940</v>
      </c>
      <c r="E947" t="s">
        <v>21</v>
      </c>
    </row>
    <row r="948" spans="1:5" x14ac:dyDescent="0.25">
      <c r="A948">
        <v>948</v>
      </c>
      <c r="B948">
        <v>4218350</v>
      </c>
      <c r="C948" t="s">
        <v>1941</v>
      </c>
      <c r="D948" t="s">
        <v>1942</v>
      </c>
      <c r="E948" t="s">
        <v>52</v>
      </c>
    </row>
    <row r="949" spans="1:5" x14ac:dyDescent="0.25">
      <c r="A949">
        <v>949</v>
      </c>
      <c r="B949">
        <v>2112803</v>
      </c>
      <c r="C949" t="s">
        <v>1943</v>
      </c>
      <c r="D949" t="s">
        <v>1944</v>
      </c>
      <c r="E949" t="s">
        <v>21</v>
      </c>
    </row>
    <row r="950" spans="1:5" x14ac:dyDescent="0.25">
      <c r="A950">
        <v>950</v>
      </c>
      <c r="B950">
        <v>4219853</v>
      </c>
      <c r="C950" t="s">
        <v>1945</v>
      </c>
      <c r="D950" t="s">
        <v>1946</v>
      </c>
      <c r="E950" t="s">
        <v>52</v>
      </c>
    </row>
    <row r="951" spans="1:5" x14ac:dyDescent="0.25">
      <c r="A951">
        <v>951</v>
      </c>
      <c r="B951">
        <v>2112902</v>
      </c>
      <c r="C951" t="s">
        <v>1947</v>
      </c>
      <c r="D951" t="s">
        <v>1948</v>
      </c>
      <c r="E951" t="s">
        <v>21</v>
      </c>
    </row>
    <row r="952" spans="1:5" x14ac:dyDescent="0.25">
      <c r="A952">
        <v>952</v>
      </c>
      <c r="B952">
        <v>4300877</v>
      </c>
      <c r="C952" t="s">
        <v>1949</v>
      </c>
      <c r="D952" t="s">
        <v>1950</v>
      </c>
      <c r="E952" t="s">
        <v>54</v>
      </c>
    </row>
    <row r="953" spans="1:5" x14ac:dyDescent="0.25">
      <c r="A953">
        <v>953</v>
      </c>
      <c r="B953">
        <v>2113009</v>
      </c>
      <c r="C953" t="s">
        <v>1951</v>
      </c>
      <c r="D953" t="s">
        <v>1952</v>
      </c>
      <c r="E953" t="s">
        <v>21</v>
      </c>
    </row>
    <row r="954" spans="1:5" x14ac:dyDescent="0.25">
      <c r="A954">
        <v>954</v>
      </c>
      <c r="B954">
        <v>4301636</v>
      </c>
      <c r="C954" t="s">
        <v>1953</v>
      </c>
      <c r="D954" t="s">
        <v>1954</v>
      </c>
      <c r="E954" t="s">
        <v>54</v>
      </c>
    </row>
    <row r="955" spans="1:5" x14ac:dyDescent="0.25">
      <c r="A955">
        <v>955</v>
      </c>
      <c r="B955">
        <v>2102002</v>
      </c>
      <c r="C955" t="s">
        <v>1955</v>
      </c>
      <c r="D955" t="s">
        <v>1956</v>
      </c>
      <c r="E955" t="s">
        <v>21</v>
      </c>
    </row>
    <row r="956" spans="1:5" x14ac:dyDescent="0.25">
      <c r="A956">
        <v>956</v>
      </c>
      <c r="B956">
        <v>4301875</v>
      </c>
      <c r="C956" t="s">
        <v>1957</v>
      </c>
      <c r="D956" t="s">
        <v>1958</v>
      </c>
      <c r="E956" t="s">
        <v>54</v>
      </c>
    </row>
    <row r="957" spans="1:5" x14ac:dyDescent="0.25">
      <c r="A957">
        <v>957</v>
      </c>
      <c r="B957">
        <v>2109908</v>
      </c>
      <c r="C957" t="s">
        <v>1078</v>
      </c>
      <c r="D957" t="s">
        <v>1079</v>
      </c>
      <c r="E957" t="s">
        <v>21</v>
      </c>
    </row>
    <row r="958" spans="1:5" x14ac:dyDescent="0.25">
      <c r="A958">
        <v>958</v>
      </c>
      <c r="B958">
        <v>4302055</v>
      </c>
      <c r="C958" t="s">
        <v>1959</v>
      </c>
      <c r="D958" t="s">
        <v>1960</v>
      </c>
      <c r="E958" t="s">
        <v>54</v>
      </c>
    </row>
    <row r="959" spans="1:5" x14ac:dyDescent="0.25">
      <c r="A959">
        <v>959</v>
      </c>
      <c r="B959">
        <v>2108108</v>
      </c>
      <c r="C959" t="s">
        <v>1961</v>
      </c>
      <c r="D959" t="s">
        <v>1962</v>
      </c>
      <c r="E959" t="s">
        <v>21</v>
      </c>
    </row>
    <row r="960" spans="1:5" x14ac:dyDescent="0.25">
      <c r="A960">
        <v>960</v>
      </c>
      <c r="B960">
        <v>4302253</v>
      </c>
      <c r="C960" t="s">
        <v>1963</v>
      </c>
      <c r="D960" t="s">
        <v>1964</v>
      </c>
      <c r="E960" t="s">
        <v>54</v>
      </c>
    </row>
    <row r="961" spans="1:5" x14ac:dyDescent="0.25">
      <c r="A961">
        <v>961</v>
      </c>
      <c r="B961">
        <v>2100055</v>
      </c>
      <c r="C961" t="s">
        <v>1965</v>
      </c>
      <c r="D961" t="s">
        <v>1966</v>
      </c>
      <c r="E961" t="s">
        <v>21</v>
      </c>
    </row>
    <row r="962" spans="1:5" x14ac:dyDescent="0.25">
      <c r="A962">
        <v>962</v>
      </c>
      <c r="B962">
        <v>4304671</v>
      </c>
      <c r="C962" t="s">
        <v>1967</v>
      </c>
      <c r="D962" t="s">
        <v>1968</v>
      </c>
      <c r="E962" t="s">
        <v>54</v>
      </c>
    </row>
    <row r="963" spans="1:5" x14ac:dyDescent="0.25">
      <c r="A963">
        <v>963</v>
      </c>
      <c r="B963">
        <v>2104057</v>
      </c>
      <c r="C963" t="s">
        <v>1969</v>
      </c>
      <c r="D963" t="s">
        <v>1970</v>
      </c>
      <c r="E963" t="s">
        <v>21</v>
      </c>
    </row>
    <row r="964" spans="1:5" x14ac:dyDescent="0.25">
      <c r="A964">
        <v>964</v>
      </c>
      <c r="B964">
        <v>4304713</v>
      </c>
      <c r="C964" t="s">
        <v>1971</v>
      </c>
      <c r="D964" t="s">
        <v>1972</v>
      </c>
      <c r="E964" t="s">
        <v>54</v>
      </c>
    </row>
    <row r="965" spans="1:5" x14ac:dyDescent="0.25">
      <c r="A965">
        <v>965</v>
      </c>
      <c r="B965">
        <v>1301159</v>
      </c>
      <c r="C965" t="s">
        <v>1973</v>
      </c>
      <c r="D965" t="s">
        <v>1974</v>
      </c>
      <c r="E965" t="s">
        <v>11</v>
      </c>
    </row>
    <row r="966" spans="1:5" x14ac:dyDescent="0.25">
      <c r="A966">
        <v>966</v>
      </c>
      <c r="B966">
        <v>4305124</v>
      </c>
      <c r="C966" t="s">
        <v>1975</v>
      </c>
      <c r="D966" t="s">
        <v>1976</v>
      </c>
      <c r="E966" t="s">
        <v>54</v>
      </c>
    </row>
    <row r="967" spans="1:5" x14ac:dyDescent="0.25">
      <c r="A967">
        <v>967</v>
      </c>
      <c r="B967">
        <v>1301654</v>
      </c>
      <c r="C967" t="s">
        <v>1977</v>
      </c>
      <c r="D967" t="s">
        <v>1978</v>
      </c>
      <c r="E967" t="s">
        <v>11</v>
      </c>
    </row>
    <row r="968" spans="1:5" x14ac:dyDescent="0.25">
      <c r="A968">
        <v>968</v>
      </c>
      <c r="B968">
        <v>4305439</v>
      </c>
      <c r="C968" t="s">
        <v>1979</v>
      </c>
      <c r="D968" t="s">
        <v>1980</v>
      </c>
      <c r="E968" t="s">
        <v>54</v>
      </c>
    </row>
    <row r="969" spans="1:5" x14ac:dyDescent="0.25">
      <c r="A969">
        <v>969</v>
      </c>
      <c r="B969">
        <v>1300144</v>
      </c>
      <c r="C969" t="s">
        <v>1981</v>
      </c>
      <c r="D969" t="s">
        <v>1982</v>
      </c>
      <c r="E969" t="s">
        <v>11</v>
      </c>
    </row>
    <row r="970" spans="1:5" x14ac:dyDescent="0.25">
      <c r="A970">
        <v>970</v>
      </c>
      <c r="B970">
        <v>4305447</v>
      </c>
      <c r="C970" t="s">
        <v>1983</v>
      </c>
      <c r="D970" t="s">
        <v>1984</v>
      </c>
      <c r="E970" t="s">
        <v>54</v>
      </c>
    </row>
    <row r="971" spans="1:5" x14ac:dyDescent="0.25">
      <c r="A971">
        <v>971</v>
      </c>
      <c r="B971">
        <v>2709152</v>
      </c>
      <c r="C971" t="s">
        <v>1985</v>
      </c>
      <c r="D971" t="s">
        <v>1986</v>
      </c>
      <c r="E971" t="s">
        <v>34</v>
      </c>
    </row>
    <row r="972" spans="1:5" x14ac:dyDescent="0.25">
      <c r="A972">
        <v>972</v>
      </c>
      <c r="B972">
        <v>4306072</v>
      </c>
      <c r="C972" t="s">
        <v>1987</v>
      </c>
      <c r="D972" t="s">
        <v>1988</v>
      </c>
      <c r="E972" t="s">
        <v>54</v>
      </c>
    </row>
    <row r="973" spans="1:5" x14ac:dyDescent="0.25">
      <c r="A973">
        <v>973</v>
      </c>
      <c r="B973">
        <v>4205456</v>
      </c>
      <c r="C973" t="s">
        <v>1989</v>
      </c>
      <c r="D973" t="s">
        <v>1990</v>
      </c>
      <c r="E973" t="s">
        <v>52</v>
      </c>
    </row>
    <row r="974" spans="1:5" x14ac:dyDescent="0.25">
      <c r="A974">
        <v>974</v>
      </c>
      <c r="B974">
        <v>4306379</v>
      </c>
      <c r="C974" t="s">
        <v>1991</v>
      </c>
      <c r="D974" t="s">
        <v>1992</v>
      </c>
      <c r="E974" t="s">
        <v>54</v>
      </c>
    </row>
    <row r="975" spans="1:5" x14ac:dyDescent="0.25">
      <c r="A975">
        <v>975</v>
      </c>
      <c r="B975">
        <v>1101609</v>
      </c>
      <c r="C975" t="s">
        <v>1993</v>
      </c>
      <c r="D975" t="s">
        <v>1994</v>
      </c>
      <c r="E975" t="s">
        <v>6</v>
      </c>
    </row>
    <row r="976" spans="1:5" x14ac:dyDescent="0.25">
      <c r="A976">
        <v>976</v>
      </c>
      <c r="B976">
        <v>4306551</v>
      </c>
      <c r="C976" t="s">
        <v>1995</v>
      </c>
      <c r="D976" t="s">
        <v>1996</v>
      </c>
      <c r="E976" t="s">
        <v>54</v>
      </c>
    </row>
    <row r="977" spans="1:5" x14ac:dyDescent="0.25">
      <c r="A977">
        <v>977</v>
      </c>
      <c r="B977">
        <v>1101708</v>
      </c>
      <c r="C977" t="s">
        <v>1997</v>
      </c>
      <c r="D977" t="s">
        <v>1998</v>
      </c>
      <c r="E977" t="s">
        <v>6</v>
      </c>
    </row>
    <row r="978" spans="1:5" x14ac:dyDescent="0.25">
      <c r="A978">
        <v>978</v>
      </c>
      <c r="B978">
        <v>4306759</v>
      </c>
      <c r="C978" t="s">
        <v>1999</v>
      </c>
      <c r="D978" t="s">
        <v>2000</v>
      </c>
      <c r="E978" t="s">
        <v>54</v>
      </c>
    </row>
    <row r="979" spans="1:5" x14ac:dyDescent="0.25">
      <c r="A979">
        <v>979</v>
      </c>
      <c r="B979">
        <v>1101807</v>
      </c>
      <c r="C979" t="s">
        <v>2001</v>
      </c>
      <c r="D979" t="s">
        <v>2002</v>
      </c>
      <c r="E979" t="s">
        <v>6</v>
      </c>
    </row>
    <row r="980" spans="1:5" x14ac:dyDescent="0.25">
      <c r="A980">
        <v>980</v>
      </c>
      <c r="B980">
        <v>4307450</v>
      </c>
      <c r="C980" t="s">
        <v>2003</v>
      </c>
      <c r="D980" t="s">
        <v>2004</v>
      </c>
      <c r="E980" t="s">
        <v>54</v>
      </c>
    </row>
    <row r="981" spans="1:5" x14ac:dyDescent="0.25">
      <c r="A981">
        <v>981</v>
      </c>
      <c r="B981">
        <v>1100072</v>
      </c>
      <c r="C981" t="s">
        <v>2005</v>
      </c>
      <c r="D981" t="s">
        <v>2006</v>
      </c>
      <c r="E981" t="s">
        <v>6</v>
      </c>
    </row>
    <row r="982" spans="1:5" x14ac:dyDescent="0.25">
      <c r="A982">
        <v>982</v>
      </c>
      <c r="B982">
        <v>4307815</v>
      </c>
      <c r="C982" t="s">
        <v>2007</v>
      </c>
      <c r="D982" t="s">
        <v>2008</v>
      </c>
      <c r="E982" t="s">
        <v>54</v>
      </c>
    </row>
    <row r="983" spans="1:5" x14ac:dyDescent="0.25">
      <c r="A983">
        <v>983</v>
      </c>
      <c r="B983">
        <v>2303659</v>
      </c>
      <c r="C983" t="s">
        <v>2009</v>
      </c>
      <c r="D983" t="s">
        <v>2010</v>
      </c>
      <c r="E983" t="s">
        <v>26</v>
      </c>
    </row>
    <row r="984" spans="1:5" x14ac:dyDescent="0.25">
      <c r="A984">
        <v>984</v>
      </c>
      <c r="B984">
        <v>4308078</v>
      </c>
      <c r="C984" t="s">
        <v>2011</v>
      </c>
      <c r="D984" t="s">
        <v>2012</v>
      </c>
      <c r="E984" t="s">
        <v>54</v>
      </c>
    </row>
    <row r="985" spans="1:5" x14ac:dyDescent="0.25">
      <c r="A985">
        <v>985</v>
      </c>
      <c r="B985">
        <v>2307254</v>
      </c>
      <c r="C985" t="s">
        <v>2013</v>
      </c>
      <c r="D985" t="s">
        <v>2014</v>
      </c>
      <c r="E985" t="s">
        <v>26</v>
      </c>
    </row>
    <row r="986" spans="1:5" x14ac:dyDescent="0.25">
      <c r="A986">
        <v>986</v>
      </c>
      <c r="B986">
        <v>4308250</v>
      </c>
      <c r="C986" t="s">
        <v>2015</v>
      </c>
      <c r="D986" t="s">
        <v>2016</v>
      </c>
      <c r="E986" t="s">
        <v>54</v>
      </c>
    </row>
    <row r="987" spans="1:5" x14ac:dyDescent="0.25">
      <c r="A987">
        <v>987</v>
      </c>
      <c r="B987">
        <v>2304459</v>
      </c>
      <c r="C987" t="s">
        <v>2017</v>
      </c>
      <c r="D987" t="s">
        <v>2018</v>
      </c>
      <c r="E987" t="s">
        <v>26</v>
      </c>
    </row>
    <row r="988" spans="1:5" x14ac:dyDescent="0.25">
      <c r="A988">
        <v>988</v>
      </c>
      <c r="B988">
        <v>4309571</v>
      </c>
      <c r="C988" t="s">
        <v>2019</v>
      </c>
      <c r="D988" t="s">
        <v>2020</v>
      </c>
      <c r="E988" t="s">
        <v>54</v>
      </c>
    </row>
    <row r="989" spans="1:5" x14ac:dyDescent="0.25">
      <c r="A989">
        <v>989</v>
      </c>
      <c r="B989">
        <v>2301257</v>
      </c>
      <c r="C989" t="s">
        <v>2021</v>
      </c>
      <c r="D989" t="s">
        <v>2022</v>
      </c>
      <c r="E989" t="s">
        <v>26</v>
      </c>
    </row>
    <row r="990" spans="1:5" x14ac:dyDescent="0.25">
      <c r="A990">
        <v>990</v>
      </c>
      <c r="B990">
        <v>4310538</v>
      </c>
      <c r="C990" t="s">
        <v>2023</v>
      </c>
      <c r="D990" t="s">
        <v>2024</v>
      </c>
      <c r="E990" t="s">
        <v>54</v>
      </c>
    </row>
    <row r="991" spans="1:5" x14ac:dyDescent="0.25">
      <c r="A991">
        <v>991</v>
      </c>
      <c r="B991">
        <v>2306256</v>
      </c>
      <c r="C991" t="s">
        <v>2025</v>
      </c>
      <c r="D991" t="s">
        <v>2026</v>
      </c>
      <c r="E991" t="s">
        <v>26</v>
      </c>
    </row>
    <row r="992" spans="1:5" x14ac:dyDescent="0.25">
      <c r="A992">
        <v>992</v>
      </c>
      <c r="B992">
        <v>4311130</v>
      </c>
      <c r="C992" t="s">
        <v>2027</v>
      </c>
      <c r="D992" t="s">
        <v>2028</v>
      </c>
      <c r="E992" t="s">
        <v>54</v>
      </c>
    </row>
    <row r="993" spans="1:5" x14ac:dyDescent="0.25">
      <c r="A993">
        <v>993</v>
      </c>
      <c r="B993">
        <v>2303931</v>
      </c>
      <c r="C993" t="s">
        <v>2029</v>
      </c>
      <c r="D993" t="s">
        <v>2030</v>
      </c>
      <c r="E993" t="s">
        <v>26</v>
      </c>
    </row>
    <row r="994" spans="1:5" x14ac:dyDescent="0.25">
      <c r="A994">
        <v>994</v>
      </c>
      <c r="B994">
        <v>4311718</v>
      </c>
      <c r="C994" t="s">
        <v>2031</v>
      </c>
      <c r="D994" t="s">
        <v>2032</v>
      </c>
      <c r="E994" t="s">
        <v>54</v>
      </c>
    </row>
    <row r="995" spans="1:5" x14ac:dyDescent="0.25">
      <c r="A995">
        <v>995</v>
      </c>
      <c r="B995">
        <v>2202737</v>
      </c>
      <c r="C995" t="s">
        <v>2033</v>
      </c>
      <c r="D995" t="s">
        <v>2034</v>
      </c>
      <c r="E995" t="s">
        <v>24</v>
      </c>
    </row>
    <row r="996" spans="1:5" x14ac:dyDescent="0.25">
      <c r="A996">
        <v>996</v>
      </c>
      <c r="B996">
        <v>4311734</v>
      </c>
      <c r="C996" t="s">
        <v>2035</v>
      </c>
      <c r="D996" t="s">
        <v>2036</v>
      </c>
      <c r="E996" t="s">
        <v>54</v>
      </c>
    </row>
    <row r="997" spans="1:5" x14ac:dyDescent="0.25">
      <c r="A997">
        <v>997</v>
      </c>
      <c r="B997">
        <v>2205250</v>
      </c>
      <c r="C997" t="s">
        <v>2037</v>
      </c>
      <c r="D997" t="s">
        <v>2038</v>
      </c>
      <c r="E997" t="s">
        <v>24</v>
      </c>
    </row>
    <row r="998" spans="1:5" x14ac:dyDescent="0.25">
      <c r="A998">
        <v>998</v>
      </c>
      <c r="B998">
        <v>4312054</v>
      </c>
      <c r="C998" t="s">
        <v>2039</v>
      </c>
      <c r="D998" t="s">
        <v>2040</v>
      </c>
      <c r="E998" t="s">
        <v>54</v>
      </c>
    </row>
    <row r="999" spans="1:5" x14ac:dyDescent="0.25">
      <c r="A999">
        <v>999</v>
      </c>
      <c r="B999">
        <v>2205557</v>
      </c>
      <c r="C999" t="s">
        <v>2041</v>
      </c>
      <c r="D999" t="s">
        <v>2042</v>
      </c>
      <c r="E999" t="s">
        <v>24</v>
      </c>
    </row>
    <row r="1000" spans="1:5" x14ac:dyDescent="0.25">
      <c r="A1000">
        <v>1000</v>
      </c>
      <c r="B1000">
        <v>4312377</v>
      </c>
      <c r="C1000" t="s">
        <v>2043</v>
      </c>
      <c r="D1000" t="s">
        <v>2044</v>
      </c>
      <c r="E1000" t="s">
        <v>54</v>
      </c>
    </row>
    <row r="1001" spans="1:5" x14ac:dyDescent="0.25">
      <c r="A1001">
        <v>1001</v>
      </c>
      <c r="B1001">
        <v>2200103</v>
      </c>
      <c r="C1001" t="s">
        <v>2045</v>
      </c>
      <c r="D1001" t="s">
        <v>2046</v>
      </c>
      <c r="E1001" t="s">
        <v>24</v>
      </c>
    </row>
    <row r="1002" spans="1:5" x14ac:dyDescent="0.25">
      <c r="A1002">
        <v>1002</v>
      </c>
      <c r="B1002">
        <v>4312617</v>
      </c>
      <c r="C1002" t="s">
        <v>2047</v>
      </c>
      <c r="D1002" t="s">
        <v>2048</v>
      </c>
      <c r="E1002" t="s">
        <v>54</v>
      </c>
    </row>
    <row r="1003" spans="1:5" x14ac:dyDescent="0.25">
      <c r="A1003">
        <v>1003</v>
      </c>
      <c r="B1003">
        <v>2200202</v>
      </c>
      <c r="C1003" t="s">
        <v>2049</v>
      </c>
      <c r="D1003" t="s">
        <v>2050</v>
      </c>
      <c r="E1003" t="s">
        <v>24</v>
      </c>
    </row>
    <row r="1004" spans="1:5" x14ac:dyDescent="0.25">
      <c r="A1004">
        <v>1004</v>
      </c>
      <c r="B1004">
        <v>4313011</v>
      </c>
      <c r="C1004" t="s">
        <v>2051</v>
      </c>
      <c r="D1004" t="s">
        <v>2052</v>
      </c>
      <c r="E1004" t="s">
        <v>54</v>
      </c>
    </row>
    <row r="1005" spans="1:5" x14ac:dyDescent="0.25">
      <c r="A1005">
        <v>1005</v>
      </c>
      <c r="B1005">
        <v>2200301</v>
      </c>
      <c r="C1005" t="s">
        <v>2053</v>
      </c>
      <c r="D1005" t="s">
        <v>2054</v>
      </c>
      <c r="E1005" t="s">
        <v>24</v>
      </c>
    </row>
    <row r="1006" spans="1:5" x14ac:dyDescent="0.25">
      <c r="A1006">
        <v>1006</v>
      </c>
      <c r="B1006">
        <v>4313334</v>
      </c>
      <c r="C1006" t="s">
        <v>2055</v>
      </c>
      <c r="D1006" t="s">
        <v>2056</v>
      </c>
      <c r="E1006" t="s">
        <v>54</v>
      </c>
    </row>
    <row r="1007" spans="1:5" x14ac:dyDescent="0.25">
      <c r="A1007">
        <v>1007</v>
      </c>
      <c r="B1007">
        <v>2200400</v>
      </c>
      <c r="C1007" t="s">
        <v>2057</v>
      </c>
      <c r="D1007" t="s">
        <v>2058</v>
      </c>
      <c r="E1007" t="s">
        <v>24</v>
      </c>
    </row>
    <row r="1008" spans="1:5" x14ac:dyDescent="0.25">
      <c r="A1008">
        <v>1008</v>
      </c>
      <c r="B1008">
        <v>4313391</v>
      </c>
      <c r="C1008" t="s">
        <v>2059</v>
      </c>
      <c r="D1008" t="s">
        <v>2060</v>
      </c>
      <c r="E1008" t="s">
        <v>54</v>
      </c>
    </row>
    <row r="1009" spans="1:5" x14ac:dyDescent="0.25">
      <c r="A1009">
        <v>1009</v>
      </c>
      <c r="B1009">
        <v>2200509</v>
      </c>
      <c r="C1009" t="s">
        <v>2061</v>
      </c>
      <c r="D1009" t="s">
        <v>2062</v>
      </c>
      <c r="E1009" t="s">
        <v>24</v>
      </c>
    </row>
    <row r="1010" spans="1:5" x14ac:dyDescent="0.25">
      <c r="A1010">
        <v>1010</v>
      </c>
      <c r="B1010">
        <v>4314068</v>
      </c>
      <c r="C1010" t="s">
        <v>2063</v>
      </c>
      <c r="D1010" t="s">
        <v>2064</v>
      </c>
      <c r="E1010" t="s">
        <v>54</v>
      </c>
    </row>
    <row r="1011" spans="1:5" x14ac:dyDescent="0.25">
      <c r="A1011">
        <v>1011</v>
      </c>
      <c r="B1011">
        <v>2200608</v>
      </c>
      <c r="C1011" t="s">
        <v>2065</v>
      </c>
      <c r="D1011" t="s">
        <v>2066</v>
      </c>
      <c r="E1011" t="s">
        <v>24</v>
      </c>
    </row>
    <row r="1012" spans="1:5" x14ac:dyDescent="0.25">
      <c r="A1012">
        <v>1012</v>
      </c>
      <c r="B1012">
        <v>4320321</v>
      </c>
      <c r="C1012" t="s">
        <v>2067</v>
      </c>
      <c r="D1012" t="s">
        <v>2068</v>
      </c>
      <c r="E1012" t="s">
        <v>54</v>
      </c>
    </row>
    <row r="1013" spans="1:5" x14ac:dyDescent="0.25">
      <c r="A1013">
        <v>1013</v>
      </c>
      <c r="B1013">
        <v>2200707</v>
      </c>
      <c r="C1013" t="s">
        <v>2069</v>
      </c>
      <c r="D1013" t="s">
        <v>2070</v>
      </c>
      <c r="E1013" t="s">
        <v>24</v>
      </c>
    </row>
    <row r="1014" spans="1:5" x14ac:dyDescent="0.25">
      <c r="A1014">
        <v>1014</v>
      </c>
      <c r="B1014">
        <v>4320578</v>
      </c>
      <c r="C1014" t="s">
        <v>2071</v>
      </c>
      <c r="D1014" t="s">
        <v>2072</v>
      </c>
      <c r="E1014" t="s">
        <v>54</v>
      </c>
    </row>
    <row r="1015" spans="1:5" x14ac:dyDescent="0.25">
      <c r="A1015">
        <v>1015</v>
      </c>
      <c r="B1015">
        <v>2200806</v>
      </c>
      <c r="C1015" t="s">
        <v>2073</v>
      </c>
      <c r="D1015" t="s">
        <v>2074</v>
      </c>
      <c r="E1015" t="s">
        <v>24</v>
      </c>
    </row>
    <row r="1016" spans="1:5" x14ac:dyDescent="0.25">
      <c r="A1016">
        <v>1016</v>
      </c>
      <c r="B1016">
        <v>4320859</v>
      </c>
      <c r="C1016" t="s">
        <v>2075</v>
      </c>
      <c r="D1016" t="s">
        <v>2076</v>
      </c>
      <c r="E1016" t="s">
        <v>54</v>
      </c>
    </row>
    <row r="1017" spans="1:5" x14ac:dyDescent="0.25">
      <c r="A1017">
        <v>1017</v>
      </c>
      <c r="B1017">
        <v>2200905</v>
      </c>
      <c r="C1017" t="s">
        <v>2077</v>
      </c>
      <c r="D1017" t="s">
        <v>2078</v>
      </c>
      <c r="E1017" t="s">
        <v>24</v>
      </c>
    </row>
    <row r="1018" spans="1:5" x14ac:dyDescent="0.25">
      <c r="A1018">
        <v>1018</v>
      </c>
      <c r="B1018">
        <v>4321493</v>
      </c>
      <c r="C1018" t="s">
        <v>2079</v>
      </c>
      <c r="D1018" t="s">
        <v>2080</v>
      </c>
      <c r="E1018" t="s">
        <v>54</v>
      </c>
    </row>
    <row r="1019" spans="1:5" x14ac:dyDescent="0.25">
      <c r="A1019">
        <v>1019</v>
      </c>
      <c r="B1019">
        <v>2201002</v>
      </c>
      <c r="C1019" t="s">
        <v>2081</v>
      </c>
      <c r="D1019" t="s">
        <v>2082</v>
      </c>
      <c r="E1019" t="s">
        <v>24</v>
      </c>
    </row>
    <row r="1020" spans="1:5" x14ac:dyDescent="0.25">
      <c r="A1020">
        <v>1020</v>
      </c>
      <c r="B1020">
        <v>4322327</v>
      </c>
      <c r="C1020" t="s">
        <v>2083</v>
      </c>
      <c r="D1020" t="s">
        <v>2084</v>
      </c>
      <c r="E1020" t="s">
        <v>54</v>
      </c>
    </row>
    <row r="1021" spans="1:5" x14ac:dyDescent="0.25">
      <c r="A1021">
        <v>1021</v>
      </c>
      <c r="B1021">
        <v>2201101</v>
      </c>
      <c r="C1021" t="s">
        <v>2085</v>
      </c>
      <c r="D1021" t="s">
        <v>2086</v>
      </c>
      <c r="E1021" t="s">
        <v>24</v>
      </c>
    </row>
    <row r="1022" spans="1:5" x14ac:dyDescent="0.25">
      <c r="A1022">
        <v>1022</v>
      </c>
      <c r="B1022">
        <v>4322343</v>
      </c>
      <c r="C1022" t="s">
        <v>2087</v>
      </c>
      <c r="D1022" t="s">
        <v>2088</v>
      </c>
      <c r="E1022" t="s">
        <v>54</v>
      </c>
    </row>
    <row r="1023" spans="1:5" x14ac:dyDescent="0.25">
      <c r="A1023">
        <v>1023</v>
      </c>
      <c r="B1023">
        <v>2201200</v>
      </c>
      <c r="C1023" t="s">
        <v>2089</v>
      </c>
      <c r="D1023" t="s">
        <v>2090</v>
      </c>
      <c r="E1023" t="s">
        <v>24</v>
      </c>
    </row>
    <row r="1024" spans="1:5" x14ac:dyDescent="0.25">
      <c r="A1024">
        <v>1024</v>
      </c>
      <c r="B1024">
        <v>4322376</v>
      </c>
      <c r="C1024" t="s">
        <v>2091</v>
      </c>
      <c r="D1024" t="s">
        <v>2092</v>
      </c>
      <c r="E1024" t="s">
        <v>54</v>
      </c>
    </row>
    <row r="1025" spans="1:5" x14ac:dyDescent="0.25">
      <c r="A1025">
        <v>1025</v>
      </c>
      <c r="B1025">
        <v>2201309</v>
      </c>
      <c r="C1025" t="s">
        <v>2093</v>
      </c>
      <c r="D1025" t="s">
        <v>2094</v>
      </c>
      <c r="E1025" t="s">
        <v>24</v>
      </c>
    </row>
    <row r="1026" spans="1:5" x14ac:dyDescent="0.25">
      <c r="A1026">
        <v>1026</v>
      </c>
      <c r="B1026">
        <v>4322525</v>
      </c>
      <c r="C1026" t="s">
        <v>2095</v>
      </c>
      <c r="D1026" t="s">
        <v>2096</v>
      </c>
      <c r="E1026" t="s">
        <v>54</v>
      </c>
    </row>
    <row r="1027" spans="1:5" x14ac:dyDescent="0.25">
      <c r="A1027">
        <v>1027</v>
      </c>
      <c r="B1027">
        <v>2201408</v>
      </c>
      <c r="C1027" t="s">
        <v>2097</v>
      </c>
      <c r="D1027" t="s">
        <v>2098</v>
      </c>
      <c r="E1027" t="s">
        <v>24</v>
      </c>
    </row>
    <row r="1028" spans="1:5" x14ac:dyDescent="0.25">
      <c r="A1028">
        <v>1028</v>
      </c>
      <c r="B1028">
        <v>4322855</v>
      </c>
      <c r="C1028" t="s">
        <v>2099</v>
      </c>
      <c r="D1028" t="s">
        <v>2100</v>
      </c>
      <c r="E1028" t="s">
        <v>54</v>
      </c>
    </row>
    <row r="1029" spans="1:5" x14ac:dyDescent="0.25">
      <c r="A1029">
        <v>1029</v>
      </c>
      <c r="B1029">
        <v>2201507</v>
      </c>
      <c r="C1029" t="s">
        <v>2101</v>
      </c>
      <c r="D1029" t="s">
        <v>2102</v>
      </c>
      <c r="E1029" t="s">
        <v>24</v>
      </c>
    </row>
    <row r="1030" spans="1:5" x14ac:dyDescent="0.25">
      <c r="A1030">
        <v>1030</v>
      </c>
      <c r="B1030">
        <v>4323358</v>
      </c>
      <c r="C1030" t="s">
        <v>2103</v>
      </c>
      <c r="D1030" t="s">
        <v>2104</v>
      </c>
      <c r="E1030" t="s">
        <v>54</v>
      </c>
    </row>
    <row r="1031" spans="1:5" x14ac:dyDescent="0.25">
      <c r="A1031">
        <v>1031</v>
      </c>
      <c r="B1031">
        <v>2201606</v>
      </c>
      <c r="C1031" t="s">
        <v>2105</v>
      </c>
      <c r="D1031" t="s">
        <v>2106</v>
      </c>
      <c r="E1031" t="s">
        <v>24</v>
      </c>
    </row>
    <row r="1032" spans="1:5" x14ac:dyDescent="0.25">
      <c r="A1032">
        <v>1032</v>
      </c>
      <c r="B1032">
        <v>5102686</v>
      </c>
      <c r="C1032" t="s">
        <v>2107</v>
      </c>
      <c r="D1032" t="s">
        <v>2108</v>
      </c>
      <c r="E1032" t="s">
        <v>59</v>
      </c>
    </row>
    <row r="1033" spans="1:5" x14ac:dyDescent="0.25">
      <c r="A1033">
        <v>1033</v>
      </c>
      <c r="B1033">
        <v>2201705</v>
      </c>
      <c r="C1033" t="s">
        <v>2109</v>
      </c>
      <c r="D1033" t="s">
        <v>2110</v>
      </c>
      <c r="E1033" t="s">
        <v>24</v>
      </c>
    </row>
    <row r="1034" spans="1:5" x14ac:dyDescent="0.25">
      <c r="A1034">
        <v>1034</v>
      </c>
      <c r="B1034">
        <v>5102793</v>
      </c>
      <c r="C1034" t="s">
        <v>2111</v>
      </c>
      <c r="D1034" t="s">
        <v>2112</v>
      </c>
      <c r="E1034" t="s">
        <v>59</v>
      </c>
    </row>
    <row r="1035" spans="1:5" x14ac:dyDescent="0.25">
      <c r="A1035">
        <v>1035</v>
      </c>
      <c r="B1035">
        <v>2201804</v>
      </c>
      <c r="C1035" t="s">
        <v>2113</v>
      </c>
      <c r="D1035" t="s">
        <v>2114</v>
      </c>
      <c r="E1035" t="s">
        <v>24</v>
      </c>
    </row>
    <row r="1036" spans="1:5" x14ac:dyDescent="0.25">
      <c r="A1036">
        <v>1036</v>
      </c>
      <c r="B1036">
        <v>5103700</v>
      </c>
      <c r="C1036" t="s">
        <v>2115</v>
      </c>
      <c r="D1036" t="s">
        <v>2116</v>
      </c>
      <c r="E1036" t="s">
        <v>59</v>
      </c>
    </row>
    <row r="1037" spans="1:5" x14ac:dyDescent="0.25">
      <c r="A1037">
        <v>1037</v>
      </c>
      <c r="B1037">
        <v>2201903</v>
      </c>
      <c r="C1037" t="s">
        <v>1845</v>
      </c>
      <c r="D1037" t="s">
        <v>1846</v>
      </c>
      <c r="E1037" t="s">
        <v>24</v>
      </c>
    </row>
    <row r="1038" spans="1:5" x14ac:dyDescent="0.25">
      <c r="A1038">
        <v>1038</v>
      </c>
      <c r="B1038">
        <v>5103858</v>
      </c>
      <c r="C1038" t="s">
        <v>2117</v>
      </c>
      <c r="D1038" t="s">
        <v>2118</v>
      </c>
      <c r="E1038" t="s">
        <v>59</v>
      </c>
    </row>
    <row r="1039" spans="1:5" x14ac:dyDescent="0.25">
      <c r="A1039">
        <v>1039</v>
      </c>
      <c r="B1039">
        <v>2202000</v>
      </c>
      <c r="C1039" t="s">
        <v>2119</v>
      </c>
      <c r="D1039" t="s">
        <v>2120</v>
      </c>
      <c r="E1039" t="s">
        <v>24</v>
      </c>
    </row>
    <row r="1040" spans="1:5" x14ac:dyDescent="0.25">
      <c r="A1040">
        <v>1040</v>
      </c>
      <c r="B1040">
        <v>5106182</v>
      </c>
      <c r="C1040" t="s">
        <v>2121</v>
      </c>
      <c r="D1040" t="s">
        <v>2122</v>
      </c>
      <c r="E1040" t="s">
        <v>59</v>
      </c>
    </row>
    <row r="1041" spans="1:5" x14ac:dyDescent="0.25">
      <c r="A1041">
        <v>1041</v>
      </c>
      <c r="B1041">
        <v>2202109</v>
      </c>
      <c r="C1041" t="s">
        <v>2123</v>
      </c>
      <c r="D1041" t="s">
        <v>2124</v>
      </c>
      <c r="E1041" t="s">
        <v>24</v>
      </c>
    </row>
    <row r="1042" spans="1:5" x14ac:dyDescent="0.25">
      <c r="A1042">
        <v>1042</v>
      </c>
      <c r="B1042">
        <v>5106240</v>
      </c>
      <c r="C1042" t="s">
        <v>2125</v>
      </c>
      <c r="D1042" t="s">
        <v>2126</v>
      </c>
      <c r="E1042" t="s">
        <v>59</v>
      </c>
    </row>
    <row r="1043" spans="1:5" x14ac:dyDescent="0.25">
      <c r="A1043">
        <v>1043</v>
      </c>
      <c r="B1043">
        <v>2202208</v>
      </c>
      <c r="C1043" t="s">
        <v>2127</v>
      </c>
      <c r="D1043" t="s">
        <v>2128</v>
      </c>
      <c r="E1043" t="s">
        <v>24</v>
      </c>
    </row>
    <row r="1044" spans="1:5" x14ac:dyDescent="0.25">
      <c r="A1044">
        <v>1044</v>
      </c>
      <c r="B1044">
        <v>5106265</v>
      </c>
      <c r="C1044" t="s">
        <v>2129</v>
      </c>
      <c r="D1044" t="s">
        <v>2130</v>
      </c>
      <c r="E1044" t="s">
        <v>59</v>
      </c>
    </row>
    <row r="1045" spans="1:5" x14ac:dyDescent="0.25">
      <c r="A1045">
        <v>1045</v>
      </c>
      <c r="B1045">
        <v>2202307</v>
      </c>
      <c r="C1045" t="s">
        <v>2131</v>
      </c>
      <c r="D1045" t="s">
        <v>2132</v>
      </c>
      <c r="E1045" t="s">
        <v>24</v>
      </c>
    </row>
    <row r="1046" spans="1:5" x14ac:dyDescent="0.25">
      <c r="A1046">
        <v>1046</v>
      </c>
      <c r="B1046">
        <v>5107875</v>
      </c>
      <c r="C1046" t="s">
        <v>2133</v>
      </c>
      <c r="D1046" t="s">
        <v>2134</v>
      </c>
      <c r="E1046" t="s">
        <v>59</v>
      </c>
    </row>
    <row r="1047" spans="1:5" x14ac:dyDescent="0.25">
      <c r="A1047">
        <v>1047</v>
      </c>
      <c r="B1047">
        <v>2202406</v>
      </c>
      <c r="C1047" t="s">
        <v>2135</v>
      </c>
      <c r="D1047" t="s">
        <v>2136</v>
      </c>
      <c r="E1047" t="s">
        <v>24</v>
      </c>
    </row>
    <row r="1048" spans="1:5" x14ac:dyDescent="0.25">
      <c r="A1048">
        <v>1048</v>
      </c>
      <c r="B1048">
        <v>5108303</v>
      </c>
      <c r="C1048" t="s">
        <v>2137</v>
      </c>
      <c r="D1048" t="s">
        <v>2138</v>
      </c>
      <c r="E1048" t="s">
        <v>59</v>
      </c>
    </row>
    <row r="1049" spans="1:5" x14ac:dyDescent="0.25">
      <c r="A1049">
        <v>1049</v>
      </c>
      <c r="B1049">
        <v>2202505</v>
      </c>
      <c r="C1049" t="s">
        <v>2139</v>
      </c>
      <c r="D1049" t="s">
        <v>2140</v>
      </c>
      <c r="E1049" t="s">
        <v>24</v>
      </c>
    </row>
    <row r="1050" spans="1:5" x14ac:dyDescent="0.25">
      <c r="A1050">
        <v>1050</v>
      </c>
      <c r="B1050">
        <v>5200050</v>
      </c>
      <c r="C1050" t="s">
        <v>2141</v>
      </c>
      <c r="D1050" t="s">
        <v>2142</v>
      </c>
      <c r="E1050" t="s">
        <v>61</v>
      </c>
    </row>
    <row r="1051" spans="1:5" x14ac:dyDescent="0.25">
      <c r="A1051">
        <v>1051</v>
      </c>
      <c r="B1051">
        <v>2202604</v>
      </c>
      <c r="C1051" t="s">
        <v>2143</v>
      </c>
      <c r="D1051" t="s">
        <v>2144</v>
      </c>
      <c r="E1051" t="s">
        <v>24</v>
      </c>
    </row>
    <row r="1052" spans="1:5" x14ac:dyDescent="0.25">
      <c r="A1052">
        <v>1052</v>
      </c>
      <c r="B1052">
        <v>5200258</v>
      </c>
      <c r="C1052" t="s">
        <v>2145</v>
      </c>
      <c r="D1052" t="s">
        <v>2146</v>
      </c>
      <c r="E1052" t="s">
        <v>61</v>
      </c>
    </row>
    <row r="1053" spans="1:5" x14ac:dyDescent="0.25">
      <c r="A1053">
        <v>1053</v>
      </c>
      <c r="B1053">
        <v>2202703</v>
      </c>
      <c r="C1053" t="s">
        <v>2147</v>
      </c>
      <c r="D1053" t="s">
        <v>2148</v>
      </c>
      <c r="E1053" t="s">
        <v>24</v>
      </c>
    </row>
    <row r="1054" spans="1:5" x14ac:dyDescent="0.25">
      <c r="A1054">
        <v>1054</v>
      </c>
      <c r="B1054">
        <v>5200829</v>
      </c>
      <c r="C1054" t="s">
        <v>2149</v>
      </c>
      <c r="D1054" t="s">
        <v>2150</v>
      </c>
      <c r="E1054" t="s">
        <v>61</v>
      </c>
    </row>
    <row r="1055" spans="1:5" x14ac:dyDescent="0.25">
      <c r="A1055">
        <v>1055</v>
      </c>
      <c r="B1055">
        <v>2202802</v>
      </c>
      <c r="C1055" t="s">
        <v>2151</v>
      </c>
      <c r="D1055" t="s">
        <v>2152</v>
      </c>
      <c r="E1055" t="s">
        <v>24</v>
      </c>
    </row>
    <row r="1056" spans="1:5" x14ac:dyDescent="0.25">
      <c r="A1056">
        <v>1056</v>
      </c>
      <c r="B1056">
        <v>5203575</v>
      </c>
      <c r="C1056" t="s">
        <v>2153</v>
      </c>
      <c r="D1056" t="s">
        <v>2154</v>
      </c>
      <c r="E1056" t="s">
        <v>61</v>
      </c>
    </row>
    <row r="1057" spans="1:5" x14ac:dyDescent="0.25">
      <c r="A1057">
        <v>1057</v>
      </c>
      <c r="B1057">
        <v>2202901</v>
      </c>
      <c r="C1057" t="s">
        <v>2155</v>
      </c>
      <c r="D1057" t="s">
        <v>2156</v>
      </c>
      <c r="E1057" t="s">
        <v>24</v>
      </c>
    </row>
    <row r="1058" spans="1:5" x14ac:dyDescent="0.25">
      <c r="A1058">
        <v>1058</v>
      </c>
      <c r="B1058">
        <v>5215231</v>
      </c>
      <c r="C1058" t="s">
        <v>2157</v>
      </c>
      <c r="D1058" t="s">
        <v>2158</v>
      </c>
      <c r="E1058" t="s">
        <v>61</v>
      </c>
    </row>
    <row r="1059" spans="1:5" x14ac:dyDescent="0.25">
      <c r="A1059">
        <v>1059</v>
      </c>
      <c r="B1059">
        <v>2203008</v>
      </c>
      <c r="C1059" t="s">
        <v>2159</v>
      </c>
      <c r="D1059" t="s">
        <v>2160</v>
      </c>
      <c r="E1059" t="s">
        <v>24</v>
      </c>
    </row>
    <row r="1060" spans="1:5" x14ac:dyDescent="0.25">
      <c r="A1060">
        <v>1060</v>
      </c>
      <c r="B1060">
        <v>5218052</v>
      </c>
      <c r="C1060" t="s">
        <v>2161</v>
      </c>
      <c r="D1060" t="s">
        <v>2162</v>
      </c>
      <c r="E1060" t="s">
        <v>61</v>
      </c>
    </row>
    <row r="1061" spans="1:5" x14ac:dyDescent="0.25">
      <c r="A1061">
        <v>1061</v>
      </c>
      <c r="B1061">
        <v>2203107</v>
      </c>
      <c r="C1061" t="s">
        <v>2163</v>
      </c>
      <c r="D1061" t="s">
        <v>2164</v>
      </c>
      <c r="E1061" t="s">
        <v>24</v>
      </c>
    </row>
    <row r="1062" spans="1:5" x14ac:dyDescent="0.25">
      <c r="A1062">
        <v>1062</v>
      </c>
      <c r="B1062">
        <v>5219456</v>
      </c>
      <c r="C1062" t="s">
        <v>2165</v>
      </c>
      <c r="D1062" t="s">
        <v>2166</v>
      </c>
      <c r="E1062" t="s">
        <v>61</v>
      </c>
    </row>
    <row r="1063" spans="1:5" x14ac:dyDescent="0.25">
      <c r="A1063">
        <v>1063</v>
      </c>
      <c r="B1063">
        <v>2203206</v>
      </c>
      <c r="C1063" t="s">
        <v>2167</v>
      </c>
      <c r="D1063" t="s">
        <v>2168</v>
      </c>
      <c r="E1063" t="s">
        <v>24</v>
      </c>
    </row>
    <row r="1064" spans="1:5" x14ac:dyDescent="0.25">
      <c r="A1064">
        <v>1064</v>
      </c>
      <c r="B1064">
        <v>5220280</v>
      </c>
      <c r="C1064" t="s">
        <v>2169</v>
      </c>
      <c r="D1064" t="s">
        <v>2170</v>
      </c>
      <c r="E1064" t="s">
        <v>61</v>
      </c>
    </row>
    <row r="1065" spans="1:5" x14ac:dyDescent="0.25">
      <c r="A1065">
        <v>1065</v>
      </c>
      <c r="B1065">
        <v>2203305</v>
      </c>
      <c r="C1065" t="s">
        <v>2171</v>
      </c>
      <c r="D1065" t="s">
        <v>2172</v>
      </c>
      <c r="E1065" t="s">
        <v>24</v>
      </c>
    </row>
    <row r="1066" spans="1:5" x14ac:dyDescent="0.25">
      <c r="A1066">
        <v>1066</v>
      </c>
      <c r="B1066">
        <v>5221858</v>
      </c>
      <c r="C1066" t="s">
        <v>2173</v>
      </c>
      <c r="D1066" t="s">
        <v>2174</v>
      </c>
      <c r="E1066" t="s">
        <v>61</v>
      </c>
    </row>
    <row r="1067" spans="1:5" x14ac:dyDescent="0.25">
      <c r="A1067">
        <v>1067</v>
      </c>
      <c r="B1067">
        <v>2203404</v>
      </c>
      <c r="C1067" t="s">
        <v>2175</v>
      </c>
      <c r="D1067" t="s">
        <v>2176</v>
      </c>
      <c r="E1067" t="s">
        <v>24</v>
      </c>
    </row>
    <row r="1068" spans="1:5" x14ac:dyDescent="0.25">
      <c r="A1068">
        <v>1068</v>
      </c>
      <c r="B1068">
        <v>5222302</v>
      </c>
      <c r="C1068" t="s">
        <v>2177</v>
      </c>
      <c r="D1068" t="s">
        <v>2178</v>
      </c>
      <c r="E1068" t="s">
        <v>61</v>
      </c>
    </row>
    <row r="1069" spans="1:5" x14ac:dyDescent="0.25">
      <c r="A1069">
        <v>1069</v>
      </c>
      <c r="B1069">
        <v>2203503</v>
      </c>
      <c r="C1069" t="s">
        <v>2179</v>
      </c>
      <c r="D1069" t="s">
        <v>2180</v>
      </c>
      <c r="E1069" t="s">
        <v>24</v>
      </c>
    </row>
    <row r="1070" spans="1:5" x14ac:dyDescent="0.25">
      <c r="A1070">
        <v>1071</v>
      </c>
      <c r="B1070">
        <v>2203602</v>
      </c>
      <c r="C1070" t="s">
        <v>2181</v>
      </c>
      <c r="D1070" t="s">
        <v>2182</v>
      </c>
      <c r="E1070" t="s">
        <v>24</v>
      </c>
    </row>
    <row r="1071" spans="1:5" x14ac:dyDescent="0.25">
      <c r="A1071">
        <v>1073</v>
      </c>
      <c r="B1071">
        <v>2203701</v>
      </c>
      <c r="C1071" t="s">
        <v>425</v>
      </c>
      <c r="D1071" t="s">
        <v>426</v>
      </c>
      <c r="E1071" t="s">
        <v>24</v>
      </c>
    </row>
    <row r="1072" spans="1:5" x14ac:dyDescent="0.25">
      <c r="A1072">
        <v>1075</v>
      </c>
      <c r="B1072">
        <v>2203800</v>
      </c>
      <c r="C1072" t="s">
        <v>2183</v>
      </c>
      <c r="D1072" t="s">
        <v>2184</v>
      </c>
      <c r="E1072" t="s">
        <v>24</v>
      </c>
    </row>
    <row r="1073" spans="1:5" x14ac:dyDescent="0.25">
      <c r="A1073">
        <v>1077</v>
      </c>
      <c r="B1073">
        <v>2203909</v>
      </c>
      <c r="C1073" t="s">
        <v>2185</v>
      </c>
      <c r="D1073" t="s">
        <v>2186</v>
      </c>
      <c r="E1073" t="s">
        <v>24</v>
      </c>
    </row>
    <row r="1074" spans="1:5" x14ac:dyDescent="0.25">
      <c r="A1074">
        <v>1079</v>
      </c>
      <c r="B1074">
        <v>2204006</v>
      </c>
      <c r="C1074" t="s">
        <v>2187</v>
      </c>
      <c r="D1074" t="s">
        <v>2188</v>
      </c>
      <c r="E1074" t="s">
        <v>24</v>
      </c>
    </row>
    <row r="1075" spans="1:5" x14ac:dyDescent="0.25">
      <c r="A1075">
        <v>1081</v>
      </c>
      <c r="B1075">
        <v>2204105</v>
      </c>
      <c r="C1075" t="s">
        <v>2189</v>
      </c>
      <c r="D1075" t="s">
        <v>2190</v>
      </c>
      <c r="E1075" t="s">
        <v>24</v>
      </c>
    </row>
    <row r="1076" spans="1:5" x14ac:dyDescent="0.25">
      <c r="A1076">
        <v>1083</v>
      </c>
      <c r="B1076">
        <v>2204204</v>
      </c>
      <c r="C1076" t="s">
        <v>2191</v>
      </c>
      <c r="D1076" t="s">
        <v>2192</v>
      </c>
      <c r="E1076" t="s">
        <v>24</v>
      </c>
    </row>
    <row r="1077" spans="1:5" x14ac:dyDescent="0.25">
      <c r="A1077">
        <v>1085</v>
      </c>
      <c r="B1077">
        <v>2204303</v>
      </c>
      <c r="C1077" t="s">
        <v>2193</v>
      </c>
      <c r="D1077" t="s">
        <v>2194</v>
      </c>
      <c r="E1077" t="s">
        <v>24</v>
      </c>
    </row>
    <row r="1078" spans="1:5" x14ac:dyDescent="0.25">
      <c r="A1078">
        <v>1087</v>
      </c>
      <c r="B1078">
        <v>2204402</v>
      </c>
      <c r="C1078" t="s">
        <v>2195</v>
      </c>
      <c r="D1078" t="s">
        <v>2196</v>
      </c>
      <c r="E1078" t="s">
        <v>24</v>
      </c>
    </row>
    <row r="1079" spans="1:5" x14ac:dyDescent="0.25">
      <c r="A1079">
        <v>1089</v>
      </c>
      <c r="B1079">
        <v>2204501</v>
      </c>
      <c r="C1079" t="s">
        <v>2197</v>
      </c>
      <c r="D1079" t="s">
        <v>2198</v>
      </c>
      <c r="E1079" t="s">
        <v>24</v>
      </c>
    </row>
    <row r="1080" spans="1:5" x14ac:dyDescent="0.25">
      <c r="A1080">
        <v>1091</v>
      </c>
      <c r="B1080">
        <v>2204600</v>
      </c>
      <c r="C1080" t="s">
        <v>2199</v>
      </c>
      <c r="D1080" t="s">
        <v>2200</v>
      </c>
      <c r="E1080" t="s">
        <v>24</v>
      </c>
    </row>
    <row r="1081" spans="1:5" x14ac:dyDescent="0.25">
      <c r="A1081">
        <v>1093</v>
      </c>
      <c r="B1081">
        <v>2204709</v>
      </c>
      <c r="C1081" t="s">
        <v>2201</v>
      </c>
      <c r="D1081" t="s">
        <v>2202</v>
      </c>
      <c r="E1081" t="s">
        <v>24</v>
      </c>
    </row>
    <row r="1082" spans="1:5" x14ac:dyDescent="0.25">
      <c r="A1082">
        <v>1094</v>
      </c>
      <c r="B1082">
        <v>5107743</v>
      </c>
      <c r="C1082" t="s">
        <v>2203</v>
      </c>
      <c r="D1082" t="s">
        <v>2204</v>
      </c>
      <c r="E1082" t="s">
        <v>59</v>
      </c>
    </row>
    <row r="1083" spans="1:5" x14ac:dyDescent="0.25">
      <c r="A1083">
        <v>1095</v>
      </c>
      <c r="B1083">
        <v>2204808</v>
      </c>
      <c r="C1083" t="s">
        <v>2205</v>
      </c>
      <c r="D1083" t="s">
        <v>2206</v>
      </c>
      <c r="E1083" t="s">
        <v>24</v>
      </c>
    </row>
    <row r="1084" spans="1:5" x14ac:dyDescent="0.25">
      <c r="A1084">
        <v>1096</v>
      </c>
      <c r="B1084">
        <v>5107768</v>
      </c>
      <c r="C1084" t="s">
        <v>2207</v>
      </c>
      <c r="D1084" t="s">
        <v>2208</v>
      </c>
      <c r="E1084" t="s">
        <v>59</v>
      </c>
    </row>
    <row r="1085" spans="1:5" x14ac:dyDescent="0.25">
      <c r="A1085">
        <v>1097</v>
      </c>
      <c r="B1085">
        <v>2204907</v>
      </c>
      <c r="C1085" t="s">
        <v>2209</v>
      </c>
      <c r="D1085" t="s">
        <v>2210</v>
      </c>
      <c r="E1085" t="s">
        <v>24</v>
      </c>
    </row>
    <row r="1086" spans="1:5" x14ac:dyDescent="0.25">
      <c r="A1086">
        <v>1098</v>
      </c>
      <c r="B1086">
        <v>5107792</v>
      </c>
      <c r="C1086" t="s">
        <v>2211</v>
      </c>
      <c r="D1086" t="s">
        <v>2212</v>
      </c>
      <c r="E1086" t="s">
        <v>59</v>
      </c>
    </row>
    <row r="1087" spans="1:5" x14ac:dyDescent="0.25">
      <c r="A1087">
        <v>1099</v>
      </c>
      <c r="B1087">
        <v>2205003</v>
      </c>
      <c r="C1087" t="s">
        <v>2213</v>
      </c>
      <c r="D1087" t="s">
        <v>2214</v>
      </c>
      <c r="E1087" t="s">
        <v>24</v>
      </c>
    </row>
    <row r="1088" spans="1:5" x14ac:dyDescent="0.25">
      <c r="A1088">
        <v>1100</v>
      </c>
      <c r="B1088">
        <v>5107883</v>
      </c>
      <c r="C1088" t="s">
        <v>2215</v>
      </c>
      <c r="D1088" t="s">
        <v>2216</v>
      </c>
      <c r="E1088" t="s">
        <v>59</v>
      </c>
    </row>
    <row r="1089" spans="1:5" x14ac:dyDescent="0.25">
      <c r="A1089">
        <v>1101</v>
      </c>
      <c r="B1089">
        <v>2205102</v>
      </c>
      <c r="C1089" t="s">
        <v>2217</v>
      </c>
      <c r="D1089" t="s">
        <v>2218</v>
      </c>
      <c r="E1089" t="s">
        <v>24</v>
      </c>
    </row>
    <row r="1090" spans="1:5" x14ac:dyDescent="0.25">
      <c r="A1090">
        <v>1102</v>
      </c>
      <c r="B1090">
        <v>5108352</v>
      </c>
      <c r="C1090" t="s">
        <v>2219</v>
      </c>
      <c r="D1090" t="s">
        <v>2220</v>
      </c>
      <c r="E1090" t="s">
        <v>59</v>
      </c>
    </row>
    <row r="1091" spans="1:5" x14ac:dyDescent="0.25">
      <c r="A1091">
        <v>1103</v>
      </c>
      <c r="B1091">
        <v>2205201</v>
      </c>
      <c r="C1091" t="s">
        <v>2221</v>
      </c>
      <c r="D1091" t="s">
        <v>2222</v>
      </c>
      <c r="E1091" t="s">
        <v>24</v>
      </c>
    </row>
    <row r="1092" spans="1:5" x14ac:dyDescent="0.25">
      <c r="A1092">
        <v>1104</v>
      </c>
      <c r="B1092">
        <v>2207793</v>
      </c>
      <c r="C1092" t="s">
        <v>2223</v>
      </c>
      <c r="D1092" t="s">
        <v>2224</v>
      </c>
      <c r="E1092" t="s">
        <v>24</v>
      </c>
    </row>
    <row r="1093" spans="1:5" x14ac:dyDescent="0.25">
      <c r="A1093">
        <v>1105</v>
      </c>
      <c r="B1093">
        <v>2205300</v>
      </c>
      <c r="C1093" t="s">
        <v>2225</v>
      </c>
      <c r="D1093" t="s">
        <v>2226</v>
      </c>
      <c r="E1093" t="s">
        <v>24</v>
      </c>
    </row>
    <row r="1094" spans="1:5" x14ac:dyDescent="0.25">
      <c r="A1094">
        <v>1107</v>
      </c>
      <c r="B1094">
        <v>2205409</v>
      </c>
      <c r="C1094" t="s">
        <v>2227</v>
      </c>
      <c r="D1094" t="s">
        <v>2228</v>
      </c>
      <c r="E1094" t="s">
        <v>24</v>
      </c>
    </row>
    <row r="1095" spans="1:5" x14ac:dyDescent="0.25">
      <c r="A1095">
        <v>1108</v>
      </c>
      <c r="B1095">
        <v>2406155</v>
      </c>
      <c r="C1095" t="s">
        <v>2229</v>
      </c>
      <c r="D1095" t="s">
        <v>2230</v>
      </c>
      <c r="E1095" t="s">
        <v>28</v>
      </c>
    </row>
    <row r="1096" spans="1:5" x14ac:dyDescent="0.25">
      <c r="A1096">
        <v>1109</v>
      </c>
      <c r="B1096">
        <v>2205508</v>
      </c>
      <c r="C1096" t="s">
        <v>2231</v>
      </c>
      <c r="D1096" t="s">
        <v>2232</v>
      </c>
      <c r="E1096" t="s">
        <v>24</v>
      </c>
    </row>
    <row r="1097" spans="1:5" x14ac:dyDescent="0.25">
      <c r="A1097">
        <v>1111</v>
      </c>
      <c r="B1097">
        <v>2205607</v>
      </c>
      <c r="C1097" t="s">
        <v>2233</v>
      </c>
      <c r="D1097" t="s">
        <v>2234</v>
      </c>
      <c r="E1097" t="s">
        <v>24</v>
      </c>
    </row>
    <row r="1098" spans="1:5" x14ac:dyDescent="0.25">
      <c r="A1098">
        <v>1113</v>
      </c>
      <c r="B1098">
        <v>2205706</v>
      </c>
      <c r="C1098" t="s">
        <v>2235</v>
      </c>
      <c r="D1098" t="s">
        <v>2236</v>
      </c>
      <c r="E1098" t="s">
        <v>24</v>
      </c>
    </row>
    <row r="1099" spans="1:5" x14ac:dyDescent="0.25">
      <c r="A1099">
        <v>1115</v>
      </c>
      <c r="B1099">
        <v>2205805</v>
      </c>
      <c r="C1099" t="s">
        <v>2237</v>
      </c>
      <c r="D1099" t="s">
        <v>2238</v>
      </c>
      <c r="E1099" t="s">
        <v>24</v>
      </c>
    </row>
    <row r="1100" spans="1:5" x14ac:dyDescent="0.25">
      <c r="A1100">
        <v>1116</v>
      </c>
      <c r="B1100">
        <v>3302858</v>
      </c>
      <c r="C1100" t="s">
        <v>2239</v>
      </c>
      <c r="D1100" t="s">
        <v>2240</v>
      </c>
      <c r="E1100" t="s">
        <v>45</v>
      </c>
    </row>
    <row r="1101" spans="1:5" x14ac:dyDescent="0.25">
      <c r="A1101">
        <v>1117</v>
      </c>
      <c r="B1101">
        <v>2205904</v>
      </c>
      <c r="C1101" t="s">
        <v>2241</v>
      </c>
      <c r="D1101" t="s">
        <v>2242</v>
      </c>
      <c r="E1101" t="s">
        <v>24</v>
      </c>
    </row>
    <row r="1102" spans="1:5" x14ac:dyDescent="0.25">
      <c r="A1102">
        <v>1118</v>
      </c>
      <c r="B1102">
        <v>4300034</v>
      </c>
      <c r="C1102" t="s">
        <v>2243</v>
      </c>
      <c r="D1102" t="s">
        <v>2244</v>
      </c>
      <c r="E1102" t="s">
        <v>54</v>
      </c>
    </row>
    <row r="1103" spans="1:5" x14ac:dyDescent="0.25">
      <c r="A1103">
        <v>1119</v>
      </c>
      <c r="B1103">
        <v>2206001</v>
      </c>
      <c r="C1103" t="s">
        <v>2245</v>
      </c>
      <c r="D1103" t="s">
        <v>2246</v>
      </c>
      <c r="E1103" t="s">
        <v>24</v>
      </c>
    </row>
    <row r="1104" spans="1:5" x14ac:dyDescent="0.25">
      <c r="A1104">
        <v>1120</v>
      </c>
      <c r="B1104">
        <v>4300471</v>
      </c>
      <c r="C1104" t="s">
        <v>2247</v>
      </c>
      <c r="D1104" t="s">
        <v>2248</v>
      </c>
      <c r="E1104" t="s">
        <v>54</v>
      </c>
    </row>
    <row r="1105" spans="1:5" x14ac:dyDescent="0.25">
      <c r="A1105">
        <v>1121</v>
      </c>
      <c r="B1105">
        <v>2206100</v>
      </c>
      <c r="C1105" t="s">
        <v>2249</v>
      </c>
      <c r="D1105" t="s">
        <v>2250</v>
      </c>
      <c r="E1105" t="s">
        <v>24</v>
      </c>
    </row>
    <row r="1106" spans="1:5" x14ac:dyDescent="0.25">
      <c r="A1106">
        <v>1122</v>
      </c>
      <c r="B1106">
        <v>4301073</v>
      </c>
      <c r="C1106" t="s">
        <v>2251</v>
      </c>
      <c r="D1106" t="s">
        <v>2252</v>
      </c>
      <c r="E1106" t="s">
        <v>54</v>
      </c>
    </row>
    <row r="1107" spans="1:5" x14ac:dyDescent="0.25">
      <c r="A1107">
        <v>1123</v>
      </c>
      <c r="B1107">
        <v>2206209</v>
      </c>
      <c r="C1107" t="s">
        <v>2253</v>
      </c>
      <c r="D1107" t="s">
        <v>2254</v>
      </c>
      <c r="E1107" t="s">
        <v>24</v>
      </c>
    </row>
    <row r="1108" spans="1:5" x14ac:dyDescent="0.25">
      <c r="A1108">
        <v>1124</v>
      </c>
      <c r="B1108">
        <v>4302220</v>
      </c>
      <c r="C1108" t="s">
        <v>2255</v>
      </c>
      <c r="D1108" t="s">
        <v>2256</v>
      </c>
      <c r="E1108" t="s">
        <v>54</v>
      </c>
    </row>
    <row r="1109" spans="1:5" x14ac:dyDescent="0.25">
      <c r="A1109">
        <v>1125</v>
      </c>
      <c r="B1109">
        <v>2206308</v>
      </c>
      <c r="C1109" t="s">
        <v>2257</v>
      </c>
      <c r="D1109" t="s">
        <v>2258</v>
      </c>
      <c r="E1109" t="s">
        <v>24</v>
      </c>
    </row>
    <row r="1110" spans="1:5" x14ac:dyDescent="0.25">
      <c r="A1110">
        <v>1126</v>
      </c>
      <c r="B1110">
        <v>4302238</v>
      </c>
      <c r="C1110" t="s">
        <v>2259</v>
      </c>
      <c r="D1110" t="s">
        <v>2260</v>
      </c>
      <c r="E1110" t="s">
        <v>54</v>
      </c>
    </row>
    <row r="1111" spans="1:5" x14ac:dyDescent="0.25">
      <c r="A1111">
        <v>1127</v>
      </c>
      <c r="B1111">
        <v>2206407</v>
      </c>
      <c r="C1111" t="s">
        <v>2261</v>
      </c>
      <c r="D1111" t="s">
        <v>2262</v>
      </c>
      <c r="E1111" t="s">
        <v>24</v>
      </c>
    </row>
    <row r="1112" spans="1:5" x14ac:dyDescent="0.25">
      <c r="A1112">
        <v>1128</v>
      </c>
      <c r="B1112">
        <v>4302584</v>
      </c>
      <c r="C1112" t="s">
        <v>2263</v>
      </c>
      <c r="D1112" t="s">
        <v>2264</v>
      </c>
      <c r="E1112" t="s">
        <v>54</v>
      </c>
    </row>
    <row r="1113" spans="1:5" x14ac:dyDescent="0.25">
      <c r="A1113">
        <v>1129</v>
      </c>
      <c r="B1113">
        <v>2206506</v>
      </c>
      <c r="C1113" t="s">
        <v>2265</v>
      </c>
      <c r="D1113" t="s">
        <v>2266</v>
      </c>
      <c r="E1113" t="s">
        <v>24</v>
      </c>
    </row>
    <row r="1114" spans="1:5" x14ac:dyDescent="0.25">
      <c r="A1114">
        <v>1130</v>
      </c>
      <c r="B1114">
        <v>4304614</v>
      </c>
      <c r="C1114" t="s">
        <v>2267</v>
      </c>
      <c r="D1114" t="s">
        <v>2268</v>
      </c>
      <c r="E1114" t="s">
        <v>54</v>
      </c>
    </row>
    <row r="1115" spans="1:5" x14ac:dyDescent="0.25">
      <c r="A1115">
        <v>1131</v>
      </c>
      <c r="B1115">
        <v>2206605</v>
      </c>
      <c r="C1115" t="s">
        <v>2269</v>
      </c>
      <c r="D1115" t="s">
        <v>2270</v>
      </c>
      <c r="E1115" t="s">
        <v>24</v>
      </c>
    </row>
    <row r="1116" spans="1:5" x14ac:dyDescent="0.25">
      <c r="A1116">
        <v>1132</v>
      </c>
      <c r="B1116">
        <v>4304622</v>
      </c>
      <c r="C1116" t="s">
        <v>2271</v>
      </c>
      <c r="D1116" t="s">
        <v>2272</v>
      </c>
      <c r="E1116" t="s">
        <v>54</v>
      </c>
    </row>
    <row r="1117" spans="1:5" x14ac:dyDescent="0.25">
      <c r="A1117">
        <v>1133</v>
      </c>
      <c r="B1117">
        <v>2206704</v>
      </c>
      <c r="C1117" t="s">
        <v>2273</v>
      </c>
      <c r="D1117" t="s">
        <v>2274</v>
      </c>
      <c r="E1117" t="s">
        <v>24</v>
      </c>
    </row>
    <row r="1118" spans="1:5" x14ac:dyDescent="0.25">
      <c r="A1118">
        <v>1134</v>
      </c>
      <c r="B1118">
        <v>4304655</v>
      </c>
      <c r="C1118" t="s">
        <v>2275</v>
      </c>
      <c r="D1118" t="s">
        <v>2276</v>
      </c>
      <c r="E1118" t="s">
        <v>54</v>
      </c>
    </row>
    <row r="1119" spans="1:5" x14ac:dyDescent="0.25">
      <c r="A1119">
        <v>1135</v>
      </c>
      <c r="B1119">
        <v>2206803</v>
      </c>
      <c r="C1119" t="s">
        <v>2277</v>
      </c>
      <c r="D1119" t="s">
        <v>2278</v>
      </c>
      <c r="E1119" t="s">
        <v>24</v>
      </c>
    </row>
    <row r="1120" spans="1:5" x14ac:dyDescent="0.25">
      <c r="A1120">
        <v>1136</v>
      </c>
      <c r="B1120">
        <v>4305835</v>
      </c>
      <c r="C1120" t="s">
        <v>2279</v>
      </c>
      <c r="D1120" t="s">
        <v>2280</v>
      </c>
      <c r="E1120" t="s">
        <v>54</v>
      </c>
    </row>
    <row r="1121" spans="1:5" x14ac:dyDescent="0.25">
      <c r="A1121">
        <v>1137</v>
      </c>
      <c r="B1121">
        <v>2206902</v>
      </c>
      <c r="C1121" t="s">
        <v>2281</v>
      </c>
      <c r="D1121" t="s">
        <v>2282</v>
      </c>
      <c r="E1121" t="s">
        <v>24</v>
      </c>
    </row>
    <row r="1122" spans="1:5" x14ac:dyDescent="0.25">
      <c r="A1122">
        <v>1138</v>
      </c>
      <c r="B1122">
        <v>4305934</v>
      </c>
      <c r="C1122" t="s">
        <v>2283</v>
      </c>
      <c r="D1122" t="s">
        <v>2284</v>
      </c>
      <c r="E1122" t="s">
        <v>54</v>
      </c>
    </row>
    <row r="1123" spans="1:5" x14ac:dyDescent="0.25">
      <c r="A1123">
        <v>1139</v>
      </c>
      <c r="B1123">
        <v>2207009</v>
      </c>
      <c r="C1123" t="s">
        <v>2285</v>
      </c>
      <c r="D1123" t="s">
        <v>2286</v>
      </c>
      <c r="E1123" t="s">
        <v>24</v>
      </c>
    </row>
    <row r="1124" spans="1:5" x14ac:dyDescent="0.25">
      <c r="A1124">
        <v>1140</v>
      </c>
      <c r="B1124">
        <v>4306130</v>
      </c>
      <c r="C1124" t="s">
        <v>2287</v>
      </c>
      <c r="D1124" t="s">
        <v>2288</v>
      </c>
      <c r="E1124" t="s">
        <v>54</v>
      </c>
    </row>
    <row r="1125" spans="1:5" x14ac:dyDescent="0.25">
      <c r="A1125">
        <v>1141</v>
      </c>
      <c r="B1125">
        <v>2203420</v>
      </c>
      <c r="C1125" t="s">
        <v>2289</v>
      </c>
      <c r="D1125" t="s">
        <v>2290</v>
      </c>
      <c r="E1125" t="s">
        <v>24</v>
      </c>
    </row>
    <row r="1126" spans="1:5" x14ac:dyDescent="0.25">
      <c r="A1126">
        <v>1142</v>
      </c>
      <c r="B1126">
        <v>4308433</v>
      </c>
      <c r="C1126" t="s">
        <v>2291</v>
      </c>
      <c r="D1126" t="s">
        <v>2292</v>
      </c>
      <c r="E1126" t="s">
        <v>54</v>
      </c>
    </row>
    <row r="1127" spans="1:5" x14ac:dyDescent="0.25">
      <c r="A1127">
        <v>1143</v>
      </c>
      <c r="B1127">
        <v>2207207</v>
      </c>
      <c r="C1127" t="s">
        <v>2293</v>
      </c>
      <c r="D1127" t="s">
        <v>2294</v>
      </c>
      <c r="E1127" t="s">
        <v>24</v>
      </c>
    </row>
    <row r="1128" spans="1:5" x14ac:dyDescent="0.25">
      <c r="A1128">
        <v>1144</v>
      </c>
      <c r="B1128">
        <v>4310652</v>
      </c>
      <c r="C1128" t="s">
        <v>2295</v>
      </c>
      <c r="D1128" t="s">
        <v>2296</v>
      </c>
      <c r="E1128" t="s">
        <v>54</v>
      </c>
    </row>
    <row r="1129" spans="1:5" x14ac:dyDescent="0.25">
      <c r="A1129">
        <v>1145</v>
      </c>
      <c r="B1129">
        <v>2207306</v>
      </c>
      <c r="C1129" t="s">
        <v>2297</v>
      </c>
      <c r="D1129" t="s">
        <v>2298</v>
      </c>
      <c r="E1129" t="s">
        <v>24</v>
      </c>
    </row>
    <row r="1130" spans="1:5" x14ac:dyDescent="0.25">
      <c r="A1130">
        <v>1146</v>
      </c>
      <c r="B1130">
        <v>4310876</v>
      </c>
      <c r="C1130" t="s">
        <v>2299</v>
      </c>
      <c r="D1130" t="s">
        <v>2300</v>
      </c>
      <c r="E1130" t="s">
        <v>54</v>
      </c>
    </row>
    <row r="1131" spans="1:5" x14ac:dyDescent="0.25">
      <c r="A1131">
        <v>1147</v>
      </c>
      <c r="B1131">
        <v>2207405</v>
      </c>
      <c r="C1131" t="s">
        <v>2301</v>
      </c>
      <c r="D1131" t="s">
        <v>2302</v>
      </c>
      <c r="E1131" t="s">
        <v>24</v>
      </c>
    </row>
    <row r="1132" spans="1:5" x14ac:dyDescent="0.25">
      <c r="A1132">
        <v>1148</v>
      </c>
      <c r="B1132">
        <v>4311239</v>
      </c>
      <c r="C1132" t="s">
        <v>2303</v>
      </c>
      <c r="D1132" t="s">
        <v>2304</v>
      </c>
      <c r="E1132" t="s">
        <v>54</v>
      </c>
    </row>
    <row r="1133" spans="1:5" x14ac:dyDescent="0.25">
      <c r="A1133">
        <v>1149</v>
      </c>
      <c r="B1133">
        <v>2207504</v>
      </c>
      <c r="C1133" t="s">
        <v>2305</v>
      </c>
      <c r="D1133" t="s">
        <v>2306</v>
      </c>
      <c r="E1133" t="s">
        <v>24</v>
      </c>
    </row>
    <row r="1134" spans="1:5" x14ac:dyDescent="0.25">
      <c r="A1134">
        <v>1150</v>
      </c>
      <c r="B1134">
        <v>4312179</v>
      </c>
      <c r="C1134" t="s">
        <v>2307</v>
      </c>
      <c r="D1134" t="s">
        <v>2308</v>
      </c>
      <c r="E1134" t="s">
        <v>54</v>
      </c>
    </row>
    <row r="1135" spans="1:5" x14ac:dyDescent="0.25">
      <c r="A1135">
        <v>1151</v>
      </c>
      <c r="B1135">
        <v>2207603</v>
      </c>
      <c r="C1135" t="s">
        <v>2309</v>
      </c>
      <c r="D1135" t="s">
        <v>2310</v>
      </c>
      <c r="E1135" t="s">
        <v>24</v>
      </c>
    </row>
    <row r="1136" spans="1:5" x14ac:dyDescent="0.25">
      <c r="A1136">
        <v>1152</v>
      </c>
      <c r="B1136">
        <v>4313466</v>
      </c>
      <c r="C1136" t="s">
        <v>2311</v>
      </c>
      <c r="D1136" t="s">
        <v>2312</v>
      </c>
      <c r="E1136" t="s">
        <v>54</v>
      </c>
    </row>
    <row r="1137" spans="1:5" x14ac:dyDescent="0.25">
      <c r="A1137">
        <v>1153</v>
      </c>
      <c r="B1137">
        <v>2207702</v>
      </c>
      <c r="C1137" t="s">
        <v>2313</v>
      </c>
      <c r="D1137" t="s">
        <v>2314</v>
      </c>
      <c r="E1137" t="s">
        <v>24</v>
      </c>
    </row>
    <row r="1138" spans="1:5" x14ac:dyDescent="0.25">
      <c r="A1138">
        <v>1154</v>
      </c>
      <c r="B1138">
        <v>4314134</v>
      </c>
      <c r="C1138" t="s">
        <v>2315</v>
      </c>
      <c r="D1138" t="s">
        <v>2316</v>
      </c>
      <c r="E1138" t="s">
        <v>54</v>
      </c>
    </row>
    <row r="1139" spans="1:5" x14ac:dyDescent="0.25">
      <c r="A1139">
        <v>1155</v>
      </c>
      <c r="B1139">
        <v>2207801</v>
      </c>
      <c r="C1139" t="s">
        <v>2317</v>
      </c>
      <c r="D1139" t="s">
        <v>2318</v>
      </c>
      <c r="E1139" t="s">
        <v>24</v>
      </c>
    </row>
    <row r="1140" spans="1:5" x14ac:dyDescent="0.25">
      <c r="A1140">
        <v>1156</v>
      </c>
      <c r="B1140">
        <v>4314175</v>
      </c>
      <c r="C1140" t="s">
        <v>2319</v>
      </c>
      <c r="D1140" t="s">
        <v>2320</v>
      </c>
      <c r="E1140" t="s">
        <v>54</v>
      </c>
    </row>
    <row r="1141" spans="1:5" x14ac:dyDescent="0.25">
      <c r="A1141">
        <v>1157</v>
      </c>
      <c r="B1141">
        <v>2207900</v>
      </c>
      <c r="C1141" t="s">
        <v>2321</v>
      </c>
      <c r="D1141" t="s">
        <v>2322</v>
      </c>
      <c r="E1141" t="s">
        <v>24</v>
      </c>
    </row>
    <row r="1142" spans="1:5" x14ac:dyDescent="0.25">
      <c r="A1142">
        <v>1158</v>
      </c>
      <c r="B1142">
        <v>4314464</v>
      </c>
      <c r="C1142" t="s">
        <v>2323</v>
      </c>
      <c r="D1142" t="s">
        <v>2324</v>
      </c>
      <c r="E1142" t="s">
        <v>54</v>
      </c>
    </row>
    <row r="1143" spans="1:5" x14ac:dyDescent="0.25">
      <c r="A1143">
        <v>1159</v>
      </c>
      <c r="B1143">
        <v>2208007</v>
      </c>
      <c r="C1143" t="s">
        <v>2325</v>
      </c>
      <c r="D1143" t="s">
        <v>2326</v>
      </c>
      <c r="E1143" t="s">
        <v>24</v>
      </c>
    </row>
    <row r="1144" spans="1:5" x14ac:dyDescent="0.25">
      <c r="A1144">
        <v>1160</v>
      </c>
      <c r="B1144">
        <v>4314548</v>
      </c>
      <c r="C1144" t="s">
        <v>2327</v>
      </c>
      <c r="D1144" t="s">
        <v>2328</v>
      </c>
      <c r="E1144" t="s">
        <v>54</v>
      </c>
    </row>
    <row r="1145" spans="1:5" x14ac:dyDescent="0.25">
      <c r="A1145">
        <v>1161</v>
      </c>
      <c r="B1145">
        <v>2208106</v>
      </c>
      <c r="C1145" t="s">
        <v>2329</v>
      </c>
      <c r="D1145" t="s">
        <v>2330</v>
      </c>
      <c r="E1145" t="s">
        <v>24</v>
      </c>
    </row>
    <row r="1146" spans="1:5" x14ac:dyDescent="0.25">
      <c r="A1146">
        <v>1162</v>
      </c>
      <c r="B1146">
        <v>4315313</v>
      </c>
      <c r="C1146" t="s">
        <v>2331</v>
      </c>
      <c r="D1146" t="s">
        <v>2332</v>
      </c>
      <c r="E1146" t="s">
        <v>54</v>
      </c>
    </row>
    <row r="1147" spans="1:5" x14ac:dyDescent="0.25">
      <c r="A1147">
        <v>1163</v>
      </c>
      <c r="B1147">
        <v>2208205</v>
      </c>
      <c r="C1147" t="s">
        <v>2333</v>
      </c>
      <c r="D1147" t="s">
        <v>2334</v>
      </c>
      <c r="E1147" t="s">
        <v>24</v>
      </c>
    </row>
    <row r="1148" spans="1:5" x14ac:dyDescent="0.25">
      <c r="A1148">
        <v>1164</v>
      </c>
      <c r="B1148">
        <v>4315958</v>
      </c>
      <c r="C1148" t="s">
        <v>2335</v>
      </c>
      <c r="D1148" t="s">
        <v>2336</v>
      </c>
      <c r="E1148" t="s">
        <v>54</v>
      </c>
    </row>
    <row r="1149" spans="1:5" x14ac:dyDescent="0.25">
      <c r="A1149">
        <v>1165</v>
      </c>
      <c r="B1149">
        <v>2208304</v>
      </c>
      <c r="C1149" t="s">
        <v>2337</v>
      </c>
      <c r="D1149" t="s">
        <v>2338</v>
      </c>
      <c r="E1149" t="s">
        <v>24</v>
      </c>
    </row>
    <row r="1150" spans="1:5" x14ac:dyDescent="0.25">
      <c r="A1150">
        <v>1166</v>
      </c>
      <c r="B1150">
        <v>4316733</v>
      </c>
      <c r="C1150" t="s">
        <v>2339</v>
      </c>
      <c r="D1150" t="s">
        <v>2340</v>
      </c>
      <c r="E1150" t="s">
        <v>54</v>
      </c>
    </row>
    <row r="1151" spans="1:5" x14ac:dyDescent="0.25">
      <c r="A1151">
        <v>1167</v>
      </c>
      <c r="B1151">
        <v>2208403</v>
      </c>
      <c r="C1151" t="s">
        <v>2341</v>
      </c>
      <c r="D1151" t="s">
        <v>2342</v>
      </c>
      <c r="E1151" t="s">
        <v>24</v>
      </c>
    </row>
    <row r="1152" spans="1:5" x14ac:dyDescent="0.25">
      <c r="A1152">
        <v>1168</v>
      </c>
      <c r="B1152">
        <v>4316972</v>
      </c>
      <c r="C1152" t="s">
        <v>2343</v>
      </c>
      <c r="D1152" t="s">
        <v>2344</v>
      </c>
      <c r="E1152" t="s">
        <v>54</v>
      </c>
    </row>
    <row r="1153" spans="1:5" x14ac:dyDescent="0.25">
      <c r="A1153">
        <v>1169</v>
      </c>
      <c r="B1153">
        <v>2208502</v>
      </c>
      <c r="C1153" t="s">
        <v>2345</v>
      </c>
      <c r="D1153" t="s">
        <v>2346</v>
      </c>
      <c r="E1153" t="s">
        <v>24</v>
      </c>
    </row>
    <row r="1154" spans="1:5" x14ac:dyDescent="0.25">
      <c r="A1154">
        <v>1170</v>
      </c>
      <c r="B1154">
        <v>4318614</v>
      </c>
      <c r="C1154" t="s">
        <v>2347</v>
      </c>
      <c r="D1154" t="s">
        <v>2348</v>
      </c>
      <c r="E1154" t="s">
        <v>54</v>
      </c>
    </row>
    <row r="1155" spans="1:5" x14ac:dyDescent="0.25">
      <c r="A1155">
        <v>1171</v>
      </c>
      <c r="B1155">
        <v>2208601</v>
      </c>
      <c r="C1155" t="s">
        <v>2349</v>
      </c>
      <c r="D1155" t="s">
        <v>2350</v>
      </c>
      <c r="E1155" t="s">
        <v>24</v>
      </c>
    </row>
    <row r="1156" spans="1:5" x14ac:dyDescent="0.25">
      <c r="A1156">
        <v>1172</v>
      </c>
      <c r="B1156">
        <v>4319364</v>
      </c>
      <c r="C1156" t="s">
        <v>2351</v>
      </c>
      <c r="D1156" t="s">
        <v>2352</v>
      </c>
      <c r="E1156" t="s">
        <v>54</v>
      </c>
    </row>
    <row r="1157" spans="1:5" x14ac:dyDescent="0.25">
      <c r="A1157">
        <v>1173</v>
      </c>
      <c r="B1157">
        <v>2208700</v>
      </c>
      <c r="C1157" t="s">
        <v>2353</v>
      </c>
      <c r="D1157" t="s">
        <v>2354</v>
      </c>
      <c r="E1157" t="s">
        <v>24</v>
      </c>
    </row>
    <row r="1158" spans="1:5" x14ac:dyDescent="0.25">
      <c r="A1158">
        <v>1174</v>
      </c>
      <c r="B1158">
        <v>4321469</v>
      </c>
      <c r="C1158" t="s">
        <v>2355</v>
      </c>
      <c r="D1158" t="s">
        <v>2356</v>
      </c>
      <c r="E1158" t="s">
        <v>54</v>
      </c>
    </row>
    <row r="1159" spans="1:5" x14ac:dyDescent="0.25">
      <c r="A1159">
        <v>1175</v>
      </c>
      <c r="B1159">
        <v>2208809</v>
      </c>
      <c r="C1159" t="s">
        <v>2357</v>
      </c>
      <c r="D1159" t="s">
        <v>2358</v>
      </c>
      <c r="E1159" t="s">
        <v>24</v>
      </c>
    </row>
    <row r="1160" spans="1:5" x14ac:dyDescent="0.25">
      <c r="A1160">
        <v>1176</v>
      </c>
      <c r="B1160">
        <v>4323770</v>
      </c>
      <c r="C1160" t="s">
        <v>2359</v>
      </c>
      <c r="D1160" t="s">
        <v>2360</v>
      </c>
      <c r="E1160" t="s">
        <v>54</v>
      </c>
    </row>
    <row r="1161" spans="1:5" x14ac:dyDescent="0.25">
      <c r="A1161">
        <v>1177</v>
      </c>
      <c r="B1161">
        <v>2208908</v>
      </c>
      <c r="C1161" t="s">
        <v>2361</v>
      </c>
      <c r="D1161" t="s">
        <v>2362</v>
      </c>
      <c r="E1161" t="s">
        <v>24</v>
      </c>
    </row>
    <row r="1162" spans="1:5" x14ac:dyDescent="0.25">
      <c r="A1162">
        <v>1178</v>
      </c>
      <c r="B1162">
        <v>5003900</v>
      </c>
      <c r="C1162" t="s">
        <v>2363</v>
      </c>
      <c r="D1162" t="s">
        <v>2364</v>
      </c>
      <c r="E1162" t="s">
        <v>56</v>
      </c>
    </row>
    <row r="1163" spans="1:5" x14ac:dyDescent="0.25">
      <c r="A1163">
        <v>1179</v>
      </c>
      <c r="B1163">
        <v>2209005</v>
      </c>
      <c r="C1163" t="s">
        <v>2365</v>
      </c>
      <c r="D1163" t="s">
        <v>2366</v>
      </c>
      <c r="E1163" t="s">
        <v>24</v>
      </c>
    </row>
    <row r="1164" spans="1:5" x14ac:dyDescent="0.25">
      <c r="A1164">
        <v>1181</v>
      </c>
      <c r="B1164">
        <v>2209104</v>
      </c>
      <c r="C1164" t="s">
        <v>2367</v>
      </c>
      <c r="D1164" t="s">
        <v>2368</v>
      </c>
      <c r="E1164" t="s">
        <v>24</v>
      </c>
    </row>
    <row r="1165" spans="1:5" x14ac:dyDescent="0.25">
      <c r="A1165">
        <v>1183</v>
      </c>
      <c r="B1165">
        <v>2209203</v>
      </c>
      <c r="C1165" t="s">
        <v>1164</v>
      </c>
      <c r="D1165" t="s">
        <v>1165</v>
      </c>
      <c r="E1165" t="s">
        <v>24</v>
      </c>
    </row>
    <row r="1166" spans="1:5" x14ac:dyDescent="0.25">
      <c r="A1166">
        <v>1184</v>
      </c>
      <c r="B1166">
        <v>5104526</v>
      </c>
      <c r="C1166" t="s">
        <v>2369</v>
      </c>
      <c r="D1166" t="s">
        <v>2370</v>
      </c>
      <c r="E1166" t="s">
        <v>59</v>
      </c>
    </row>
    <row r="1167" spans="1:5" x14ac:dyDescent="0.25">
      <c r="A1167">
        <v>1185</v>
      </c>
      <c r="B1167">
        <v>2209302</v>
      </c>
      <c r="C1167" t="s">
        <v>2371</v>
      </c>
      <c r="D1167" t="s">
        <v>2372</v>
      </c>
      <c r="E1167" t="s">
        <v>24</v>
      </c>
    </row>
    <row r="1168" spans="1:5" x14ac:dyDescent="0.25">
      <c r="A1168">
        <v>1186</v>
      </c>
      <c r="B1168">
        <v>5104542</v>
      </c>
      <c r="C1168" t="s">
        <v>2373</v>
      </c>
      <c r="D1168" t="s">
        <v>2374</v>
      </c>
      <c r="E1168" t="s">
        <v>59</v>
      </c>
    </row>
    <row r="1169" spans="1:5" x14ac:dyDescent="0.25">
      <c r="A1169">
        <v>1187</v>
      </c>
      <c r="B1169">
        <v>2209401</v>
      </c>
      <c r="C1169" t="s">
        <v>2375</v>
      </c>
      <c r="D1169" t="s">
        <v>2376</v>
      </c>
      <c r="E1169" t="s">
        <v>24</v>
      </c>
    </row>
    <row r="1170" spans="1:5" x14ac:dyDescent="0.25">
      <c r="A1170">
        <v>1188</v>
      </c>
      <c r="B1170">
        <v>2200954</v>
      </c>
      <c r="C1170" t="s">
        <v>2377</v>
      </c>
      <c r="D1170" t="s">
        <v>2378</v>
      </c>
      <c r="E1170" t="s">
        <v>24</v>
      </c>
    </row>
    <row r="1171" spans="1:5" x14ac:dyDescent="0.25">
      <c r="A1171">
        <v>1189</v>
      </c>
      <c r="B1171">
        <v>2209500</v>
      </c>
      <c r="C1171" t="s">
        <v>2379</v>
      </c>
      <c r="D1171" t="s">
        <v>2380</v>
      </c>
      <c r="E1171" t="s">
        <v>24</v>
      </c>
    </row>
    <row r="1172" spans="1:5" x14ac:dyDescent="0.25">
      <c r="A1172">
        <v>1191</v>
      </c>
      <c r="B1172">
        <v>2209609</v>
      </c>
      <c r="C1172" t="s">
        <v>2381</v>
      </c>
      <c r="D1172" t="s">
        <v>2382</v>
      </c>
      <c r="E1172" t="s">
        <v>24</v>
      </c>
    </row>
    <row r="1173" spans="1:5" x14ac:dyDescent="0.25">
      <c r="A1173">
        <v>1193</v>
      </c>
      <c r="B1173">
        <v>2209708</v>
      </c>
      <c r="C1173" t="s">
        <v>2383</v>
      </c>
      <c r="D1173" t="s">
        <v>2384</v>
      </c>
      <c r="E1173" t="s">
        <v>24</v>
      </c>
    </row>
    <row r="1174" spans="1:5" x14ac:dyDescent="0.25">
      <c r="A1174">
        <v>1195</v>
      </c>
      <c r="B1174">
        <v>2209807</v>
      </c>
      <c r="C1174" t="s">
        <v>2385</v>
      </c>
      <c r="D1174" t="s">
        <v>2386</v>
      </c>
      <c r="E1174" t="s">
        <v>24</v>
      </c>
    </row>
    <row r="1175" spans="1:5" x14ac:dyDescent="0.25">
      <c r="A1175">
        <v>1197</v>
      </c>
      <c r="B1175">
        <v>2209906</v>
      </c>
      <c r="C1175" t="s">
        <v>2387</v>
      </c>
      <c r="D1175" t="s">
        <v>2388</v>
      </c>
      <c r="E1175" t="s">
        <v>24</v>
      </c>
    </row>
    <row r="1176" spans="1:5" x14ac:dyDescent="0.25">
      <c r="A1176">
        <v>1199</v>
      </c>
      <c r="B1176">
        <v>2210003</v>
      </c>
      <c r="C1176" t="s">
        <v>2389</v>
      </c>
      <c r="D1176" t="s">
        <v>2390</v>
      </c>
      <c r="E1176" t="s">
        <v>24</v>
      </c>
    </row>
    <row r="1177" spans="1:5" x14ac:dyDescent="0.25">
      <c r="A1177">
        <v>1201</v>
      </c>
      <c r="B1177">
        <v>2210102</v>
      </c>
      <c r="C1177" t="s">
        <v>2391</v>
      </c>
      <c r="D1177" t="s">
        <v>2392</v>
      </c>
      <c r="E1177" t="s">
        <v>24</v>
      </c>
    </row>
    <row r="1178" spans="1:5" x14ac:dyDescent="0.25">
      <c r="A1178">
        <v>1203</v>
      </c>
      <c r="B1178">
        <v>2210201</v>
      </c>
      <c r="C1178" t="s">
        <v>2393</v>
      </c>
      <c r="D1178" t="s">
        <v>2394</v>
      </c>
      <c r="E1178" t="s">
        <v>24</v>
      </c>
    </row>
    <row r="1179" spans="1:5" x14ac:dyDescent="0.25">
      <c r="A1179">
        <v>1205</v>
      </c>
      <c r="B1179">
        <v>2210300</v>
      </c>
      <c r="C1179" t="s">
        <v>2395</v>
      </c>
      <c r="D1179" t="s">
        <v>2396</v>
      </c>
      <c r="E1179" t="s">
        <v>24</v>
      </c>
    </row>
    <row r="1180" spans="1:5" x14ac:dyDescent="0.25">
      <c r="A1180">
        <v>1207</v>
      </c>
      <c r="B1180">
        <v>2210409</v>
      </c>
      <c r="C1180" t="s">
        <v>2397</v>
      </c>
      <c r="D1180" t="s">
        <v>2398</v>
      </c>
      <c r="E1180" t="s">
        <v>24</v>
      </c>
    </row>
    <row r="1181" spans="1:5" x14ac:dyDescent="0.25">
      <c r="A1181">
        <v>1209</v>
      </c>
      <c r="B1181">
        <v>2210508</v>
      </c>
      <c r="C1181" t="s">
        <v>2399</v>
      </c>
      <c r="D1181" t="s">
        <v>2400</v>
      </c>
      <c r="E1181" t="s">
        <v>24</v>
      </c>
    </row>
    <row r="1182" spans="1:5" x14ac:dyDescent="0.25">
      <c r="A1182">
        <v>1211</v>
      </c>
      <c r="B1182">
        <v>2210607</v>
      </c>
      <c r="C1182" t="s">
        <v>2401</v>
      </c>
      <c r="D1182" t="s">
        <v>2402</v>
      </c>
      <c r="E1182" t="s">
        <v>24</v>
      </c>
    </row>
    <row r="1183" spans="1:5" x14ac:dyDescent="0.25">
      <c r="A1183">
        <v>1213</v>
      </c>
      <c r="B1183">
        <v>2210706</v>
      </c>
      <c r="C1183" t="s">
        <v>2403</v>
      </c>
      <c r="D1183" t="s">
        <v>2404</v>
      </c>
      <c r="E1183" t="s">
        <v>24</v>
      </c>
    </row>
    <row r="1184" spans="1:5" x14ac:dyDescent="0.25">
      <c r="A1184">
        <v>1215</v>
      </c>
      <c r="B1184">
        <v>2210805</v>
      </c>
      <c r="C1184" t="s">
        <v>2405</v>
      </c>
      <c r="D1184" t="s">
        <v>2406</v>
      </c>
      <c r="E1184" t="s">
        <v>24</v>
      </c>
    </row>
    <row r="1185" spans="1:5" x14ac:dyDescent="0.25">
      <c r="A1185">
        <v>1217</v>
      </c>
      <c r="B1185">
        <v>2210904</v>
      </c>
      <c r="C1185" t="s">
        <v>2407</v>
      </c>
      <c r="D1185" t="s">
        <v>2408</v>
      </c>
      <c r="E1185" t="s">
        <v>24</v>
      </c>
    </row>
    <row r="1186" spans="1:5" x14ac:dyDescent="0.25">
      <c r="A1186">
        <v>1219</v>
      </c>
      <c r="B1186">
        <v>2211001</v>
      </c>
      <c r="C1186" t="s">
        <v>2409</v>
      </c>
      <c r="D1186" t="s">
        <v>2410</v>
      </c>
      <c r="E1186" t="s">
        <v>24</v>
      </c>
    </row>
    <row r="1187" spans="1:5" x14ac:dyDescent="0.25">
      <c r="A1187">
        <v>1221</v>
      </c>
      <c r="B1187">
        <v>2211100</v>
      </c>
      <c r="C1187" t="s">
        <v>2411</v>
      </c>
      <c r="D1187" t="s">
        <v>2412</v>
      </c>
      <c r="E1187" t="s">
        <v>24</v>
      </c>
    </row>
    <row r="1188" spans="1:5" x14ac:dyDescent="0.25">
      <c r="A1188">
        <v>1223</v>
      </c>
      <c r="B1188">
        <v>2211209</v>
      </c>
      <c r="C1188" t="s">
        <v>2413</v>
      </c>
      <c r="D1188" t="s">
        <v>2414</v>
      </c>
      <c r="E1188" t="s">
        <v>24</v>
      </c>
    </row>
    <row r="1189" spans="1:5" x14ac:dyDescent="0.25">
      <c r="A1189">
        <v>1225</v>
      </c>
      <c r="B1189">
        <v>2211308</v>
      </c>
      <c r="C1189" t="s">
        <v>2415</v>
      </c>
      <c r="D1189" t="s">
        <v>2416</v>
      </c>
      <c r="E1189" t="s">
        <v>24</v>
      </c>
    </row>
    <row r="1190" spans="1:5" x14ac:dyDescent="0.25">
      <c r="A1190">
        <v>1227</v>
      </c>
      <c r="B1190">
        <v>2211407</v>
      </c>
      <c r="C1190" t="s">
        <v>2417</v>
      </c>
      <c r="D1190" t="s">
        <v>2418</v>
      </c>
      <c r="E1190" t="s">
        <v>24</v>
      </c>
    </row>
    <row r="1191" spans="1:5" x14ac:dyDescent="0.25">
      <c r="A1191">
        <v>1229</v>
      </c>
      <c r="B1191">
        <v>2203354</v>
      </c>
      <c r="C1191" t="s">
        <v>2419</v>
      </c>
      <c r="D1191" t="s">
        <v>2420</v>
      </c>
      <c r="E1191" t="s">
        <v>24</v>
      </c>
    </row>
    <row r="1192" spans="1:5" x14ac:dyDescent="0.25">
      <c r="A1192">
        <v>1231</v>
      </c>
      <c r="B1192">
        <v>2300150</v>
      </c>
      <c r="C1192" t="s">
        <v>2421</v>
      </c>
      <c r="D1192" t="s">
        <v>2422</v>
      </c>
      <c r="E1192" t="s">
        <v>26</v>
      </c>
    </row>
    <row r="1193" spans="1:5" x14ac:dyDescent="0.25">
      <c r="A1193">
        <v>1233</v>
      </c>
      <c r="B1193">
        <v>2301851</v>
      </c>
      <c r="C1193" t="s">
        <v>2423</v>
      </c>
      <c r="D1193" t="s">
        <v>2424</v>
      </c>
      <c r="E1193" t="s">
        <v>26</v>
      </c>
    </row>
    <row r="1194" spans="1:5" x14ac:dyDescent="0.25">
      <c r="A1194">
        <v>1235</v>
      </c>
      <c r="B1194">
        <v>2301950</v>
      </c>
      <c r="C1194" t="s">
        <v>2425</v>
      </c>
      <c r="D1194" t="s">
        <v>2426</v>
      </c>
      <c r="E1194" t="s">
        <v>26</v>
      </c>
    </row>
    <row r="1195" spans="1:5" x14ac:dyDescent="0.25">
      <c r="A1195">
        <v>1237</v>
      </c>
      <c r="B1195">
        <v>2302057</v>
      </c>
      <c r="C1195" t="s">
        <v>2427</v>
      </c>
      <c r="D1195" t="s">
        <v>2428</v>
      </c>
      <c r="E1195" t="s">
        <v>26</v>
      </c>
    </row>
    <row r="1196" spans="1:5" x14ac:dyDescent="0.25">
      <c r="A1196">
        <v>1239</v>
      </c>
      <c r="B1196">
        <v>2303956</v>
      </c>
      <c r="C1196" t="s">
        <v>2429</v>
      </c>
      <c r="D1196" t="s">
        <v>2430</v>
      </c>
      <c r="E1196" t="s">
        <v>26</v>
      </c>
    </row>
    <row r="1197" spans="1:5" x14ac:dyDescent="0.25">
      <c r="A1197">
        <v>1241</v>
      </c>
      <c r="B1197">
        <v>2304236</v>
      </c>
      <c r="C1197" t="s">
        <v>2431</v>
      </c>
      <c r="D1197" t="s">
        <v>2432</v>
      </c>
      <c r="E1197" t="s">
        <v>26</v>
      </c>
    </row>
    <row r="1198" spans="1:5" x14ac:dyDescent="0.25">
      <c r="A1198">
        <v>1243</v>
      </c>
      <c r="B1198">
        <v>2304269</v>
      </c>
      <c r="C1198" t="s">
        <v>2433</v>
      </c>
      <c r="D1198" t="s">
        <v>2434</v>
      </c>
      <c r="E1198" t="s">
        <v>26</v>
      </c>
    </row>
    <row r="1199" spans="1:5" x14ac:dyDescent="0.25">
      <c r="A1199">
        <v>1245</v>
      </c>
      <c r="B1199">
        <v>2304277</v>
      </c>
      <c r="C1199" t="s">
        <v>2435</v>
      </c>
      <c r="D1199" t="s">
        <v>2436</v>
      </c>
      <c r="E1199" t="s">
        <v>26</v>
      </c>
    </row>
    <row r="1200" spans="1:5" x14ac:dyDescent="0.25">
      <c r="A1200">
        <v>1247</v>
      </c>
      <c r="B1200">
        <v>2304285</v>
      </c>
      <c r="C1200" t="s">
        <v>2437</v>
      </c>
      <c r="D1200" t="s">
        <v>2438</v>
      </c>
      <c r="E1200" t="s">
        <v>26</v>
      </c>
    </row>
    <row r="1201" spans="1:5" x14ac:dyDescent="0.25">
      <c r="A1201">
        <v>1249</v>
      </c>
      <c r="B1201">
        <v>2304657</v>
      </c>
      <c r="C1201" t="s">
        <v>2439</v>
      </c>
      <c r="D1201" t="s">
        <v>2440</v>
      </c>
      <c r="E1201" t="s">
        <v>26</v>
      </c>
    </row>
    <row r="1202" spans="1:5" x14ac:dyDescent="0.25">
      <c r="A1202">
        <v>1251</v>
      </c>
      <c r="B1202">
        <v>2304954</v>
      </c>
      <c r="C1202" t="s">
        <v>2441</v>
      </c>
      <c r="D1202" t="s">
        <v>2442</v>
      </c>
      <c r="E1202" t="s">
        <v>26</v>
      </c>
    </row>
    <row r="1203" spans="1:5" x14ac:dyDescent="0.25">
      <c r="A1203">
        <v>1253</v>
      </c>
      <c r="B1203">
        <v>2305233</v>
      </c>
      <c r="C1203" t="s">
        <v>2443</v>
      </c>
      <c r="D1203" t="s">
        <v>2444</v>
      </c>
      <c r="E1203" t="s">
        <v>26</v>
      </c>
    </row>
    <row r="1204" spans="1:5" x14ac:dyDescent="0.25">
      <c r="A1204">
        <v>1255</v>
      </c>
      <c r="B1204">
        <v>2305266</v>
      </c>
      <c r="C1204" t="s">
        <v>2445</v>
      </c>
      <c r="D1204" t="s">
        <v>2446</v>
      </c>
      <c r="E1204" t="s">
        <v>26</v>
      </c>
    </row>
    <row r="1205" spans="1:5" x14ac:dyDescent="0.25">
      <c r="A1205">
        <v>1257</v>
      </c>
      <c r="B1205">
        <v>2305332</v>
      </c>
      <c r="C1205" t="s">
        <v>2447</v>
      </c>
      <c r="D1205" t="s">
        <v>2448</v>
      </c>
      <c r="E1205" t="s">
        <v>26</v>
      </c>
    </row>
    <row r="1206" spans="1:5" x14ac:dyDescent="0.25">
      <c r="A1206">
        <v>1259</v>
      </c>
      <c r="B1206">
        <v>2305654</v>
      </c>
      <c r="C1206" t="s">
        <v>2449</v>
      </c>
      <c r="D1206" t="s">
        <v>2450</v>
      </c>
      <c r="E1206" t="s">
        <v>26</v>
      </c>
    </row>
    <row r="1207" spans="1:5" x14ac:dyDescent="0.25">
      <c r="A1207">
        <v>1261</v>
      </c>
      <c r="B1207">
        <v>2307635</v>
      </c>
      <c r="C1207" t="s">
        <v>2451</v>
      </c>
      <c r="D1207" t="s">
        <v>2452</v>
      </c>
      <c r="E1207" t="s">
        <v>26</v>
      </c>
    </row>
    <row r="1208" spans="1:5" x14ac:dyDescent="0.25">
      <c r="A1208">
        <v>1263</v>
      </c>
      <c r="B1208">
        <v>2308377</v>
      </c>
      <c r="C1208" t="s">
        <v>2453</v>
      </c>
      <c r="D1208" t="s">
        <v>2454</v>
      </c>
      <c r="E1208" t="s">
        <v>26</v>
      </c>
    </row>
    <row r="1209" spans="1:5" x14ac:dyDescent="0.25">
      <c r="A1209">
        <v>1265</v>
      </c>
      <c r="B1209">
        <v>2309458</v>
      </c>
      <c r="C1209" t="s">
        <v>2455</v>
      </c>
      <c r="D1209" t="s">
        <v>2456</v>
      </c>
      <c r="E1209" t="s">
        <v>26</v>
      </c>
    </row>
    <row r="1210" spans="1:5" x14ac:dyDescent="0.25">
      <c r="A1210">
        <v>1267</v>
      </c>
      <c r="B1210">
        <v>2310852</v>
      </c>
      <c r="C1210" t="s">
        <v>2457</v>
      </c>
      <c r="D1210" t="s">
        <v>2458</v>
      </c>
      <c r="E1210" t="s">
        <v>26</v>
      </c>
    </row>
    <row r="1211" spans="1:5" x14ac:dyDescent="0.25">
      <c r="A1211">
        <v>1269</v>
      </c>
      <c r="B1211">
        <v>2310951</v>
      </c>
      <c r="C1211" t="s">
        <v>2459</v>
      </c>
      <c r="D1211" t="s">
        <v>2460</v>
      </c>
      <c r="E1211" t="s">
        <v>26</v>
      </c>
    </row>
    <row r="1212" spans="1:5" x14ac:dyDescent="0.25">
      <c r="A1212">
        <v>1271</v>
      </c>
      <c r="B1212">
        <v>2311231</v>
      </c>
      <c r="C1212" t="s">
        <v>2461</v>
      </c>
      <c r="D1212" t="s">
        <v>2462</v>
      </c>
      <c r="E1212" t="s">
        <v>26</v>
      </c>
    </row>
    <row r="1213" spans="1:5" x14ac:dyDescent="0.25">
      <c r="A1213">
        <v>1273</v>
      </c>
      <c r="B1213">
        <v>2311959</v>
      </c>
      <c r="C1213" t="s">
        <v>2463</v>
      </c>
      <c r="D1213" t="s">
        <v>2464</v>
      </c>
      <c r="E1213" t="s">
        <v>26</v>
      </c>
    </row>
    <row r="1214" spans="1:5" x14ac:dyDescent="0.25">
      <c r="A1214">
        <v>1275</v>
      </c>
      <c r="B1214">
        <v>2313252</v>
      </c>
      <c r="C1214" t="s">
        <v>2465</v>
      </c>
      <c r="D1214" t="s">
        <v>2466</v>
      </c>
      <c r="E1214" t="s">
        <v>26</v>
      </c>
    </row>
    <row r="1215" spans="1:5" x14ac:dyDescent="0.25">
      <c r="A1215">
        <v>1277</v>
      </c>
      <c r="B1215">
        <v>2313351</v>
      </c>
      <c r="C1215" t="s">
        <v>2467</v>
      </c>
      <c r="D1215" t="s">
        <v>2468</v>
      </c>
      <c r="E1215" t="s">
        <v>26</v>
      </c>
    </row>
    <row r="1216" spans="1:5" x14ac:dyDescent="0.25">
      <c r="A1216">
        <v>1279</v>
      </c>
      <c r="B1216">
        <v>2313559</v>
      </c>
      <c r="C1216" t="s">
        <v>2469</v>
      </c>
      <c r="D1216" t="s">
        <v>2470</v>
      </c>
      <c r="E1216" t="s">
        <v>26</v>
      </c>
    </row>
    <row r="1217" spans="1:5" x14ac:dyDescent="0.25">
      <c r="A1217">
        <v>1281</v>
      </c>
      <c r="B1217">
        <v>2100956</v>
      </c>
      <c r="C1217" t="s">
        <v>2471</v>
      </c>
      <c r="D1217" t="s">
        <v>2472</v>
      </c>
      <c r="E1217" t="s">
        <v>21</v>
      </c>
    </row>
    <row r="1218" spans="1:5" x14ac:dyDescent="0.25">
      <c r="A1218">
        <v>1283</v>
      </c>
      <c r="B1218">
        <v>2106755</v>
      </c>
      <c r="C1218" t="s">
        <v>2473</v>
      </c>
      <c r="D1218" t="s">
        <v>2474</v>
      </c>
      <c r="E1218" t="s">
        <v>21</v>
      </c>
    </row>
    <row r="1219" spans="1:5" x14ac:dyDescent="0.25">
      <c r="A1219">
        <v>1285</v>
      </c>
      <c r="B1219">
        <v>2110039</v>
      </c>
      <c r="C1219" t="s">
        <v>2475</v>
      </c>
      <c r="D1219" t="s">
        <v>2476</v>
      </c>
      <c r="E1219" t="s">
        <v>21</v>
      </c>
    </row>
    <row r="1220" spans="1:5" x14ac:dyDescent="0.25">
      <c r="A1220">
        <v>1287</v>
      </c>
      <c r="B1220">
        <v>2114007</v>
      </c>
      <c r="C1220" t="s">
        <v>2477</v>
      </c>
      <c r="D1220" t="s">
        <v>2478</v>
      </c>
      <c r="E1220" t="s">
        <v>21</v>
      </c>
    </row>
    <row r="1221" spans="1:5" x14ac:dyDescent="0.25">
      <c r="A1221">
        <v>1289</v>
      </c>
      <c r="B1221">
        <v>2203453</v>
      </c>
      <c r="C1221" t="s">
        <v>2479</v>
      </c>
      <c r="D1221" t="s">
        <v>2480</v>
      </c>
      <c r="E1221" t="s">
        <v>24</v>
      </c>
    </row>
    <row r="1222" spans="1:5" x14ac:dyDescent="0.25">
      <c r="A1222">
        <v>1291</v>
      </c>
      <c r="B1222">
        <v>2209856</v>
      </c>
      <c r="C1222" t="s">
        <v>2481</v>
      </c>
      <c r="D1222" t="s">
        <v>2482</v>
      </c>
      <c r="E1222" t="s">
        <v>24</v>
      </c>
    </row>
    <row r="1223" spans="1:5" x14ac:dyDescent="0.25">
      <c r="A1223">
        <v>1293</v>
      </c>
      <c r="B1223">
        <v>2207751</v>
      </c>
      <c r="C1223" t="s">
        <v>2483</v>
      </c>
      <c r="D1223" t="s">
        <v>2484</v>
      </c>
      <c r="E1223" t="s">
        <v>24</v>
      </c>
    </row>
    <row r="1224" spans="1:5" x14ac:dyDescent="0.25">
      <c r="A1224">
        <v>1295</v>
      </c>
      <c r="B1224">
        <v>2209153</v>
      </c>
      <c r="C1224" t="s">
        <v>2485</v>
      </c>
      <c r="D1224" t="s">
        <v>2486</v>
      </c>
      <c r="E1224" t="s">
        <v>24</v>
      </c>
    </row>
    <row r="1225" spans="1:5" x14ac:dyDescent="0.25">
      <c r="A1225">
        <v>1297</v>
      </c>
      <c r="B1225">
        <v>2202026</v>
      </c>
      <c r="C1225" t="s">
        <v>2487</v>
      </c>
      <c r="D1225" t="s">
        <v>2488</v>
      </c>
      <c r="E1225" t="s">
        <v>24</v>
      </c>
    </row>
    <row r="1226" spans="1:5" x14ac:dyDescent="0.25">
      <c r="A1226">
        <v>1299</v>
      </c>
      <c r="B1226">
        <v>2202059</v>
      </c>
      <c r="C1226" t="s">
        <v>2489</v>
      </c>
      <c r="D1226" t="s">
        <v>2490</v>
      </c>
      <c r="E1226" t="s">
        <v>24</v>
      </c>
    </row>
    <row r="1227" spans="1:5" x14ac:dyDescent="0.25">
      <c r="A1227">
        <v>1301</v>
      </c>
      <c r="B1227">
        <v>2300101</v>
      </c>
      <c r="C1227" t="s">
        <v>2491</v>
      </c>
      <c r="D1227" t="s">
        <v>2492</v>
      </c>
      <c r="E1227" t="s">
        <v>26</v>
      </c>
    </row>
    <row r="1228" spans="1:5" x14ac:dyDescent="0.25">
      <c r="A1228">
        <v>1303</v>
      </c>
      <c r="B1228">
        <v>2300200</v>
      </c>
      <c r="C1228" t="s">
        <v>2493</v>
      </c>
      <c r="D1228" t="s">
        <v>2494</v>
      </c>
      <c r="E1228" t="s">
        <v>26</v>
      </c>
    </row>
    <row r="1229" spans="1:5" x14ac:dyDescent="0.25">
      <c r="A1229">
        <v>1305</v>
      </c>
      <c r="B1229">
        <v>2300309</v>
      </c>
      <c r="C1229" t="s">
        <v>2495</v>
      </c>
      <c r="D1229" t="s">
        <v>2496</v>
      </c>
      <c r="E1229" t="s">
        <v>26</v>
      </c>
    </row>
    <row r="1230" spans="1:5" x14ac:dyDescent="0.25">
      <c r="A1230">
        <v>1307</v>
      </c>
      <c r="B1230">
        <v>2300408</v>
      </c>
      <c r="C1230" t="s">
        <v>2497</v>
      </c>
      <c r="D1230" t="s">
        <v>2498</v>
      </c>
      <c r="E1230" t="s">
        <v>26</v>
      </c>
    </row>
    <row r="1231" spans="1:5" x14ac:dyDescent="0.25">
      <c r="A1231">
        <v>1309</v>
      </c>
      <c r="B1231">
        <v>2300507</v>
      </c>
      <c r="C1231" t="s">
        <v>2499</v>
      </c>
      <c r="D1231" t="s">
        <v>2500</v>
      </c>
      <c r="E1231" t="s">
        <v>26</v>
      </c>
    </row>
    <row r="1232" spans="1:5" x14ac:dyDescent="0.25">
      <c r="A1232">
        <v>1311</v>
      </c>
      <c r="B1232">
        <v>2300606</v>
      </c>
      <c r="C1232" t="s">
        <v>2501</v>
      </c>
      <c r="D1232" t="s">
        <v>2502</v>
      </c>
      <c r="E1232" t="s">
        <v>26</v>
      </c>
    </row>
    <row r="1233" spans="1:5" x14ac:dyDescent="0.25">
      <c r="A1233">
        <v>1313</v>
      </c>
      <c r="B1233">
        <v>2300705</v>
      </c>
      <c r="C1233" t="s">
        <v>2503</v>
      </c>
      <c r="D1233" t="s">
        <v>2504</v>
      </c>
      <c r="E1233" t="s">
        <v>26</v>
      </c>
    </row>
    <row r="1234" spans="1:5" x14ac:dyDescent="0.25">
      <c r="A1234">
        <v>1315</v>
      </c>
      <c r="B1234">
        <v>2300804</v>
      </c>
      <c r="C1234" t="s">
        <v>2505</v>
      </c>
      <c r="D1234" t="s">
        <v>2506</v>
      </c>
      <c r="E1234" t="s">
        <v>26</v>
      </c>
    </row>
    <row r="1235" spans="1:5" x14ac:dyDescent="0.25">
      <c r="A1235">
        <v>1317</v>
      </c>
      <c r="B1235">
        <v>2300903</v>
      </c>
      <c r="C1235" t="s">
        <v>2507</v>
      </c>
      <c r="D1235" t="s">
        <v>2508</v>
      </c>
      <c r="E1235" t="s">
        <v>26</v>
      </c>
    </row>
    <row r="1236" spans="1:5" x14ac:dyDescent="0.25">
      <c r="A1236">
        <v>1319</v>
      </c>
      <c r="B1236">
        <v>2301000</v>
      </c>
      <c r="C1236" t="s">
        <v>2509</v>
      </c>
      <c r="D1236" t="s">
        <v>2510</v>
      </c>
      <c r="E1236" t="s">
        <v>26</v>
      </c>
    </row>
    <row r="1237" spans="1:5" x14ac:dyDescent="0.25">
      <c r="A1237">
        <v>1321</v>
      </c>
      <c r="B1237">
        <v>2301109</v>
      </c>
      <c r="C1237" t="s">
        <v>2511</v>
      </c>
      <c r="D1237" t="s">
        <v>2512</v>
      </c>
      <c r="E1237" t="s">
        <v>26</v>
      </c>
    </row>
    <row r="1238" spans="1:5" x14ac:dyDescent="0.25">
      <c r="A1238">
        <v>1323</v>
      </c>
      <c r="B1238">
        <v>2301208</v>
      </c>
      <c r="C1238" t="s">
        <v>2513</v>
      </c>
      <c r="D1238" t="s">
        <v>2514</v>
      </c>
      <c r="E1238" t="s">
        <v>26</v>
      </c>
    </row>
    <row r="1239" spans="1:5" x14ac:dyDescent="0.25">
      <c r="A1239">
        <v>1325</v>
      </c>
      <c r="B1239">
        <v>2301307</v>
      </c>
      <c r="C1239" t="s">
        <v>2515</v>
      </c>
      <c r="D1239" t="s">
        <v>2516</v>
      </c>
      <c r="E1239" t="s">
        <v>26</v>
      </c>
    </row>
    <row r="1240" spans="1:5" x14ac:dyDescent="0.25">
      <c r="A1240">
        <v>1327</v>
      </c>
      <c r="B1240">
        <v>2301406</v>
      </c>
      <c r="C1240" t="s">
        <v>2517</v>
      </c>
      <c r="D1240" t="s">
        <v>2518</v>
      </c>
      <c r="E1240" t="s">
        <v>26</v>
      </c>
    </row>
    <row r="1241" spans="1:5" x14ac:dyDescent="0.25">
      <c r="A1241">
        <v>1329</v>
      </c>
      <c r="B1241">
        <v>2301505</v>
      </c>
      <c r="C1241" t="s">
        <v>2519</v>
      </c>
      <c r="D1241" t="s">
        <v>2520</v>
      </c>
      <c r="E1241" t="s">
        <v>26</v>
      </c>
    </row>
    <row r="1242" spans="1:5" x14ac:dyDescent="0.25">
      <c r="A1242">
        <v>1331</v>
      </c>
      <c r="B1242">
        <v>2301604</v>
      </c>
      <c r="C1242" t="s">
        <v>2521</v>
      </c>
      <c r="D1242" t="s">
        <v>2522</v>
      </c>
      <c r="E1242" t="s">
        <v>26</v>
      </c>
    </row>
    <row r="1243" spans="1:5" x14ac:dyDescent="0.25">
      <c r="A1243">
        <v>1333</v>
      </c>
      <c r="B1243">
        <v>2301703</v>
      </c>
      <c r="C1243" t="s">
        <v>2523</v>
      </c>
      <c r="D1243" t="s">
        <v>2524</v>
      </c>
      <c r="E1243" t="s">
        <v>26</v>
      </c>
    </row>
    <row r="1244" spans="1:5" x14ac:dyDescent="0.25">
      <c r="A1244">
        <v>1335</v>
      </c>
      <c r="B1244">
        <v>2301802</v>
      </c>
      <c r="C1244" t="s">
        <v>2525</v>
      </c>
      <c r="D1244" t="s">
        <v>2526</v>
      </c>
      <c r="E1244" t="s">
        <v>26</v>
      </c>
    </row>
    <row r="1245" spans="1:5" x14ac:dyDescent="0.25">
      <c r="A1245">
        <v>1337</v>
      </c>
      <c r="B1245">
        <v>2301901</v>
      </c>
      <c r="C1245" t="s">
        <v>2527</v>
      </c>
      <c r="D1245" t="s">
        <v>2528</v>
      </c>
      <c r="E1245" t="s">
        <v>26</v>
      </c>
    </row>
    <row r="1246" spans="1:5" x14ac:dyDescent="0.25">
      <c r="A1246">
        <v>1339</v>
      </c>
      <c r="B1246">
        <v>2302008</v>
      </c>
      <c r="C1246" t="s">
        <v>2529</v>
      </c>
      <c r="D1246" t="s">
        <v>2530</v>
      </c>
      <c r="E1246" t="s">
        <v>26</v>
      </c>
    </row>
    <row r="1247" spans="1:5" x14ac:dyDescent="0.25">
      <c r="A1247">
        <v>1341</v>
      </c>
      <c r="B1247">
        <v>2302107</v>
      </c>
      <c r="C1247" t="s">
        <v>2531</v>
      </c>
      <c r="D1247" t="s">
        <v>2532</v>
      </c>
      <c r="E1247" t="s">
        <v>26</v>
      </c>
    </row>
    <row r="1248" spans="1:5" x14ac:dyDescent="0.25">
      <c r="A1248">
        <v>1343</v>
      </c>
      <c r="B1248">
        <v>2302206</v>
      </c>
      <c r="C1248" t="s">
        <v>2533</v>
      </c>
      <c r="D1248" t="s">
        <v>2534</v>
      </c>
      <c r="E1248" t="s">
        <v>26</v>
      </c>
    </row>
    <row r="1249" spans="1:5" x14ac:dyDescent="0.25">
      <c r="A1249">
        <v>1345</v>
      </c>
      <c r="B1249">
        <v>2302305</v>
      </c>
      <c r="C1249" t="s">
        <v>2535</v>
      </c>
      <c r="D1249" t="s">
        <v>2536</v>
      </c>
      <c r="E1249" t="s">
        <v>26</v>
      </c>
    </row>
    <row r="1250" spans="1:5" x14ac:dyDescent="0.25">
      <c r="A1250">
        <v>1347</v>
      </c>
      <c r="B1250">
        <v>2302404</v>
      </c>
      <c r="C1250" t="s">
        <v>2537</v>
      </c>
      <c r="D1250" t="s">
        <v>2538</v>
      </c>
      <c r="E1250" t="s">
        <v>26</v>
      </c>
    </row>
    <row r="1251" spans="1:5" x14ac:dyDescent="0.25">
      <c r="A1251">
        <v>1349</v>
      </c>
      <c r="B1251">
        <v>2302503</v>
      </c>
      <c r="C1251" t="s">
        <v>2539</v>
      </c>
      <c r="D1251" t="s">
        <v>2540</v>
      </c>
      <c r="E1251" t="s">
        <v>26</v>
      </c>
    </row>
    <row r="1252" spans="1:5" x14ac:dyDescent="0.25">
      <c r="A1252">
        <v>1351</v>
      </c>
      <c r="B1252">
        <v>2302602</v>
      </c>
      <c r="C1252" t="s">
        <v>2541</v>
      </c>
      <c r="D1252" t="s">
        <v>2542</v>
      </c>
      <c r="E1252" t="s">
        <v>26</v>
      </c>
    </row>
    <row r="1253" spans="1:5" x14ac:dyDescent="0.25">
      <c r="A1253">
        <v>1353</v>
      </c>
      <c r="B1253">
        <v>2302701</v>
      </c>
      <c r="C1253" t="s">
        <v>2543</v>
      </c>
      <c r="D1253" t="s">
        <v>2544</v>
      </c>
      <c r="E1253" t="s">
        <v>26</v>
      </c>
    </row>
    <row r="1254" spans="1:5" x14ac:dyDescent="0.25">
      <c r="A1254">
        <v>1355</v>
      </c>
      <c r="B1254">
        <v>2302800</v>
      </c>
      <c r="C1254" t="s">
        <v>2545</v>
      </c>
      <c r="D1254" t="s">
        <v>2546</v>
      </c>
      <c r="E1254" t="s">
        <v>26</v>
      </c>
    </row>
    <row r="1255" spans="1:5" x14ac:dyDescent="0.25">
      <c r="A1255">
        <v>1357</v>
      </c>
      <c r="B1255">
        <v>2302909</v>
      </c>
      <c r="C1255" t="s">
        <v>2547</v>
      </c>
      <c r="D1255" t="s">
        <v>2548</v>
      </c>
      <c r="E1255" t="s">
        <v>26</v>
      </c>
    </row>
    <row r="1256" spans="1:5" x14ac:dyDescent="0.25">
      <c r="A1256">
        <v>1359</v>
      </c>
      <c r="B1256">
        <v>2303006</v>
      </c>
      <c r="C1256" t="s">
        <v>2549</v>
      </c>
      <c r="D1256" t="s">
        <v>2550</v>
      </c>
      <c r="E1256" t="s">
        <v>26</v>
      </c>
    </row>
    <row r="1257" spans="1:5" x14ac:dyDescent="0.25">
      <c r="A1257">
        <v>1361</v>
      </c>
      <c r="B1257">
        <v>2303105</v>
      </c>
      <c r="C1257" t="s">
        <v>2551</v>
      </c>
      <c r="D1257" t="s">
        <v>2552</v>
      </c>
      <c r="E1257" t="s">
        <v>26</v>
      </c>
    </row>
    <row r="1258" spans="1:5" x14ac:dyDescent="0.25">
      <c r="A1258">
        <v>1363</v>
      </c>
      <c r="B1258">
        <v>2303204</v>
      </c>
      <c r="C1258" t="s">
        <v>2553</v>
      </c>
      <c r="D1258" t="s">
        <v>2554</v>
      </c>
      <c r="E1258" t="s">
        <v>26</v>
      </c>
    </row>
    <row r="1259" spans="1:5" x14ac:dyDescent="0.25">
      <c r="A1259">
        <v>1365</v>
      </c>
      <c r="B1259">
        <v>2303303</v>
      </c>
      <c r="C1259" t="s">
        <v>2555</v>
      </c>
      <c r="D1259" t="s">
        <v>2556</v>
      </c>
      <c r="E1259" t="s">
        <v>26</v>
      </c>
    </row>
    <row r="1260" spans="1:5" x14ac:dyDescent="0.25">
      <c r="A1260">
        <v>1367</v>
      </c>
      <c r="B1260">
        <v>2303402</v>
      </c>
      <c r="C1260" t="s">
        <v>2557</v>
      </c>
      <c r="D1260" t="s">
        <v>2558</v>
      </c>
      <c r="E1260" t="s">
        <v>26</v>
      </c>
    </row>
    <row r="1261" spans="1:5" x14ac:dyDescent="0.25">
      <c r="A1261">
        <v>1369</v>
      </c>
      <c r="B1261">
        <v>2303501</v>
      </c>
      <c r="C1261" t="s">
        <v>2559</v>
      </c>
      <c r="D1261" t="s">
        <v>2560</v>
      </c>
      <c r="E1261" t="s">
        <v>26</v>
      </c>
    </row>
    <row r="1262" spans="1:5" x14ac:dyDescent="0.25">
      <c r="A1262">
        <v>1371</v>
      </c>
      <c r="B1262">
        <v>2303600</v>
      </c>
      <c r="C1262" t="s">
        <v>2561</v>
      </c>
      <c r="D1262" t="s">
        <v>2562</v>
      </c>
      <c r="E1262" t="s">
        <v>26</v>
      </c>
    </row>
    <row r="1263" spans="1:5" x14ac:dyDescent="0.25">
      <c r="A1263">
        <v>1373</v>
      </c>
      <c r="B1263">
        <v>2303709</v>
      </c>
      <c r="C1263" t="s">
        <v>2563</v>
      </c>
      <c r="D1263" t="s">
        <v>2564</v>
      </c>
      <c r="E1263" t="s">
        <v>26</v>
      </c>
    </row>
    <row r="1264" spans="1:5" x14ac:dyDescent="0.25">
      <c r="A1264">
        <v>1375</v>
      </c>
      <c r="B1264">
        <v>2303808</v>
      </c>
      <c r="C1264" t="s">
        <v>2565</v>
      </c>
      <c r="D1264" t="s">
        <v>2566</v>
      </c>
      <c r="E1264" t="s">
        <v>26</v>
      </c>
    </row>
    <row r="1265" spans="1:5" x14ac:dyDescent="0.25">
      <c r="A1265">
        <v>1377</v>
      </c>
      <c r="B1265">
        <v>2303907</v>
      </c>
      <c r="C1265" t="s">
        <v>2567</v>
      </c>
      <c r="D1265" t="s">
        <v>2568</v>
      </c>
      <c r="E1265" t="s">
        <v>26</v>
      </c>
    </row>
    <row r="1266" spans="1:5" x14ac:dyDescent="0.25">
      <c r="A1266">
        <v>1379</v>
      </c>
      <c r="B1266">
        <v>2210656</v>
      </c>
      <c r="C1266" t="s">
        <v>2569</v>
      </c>
      <c r="D1266" t="s">
        <v>2570</v>
      </c>
      <c r="E1266" t="s">
        <v>24</v>
      </c>
    </row>
    <row r="1267" spans="1:5" x14ac:dyDescent="0.25">
      <c r="A1267">
        <v>1381</v>
      </c>
      <c r="B1267">
        <v>2304004</v>
      </c>
      <c r="C1267" t="s">
        <v>2571</v>
      </c>
      <c r="D1267" t="s">
        <v>2572</v>
      </c>
      <c r="E1267" t="s">
        <v>26</v>
      </c>
    </row>
    <row r="1268" spans="1:5" x14ac:dyDescent="0.25">
      <c r="A1268">
        <v>1383</v>
      </c>
      <c r="B1268">
        <v>2304103</v>
      </c>
      <c r="C1268" t="s">
        <v>2573</v>
      </c>
      <c r="D1268" t="s">
        <v>2574</v>
      </c>
      <c r="E1268" t="s">
        <v>26</v>
      </c>
    </row>
    <row r="1269" spans="1:5" x14ac:dyDescent="0.25">
      <c r="A1269">
        <v>1385</v>
      </c>
      <c r="B1269">
        <v>2304202</v>
      </c>
      <c r="C1269" t="s">
        <v>2575</v>
      </c>
      <c r="D1269" t="s">
        <v>2576</v>
      </c>
      <c r="E1269" t="s">
        <v>26</v>
      </c>
    </row>
    <row r="1270" spans="1:5" x14ac:dyDescent="0.25">
      <c r="A1270">
        <v>1387</v>
      </c>
      <c r="B1270">
        <v>2304301</v>
      </c>
      <c r="C1270" t="s">
        <v>2577</v>
      </c>
      <c r="D1270" t="s">
        <v>2578</v>
      </c>
      <c r="E1270" t="s">
        <v>26</v>
      </c>
    </row>
    <row r="1271" spans="1:5" x14ac:dyDescent="0.25">
      <c r="A1271">
        <v>1389</v>
      </c>
      <c r="B1271">
        <v>2304400</v>
      </c>
      <c r="C1271" t="s">
        <v>2579</v>
      </c>
      <c r="D1271" t="s">
        <v>2580</v>
      </c>
      <c r="E1271" t="s">
        <v>26</v>
      </c>
    </row>
    <row r="1272" spans="1:5" x14ac:dyDescent="0.25">
      <c r="A1272">
        <v>1391</v>
      </c>
      <c r="B1272">
        <v>2304509</v>
      </c>
      <c r="C1272" t="s">
        <v>2581</v>
      </c>
      <c r="D1272" t="s">
        <v>2582</v>
      </c>
      <c r="E1272" t="s">
        <v>26</v>
      </c>
    </row>
    <row r="1273" spans="1:5" x14ac:dyDescent="0.25">
      <c r="A1273">
        <v>1393</v>
      </c>
      <c r="B1273">
        <v>2304608</v>
      </c>
      <c r="C1273" t="s">
        <v>2583</v>
      </c>
      <c r="D1273" t="s">
        <v>2584</v>
      </c>
      <c r="E1273" t="s">
        <v>26</v>
      </c>
    </row>
    <row r="1274" spans="1:5" x14ac:dyDescent="0.25">
      <c r="A1274">
        <v>1395</v>
      </c>
      <c r="B1274">
        <v>2304707</v>
      </c>
      <c r="C1274" t="s">
        <v>2585</v>
      </c>
      <c r="D1274" t="s">
        <v>2586</v>
      </c>
      <c r="E1274" t="s">
        <v>26</v>
      </c>
    </row>
    <row r="1275" spans="1:5" x14ac:dyDescent="0.25">
      <c r="A1275">
        <v>1397</v>
      </c>
      <c r="B1275">
        <v>2304806</v>
      </c>
      <c r="C1275" t="s">
        <v>2587</v>
      </c>
      <c r="D1275" t="s">
        <v>2588</v>
      </c>
      <c r="E1275" t="s">
        <v>26</v>
      </c>
    </row>
    <row r="1276" spans="1:5" x14ac:dyDescent="0.25">
      <c r="A1276">
        <v>1399</v>
      </c>
      <c r="B1276">
        <v>2304905</v>
      </c>
      <c r="C1276" t="s">
        <v>2589</v>
      </c>
      <c r="D1276" t="s">
        <v>2590</v>
      </c>
      <c r="E1276" t="s">
        <v>26</v>
      </c>
    </row>
    <row r="1277" spans="1:5" x14ac:dyDescent="0.25">
      <c r="A1277">
        <v>1401</v>
      </c>
      <c r="B1277">
        <v>2305001</v>
      </c>
      <c r="C1277" t="s">
        <v>2591</v>
      </c>
      <c r="D1277" t="s">
        <v>2592</v>
      </c>
      <c r="E1277" t="s">
        <v>26</v>
      </c>
    </row>
    <row r="1278" spans="1:5" x14ac:dyDescent="0.25">
      <c r="A1278">
        <v>1403</v>
      </c>
      <c r="B1278">
        <v>2305100</v>
      </c>
      <c r="C1278" t="s">
        <v>2593</v>
      </c>
      <c r="D1278" t="s">
        <v>2594</v>
      </c>
      <c r="E1278" t="s">
        <v>26</v>
      </c>
    </row>
    <row r="1279" spans="1:5" x14ac:dyDescent="0.25">
      <c r="A1279">
        <v>1405</v>
      </c>
      <c r="B1279">
        <v>2305209</v>
      </c>
      <c r="C1279" t="s">
        <v>2595</v>
      </c>
      <c r="D1279" t="s">
        <v>2596</v>
      </c>
      <c r="E1279" t="s">
        <v>26</v>
      </c>
    </row>
    <row r="1280" spans="1:5" x14ac:dyDescent="0.25">
      <c r="A1280">
        <v>1407</v>
      </c>
      <c r="B1280">
        <v>2305308</v>
      </c>
      <c r="C1280" t="s">
        <v>2597</v>
      </c>
      <c r="D1280" t="s">
        <v>2598</v>
      </c>
      <c r="E1280" t="s">
        <v>26</v>
      </c>
    </row>
    <row r="1281" spans="1:5" x14ac:dyDescent="0.25">
      <c r="A1281">
        <v>1409</v>
      </c>
      <c r="B1281">
        <v>2305407</v>
      </c>
      <c r="C1281" t="s">
        <v>2599</v>
      </c>
      <c r="D1281" t="s">
        <v>2600</v>
      </c>
      <c r="E1281" t="s">
        <v>26</v>
      </c>
    </row>
    <row r="1282" spans="1:5" x14ac:dyDescent="0.25">
      <c r="A1282">
        <v>1411</v>
      </c>
      <c r="B1282">
        <v>2305506</v>
      </c>
      <c r="C1282" t="s">
        <v>2601</v>
      </c>
      <c r="D1282" t="s">
        <v>2602</v>
      </c>
      <c r="E1282" t="s">
        <v>26</v>
      </c>
    </row>
    <row r="1283" spans="1:5" x14ac:dyDescent="0.25">
      <c r="A1283">
        <v>1413</v>
      </c>
      <c r="B1283">
        <v>2305605</v>
      </c>
      <c r="C1283" t="s">
        <v>2603</v>
      </c>
      <c r="D1283" t="s">
        <v>2604</v>
      </c>
      <c r="E1283" t="s">
        <v>26</v>
      </c>
    </row>
    <row r="1284" spans="1:5" x14ac:dyDescent="0.25">
      <c r="A1284">
        <v>1415</v>
      </c>
      <c r="B1284">
        <v>2305704</v>
      </c>
      <c r="C1284" t="s">
        <v>2605</v>
      </c>
      <c r="D1284" t="s">
        <v>2606</v>
      </c>
      <c r="E1284" t="s">
        <v>26</v>
      </c>
    </row>
    <row r="1285" spans="1:5" x14ac:dyDescent="0.25">
      <c r="A1285">
        <v>1417</v>
      </c>
      <c r="B1285">
        <v>2305803</v>
      </c>
      <c r="C1285" t="s">
        <v>2607</v>
      </c>
      <c r="D1285" t="s">
        <v>2608</v>
      </c>
      <c r="E1285" t="s">
        <v>26</v>
      </c>
    </row>
    <row r="1286" spans="1:5" x14ac:dyDescent="0.25">
      <c r="A1286">
        <v>1419</v>
      </c>
      <c r="B1286">
        <v>2305902</v>
      </c>
      <c r="C1286" t="s">
        <v>233</v>
      </c>
      <c r="D1286" t="s">
        <v>234</v>
      </c>
      <c r="E1286" t="s">
        <v>26</v>
      </c>
    </row>
    <row r="1287" spans="1:5" x14ac:dyDescent="0.25">
      <c r="A1287">
        <v>1421</v>
      </c>
      <c r="B1287">
        <v>2306009</v>
      </c>
      <c r="C1287" t="s">
        <v>130</v>
      </c>
      <c r="D1287" t="s">
        <v>131</v>
      </c>
      <c r="E1287" t="s">
        <v>26</v>
      </c>
    </row>
    <row r="1288" spans="1:5" x14ac:dyDescent="0.25">
      <c r="A1288">
        <v>1423</v>
      </c>
      <c r="B1288">
        <v>2306108</v>
      </c>
      <c r="C1288" t="s">
        <v>2609</v>
      </c>
      <c r="D1288" t="s">
        <v>2610</v>
      </c>
      <c r="E1288" t="s">
        <v>26</v>
      </c>
    </row>
    <row r="1289" spans="1:5" x14ac:dyDescent="0.25">
      <c r="A1289">
        <v>1425</v>
      </c>
      <c r="B1289">
        <v>2306207</v>
      </c>
      <c r="C1289" t="s">
        <v>2611</v>
      </c>
      <c r="D1289" t="s">
        <v>2612</v>
      </c>
      <c r="E1289" t="s">
        <v>26</v>
      </c>
    </row>
    <row r="1290" spans="1:5" x14ac:dyDescent="0.25">
      <c r="A1290">
        <v>1427</v>
      </c>
      <c r="B1290">
        <v>2306306</v>
      </c>
      <c r="C1290" t="s">
        <v>2613</v>
      </c>
      <c r="D1290" t="s">
        <v>2614</v>
      </c>
      <c r="E1290" t="s">
        <v>26</v>
      </c>
    </row>
    <row r="1291" spans="1:5" x14ac:dyDescent="0.25">
      <c r="A1291">
        <v>1429</v>
      </c>
      <c r="B1291">
        <v>2306405</v>
      </c>
      <c r="C1291" t="s">
        <v>2615</v>
      </c>
      <c r="D1291" t="s">
        <v>2616</v>
      </c>
      <c r="E1291" t="s">
        <v>26</v>
      </c>
    </row>
    <row r="1292" spans="1:5" x14ac:dyDescent="0.25">
      <c r="A1292">
        <v>1431</v>
      </c>
      <c r="B1292">
        <v>2306504</v>
      </c>
      <c r="C1292" t="s">
        <v>2617</v>
      </c>
      <c r="D1292" t="s">
        <v>2618</v>
      </c>
      <c r="E1292" t="s">
        <v>26</v>
      </c>
    </row>
    <row r="1293" spans="1:5" x14ac:dyDescent="0.25">
      <c r="A1293">
        <v>1433</v>
      </c>
      <c r="B1293">
        <v>2306603</v>
      </c>
      <c r="C1293" t="s">
        <v>2619</v>
      </c>
      <c r="D1293" t="s">
        <v>2620</v>
      </c>
      <c r="E1293" t="s">
        <v>26</v>
      </c>
    </row>
    <row r="1294" spans="1:5" x14ac:dyDescent="0.25">
      <c r="A1294">
        <v>1435</v>
      </c>
      <c r="B1294">
        <v>2306702</v>
      </c>
      <c r="C1294" t="s">
        <v>2621</v>
      </c>
      <c r="D1294" t="s">
        <v>2622</v>
      </c>
      <c r="E1294" t="s">
        <v>26</v>
      </c>
    </row>
    <row r="1295" spans="1:5" x14ac:dyDescent="0.25">
      <c r="A1295">
        <v>1437</v>
      </c>
      <c r="B1295">
        <v>2306801</v>
      </c>
      <c r="C1295" t="s">
        <v>2623</v>
      </c>
      <c r="D1295" t="s">
        <v>2624</v>
      </c>
      <c r="E1295" t="s">
        <v>26</v>
      </c>
    </row>
    <row r="1296" spans="1:5" x14ac:dyDescent="0.25">
      <c r="A1296">
        <v>1439</v>
      </c>
      <c r="B1296">
        <v>2306900</v>
      </c>
      <c r="C1296" t="s">
        <v>2625</v>
      </c>
      <c r="D1296" t="s">
        <v>2626</v>
      </c>
      <c r="E1296" t="s">
        <v>26</v>
      </c>
    </row>
    <row r="1297" spans="1:5" x14ac:dyDescent="0.25">
      <c r="A1297">
        <v>1441</v>
      </c>
      <c r="B1297">
        <v>2307007</v>
      </c>
      <c r="C1297" t="s">
        <v>2627</v>
      </c>
      <c r="D1297" t="s">
        <v>2628</v>
      </c>
      <c r="E1297" t="s">
        <v>26</v>
      </c>
    </row>
    <row r="1298" spans="1:5" x14ac:dyDescent="0.25">
      <c r="A1298">
        <v>1443</v>
      </c>
      <c r="B1298">
        <v>2307106</v>
      </c>
      <c r="C1298" t="s">
        <v>2629</v>
      </c>
      <c r="D1298" t="s">
        <v>2630</v>
      </c>
      <c r="E1298" t="s">
        <v>26</v>
      </c>
    </row>
    <row r="1299" spans="1:5" x14ac:dyDescent="0.25">
      <c r="A1299">
        <v>1445</v>
      </c>
      <c r="B1299">
        <v>2307205</v>
      </c>
      <c r="C1299" t="s">
        <v>2631</v>
      </c>
      <c r="D1299" t="s">
        <v>2632</v>
      </c>
      <c r="E1299" t="s">
        <v>26</v>
      </c>
    </row>
    <row r="1300" spans="1:5" x14ac:dyDescent="0.25">
      <c r="A1300">
        <v>1447</v>
      </c>
      <c r="B1300">
        <v>2307304</v>
      </c>
      <c r="C1300" t="s">
        <v>2633</v>
      </c>
      <c r="D1300" t="s">
        <v>2634</v>
      </c>
      <c r="E1300" t="s">
        <v>26</v>
      </c>
    </row>
    <row r="1301" spans="1:5" x14ac:dyDescent="0.25">
      <c r="A1301">
        <v>1449</v>
      </c>
      <c r="B1301">
        <v>2307403</v>
      </c>
      <c r="C1301" t="s">
        <v>2635</v>
      </c>
      <c r="D1301" t="s">
        <v>2636</v>
      </c>
      <c r="E1301" t="s">
        <v>26</v>
      </c>
    </row>
    <row r="1302" spans="1:5" x14ac:dyDescent="0.25">
      <c r="A1302">
        <v>1451</v>
      </c>
      <c r="B1302">
        <v>2307502</v>
      </c>
      <c r="C1302" t="s">
        <v>2637</v>
      </c>
      <c r="D1302" t="s">
        <v>2638</v>
      </c>
      <c r="E1302" t="s">
        <v>26</v>
      </c>
    </row>
    <row r="1303" spans="1:5" x14ac:dyDescent="0.25">
      <c r="A1303">
        <v>1453</v>
      </c>
      <c r="B1303">
        <v>2307601</v>
      </c>
      <c r="C1303" t="s">
        <v>2639</v>
      </c>
      <c r="D1303" t="s">
        <v>2640</v>
      </c>
      <c r="E1303" t="s">
        <v>26</v>
      </c>
    </row>
    <row r="1304" spans="1:5" x14ac:dyDescent="0.25">
      <c r="A1304">
        <v>1455</v>
      </c>
      <c r="B1304">
        <v>2307700</v>
      </c>
      <c r="C1304" t="s">
        <v>2641</v>
      </c>
      <c r="D1304" t="s">
        <v>2642</v>
      </c>
      <c r="E1304" t="s">
        <v>26</v>
      </c>
    </row>
    <row r="1305" spans="1:5" x14ac:dyDescent="0.25">
      <c r="A1305">
        <v>1457</v>
      </c>
      <c r="B1305">
        <v>2307809</v>
      </c>
      <c r="C1305" t="s">
        <v>2643</v>
      </c>
      <c r="D1305" t="s">
        <v>2644</v>
      </c>
      <c r="E1305" t="s">
        <v>26</v>
      </c>
    </row>
    <row r="1306" spans="1:5" x14ac:dyDescent="0.25">
      <c r="A1306">
        <v>1459</v>
      </c>
      <c r="B1306">
        <v>2307908</v>
      </c>
      <c r="C1306" t="s">
        <v>2645</v>
      </c>
      <c r="D1306" t="s">
        <v>2646</v>
      </c>
      <c r="E1306" t="s">
        <v>26</v>
      </c>
    </row>
    <row r="1307" spans="1:5" x14ac:dyDescent="0.25">
      <c r="A1307">
        <v>1461</v>
      </c>
      <c r="B1307">
        <v>2308005</v>
      </c>
      <c r="C1307" t="s">
        <v>2647</v>
      </c>
      <c r="D1307" t="s">
        <v>2648</v>
      </c>
      <c r="E1307" t="s">
        <v>26</v>
      </c>
    </row>
    <row r="1308" spans="1:5" x14ac:dyDescent="0.25">
      <c r="A1308">
        <v>1463</v>
      </c>
      <c r="B1308">
        <v>2308104</v>
      </c>
      <c r="C1308" t="s">
        <v>2649</v>
      </c>
      <c r="D1308" t="s">
        <v>2650</v>
      </c>
      <c r="E1308" t="s">
        <v>26</v>
      </c>
    </row>
    <row r="1309" spans="1:5" x14ac:dyDescent="0.25">
      <c r="A1309">
        <v>1465</v>
      </c>
      <c r="B1309">
        <v>2308203</v>
      </c>
      <c r="C1309" t="s">
        <v>2651</v>
      </c>
      <c r="D1309" t="s">
        <v>2652</v>
      </c>
      <c r="E1309" t="s">
        <v>26</v>
      </c>
    </row>
    <row r="1310" spans="1:5" x14ac:dyDescent="0.25">
      <c r="A1310">
        <v>1467</v>
      </c>
      <c r="B1310">
        <v>2308302</v>
      </c>
      <c r="C1310" t="s">
        <v>2653</v>
      </c>
      <c r="D1310" t="s">
        <v>2654</v>
      </c>
      <c r="E1310" t="s">
        <v>26</v>
      </c>
    </row>
    <row r="1311" spans="1:5" x14ac:dyDescent="0.25">
      <c r="A1311">
        <v>1469</v>
      </c>
      <c r="B1311">
        <v>2308401</v>
      </c>
      <c r="C1311" t="s">
        <v>2655</v>
      </c>
      <c r="D1311" t="s">
        <v>2656</v>
      </c>
      <c r="E1311" t="s">
        <v>26</v>
      </c>
    </row>
    <row r="1312" spans="1:5" x14ac:dyDescent="0.25">
      <c r="A1312">
        <v>1471</v>
      </c>
      <c r="B1312">
        <v>2308500</v>
      </c>
      <c r="C1312" t="s">
        <v>2657</v>
      </c>
      <c r="D1312" t="s">
        <v>2658</v>
      </c>
      <c r="E1312" t="s">
        <v>26</v>
      </c>
    </row>
    <row r="1313" spans="1:5" x14ac:dyDescent="0.25">
      <c r="A1313">
        <v>1473</v>
      </c>
      <c r="B1313">
        <v>2308609</v>
      </c>
      <c r="C1313" t="s">
        <v>2659</v>
      </c>
      <c r="D1313" t="s">
        <v>2660</v>
      </c>
      <c r="E1313" t="s">
        <v>26</v>
      </c>
    </row>
    <row r="1314" spans="1:5" x14ac:dyDescent="0.25">
      <c r="A1314">
        <v>1475</v>
      </c>
      <c r="B1314">
        <v>2308708</v>
      </c>
      <c r="C1314" t="s">
        <v>2661</v>
      </c>
      <c r="D1314" t="s">
        <v>2662</v>
      </c>
      <c r="E1314" t="s">
        <v>26</v>
      </c>
    </row>
    <row r="1315" spans="1:5" x14ac:dyDescent="0.25">
      <c r="A1315">
        <v>1477</v>
      </c>
      <c r="B1315">
        <v>2308807</v>
      </c>
      <c r="C1315" t="s">
        <v>2663</v>
      </c>
      <c r="D1315" t="s">
        <v>2664</v>
      </c>
      <c r="E1315" t="s">
        <v>26</v>
      </c>
    </row>
    <row r="1316" spans="1:5" x14ac:dyDescent="0.25">
      <c r="A1316">
        <v>1479</v>
      </c>
      <c r="B1316">
        <v>2308906</v>
      </c>
      <c r="C1316" t="s">
        <v>2665</v>
      </c>
      <c r="D1316" t="s">
        <v>2666</v>
      </c>
      <c r="E1316" t="s">
        <v>26</v>
      </c>
    </row>
    <row r="1317" spans="1:5" x14ac:dyDescent="0.25">
      <c r="A1317">
        <v>1481</v>
      </c>
      <c r="B1317">
        <v>2309003</v>
      </c>
      <c r="C1317" t="s">
        <v>2667</v>
      </c>
      <c r="D1317" t="s">
        <v>2668</v>
      </c>
      <c r="E1317" t="s">
        <v>26</v>
      </c>
    </row>
    <row r="1318" spans="1:5" x14ac:dyDescent="0.25">
      <c r="A1318">
        <v>1483</v>
      </c>
      <c r="B1318">
        <v>2309102</v>
      </c>
      <c r="C1318" t="s">
        <v>2669</v>
      </c>
      <c r="D1318" t="s">
        <v>2670</v>
      </c>
      <c r="E1318" t="s">
        <v>26</v>
      </c>
    </row>
    <row r="1319" spans="1:5" x14ac:dyDescent="0.25">
      <c r="A1319">
        <v>1485</v>
      </c>
      <c r="B1319">
        <v>2309201</v>
      </c>
      <c r="C1319" t="s">
        <v>2671</v>
      </c>
      <c r="D1319" t="s">
        <v>2672</v>
      </c>
      <c r="E1319" t="s">
        <v>26</v>
      </c>
    </row>
    <row r="1320" spans="1:5" x14ac:dyDescent="0.25">
      <c r="A1320">
        <v>1487</v>
      </c>
      <c r="B1320">
        <v>2309300</v>
      </c>
      <c r="C1320" t="s">
        <v>2673</v>
      </c>
      <c r="D1320" t="s">
        <v>2674</v>
      </c>
      <c r="E1320" t="s">
        <v>26</v>
      </c>
    </row>
    <row r="1321" spans="1:5" x14ac:dyDescent="0.25">
      <c r="A1321">
        <v>1489</v>
      </c>
      <c r="B1321">
        <v>2309409</v>
      </c>
      <c r="C1321" t="s">
        <v>2675</v>
      </c>
      <c r="D1321" t="s">
        <v>2676</v>
      </c>
      <c r="E1321" t="s">
        <v>26</v>
      </c>
    </row>
    <row r="1322" spans="1:5" x14ac:dyDescent="0.25">
      <c r="A1322">
        <v>1491</v>
      </c>
      <c r="B1322">
        <v>2309508</v>
      </c>
      <c r="C1322" t="s">
        <v>2677</v>
      </c>
      <c r="D1322" t="s">
        <v>2678</v>
      </c>
      <c r="E1322" t="s">
        <v>26</v>
      </c>
    </row>
    <row r="1323" spans="1:5" x14ac:dyDescent="0.25">
      <c r="A1323">
        <v>1493</v>
      </c>
      <c r="B1323">
        <v>2309607</v>
      </c>
      <c r="C1323" t="s">
        <v>2679</v>
      </c>
      <c r="D1323" t="s">
        <v>2680</v>
      </c>
      <c r="E1323" t="s">
        <v>26</v>
      </c>
    </row>
    <row r="1324" spans="1:5" x14ac:dyDescent="0.25">
      <c r="A1324">
        <v>1495</v>
      </c>
      <c r="B1324">
        <v>2309706</v>
      </c>
      <c r="C1324" t="s">
        <v>2681</v>
      </c>
      <c r="D1324" t="s">
        <v>2682</v>
      </c>
      <c r="E1324" t="s">
        <v>26</v>
      </c>
    </row>
    <row r="1325" spans="1:5" x14ac:dyDescent="0.25">
      <c r="A1325">
        <v>1497</v>
      </c>
      <c r="B1325">
        <v>2309805</v>
      </c>
      <c r="C1325" t="s">
        <v>2683</v>
      </c>
      <c r="D1325" t="s">
        <v>2684</v>
      </c>
      <c r="E1325" t="s">
        <v>26</v>
      </c>
    </row>
    <row r="1326" spans="1:5" x14ac:dyDescent="0.25">
      <c r="A1326">
        <v>1499</v>
      </c>
      <c r="B1326">
        <v>2309904</v>
      </c>
      <c r="C1326" t="s">
        <v>2685</v>
      </c>
      <c r="D1326" t="s">
        <v>2686</v>
      </c>
      <c r="E1326" t="s">
        <v>26</v>
      </c>
    </row>
    <row r="1327" spans="1:5" x14ac:dyDescent="0.25">
      <c r="A1327">
        <v>1501</v>
      </c>
      <c r="B1327">
        <v>2310001</v>
      </c>
      <c r="C1327" t="s">
        <v>2687</v>
      </c>
      <c r="D1327" t="s">
        <v>2688</v>
      </c>
      <c r="E1327" t="s">
        <v>26</v>
      </c>
    </row>
    <row r="1328" spans="1:5" x14ac:dyDescent="0.25">
      <c r="A1328">
        <v>1503</v>
      </c>
      <c r="B1328">
        <v>2310100</v>
      </c>
      <c r="C1328" t="s">
        <v>2689</v>
      </c>
      <c r="D1328" t="s">
        <v>2690</v>
      </c>
      <c r="E1328" t="s">
        <v>26</v>
      </c>
    </row>
    <row r="1329" spans="1:5" x14ac:dyDescent="0.25">
      <c r="A1329">
        <v>1505</v>
      </c>
      <c r="B1329">
        <v>2310209</v>
      </c>
      <c r="C1329" t="s">
        <v>2691</v>
      </c>
      <c r="D1329" t="s">
        <v>2692</v>
      </c>
      <c r="E1329" t="s">
        <v>26</v>
      </c>
    </row>
    <row r="1330" spans="1:5" x14ac:dyDescent="0.25">
      <c r="A1330">
        <v>1507</v>
      </c>
      <c r="B1330">
        <v>2310308</v>
      </c>
      <c r="C1330" t="s">
        <v>2693</v>
      </c>
      <c r="D1330" t="s">
        <v>2694</v>
      </c>
      <c r="E1330" t="s">
        <v>26</v>
      </c>
    </row>
    <row r="1331" spans="1:5" x14ac:dyDescent="0.25">
      <c r="A1331">
        <v>1509</v>
      </c>
      <c r="B1331">
        <v>2310407</v>
      </c>
      <c r="C1331" t="s">
        <v>2695</v>
      </c>
      <c r="D1331" t="s">
        <v>2696</v>
      </c>
      <c r="E1331" t="s">
        <v>26</v>
      </c>
    </row>
    <row r="1332" spans="1:5" x14ac:dyDescent="0.25">
      <c r="A1332">
        <v>1511</v>
      </c>
      <c r="B1332">
        <v>2310506</v>
      </c>
      <c r="C1332" t="s">
        <v>2697</v>
      </c>
      <c r="D1332" t="s">
        <v>2698</v>
      </c>
      <c r="E1332" t="s">
        <v>26</v>
      </c>
    </row>
    <row r="1333" spans="1:5" x14ac:dyDescent="0.25">
      <c r="A1333">
        <v>1513</v>
      </c>
      <c r="B1333">
        <v>2310605</v>
      </c>
      <c r="C1333" t="s">
        <v>2699</v>
      </c>
      <c r="D1333" t="s">
        <v>2700</v>
      </c>
      <c r="E1333" t="s">
        <v>26</v>
      </c>
    </row>
    <row r="1334" spans="1:5" x14ac:dyDescent="0.25">
      <c r="A1334">
        <v>1515</v>
      </c>
      <c r="B1334">
        <v>2310704</v>
      </c>
      <c r="C1334" t="s">
        <v>2701</v>
      </c>
      <c r="D1334" t="s">
        <v>2702</v>
      </c>
      <c r="E1334" t="s">
        <v>26</v>
      </c>
    </row>
    <row r="1335" spans="1:5" x14ac:dyDescent="0.25">
      <c r="A1335">
        <v>1517</v>
      </c>
      <c r="B1335">
        <v>2310803</v>
      </c>
      <c r="C1335" t="s">
        <v>2703</v>
      </c>
      <c r="D1335" t="s">
        <v>2704</v>
      </c>
      <c r="E1335" t="s">
        <v>26</v>
      </c>
    </row>
    <row r="1336" spans="1:5" x14ac:dyDescent="0.25">
      <c r="A1336">
        <v>1519</v>
      </c>
      <c r="B1336">
        <v>2310902</v>
      </c>
      <c r="C1336" t="s">
        <v>2705</v>
      </c>
      <c r="D1336" t="s">
        <v>2706</v>
      </c>
      <c r="E1336" t="s">
        <v>26</v>
      </c>
    </row>
    <row r="1337" spans="1:5" x14ac:dyDescent="0.25">
      <c r="A1337">
        <v>1521</v>
      </c>
      <c r="B1337">
        <v>2311009</v>
      </c>
      <c r="C1337" t="s">
        <v>2707</v>
      </c>
      <c r="D1337" t="s">
        <v>2708</v>
      </c>
      <c r="E1337" t="s">
        <v>26</v>
      </c>
    </row>
    <row r="1338" spans="1:5" x14ac:dyDescent="0.25">
      <c r="A1338">
        <v>1523</v>
      </c>
      <c r="B1338">
        <v>2311108</v>
      </c>
      <c r="C1338" t="s">
        <v>2709</v>
      </c>
      <c r="D1338" t="s">
        <v>2710</v>
      </c>
      <c r="E1338" t="s">
        <v>26</v>
      </c>
    </row>
    <row r="1339" spans="1:5" x14ac:dyDescent="0.25">
      <c r="A1339">
        <v>1525</v>
      </c>
      <c r="B1339">
        <v>2311207</v>
      </c>
      <c r="C1339" t="s">
        <v>2711</v>
      </c>
      <c r="D1339" t="s">
        <v>2712</v>
      </c>
      <c r="E1339" t="s">
        <v>26</v>
      </c>
    </row>
    <row r="1340" spans="1:5" x14ac:dyDescent="0.25">
      <c r="A1340">
        <v>1527</v>
      </c>
      <c r="B1340">
        <v>2311306</v>
      </c>
      <c r="C1340" t="s">
        <v>2713</v>
      </c>
      <c r="D1340" t="s">
        <v>2714</v>
      </c>
      <c r="E1340" t="s">
        <v>26</v>
      </c>
    </row>
    <row r="1341" spans="1:5" x14ac:dyDescent="0.25">
      <c r="A1341">
        <v>1529</v>
      </c>
      <c r="B1341">
        <v>2311405</v>
      </c>
      <c r="C1341" t="s">
        <v>2715</v>
      </c>
      <c r="D1341" t="s">
        <v>2716</v>
      </c>
      <c r="E1341" t="s">
        <v>26</v>
      </c>
    </row>
    <row r="1342" spans="1:5" x14ac:dyDescent="0.25">
      <c r="A1342">
        <v>1531</v>
      </c>
      <c r="B1342">
        <v>2311504</v>
      </c>
      <c r="C1342" t="s">
        <v>2717</v>
      </c>
      <c r="D1342" t="s">
        <v>2718</v>
      </c>
      <c r="E1342" t="s">
        <v>26</v>
      </c>
    </row>
    <row r="1343" spans="1:5" x14ac:dyDescent="0.25">
      <c r="A1343">
        <v>1533</v>
      </c>
      <c r="B1343">
        <v>2311603</v>
      </c>
      <c r="C1343" t="s">
        <v>1186</v>
      </c>
      <c r="D1343" t="s">
        <v>1187</v>
      </c>
      <c r="E1343" t="s">
        <v>26</v>
      </c>
    </row>
    <row r="1344" spans="1:5" x14ac:dyDescent="0.25">
      <c r="A1344">
        <v>1535</v>
      </c>
      <c r="B1344">
        <v>2311702</v>
      </c>
      <c r="C1344" t="s">
        <v>2719</v>
      </c>
      <c r="D1344" t="s">
        <v>2720</v>
      </c>
      <c r="E1344" t="s">
        <v>26</v>
      </c>
    </row>
    <row r="1345" spans="1:5" x14ac:dyDescent="0.25">
      <c r="A1345">
        <v>1537</v>
      </c>
      <c r="B1345">
        <v>2311801</v>
      </c>
      <c r="C1345" t="s">
        <v>2721</v>
      </c>
      <c r="D1345" t="s">
        <v>2722</v>
      </c>
      <c r="E1345" t="s">
        <v>26</v>
      </c>
    </row>
    <row r="1346" spans="1:5" x14ac:dyDescent="0.25">
      <c r="A1346">
        <v>1539</v>
      </c>
      <c r="B1346">
        <v>2311900</v>
      </c>
      <c r="C1346" t="s">
        <v>2723</v>
      </c>
      <c r="D1346" t="s">
        <v>2724</v>
      </c>
      <c r="E1346" t="s">
        <v>26</v>
      </c>
    </row>
    <row r="1347" spans="1:5" x14ac:dyDescent="0.25">
      <c r="A1347">
        <v>1541</v>
      </c>
      <c r="B1347">
        <v>2312007</v>
      </c>
      <c r="C1347" t="s">
        <v>2725</v>
      </c>
      <c r="D1347" t="s">
        <v>2726</v>
      </c>
      <c r="E1347" t="s">
        <v>26</v>
      </c>
    </row>
    <row r="1348" spans="1:5" x14ac:dyDescent="0.25">
      <c r="A1348">
        <v>1543</v>
      </c>
      <c r="B1348">
        <v>2312106</v>
      </c>
      <c r="C1348" t="s">
        <v>2727</v>
      </c>
      <c r="D1348" t="s">
        <v>2728</v>
      </c>
      <c r="E1348" t="s">
        <v>26</v>
      </c>
    </row>
    <row r="1349" spans="1:5" x14ac:dyDescent="0.25">
      <c r="A1349">
        <v>1545</v>
      </c>
      <c r="B1349">
        <v>2312205</v>
      </c>
      <c r="C1349" t="s">
        <v>2729</v>
      </c>
      <c r="D1349" t="s">
        <v>2730</v>
      </c>
      <c r="E1349" t="s">
        <v>26</v>
      </c>
    </row>
    <row r="1350" spans="1:5" x14ac:dyDescent="0.25">
      <c r="A1350">
        <v>1547</v>
      </c>
      <c r="B1350">
        <v>2312304</v>
      </c>
      <c r="C1350" t="s">
        <v>2731</v>
      </c>
      <c r="D1350" t="s">
        <v>2732</v>
      </c>
      <c r="E1350" t="s">
        <v>26</v>
      </c>
    </row>
    <row r="1351" spans="1:5" x14ac:dyDescent="0.25">
      <c r="A1351">
        <v>1549</v>
      </c>
      <c r="B1351">
        <v>2312403</v>
      </c>
      <c r="C1351" t="s">
        <v>2733</v>
      </c>
      <c r="D1351" t="s">
        <v>2734</v>
      </c>
      <c r="E1351" t="s">
        <v>26</v>
      </c>
    </row>
    <row r="1352" spans="1:5" x14ac:dyDescent="0.25">
      <c r="A1352">
        <v>1551</v>
      </c>
      <c r="B1352">
        <v>2312502</v>
      </c>
      <c r="C1352" t="s">
        <v>2735</v>
      </c>
      <c r="D1352" t="s">
        <v>2736</v>
      </c>
      <c r="E1352" t="s">
        <v>26</v>
      </c>
    </row>
    <row r="1353" spans="1:5" x14ac:dyDescent="0.25">
      <c r="A1353">
        <v>1553</v>
      </c>
      <c r="B1353">
        <v>2312601</v>
      </c>
      <c r="C1353" t="s">
        <v>2737</v>
      </c>
      <c r="D1353" t="s">
        <v>2738</v>
      </c>
      <c r="E1353" t="s">
        <v>26</v>
      </c>
    </row>
    <row r="1354" spans="1:5" x14ac:dyDescent="0.25">
      <c r="A1354">
        <v>1555</v>
      </c>
      <c r="B1354">
        <v>2312700</v>
      </c>
      <c r="C1354" t="s">
        <v>2739</v>
      </c>
      <c r="D1354" t="s">
        <v>2740</v>
      </c>
      <c r="E1354" t="s">
        <v>26</v>
      </c>
    </row>
    <row r="1355" spans="1:5" x14ac:dyDescent="0.25">
      <c r="A1355">
        <v>1557</v>
      </c>
      <c r="B1355">
        <v>2312809</v>
      </c>
      <c r="C1355" t="s">
        <v>2741</v>
      </c>
      <c r="D1355" t="s">
        <v>2742</v>
      </c>
      <c r="E1355" t="s">
        <v>26</v>
      </c>
    </row>
    <row r="1356" spans="1:5" x14ac:dyDescent="0.25">
      <c r="A1356">
        <v>1559</v>
      </c>
      <c r="B1356">
        <v>2312908</v>
      </c>
      <c r="C1356" t="s">
        <v>2743</v>
      </c>
      <c r="D1356" t="s">
        <v>2744</v>
      </c>
      <c r="E1356" t="s">
        <v>26</v>
      </c>
    </row>
    <row r="1357" spans="1:5" x14ac:dyDescent="0.25">
      <c r="A1357">
        <v>1561</v>
      </c>
      <c r="B1357">
        <v>2313005</v>
      </c>
      <c r="C1357" t="s">
        <v>2745</v>
      </c>
      <c r="D1357" t="s">
        <v>2746</v>
      </c>
      <c r="E1357" t="s">
        <v>26</v>
      </c>
    </row>
    <row r="1358" spans="1:5" x14ac:dyDescent="0.25">
      <c r="A1358">
        <v>1563</v>
      </c>
      <c r="B1358">
        <v>2313104</v>
      </c>
      <c r="C1358" t="s">
        <v>2747</v>
      </c>
      <c r="D1358" t="s">
        <v>2748</v>
      </c>
      <c r="E1358" t="s">
        <v>26</v>
      </c>
    </row>
    <row r="1359" spans="1:5" x14ac:dyDescent="0.25">
      <c r="A1359">
        <v>1565</v>
      </c>
      <c r="B1359">
        <v>2313203</v>
      </c>
      <c r="C1359" t="s">
        <v>2749</v>
      </c>
      <c r="D1359" t="s">
        <v>2750</v>
      </c>
      <c r="E1359" t="s">
        <v>26</v>
      </c>
    </row>
    <row r="1360" spans="1:5" x14ac:dyDescent="0.25">
      <c r="A1360">
        <v>1567</v>
      </c>
      <c r="B1360">
        <v>2313302</v>
      </c>
      <c r="C1360" t="s">
        <v>2751</v>
      </c>
      <c r="D1360" t="s">
        <v>2752</v>
      </c>
      <c r="E1360" t="s">
        <v>26</v>
      </c>
    </row>
    <row r="1361" spans="1:5" x14ac:dyDescent="0.25">
      <c r="A1361">
        <v>1569</v>
      </c>
      <c r="B1361">
        <v>2313401</v>
      </c>
      <c r="C1361" t="s">
        <v>2753</v>
      </c>
      <c r="D1361" t="s">
        <v>2754</v>
      </c>
      <c r="E1361" t="s">
        <v>26</v>
      </c>
    </row>
    <row r="1362" spans="1:5" x14ac:dyDescent="0.25">
      <c r="A1362">
        <v>1571</v>
      </c>
      <c r="B1362">
        <v>2313500</v>
      </c>
      <c r="C1362" t="s">
        <v>2755</v>
      </c>
      <c r="D1362" t="s">
        <v>2756</v>
      </c>
      <c r="E1362" t="s">
        <v>26</v>
      </c>
    </row>
    <row r="1363" spans="1:5" x14ac:dyDescent="0.25">
      <c r="A1363">
        <v>1573</v>
      </c>
      <c r="B1363">
        <v>2313609</v>
      </c>
      <c r="C1363" t="s">
        <v>2757</v>
      </c>
      <c r="D1363" t="s">
        <v>2758</v>
      </c>
      <c r="E1363" t="s">
        <v>26</v>
      </c>
    </row>
    <row r="1364" spans="1:5" x14ac:dyDescent="0.25">
      <c r="A1364">
        <v>1575</v>
      </c>
      <c r="B1364">
        <v>2313708</v>
      </c>
      <c r="C1364" t="s">
        <v>2759</v>
      </c>
      <c r="D1364" t="s">
        <v>2760</v>
      </c>
      <c r="E1364" t="s">
        <v>26</v>
      </c>
    </row>
    <row r="1365" spans="1:5" x14ac:dyDescent="0.25">
      <c r="A1365">
        <v>1577</v>
      </c>
      <c r="B1365">
        <v>2313807</v>
      </c>
      <c r="C1365" t="s">
        <v>2761</v>
      </c>
      <c r="D1365" t="s">
        <v>2762</v>
      </c>
      <c r="E1365" t="s">
        <v>26</v>
      </c>
    </row>
    <row r="1366" spans="1:5" x14ac:dyDescent="0.25">
      <c r="A1366">
        <v>1579</v>
      </c>
      <c r="B1366">
        <v>2313906</v>
      </c>
      <c r="C1366" t="s">
        <v>2763</v>
      </c>
      <c r="D1366" t="s">
        <v>2764</v>
      </c>
      <c r="E1366" t="s">
        <v>26</v>
      </c>
    </row>
    <row r="1367" spans="1:5" x14ac:dyDescent="0.25">
      <c r="A1367">
        <v>1581</v>
      </c>
      <c r="B1367">
        <v>2314003</v>
      </c>
      <c r="C1367" t="s">
        <v>2765</v>
      </c>
      <c r="D1367" t="s">
        <v>2766</v>
      </c>
      <c r="E1367" t="s">
        <v>26</v>
      </c>
    </row>
    <row r="1368" spans="1:5" x14ac:dyDescent="0.25">
      <c r="A1368">
        <v>1583</v>
      </c>
      <c r="B1368">
        <v>2314102</v>
      </c>
      <c r="C1368" t="s">
        <v>2767</v>
      </c>
      <c r="D1368" t="s">
        <v>2768</v>
      </c>
      <c r="E1368" t="s">
        <v>26</v>
      </c>
    </row>
    <row r="1369" spans="1:5" x14ac:dyDescent="0.25">
      <c r="A1369">
        <v>1585</v>
      </c>
      <c r="B1369">
        <v>2307650</v>
      </c>
      <c r="C1369" t="s">
        <v>2769</v>
      </c>
      <c r="D1369" t="s">
        <v>2770</v>
      </c>
      <c r="E1369" t="s">
        <v>26</v>
      </c>
    </row>
    <row r="1370" spans="1:5" x14ac:dyDescent="0.25">
      <c r="A1370">
        <v>1587</v>
      </c>
      <c r="B1370">
        <v>2300754</v>
      </c>
      <c r="C1370" t="s">
        <v>2771</v>
      </c>
      <c r="D1370" t="s">
        <v>2772</v>
      </c>
      <c r="E1370" t="s">
        <v>26</v>
      </c>
    </row>
    <row r="1371" spans="1:5" x14ac:dyDescent="0.25">
      <c r="A1371">
        <v>1589</v>
      </c>
      <c r="B1371">
        <v>2304251</v>
      </c>
      <c r="C1371" t="s">
        <v>2773</v>
      </c>
      <c r="D1371" t="s">
        <v>2774</v>
      </c>
      <c r="E1371" t="s">
        <v>26</v>
      </c>
    </row>
    <row r="1372" spans="1:5" x14ac:dyDescent="0.25">
      <c r="A1372">
        <v>1591</v>
      </c>
      <c r="B1372">
        <v>2304350</v>
      </c>
      <c r="C1372" t="s">
        <v>2775</v>
      </c>
      <c r="D1372" t="s">
        <v>2776</v>
      </c>
      <c r="E1372" t="s">
        <v>26</v>
      </c>
    </row>
    <row r="1373" spans="1:5" x14ac:dyDescent="0.25">
      <c r="A1373">
        <v>1593</v>
      </c>
      <c r="B1373">
        <v>2305357</v>
      </c>
      <c r="C1373" t="s">
        <v>2777</v>
      </c>
      <c r="D1373" t="s">
        <v>2778</v>
      </c>
      <c r="E1373" t="s">
        <v>26</v>
      </c>
    </row>
    <row r="1374" spans="1:5" x14ac:dyDescent="0.25">
      <c r="A1374">
        <v>1595</v>
      </c>
      <c r="B1374">
        <v>2306553</v>
      </c>
      <c r="C1374" t="s">
        <v>2779</v>
      </c>
      <c r="D1374" t="s">
        <v>2780</v>
      </c>
      <c r="E1374" t="s">
        <v>26</v>
      </c>
    </row>
    <row r="1375" spans="1:5" x14ac:dyDescent="0.25">
      <c r="A1375">
        <v>1597</v>
      </c>
      <c r="B1375">
        <v>2308351</v>
      </c>
      <c r="C1375" t="s">
        <v>2781</v>
      </c>
      <c r="D1375" t="s">
        <v>2782</v>
      </c>
      <c r="E1375" t="s">
        <v>26</v>
      </c>
    </row>
    <row r="1376" spans="1:5" x14ac:dyDescent="0.25">
      <c r="A1376">
        <v>1599</v>
      </c>
      <c r="B1376">
        <v>2310258</v>
      </c>
      <c r="C1376" t="s">
        <v>2783</v>
      </c>
      <c r="D1376" t="s">
        <v>2784</v>
      </c>
      <c r="E1376" t="s">
        <v>26</v>
      </c>
    </row>
    <row r="1377" spans="1:5" x14ac:dyDescent="0.25">
      <c r="A1377">
        <v>1601</v>
      </c>
      <c r="B1377">
        <v>2400109</v>
      </c>
      <c r="C1377" t="s">
        <v>2785</v>
      </c>
      <c r="D1377" t="s">
        <v>2786</v>
      </c>
      <c r="E1377" t="s">
        <v>28</v>
      </c>
    </row>
    <row r="1378" spans="1:5" x14ac:dyDescent="0.25">
      <c r="A1378">
        <v>1603</v>
      </c>
      <c r="B1378">
        <v>2400208</v>
      </c>
      <c r="C1378" t="s">
        <v>2787</v>
      </c>
      <c r="D1378" t="s">
        <v>2788</v>
      </c>
      <c r="E1378" t="s">
        <v>28</v>
      </c>
    </row>
    <row r="1379" spans="1:5" x14ac:dyDescent="0.25">
      <c r="A1379">
        <v>1605</v>
      </c>
      <c r="B1379">
        <v>2400307</v>
      </c>
      <c r="C1379" t="s">
        <v>2789</v>
      </c>
      <c r="D1379" t="s">
        <v>2790</v>
      </c>
      <c r="E1379" t="s">
        <v>28</v>
      </c>
    </row>
    <row r="1380" spans="1:5" x14ac:dyDescent="0.25">
      <c r="A1380">
        <v>1607</v>
      </c>
      <c r="B1380">
        <v>2400406</v>
      </c>
      <c r="C1380" t="s">
        <v>2791</v>
      </c>
      <c r="D1380" t="s">
        <v>2792</v>
      </c>
      <c r="E1380" t="s">
        <v>28</v>
      </c>
    </row>
    <row r="1381" spans="1:5" x14ac:dyDescent="0.25">
      <c r="A1381">
        <v>1609</v>
      </c>
      <c r="B1381">
        <v>2400505</v>
      </c>
      <c r="C1381" t="s">
        <v>2793</v>
      </c>
      <c r="D1381" t="s">
        <v>2794</v>
      </c>
      <c r="E1381" t="s">
        <v>28</v>
      </c>
    </row>
    <row r="1382" spans="1:5" x14ac:dyDescent="0.25">
      <c r="A1382">
        <v>1611</v>
      </c>
      <c r="B1382">
        <v>2400604</v>
      </c>
      <c r="C1382" t="s">
        <v>2795</v>
      </c>
      <c r="D1382" t="s">
        <v>2796</v>
      </c>
      <c r="E1382" t="s">
        <v>28</v>
      </c>
    </row>
    <row r="1383" spans="1:5" x14ac:dyDescent="0.25">
      <c r="A1383">
        <v>1613</v>
      </c>
      <c r="B1383">
        <v>2400703</v>
      </c>
      <c r="C1383" t="s">
        <v>2797</v>
      </c>
      <c r="D1383" t="s">
        <v>2798</v>
      </c>
      <c r="E1383" t="s">
        <v>28</v>
      </c>
    </row>
    <row r="1384" spans="1:5" x14ac:dyDescent="0.25">
      <c r="A1384">
        <v>1615</v>
      </c>
      <c r="B1384">
        <v>2400802</v>
      </c>
      <c r="C1384" t="s">
        <v>2799</v>
      </c>
      <c r="D1384" t="s">
        <v>2800</v>
      </c>
      <c r="E1384" t="s">
        <v>28</v>
      </c>
    </row>
    <row r="1385" spans="1:5" x14ac:dyDescent="0.25">
      <c r="A1385">
        <v>1617</v>
      </c>
      <c r="B1385">
        <v>2400901</v>
      </c>
      <c r="C1385" t="s">
        <v>2801</v>
      </c>
      <c r="D1385" t="s">
        <v>2802</v>
      </c>
      <c r="E1385" t="s">
        <v>28</v>
      </c>
    </row>
    <row r="1386" spans="1:5" x14ac:dyDescent="0.25">
      <c r="A1386">
        <v>1619</v>
      </c>
      <c r="B1386">
        <v>2401008</v>
      </c>
      <c r="C1386" t="s">
        <v>2803</v>
      </c>
      <c r="D1386" t="s">
        <v>2804</v>
      </c>
      <c r="E1386" t="s">
        <v>28</v>
      </c>
    </row>
    <row r="1387" spans="1:5" x14ac:dyDescent="0.25">
      <c r="A1387">
        <v>1621</v>
      </c>
      <c r="B1387">
        <v>2401107</v>
      </c>
      <c r="C1387" t="s">
        <v>2805</v>
      </c>
      <c r="D1387" t="s">
        <v>2806</v>
      </c>
      <c r="E1387" t="s">
        <v>28</v>
      </c>
    </row>
    <row r="1388" spans="1:5" x14ac:dyDescent="0.25">
      <c r="A1388">
        <v>1623</v>
      </c>
      <c r="B1388">
        <v>2401206</v>
      </c>
      <c r="C1388" t="s">
        <v>2807</v>
      </c>
      <c r="D1388" t="s">
        <v>2808</v>
      </c>
      <c r="E1388" t="s">
        <v>28</v>
      </c>
    </row>
    <row r="1389" spans="1:5" x14ac:dyDescent="0.25">
      <c r="A1389">
        <v>1625</v>
      </c>
      <c r="B1389">
        <v>2401305</v>
      </c>
      <c r="C1389" t="s">
        <v>2809</v>
      </c>
      <c r="D1389" t="s">
        <v>2810</v>
      </c>
      <c r="E1389" t="s">
        <v>28</v>
      </c>
    </row>
    <row r="1390" spans="1:5" x14ac:dyDescent="0.25">
      <c r="A1390">
        <v>1627</v>
      </c>
      <c r="B1390">
        <v>2401404</v>
      </c>
      <c r="C1390" t="s">
        <v>2811</v>
      </c>
      <c r="D1390" t="s">
        <v>2812</v>
      </c>
      <c r="E1390" t="s">
        <v>28</v>
      </c>
    </row>
    <row r="1391" spans="1:5" x14ac:dyDescent="0.25">
      <c r="A1391">
        <v>1629</v>
      </c>
      <c r="B1391">
        <v>2401503</v>
      </c>
      <c r="C1391" t="s">
        <v>2813</v>
      </c>
      <c r="D1391" t="s">
        <v>2814</v>
      </c>
      <c r="E1391" t="s">
        <v>28</v>
      </c>
    </row>
    <row r="1392" spans="1:5" x14ac:dyDescent="0.25">
      <c r="A1392">
        <v>1631</v>
      </c>
      <c r="B1392">
        <v>2401602</v>
      </c>
      <c r="C1392" t="s">
        <v>2815</v>
      </c>
      <c r="D1392" t="s">
        <v>2816</v>
      </c>
      <c r="E1392" t="s">
        <v>28</v>
      </c>
    </row>
    <row r="1393" spans="1:5" x14ac:dyDescent="0.25">
      <c r="A1393">
        <v>1633</v>
      </c>
      <c r="B1393">
        <v>2401701</v>
      </c>
      <c r="C1393" t="s">
        <v>1845</v>
      </c>
      <c r="D1393" t="s">
        <v>1846</v>
      </c>
      <c r="E1393" t="s">
        <v>28</v>
      </c>
    </row>
    <row r="1394" spans="1:5" x14ac:dyDescent="0.25">
      <c r="A1394">
        <v>1635</v>
      </c>
      <c r="B1394">
        <v>2401800</v>
      </c>
      <c r="C1394" t="s">
        <v>2817</v>
      </c>
      <c r="D1394" t="s">
        <v>2818</v>
      </c>
      <c r="E1394" t="s">
        <v>28</v>
      </c>
    </row>
    <row r="1395" spans="1:5" x14ac:dyDescent="0.25">
      <c r="A1395">
        <v>1637</v>
      </c>
      <c r="B1395">
        <v>2401909</v>
      </c>
      <c r="C1395" t="s">
        <v>2819</v>
      </c>
      <c r="D1395" t="s">
        <v>2820</v>
      </c>
      <c r="E1395" t="s">
        <v>28</v>
      </c>
    </row>
    <row r="1396" spans="1:5" x14ac:dyDescent="0.25">
      <c r="A1396">
        <v>1639</v>
      </c>
      <c r="B1396">
        <v>2402006</v>
      </c>
      <c r="C1396" t="s">
        <v>2821</v>
      </c>
      <c r="D1396" t="s">
        <v>2822</v>
      </c>
      <c r="E1396" t="s">
        <v>28</v>
      </c>
    </row>
    <row r="1397" spans="1:5" x14ac:dyDescent="0.25">
      <c r="A1397">
        <v>1641</v>
      </c>
      <c r="B1397">
        <v>2402105</v>
      </c>
      <c r="C1397" t="s">
        <v>2823</v>
      </c>
      <c r="D1397" t="s">
        <v>2824</v>
      </c>
      <c r="E1397" t="s">
        <v>28</v>
      </c>
    </row>
    <row r="1398" spans="1:5" x14ac:dyDescent="0.25">
      <c r="A1398">
        <v>1643</v>
      </c>
      <c r="B1398">
        <v>2402204</v>
      </c>
      <c r="C1398" t="s">
        <v>2825</v>
      </c>
      <c r="D1398" t="s">
        <v>2826</v>
      </c>
      <c r="E1398" t="s">
        <v>28</v>
      </c>
    </row>
    <row r="1399" spans="1:5" x14ac:dyDescent="0.25">
      <c r="A1399">
        <v>1645</v>
      </c>
      <c r="B1399">
        <v>2402303</v>
      </c>
      <c r="C1399" t="s">
        <v>987</v>
      </c>
      <c r="D1399" t="s">
        <v>988</v>
      </c>
      <c r="E1399" t="s">
        <v>28</v>
      </c>
    </row>
    <row r="1400" spans="1:5" x14ac:dyDescent="0.25">
      <c r="A1400">
        <v>1647</v>
      </c>
      <c r="B1400">
        <v>2402402</v>
      </c>
      <c r="C1400" t="s">
        <v>2827</v>
      </c>
      <c r="D1400" t="s">
        <v>2828</v>
      </c>
      <c r="E1400" t="s">
        <v>28</v>
      </c>
    </row>
    <row r="1401" spans="1:5" x14ac:dyDescent="0.25">
      <c r="A1401">
        <v>1649</v>
      </c>
      <c r="B1401">
        <v>2402501</v>
      </c>
      <c r="C1401" t="s">
        <v>2829</v>
      </c>
      <c r="D1401" t="s">
        <v>2830</v>
      </c>
      <c r="E1401" t="s">
        <v>28</v>
      </c>
    </row>
    <row r="1402" spans="1:5" x14ac:dyDescent="0.25">
      <c r="A1402">
        <v>1651</v>
      </c>
      <c r="B1402">
        <v>2402600</v>
      </c>
      <c r="C1402" t="s">
        <v>2831</v>
      </c>
      <c r="D1402" t="s">
        <v>2832</v>
      </c>
      <c r="E1402" t="s">
        <v>28</v>
      </c>
    </row>
    <row r="1403" spans="1:5" x14ac:dyDescent="0.25">
      <c r="A1403">
        <v>1653</v>
      </c>
      <c r="B1403">
        <v>2402709</v>
      </c>
      <c r="C1403" t="s">
        <v>2833</v>
      </c>
      <c r="D1403" t="s">
        <v>2834</v>
      </c>
      <c r="E1403" t="s">
        <v>28</v>
      </c>
    </row>
    <row r="1404" spans="1:5" x14ac:dyDescent="0.25">
      <c r="A1404">
        <v>1655</v>
      </c>
      <c r="B1404">
        <v>2402808</v>
      </c>
      <c r="C1404" t="s">
        <v>2835</v>
      </c>
      <c r="D1404" t="s">
        <v>2836</v>
      </c>
      <c r="E1404" t="s">
        <v>28</v>
      </c>
    </row>
    <row r="1405" spans="1:5" x14ac:dyDescent="0.25">
      <c r="A1405">
        <v>1657</v>
      </c>
      <c r="B1405">
        <v>2402907</v>
      </c>
      <c r="C1405" t="s">
        <v>2837</v>
      </c>
      <c r="D1405" t="s">
        <v>2838</v>
      </c>
      <c r="E1405" t="s">
        <v>28</v>
      </c>
    </row>
    <row r="1406" spans="1:5" x14ac:dyDescent="0.25">
      <c r="A1406">
        <v>1659</v>
      </c>
      <c r="B1406">
        <v>2403004</v>
      </c>
      <c r="C1406" t="s">
        <v>2839</v>
      </c>
      <c r="D1406" t="s">
        <v>2840</v>
      </c>
      <c r="E1406" t="s">
        <v>28</v>
      </c>
    </row>
    <row r="1407" spans="1:5" x14ac:dyDescent="0.25">
      <c r="A1407">
        <v>1661</v>
      </c>
      <c r="B1407">
        <v>2403103</v>
      </c>
      <c r="C1407" t="s">
        <v>2841</v>
      </c>
      <c r="D1407" t="s">
        <v>2842</v>
      </c>
      <c r="E1407" t="s">
        <v>28</v>
      </c>
    </row>
    <row r="1408" spans="1:5" x14ac:dyDescent="0.25">
      <c r="A1408">
        <v>1663</v>
      </c>
      <c r="B1408">
        <v>2403202</v>
      </c>
      <c r="C1408" t="s">
        <v>2843</v>
      </c>
      <c r="D1408" t="s">
        <v>2844</v>
      </c>
      <c r="E1408" t="s">
        <v>28</v>
      </c>
    </row>
    <row r="1409" spans="1:5" x14ac:dyDescent="0.25">
      <c r="A1409">
        <v>1665</v>
      </c>
      <c r="B1409">
        <v>2403301</v>
      </c>
      <c r="C1409" t="s">
        <v>2845</v>
      </c>
      <c r="D1409" t="s">
        <v>2846</v>
      </c>
      <c r="E1409" t="s">
        <v>28</v>
      </c>
    </row>
    <row r="1410" spans="1:5" x14ac:dyDescent="0.25">
      <c r="A1410">
        <v>1667</v>
      </c>
      <c r="B1410">
        <v>2403400</v>
      </c>
      <c r="C1410" t="s">
        <v>2847</v>
      </c>
      <c r="D1410" t="s">
        <v>2848</v>
      </c>
      <c r="E1410" t="s">
        <v>28</v>
      </c>
    </row>
    <row r="1411" spans="1:5" x14ac:dyDescent="0.25">
      <c r="A1411">
        <v>1669</v>
      </c>
      <c r="B1411">
        <v>2403509</v>
      </c>
      <c r="C1411" t="s">
        <v>2849</v>
      </c>
      <c r="D1411" t="s">
        <v>42</v>
      </c>
      <c r="E1411" t="s">
        <v>28</v>
      </c>
    </row>
    <row r="1412" spans="1:5" x14ac:dyDescent="0.25">
      <c r="A1412">
        <v>1671</v>
      </c>
      <c r="B1412">
        <v>2403608</v>
      </c>
      <c r="C1412" t="s">
        <v>2850</v>
      </c>
      <c r="D1412" t="s">
        <v>2851</v>
      </c>
      <c r="E1412" t="s">
        <v>28</v>
      </c>
    </row>
    <row r="1413" spans="1:5" x14ac:dyDescent="0.25">
      <c r="A1413">
        <v>1673</v>
      </c>
      <c r="B1413">
        <v>2403707</v>
      </c>
      <c r="C1413" t="s">
        <v>2852</v>
      </c>
      <c r="D1413" t="s">
        <v>2853</v>
      </c>
      <c r="E1413" t="s">
        <v>28</v>
      </c>
    </row>
    <row r="1414" spans="1:5" x14ac:dyDescent="0.25">
      <c r="A1414">
        <v>1675</v>
      </c>
      <c r="B1414">
        <v>2403806</v>
      </c>
      <c r="C1414" t="s">
        <v>2854</v>
      </c>
      <c r="D1414" t="s">
        <v>2855</v>
      </c>
      <c r="E1414" t="s">
        <v>28</v>
      </c>
    </row>
    <row r="1415" spans="1:5" x14ac:dyDescent="0.25">
      <c r="A1415">
        <v>1677</v>
      </c>
      <c r="B1415">
        <v>2403905</v>
      </c>
      <c r="C1415" t="s">
        <v>2856</v>
      </c>
      <c r="D1415" t="s">
        <v>2857</v>
      </c>
      <c r="E1415" t="s">
        <v>28</v>
      </c>
    </row>
    <row r="1416" spans="1:5" x14ac:dyDescent="0.25">
      <c r="A1416">
        <v>1679</v>
      </c>
      <c r="B1416">
        <v>2404101</v>
      </c>
      <c r="C1416" t="s">
        <v>2858</v>
      </c>
      <c r="D1416" t="s">
        <v>2859</v>
      </c>
      <c r="E1416" t="s">
        <v>28</v>
      </c>
    </row>
    <row r="1417" spans="1:5" x14ac:dyDescent="0.25">
      <c r="A1417">
        <v>1681</v>
      </c>
      <c r="B1417">
        <v>2404200</v>
      </c>
      <c r="C1417" t="s">
        <v>2860</v>
      </c>
      <c r="D1417" t="s">
        <v>2861</v>
      </c>
      <c r="E1417" t="s">
        <v>28</v>
      </c>
    </row>
    <row r="1418" spans="1:5" x14ac:dyDescent="0.25">
      <c r="A1418">
        <v>1683</v>
      </c>
      <c r="B1418">
        <v>2404309</v>
      </c>
      <c r="C1418" t="s">
        <v>2862</v>
      </c>
      <c r="D1418" t="s">
        <v>2863</v>
      </c>
      <c r="E1418" t="s">
        <v>28</v>
      </c>
    </row>
    <row r="1419" spans="1:5" x14ac:dyDescent="0.25">
      <c r="A1419">
        <v>1685</v>
      </c>
      <c r="B1419">
        <v>2404408</v>
      </c>
      <c r="C1419" t="s">
        <v>2864</v>
      </c>
      <c r="D1419" t="s">
        <v>2865</v>
      </c>
      <c r="E1419" t="s">
        <v>28</v>
      </c>
    </row>
    <row r="1420" spans="1:5" x14ac:dyDescent="0.25">
      <c r="A1420">
        <v>1687</v>
      </c>
      <c r="B1420">
        <v>2404507</v>
      </c>
      <c r="C1420" t="s">
        <v>2866</v>
      </c>
      <c r="D1420" t="s">
        <v>2867</v>
      </c>
      <c r="E1420" t="s">
        <v>28</v>
      </c>
    </row>
    <row r="1421" spans="1:5" x14ac:dyDescent="0.25">
      <c r="A1421">
        <v>1689</v>
      </c>
      <c r="B1421">
        <v>2404606</v>
      </c>
      <c r="C1421" t="s">
        <v>2868</v>
      </c>
      <c r="D1421" t="s">
        <v>2869</v>
      </c>
      <c r="E1421" t="s">
        <v>28</v>
      </c>
    </row>
    <row r="1422" spans="1:5" x14ac:dyDescent="0.25">
      <c r="A1422">
        <v>1691</v>
      </c>
      <c r="B1422">
        <v>2404705</v>
      </c>
      <c r="C1422" t="s">
        <v>2870</v>
      </c>
      <c r="D1422" t="s">
        <v>2871</v>
      </c>
      <c r="E1422" t="s">
        <v>28</v>
      </c>
    </row>
    <row r="1423" spans="1:5" x14ac:dyDescent="0.25">
      <c r="A1423">
        <v>1693</v>
      </c>
      <c r="B1423">
        <v>2404804</v>
      </c>
      <c r="C1423" t="s">
        <v>2872</v>
      </c>
      <c r="D1423" t="s">
        <v>2873</v>
      </c>
      <c r="E1423" t="s">
        <v>28</v>
      </c>
    </row>
    <row r="1424" spans="1:5" x14ac:dyDescent="0.25">
      <c r="A1424">
        <v>1695</v>
      </c>
      <c r="B1424">
        <v>2404903</v>
      </c>
      <c r="C1424" t="s">
        <v>2874</v>
      </c>
      <c r="D1424" t="s">
        <v>2875</v>
      </c>
      <c r="E1424" t="s">
        <v>28</v>
      </c>
    </row>
    <row r="1425" spans="1:5" x14ac:dyDescent="0.25">
      <c r="A1425">
        <v>1697</v>
      </c>
      <c r="B1425">
        <v>2405009</v>
      </c>
      <c r="C1425" t="s">
        <v>2876</v>
      </c>
      <c r="D1425" t="s">
        <v>2877</v>
      </c>
      <c r="E1425" t="s">
        <v>28</v>
      </c>
    </row>
    <row r="1426" spans="1:5" x14ac:dyDescent="0.25">
      <c r="A1426">
        <v>1699</v>
      </c>
      <c r="B1426">
        <v>2405108</v>
      </c>
      <c r="C1426" t="s">
        <v>2878</v>
      </c>
      <c r="D1426" t="s">
        <v>2879</v>
      </c>
      <c r="E1426" t="s">
        <v>28</v>
      </c>
    </row>
    <row r="1427" spans="1:5" x14ac:dyDescent="0.25">
      <c r="A1427">
        <v>1701</v>
      </c>
      <c r="B1427">
        <v>2405207</v>
      </c>
      <c r="C1427" t="s">
        <v>2880</v>
      </c>
      <c r="D1427" t="s">
        <v>2881</v>
      </c>
      <c r="E1427" t="s">
        <v>28</v>
      </c>
    </row>
    <row r="1428" spans="1:5" x14ac:dyDescent="0.25">
      <c r="A1428">
        <v>1703</v>
      </c>
      <c r="B1428">
        <v>2405306</v>
      </c>
      <c r="C1428" t="s">
        <v>2882</v>
      </c>
      <c r="D1428" t="s">
        <v>2883</v>
      </c>
      <c r="E1428" t="s">
        <v>28</v>
      </c>
    </row>
    <row r="1429" spans="1:5" x14ac:dyDescent="0.25">
      <c r="A1429">
        <v>1705</v>
      </c>
      <c r="B1429">
        <v>2405405</v>
      </c>
      <c r="C1429" t="s">
        <v>2884</v>
      </c>
      <c r="D1429" t="s">
        <v>2885</v>
      </c>
      <c r="E1429" t="s">
        <v>28</v>
      </c>
    </row>
    <row r="1430" spans="1:5" x14ac:dyDescent="0.25">
      <c r="A1430">
        <v>1707</v>
      </c>
      <c r="B1430">
        <v>2405504</v>
      </c>
      <c r="C1430" t="s">
        <v>2886</v>
      </c>
      <c r="D1430" t="s">
        <v>2887</v>
      </c>
      <c r="E1430" t="s">
        <v>28</v>
      </c>
    </row>
    <row r="1431" spans="1:5" x14ac:dyDescent="0.25">
      <c r="A1431">
        <v>1709</v>
      </c>
      <c r="B1431">
        <v>2405603</v>
      </c>
      <c r="C1431" t="s">
        <v>2888</v>
      </c>
      <c r="D1431" t="s">
        <v>2889</v>
      </c>
      <c r="E1431" t="s">
        <v>28</v>
      </c>
    </row>
    <row r="1432" spans="1:5" x14ac:dyDescent="0.25">
      <c r="A1432">
        <v>1711</v>
      </c>
      <c r="B1432">
        <v>2405702</v>
      </c>
      <c r="C1432" t="s">
        <v>2890</v>
      </c>
      <c r="D1432" t="s">
        <v>2891</v>
      </c>
      <c r="E1432" t="s">
        <v>28</v>
      </c>
    </row>
    <row r="1433" spans="1:5" x14ac:dyDescent="0.25">
      <c r="A1433">
        <v>1713</v>
      </c>
      <c r="B1433">
        <v>2405801</v>
      </c>
      <c r="C1433" t="s">
        <v>2892</v>
      </c>
      <c r="D1433" t="s">
        <v>2893</v>
      </c>
      <c r="E1433" t="s">
        <v>28</v>
      </c>
    </row>
    <row r="1434" spans="1:5" x14ac:dyDescent="0.25">
      <c r="A1434">
        <v>1715</v>
      </c>
      <c r="B1434">
        <v>2405900</v>
      </c>
      <c r="C1434" t="s">
        <v>2894</v>
      </c>
      <c r="D1434" t="s">
        <v>2895</v>
      </c>
      <c r="E1434" t="s">
        <v>28</v>
      </c>
    </row>
    <row r="1435" spans="1:5" x14ac:dyDescent="0.25">
      <c r="A1435">
        <v>1717</v>
      </c>
      <c r="B1435">
        <v>2406007</v>
      </c>
      <c r="C1435" t="s">
        <v>2896</v>
      </c>
      <c r="D1435" t="s">
        <v>2897</v>
      </c>
      <c r="E1435" t="s">
        <v>28</v>
      </c>
    </row>
    <row r="1436" spans="1:5" x14ac:dyDescent="0.25">
      <c r="A1436">
        <v>1719</v>
      </c>
      <c r="B1436">
        <v>2406106</v>
      </c>
      <c r="C1436" t="s">
        <v>2898</v>
      </c>
      <c r="D1436" t="s">
        <v>2899</v>
      </c>
      <c r="E1436" t="s">
        <v>28</v>
      </c>
    </row>
    <row r="1437" spans="1:5" x14ac:dyDescent="0.25">
      <c r="A1437">
        <v>1721</v>
      </c>
      <c r="B1437">
        <v>2407609</v>
      </c>
      <c r="C1437" t="s">
        <v>2900</v>
      </c>
      <c r="D1437" t="s">
        <v>2901</v>
      </c>
      <c r="E1437" t="s">
        <v>28</v>
      </c>
    </row>
    <row r="1438" spans="1:5" x14ac:dyDescent="0.25">
      <c r="A1438">
        <v>1723</v>
      </c>
      <c r="B1438">
        <v>2406205</v>
      </c>
      <c r="C1438" t="s">
        <v>2902</v>
      </c>
      <c r="D1438" t="s">
        <v>2902</v>
      </c>
      <c r="E1438" t="s">
        <v>28</v>
      </c>
    </row>
    <row r="1439" spans="1:5" x14ac:dyDescent="0.25">
      <c r="A1439">
        <v>1725</v>
      </c>
      <c r="B1439">
        <v>2406304</v>
      </c>
      <c r="C1439" t="s">
        <v>2903</v>
      </c>
      <c r="D1439" t="s">
        <v>2904</v>
      </c>
      <c r="E1439" t="s">
        <v>28</v>
      </c>
    </row>
    <row r="1440" spans="1:5" x14ac:dyDescent="0.25">
      <c r="A1440">
        <v>1727</v>
      </c>
      <c r="B1440">
        <v>2406403</v>
      </c>
      <c r="C1440" t="s">
        <v>2905</v>
      </c>
      <c r="D1440" t="s">
        <v>2906</v>
      </c>
      <c r="E1440" t="s">
        <v>28</v>
      </c>
    </row>
    <row r="1441" spans="1:5" x14ac:dyDescent="0.25">
      <c r="A1441">
        <v>1729</v>
      </c>
      <c r="B1441">
        <v>2406502</v>
      </c>
      <c r="C1441" t="s">
        <v>2907</v>
      </c>
      <c r="D1441" t="s">
        <v>2908</v>
      </c>
      <c r="E1441" t="s">
        <v>28</v>
      </c>
    </row>
    <row r="1442" spans="1:5" x14ac:dyDescent="0.25">
      <c r="A1442">
        <v>1731</v>
      </c>
      <c r="B1442">
        <v>2406601</v>
      </c>
      <c r="C1442" t="s">
        <v>2909</v>
      </c>
      <c r="D1442" t="s">
        <v>2910</v>
      </c>
      <c r="E1442" t="s">
        <v>28</v>
      </c>
    </row>
    <row r="1443" spans="1:5" x14ac:dyDescent="0.25">
      <c r="A1443">
        <v>1733</v>
      </c>
      <c r="B1443">
        <v>2406700</v>
      </c>
      <c r="C1443" t="s">
        <v>2911</v>
      </c>
      <c r="D1443" t="s">
        <v>2912</v>
      </c>
      <c r="E1443" t="s">
        <v>28</v>
      </c>
    </row>
    <row r="1444" spans="1:5" x14ac:dyDescent="0.25">
      <c r="A1444">
        <v>1735</v>
      </c>
      <c r="B1444">
        <v>2406809</v>
      </c>
      <c r="C1444" t="s">
        <v>2913</v>
      </c>
      <c r="D1444" t="s">
        <v>2914</v>
      </c>
      <c r="E1444" t="s">
        <v>28</v>
      </c>
    </row>
    <row r="1445" spans="1:5" x14ac:dyDescent="0.25">
      <c r="A1445">
        <v>1737</v>
      </c>
      <c r="B1445">
        <v>2406908</v>
      </c>
      <c r="C1445" t="s">
        <v>2915</v>
      </c>
      <c r="D1445" t="s">
        <v>2916</v>
      </c>
      <c r="E1445" t="s">
        <v>28</v>
      </c>
    </row>
    <row r="1446" spans="1:5" x14ac:dyDescent="0.25">
      <c r="A1446">
        <v>1739</v>
      </c>
      <c r="B1446">
        <v>2407005</v>
      </c>
      <c r="C1446" t="s">
        <v>2917</v>
      </c>
      <c r="D1446" t="s">
        <v>2918</v>
      </c>
      <c r="E1446" t="s">
        <v>28</v>
      </c>
    </row>
    <row r="1447" spans="1:5" x14ac:dyDescent="0.25">
      <c r="A1447">
        <v>1741</v>
      </c>
      <c r="B1447">
        <v>2407104</v>
      </c>
      <c r="C1447" t="s">
        <v>2919</v>
      </c>
      <c r="D1447" t="s">
        <v>2920</v>
      </c>
      <c r="E1447" t="s">
        <v>28</v>
      </c>
    </row>
    <row r="1448" spans="1:5" x14ac:dyDescent="0.25">
      <c r="A1448">
        <v>1743</v>
      </c>
      <c r="B1448">
        <v>2407203</v>
      </c>
      <c r="C1448" t="s">
        <v>2921</v>
      </c>
      <c r="D1448" t="s">
        <v>2922</v>
      </c>
      <c r="E1448" t="s">
        <v>28</v>
      </c>
    </row>
    <row r="1449" spans="1:5" x14ac:dyDescent="0.25">
      <c r="A1449">
        <v>1745</v>
      </c>
      <c r="B1449">
        <v>2407302</v>
      </c>
      <c r="C1449" t="s">
        <v>2923</v>
      </c>
      <c r="D1449" t="s">
        <v>2924</v>
      </c>
      <c r="E1449" t="s">
        <v>28</v>
      </c>
    </row>
    <row r="1450" spans="1:5" x14ac:dyDescent="0.25">
      <c r="A1450">
        <v>1747</v>
      </c>
      <c r="B1450">
        <v>2407401</v>
      </c>
      <c r="C1450" t="s">
        <v>2925</v>
      </c>
      <c r="D1450" t="s">
        <v>2926</v>
      </c>
      <c r="E1450" t="s">
        <v>28</v>
      </c>
    </row>
    <row r="1451" spans="1:5" x14ac:dyDescent="0.25">
      <c r="A1451">
        <v>1749</v>
      </c>
      <c r="B1451">
        <v>2407500</v>
      </c>
      <c r="C1451" t="s">
        <v>2927</v>
      </c>
      <c r="D1451" t="s">
        <v>2928</v>
      </c>
      <c r="E1451" t="s">
        <v>28</v>
      </c>
    </row>
    <row r="1452" spans="1:5" x14ac:dyDescent="0.25">
      <c r="A1452">
        <v>1751</v>
      </c>
      <c r="B1452">
        <v>2404002</v>
      </c>
      <c r="C1452" t="s">
        <v>2929</v>
      </c>
      <c r="D1452" t="s">
        <v>2930</v>
      </c>
      <c r="E1452" t="s">
        <v>28</v>
      </c>
    </row>
    <row r="1453" spans="1:5" x14ac:dyDescent="0.25">
      <c r="A1453">
        <v>1753</v>
      </c>
      <c r="B1453">
        <v>2407708</v>
      </c>
      <c r="C1453" t="s">
        <v>2931</v>
      </c>
      <c r="D1453" t="s">
        <v>2932</v>
      </c>
      <c r="E1453" t="s">
        <v>28</v>
      </c>
    </row>
    <row r="1454" spans="1:5" x14ac:dyDescent="0.25">
      <c r="A1454">
        <v>1755</v>
      </c>
      <c r="B1454">
        <v>2407807</v>
      </c>
      <c r="C1454" t="s">
        <v>1044</v>
      </c>
      <c r="D1454" t="s">
        <v>1045</v>
      </c>
      <c r="E1454" t="s">
        <v>28</v>
      </c>
    </row>
    <row r="1455" spans="1:5" x14ac:dyDescent="0.25">
      <c r="A1455">
        <v>1757</v>
      </c>
      <c r="B1455">
        <v>2407906</v>
      </c>
      <c r="C1455" t="s">
        <v>2933</v>
      </c>
      <c r="D1455" t="s">
        <v>2934</v>
      </c>
      <c r="E1455" t="s">
        <v>28</v>
      </c>
    </row>
    <row r="1456" spans="1:5" x14ac:dyDescent="0.25">
      <c r="A1456">
        <v>1759</v>
      </c>
      <c r="B1456">
        <v>2408003</v>
      </c>
      <c r="C1456" t="s">
        <v>2935</v>
      </c>
      <c r="D1456" t="s">
        <v>2936</v>
      </c>
      <c r="E1456" t="s">
        <v>28</v>
      </c>
    </row>
    <row r="1457" spans="1:5" x14ac:dyDescent="0.25">
      <c r="A1457">
        <v>1761</v>
      </c>
      <c r="B1457">
        <v>2408102</v>
      </c>
      <c r="C1457" t="s">
        <v>2937</v>
      </c>
      <c r="D1457" t="s">
        <v>2938</v>
      </c>
      <c r="E1457" t="s">
        <v>28</v>
      </c>
    </row>
    <row r="1458" spans="1:5" x14ac:dyDescent="0.25">
      <c r="A1458">
        <v>1763</v>
      </c>
      <c r="B1458">
        <v>2408201</v>
      </c>
      <c r="C1458" t="s">
        <v>2939</v>
      </c>
      <c r="D1458" t="s">
        <v>2940</v>
      </c>
      <c r="E1458" t="s">
        <v>28</v>
      </c>
    </row>
    <row r="1459" spans="1:5" x14ac:dyDescent="0.25">
      <c r="A1459">
        <v>1765</v>
      </c>
      <c r="B1459">
        <v>2408300</v>
      </c>
      <c r="C1459" t="s">
        <v>2941</v>
      </c>
      <c r="D1459" t="s">
        <v>2942</v>
      </c>
      <c r="E1459" t="s">
        <v>28</v>
      </c>
    </row>
    <row r="1460" spans="1:5" x14ac:dyDescent="0.25">
      <c r="A1460">
        <v>1767</v>
      </c>
      <c r="B1460">
        <v>2408409</v>
      </c>
      <c r="C1460" t="s">
        <v>2943</v>
      </c>
      <c r="D1460" t="s">
        <v>2944</v>
      </c>
      <c r="E1460" t="s">
        <v>28</v>
      </c>
    </row>
    <row r="1461" spans="1:5" x14ac:dyDescent="0.25">
      <c r="A1461">
        <v>1769</v>
      </c>
      <c r="B1461">
        <v>2408508</v>
      </c>
      <c r="C1461" t="s">
        <v>2945</v>
      </c>
      <c r="D1461" t="s">
        <v>2946</v>
      </c>
      <c r="E1461" t="s">
        <v>28</v>
      </c>
    </row>
    <row r="1462" spans="1:5" x14ac:dyDescent="0.25">
      <c r="A1462">
        <v>1771</v>
      </c>
      <c r="B1462">
        <v>2408607</v>
      </c>
      <c r="C1462" t="s">
        <v>2947</v>
      </c>
      <c r="D1462" t="s">
        <v>48</v>
      </c>
      <c r="E1462" t="s">
        <v>28</v>
      </c>
    </row>
    <row r="1463" spans="1:5" x14ac:dyDescent="0.25">
      <c r="A1463">
        <v>1773</v>
      </c>
      <c r="B1463">
        <v>2408706</v>
      </c>
      <c r="C1463" t="s">
        <v>2948</v>
      </c>
      <c r="D1463" t="s">
        <v>2949</v>
      </c>
      <c r="E1463" t="s">
        <v>28</v>
      </c>
    </row>
    <row r="1464" spans="1:5" x14ac:dyDescent="0.25">
      <c r="A1464">
        <v>1775</v>
      </c>
      <c r="B1464">
        <v>2408805</v>
      </c>
      <c r="C1464" t="s">
        <v>2950</v>
      </c>
      <c r="D1464" t="s">
        <v>2951</v>
      </c>
      <c r="E1464" t="s">
        <v>28</v>
      </c>
    </row>
    <row r="1465" spans="1:5" x14ac:dyDescent="0.25">
      <c r="A1465">
        <v>1777</v>
      </c>
      <c r="B1465">
        <v>2408904</v>
      </c>
      <c r="C1465" t="s">
        <v>2952</v>
      </c>
      <c r="D1465" t="s">
        <v>2953</v>
      </c>
      <c r="E1465" t="s">
        <v>28</v>
      </c>
    </row>
    <row r="1466" spans="1:5" x14ac:dyDescent="0.25">
      <c r="A1466">
        <v>1779</v>
      </c>
      <c r="B1466">
        <v>2403251</v>
      </c>
      <c r="C1466" t="s">
        <v>2954</v>
      </c>
      <c r="D1466" t="s">
        <v>2955</v>
      </c>
      <c r="E1466" t="s">
        <v>28</v>
      </c>
    </row>
    <row r="1467" spans="1:5" x14ac:dyDescent="0.25">
      <c r="A1467">
        <v>1781</v>
      </c>
      <c r="B1467">
        <v>2409100</v>
      </c>
      <c r="C1467" t="s">
        <v>2956</v>
      </c>
      <c r="D1467" t="s">
        <v>2957</v>
      </c>
      <c r="E1467" t="s">
        <v>28</v>
      </c>
    </row>
    <row r="1468" spans="1:5" x14ac:dyDescent="0.25">
      <c r="A1468">
        <v>1783</v>
      </c>
      <c r="B1468">
        <v>2409209</v>
      </c>
      <c r="C1468" t="s">
        <v>2958</v>
      </c>
      <c r="D1468" t="s">
        <v>2959</v>
      </c>
      <c r="E1468" t="s">
        <v>28</v>
      </c>
    </row>
    <row r="1469" spans="1:5" x14ac:dyDescent="0.25">
      <c r="A1469">
        <v>1785</v>
      </c>
      <c r="B1469">
        <v>2409308</v>
      </c>
      <c r="C1469" t="s">
        <v>2960</v>
      </c>
      <c r="D1469" t="s">
        <v>2961</v>
      </c>
      <c r="E1469" t="s">
        <v>28</v>
      </c>
    </row>
    <row r="1470" spans="1:5" x14ac:dyDescent="0.25">
      <c r="A1470">
        <v>1787</v>
      </c>
      <c r="B1470">
        <v>2409407</v>
      </c>
      <c r="C1470" t="s">
        <v>2962</v>
      </c>
      <c r="D1470" t="s">
        <v>2963</v>
      </c>
      <c r="E1470" t="s">
        <v>28</v>
      </c>
    </row>
    <row r="1471" spans="1:5" x14ac:dyDescent="0.25">
      <c r="A1471">
        <v>1789</v>
      </c>
      <c r="B1471">
        <v>2409506</v>
      </c>
      <c r="C1471" t="s">
        <v>2964</v>
      </c>
      <c r="D1471" t="s">
        <v>2965</v>
      </c>
      <c r="E1471" t="s">
        <v>28</v>
      </c>
    </row>
    <row r="1472" spans="1:5" x14ac:dyDescent="0.25">
      <c r="A1472">
        <v>1791</v>
      </c>
      <c r="B1472">
        <v>2409605</v>
      </c>
      <c r="C1472" t="s">
        <v>2966</v>
      </c>
      <c r="D1472" t="s">
        <v>2967</v>
      </c>
      <c r="E1472" t="s">
        <v>28</v>
      </c>
    </row>
    <row r="1473" spans="1:5" x14ac:dyDescent="0.25">
      <c r="A1473">
        <v>1793</v>
      </c>
      <c r="B1473">
        <v>2409704</v>
      </c>
      <c r="C1473" t="s">
        <v>2968</v>
      </c>
      <c r="D1473" t="s">
        <v>2969</v>
      </c>
      <c r="E1473" t="s">
        <v>28</v>
      </c>
    </row>
    <row r="1474" spans="1:5" x14ac:dyDescent="0.25">
      <c r="A1474">
        <v>1795</v>
      </c>
      <c r="B1474">
        <v>2409803</v>
      </c>
      <c r="C1474" t="s">
        <v>2970</v>
      </c>
      <c r="D1474" t="s">
        <v>2971</v>
      </c>
      <c r="E1474" t="s">
        <v>28</v>
      </c>
    </row>
    <row r="1475" spans="1:5" x14ac:dyDescent="0.25">
      <c r="A1475">
        <v>1797</v>
      </c>
      <c r="B1475">
        <v>2409902</v>
      </c>
      <c r="C1475" t="s">
        <v>2972</v>
      </c>
      <c r="D1475" t="s">
        <v>2973</v>
      </c>
      <c r="E1475" t="s">
        <v>28</v>
      </c>
    </row>
    <row r="1476" spans="1:5" x14ac:dyDescent="0.25">
      <c r="A1476">
        <v>1799</v>
      </c>
      <c r="B1476">
        <v>2410009</v>
      </c>
      <c r="C1476" t="s">
        <v>2974</v>
      </c>
      <c r="D1476" t="s">
        <v>2975</v>
      </c>
      <c r="E1476" t="s">
        <v>28</v>
      </c>
    </row>
    <row r="1477" spans="1:5" x14ac:dyDescent="0.25">
      <c r="A1477">
        <v>1801</v>
      </c>
      <c r="B1477">
        <v>2410108</v>
      </c>
      <c r="C1477" t="s">
        <v>2976</v>
      </c>
      <c r="D1477" t="s">
        <v>2977</v>
      </c>
      <c r="E1477" t="s">
        <v>28</v>
      </c>
    </row>
    <row r="1478" spans="1:5" x14ac:dyDescent="0.25">
      <c r="A1478">
        <v>1803</v>
      </c>
      <c r="B1478">
        <v>2410207</v>
      </c>
      <c r="C1478" t="s">
        <v>2978</v>
      </c>
      <c r="D1478" t="s">
        <v>2979</v>
      </c>
      <c r="E1478" t="s">
        <v>28</v>
      </c>
    </row>
    <row r="1479" spans="1:5" x14ac:dyDescent="0.25">
      <c r="A1479">
        <v>1805</v>
      </c>
      <c r="B1479">
        <v>2410306</v>
      </c>
      <c r="C1479" t="s">
        <v>2980</v>
      </c>
      <c r="D1479" t="s">
        <v>2981</v>
      </c>
      <c r="E1479" t="s">
        <v>28</v>
      </c>
    </row>
    <row r="1480" spans="1:5" x14ac:dyDescent="0.25">
      <c r="A1480">
        <v>1807</v>
      </c>
      <c r="B1480">
        <v>2410405</v>
      </c>
      <c r="C1480" t="s">
        <v>2982</v>
      </c>
      <c r="D1480" t="s">
        <v>2983</v>
      </c>
      <c r="E1480" t="s">
        <v>28</v>
      </c>
    </row>
    <row r="1481" spans="1:5" x14ac:dyDescent="0.25">
      <c r="A1481">
        <v>1809</v>
      </c>
      <c r="B1481">
        <v>2410504</v>
      </c>
      <c r="C1481" t="s">
        <v>2984</v>
      </c>
      <c r="D1481" t="s">
        <v>2985</v>
      </c>
      <c r="E1481" t="s">
        <v>28</v>
      </c>
    </row>
    <row r="1482" spans="1:5" x14ac:dyDescent="0.25">
      <c r="A1482">
        <v>1811</v>
      </c>
      <c r="B1482">
        <v>2410702</v>
      </c>
      <c r="C1482" t="s">
        <v>2986</v>
      </c>
      <c r="D1482" t="s">
        <v>2987</v>
      </c>
      <c r="E1482" t="s">
        <v>28</v>
      </c>
    </row>
    <row r="1483" spans="1:5" x14ac:dyDescent="0.25">
      <c r="A1483">
        <v>1813</v>
      </c>
      <c r="B1483">
        <v>2410801</v>
      </c>
      <c r="C1483" t="s">
        <v>2988</v>
      </c>
      <c r="D1483" t="s">
        <v>2989</v>
      </c>
      <c r="E1483" t="s">
        <v>28</v>
      </c>
    </row>
    <row r="1484" spans="1:5" x14ac:dyDescent="0.25">
      <c r="A1484">
        <v>1815</v>
      </c>
      <c r="B1484">
        <v>2410900</v>
      </c>
      <c r="C1484" t="s">
        <v>2990</v>
      </c>
      <c r="D1484" t="s">
        <v>2991</v>
      </c>
      <c r="E1484" t="s">
        <v>28</v>
      </c>
    </row>
    <row r="1485" spans="1:5" x14ac:dyDescent="0.25">
      <c r="A1485">
        <v>1817</v>
      </c>
      <c r="B1485">
        <v>2411007</v>
      </c>
      <c r="C1485" t="s">
        <v>2992</v>
      </c>
      <c r="D1485" t="s">
        <v>2993</v>
      </c>
      <c r="E1485" t="s">
        <v>28</v>
      </c>
    </row>
    <row r="1486" spans="1:5" x14ac:dyDescent="0.25">
      <c r="A1486">
        <v>1819</v>
      </c>
      <c r="B1486">
        <v>2411106</v>
      </c>
      <c r="C1486" t="s">
        <v>2994</v>
      </c>
      <c r="D1486" t="s">
        <v>2995</v>
      </c>
      <c r="E1486" t="s">
        <v>28</v>
      </c>
    </row>
    <row r="1487" spans="1:5" x14ac:dyDescent="0.25">
      <c r="A1487">
        <v>1821</v>
      </c>
      <c r="B1487">
        <v>2411908</v>
      </c>
      <c r="C1487" t="s">
        <v>2996</v>
      </c>
      <c r="D1487" t="s">
        <v>2997</v>
      </c>
      <c r="E1487" t="s">
        <v>28</v>
      </c>
    </row>
    <row r="1488" spans="1:5" x14ac:dyDescent="0.25">
      <c r="A1488">
        <v>1823</v>
      </c>
      <c r="B1488">
        <v>2411205</v>
      </c>
      <c r="C1488" t="s">
        <v>2998</v>
      </c>
      <c r="D1488" t="s">
        <v>2999</v>
      </c>
      <c r="E1488" t="s">
        <v>28</v>
      </c>
    </row>
    <row r="1489" spans="1:5" x14ac:dyDescent="0.25">
      <c r="A1489">
        <v>1825</v>
      </c>
      <c r="B1489">
        <v>2411429</v>
      </c>
      <c r="C1489" t="s">
        <v>3000</v>
      </c>
      <c r="D1489" t="s">
        <v>3001</v>
      </c>
      <c r="E1489" t="s">
        <v>28</v>
      </c>
    </row>
    <row r="1490" spans="1:5" x14ac:dyDescent="0.25">
      <c r="A1490">
        <v>1827</v>
      </c>
      <c r="B1490">
        <v>2411403</v>
      </c>
      <c r="C1490" t="s">
        <v>3002</v>
      </c>
      <c r="D1490" t="s">
        <v>3003</v>
      </c>
      <c r="E1490" t="s">
        <v>28</v>
      </c>
    </row>
    <row r="1491" spans="1:5" x14ac:dyDescent="0.25">
      <c r="A1491">
        <v>1829</v>
      </c>
      <c r="B1491">
        <v>2411502</v>
      </c>
      <c r="C1491" t="s">
        <v>3004</v>
      </c>
      <c r="D1491" t="s">
        <v>3005</v>
      </c>
      <c r="E1491" t="s">
        <v>28</v>
      </c>
    </row>
    <row r="1492" spans="1:5" x14ac:dyDescent="0.25">
      <c r="A1492">
        <v>1831</v>
      </c>
      <c r="B1492">
        <v>2411601</v>
      </c>
      <c r="C1492" t="s">
        <v>3006</v>
      </c>
      <c r="D1492" t="s">
        <v>3007</v>
      </c>
      <c r="E1492" t="s">
        <v>28</v>
      </c>
    </row>
    <row r="1493" spans="1:5" x14ac:dyDescent="0.25">
      <c r="A1493">
        <v>1833</v>
      </c>
      <c r="B1493">
        <v>2411700</v>
      </c>
      <c r="C1493" t="s">
        <v>3008</v>
      </c>
      <c r="D1493" t="s">
        <v>3009</v>
      </c>
      <c r="E1493" t="s">
        <v>28</v>
      </c>
    </row>
    <row r="1494" spans="1:5" x14ac:dyDescent="0.25">
      <c r="A1494">
        <v>1835</v>
      </c>
      <c r="B1494">
        <v>2411809</v>
      </c>
      <c r="C1494" t="s">
        <v>3010</v>
      </c>
      <c r="D1494" t="s">
        <v>3011</v>
      </c>
      <c r="E1494" t="s">
        <v>28</v>
      </c>
    </row>
    <row r="1495" spans="1:5" x14ac:dyDescent="0.25">
      <c r="A1495">
        <v>1837</v>
      </c>
      <c r="B1495">
        <v>2412005</v>
      </c>
      <c r="C1495" t="s">
        <v>2733</v>
      </c>
      <c r="D1495" t="s">
        <v>2734</v>
      </c>
      <c r="E1495" t="s">
        <v>28</v>
      </c>
    </row>
    <row r="1496" spans="1:5" x14ac:dyDescent="0.25">
      <c r="A1496">
        <v>1839</v>
      </c>
      <c r="B1496">
        <v>2412104</v>
      </c>
      <c r="C1496" t="s">
        <v>3012</v>
      </c>
      <c r="D1496" t="s">
        <v>3013</v>
      </c>
      <c r="E1496" t="s">
        <v>28</v>
      </c>
    </row>
    <row r="1497" spans="1:5" x14ac:dyDescent="0.25">
      <c r="A1497">
        <v>1841</v>
      </c>
      <c r="B1497">
        <v>2412203</v>
      </c>
      <c r="C1497" t="s">
        <v>3014</v>
      </c>
      <c r="D1497" t="s">
        <v>3015</v>
      </c>
      <c r="E1497" t="s">
        <v>28</v>
      </c>
    </row>
    <row r="1498" spans="1:5" x14ac:dyDescent="0.25">
      <c r="A1498">
        <v>1843</v>
      </c>
      <c r="B1498">
        <v>2412302</v>
      </c>
      <c r="C1498" t="s">
        <v>3016</v>
      </c>
      <c r="D1498" t="s">
        <v>3017</v>
      </c>
      <c r="E1498" t="s">
        <v>28</v>
      </c>
    </row>
    <row r="1499" spans="1:5" x14ac:dyDescent="0.25">
      <c r="A1499">
        <v>1845</v>
      </c>
      <c r="B1499">
        <v>2412401</v>
      </c>
      <c r="C1499" t="s">
        <v>3018</v>
      </c>
      <c r="D1499" t="s">
        <v>3019</v>
      </c>
      <c r="E1499" t="s">
        <v>28</v>
      </c>
    </row>
    <row r="1500" spans="1:5" x14ac:dyDescent="0.25">
      <c r="A1500">
        <v>1847</v>
      </c>
      <c r="B1500">
        <v>2412500</v>
      </c>
      <c r="C1500" t="s">
        <v>3020</v>
      </c>
      <c r="D1500" t="s">
        <v>3021</v>
      </c>
      <c r="E1500" t="s">
        <v>28</v>
      </c>
    </row>
    <row r="1501" spans="1:5" x14ac:dyDescent="0.25">
      <c r="A1501">
        <v>1849</v>
      </c>
      <c r="B1501">
        <v>2412609</v>
      </c>
      <c r="C1501" t="s">
        <v>3022</v>
      </c>
      <c r="D1501" t="s">
        <v>3023</v>
      </c>
      <c r="E1501" t="s">
        <v>28</v>
      </c>
    </row>
    <row r="1502" spans="1:5" x14ac:dyDescent="0.25">
      <c r="A1502">
        <v>1851</v>
      </c>
      <c r="B1502">
        <v>2412708</v>
      </c>
      <c r="C1502" t="s">
        <v>3024</v>
      </c>
      <c r="D1502" t="s">
        <v>3025</v>
      </c>
      <c r="E1502" t="s">
        <v>28</v>
      </c>
    </row>
    <row r="1503" spans="1:5" x14ac:dyDescent="0.25">
      <c r="A1503">
        <v>1853</v>
      </c>
      <c r="B1503">
        <v>2412807</v>
      </c>
      <c r="C1503" t="s">
        <v>3026</v>
      </c>
      <c r="D1503" t="s">
        <v>3027</v>
      </c>
      <c r="E1503" t="s">
        <v>28</v>
      </c>
    </row>
    <row r="1504" spans="1:5" x14ac:dyDescent="0.25">
      <c r="A1504">
        <v>1855</v>
      </c>
      <c r="B1504">
        <v>2412906</v>
      </c>
      <c r="C1504" t="s">
        <v>3028</v>
      </c>
      <c r="D1504" t="s">
        <v>3029</v>
      </c>
      <c r="E1504" t="s">
        <v>28</v>
      </c>
    </row>
    <row r="1505" spans="1:5" x14ac:dyDescent="0.25">
      <c r="A1505">
        <v>1857</v>
      </c>
      <c r="B1505">
        <v>2413003</v>
      </c>
      <c r="C1505" t="s">
        <v>3030</v>
      </c>
      <c r="D1505" t="s">
        <v>3031</v>
      </c>
      <c r="E1505" t="s">
        <v>28</v>
      </c>
    </row>
    <row r="1506" spans="1:5" x14ac:dyDescent="0.25">
      <c r="A1506">
        <v>1859</v>
      </c>
      <c r="B1506">
        <v>2413102</v>
      </c>
      <c r="C1506" t="s">
        <v>3032</v>
      </c>
      <c r="D1506" t="s">
        <v>3033</v>
      </c>
      <c r="E1506" t="s">
        <v>28</v>
      </c>
    </row>
    <row r="1507" spans="1:5" x14ac:dyDescent="0.25">
      <c r="A1507">
        <v>1861</v>
      </c>
      <c r="B1507">
        <v>2413201</v>
      </c>
      <c r="C1507" t="s">
        <v>3034</v>
      </c>
      <c r="D1507" t="s">
        <v>3035</v>
      </c>
      <c r="E1507" t="s">
        <v>28</v>
      </c>
    </row>
    <row r="1508" spans="1:5" x14ac:dyDescent="0.25">
      <c r="A1508">
        <v>1863</v>
      </c>
      <c r="B1508">
        <v>2413300</v>
      </c>
      <c r="C1508" t="s">
        <v>3036</v>
      </c>
      <c r="D1508" t="s">
        <v>3037</v>
      </c>
      <c r="E1508" t="s">
        <v>28</v>
      </c>
    </row>
    <row r="1509" spans="1:5" x14ac:dyDescent="0.25">
      <c r="A1509">
        <v>1865</v>
      </c>
      <c r="B1509">
        <v>2413409</v>
      </c>
      <c r="C1509" t="s">
        <v>3038</v>
      </c>
      <c r="D1509" t="s">
        <v>3039</v>
      </c>
      <c r="E1509" t="s">
        <v>28</v>
      </c>
    </row>
    <row r="1510" spans="1:5" x14ac:dyDescent="0.25">
      <c r="A1510">
        <v>1867</v>
      </c>
      <c r="B1510">
        <v>2413508</v>
      </c>
      <c r="C1510" t="s">
        <v>3040</v>
      </c>
      <c r="D1510" t="s">
        <v>3041</v>
      </c>
      <c r="E1510" t="s">
        <v>28</v>
      </c>
    </row>
    <row r="1511" spans="1:5" x14ac:dyDescent="0.25">
      <c r="A1511">
        <v>1869</v>
      </c>
      <c r="B1511">
        <v>2413607</v>
      </c>
      <c r="C1511" t="s">
        <v>3042</v>
      </c>
      <c r="D1511" t="s">
        <v>3043</v>
      </c>
      <c r="E1511" t="s">
        <v>28</v>
      </c>
    </row>
    <row r="1512" spans="1:5" x14ac:dyDescent="0.25">
      <c r="A1512">
        <v>1871</v>
      </c>
      <c r="B1512">
        <v>2413706</v>
      </c>
      <c r="C1512" t="s">
        <v>1903</v>
      </c>
      <c r="D1512" t="s">
        <v>1904</v>
      </c>
      <c r="E1512" t="s">
        <v>28</v>
      </c>
    </row>
    <row r="1513" spans="1:5" x14ac:dyDescent="0.25">
      <c r="A1513">
        <v>1873</v>
      </c>
      <c r="B1513">
        <v>2413805</v>
      </c>
      <c r="C1513" t="s">
        <v>3044</v>
      </c>
      <c r="D1513" t="s">
        <v>3045</v>
      </c>
      <c r="E1513" t="s">
        <v>28</v>
      </c>
    </row>
    <row r="1514" spans="1:5" x14ac:dyDescent="0.25">
      <c r="A1514">
        <v>1875</v>
      </c>
      <c r="B1514">
        <v>2413904</v>
      </c>
      <c r="C1514" t="s">
        <v>3046</v>
      </c>
      <c r="D1514" t="s">
        <v>3047</v>
      </c>
      <c r="E1514" t="s">
        <v>28</v>
      </c>
    </row>
    <row r="1515" spans="1:5" x14ac:dyDescent="0.25">
      <c r="A1515">
        <v>1877</v>
      </c>
      <c r="B1515">
        <v>2414001</v>
      </c>
      <c r="C1515" t="s">
        <v>3048</v>
      </c>
      <c r="D1515" t="s">
        <v>3049</v>
      </c>
      <c r="E1515" t="s">
        <v>28</v>
      </c>
    </row>
    <row r="1516" spans="1:5" x14ac:dyDescent="0.25">
      <c r="A1516">
        <v>1879</v>
      </c>
      <c r="B1516">
        <v>2414100</v>
      </c>
      <c r="C1516" t="s">
        <v>3050</v>
      </c>
      <c r="D1516" t="s">
        <v>3051</v>
      </c>
      <c r="E1516" t="s">
        <v>28</v>
      </c>
    </row>
    <row r="1517" spans="1:5" x14ac:dyDescent="0.25">
      <c r="A1517">
        <v>1881</v>
      </c>
      <c r="B1517">
        <v>2414209</v>
      </c>
      <c r="C1517" t="s">
        <v>3052</v>
      </c>
      <c r="D1517" t="s">
        <v>3053</v>
      </c>
      <c r="E1517" t="s">
        <v>28</v>
      </c>
    </row>
    <row r="1518" spans="1:5" x14ac:dyDescent="0.25">
      <c r="A1518">
        <v>1883</v>
      </c>
      <c r="B1518">
        <v>2414308</v>
      </c>
      <c r="C1518" t="s">
        <v>3054</v>
      </c>
      <c r="D1518" t="s">
        <v>3055</v>
      </c>
      <c r="E1518" t="s">
        <v>28</v>
      </c>
    </row>
    <row r="1519" spans="1:5" x14ac:dyDescent="0.25">
      <c r="A1519">
        <v>1885</v>
      </c>
      <c r="B1519">
        <v>2414407</v>
      </c>
      <c r="C1519" t="s">
        <v>3056</v>
      </c>
      <c r="D1519" t="s">
        <v>3057</v>
      </c>
      <c r="E1519" t="s">
        <v>28</v>
      </c>
    </row>
    <row r="1520" spans="1:5" x14ac:dyDescent="0.25">
      <c r="A1520">
        <v>1887</v>
      </c>
      <c r="B1520">
        <v>2414506</v>
      </c>
      <c r="C1520" t="s">
        <v>3058</v>
      </c>
      <c r="D1520" t="s">
        <v>3059</v>
      </c>
      <c r="E1520" t="s">
        <v>28</v>
      </c>
    </row>
    <row r="1521" spans="1:5" x14ac:dyDescent="0.25">
      <c r="A1521">
        <v>1889</v>
      </c>
      <c r="B1521">
        <v>2414605</v>
      </c>
      <c r="C1521" t="s">
        <v>3060</v>
      </c>
      <c r="D1521" t="s">
        <v>3061</v>
      </c>
      <c r="E1521" t="s">
        <v>28</v>
      </c>
    </row>
    <row r="1522" spans="1:5" x14ac:dyDescent="0.25">
      <c r="A1522">
        <v>1891</v>
      </c>
      <c r="B1522">
        <v>2414704</v>
      </c>
      <c r="C1522" t="s">
        <v>3062</v>
      </c>
      <c r="D1522" t="s">
        <v>3063</v>
      </c>
      <c r="E1522" t="s">
        <v>28</v>
      </c>
    </row>
    <row r="1523" spans="1:5" x14ac:dyDescent="0.25">
      <c r="A1523">
        <v>1893</v>
      </c>
      <c r="B1523">
        <v>2410603</v>
      </c>
      <c r="C1523" t="s">
        <v>3064</v>
      </c>
      <c r="D1523" t="s">
        <v>3065</v>
      </c>
      <c r="E1523" t="s">
        <v>28</v>
      </c>
    </row>
    <row r="1524" spans="1:5" x14ac:dyDescent="0.25">
      <c r="A1524">
        <v>1895</v>
      </c>
      <c r="B1524">
        <v>2414803</v>
      </c>
      <c r="C1524" t="s">
        <v>3066</v>
      </c>
      <c r="D1524" t="s">
        <v>3067</v>
      </c>
      <c r="E1524" t="s">
        <v>28</v>
      </c>
    </row>
    <row r="1525" spans="1:5" x14ac:dyDescent="0.25">
      <c r="A1525">
        <v>1897</v>
      </c>
      <c r="B1525">
        <v>2414902</v>
      </c>
      <c r="C1525" t="s">
        <v>3068</v>
      </c>
      <c r="D1525" t="s">
        <v>3069</v>
      </c>
      <c r="E1525" t="s">
        <v>28</v>
      </c>
    </row>
    <row r="1526" spans="1:5" x14ac:dyDescent="0.25">
      <c r="A1526">
        <v>1899</v>
      </c>
      <c r="B1526">
        <v>2415008</v>
      </c>
      <c r="C1526" t="s">
        <v>3070</v>
      </c>
      <c r="D1526" t="s">
        <v>3071</v>
      </c>
      <c r="E1526" t="s">
        <v>28</v>
      </c>
    </row>
    <row r="1527" spans="1:5" x14ac:dyDescent="0.25">
      <c r="A1527">
        <v>1901</v>
      </c>
      <c r="B1527">
        <v>2500106</v>
      </c>
      <c r="C1527" t="s">
        <v>2049</v>
      </c>
      <c r="D1527" t="s">
        <v>2050</v>
      </c>
      <c r="E1527" t="s">
        <v>30</v>
      </c>
    </row>
    <row r="1528" spans="1:5" x14ac:dyDescent="0.25">
      <c r="A1528">
        <v>1903</v>
      </c>
      <c r="B1528">
        <v>2500205</v>
      </c>
      <c r="C1528" t="s">
        <v>3072</v>
      </c>
      <c r="D1528" t="s">
        <v>3073</v>
      </c>
      <c r="E1528" t="s">
        <v>30</v>
      </c>
    </row>
    <row r="1529" spans="1:5" x14ac:dyDescent="0.25">
      <c r="A1529">
        <v>1905</v>
      </c>
      <c r="B1529">
        <v>2500304</v>
      </c>
      <c r="C1529" t="s">
        <v>3074</v>
      </c>
      <c r="D1529" t="s">
        <v>3075</v>
      </c>
      <c r="E1529" t="s">
        <v>30</v>
      </c>
    </row>
    <row r="1530" spans="1:5" x14ac:dyDescent="0.25">
      <c r="A1530">
        <v>1907</v>
      </c>
      <c r="B1530">
        <v>2500403</v>
      </c>
      <c r="C1530" t="s">
        <v>3076</v>
      </c>
      <c r="D1530" t="s">
        <v>3077</v>
      </c>
      <c r="E1530" t="s">
        <v>30</v>
      </c>
    </row>
    <row r="1531" spans="1:5" x14ac:dyDescent="0.25">
      <c r="A1531">
        <v>1909</v>
      </c>
      <c r="B1531">
        <v>2500502</v>
      </c>
      <c r="C1531" t="s">
        <v>3078</v>
      </c>
      <c r="D1531" t="s">
        <v>3079</v>
      </c>
      <c r="E1531" t="s">
        <v>30</v>
      </c>
    </row>
    <row r="1532" spans="1:5" x14ac:dyDescent="0.25">
      <c r="A1532">
        <v>1911</v>
      </c>
      <c r="B1532">
        <v>2500601</v>
      </c>
      <c r="C1532" t="s">
        <v>3080</v>
      </c>
      <c r="D1532" t="s">
        <v>3081</v>
      </c>
      <c r="E1532" t="s">
        <v>30</v>
      </c>
    </row>
    <row r="1533" spans="1:5" x14ac:dyDescent="0.25">
      <c r="A1533">
        <v>1913</v>
      </c>
      <c r="B1533">
        <v>2500700</v>
      </c>
      <c r="C1533" t="s">
        <v>3082</v>
      </c>
      <c r="D1533" t="s">
        <v>3083</v>
      </c>
      <c r="E1533" t="s">
        <v>30</v>
      </c>
    </row>
    <row r="1534" spans="1:5" x14ac:dyDescent="0.25">
      <c r="A1534">
        <v>1915</v>
      </c>
      <c r="B1534">
        <v>2500809</v>
      </c>
      <c r="C1534" t="s">
        <v>3084</v>
      </c>
      <c r="D1534" t="s">
        <v>3085</v>
      </c>
      <c r="E1534" t="s">
        <v>30</v>
      </c>
    </row>
    <row r="1535" spans="1:5" x14ac:dyDescent="0.25">
      <c r="A1535">
        <v>1917</v>
      </c>
      <c r="B1535">
        <v>2500908</v>
      </c>
      <c r="C1535" t="s">
        <v>3086</v>
      </c>
      <c r="D1535" t="s">
        <v>3087</v>
      </c>
      <c r="E1535" t="s">
        <v>30</v>
      </c>
    </row>
    <row r="1536" spans="1:5" x14ac:dyDescent="0.25">
      <c r="A1536">
        <v>1919</v>
      </c>
      <c r="B1536">
        <v>2501005</v>
      </c>
      <c r="C1536" t="s">
        <v>3088</v>
      </c>
      <c r="D1536" t="s">
        <v>3089</v>
      </c>
      <c r="E1536" t="s">
        <v>30</v>
      </c>
    </row>
    <row r="1537" spans="1:5" x14ac:dyDescent="0.25">
      <c r="A1537">
        <v>1921</v>
      </c>
      <c r="B1537">
        <v>2501104</v>
      </c>
      <c r="C1537" t="s">
        <v>3090</v>
      </c>
      <c r="D1537" t="s">
        <v>3091</v>
      </c>
      <c r="E1537" t="s">
        <v>30</v>
      </c>
    </row>
    <row r="1538" spans="1:5" x14ac:dyDescent="0.25">
      <c r="A1538">
        <v>1923</v>
      </c>
      <c r="B1538">
        <v>2501203</v>
      </c>
      <c r="C1538" t="s">
        <v>3092</v>
      </c>
      <c r="D1538" t="s">
        <v>3093</v>
      </c>
      <c r="E1538" t="s">
        <v>30</v>
      </c>
    </row>
    <row r="1539" spans="1:5" x14ac:dyDescent="0.25">
      <c r="A1539">
        <v>1925</v>
      </c>
      <c r="B1539">
        <v>2501302</v>
      </c>
      <c r="C1539" t="s">
        <v>3094</v>
      </c>
      <c r="D1539" t="s">
        <v>3095</v>
      </c>
      <c r="E1539" t="s">
        <v>30</v>
      </c>
    </row>
    <row r="1540" spans="1:5" x14ac:dyDescent="0.25">
      <c r="A1540">
        <v>1927</v>
      </c>
      <c r="B1540">
        <v>2413359</v>
      </c>
      <c r="C1540" t="s">
        <v>3096</v>
      </c>
      <c r="D1540" t="s">
        <v>3097</v>
      </c>
      <c r="E1540" t="s">
        <v>28</v>
      </c>
    </row>
    <row r="1541" spans="1:5" x14ac:dyDescent="0.25">
      <c r="A1541">
        <v>1929</v>
      </c>
      <c r="B1541">
        <v>2501401</v>
      </c>
      <c r="C1541" t="s">
        <v>3098</v>
      </c>
      <c r="D1541" t="s">
        <v>3099</v>
      </c>
      <c r="E1541" t="s">
        <v>30</v>
      </c>
    </row>
    <row r="1542" spans="1:5" x14ac:dyDescent="0.25">
      <c r="A1542">
        <v>1931</v>
      </c>
      <c r="B1542">
        <v>2501500</v>
      </c>
      <c r="C1542" t="s">
        <v>3100</v>
      </c>
      <c r="D1542" t="s">
        <v>3101</v>
      </c>
      <c r="E1542" t="s">
        <v>30</v>
      </c>
    </row>
    <row r="1543" spans="1:5" x14ac:dyDescent="0.25">
      <c r="A1543">
        <v>1933</v>
      </c>
      <c r="B1543">
        <v>2501609</v>
      </c>
      <c r="C1543" t="s">
        <v>3102</v>
      </c>
      <c r="D1543" t="s">
        <v>3103</v>
      </c>
      <c r="E1543" t="s">
        <v>30</v>
      </c>
    </row>
    <row r="1544" spans="1:5" x14ac:dyDescent="0.25">
      <c r="A1544">
        <v>1935</v>
      </c>
      <c r="B1544">
        <v>2501708</v>
      </c>
      <c r="C1544" t="s">
        <v>3104</v>
      </c>
      <c r="D1544" t="s">
        <v>3105</v>
      </c>
      <c r="E1544" t="s">
        <v>30</v>
      </c>
    </row>
    <row r="1545" spans="1:5" x14ac:dyDescent="0.25">
      <c r="A1545">
        <v>1937</v>
      </c>
      <c r="B1545">
        <v>2501807</v>
      </c>
      <c r="C1545" t="s">
        <v>3106</v>
      </c>
      <c r="D1545" t="s">
        <v>3107</v>
      </c>
      <c r="E1545" t="s">
        <v>30</v>
      </c>
    </row>
    <row r="1546" spans="1:5" x14ac:dyDescent="0.25">
      <c r="A1546">
        <v>1939</v>
      </c>
      <c r="B1546">
        <v>2501906</v>
      </c>
      <c r="C1546" t="s">
        <v>911</v>
      </c>
      <c r="D1546" t="s">
        <v>912</v>
      </c>
      <c r="E1546" t="s">
        <v>30</v>
      </c>
    </row>
    <row r="1547" spans="1:5" x14ac:dyDescent="0.25">
      <c r="A1547">
        <v>1941</v>
      </c>
      <c r="B1547">
        <v>2502003</v>
      </c>
      <c r="C1547" t="s">
        <v>3108</v>
      </c>
      <c r="D1547" t="s">
        <v>3109</v>
      </c>
      <c r="E1547" t="s">
        <v>30</v>
      </c>
    </row>
    <row r="1548" spans="1:5" x14ac:dyDescent="0.25">
      <c r="A1548">
        <v>1943</v>
      </c>
      <c r="B1548">
        <v>2502102</v>
      </c>
      <c r="C1548" t="s">
        <v>3110</v>
      </c>
      <c r="D1548" t="s">
        <v>3111</v>
      </c>
      <c r="E1548" t="s">
        <v>30</v>
      </c>
    </row>
    <row r="1549" spans="1:5" x14ac:dyDescent="0.25">
      <c r="A1549">
        <v>1945</v>
      </c>
      <c r="B1549">
        <v>2502201</v>
      </c>
      <c r="C1549" t="s">
        <v>1845</v>
      </c>
      <c r="D1549" t="s">
        <v>1846</v>
      </c>
      <c r="E1549" t="s">
        <v>30</v>
      </c>
    </row>
    <row r="1550" spans="1:5" x14ac:dyDescent="0.25">
      <c r="A1550">
        <v>1947</v>
      </c>
      <c r="B1550">
        <v>2502300</v>
      </c>
      <c r="C1550" t="s">
        <v>3112</v>
      </c>
      <c r="D1550" t="s">
        <v>3113</v>
      </c>
      <c r="E1550" t="s">
        <v>30</v>
      </c>
    </row>
    <row r="1551" spans="1:5" x14ac:dyDescent="0.25">
      <c r="A1551">
        <v>1949</v>
      </c>
      <c r="B1551">
        <v>2502409</v>
      </c>
      <c r="C1551" t="s">
        <v>3114</v>
      </c>
      <c r="D1551" t="s">
        <v>3115</v>
      </c>
      <c r="E1551" t="s">
        <v>30</v>
      </c>
    </row>
    <row r="1552" spans="1:5" x14ac:dyDescent="0.25">
      <c r="A1552">
        <v>1951</v>
      </c>
      <c r="B1552">
        <v>2502508</v>
      </c>
      <c r="C1552" t="s">
        <v>3116</v>
      </c>
      <c r="D1552" t="s">
        <v>3117</v>
      </c>
      <c r="E1552" t="s">
        <v>30</v>
      </c>
    </row>
    <row r="1553" spans="1:5" x14ac:dyDescent="0.25">
      <c r="A1553">
        <v>1953</v>
      </c>
      <c r="B1553">
        <v>2502607</v>
      </c>
      <c r="C1553" t="s">
        <v>3118</v>
      </c>
      <c r="D1553" t="s">
        <v>3119</v>
      </c>
      <c r="E1553" t="s">
        <v>30</v>
      </c>
    </row>
    <row r="1554" spans="1:5" x14ac:dyDescent="0.25">
      <c r="A1554">
        <v>1955</v>
      </c>
      <c r="B1554">
        <v>2502706</v>
      </c>
      <c r="C1554" t="s">
        <v>3120</v>
      </c>
      <c r="D1554" t="s">
        <v>3121</v>
      </c>
      <c r="E1554" t="s">
        <v>30</v>
      </c>
    </row>
    <row r="1555" spans="1:5" x14ac:dyDescent="0.25">
      <c r="A1555">
        <v>1957</v>
      </c>
      <c r="B1555">
        <v>2502805</v>
      </c>
      <c r="C1555" t="s">
        <v>3122</v>
      </c>
      <c r="D1555" t="s">
        <v>3123</v>
      </c>
      <c r="E1555" t="s">
        <v>30</v>
      </c>
    </row>
    <row r="1556" spans="1:5" x14ac:dyDescent="0.25">
      <c r="A1556">
        <v>1959</v>
      </c>
      <c r="B1556">
        <v>2502904</v>
      </c>
      <c r="C1556" t="s">
        <v>3124</v>
      </c>
      <c r="D1556" t="s">
        <v>3125</v>
      </c>
      <c r="E1556" t="s">
        <v>30</v>
      </c>
    </row>
    <row r="1557" spans="1:5" x14ac:dyDescent="0.25">
      <c r="A1557">
        <v>1961</v>
      </c>
      <c r="B1557">
        <v>2503001</v>
      </c>
      <c r="C1557" t="s">
        <v>3126</v>
      </c>
      <c r="D1557" t="s">
        <v>3127</v>
      </c>
      <c r="E1557" t="s">
        <v>30</v>
      </c>
    </row>
    <row r="1558" spans="1:5" x14ac:dyDescent="0.25">
      <c r="A1558">
        <v>1963</v>
      </c>
      <c r="B1558">
        <v>2503100</v>
      </c>
      <c r="C1558" t="s">
        <v>3128</v>
      </c>
      <c r="D1558" t="s">
        <v>3129</v>
      </c>
      <c r="E1558" t="s">
        <v>30</v>
      </c>
    </row>
    <row r="1559" spans="1:5" x14ac:dyDescent="0.25">
      <c r="A1559">
        <v>1965</v>
      </c>
      <c r="B1559">
        <v>2503209</v>
      </c>
      <c r="C1559" t="s">
        <v>3130</v>
      </c>
      <c r="D1559" t="s">
        <v>3131</v>
      </c>
      <c r="E1559" t="s">
        <v>30</v>
      </c>
    </row>
    <row r="1560" spans="1:5" x14ac:dyDescent="0.25">
      <c r="A1560">
        <v>1967</v>
      </c>
      <c r="B1560">
        <v>2503308</v>
      </c>
      <c r="C1560" t="s">
        <v>3132</v>
      </c>
      <c r="D1560" t="s">
        <v>3133</v>
      </c>
      <c r="E1560" t="s">
        <v>30</v>
      </c>
    </row>
    <row r="1561" spans="1:5" x14ac:dyDescent="0.25">
      <c r="A1561">
        <v>1969</v>
      </c>
      <c r="B1561">
        <v>2503407</v>
      </c>
      <c r="C1561" t="s">
        <v>3134</v>
      </c>
      <c r="D1561" t="s">
        <v>3135</v>
      </c>
      <c r="E1561" t="s">
        <v>30</v>
      </c>
    </row>
    <row r="1562" spans="1:5" x14ac:dyDescent="0.25">
      <c r="A1562">
        <v>1971</v>
      </c>
      <c r="B1562">
        <v>2503506</v>
      </c>
      <c r="C1562" t="s">
        <v>3136</v>
      </c>
      <c r="D1562" t="s">
        <v>3137</v>
      </c>
      <c r="E1562" t="s">
        <v>30</v>
      </c>
    </row>
    <row r="1563" spans="1:5" x14ac:dyDescent="0.25">
      <c r="A1563">
        <v>1973</v>
      </c>
      <c r="B1563">
        <v>2503605</v>
      </c>
      <c r="C1563" t="s">
        <v>3138</v>
      </c>
      <c r="D1563" t="s">
        <v>3139</v>
      </c>
      <c r="E1563" t="s">
        <v>30</v>
      </c>
    </row>
    <row r="1564" spans="1:5" x14ac:dyDescent="0.25">
      <c r="A1564">
        <v>1975</v>
      </c>
      <c r="B1564">
        <v>2503704</v>
      </c>
      <c r="C1564" t="s">
        <v>3140</v>
      </c>
      <c r="D1564" t="s">
        <v>3141</v>
      </c>
      <c r="E1564" t="s">
        <v>30</v>
      </c>
    </row>
    <row r="1565" spans="1:5" x14ac:dyDescent="0.25">
      <c r="A1565">
        <v>1977</v>
      </c>
      <c r="B1565">
        <v>2503803</v>
      </c>
      <c r="C1565" t="s">
        <v>3142</v>
      </c>
      <c r="D1565" t="s">
        <v>3143</v>
      </c>
      <c r="E1565" t="s">
        <v>30</v>
      </c>
    </row>
    <row r="1566" spans="1:5" x14ac:dyDescent="0.25">
      <c r="A1566">
        <v>1979</v>
      </c>
      <c r="B1566">
        <v>2503902</v>
      </c>
      <c r="C1566" t="s">
        <v>3144</v>
      </c>
      <c r="D1566" t="s">
        <v>3145</v>
      </c>
      <c r="E1566" t="s">
        <v>30</v>
      </c>
    </row>
    <row r="1567" spans="1:5" x14ac:dyDescent="0.25">
      <c r="A1567">
        <v>1981</v>
      </c>
      <c r="B1567">
        <v>2504009</v>
      </c>
      <c r="C1567" t="s">
        <v>3146</v>
      </c>
      <c r="D1567" t="s">
        <v>3147</v>
      </c>
      <c r="E1567" t="s">
        <v>30</v>
      </c>
    </row>
    <row r="1568" spans="1:5" x14ac:dyDescent="0.25">
      <c r="A1568">
        <v>1983</v>
      </c>
      <c r="B1568">
        <v>2504108</v>
      </c>
      <c r="C1568" t="s">
        <v>3148</v>
      </c>
      <c r="D1568" t="s">
        <v>3149</v>
      </c>
      <c r="E1568" t="s">
        <v>30</v>
      </c>
    </row>
    <row r="1569" spans="1:5" x14ac:dyDescent="0.25">
      <c r="A1569">
        <v>1985</v>
      </c>
      <c r="B1569">
        <v>2504207</v>
      </c>
      <c r="C1569" t="s">
        <v>3150</v>
      </c>
      <c r="D1569" t="s">
        <v>3151</v>
      </c>
      <c r="E1569" t="s">
        <v>30</v>
      </c>
    </row>
    <row r="1570" spans="1:5" x14ac:dyDescent="0.25">
      <c r="A1570">
        <v>1987</v>
      </c>
      <c r="B1570">
        <v>2504306</v>
      </c>
      <c r="C1570" t="s">
        <v>3152</v>
      </c>
      <c r="D1570" t="s">
        <v>3153</v>
      </c>
      <c r="E1570" t="s">
        <v>30</v>
      </c>
    </row>
    <row r="1571" spans="1:5" x14ac:dyDescent="0.25">
      <c r="A1571">
        <v>1989</v>
      </c>
      <c r="B1571">
        <v>2504405</v>
      </c>
      <c r="C1571" t="s">
        <v>3154</v>
      </c>
      <c r="D1571" t="s">
        <v>3155</v>
      </c>
      <c r="E1571" t="s">
        <v>30</v>
      </c>
    </row>
    <row r="1572" spans="1:5" x14ac:dyDescent="0.25">
      <c r="A1572">
        <v>1991</v>
      </c>
      <c r="B1572">
        <v>2504504</v>
      </c>
      <c r="C1572" t="s">
        <v>3156</v>
      </c>
      <c r="D1572" t="s">
        <v>3157</v>
      </c>
      <c r="E1572" t="s">
        <v>30</v>
      </c>
    </row>
    <row r="1573" spans="1:5" x14ac:dyDescent="0.25">
      <c r="A1573">
        <v>1993</v>
      </c>
      <c r="B1573">
        <v>2504603</v>
      </c>
      <c r="C1573" t="s">
        <v>3158</v>
      </c>
      <c r="D1573" t="s">
        <v>3159</v>
      </c>
      <c r="E1573" t="s">
        <v>30</v>
      </c>
    </row>
    <row r="1574" spans="1:5" x14ac:dyDescent="0.25">
      <c r="A1574">
        <v>1995</v>
      </c>
      <c r="B1574">
        <v>2504702</v>
      </c>
      <c r="C1574" t="s">
        <v>3160</v>
      </c>
      <c r="D1574" t="s">
        <v>3161</v>
      </c>
      <c r="E1574" t="s">
        <v>30</v>
      </c>
    </row>
    <row r="1575" spans="1:5" x14ac:dyDescent="0.25">
      <c r="A1575">
        <v>1997</v>
      </c>
      <c r="B1575">
        <v>2504801</v>
      </c>
      <c r="C1575" t="s">
        <v>3162</v>
      </c>
      <c r="D1575" t="s">
        <v>3163</v>
      </c>
      <c r="E1575" t="s">
        <v>30</v>
      </c>
    </row>
    <row r="1576" spans="1:5" x14ac:dyDescent="0.25">
      <c r="A1576">
        <v>1999</v>
      </c>
      <c r="B1576">
        <v>2504900</v>
      </c>
      <c r="C1576" t="s">
        <v>3164</v>
      </c>
      <c r="D1576" t="s">
        <v>3165</v>
      </c>
      <c r="E1576" t="s">
        <v>30</v>
      </c>
    </row>
    <row r="1577" spans="1:5" x14ac:dyDescent="0.25">
      <c r="A1577">
        <v>2001</v>
      </c>
      <c r="B1577">
        <v>2505006</v>
      </c>
      <c r="C1577" t="s">
        <v>3166</v>
      </c>
      <c r="D1577" t="s">
        <v>3167</v>
      </c>
      <c r="E1577" t="s">
        <v>30</v>
      </c>
    </row>
    <row r="1578" spans="1:5" x14ac:dyDescent="0.25">
      <c r="A1578">
        <v>2003</v>
      </c>
      <c r="B1578">
        <v>2505105</v>
      </c>
      <c r="C1578" t="s">
        <v>3168</v>
      </c>
      <c r="D1578" t="s">
        <v>3169</v>
      </c>
      <c r="E1578" t="s">
        <v>30</v>
      </c>
    </row>
    <row r="1579" spans="1:5" x14ac:dyDescent="0.25">
      <c r="A1579">
        <v>2005</v>
      </c>
      <c r="B1579">
        <v>2505204</v>
      </c>
      <c r="C1579" t="s">
        <v>3170</v>
      </c>
      <c r="D1579" t="s">
        <v>3171</v>
      </c>
      <c r="E1579" t="s">
        <v>30</v>
      </c>
    </row>
    <row r="1580" spans="1:5" x14ac:dyDescent="0.25">
      <c r="A1580">
        <v>2007</v>
      </c>
      <c r="B1580">
        <v>2505303</v>
      </c>
      <c r="C1580" t="s">
        <v>3172</v>
      </c>
      <c r="D1580" t="s">
        <v>3173</v>
      </c>
      <c r="E1580" t="s">
        <v>30</v>
      </c>
    </row>
    <row r="1581" spans="1:5" x14ac:dyDescent="0.25">
      <c r="A1581">
        <v>2009</v>
      </c>
      <c r="B1581">
        <v>2505402</v>
      </c>
      <c r="C1581" t="s">
        <v>3174</v>
      </c>
      <c r="D1581" t="s">
        <v>3175</v>
      </c>
      <c r="E1581" t="s">
        <v>30</v>
      </c>
    </row>
    <row r="1582" spans="1:5" x14ac:dyDescent="0.25">
      <c r="A1582">
        <v>2011</v>
      </c>
      <c r="B1582">
        <v>2505501</v>
      </c>
      <c r="C1582" t="s">
        <v>3176</v>
      </c>
      <c r="D1582" t="s">
        <v>3177</v>
      </c>
      <c r="E1582" t="s">
        <v>30</v>
      </c>
    </row>
    <row r="1583" spans="1:5" x14ac:dyDescent="0.25">
      <c r="A1583">
        <v>2013</v>
      </c>
      <c r="B1583">
        <v>2505600</v>
      </c>
      <c r="C1583" t="s">
        <v>3178</v>
      </c>
      <c r="D1583" t="s">
        <v>3179</v>
      </c>
      <c r="E1583" t="s">
        <v>30</v>
      </c>
    </row>
    <row r="1584" spans="1:5" x14ac:dyDescent="0.25">
      <c r="A1584">
        <v>2015</v>
      </c>
      <c r="B1584">
        <v>2505709</v>
      </c>
      <c r="C1584" t="s">
        <v>3180</v>
      </c>
      <c r="D1584" t="s">
        <v>3181</v>
      </c>
      <c r="E1584" t="s">
        <v>30</v>
      </c>
    </row>
    <row r="1585" spans="1:5" x14ac:dyDescent="0.25">
      <c r="A1585">
        <v>2017</v>
      </c>
      <c r="B1585">
        <v>2505808</v>
      </c>
      <c r="C1585" t="s">
        <v>3182</v>
      </c>
      <c r="D1585" t="s">
        <v>3183</v>
      </c>
      <c r="E1585" t="s">
        <v>30</v>
      </c>
    </row>
    <row r="1586" spans="1:5" x14ac:dyDescent="0.25">
      <c r="A1586">
        <v>2019</v>
      </c>
      <c r="B1586">
        <v>2505907</v>
      </c>
      <c r="C1586" t="s">
        <v>3184</v>
      </c>
      <c r="D1586" t="s">
        <v>3185</v>
      </c>
      <c r="E1586" t="s">
        <v>30</v>
      </c>
    </row>
    <row r="1587" spans="1:5" x14ac:dyDescent="0.25">
      <c r="A1587">
        <v>2021</v>
      </c>
      <c r="B1587">
        <v>2506004</v>
      </c>
      <c r="C1587" t="s">
        <v>3186</v>
      </c>
      <c r="D1587" t="s">
        <v>3187</v>
      </c>
      <c r="E1587" t="s">
        <v>30</v>
      </c>
    </row>
    <row r="1588" spans="1:5" x14ac:dyDescent="0.25">
      <c r="A1588">
        <v>2023</v>
      </c>
      <c r="B1588">
        <v>2506103</v>
      </c>
      <c r="C1588" t="s">
        <v>3188</v>
      </c>
      <c r="D1588" t="s">
        <v>3189</v>
      </c>
      <c r="E1588" t="s">
        <v>30</v>
      </c>
    </row>
    <row r="1589" spans="1:5" x14ac:dyDescent="0.25">
      <c r="A1589">
        <v>2025</v>
      </c>
      <c r="B1589">
        <v>2506202</v>
      </c>
      <c r="C1589" t="s">
        <v>3190</v>
      </c>
      <c r="D1589" t="s">
        <v>3191</v>
      </c>
      <c r="E1589" t="s">
        <v>30</v>
      </c>
    </row>
    <row r="1590" spans="1:5" x14ac:dyDescent="0.25">
      <c r="A1590">
        <v>2027</v>
      </c>
      <c r="B1590">
        <v>2506301</v>
      </c>
      <c r="C1590" t="s">
        <v>3192</v>
      </c>
      <c r="D1590" t="s">
        <v>3193</v>
      </c>
      <c r="E1590" t="s">
        <v>30</v>
      </c>
    </row>
    <row r="1591" spans="1:5" x14ac:dyDescent="0.25">
      <c r="A1591">
        <v>2029</v>
      </c>
      <c r="B1591">
        <v>2506400</v>
      </c>
      <c r="C1591" t="s">
        <v>3194</v>
      </c>
      <c r="D1591" t="s">
        <v>3195</v>
      </c>
      <c r="E1591" t="s">
        <v>30</v>
      </c>
    </row>
    <row r="1592" spans="1:5" x14ac:dyDescent="0.25">
      <c r="A1592">
        <v>2031</v>
      </c>
      <c r="B1592">
        <v>2506509</v>
      </c>
      <c r="C1592" t="s">
        <v>3196</v>
      </c>
      <c r="D1592" t="s">
        <v>3197</v>
      </c>
      <c r="E1592" t="s">
        <v>30</v>
      </c>
    </row>
    <row r="1593" spans="1:5" x14ac:dyDescent="0.25">
      <c r="A1593">
        <v>2033</v>
      </c>
      <c r="B1593">
        <v>2506608</v>
      </c>
      <c r="C1593" t="s">
        <v>3198</v>
      </c>
      <c r="D1593" t="s">
        <v>3199</v>
      </c>
      <c r="E1593" t="s">
        <v>30</v>
      </c>
    </row>
    <row r="1594" spans="1:5" x14ac:dyDescent="0.25">
      <c r="A1594">
        <v>2035</v>
      </c>
      <c r="B1594">
        <v>2506707</v>
      </c>
      <c r="C1594" t="s">
        <v>3200</v>
      </c>
      <c r="D1594" t="s">
        <v>3201</v>
      </c>
      <c r="E1594" t="s">
        <v>30</v>
      </c>
    </row>
    <row r="1595" spans="1:5" x14ac:dyDescent="0.25">
      <c r="A1595">
        <v>2037</v>
      </c>
      <c r="B1595">
        <v>2506806</v>
      </c>
      <c r="C1595" t="s">
        <v>3202</v>
      </c>
      <c r="D1595" t="s">
        <v>3203</v>
      </c>
      <c r="E1595" t="s">
        <v>30</v>
      </c>
    </row>
    <row r="1596" spans="1:5" x14ac:dyDescent="0.25">
      <c r="A1596">
        <v>2039</v>
      </c>
      <c r="B1596">
        <v>2506905</v>
      </c>
      <c r="C1596" t="s">
        <v>3204</v>
      </c>
      <c r="D1596" t="s">
        <v>3205</v>
      </c>
      <c r="E1596" t="s">
        <v>30</v>
      </c>
    </row>
    <row r="1597" spans="1:5" x14ac:dyDescent="0.25">
      <c r="A1597">
        <v>2041</v>
      </c>
      <c r="B1597">
        <v>2507002</v>
      </c>
      <c r="C1597" t="s">
        <v>3206</v>
      </c>
      <c r="D1597" t="s">
        <v>3207</v>
      </c>
      <c r="E1597" t="s">
        <v>30</v>
      </c>
    </row>
    <row r="1598" spans="1:5" x14ac:dyDescent="0.25">
      <c r="A1598">
        <v>2043</v>
      </c>
      <c r="B1598">
        <v>2507101</v>
      </c>
      <c r="C1598" t="s">
        <v>3208</v>
      </c>
      <c r="D1598" t="s">
        <v>3209</v>
      </c>
      <c r="E1598" t="s">
        <v>30</v>
      </c>
    </row>
    <row r="1599" spans="1:5" x14ac:dyDescent="0.25">
      <c r="A1599">
        <v>2045</v>
      </c>
      <c r="B1599">
        <v>2507200</v>
      </c>
      <c r="C1599" t="s">
        <v>3210</v>
      </c>
      <c r="D1599" t="s">
        <v>3211</v>
      </c>
      <c r="E1599" t="s">
        <v>30</v>
      </c>
    </row>
    <row r="1600" spans="1:5" x14ac:dyDescent="0.25">
      <c r="A1600">
        <v>2047</v>
      </c>
      <c r="B1600">
        <v>2507309</v>
      </c>
      <c r="C1600" t="s">
        <v>3212</v>
      </c>
      <c r="D1600" t="s">
        <v>3213</v>
      </c>
      <c r="E1600" t="s">
        <v>30</v>
      </c>
    </row>
    <row r="1601" spans="1:5" x14ac:dyDescent="0.25">
      <c r="A1601">
        <v>2049</v>
      </c>
      <c r="B1601">
        <v>2507408</v>
      </c>
      <c r="C1601" t="s">
        <v>3214</v>
      </c>
      <c r="D1601" t="s">
        <v>3215</v>
      </c>
      <c r="E1601" t="s">
        <v>30</v>
      </c>
    </row>
    <row r="1602" spans="1:5" x14ac:dyDescent="0.25">
      <c r="A1602">
        <v>2051</v>
      </c>
      <c r="B1602">
        <v>2507507</v>
      </c>
      <c r="C1602" t="s">
        <v>3216</v>
      </c>
      <c r="D1602" t="s">
        <v>3217</v>
      </c>
      <c r="E1602" t="s">
        <v>30</v>
      </c>
    </row>
    <row r="1603" spans="1:5" x14ac:dyDescent="0.25">
      <c r="A1603">
        <v>2053</v>
      </c>
      <c r="B1603">
        <v>2507606</v>
      </c>
      <c r="C1603" t="s">
        <v>3218</v>
      </c>
      <c r="D1603" t="s">
        <v>3219</v>
      </c>
      <c r="E1603" t="s">
        <v>30</v>
      </c>
    </row>
    <row r="1604" spans="1:5" x14ac:dyDescent="0.25">
      <c r="A1604">
        <v>2055</v>
      </c>
      <c r="B1604">
        <v>2507705</v>
      </c>
      <c r="C1604" t="s">
        <v>3220</v>
      </c>
      <c r="D1604" t="s">
        <v>3221</v>
      </c>
      <c r="E1604" t="s">
        <v>30</v>
      </c>
    </row>
    <row r="1605" spans="1:5" x14ac:dyDescent="0.25">
      <c r="A1605">
        <v>2057</v>
      </c>
      <c r="B1605">
        <v>2507804</v>
      </c>
      <c r="C1605" t="s">
        <v>3222</v>
      </c>
      <c r="D1605" t="s">
        <v>3223</v>
      </c>
      <c r="E1605" t="s">
        <v>30</v>
      </c>
    </row>
    <row r="1606" spans="1:5" x14ac:dyDescent="0.25">
      <c r="A1606">
        <v>2059</v>
      </c>
      <c r="B1606">
        <v>2507903</v>
      </c>
      <c r="C1606" t="s">
        <v>3224</v>
      </c>
      <c r="D1606" t="s">
        <v>3225</v>
      </c>
      <c r="E1606" t="s">
        <v>30</v>
      </c>
    </row>
    <row r="1607" spans="1:5" x14ac:dyDescent="0.25">
      <c r="A1607">
        <v>2061</v>
      </c>
      <c r="B1607">
        <v>2508000</v>
      </c>
      <c r="C1607" t="s">
        <v>3226</v>
      </c>
      <c r="D1607" t="s">
        <v>3227</v>
      </c>
      <c r="E1607" t="s">
        <v>30</v>
      </c>
    </row>
    <row r="1608" spans="1:5" x14ac:dyDescent="0.25">
      <c r="A1608">
        <v>2063</v>
      </c>
      <c r="B1608">
        <v>2508109</v>
      </c>
      <c r="C1608" t="s">
        <v>3228</v>
      </c>
      <c r="D1608" t="s">
        <v>3229</v>
      </c>
      <c r="E1608" t="s">
        <v>30</v>
      </c>
    </row>
    <row r="1609" spans="1:5" x14ac:dyDescent="0.25">
      <c r="A1609">
        <v>2065</v>
      </c>
      <c r="B1609">
        <v>2508208</v>
      </c>
      <c r="C1609" t="s">
        <v>3230</v>
      </c>
      <c r="D1609" t="s">
        <v>3231</v>
      </c>
      <c r="E1609" t="s">
        <v>30</v>
      </c>
    </row>
    <row r="1610" spans="1:5" x14ac:dyDescent="0.25">
      <c r="A1610">
        <v>2067</v>
      </c>
      <c r="B1610">
        <v>2508307</v>
      </c>
      <c r="C1610" t="s">
        <v>3232</v>
      </c>
      <c r="D1610" t="s">
        <v>3233</v>
      </c>
      <c r="E1610" t="s">
        <v>30</v>
      </c>
    </row>
    <row r="1611" spans="1:5" x14ac:dyDescent="0.25">
      <c r="A1611">
        <v>2069</v>
      </c>
      <c r="B1611">
        <v>2508406</v>
      </c>
      <c r="C1611" t="s">
        <v>3234</v>
      </c>
      <c r="D1611" t="s">
        <v>3235</v>
      </c>
      <c r="E1611" t="s">
        <v>30</v>
      </c>
    </row>
    <row r="1612" spans="1:5" x14ac:dyDescent="0.25">
      <c r="A1612">
        <v>2071</v>
      </c>
      <c r="B1612">
        <v>2508505</v>
      </c>
      <c r="C1612" t="s">
        <v>3236</v>
      </c>
      <c r="D1612" t="s">
        <v>3237</v>
      </c>
      <c r="E1612" t="s">
        <v>30</v>
      </c>
    </row>
    <row r="1613" spans="1:5" x14ac:dyDescent="0.25">
      <c r="A1613">
        <v>2073</v>
      </c>
      <c r="B1613">
        <v>2508604</v>
      </c>
      <c r="C1613" t="s">
        <v>3238</v>
      </c>
      <c r="D1613" t="s">
        <v>3239</v>
      </c>
      <c r="E1613" t="s">
        <v>30</v>
      </c>
    </row>
    <row r="1614" spans="1:5" x14ac:dyDescent="0.25">
      <c r="A1614">
        <v>2075</v>
      </c>
      <c r="B1614">
        <v>2508703</v>
      </c>
      <c r="C1614" t="s">
        <v>3240</v>
      </c>
      <c r="D1614" t="s">
        <v>3241</v>
      </c>
      <c r="E1614" t="s">
        <v>30</v>
      </c>
    </row>
    <row r="1615" spans="1:5" x14ac:dyDescent="0.25">
      <c r="A1615">
        <v>2077</v>
      </c>
      <c r="B1615">
        <v>2508802</v>
      </c>
      <c r="C1615" t="s">
        <v>3242</v>
      </c>
      <c r="D1615" t="s">
        <v>3243</v>
      </c>
      <c r="E1615" t="s">
        <v>30</v>
      </c>
    </row>
    <row r="1616" spans="1:5" x14ac:dyDescent="0.25">
      <c r="A1616">
        <v>2079</v>
      </c>
      <c r="B1616">
        <v>2508901</v>
      </c>
      <c r="C1616" t="s">
        <v>3244</v>
      </c>
      <c r="D1616" t="s">
        <v>3245</v>
      </c>
      <c r="E1616" t="s">
        <v>30</v>
      </c>
    </row>
    <row r="1617" spans="1:5" x14ac:dyDescent="0.25">
      <c r="A1617">
        <v>2081</v>
      </c>
      <c r="B1617">
        <v>2509008</v>
      </c>
      <c r="C1617" t="s">
        <v>3246</v>
      </c>
      <c r="D1617" t="s">
        <v>3247</v>
      </c>
      <c r="E1617" t="s">
        <v>30</v>
      </c>
    </row>
    <row r="1618" spans="1:5" x14ac:dyDescent="0.25">
      <c r="A1618">
        <v>2083</v>
      </c>
      <c r="B1618">
        <v>2509107</v>
      </c>
      <c r="C1618" t="s">
        <v>3248</v>
      </c>
      <c r="D1618" t="s">
        <v>3249</v>
      </c>
      <c r="E1618" t="s">
        <v>30</v>
      </c>
    </row>
    <row r="1619" spans="1:5" x14ac:dyDescent="0.25">
      <c r="A1619">
        <v>2085</v>
      </c>
      <c r="B1619">
        <v>2509206</v>
      </c>
      <c r="C1619" t="s">
        <v>3250</v>
      </c>
      <c r="D1619" t="s">
        <v>3251</v>
      </c>
      <c r="E1619" t="s">
        <v>30</v>
      </c>
    </row>
    <row r="1620" spans="1:5" x14ac:dyDescent="0.25">
      <c r="A1620">
        <v>2087</v>
      </c>
      <c r="B1620">
        <v>2509305</v>
      </c>
      <c r="C1620" t="s">
        <v>3252</v>
      </c>
      <c r="D1620" t="s">
        <v>3253</v>
      </c>
      <c r="E1620" t="s">
        <v>30</v>
      </c>
    </row>
    <row r="1621" spans="1:5" x14ac:dyDescent="0.25">
      <c r="A1621">
        <v>2089</v>
      </c>
      <c r="B1621">
        <v>2509404</v>
      </c>
      <c r="C1621" t="s">
        <v>3254</v>
      </c>
      <c r="D1621" t="s">
        <v>3255</v>
      </c>
      <c r="E1621" t="s">
        <v>30</v>
      </c>
    </row>
    <row r="1622" spans="1:5" x14ac:dyDescent="0.25">
      <c r="A1622">
        <v>2091</v>
      </c>
      <c r="B1622">
        <v>2509503</v>
      </c>
      <c r="C1622" t="s">
        <v>3256</v>
      </c>
      <c r="D1622" t="s">
        <v>3257</v>
      </c>
      <c r="E1622" t="s">
        <v>30</v>
      </c>
    </row>
    <row r="1623" spans="1:5" x14ac:dyDescent="0.25">
      <c r="A1623">
        <v>2093</v>
      </c>
      <c r="B1623">
        <v>2509602</v>
      </c>
      <c r="C1623" t="s">
        <v>3258</v>
      </c>
      <c r="D1623" t="s">
        <v>3259</v>
      </c>
      <c r="E1623" t="s">
        <v>30</v>
      </c>
    </row>
    <row r="1624" spans="1:5" x14ac:dyDescent="0.25">
      <c r="A1624">
        <v>2095</v>
      </c>
      <c r="B1624">
        <v>2509701</v>
      </c>
      <c r="C1624" t="s">
        <v>3260</v>
      </c>
      <c r="D1624" t="s">
        <v>3261</v>
      </c>
      <c r="E1624" t="s">
        <v>30</v>
      </c>
    </row>
    <row r="1625" spans="1:5" x14ac:dyDescent="0.25">
      <c r="A1625">
        <v>2097</v>
      </c>
      <c r="B1625">
        <v>2509800</v>
      </c>
      <c r="C1625" t="s">
        <v>2669</v>
      </c>
      <c r="D1625" t="s">
        <v>2670</v>
      </c>
      <c r="E1625" t="s">
        <v>30</v>
      </c>
    </row>
    <row r="1626" spans="1:5" x14ac:dyDescent="0.25">
      <c r="A1626">
        <v>2099</v>
      </c>
      <c r="B1626">
        <v>2509909</v>
      </c>
      <c r="C1626" t="s">
        <v>3262</v>
      </c>
      <c r="D1626" t="s">
        <v>3263</v>
      </c>
      <c r="E1626" t="s">
        <v>30</v>
      </c>
    </row>
    <row r="1627" spans="1:5" x14ac:dyDescent="0.25">
      <c r="A1627">
        <v>2101</v>
      </c>
      <c r="B1627">
        <v>2510006</v>
      </c>
      <c r="C1627" t="s">
        <v>3264</v>
      </c>
      <c r="D1627" t="s">
        <v>3265</v>
      </c>
      <c r="E1627" t="s">
        <v>30</v>
      </c>
    </row>
    <row r="1628" spans="1:5" x14ac:dyDescent="0.25">
      <c r="A1628">
        <v>2103</v>
      </c>
      <c r="B1628">
        <v>2510105</v>
      </c>
      <c r="C1628" t="s">
        <v>3266</v>
      </c>
      <c r="D1628" t="s">
        <v>3267</v>
      </c>
      <c r="E1628" t="s">
        <v>30</v>
      </c>
    </row>
    <row r="1629" spans="1:5" x14ac:dyDescent="0.25">
      <c r="A1629">
        <v>2105</v>
      </c>
      <c r="B1629">
        <v>2510204</v>
      </c>
      <c r="C1629" t="s">
        <v>2671</v>
      </c>
      <c r="D1629" t="s">
        <v>2672</v>
      </c>
      <c r="E1629" t="s">
        <v>30</v>
      </c>
    </row>
    <row r="1630" spans="1:5" x14ac:dyDescent="0.25">
      <c r="A1630">
        <v>2107</v>
      </c>
      <c r="B1630">
        <v>2510303</v>
      </c>
      <c r="C1630" t="s">
        <v>3268</v>
      </c>
      <c r="D1630" t="s">
        <v>3269</v>
      </c>
      <c r="E1630" t="s">
        <v>30</v>
      </c>
    </row>
    <row r="1631" spans="1:5" x14ac:dyDescent="0.25">
      <c r="A1631">
        <v>2109</v>
      </c>
      <c r="B1631">
        <v>2510402</v>
      </c>
      <c r="C1631" t="s">
        <v>3270</v>
      </c>
      <c r="D1631" t="s">
        <v>3271</v>
      </c>
      <c r="E1631" t="s">
        <v>30</v>
      </c>
    </row>
    <row r="1632" spans="1:5" x14ac:dyDescent="0.25">
      <c r="A1632">
        <v>2111</v>
      </c>
      <c r="B1632">
        <v>2510501</v>
      </c>
      <c r="C1632" t="s">
        <v>3272</v>
      </c>
      <c r="D1632" t="s">
        <v>3273</v>
      </c>
      <c r="E1632" t="s">
        <v>30</v>
      </c>
    </row>
    <row r="1633" spans="1:5" x14ac:dyDescent="0.25">
      <c r="A1633">
        <v>2113</v>
      </c>
      <c r="B1633">
        <v>2510600</v>
      </c>
      <c r="C1633" t="s">
        <v>3274</v>
      </c>
      <c r="D1633" t="s">
        <v>3275</v>
      </c>
      <c r="E1633" t="s">
        <v>30</v>
      </c>
    </row>
    <row r="1634" spans="1:5" x14ac:dyDescent="0.25">
      <c r="A1634">
        <v>2115</v>
      </c>
      <c r="B1634">
        <v>2510709</v>
      </c>
      <c r="C1634" t="s">
        <v>2958</v>
      </c>
      <c r="D1634" t="s">
        <v>2959</v>
      </c>
      <c r="E1634" t="s">
        <v>30</v>
      </c>
    </row>
    <row r="1635" spans="1:5" x14ac:dyDescent="0.25">
      <c r="A1635">
        <v>2117</v>
      </c>
      <c r="B1635">
        <v>2510808</v>
      </c>
      <c r="C1635" t="s">
        <v>3276</v>
      </c>
      <c r="D1635" t="s">
        <v>3277</v>
      </c>
      <c r="E1635" t="s">
        <v>30</v>
      </c>
    </row>
    <row r="1636" spans="1:5" x14ac:dyDescent="0.25">
      <c r="A1636">
        <v>2119</v>
      </c>
      <c r="B1636">
        <v>2510907</v>
      </c>
      <c r="C1636" t="s">
        <v>3278</v>
      </c>
      <c r="D1636" t="s">
        <v>3279</v>
      </c>
      <c r="E1636" t="s">
        <v>30</v>
      </c>
    </row>
    <row r="1637" spans="1:5" x14ac:dyDescent="0.25">
      <c r="A1637">
        <v>2121</v>
      </c>
      <c r="B1637">
        <v>2511004</v>
      </c>
      <c r="C1637" t="s">
        <v>2697</v>
      </c>
      <c r="D1637" t="s">
        <v>2698</v>
      </c>
      <c r="E1637" t="s">
        <v>30</v>
      </c>
    </row>
    <row r="1638" spans="1:5" x14ac:dyDescent="0.25">
      <c r="A1638">
        <v>2123</v>
      </c>
      <c r="B1638">
        <v>2511103</v>
      </c>
      <c r="C1638" t="s">
        <v>3280</v>
      </c>
      <c r="D1638" t="s">
        <v>3281</v>
      </c>
      <c r="E1638" t="s">
        <v>30</v>
      </c>
    </row>
    <row r="1639" spans="1:5" x14ac:dyDescent="0.25">
      <c r="A1639">
        <v>2125</v>
      </c>
      <c r="B1639">
        <v>2511202</v>
      </c>
      <c r="C1639" t="s">
        <v>3282</v>
      </c>
      <c r="D1639" t="s">
        <v>3283</v>
      </c>
      <c r="E1639" t="s">
        <v>30</v>
      </c>
    </row>
    <row r="1640" spans="1:5" x14ac:dyDescent="0.25">
      <c r="A1640">
        <v>2127</v>
      </c>
      <c r="B1640">
        <v>2511301</v>
      </c>
      <c r="C1640" t="s">
        <v>3284</v>
      </c>
      <c r="D1640" t="s">
        <v>3285</v>
      </c>
      <c r="E1640" t="s">
        <v>30</v>
      </c>
    </row>
    <row r="1641" spans="1:5" x14ac:dyDescent="0.25">
      <c r="A1641">
        <v>2129</v>
      </c>
      <c r="B1641">
        <v>2511400</v>
      </c>
      <c r="C1641" t="s">
        <v>3286</v>
      </c>
      <c r="D1641" t="s">
        <v>3287</v>
      </c>
      <c r="E1641" t="s">
        <v>30</v>
      </c>
    </row>
    <row r="1642" spans="1:5" x14ac:dyDescent="0.25">
      <c r="A1642">
        <v>2131</v>
      </c>
      <c r="B1642">
        <v>2511509</v>
      </c>
      <c r="C1642" t="s">
        <v>3288</v>
      </c>
      <c r="D1642" t="s">
        <v>3289</v>
      </c>
      <c r="E1642" t="s">
        <v>30</v>
      </c>
    </row>
    <row r="1643" spans="1:5" x14ac:dyDescent="0.25">
      <c r="A1643">
        <v>2133</v>
      </c>
      <c r="B1643">
        <v>2511608</v>
      </c>
      <c r="C1643" t="s">
        <v>2974</v>
      </c>
      <c r="D1643" t="s">
        <v>2975</v>
      </c>
      <c r="E1643" t="s">
        <v>30</v>
      </c>
    </row>
    <row r="1644" spans="1:5" x14ac:dyDescent="0.25">
      <c r="A1644">
        <v>2135</v>
      </c>
      <c r="B1644">
        <v>2511707</v>
      </c>
      <c r="C1644" t="s">
        <v>3290</v>
      </c>
      <c r="D1644" t="s">
        <v>3291</v>
      </c>
      <c r="E1644" t="s">
        <v>30</v>
      </c>
    </row>
    <row r="1645" spans="1:5" x14ac:dyDescent="0.25">
      <c r="A1645">
        <v>2137</v>
      </c>
      <c r="B1645">
        <v>2511806</v>
      </c>
      <c r="C1645" t="s">
        <v>3292</v>
      </c>
      <c r="D1645" t="s">
        <v>3293</v>
      </c>
      <c r="E1645" t="s">
        <v>30</v>
      </c>
    </row>
    <row r="1646" spans="1:5" x14ac:dyDescent="0.25">
      <c r="A1646">
        <v>2139</v>
      </c>
      <c r="B1646">
        <v>2511905</v>
      </c>
      <c r="C1646" t="s">
        <v>3294</v>
      </c>
      <c r="D1646" t="s">
        <v>3295</v>
      </c>
      <c r="E1646" t="s">
        <v>30</v>
      </c>
    </row>
    <row r="1647" spans="1:5" x14ac:dyDescent="0.25">
      <c r="A1647">
        <v>2141</v>
      </c>
      <c r="B1647">
        <v>2512002</v>
      </c>
      <c r="C1647" t="s">
        <v>3296</v>
      </c>
      <c r="D1647" t="s">
        <v>3297</v>
      </c>
      <c r="E1647" t="s">
        <v>30</v>
      </c>
    </row>
    <row r="1648" spans="1:5" x14ac:dyDescent="0.25">
      <c r="A1648">
        <v>2143</v>
      </c>
      <c r="B1648">
        <v>2512101</v>
      </c>
      <c r="C1648" t="s">
        <v>3298</v>
      </c>
      <c r="D1648" t="s">
        <v>3299</v>
      </c>
      <c r="E1648" t="s">
        <v>30</v>
      </c>
    </row>
    <row r="1649" spans="1:5" x14ac:dyDescent="0.25">
      <c r="A1649">
        <v>2145</v>
      </c>
      <c r="B1649">
        <v>2512200</v>
      </c>
      <c r="C1649" t="s">
        <v>3300</v>
      </c>
      <c r="D1649" t="s">
        <v>3301</v>
      </c>
      <c r="E1649" t="s">
        <v>30</v>
      </c>
    </row>
    <row r="1650" spans="1:5" x14ac:dyDescent="0.25">
      <c r="A1650">
        <v>2147</v>
      </c>
      <c r="B1650">
        <v>2512309</v>
      </c>
      <c r="C1650" t="s">
        <v>3302</v>
      </c>
      <c r="D1650" t="s">
        <v>3303</v>
      </c>
      <c r="E1650" t="s">
        <v>30</v>
      </c>
    </row>
    <row r="1651" spans="1:5" x14ac:dyDescent="0.25">
      <c r="A1651">
        <v>2149</v>
      </c>
      <c r="B1651">
        <v>2512408</v>
      </c>
      <c r="C1651" t="s">
        <v>3304</v>
      </c>
      <c r="D1651" t="s">
        <v>3305</v>
      </c>
      <c r="E1651" t="s">
        <v>30</v>
      </c>
    </row>
    <row r="1652" spans="1:5" x14ac:dyDescent="0.25">
      <c r="A1652">
        <v>2151</v>
      </c>
      <c r="B1652">
        <v>2512507</v>
      </c>
      <c r="C1652" t="s">
        <v>3306</v>
      </c>
      <c r="D1652" t="s">
        <v>3307</v>
      </c>
      <c r="E1652" t="s">
        <v>30</v>
      </c>
    </row>
    <row r="1653" spans="1:5" x14ac:dyDescent="0.25">
      <c r="A1653">
        <v>2153</v>
      </c>
      <c r="B1653">
        <v>2512606</v>
      </c>
      <c r="C1653" t="s">
        <v>3308</v>
      </c>
      <c r="D1653" t="s">
        <v>3309</v>
      </c>
      <c r="E1653" t="s">
        <v>30</v>
      </c>
    </row>
    <row r="1654" spans="1:5" x14ac:dyDescent="0.25">
      <c r="A1654">
        <v>2155</v>
      </c>
      <c r="B1654">
        <v>2512705</v>
      </c>
      <c r="C1654" t="s">
        <v>3310</v>
      </c>
      <c r="D1654" t="s">
        <v>3311</v>
      </c>
      <c r="E1654" t="s">
        <v>30</v>
      </c>
    </row>
    <row r="1655" spans="1:5" x14ac:dyDescent="0.25">
      <c r="A1655">
        <v>2157</v>
      </c>
      <c r="B1655">
        <v>2512804</v>
      </c>
      <c r="C1655" t="s">
        <v>3312</v>
      </c>
      <c r="D1655" t="s">
        <v>3313</v>
      </c>
      <c r="E1655" t="s">
        <v>30</v>
      </c>
    </row>
    <row r="1656" spans="1:5" x14ac:dyDescent="0.25">
      <c r="A1656">
        <v>2159</v>
      </c>
      <c r="B1656">
        <v>2512903</v>
      </c>
      <c r="C1656" t="s">
        <v>3314</v>
      </c>
      <c r="D1656" t="s">
        <v>3315</v>
      </c>
      <c r="E1656" t="s">
        <v>30</v>
      </c>
    </row>
    <row r="1657" spans="1:5" x14ac:dyDescent="0.25">
      <c r="A1657">
        <v>2161</v>
      </c>
      <c r="B1657">
        <v>2513000</v>
      </c>
      <c r="C1657" t="s">
        <v>3316</v>
      </c>
      <c r="D1657" t="s">
        <v>3317</v>
      </c>
      <c r="E1657" t="s">
        <v>30</v>
      </c>
    </row>
    <row r="1658" spans="1:5" x14ac:dyDescent="0.25">
      <c r="A1658">
        <v>2163</v>
      </c>
      <c r="B1658">
        <v>2513109</v>
      </c>
      <c r="C1658" t="s">
        <v>3318</v>
      </c>
      <c r="D1658" t="s">
        <v>3319</v>
      </c>
      <c r="E1658" t="s">
        <v>30</v>
      </c>
    </row>
    <row r="1659" spans="1:5" x14ac:dyDescent="0.25">
      <c r="A1659">
        <v>2165</v>
      </c>
      <c r="B1659">
        <v>2513208</v>
      </c>
      <c r="C1659" t="s">
        <v>2998</v>
      </c>
      <c r="D1659" t="s">
        <v>2999</v>
      </c>
      <c r="E1659" t="s">
        <v>30</v>
      </c>
    </row>
    <row r="1660" spans="1:5" x14ac:dyDescent="0.25">
      <c r="A1660">
        <v>2167</v>
      </c>
      <c r="B1660">
        <v>2513307</v>
      </c>
      <c r="C1660" t="s">
        <v>1835</v>
      </c>
      <c r="D1660" t="s">
        <v>1836</v>
      </c>
      <c r="E1660" t="s">
        <v>30</v>
      </c>
    </row>
    <row r="1661" spans="1:5" x14ac:dyDescent="0.25">
      <c r="A1661">
        <v>2169</v>
      </c>
      <c r="B1661">
        <v>2513406</v>
      </c>
      <c r="C1661" t="s">
        <v>1839</v>
      </c>
      <c r="D1661" t="s">
        <v>1840</v>
      </c>
      <c r="E1661" t="s">
        <v>30</v>
      </c>
    </row>
    <row r="1662" spans="1:5" x14ac:dyDescent="0.25">
      <c r="A1662">
        <v>2171</v>
      </c>
      <c r="B1662">
        <v>2513505</v>
      </c>
      <c r="C1662" t="s">
        <v>3320</v>
      </c>
      <c r="D1662" t="s">
        <v>3321</v>
      </c>
      <c r="E1662" t="s">
        <v>30</v>
      </c>
    </row>
    <row r="1663" spans="1:5" x14ac:dyDescent="0.25">
      <c r="A1663">
        <v>2173</v>
      </c>
      <c r="B1663">
        <v>2513604</v>
      </c>
      <c r="C1663" t="s">
        <v>3322</v>
      </c>
      <c r="D1663" t="s">
        <v>3323</v>
      </c>
      <c r="E1663" t="s">
        <v>30</v>
      </c>
    </row>
    <row r="1664" spans="1:5" x14ac:dyDescent="0.25">
      <c r="A1664">
        <v>2175</v>
      </c>
      <c r="B1664">
        <v>2513703</v>
      </c>
      <c r="C1664" t="s">
        <v>1847</v>
      </c>
      <c r="D1664" t="s">
        <v>1848</v>
      </c>
      <c r="E1664" t="s">
        <v>30</v>
      </c>
    </row>
    <row r="1665" spans="1:5" x14ac:dyDescent="0.25">
      <c r="A1665">
        <v>2177</v>
      </c>
      <c r="B1665">
        <v>2513802</v>
      </c>
      <c r="C1665" t="s">
        <v>3324</v>
      </c>
      <c r="D1665" t="s">
        <v>3325</v>
      </c>
      <c r="E1665" t="s">
        <v>30</v>
      </c>
    </row>
    <row r="1666" spans="1:5" x14ac:dyDescent="0.25">
      <c r="A1666">
        <v>2179</v>
      </c>
      <c r="B1666">
        <v>2513901</v>
      </c>
      <c r="C1666" t="s">
        <v>1859</v>
      </c>
      <c r="D1666" t="s">
        <v>1860</v>
      </c>
      <c r="E1666" t="s">
        <v>30</v>
      </c>
    </row>
    <row r="1667" spans="1:5" x14ac:dyDescent="0.25">
      <c r="A1667">
        <v>2181</v>
      </c>
      <c r="B1667">
        <v>2514008</v>
      </c>
      <c r="C1667" t="s">
        <v>3326</v>
      </c>
      <c r="D1667" t="s">
        <v>3327</v>
      </c>
      <c r="E1667" t="s">
        <v>30</v>
      </c>
    </row>
    <row r="1668" spans="1:5" x14ac:dyDescent="0.25">
      <c r="A1668">
        <v>2183</v>
      </c>
      <c r="B1668">
        <v>2514107</v>
      </c>
      <c r="C1668" t="s">
        <v>3328</v>
      </c>
      <c r="D1668" t="s">
        <v>3329</v>
      </c>
      <c r="E1668" t="s">
        <v>30</v>
      </c>
    </row>
    <row r="1669" spans="1:5" x14ac:dyDescent="0.25">
      <c r="A1669">
        <v>2185</v>
      </c>
      <c r="B1669">
        <v>2514206</v>
      </c>
      <c r="C1669" t="s">
        <v>3330</v>
      </c>
      <c r="D1669" t="s">
        <v>3331</v>
      </c>
      <c r="E1669" t="s">
        <v>30</v>
      </c>
    </row>
    <row r="1670" spans="1:5" x14ac:dyDescent="0.25">
      <c r="A1670">
        <v>2187</v>
      </c>
      <c r="B1670">
        <v>2514305</v>
      </c>
      <c r="C1670" t="s">
        <v>3332</v>
      </c>
      <c r="D1670" t="s">
        <v>3333</v>
      </c>
      <c r="E1670" t="s">
        <v>30</v>
      </c>
    </row>
    <row r="1671" spans="1:5" x14ac:dyDescent="0.25">
      <c r="A1671">
        <v>2189</v>
      </c>
      <c r="B1671">
        <v>2514404</v>
      </c>
      <c r="C1671" t="s">
        <v>3334</v>
      </c>
      <c r="D1671" t="s">
        <v>3335</v>
      </c>
      <c r="E1671" t="s">
        <v>30</v>
      </c>
    </row>
    <row r="1672" spans="1:5" x14ac:dyDescent="0.25">
      <c r="A1672">
        <v>2191</v>
      </c>
      <c r="B1672">
        <v>2514503</v>
      </c>
      <c r="C1672" t="s">
        <v>3336</v>
      </c>
      <c r="D1672" t="s">
        <v>3337</v>
      </c>
      <c r="E1672" t="s">
        <v>30</v>
      </c>
    </row>
    <row r="1673" spans="1:5" x14ac:dyDescent="0.25">
      <c r="A1673">
        <v>2193</v>
      </c>
      <c r="B1673">
        <v>2514602</v>
      </c>
      <c r="C1673" t="s">
        <v>3338</v>
      </c>
      <c r="D1673" t="s">
        <v>3339</v>
      </c>
      <c r="E1673" t="s">
        <v>30</v>
      </c>
    </row>
    <row r="1674" spans="1:5" x14ac:dyDescent="0.25">
      <c r="A1674">
        <v>2195</v>
      </c>
      <c r="B1674">
        <v>2514701</v>
      </c>
      <c r="C1674" t="s">
        <v>3340</v>
      </c>
      <c r="D1674" t="s">
        <v>3341</v>
      </c>
      <c r="E1674" t="s">
        <v>30</v>
      </c>
    </row>
    <row r="1675" spans="1:5" x14ac:dyDescent="0.25">
      <c r="A1675">
        <v>2197</v>
      </c>
      <c r="B1675">
        <v>2514800</v>
      </c>
      <c r="C1675" t="s">
        <v>3342</v>
      </c>
      <c r="D1675" t="s">
        <v>3343</v>
      </c>
      <c r="E1675" t="s">
        <v>30</v>
      </c>
    </row>
    <row r="1676" spans="1:5" x14ac:dyDescent="0.25">
      <c r="A1676">
        <v>2199</v>
      </c>
      <c r="B1676">
        <v>2514909</v>
      </c>
      <c r="C1676" t="s">
        <v>3344</v>
      </c>
      <c r="D1676" t="s">
        <v>3345</v>
      </c>
      <c r="E1676" t="s">
        <v>30</v>
      </c>
    </row>
    <row r="1677" spans="1:5" x14ac:dyDescent="0.25">
      <c r="A1677">
        <v>2201</v>
      </c>
      <c r="B1677">
        <v>2515005</v>
      </c>
      <c r="C1677" t="s">
        <v>3346</v>
      </c>
      <c r="D1677" t="s">
        <v>3347</v>
      </c>
      <c r="E1677" t="s">
        <v>30</v>
      </c>
    </row>
    <row r="1678" spans="1:5" x14ac:dyDescent="0.25">
      <c r="A1678">
        <v>2203</v>
      </c>
      <c r="B1678">
        <v>2515104</v>
      </c>
      <c r="C1678" t="s">
        <v>3348</v>
      </c>
      <c r="D1678" t="s">
        <v>3349</v>
      </c>
      <c r="E1678" t="s">
        <v>30</v>
      </c>
    </row>
    <row r="1679" spans="1:5" x14ac:dyDescent="0.25">
      <c r="A1679">
        <v>2205</v>
      </c>
      <c r="B1679">
        <v>2515203</v>
      </c>
      <c r="C1679" t="s">
        <v>3350</v>
      </c>
      <c r="D1679" t="s">
        <v>3351</v>
      </c>
      <c r="E1679" t="s">
        <v>30</v>
      </c>
    </row>
    <row r="1680" spans="1:5" x14ac:dyDescent="0.25">
      <c r="A1680">
        <v>2207</v>
      </c>
      <c r="B1680">
        <v>2515302</v>
      </c>
      <c r="C1680" t="s">
        <v>3352</v>
      </c>
      <c r="D1680" t="s">
        <v>3353</v>
      </c>
      <c r="E1680" t="s">
        <v>30</v>
      </c>
    </row>
    <row r="1681" spans="1:5" x14ac:dyDescent="0.25">
      <c r="A1681">
        <v>2209</v>
      </c>
      <c r="B1681">
        <v>2515401</v>
      </c>
      <c r="C1681" t="s">
        <v>3354</v>
      </c>
      <c r="D1681" t="s">
        <v>3355</v>
      </c>
      <c r="E1681" t="s">
        <v>30</v>
      </c>
    </row>
    <row r="1682" spans="1:5" x14ac:dyDescent="0.25">
      <c r="A1682">
        <v>2211</v>
      </c>
      <c r="B1682">
        <v>2515500</v>
      </c>
      <c r="C1682" t="s">
        <v>3356</v>
      </c>
      <c r="D1682" t="s">
        <v>3357</v>
      </c>
      <c r="E1682" t="s">
        <v>30</v>
      </c>
    </row>
    <row r="1683" spans="1:5" x14ac:dyDescent="0.25">
      <c r="A1683">
        <v>2213</v>
      </c>
      <c r="B1683">
        <v>2515609</v>
      </c>
      <c r="C1683" t="s">
        <v>3358</v>
      </c>
      <c r="D1683" t="s">
        <v>3359</v>
      </c>
      <c r="E1683" t="s">
        <v>30</v>
      </c>
    </row>
    <row r="1684" spans="1:5" x14ac:dyDescent="0.25">
      <c r="A1684">
        <v>2215</v>
      </c>
      <c r="B1684">
        <v>2515708</v>
      </c>
      <c r="C1684" t="s">
        <v>3360</v>
      </c>
      <c r="D1684" t="s">
        <v>3361</v>
      </c>
      <c r="E1684" t="s">
        <v>30</v>
      </c>
    </row>
    <row r="1685" spans="1:5" x14ac:dyDescent="0.25">
      <c r="A1685">
        <v>2217</v>
      </c>
      <c r="B1685">
        <v>2515807</v>
      </c>
      <c r="C1685" t="s">
        <v>3362</v>
      </c>
      <c r="D1685" t="s">
        <v>3363</v>
      </c>
      <c r="E1685" t="s">
        <v>30</v>
      </c>
    </row>
    <row r="1686" spans="1:5" x14ac:dyDescent="0.25">
      <c r="A1686">
        <v>2219</v>
      </c>
      <c r="B1686">
        <v>2515906</v>
      </c>
      <c r="C1686" t="s">
        <v>3364</v>
      </c>
      <c r="D1686" t="s">
        <v>3365</v>
      </c>
      <c r="E1686" t="s">
        <v>30</v>
      </c>
    </row>
    <row r="1687" spans="1:5" x14ac:dyDescent="0.25">
      <c r="A1687">
        <v>2221</v>
      </c>
      <c r="B1687">
        <v>2516003</v>
      </c>
      <c r="C1687" t="s">
        <v>3366</v>
      </c>
      <c r="D1687" t="s">
        <v>3367</v>
      </c>
      <c r="E1687" t="s">
        <v>30</v>
      </c>
    </row>
    <row r="1688" spans="1:5" x14ac:dyDescent="0.25">
      <c r="A1688">
        <v>2223</v>
      </c>
      <c r="B1688">
        <v>2516102</v>
      </c>
      <c r="C1688" t="s">
        <v>3368</v>
      </c>
      <c r="D1688" t="s">
        <v>3369</v>
      </c>
      <c r="E1688" t="s">
        <v>30</v>
      </c>
    </row>
    <row r="1689" spans="1:5" x14ac:dyDescent="0.25">
      <c r="A1689">
        <v>2225</v>
      </c>
      <c r="B1689">
        <v>2516201</v>
      </c>
      <c r="C1689" t="s">
        <v>3370</v>
      </c>
      <c r="D1689" t="s">
        <v>3371</v>
      </c>
      <c r="E1689" t="s">
        <v>30</v>
      </c>
    </row>
    <row r="1690" spans="1:5" x14ac:dyDescent="0.25">
      <c r="A1690">
        <v>2227</v>
      </c>
      <c r="B1690">
        <v>2516300</v>
      </c>
      <c r="C1690" t="s">
        <v>3372</v>
      </c>
      <c r="D1690" t="s">
        <v>3373</v>
      </c>
      <c r="E1690" t="s">
        <v>30</v>
      </c>
    </row>
    <row r="1691" spans="1:5" x14ac:dyDescent="0.25">
      <c r="A1691">
        <v>2229</v>
      </c>
      <c r="B1691">
        <v>2516409</v>
      </c>
      <c r="C1691" t="s">
        <v>3374</v>
      </c>
      <c r="D1691" t="s">
        <v>3375</v>
      </c>
      <c r="E1691" t="s">
        <v>30</v>
      </c>
    </row>
    <row r="1692" spans="1:5" x14ac:dyDescent="0.25">
      <c r="A1692">
        <v>2231</v>
      </c>
      <c r="B1692">
        <v>2516508</v>
      </c>
      <c r="C1692" t="s">
        <v>3376</v>
      </c>
      <c r="D1692" t="s">
        <v>3377</v>
      </c>
      <c r="E1692" t="s">
        <v>30</v>
      </c>
    </row>
    <row r="1693" spans="1:5" x14ac:dyDescent="0.25">
      <c r="A1693">
        <v>2233</v>
      </c>
      <c r="B1693">
        <v>2516607</v>
      </c>
      <c r="C1693" t="s">
        <v>3378</v>
      </c>
      <c r="D1693" t="s">
        <v>3379</v>
      </c>
      <c r="E1693" t="s">
        <v>30</v>
      </c>
    </row>
    <row r="1694" spans="1:5" x14ac:dyDescent="0.25">
      <c r="A1694">
        <v>2235</v>
      </c>
      <c r="B1694">
        <v>2516706</v>
      </c>
      <c r="C1694" t="s">
        <v>3380</v>
      </c>
      <c r="D1694" t="s">
        <v>3381</v>
      </c>
      <c r="E1694" t="s">
        <v>30</v>
      </c>
    </row>
    <row r="1695" spans="1:5" x14ac:dyDescent="0.25">
      <c r="A1695">
        <v>2237</v>
      </c>
      <c r="B1695">
        <v>2516805</v>
      </c>
      <c r="C1695" t="s">
        <v>3382</v>
      </c>
      <c r="D1695" t="s">
        <v>3383</v>
      </c>
      <c r="E1695" t="s">
        <v>30</v>
      </c>
    </row>
    <row r="1696" spans="1:5" x14ac:dyDescent="0.25">
      <c r="A1696">
        <v>2239</v>
      </c>
      <c r="B1696">
        <v>2516904</v>
      </c>
      <c r="C1696" t="s">
        <v>3384</v>
      </c>
      <c r="D1696" t="s">
        <v>3385</v>
      </c>
      <c r="E1696" t="s">
        <v>30</v>
      </c>
    </row>
    <row r="1697" spans="1:5" x14ac:dyDescent="0.25">
      <c r="A1697">
        <v>2241</v>
      </c>
      <c r="B1697">
        <v>2517001</v>
      </c>
      <c r="C1697" t="s">
        <v>3386</v>
      </c>
      <c r="D1697" t="s">
        <v>3387</v>
      </c>
      <c r="E1697" t="s">
        <v>30</v>
      </c>
    </row>
    <row r="1698" spans="1:5" x14ac:dyDescent="0.25">
      <c r="A1698">
        <v>2243</v>
      </c>
      <c r="B1698">
        <v>2517100</v>
      </c>
      <c r="C1698" t="s">
        <v>3062</v>
      </c>
      <c r="D1698" t="s">
        <v>3063</v>
      </c>
      <c r="E1698" t="s">
        <v>30</v>
      </c>
    </row>
    <row r="1699" spans="1:5" x14ac:dyDescent="0.25">
      <c r="A1699">
        <v>2245</v>
      </c>
      <c r="B1699">
        <v>2201150</v>
      </c>
      <c r="C1699" t="s">
        <v>3388</v>
      </c>
      <c r="D1699" t="s">
        <v>3389</v>
      </c>
      <c r="E1699" t="s">
        <v>24</v>
      </c>
    </row>
    <row r="1700" spans="1:5" x14ac:dyDescent="0.25">
      <c r="A1700">
        <v>2247</v>
      </c>
      <c r="B1700">
        <v>2202251</v>
      </c>
      <c r="C1700" t="s">
        <v>3390</v>
      </c>
      <c r="D1700" t="s">
        <v>3391</v>
      </c>
      <c r="E1700" t="s">
        <v>24</v>
      </c>
    </row>
    <row r="1701" spans="1:5" x14ac:dyDescent="0.25">
      <c r="A1701">
        <v>2249</v>
      </c>
      <c r="B1701">
        <v>2202752</v>
      </c>
      <c r="C1701" t="s">
        <v>3392</v>
      </c>
      <c r="D1701" t="s">
        <v>3393</v>
      </c>
      <c r="E1701" t="s">
        <v>24</v>
      </c>
    </row>
    <row r="1702" spans="1:5" x14ac:dyDescent="0.25">
      <c r="A1702">
        <v>2251</v>
      </c>
      <c r="B1702">
        <v>2201929</v>
      </c>
      <c r="C1702" t="s">
        <v>3394</v>
      </c>
      <c r="D1702" t="s">
        <v>3395</v>
      </c>
      <c r="E1702" t="s">
        <v>24</v>
      </c>
    </row>
    <row r="1703" spans="1:5" x14ac:dyDescent="0.25">
      <c r="A1703">
        <v>2253</v>
      </c>
      <c r="B1703">
        <v>2202778</v>
      </c>
      <c r="C1703" t="s">
        <v>3396</v>
      </c>
      <c r="D1703" t="s">
        <v>3397</v>
      </c>
      <c r="E1703" t="s">
        <v>24</v>
      </c>
    </row>
    <row r="1704" spans="1:5" x14ac:dyDescent="0.25">
      <c r="A1704">
        <v>2255</v>
      </c>
      <c r="B1704">
        <v>2202851</v>
      </c>
      <c r="C1704" t="s">
        <v>3398</v>
      </c>
      <c r="D1704" t="s">
        <v>3399</v>
      </c>
      <c r="E1704" t="s">
        <v>24</v>
      </c>
    </row>
    <row r="1705" spans="1:5" x14ac:dyDescent="0.25">
      <c r="A1705">
        <v>2257</v>
      </c>
      <c r="B1705">
        <v>2203750</v>
      </c>
      <c r="C1705" t="s">
        <v>3400</v>
      </c>
      <c r="D1705" t="s">
        <v>3401</v>
      </c>
      <c r="E1705" t="s">
        <v>24</v>
      </c>
    </row>
    <row r="1706" spans="1:5" x14ac:dyDescent="0.25">
      <c r="A1706">
        <v>2259</v>
      </c>
      <c r="B1706">
        <v>2205565</v>
      </c>
      <c r="C1706" t="s">
        <v>3402</v>
      </c>
      <c r="D1706" t="s">
        <v>3403</v>
      </c>
      <c r="E1706" t="s">
        <v>24</v>
      </c>
    </row>
    <row r="1707" spans="1:5" x14ac:dyDescent="0.25">
      <c r="A1707">
        <v>2261</v>
      </c>
      <c r="B1707">
        <v>2209377</v>
      </c>
      <c r="C1707" t="s">
        <v>3404</v>
      </c>
      <c r="D1707" t="s">
        <v>3405</v>
      </c>
      <c r="E1707" t="s">
        <v>24</v>
      </c>
    </row>
    <row r="1708" spans="1:5" x14ac:dyDescent="0.25">
      <c r="A1708">
        <v>2263</v>
      </c>
      <c r="B1708">
        <v>2209559</v>
      </c>
      <c r="C1708" t="s">
        <v>3406</v>
      </c>
      <c r="D1708" t="s">
        <v>3407</v>
      </c>
      <c r="E1708" t="s">
        <v>24</v>
      </c>
    </row>
    <row r="1709" spans="1:5" x14ac:dyDescent="0.25">
      <c r="A1709">
        <v>2265</v>
      </c>
      <c r="B1709">
        <v>2210359</v>
      </c>
      <c r="C1709" t="s">
        <v>3408</v>
      </c>
      <c r="D1709" t="s">
        <v>3409</v>
      </c>
      <c r="E1709" t="s">
        <v>24</v>
      </c>
    </row>
    <row r="1710" spans="1:5" x14ac:dyDescent="0.25">
      <c r="A1710">
        <v>2267</v>
      </c>
      <c r="B1710">
        <v>2211357</v>
      </c>
      <c r="C1710" t="s">
        <v>3410</v>
      </c>
      <c r="D1710" t="s">
        <v>3411</v>
      </c>
      <c r="E1710" t="s">
        <v>24</v>
      </c>
    </row>
    <row r="1711" spans="1:5" x14ac:dyDescent="0.25">
      <c r="A1711">
        <v>2269</v>
      </c>
      <c r="B1711">
        <v>2200277</v>
      </c>
      <c r="C1711" t="s">
        <v>3412</v>
      </c>
      <c r="D1711" t="s">
        <v>3413</v>
      </c>
      <c r="E1711" t="s">
        <v>24</v>
      </c>
    </row>
    <row r="1712" spans="1:5" x14ac:dyDescent="0.25">
      <c r="A1712">
        <v>2271</v>
      </c>
      <c r="B1712">
        <v>2202091</v>
      </c>
      <c r="C1712" t="s">
        <v>3414</v>
      </c>
      <c r="D1712" t="s">
        <v>3415</v>
      </c>
      <c r="E1712" t="s">
        <v>24</v>
      </c>
    </row>
    <row r="1713" spans="1:5" x14ac:dyDescent="0.25">
      <c r="A1713">
        <v>2273</v>
      </c>
      <c r="B1713">
        <v>2205151</v>
      </c>
      <c r="C1713" t="s">
        <v>3416</v>
      </c>
      <c r="D1713" t="s">
        <v>3417</v>
      </c>
      <c r="E1713" t="s">
        <v>24</v>
      </c>
    </row>
    <row r="1714" spans="1:5" x14ac:dyDescent="0.25">
      <c r="A1714">
        <v>2275</v>
      </c>
      <c r="B1714">
        <v>2205953</v>
      </c>
      <c r="C1714" t="s">
        <v>3418</v>
      </c>
      <c r="D1714" t="s">
        <v>3419</v>
      </c>
      <c r="E1714" t="s">
        <v>24</v>
      </c>
    </row>
    <row r="1715" spans="1:5" x14ac:dyDescent="0.25">
      <c r="A1715">
        <v>2277</v>
      </c>
      <c r="B1715">
        <v>2207777</v>
      </c>
      <c r="C1715" t="s">
        <v>3420</v>
      </c>
      <c r="D1715" t="s">
        <v>3421</v>
      </c>
      <c r="E1715" t="s">
        <v>24</v>
      </c>
    </row>
    <row r="1716" spans="1:5" x14ac:dyDescent="0.25">
      <c r="A1716">
        <v>2279</v>
      </c>
      <c r="B1716">
        <v>2208650</v>
      </c>
      <c r="C1716" t="s">
        <v>3422</v>
      </c>
      <c r="D1716" t="s">
        <v>3423</v>
      </c>
      <c r="E1716" t="s">
        <v>24</v>
      </c>
    </row>
    <row r="1717" spans="1:5" x14ac:dyDescent="0.25">
      <c r="A1717">
        <v>2281</v>
      </c>
      <c r="B1717">
        <v>2209351</v>
      </c>
      <c r="C1717" t="s">
        <v>3424</v>
      </c>
      <c r="D1717" t="s">
        <v>3425</v>
      </c>
      <c r="E1717" t="s">
        <v>24</v>
      </c>
    </row>
    <row r="1718" spans="1:5" x14ac:dyDescent="0.25">
      <c r="A1718">
        <v>2283</v>
      </c>
      <c r="B1718">
        <v>2201960</v>
      </c>
      <c r="C1718" t="s">
        <v>3426</v>
      </c>
      <c r="D1718" t="s">
        <v>3427</v>
      </c>
      <c r="E1718" t="s">
        <v>24</v>
      </c>
    </row>
    <row r="1719" spans="1:5" x14ac:dyDescent="0.25">
      <c r="A1719">
        <v>2285</v>
      </c>
      <c r="B1719">
        <v>2210052</v>
      </c>
      <c r="C1719" t="s">
        <v>3428</v>
      </c>
      <c r="D1719" t="s">
        <v>3429</v>
      </c>
      <c r="E1719" t="s">
        <v>24</v>
      </c>
    </row>
    <row r="1720" spans="1:5" x14ac:dyDescent="0.25">
      <c r="A1720">
        <v>2287</v>
      </c>
      <c r="B1720">
        <v>2201919</v>
      </c>
      <c r="C1720" t="s">
        <v>3430</v>
      </c>
      <c r="D1720" t="s">
        <v>3431</v>
      </c>
      <c r="E1720" t="s">
        <v>24</v>
      </c>
    </row>
    <row r="1721" spans="1:5" x14ac:dyDescent="0.25">
      <c r="A1721">
        <v>2289</v>
      </c>
      <c r="B1721">
        <v>2608453</v>
      </c>
      <c r="C1721" t="s">
        <v>3432</v>
      </c>
      <c r="D1721" t="s">
        <v>3433</v>
      </c>
      <c r="E1721" t="s">
        <v>32</v>
      </c>
    </row>
    <row r="1722" spans="1:5" x14ac:dyDescent="0.25">
      <c r="A1722">
        <v>2291</v>
      </c>
      <c r="B1722">
        <v>2616183</v>
      </c>
      <c r="C1722" t="s">
        <v>3434</v>
      </c>
      <c r="D1722" t="s">
        <v>3435</v>
      </c>
      <c r="E1722" t="s">
        <v>32</v>
      </c>
    </row>
    <row r="1723" spans="1:5" x14ac:dyDescent="0.25">
      <c r="A1723">
        <v>2293</v>
      </c>
      <c r="B1723">
        <v>2616506</v>
      </c>
      <c r="C1723" t="s">
        <v>3436</v>
      </c>
      <c r="D1723" t="s">
        <v>3437</v>
      </c>
      <c r="E1723" t="s">
        <v>32</v>
      </c>
    </row>
    <row r="1724" spans="1:5" x14ac:dyDescent="0.25">
      <c r="A1724">
        <v>2295</v>
      </c>
      <c r="B1724">
        <v>2608255</v>
      </c>
      <c r="C1724" t="s">
        <v>3438</v>
      </c>
      <c r="D1724" t="s">
        <v>3439</v>
      </c>
      <c r="E1724" t="s">
        <v>32</v>
      </c>
    </row>
    <row r="1725" spans="1:5" x14ac:dyDescent="0.25">
      <c r="A1725">
        <v>2297</v>
      </c>
      <c r="B1725">
        <v>2612455</v>
      </c>
      <c r="C1725" t="s">
        <v>2998</v>
      </c>
      <c r="D1725" t="s">
        <v>2999</v>
      </c>
      <c r="E1725" t="s">
        <v>32</v>
      </c>
    </row>
    <row r="1726" spans="1:5" x14ac:dyDescent="0.25">
      <c r="A1726">
        <v>2299</v>
      </c>
      <c r="B1726">
        <v>2605152</v>
      </c>
      <c r="C1726" t="s">
        <v>3440</v>
      </c>
      <c r="D1726" t="s">
        <v>3441</v>
      </c>
      <c r="E1726" t="s">
        <v>32</v>
      </c>
    </row>
    <row r="1727" spans="1:5" x14ac:dyDescent="0.25">
      <c r="A1727">
        <v>2301</v>
      </c>
      <c r="B1727">
        <v>2600104</v>
      </c>
      <c r="C1727" t="s">
        <v>3442</v>
      </c>
      <c r="D1727" t="s">
        <v>3443</v>
      </c>
      <c r="E1727" t="s">
        <v>32</v>
      </c>
    </row>
    <row r="1728" spans="1:5" x14ac:dyDescent="0.25">
      <c r="A1728">
        <v>2303</v>
      </c>
      <c r="B1728">
        <v>2600203</v>
      </c>
      <c r="C1728" t="s">
        <v>3444</v>
      </c>
      <c r="D1728" t="s">
        <v>3445</v>
      </c>
      <c r="E1728" t="s">
        <v>32</v>
      </c>
    </row>
    <row r="1729" spans="1:5" x14ac:dyDescent="0.25">
      <c r="A1729">
        <v>2305</v>
      </c>
      <c r="B1729">
        <v>2600302</v>
      </c>
      <c r="C1729" t="s">
        <v>3446</v>
      </c>
      <c r="D1729" t="s">
        <v>3447</v>
      </c>
      <c r="E1729" t="s">
        <v>32</v>
      </c>
    </row>
    <row r="1730" spans="1:5" x14ac:dyDescent="0.25">
      <c r="A1730">
        <v>2307</v>
      </c>
      <c r="B1730">
        <v>2600401</v>
      </c>
      <c r="C1730" t="s">
        <v>3448</v>
      </c>
      <c r="D1730" t="s">
        <v>3449</v>
      </c>
      <c r="E1730" t="s">
        <v>32</v>
      </c>
    </row>
    <row r="1731" spans="1:5" x14ac:dyDescent="0.25">
      <c r="A1731">
        <v>2309</v>
      </c>
      <c r="B1731">
        <v>2600500</v>
      </c>
      <c r="C1731" t="s">
        <v>3450</v>
      </c>
      <c r="D1731" t="s">
        <v>3451</v>
      </c>
      <c r="E1731" t="s">
        <v>32</v>
      </c>
    </row>
    <row r="1732" spans="1:5" x14ac:dyDescent="0.25">
      <c r="A1732">
        <v>2311</v>
      </c>
      <c r="B1732">
        <v>2600609</v>
      </c>
      <c r="C1732" t="s">
        <v>3078</v>
      </c>
      <c r="D1732" t="s">
        <v>3079</v>
      </c>
      <c r="E1732" t="s">
        <v>32</v>
      </c>
    </row>
    <row r="1733" spans="1:5" x14ac:dyDescent="0.25">
      <c r="A1733">
        <v>2313</v>
      </c>
      <c r="B1733">
        <v>2600708</v>
      </c>
      <c r="C1733" t="s">
        <v>3452</v>
      </c>
      <c r="D1733" t="s">
        <v>3453</v>
      </c>
      <c r="E1733" t="s">
        <v>32</v>
      </c>
    </row>
    <row r="1734" spans="1:5" x14ac:dyDescent="0.25">
      <c r="A1734">
        <v>2315</v>
      </c>
      <c r="B1734">
        <v>2600807</v>
      </c>
      <c r="C1734" t="s">
        <v>3454</v>
      </c>
      <c r="D1734" t="s">
        <v>3455</v>
      </c>
      <c r="E1734" t="s">
        <v>32</v>
      </c>
    </row>
    <row r="1735" spans="1:5" x14ac:dyDescent="0.25">
      <c r="A1735">
        <v>2317</v>
      </c>
      <c r="B1735">
        <v>2600906</v>
      </c>
      <c r="C1735" t="s">
        <v>3456</v>
      </c>
      <c r="D1735" t="s">
        <v>3457</v>
      </c>
      <c r="E1735" t="s">
        <v>32</v>
      </c>
    </row>
    <row r="1736" spans="1:5" x14ac:dyDescent="0.25">
      <c r="A1736">
        <v>2319</v>
      </c>
      <c r="B1736">
        <v>2601003</v>
      </c>
      <c r="C1736" t="s">
        <v>3458</v>
      </c>
      <c r="D1736" t="s">
        <v>3459</v>
      </c>
      <c r="E1736" t="s">
        <v>32</v>
      </c>
    </row>
    <row r="1737" spans="1:5" x14ac:dyDescent="0.25">
      <c r="A1737">
        <v>2321</v>
      </c>
      <c r="B1737">
        <v>2601102</v>
      </c>
      <c r="C1737" t="s">
        <v>3460</v>
      </c>
      <c r="D1737" t="s">
        <v>3461</v>
      </c>
      <c r="E1737" t="s">
        <v>32</v>
      </c>
    </row>
    <row r="1738" spans="1:5" x14ac:dyDescent="0.25">
      <c r="A1738">
        <v>2323</v>
      </c>
      <c r="B1738">
        <v>2601201</v>
      </c>
      <c r="C1738" t="s">
        <v>3462</v>
      </c>
      <c r="D1738" t="s">
        <v>3463</v>
      </c>
      <c r="E1738" t="s">
        <v>32</v>
      </c>
    </row>
    <row r="1739" spans="1:5" x14ac:dyDescent="0.25">
      <c r="A1739">
        <v>2325</v>
      </c>
      <c r="B1739">
        <v>2601300</v>
      </c>
      <c r="C1739" t="s">
        <v>3464</v>
      </c>
      <c r="D1739" t="s">
        <v>3465</v>
      </c>
      <c r="E1739" t="s">
        <v>32</v>
      </c>
    </row>
    <row r="1740" spans="1:5" x14ac:dyDescent="0.25">
      <c r="A1740">
        <v>2327</v>
      </c>
      <c r="B1740">
        <v>2601409</v>
      </c>
      <c r="C1740" t="s">
        <v>3466</v>
      </c>
      <c r="D1740" t="s">
        <v>3467</v>
      </c>
      <c r="E1740" t="s">
        <v>32</v>
      </c>
    </row>
    <row r="1741" spans="1:5" x14ac:dyDescent="0.25">
      <c r="A1741">
        <v>2329</v>
      </c>
      <c r="B1741">
        <v>2601508</v>
      </c>
      <c r="C1741" t="s">
        <v>3468</v>
      </c>
      <c r="D1741" t="s">
        <v>3469</v>
      </c>
      <c r="E1741" t="s">
        <v>32</v>
      </c>
    </row>
    <row r="1742" spans="1:5" x14ac:dyDescent="0.25">
      <c r="A1742">
        <v>2331</v>
      </c>
      <c r="B1742">
        <v>2601607</v>
      </c>
      <c r="C1742" t="s">
        <v>3470</v>
      </c>
      <c r="D1742" t="s">
        <v>3471</v>
      </c>
      <c r="E1742" t="s">
        <v>32</v>
      </c>
    </row>
    <row r="1743" spans="1:5" x14ac:dyDescent="0.25">
      <c r="A1743">
        <v>2333</v>
      </c>
      <c r="B1743">
        <v>2601706</v>
      </c>
      <c r="C1743" t="s">
        <v>3472</v>
      </c>
      <c r="D1743" t="s">
        <v>3473</v>
      </c>
      <c r="E1743" t="s">
        <v>32</v>
      </c>
    </row>
    <row r="1744" spans="1:5" x14ac:dyDescent="0.25">
      <c r="A1744">
        <v>2335</v>
      </c>
      <c r="B1744">
        <v>2601805</v>
      </c>
      <c r="C1744" t="s">
        <v>3474</v>
      </c>
      <c r="D1744" t="s">
        <v>3475</v>
      </c>
      <c r="E1744" t="s">
        <v>32</v>
      </c>
    </row>
    <row r="1745" spans="1:5" x14ac:dyDescent="0.25">
      <c r="A1745">
        <v>2337</v>
      </c>
      <c r="B1745">
        <v>2601904</v>
      </c>
      <c r="C1745" t="s">
        <v>3476</v>
      </c>
      <c r="D1745" t="s">
        <v>3477</v>
      </c>
      <c r="E1745" t="s">
        <v>32</v>
      </c>
    </row>
    <row r="1746" spans="1:5" x14ac:dyDescent="0.25">
      <c r="A1746">
        <v>2339</v>
      </c>
      <c r="B1746">
        <v>2602001</v>
      </c>
      <c r="C1746" t="s">
        <v>3478</v>
      </c>
      <c r="D1746" t="s">
        <v>3479</v>
      </c>
      <c r="E1746" t="s">
        <v>32</v>
      </c>
    </row>
    <row r="1747" spans="1:5" x14ac:dyDescent="0.25">
      <c r="A1747">
        <v>2341</v>
      </c>
      <c r="B1747">
        <v>2602100</v>
      </c>
      <c r="C1747" t="s">
        <v>3480</v>
      </c>
      <c r="D1747" t="s">
        <v>3481</v>
      </c>
      <c r="E1747" t="s">
        <v>32</v>
      </c>
    </row>
    <row r="1748" spans="1:5" x14ac:dyDescent="0.25">
      <c r="A1748">
        <v>2343</v>
      </c>
      <c r="B1748">
        <v>2602209</v>
      </c>
      <c r="C1748" t="s">
        <v>1955</v>
      </c>
      <c r="D1748" t="s">
        <v>1956</v>
      </c>
      <c r="E1748" t="s">
        <v>32</v>
      </c>
    </row>
    <row r="1749" spans="1:5" x14ac:dyDescent="0.25">
      <c r="A1749">
        <v>2345</v>
      </c>
      <c r="B1749">
        <v>2602308</v>
      </c>
      <c r="C1749" t="s">
        <v>919</v>
      </c>
      <c r="D1749" t="s">
        <v>920</v>
      </c>
      <c r="E1749" t="s">
        <v>32</v>
      </c>
    </row>
    <row r="1750" spans="1:5" x14ac:dyDescent="0.25">
      <c r="A1750">
        <v>2347</v>
      </c>
      <c r="B1750">
        <v>2602407</v>
      </c>
      <c r="C1750" t="s">
        <v>3482</v>
      </c>
      <c r="D1750" t="s">
        <v>3483</v>
      </c>
      <c r="E1750" t="s">
        <v>32</v>
      </c>
    </row>
    <row r="1751" spans="1:5" x14ac:dyDescent="0.25">
      <c r="A1751">
        <v>2349</v>
      </c>
      <c r="B1751">
        <v>2602506</v>
      </c>
      <c r="C1751" t="s">
        <v>2817</v>
      </c>
      <c r="D1751" t="s">
        <v>2818</v>
      </c>
      <c r="E1751" t="s">
        <v>32</v>
      </c>
    </row>
    <row r="1752" spans="1:5" x14ac:dyDescent="0.25">
      <c r="A1752">
        <v>2351</v>
      </c>
      <c r="B1752">
        <v>2602605</v>
      </c>
      <c r="C1752" t="s">
        <v>3484</v>
      </c>
      <c r="D1752" t="s">
        <v>3485</v>
      </c>
      <c r="E1752" t="s">
        <v>32</v>
      </c>
    </row>
    <row r="1753" spans="1:5" x14ac:dyDescent="0.25">
      <c r="A1753">
        <v>2353</v>
      </c>
      <c r="B1753">
        <v>2602704</v>
      </c>
      <c r="C1753" t="s">
        <v>3486</v>
      </c>
      <c r="D1753" t="s">
        <v>3487</v>
      </c>
      <c r="E1753" t="s">
        <v>32</v>
      </c>
    </row>
    <row r="1754" spans="1:5" x14ac:dyDescent="0.25">
      <c r="A1754">
        <v>2355</v>
      </c>
      <c r="B1754">
        <v>2602803</v>
      </c>
      <c r="C1754" t="s">
        <v>3488</v>
      </c>
      <c r="D1754" t="s">
        <v>3489</v>
      </c>
      <c r="E1754" t="s">
        <v>32</v>
      </c>
    </row>
    <row r="1755" spans="1:5" x14ac:dyDescent="0.25">
      <c r="A1755">
        <v>2357</v>
      </c>
      <c r="B1755">
        <v>2602902</v>
      </c>
      <c r="C1755" t="s">
        <v>3490</v>
      </c>
      <c r="D1755" t="s">
        <v>3491</v>
      </c>
      <c r="E1755" t="s">
        <v>32</v>
      </c>
    </row>
    <row r="1756" spans="1:5" x14ac:dyDescent="0.25">
      <c r="A1756">
        <v>2359</v>
      </c>
      <c r="B1756">
        <v>2603009</v>
      </c>
      <c r="C1756" t="s">
        <v>3492</v>
      </c>
      <c r="D1756" t="s">
        <v>3493</v>
      </c>
      <c r="E1756" t="s">
        <v>32</v>
      </c>
    </row>
    <row r="1757" spans="1:5" x14ac:dyDescent="0.25">
      <c r="A1757">
        <v>2361</v>
      </c>
      <c r="B1757">
        <v>2603108</v>
      </c>
      <c r="C1757" t="s">
        <v>405</v>
      </c>
      <c r="D1757" t="s">
        <v>406</v>
      </c>
      <c r="E1757" t="s">
        <v>32</v>
      </c>
    </row>
    <row r="1758" spans="1:5" x14ac:dyDescent="0.25">
      <c r="A1758">
        <v>2363</v>
      </c>
      <c r="B1758">
        <v>2603207</v>
      </c>
      <c r="C1758" t="s">
        <v>3494</v>
      </c>
      <c r="D1758" t="s">
        <v>3495</v>
      </c>
      <c r="E1758" t="s">
        <v>32</v>
      </c>
    </row>
    <row r="1759" spans="1:5" x14ac:dyDescent="0.25">
      <c r="A1759">
        <v>2365</v>
      </c>
      <c r="B1759">
        <v>2603306</v>
      </c>
      <c r="C1759" t="s">
        <v>3496</v>
      </c>
      <c r="D1759" t="s">
        <v>3497</v>
      </c>
      <c r="E1759" t="s">
        <v>32</v>
      </c>
    </row>
    <row r="1760" spans="1:5" x14ac:dyDescent="0.25">
      <c r="A1760">
        <v>2367</v>
      </c>
      <c r="B1760">
        <v>2603405</v>
      </c>
      <c r="C1760" t="s">
        <v>3498</v>
      </c>
      <c r="D1760" t="s">
        <v>3499</v>
      </c>
      <c r="E1760" t="s">
        <v>32</v>
      </c>
    </row>
    <row r="1761" spans="1:5" x14ac:dyDescent="0.25">
      <c r="A1761">
        <v>2369</v>
      </c>
      <c r="B1761">
        <v>2603504</v>
      </c>
      <c r="C1761" t="s">
        <v>3500</v>
      </c>
      <c r="D1761" t="s">
        <v>3501</v>
      </c>
      <c r="E1761" t="s">
        <v>32</v>
      </c>
    </row>
    <row r="1762" spans="1:5" x14ac:dyDescent="0.25">
      <c r="A1762">
        <v>2371</v>
      </c>
      <c r="B1762">
        <v>2603603</v>
      </c>
      <c r="C1762" t="s">
        <v>3502</v>
      </c>
      <c r="D1762" t="s">
        <v>3503</v>
      </c>
      <c r="E1762" t="s">
        <v>32</v>
      </c>
    </row>
    <row r="1763" spans="1:5" x14ac:dyDescent="0.25">
      <c r="A1763">
        <v>2373</v>
      </c>
      <c r="B1763">
        <v>2603702</v>
      </c>
      <c r="C1763" t="s">
        <v>3504</v>
      </c>
      <c r="D1763" t="s">
        <v>3505</v>
      </c>
      <c r="E1763" t="s">
        <v>32</v>
      </c>
    </row>
    <row r="1764" spans="1:5" x14ac:dyDescent="0.25">
      <c r="A1764">
        <v>2375</v>
      </c>
      <c r="B1764">
        <v>2603801</v>
      </c>
      <c r="C1764" t="s">
        <v>3506</v>
      </c>
      <c r="D1764" t="s">
        <v>3507</v>
      </c>
      <c r="E1764" t="s">
        <v>32</v>
      </c>
    </row>
    <row r="1765" spans="1:5" x14ac:dyDescent="0.25">
      <c r="A1765">
        <v>2377</v>
      </c>
      <c r="B1765">
        <v>2603900</v>
      </c>
      <c r="C1765" t="s">
        <v>3508</v>
      </c>
      <c r="D1765" t="s">
        <v>3509</v>
      </c>
      <c r="E1765" t="s">
        <v>32</v>
      </c>
    </row>
    <row r="1766" spans="1:5" x14ac:dyDescent="0.25">
      <c r="A1766">
        <v>2379</v>
      </c>
      <c r="B1766">
        <v>2604007</v>
      </c>
      <c r="C1766" t="s">
        <v>3510</v>
      </c>
      <c r="D1766" t="s">
        <v>3511</v>
      </c>
      <c r="E1766" t="s">
        <v>32</v>
      </c>
    </row>
    <row r="1767" spans="1:5" x14ac:dyDescent="0.25">
      <c r="A1767">
        <v>2381</v>
      </c>
      <c r="B1767">
        <v>2604106</v>
      </c>
      <c r="C1767" t="s">
        <v>3512</v>
      </c>
      <c r="D1767" t="s">
        <v>3513</v>
      </c>
      <c r="E1767" t="s">
        <v>32</v>
      </c>
    </row>
    <row r="1768" spans="1:5" x14ac:dyDescent="0.25">
      <c r="A1768">
        <v>2383</v>
      </c>
      <c r="B1768">
        <v>2604205</v>
      </c>
      <c r="C1768" t="s">
        <v>3514</v>
      </c>
      <c r="D1768" t="s">
        <v>3515</v>
      </c>
      <c r="E1768" t="s">
        <v>32</v>
      </c>
    </row>
    <row r="1769" spans="1:5" x14ac:dyDescent="0.25">
      <c r="A1769">
        <v>2385</v>
      </c>
      <c r="B1769">
        <v>2604304</v>
      </c>
      <c r="C1769" t="s">
        <v>2565</v>
      </c>
      <c r="D1769" t="s">
        <v>2566</v>
      </c>
      <c r="E1769" t="s">
        <v>32</v>
      </c>
    </row>
    <row r="1770" spans="1:5" x14ac:dyDescent="0.25">
      <c r="A1770">
        <v>2387</v>
      </c>
      <c r="B1770">
        <v>2604403</v>
      </c>
      <c r="C1770" t="s">
        <v>3516</v>
      </c>
      <c r="D1770" t="s">
        <v>3517</v>
      </c>
      <c r="E1770" t="s">
        <v>32</v>
      </c>
    </row>
    <row r="1771" spans="1:5" x14ac:dyDescent="0.25">
      <c r="A1771">
        <v>2389</v>
      </c>
      <c r="B1771">
        <v>2604502</v>
      </c>
      <c r="C1771" t="s">
        <v>3518</v>
      </c>
      <c r="D1771" t="s">
        <v>3519</v>
      </c>
      <c r="E1771" t="s">
        <v>32</v>
      </c>
    </row>
    <row r="1772" spans="1:5" x14ac:dyDescent="0.25">
      <c r="A1772">
        <v>2391</v>
      </c>
      <c r="B1772">
        <v>2604601</v>
      </c>
      <c r="C1772" t="s">
        <v>3156</v>
      </c>
      <c r="D1772" t="s">
        <v>3157</v>
      </c>
      <c r="E1772" t="s">
        <v>32</v>
      </c>
    </row>
    <row r="1773" spans="1:5" x14ac:dyDescent="0.25">
      <c r="A1773">
        <v>2393</v>
      </c>
      <c r="B1773">
        <v>2604700</v>
      </c>
      <c r="C1773" t="s">
        <v>3520</v>
      </c>
      <c r="D1773" t="s">
        <v>3521</v>
      </c>
      <c r="E1773" t="s">
        <v>32</v>
      </c>
    </row>
    <row r="1774" spans="1:5" x14ac:dyDescent="0.25">
      <c r="A1774">
        <v>2395</v>
      </c>
      <c r="B1774">
        <v>2604809</v>
      </c>
      <c r="C1774" t="s">
        <v>3522</v>
      </c>
      <c r="D1774" t="s">
        <v>3523</v>
      </c>
      <c r="E1774" t="s">
        <v>32</v>
      </c>
    </row>
    <row r="1775" spans="1:5" x14ac:dyDescent="0.25">
      <c r="A1775">
        <v>2397</v>
      </c>
      <c r="B1775">
        <v>2604908</v>
      </c>
      <c r="C1775" t="s">
        <v>3524</v>
      </c>
      <c r="D1775" t="s">
        <v>3525</v>
      </c>
      <c r="E1775" t="s">
        <v>32</v>
      </c>
    </row>
    <row r="1776" spans="1:5" x14ac:dyDescent="0.25">
      <c r="A1776">
        <v>2399</v>
      </c>
      <c r="B1776">
        <v>2605004</v>
      </c>
      <c r="C1776" t="s">
        <v>3526</v>
      </c>
      <c r="D1776" t="s">
        <v>3527</v>
      </c>
      <c r="E1776" t="s">
        <v>32</v>
      </c>
    </row>
    <row r="1777" spans="1:5" x14ac:dyDescent="0.25">
      <c r="A1777">
        <v>2401</v>
      </c>
      <c r="B1777">
        <v>2605103</v>
      </c>
      <c r="C1777" t="s">
        <v>3528</v>
      </c>
      <c r="D1777" t="s">
        <v>3529</v>
      </c>
      <c r="E1777" t="s">
        <v>32</v>
      </c>
    </row>
    <row r="1778" spans="1:5" x14ac:dyDescent="0.25">
      <c r="A1778">
        <v>2403</v>
      </c>
      <c r="B1778">
        <v>2605202</v>
      </c>
      <c r="C1778" t="s">
        <v>3530</v>
      </c>
      <c r="D1778" t="s">
        <v>3531</v>
      </c>
      <c r="E1778" t="s">
        <v>32</v>
      </c>
    </row>
    <row r="1779" spans="1:5" x14ac:dyDescent="0.25">
      <c r="A1779">
        <v>2405</v>
      </c>
      <c r="B1779">
        <v>2605301</v>
      </c>
      <c r="C1779" t="s">
        <v>3532</v>
      </c>
      <c r="D1779" t="s">
        <v>3533</v>
      </c>
      <c r="E1779" t="s">
        <v>32</v>
      </c>
    </row>
    <row r="1780" spans="1:5" x14ac:dyDescent="0.25">
      <c r="A1780">
        <v>2407</v>
      </c>
      <c r="B1780">
        <v>2605400</v>
      </c>
      <c r="C1780" t="s">
        <v>3534</v>
      </c>
      <c r="D1780" t="s">
        <v>3535</v>
      </c>
      <c r="E1780" t="s">
        <v>32</v>
      </c>
    </row>
    <row r="1781" spans="1:5" x14ac:dyDescent="0.25">
      <c r="A1781">
        <v>2409</v>
      </c>
      <c r="B1781">
        <v>2605509</v>
      </c>
      <c r="C1781" t="s">
        <v>3536</v>
      </c>
      <c r="D1781" t="s">
        <v>3537</v>
      </c>
      <c r="E1781" t="s">
        <v>32</v>
      </c>
    </row>
    <row r="1782" spans="1:5" x14ac:dyDescent="0.25">
      <c r="A1782">
        <v>2411</v>
      </c>
      <c r="B1782">
        <v>2605608</v>
      </c>
      <c r="C1782" t="s">
        <v>3538</v>
      </c>
      <c r="D1782" t="s">
        <v>3539</v>
      </c>
      <c r="E1782" t="s">
        <v>32</v>
      </c>
    </row>
    <row r="1783" spans="1:5" x14ac:dyDescent="0.25">
      <c r="A1783">
        <v>2413</v>
      </c>
      <c r="B1783">
        <v>2605707</v>
      </c>
      <c r="C1783" t="s">
        <v>3540</v>
      </c>
      <c r="D1783" t="s">
        <v>3541</v>
      </c>
      <c r="E1783" t="s">
        <v>32</v>
      </c>
    </row>
    <row r="1784" spans="1:5" x14ac:dyDescent="0.25">
      <c r="A1784">
        <v>2415</v>
      </c>
      <c r="B1784">
        <v>2605806</v>
      </c>
      <c r="C1784" t="s">
        <v>3542</v>
      </c>
      <c r="D1784" t="s">
        <v>3543</v>
      </c>
      <c r="E1784" t="s">
        <v>32</v>
      </c>
    </row>
    <row r="1785" spans="1:5" x14ac:dyDescent="0.25">
      <c r="A1785">
        <v>2417</v>
      </c>
      <c r="B1785">
        <v>2605905</v>
      </c>
      <c r="C1785" t="s">
        <v>3544</v>
      </c>
      <c r="D1785" t="s">
        <v>3545</v>
      </c>
      <c r="E1785" t="s">
        <v>32</v>
      </c>
    </row>
    <row r="1786" spans="1:5" x14ac:dyDescent="0.25">
      <c r="A1786">
        <v>2419</v>
      </c>
      <c r="B1786">
        <v>2606002</v>
      </c>
      <c r="C1786" t="s">
        <v>3546</v>
      </c>
      <c r="D1786" t="s">
        <v>3547</v>
      </c>
      <c r="E1786" t="s">
        <v>32</v>
      </c>
    </row>
    <row r="1787" spans="1:5" x14ac:dyDescent="0.25">
      <c r="A1787">
        <v>2421</v>
      </c>
      <c r="B1787">
        <v>2606101</v>
      </c>
      <c r="C1787" t="s">
        <v>3548</v>
      </c>
      <c r="D1787" t="s">
        <v>3549</v>
      </c>
      <c r="E1787" t="s">
        <v>32</v>
      </c>
    </row>
    <row r="1788" spans="1:5" x14ac:dyDescent="0.25">
      <c r="A1788">
        <v>2423</v>
      </c>
      <c r="B1788">
        <v>2606200</v>
      </c>
      <c r="C1788" t="s">
        <v>3550</v>
      </c>
      <c r="D1788" t="s">
        <v>3551</v>
      </c>
      <c r="E1788" t="s">
        <v>32</v>
      </c>
    </row>
    <row r="1789" spans="1:5" x14ac:dyDescent="0.25">
      <c r="A1789">
        <v>2425</v>
      </c>
      <c r="B1789">
        <v>2606309</v>
      </c>
      <c r="C1789" t="s">
        <v>3552</v>
      </c>
      <c r="D1789" t="s">
        <v>3553</v>
      </c>
      <c r="E1789" t="s">
        <v>32</v>
      </c>
    </row>
    <row r="1790" spans="1:5" x14ac:dyDescent="0.25">
      <c r="A1790">
        <v>2427</v>
      </c>
      <c r="B1790">
        <v>2606408</v>
      </c>
      <c r="C1790" t="s">
        <v>3554</v>
      </c>
      <c r="D1790" t="s">
        <v>3555</v>
      </c>
      <c r="E1790" t="s">
        <v>32</v>
      </c>
    </row>
    <row r="1791" spans="1:5" x14ac:dyDescent="0.25">
      <c r="A1791">
        <v>2429</v>
      </c>
      <c r="B1791">
        <v>2606507</v>
      </c>
      <c r="C1791" t="s">
        <v>3556</v>
      </c>
      <c r="D1791" t="s">
        <v>3557</v>
      </c>
      <c r="E1791" t="s">
        <v>32</v>
      </c>
    </row>
    <row r="1792" spans="1:5" x14ac:dyDescent="0.25">
      <c r="A1792">
        <v>2431</v>
      </c>
      <c r="B1792">
        <v>2606606</v>
      </c>
      <c r="C1792" t="s">
        <v>3558</v>
      </c>
      <c r="D1792" t="s">
        <v>3559</v>
      </c>
      <c r="E1792" t="s">
        <v>32</v>
      </c>
    </row>
    <row r="1793" spans="1:5" x14ac:dyDescent="0.25">
      <c r="A1793">
        <v>2433</v>
      </c>
      <c r="B1793">
        <v>2606705</v>
      </c>
      <c r="C1793" t="s">
        <v>3560</v>
      </c>
      <c r="D1793" t="s">
        <v>3561</v>
      </c>
      <c r="E1793" t="s">
        <v>32</v>
      </c>
    </row>
    <row r="1794" spans="1:5" x14ac:dyDescent="0.25">
      <c r="A1794">
        <v>2435</v>
      </c>
      <c r="B1794">
        <v>2606804</v>
      </c>
      <c r="C1794" t="s">
        <v>3562</v>
      </c>
      <c r="D1794" t="s">
        <v>3563</v>
      </c>
      <c r="E1794" t="s">
        <v>32</v>
      </c>
    </row>
    <row r="1795" spans="1:5" x14ac:dyDescent="0.25">
      <c r="A1795">
        <v>2437</v>
      </c>
      <c r="B1795">
        <v>2606903</v>
      </c>
      <c r="C1795" t="s">
        <v>3564</v>
      </c>
      <c r="D1795" t="s">
        <v>3565</v>
      </c>
      <c r="E1795" t="s">
        <v>32</v>
      </c>
    </row>
    <row r="1796" spans="1:5" x14ac:dyDescent="0.25">
      <c r="A1796">
        <v>2439</v>
      </c>
      <c r="B1796">
        <v>2607000</v>
      </c>
      <c r="C1796" t="s">
        <v>3566</v>
      </c>
      <c r="D1796" t="s">
        <v>3567</v>
      </c>
      <c r="E1796" t="s">
        <v>32</v>
      </c>
    </row>
    <row r="1797" spans="1:5" x14ac:dyDescent="0.25">
      <c r="A1797">
        <v>2441</v>
      </c>
      <c r="B1797">
        <v>2607109</v>
      </c>
      <c r="C1797" t="s">
        <v>3568</v>
      </c>
      <c r="D1797" t="s">
        <v>3569</v>
      </c>
      <c r="E1797" t="s">
        <v>32</v>
      </c>
    </row>
    <row r="1798" spans="1:5" x14ac:dyDescent="0.25">
      <c r="A1798">
        <v>2443</v>
      </c>
      <c r="B1798">
        <v>2607208</v>
      </c>
      <c r="C1798" t="s">
        <v>3570</v>
      </c>
      <c r="D1798" t="s">
        <v>3571</v>
      </c>
      <c r="E1798" t="s">
        <v>32</v>
      </c>
    </row>
    <row r="1799" spans="1:5" x14ac:dyDescent="0.25">
      <c r="A1799">
        <v>2445</v>
      </c>
      <c r="B1799">
        <v>2607307</v>
      </c>
      <c r="C1799" t="s">
        <v>3572</v>
      </c>
      <c r="D1799" t="s">
        <v>3573</v>
      </c>
      <c r="E1799" t="s">
        <v>32</v>
      </c>
    </row>
    <row r="1800" spans="1:5" x14ac:dyDescent="0.25">
      <c r="A1800">
        <v>2447</v>
      </c>
      <c r="B1800">
        <v>2607406</v>
      </c>
      <c r="C1800" t="s">
        <v>3574</v>
      </c>
      <c r="D1800" t="s">
        <v>3575</v>
      </c>
      <c r="E1800" t="s">
        <v>32</v>
      </c>
    </row>
    <row r="1801" spans="1:5" x14ac:dyDescent="0.25">
      <c r="A1801">
        <v>2449</v>
      </c>
      <c r="B1801">
        <v>2607505</v>
      </c>
      <c r="C1801" t="s">
        <v>3576</v>
      </c>
      <c r="D1801" t="s">
        <v>3577</v>
      </c>
      <c r="E1801" t="s">
        <v>32</v>
      </c>
    </row>
    <row r="1802" spans="1:5" x14ac:dyDescent="0.25">
      <c r="A1802">
        <v>2451</v>
      </c>
      <c r="B1802">
        <v>2607604</v>
      </c>
      <c r="C1802" t="s">
        <v>3578</v>
      </c>
      <c r="D1802" t="s">
        <v>3579</v>
      </c>
      <c r="E1802" t="s">
        <v>32</v>
      </c>
    </row>
    <row r="1803" spans="1:5" x14ac:dyDescent="0.25">
      <c r="A1803">
        <v>2453</v>
      </c>
      <c r="B1803">
        <v>2607703</v>
      </c>
      <c r="C1803" t="s">
        <v>3580</v>
      </c>
      <c r="D1803" t="s">
        <v>3581</v>
      </c>
      <c r="E1803" t="s">
        <v>32</v>
      </c>
    </row>
    <row r="1804" spans="1:5" x14ac:dyDescent="0.25">
      <c r="A1804">
        <v>2455</v>
      </c>
      <c r="B1804">
        <v>2607802</v>
      </c>
      <c r="C1804" t="s">
        <v>3582</v>
      </c>
      <c r="D1804" t="s">
        <v>3583</v>
      </c>
      <c r="E1804" t="s">
        <v>32</v>
      </c>
    </row>
    <row r="1805" spans="1:5" x14ac:dyDescent="0.25">
      <c r="A1805">
        <v>2457</v>
      </c>
      <c r="B1805">
        <v>2607901</v>
      </c>
      <c r="C1805" t="s">
        <v>3584</v>
      </c>
      <c r="D1805" t="s">
        <v>3585</v>
      </c>
      <c r="E1805" t="s">
        <v>32</v>
      </c>
    </row>
    <row r="1806" spans="1:5" x14ac:dyDescent="0.25">
      <c r="A1806">
        <v>2459</v>
      </c>
      <c r="B1806">
        <v>2608008</v>
      </c>
      <c r="C1806" t="s">
        <v>3586</v>
      </c>
      <c r="D1806" t="s">
        <v>3587</v>
      </c>
      <c r="E1806" t="s">
        <v>32</v>
      </c>
    </row>
    <row r="1807" spans="1:5" x14ac:dyDescent="0.25">
      <c r="A1807">
        <v>2461</v>
      </c>
      <c r="B1807">
        <v>2608107</v>
      </c>
      <c r="C1807" t="s">
        <v>3588</v>
      </c>
      <c r="D1807" t="s">
        <v>3589</v>
      </c>
      <c r="E1807" t="s">
        <v>32</v>
      </c>
    </row>
    <row r="1808" spans="1:5" x14ac:dyDescent="0.25">
      <c r="A1808">
        <v>2463</v>
      </c>
      <c r="B1808">
        <v>2608206</v>
      </c>
      <c r="C1808" t="s">
        <v>3590</v>
      </c>
      <c r="D1808" t="s">
        <v>3591</v>
      </c>
      <c r="E1808" t="s">
        <v>32</v>
      </c>
    </row>
    <row r="1809" spans="1:5" x14ac:dyDescent="0.25">
      <c r="A1809">
        <v>2465</v>
      </c>
      <c r="B1809">
        <v>2608305</v>
      </c>
      <c r="C1809" t="s">
        <v>3592</v>
      </c>
      <c r="D1809" t="s">
        <v>3593</v>
      </c>
      <c r="E1809" t="s">
        <v>32</v>
      </c>
    </row>
    <row r="1810" spans="1:5" x14ac:dyDescent="0.25">
      <c r="A1810">
        <v>2467</v>
      </c>
      <c r="B1810">
        <v>2608404</v>
      </c>
      <c r="C1810" t="s">
        <v>727</v>
      </c>
      <c r="D1810" t="s">
        <v>728</v>
      </c>
      <c r="E1810" t="s">
        <v>32</v>
      </c>
    </row>
    <row r="1811" spans="1:5" x14ac:dyDescent="0.25">
      <c r="A1811">
        <v>2469</v>
      </c>
      <c r="B1811">
        <v>2608503</v>
      </c>
      <c r="C1811" t="s">
        <v>3594</v>
      </c>
      <c r="D1811" t="s">
        <v>3595</v>
      </c>
      <c r="E1811" t="s">
        <v>32</v>
      </c>
    </row>
    <row r="1812" spans="1:5" x14ac:dyDescent="0.25">
      <c r="A1812">
        <v>2471</v>
      </c>
      <c r="B1812">
        <v>2608602</v>
      </c>
      <c r="C1812" t="s">
        <v>3596</v>
      </c>
      <c r="D1812" t="s">
        <v>3597</v>
      </c>
      <c r="E1812" t="s">
        <v>32</v>
      </c>
    </row>
    <row r="1813" spans="1:5" x14ac:dyDescent="0.25">
      <c r="A1813">
        <v>2473</v>
      </c>
      <c r="B1813">
        <v>2608701</v>
      </c>
      <c r="C1813" t="s">
        <v>3598</v>
      </c>
      <c r="D1813" t="s">
        <v>3599</v>
      </c>
      <c r="E1813" t="s">
        <v>32</v>
      </c>
    </row>
    <row r="1814" spans="1:5" x14ac:dyDescent="0.25">
      <c r="A1814">
        <v>2475</v>
      </c>
      <c r="B1814">
        <v>2608800</v>
      </c>
      <c r="C1814" t="s">
        <v>3600</v>
      </c>
      <c r="D1814" t="s">
        <v>3601</v>
      </c>
      <c r="E1814" t="s">
        <v>32</v>
      </c>
    </row>
    <row r="1815" spans="1:5" x14ac:dyDescent="0.25">
      <c r="A1815">
        <v>2477</v>
      </c>
      <c r="B1815">
        <v>2608909</v>
      </c>
      <c r="C1815" t="s">
        <v>3602</v>
      </c>
      <c r="D1815" t="s">
        <v>3603</v>
      </c>
      <c r="E1815" t="s">
        <v>32</v>
      </c>
    </row>
    <row r="1816" spans="1:5" x14ac:dyDescent="0.25">
      <c r="A1816">
        <v>2479</v>
      </c>
      <c r="B1816">
        <v>2609006</v>
      </c>
      <c r="C1816" t="s">
        <v>3604</v>
      </c>
      <c r="D1816" t="s">
        <v>3605</v>
      </c>
      <c r="E1816" t="s">
        <v>32</v>
      </c>
    </row>
    <row r="1817" spans="1:5" x14ac:dyDescent="0.25">
      <c r="A1817">
        <v>2481</v>
      </c>
      <c r="B1817">
        <v>2609105</v>
      </c>
      <c r="C1817" t="s">
        <v>3606</v>
      </c>
      <c r="D1817" t="s">
        <v>3607</v>
      </c>
      <c r="E1817" t="s">
        <v>32</v>
      </c>
    </row>
    <row r="1818" spans="1:5" x14ac:dyDescent="0.25">
      <c r="A1818">
        <v>2483</v>
      </c>
      <c r="B1818">
        <v>2609204</v>
      </c>
      <c r="C1818" t="s">
        <v>3608</v>
      </c>
      <c r="D1818" t="s">
        <v>3609</v>
      </c>
      <c r="E1818" t="s">
        <v>32</v>
      </c>
    </row>
    <row r="1819" spans="1:5" x14ac:dyDescent="0.25">
      <c r="A1819">
        <v>2485</v>
      </c>
      <c r="B1819">
        <v>2609303</v>
      </c>
      <c r="C1819" t="s">
        <v>3610</v>
      </c>
      <c r="D1819" t="s">
        <v>3611</v>
      </c>
      <c r="E1819" t="s">
        <v>32</v>
      </c>
    </row>
    <row r="1820" spans="1:5" x14ac:dyDescent="0.25">
      <c r="A1820">
        <v>2487</v>
      </c>
      <c r="B1820">
        <v>2609402</v>
      </c>
      <c r="C1820" t="s">
        <v>3612</v>
      </c>
      <c r="D1820" t="s">
        <v>3613</v>
      </c>
      <c r="E1820" t="s">
        <v>32</v>
      </c>
    </row>
    <row r="1821" spans="1:5" x14ac:dyDescent="0.25">
      <c r="A1821">
        <v>2489</v>
      </c>
      <c r="B1821">
        <v>2609501</v>
      </c>
      <c r="C1821" t="s">
        <v>3614</v>
      </c>
      <c r="D1821" t="s">
        <v>3615</v>
      </c>
      <c r="E1821" t="s">
        <v>32</v>
      </c>
    </row>
    <row r="1822" spans="1:5" x14ac:dyDescent="0.25">
      <c r="A1822">
        <v>2491</v>
      </c>
      <c r="B1822">
        <v>2609600</v>
      </c>
      <c r="C1822" t="s">
        <v>3616</v>
      </c>
      <c r="D1822" t="s">
        <v>3617</v>
      </c>
      <c r="E1822" t="s">
        <v>32</v>
      </c>
    </row>
    <row r="1823" spans="1:5" x14ac:dyDescent="0.25">
      <c r="A1823">
        <v>2493</v>
      </c>
      <c r="B1823">
        <v>2609709</v>
      </c>
      <c r="C1823" t="s">
        <v>3618</v>
      </c>
      <c r="D1823" t="s">
        <v>3619</v>
      </c>
      <c r="E1823" t="s">
        <v>32</v>
      </c>
    </row>
    <row r="1824" spans="1:5" x14ac:dyDescent="0.25">
      <c r="A1824">
        <v>2495</v>
      </c>
      <c r="B1824">
        <v>2609808</v>
      </c>
      <c r="C1824" t="s">
        <v>3620</v>
      </c>
      <c r="D1824" t="s">
        <v>3621</v>
      </c>
      <c r="E1824" t="s">
        <v>32</v>
      </c>
    </row>
    <row r="1825" spans="1:5" x14ac:dyDescent="0.25">
      <c r="A1825">
        <v>2497</v>
      </c>
      <c r="B1825">
        <v>2609907</v>
      </c>
      <c r="C1825" t="s">
        <v>3622</v>
      </c>
      <c r="D1825" t="s">
        <v>3623</v>
      </c>
      <c r="E1825" t="s">
        <v>32</v>
      </c>
    </row>
    <row r="1826" spans="1:5" x14ac:dyDescent="0.25">
      <c r="A1826">
        <v>2499</v>
      </c>
      <c r="B1826">
        <v>2610004</v>
      </c>
      <c r="C1826" t="s">
        <v>3624</v>
      </c>
      <c r="D1826" t="s">
        <v>3625</v>
      </c>
      <c r="E1826" t="s">
        <v>32</v>
      </c>
    </row>
    <row r="1827" spans="1:5" x14ac:dyDescent="0.25">
      <c r="A1827">
        <v>2501</v>
      </c>
      <c r="B1827">
        <v>2610103</v>
      </c>
      <c r="C1827" t="s">
        <v>3626</v>
      </c>
      <c r="D1827" t="s">
        <v>3627</v>
      </c>
      <c r="E1827" t="s">
        <v>32</v>
      </c>
    </row>
    <row r="1828" spans="1:5" x14ac:dyDescent="0.25">
      <c r="A1828">
        <v>2503</v>
      </c>
      <c r="B1828">
        <v>2610202</v>
      </c>
      <c r="C1828" t="s">
        <v>3628</v>
      </c>
      <c r="D1828" t="s">
        <v>3629</v>
      </c>
      <c r="E1828" t="s">
        <v>32</v>
      </c>
    </row>
    <row r="1829" spans="1:5" x14ac:dyDescent="0.25">
      <c r="A1829">
        <v>2505</v>
      </c>
      <c r="B1829">
        <v>2610301</v>
      </c>
      <c r="C1829" t="s">
        <v>3630</v>
      </c>
      <c r="D1829" t="s">
        <v>3631</v>
      </c>
      <c r="E1829" t="s">
        <v>32</v>
      </c>
    </row>
    <row r="1830" spans="1:5" x14ac:dyDescent="0.25">
      <c r="A1830">
        <v>2507</v>
      </c>
      <c r="B1830">
        <v>2610400</v>
      </c>
      <c r="C1830" t="s">
        <v>2954</v>
      </c>
      <c r="D1830" t="s">
        <v>2955</v>
      </c>
      <c r="E1830" t="s">
        <v>32</v>
      </c>
    </row>
    <row r="1831" spans="1:5" x14ac:dyDescent="0.25">
      <c r="A1831">
        <v>2509</v>
      </c>
      <c r="B1831">
        <v>2610509</v>
      </c>
      <c r="C1831" t="s">
        <v>3632</v>
      </c>
      <c r="D1831" t="s">
        <v>3633</v>
      </c>
      <c r="E1831" t="s">
        <v>32</v>
      </c>
    </row>
    <row r="1832" spans="1:5" x14ac:dyDescent="0.25">
      <c r="A1832">
        <v>2511</v>
      </c>
      <c r="B1832">
        <v>2610608</v>
      </c>
      <c r="C1832" t="s">
        <v>3634</v>
      </c>
      <c r="D1832" t="s">
        <v>3635</v>
      </c>
      <c r="E1832" t="s">
        <v>32</v>
      </c>
    </row>
    <row r="1833" spans="1:5" x14ac:dyDescent="0.25">
      <c r="A1833">
        <v>2513</v>
      </c>
      <c r="B1833">
        <v>2610707</v>
      </c>
      <c r="C1833" t="s">
        <v>3278</v>
      </c>
      <c r="D1833" t="s">
        <v>3279</v>
      </c>
      <c r="E1833" t="s">
        <v>32</v>
      </c>
    </row>
    <row r="1834" spans="1:5" x14ac:dyDescent="0.25">
      <c r="A1834">
        <v>2515</v>
      </c>
      <c r="B1834">
        <v>2610806</v>
      </c>
      <c r="C1834" t="s">
        <v>3636</v>
      </c>
      <c r="D1834" t="s">
        <v>3637</v>
      </c>
      <c r="E1834" t="s">
        <v>32</v>
      </c>
    </row>
    <row r="1835" spans="1:5" x14ac:dyDescent="0.25">
      <c r="A1835">
        <v>2517</v>
      </c>
      <c r="B1835">
        <v>2610905</v>
      </c>
      <c r="C1835" t="s">
        <v>3638</v>
      </c>
      <c r="D1835" t="s">
        <v>3639</v>
      </c>
      <c r="E1835" t="s">
        <v>32</v>
      </c>
    </row>
    <row r="1836" spans="1:5" x14ac:dyDescent="0.25">
      <c r="A1836">
        <v>2519</v>
      </c>
      <c r="B1836">
        <v>2611002</v>
      </c>
      <c r="C1836" t="s">
        <v>3640</v>
      </c>
      <c r="D1836" t="s">
        <v>3641</v>
      </c>
      <c r="E1836" t="s">
        <v>32</v>
      </c>
    </row>
    <row r="1837" spans="1:5" x14ac:dyDescent="0.25">
      <c r="A1837">
        <v>2521</v>
      </c>
      <c r="B1837">
        <v>2611101</v>
      </c>
      <c r="C1837" t="s">
        <v>3642</v>
      </c>
      <c r="D1837" t="s">
        <v>3643</v>
      </c>
      <c r="E1837" t="s">
        <v>32</v>
      </c>
    </row>
    <row r="1838" spans="1:5" x14ac:dyDescent="0.25">
      <c r="A1838">
        <v>2523</v>
      </c>
      <c r="B1838">
        <v>2611200</v>
      </c>
      <c r="C1838" t="s">
        <v>3644</v>
      </c>
      <c r="D1838" t="s">
        <v>3645</v>
      </c>
      <c r="E1838" t="s">
        <v>32</v>
      </c>
    </row>
    <row r="1839" spans="1:5" x14ac:dyDescent="0.25">
      <c r="A1839">
        <v>2525</v>
      </c>
      <c r="B1839">
        <v>2611309</v>
      </c>
      <c r="C1839" t="s">
        <v>3646</v>
      </c>
      <c r="D1839" t="s">
        <v>3647</v>
      </c>
      <c r="E1839" t="s">
        <v>32</v>
      </c>
    </row>
    <row r="1840" spans="1:5" x14ac:dyDescent="0.25">
      <c r="A1840">
        <v>2527</v>
      </c>
      <c r="B1840">
        <v>2611408</v>
      </c>
      <c r="C1840" t="s">
        <v>1096</v>
      </c>
      <c r="D1840" t="s">
        <v>1097</v>
      </c>
      <c r="E1840" t="s">
        <v>32</v>
      </c>
    </row>
    <row r="1841" spans="1:5" x14ac:dyDescent="0.25">
      <c r="A1841">
        <v>2529</v>
      </c>
      <c r="B1841">
        <v>2611507</v>
      </c>
      <c r="C1841" t="s">
        <v>3648</v>
      </c>
      <c r="D1841" t="s">
        <v>3649</v>
      </c>
      <c r="E1841" t="s">
        <v>32</v>
      </c>
    </row>
    <row r="1842" spans="1:5" x14ac:dyDescent="0.25">
      <c r="A1842">
        <v>2531</v>
      </c>
      <c r="B1842">
        <v>2611606</v>
      </c>
      <c r="C1842" t="s">
        <v>3650</v>
      </c>
      <c r="D1842" t="s">
        <v>3651</v>
      </c>
      <c r="E1842" t="s">
        <v>32</v>
      </c>
    </row>
    <row r="1843" spans="1:5" x14ac:dyDescent="0.25">
      <c r="A1843">
        <v>2533</v>
      </c>
      <c r="B1843">
        <v>2611705</v>
      </c>
      <c r="C1843" t="s">
        <v>3652</v>
      </c>
      <c r="D1843" t="s">
        <v>3653</v>
      </c>
      <c r="E1843" t="s">
        <v>32</v>
      </c>
    </row>
    <row r="1844" spans="1:5" x14ac:dyDescent="0.25">
      <c r="A1844">
        <v>2535</v>
      </c>
      <c r="B1844">
        <v>2611804</v>
      </c>
      <c r="C1844" t="s">
        <v>3654</v>
      </c>
      <c r="D1844" t="s">
        <v>3655</v>
      </c>
      <c r="E1844" t="s">
        <v>32</v>
      </c>
    </row>
    <row r="1845" spans="1:5" x14ac:dyDescent="0.25">
      <c r="A1845">
        <v>2537</v>
      </c>
      <c r="B1845">
        <v>2611903</v>
      </c>
      <c r="C1845" t="s">
        <v>3656</v>
      </c>
      <c r="D1845" t="s">
        <v>3657</v>
      </c>
      <c r="E1845" t="s">
        <v>32</v>
      </c>
    </row>
    <row r="1846" spans="1:5" x14ac:dyDescent="0.25">
      <c r="A1846">
        <v>2539</v>
      </c>
      <c r="B1846">
        <v>2612000</v>
      </c>
      <c r="C1846" t="s">
        <v>3658</v>
      </c>
      <c r="D1846" t="s">
        <v>3659</v>
      </c>
      <c r="E1846" t="s">
        <v>32</v>
      </c>
    </row>
    <row r="1847" spans="1:5" x14ac:dyDescent="0.25">
      <c r="A1847">
        <v>2541</v>
      </c>
      <c r="B1847">
        <v>2612109</v>
      </c>
      <c r="C1847" t="s">
        <v>3316</v>
      </c>
      <c r="D1847" t="s">
        <v>3317</v>
      </c>
      <c r="E1847" t="s">
        <v>32</v>
      </c>
    </row>
    <row r="1848" spans="1:5" x14ac:dyDescent="0.25">
      <c r="A1848">
        <v>2543</v>
      </c>
      <c r="B1848">
        <v>2612208</v>
      </c>
      <c r="C1848" t="s">
        <v>3660</v>
      </c>
      <c r="D1848" t="s">
        <v>3661</v>
      </c>
      <c r="E1848" t="s">
        <v>32</v>
      </c>
    </row>
    <row r="1849" spans="1:5" x14ac:dyDescent="0.25">
      <c r="A1849">
        <v>2545</v>
      </c>
      <c r="B1849">
        <v>2612307</v>
      </c>
      <c r="C1849" t="s">
        <v>3662</v>
      </c>
      <c r="D1849" t="s">
        <v>3663</v>
      </c>
      <c r="E1849" t="s">
        <v>32</v>
      </c>
    </row>
    <row r="1850" spans="1:5" x14ac:dyDescent="0.25">
      <c r="A1850">
        <v>2547</v>
      </c>
      <c r="B1850">
        <v>2612406</v>
      </c>
      <c r="C1850" t="s">
        <v>3664</v>
      </c>
      <c r="D1850" t="s">
        <v>3665</v>
      </c>
      <c r="E1850" t="s">
        <v>32</v>
      </c>
    </row>
    <row r="1851" spans="1:5" x14ac:dyDescent="0.25">
      <c r="A1851">
        <v>2549</v>
      </c>
      <c r="B1851">
        <v>2612505</v>
      </c>
      <c r="C1851" t="s">
        <v>3666</v>
      </c>
      <c r="D1851" t="s">
        <v>3667</v>
      </c>
      <c r="E1851" t="s">
        <v>32</v>
      </c>
    </row>
    <row r="1852" spans="1:5" x14ac:dyDescent="0.25">
      <c r="A1852">
        <v>2551</v>
      </c>
      <c r="B1852">
        <v>2612604</v>
      </c>
      <c r="C1852" t="s">
        <v>3668</v>
      </c>
      <c r="D1852" t="s">
        <v>3669</v>
      </c>
      <c r="E1852" t="s">
        <v>32</v>
      </c>
    </row>
    <row r="1853" spans="1:5" x14ac:dyDescent="0.25">
      <c r="A1853">
        <v>2553</v>
      </c>
      <c r="B1853">
        <v>2612703</v>
      </c>
      <c r="C1853" t="s">
        <v>3670</v>
      </c>
      <c r="D1853" t="s">
        <v>3671</v>
      </c>
      <c r="E1853" t="s">
        <v>32</v>
      </c>
    </row>
    <row r="1854" spans="1:5" x14ac:dyDescent="0.25">
      <c r="A1854">
        <v>2555</v>
      </c>
      <c r="B1854">
        <v>2612802</v>
      </c>
      <c r="C1854" t="s">
        <v>3672</v>
      </c>
      <c r="D1854" t="s">
        <v>3673</v>
      </c>
      <c r="E1854" t="s">
        <v>32</v>
      </c>
    </row>
    <row r="1855" spans="1:5" x14ac:dyDescent="0.25">
      <c r="A1855">
        <v>2557</v>
      </c>
      <c r="B1855">
        <v>2612901</v>
      </c>
      <c r="C1855" t="s">
        <v>3674</v>
      </c>
      <c r="D1855" t="s">
        <v>3675</v>
      </c>
      <c r="E1855" t="s">
        <v>32</v>
      </c>
    </row>
    <row r="1856" spans="1:5" x14ac:dyDescent="0.25">
      <c r="A1856">
        <v>2559</v>
      </c>
      <c r="B1856">
        <v>2613008</v>
      </c>
      <c r="C1856" t="s">
        <v>3676</v>
      </c>
      <c r="D1856" t="s">
        <v>3677</v>
      </c>
      <c r="E1856" t="s">
        <v>32</v>
      </c>
    </row>
    <row r="1857" spans="1:5" x14ac:dyDescent="0.25">
      <c r="A1857">
        <v>2561</v>
      </c>
      <c r="B1857">
        <v>2613107</v>
      </c>
      <c r="C1857" t="s">
        <v>3678</v>
      </c>
      <c r="D1857" t="s">
        <v>3679</v>
      </c>
      <c r="E1857" t="s">
        <v>32</v>
      </c>
    </row>
    <row r="1858" spans="1:5" x14ac:dyDescent="0.25">
      <c r="A1858">
        <v>2563</v>
      </c>
      <c r="B1858">
        <v>2613206</v>
      </c>
      <c r="C1858" t="s">
        <v>3680</v>
      </c>
      <c r="D1858" t="s">
        <v>3681</v>
      </c>
      <c r="E1858" t="s">
        <v>32</v>
      </c>
    </row>
    <row r="1859" spans="1:5" x14ac:dyDescent="0.25">
      <c r="A1859">
        <v>2565</v>
      </c>
      <c r="B1859">
        <v>2613305</v>
      </c>
      <c r="C1859" t="s">
        <v>3682</v>
      </c>
      <c r="D1859" t="s">
        <v>3683</v>
      </c>
      <c r="E1859" t="s">
        <v>32</v>
      </c>
    </row>
    <row r="1860" spans="1:5" x14ac:dyDescent="0.25">
      <c r="A1860">
        <v>2567</v>
      </c>
      <c r="B1860">
        <v>2613404</v>
      </c>
      <c r="C1860" t="s">
        <v>3684</v>
      </c>
      <c r="D1860" t="s">
        <v>3685</v>
      </c>
      <c r="E1860" t="s">
        <v>32</v>
      </c>
    </row>
    <row r="1861" spans="1:5" x14ac:dyDescent="0.25">
      <c r="A1861">
        <v>2569</v>
      </c>
      <c r="B1861">
        <v>2613503</v>
      </c>
      <c r="C1861" t="s">
        <v>3686</v>
      </c>
      <c r="D1861" t="s">
        <v>3687</v>
      </c>
      <c r="E1861" t="s">
        <v>32</v>
      </c>
    </row>
    <row r="1862" spans="1:5" x14ac:dyDescent="0.25">
      <c r="A1862">
        <v>2571</v>
      </c>
      <c r="B1862">
        <v>2613602</v>
      </c>
      <c r="C1862" t="s">
        <v>3688</v>
      </c>
      <c r="D1862" t="s">
        <v>3689</v>
      </c>
      <c r="E1862" t="s">
        <v>32</v>
      </c>
    </row>
    <row r="1863" spans="1:5" x14ac:dyDescent="0.25">
      <c r="A1863">
        <v>2573</v>
      </c>
      <c r="B1863">
        <v>2613701</v>
      </c>
      <c r="C1863" t="s">
        <v>3690</v>
      </c>
      <c r="D1863" t="s">
        <v>3691</v>
      </c>
      <c r="E1863" t="s">
        <v>32</v>
      </c>
    </row>
    <row r="1864" spans="1:5" x14ac:dyDescent="0.25">
      <c r="A1864">
        <v>2575</v>
      </c>
      <c r="B1864">
        <v>2613800</v>
      </c>
      <c r="C1864" t="s">
        <v>1899</v>
      </c>
      <c r="D1864" t="s">
        <v>3692</v>
      </c>
      <c r="E1864" t="s">
        <v>32</v>
      </c>
    </row>
    <row r="1865" spans="1:5" x14ac:dyDescent="0.25">
      <c r="A1865">
        <v>2577</v>
      </c>
      <c r="B1865">
        <v>2613909</v>
      </c>
      <c r="C1865" t="s">
        <v>3693</v>
      </c>
      <c r="D1865" t="s">
        <v>3694</v>
      </c>
      <c r="E1865" t="s">
        <v>32</v>
      </c>
    </row>
    <row r="1866" spans="1:5" x14ac:dyDescent="0.25">
      <c r="A1866">
        <v>2579</v>
      </c>
      <c r="B1866">
        <v>2614006</v>
      </c>
      <c r="C1866" t="s">
        <v>3695</v>
      </c>
      <c r="D1866" t="s">
        <v>3696</v>
      </c>
      <c r="E1866" t="s">
        <v>32</v>
      </c>
    </row>
    <row r="1867" spans="1:5" x14ac:dyDescent="0.25">
      <c r="A1867">
        <v>2581</v>
      </c>
      <c r="B1867">
        <v>2614105</v>
      </c>
      <c r="C1867" t="s">
        <v>3697</v>
      </c>
      <c r="D1867" t="s">
        <v>3698</v>
      </c>
      <c r="E1867" t="s">
        <v>32</v>
      </c>
    </row>
    <row r="1868" spans="1:5" x14ac:dyDescent="0.25">
      <c r="A1868">
        <v>2583</v>
      </c>
      <c r="B1868">
        <v>2614204</v>
      </c>
      <c r="C1868" t="s">
        <v>3699</v>
      </c>
      <c r="D1868" t="s">
        <v>3700</v>
      </c>
      <c r="E1868" t="s">
        <v>32</v>
      </c>
    </row>
    <row r="1869" spans="1:5" x14ac:dyDescent="0.25">
      <c r="A1869">
        <v>2585</v>
      </c>
      <c r="B1869">
        <v>2614303</v>
      </c>
      <c r="C1869" t="s">
        <v>3701</v>
      </c>
      <c r="D1869" t="s">
        <v>3702</v>
      </c>
      <c r="E1869" t="s">
        <v>32</v>
      </c>
    </row>
    <row r="1870" spans="1:5" x14ac:dyDescent="0.25">
      <c r="A1870">
        <v>2587</v>
      </c>
      <c r="B1870">
        <v>2614402</v>
      </c>
      <c r="C1870" t="s">
        <v>3703</v>
      </c>
      <c r="D1870" t="s">
        <v>3704</v>
      </c>
      <c r="E1870" t="s">
        <v>32</v>
      </c>
    </row>
    <row r="1871" spans="1:5" x14ac:dyDescent="0.25">
      <c r="A1871">
        <v>2589</v>
      </c>
      <c r="B1871">
        <v>2614501</v>
      </c>
      <c r="C1871" t="s">
        <v>3705</v>
      </c>
      <c r="D1871" t="s">
        <v>3706</v>
      </c>
      <c r="E1871" t="s">
        <v>32</v>
      </c>
    </row>
    <row r="1872" spans="1:5" x14ac:dyDescent="0.25">
      <c r="A1872">
        <v>2591</v>
      </c>
      <c r="B1872">
        <v>2614600</v>
      </c>
      <c r="C1872" t="s">
        <v>3707</v>
      </c>
      <c r="D1872" t="s">
        <v>3708</v>
      </c>
      <c r="E1872" t="s">
        <v>32</v>
      </c>
    </row>
    <row r="1873" spans="1:5" x14ac:dyDescent="0.25">
      <c r="A1873">
        <v>2593</v>
      </c>
      <c r="B1873">
        <v>2614709</v>
      </c>
      <c r="C1873" t="s">
        <v>3709</v>
      </c>
      <c r="D1873" t="s">
        <v>3710</v>
      </c>
      <c r="E1873" t="s">
        <v>32</v>
      </c>
    </row>
    <row r="1874" spans="1:5" x14ac:dyDescent="0.25">
      <c r="A1874">
        <v>2595</v>
      </c>
      <c r="B1874">
        <v>2614808</v>
      </c>
      <c r="C1874" t="s">
        <v>3711</v>
      </c>
      <c r="D1874" t="s">
        <v>3712</v>
      </c>
      <c r="E1874" t="s">
        <v>32</v>
      </c>
    </row>
    <row r="1875" spans="1:5" x14ac:dyDescent="0.25">
      <c r="A1875">
        <v>2597</v>
      </c>
      <c r="B1875">
        <v>2607653</v>
      </c>
      <c r="C1875" t="s">
        <v>3713</v>
      </c>
      <c r="D1875" t="s">
        <v>3714</v>
      </c>
      <c r="E1875" t="s">
        <v>32</v>
      </c>
    </row>
    <row r="1876" spans="1:5" x14ac:dyDescent="0.25">
      <c r="A1876">
        <v>2599</v>
      </c>
      <c r="B1876">
        <v>2615003</v>
      </c>
      <c r="C1876" t="s">
        <v>3715</v>
      </c>
      <c r="D1876" t="s">
        <v>3716</v>
      </c>
      <c r="E1876" t="s">
        <v>32</v>
      </c>
    </row>
    <row r="1877" spans="1:5" x14ac:dyDescent="0.25">
      <c r="A1877">
        <v>2601</v>
      </c>
      <c r="B1877">
        <v>2615102</v>
      </c>
      <c r="C1877" t="s">
        <v>3717</v>
      </c>
      <c r="D1877" t="s">
        <v>3718</v>
      </c>
      <c r="E1877" t="s">
        <v>32</v>
      </c>
    </row>
    <row r="1878" spans="1:5" x14ac:dyDescent="0.25">
      <c r="A1878">
        <v>2603</v>
      </c>
      <c r="B1878">
        <v>2615201</v>
      </c>
      <c r="C1878" t="s">
        <v>3719</v>
      </c>
      <c r="D1878" t="s">
        <v>3720</v>
      </c>
      <c r="E1878" t="s">
        <v>32</v>
      </c>
    </row>
    <row r="1879" spans="1:5" x14ac:dyDescent="0.25">
      <c r="A1879">
        <v>2605</v>
      </c>
      <c r="B1879">
        <v>2615300</v>
      </c>
      <c r="C1879" t="s">
        <v>3721</v>
      </c>
      <c r="D1879" t="s">
        <v>3722</v>
      </c>
      <c r="E1879" t="s">
        <v>32</v>
      </c>
    </row>
    <row r="1880" spans="1:5" x14ac:dyDescent="0.25">
      <c r="A1880">
        <v>2607</v>
      </c>
      <c r="B1880">
        <v>2615409</v>
      </c>
      <c r="C1880" t="s">
        <v>3723</v>
      </c>
      <c r="D1880" t="s">
        <v>3724</v>
      </c>
      <c r="E1880" t="s">
        <v>32</v>
      </c>
    </row>
    <row r="1881" spans="1:5" x14ac:dyDescent="0.25">
      <c r="A1881">
        <v>2609</v>
      </c>
      <c r="B1881">
        <v>2615508</v>
      </c>
      <c r="C1881" t="s">
        <v>3725</v>
      </c>
      <c r="D1881" t="s">
        <v>3726</v>
      </c>
      <c r="E1881" t="s">
        <v>32</v>
      </c>
    </row>
    <row r="1882" spans="1:5" x14ac:dyDescent="0.25">
      <c r="A1882">
        <v>2611</v>
      </c>
      <c r="B1882">
        <v>2615607</v>
      </c>
      <c r="C1882" t="s">
        <v>3727</v>
      </c>
      <c r="D1882" t="s">
        <v>3728</v>
      </c>
      <c r="E1882" t="s">
        <v>32</v>
      </c>
    </row>
    <row r="1883" spans="1:5" x14ac:dyDescent="0.25">
      <c r="A1883">
        <v>2613</v>
      </c>
      <c r="B1883">
        <v>2615706</v>
      </c>
      <c r="C1883" t="s">
        <v>3382</v>
      </c>
      <c r="D1883" t="s">
        <v>3383</v>
      </c>
      <c r="E1883" t="s">
        <v>32</v>
      </c>
    </row>
    <row r="1884" spans="1:5" x14ac:dyDescent="0.25">
      <c r="A1884">
        <v>2615</v>
      </c>
      <c r="B1884">
        <v>2615805</v>
      </c>
      <c r="C1884" t="s">
        <v>3729</v>
      </c>
      <c r="D1884" t="s">
        <v>3730</v>
      </c>
      <c r="E1884" t="s">
        <v>32</v>
      </c>
    </row>
    <row r="1885" spans="1:5" x14ac:dyDescent="0.25">
      <c r="A1885">
        <v>2617</v>
      </c>
      <c r="B1885">
        <v>2615904</v>
      </c>
      <c r="C1885" t="s">
        <v>3731</v>
      </c>
      <c r="D1885" t="s">
        <v>3732</v>
      </c>
      <c r="E1885" t="s">
        <v>32</v>
      </c>
    </row>
    <row r="1886" spans="1:5" x14ac:dyDescent="0.25">
      <c r="A1886">
        <v>2619</v>
      </c>
      <c r="B1886">
        <v>2616001</v>
      </c>
      <c r="C1886" t="s">
        <v>3733</v>
      </c>
      <c r="D1886" t="s">
        <v>3734</v>
      </c>
      <c r="E1886" t="s">
        <v>32</v>
      </c>
    </row>
    <row r="1887" spans="1:5" x14ac:dyDescent="0.25">
      <c r="A1887">
        <v>2621</v>
      </c>
      <c r="B1887">
        <v>2616100</v>
      </c>
      <c r="C1887" t="s">
        <v>3735</v>
      </c>
      <c r="D1887" t="s">
        <v>3736</v>
      </c>
      <c r="E1887" t="s">
        <v>32</v>
      </c>
    </row>
    <row r="1888" spans="1:5" x14ac:dyDescent="0.25">
      <c r="A1888">
        <v>2623</v>
      </c>
      <c r="B1888">
        <v>2616209</v>
      </c>
      <c r="C1888" t="s">
        <v>3737</v>
      </c>
      <c r="D1888" t="s">
        <v>3738</v>
      </c>
      <c r="E1888" t="s">
        <v>32</v>
      </c>
    </row>
    <row r="1889" spans="1:5" x14ac:dyDescent="0.25">
      <c r="A1889">
        <v>2625</v>
      </c>
      <c r="B1889">
        <v>2616308</v>
      </c>
      <c r="C1889" t="s">
        <v>3739</v>
      </c>
      <c r="D1889" t="s">
        <v>3740</v>
      </c>
      <c r="E1889" t="s">
        <v>32</v>
      </c>
    </row>
    <row r="1890" spans="1:5" x14ac:dyDescent="0.25">
      <c r="A1890">
        <v>2627</v>
      </c>
      <c r="B1890">
        <v>2616407</v>
      </c>
      <c r="C1890" t="s">
        <v>3741</v>
      </c>
      <c r="D1890" t="s">
        <v>3742</v>
      </c>
      <c r="E1890" t="s">
        <v>32</v>
      </c>
    </row>
    <row r="1891" spans="1:5" x14ac:dyDescent="0.25">
      <c r="A1891">
        <v>2629</v>
      </c>
      <c r="B1891">
        <v>2603454</v>
      </c>
      <c r="C1891" t="s">
        <v>3743</v>
      </c>
      <c r="D1891" t="s">
        <v>3744</v>
      </c>
      <c r="E1891" t="s">
        <v>32</v>
      </c>
    </row>
    <row r="1892" spans="1:5" x14ac:dyDescent="0.25">
      <c r="A1892">
        <v>2631</v>
      </c>
      <c r="B1892">
        <v>2600054</v>
      </c>
      <c r="C1892" t="s">
        <v>3745</v>
      </c>
      <c r="D1892" t="s">
        <v>3746</v>
      </c>
      <c r="E1892" t="s">
        <v>32</v>
      </c>
    </row>
    <row r="1893" spans="1:5" x14ac:dyDescent="0.25">
      <c r="A1893">
        <v>2633</v>
      </c>
      <c r="B1893">
        <v>2607752</v>
      </c>
      <c r="C1893" t="s">
        <v>3747</v>
      </c>
      <c r="D1893" t="s">
        <v>3748</v>
      </c>
      <c r="E1893" t="s">
        <v>32</v>
      </c>
    </row>
    <row r="1894" spans="1:5" x14ac:dyDescent="0.25">
      <c r="A1894">
        <v>2635</v>
      </c>
      <c r="B1894">
        <v>2603926</v>
      </c>
      <c r="C1894" t="s">
        <v>3749</v>
      </c>
      <c r="D1894" t="s">
        <v>3750</v>
      </c>
      <c r="E1894" t="s">
        <v>32</v>
      </c>
    </row>
    <row r="1895" spans="1:5" x14ac:dyDescent="0.25">
      <c r="A1895">
        <v>2637</v>
      </c>
      <c r="B1895">
        <v>2611533</v>
      </c>
      <c r="C1895" t="s">
        <v>3751</v>
      </c>
      <c r="D1895" t="s">
        <v>3309</v>
      </c>
      <c r="E1895" t="s">
        <v>32</v>
      </c>
    </row>
    <row r="1896" spans="1:5" x14ac:dyDescent="0.25">
      <c r="A1896">
        <v>2639</v>
      </c>
      <c r="B1896">
        <v>2612471</v>
      </c>
      <c r="C1896" t="s">
        <v>3752</v>
      </c>
      <c r="D1896" t="s">
        <v>3753</v>
      </c>
      <c r="E1896" t="s">
        <v>32</v>
      </c>
    </row>
    <row r="1897" spans="1:5" x14ac:dyDescent="0.25">
      <c r="A1897">
        <v>2641</v>
      </c>
      <c r="B1897">
        <v>2706448</v>
      </c>
      <c r="C1897" t="s">
        <v>3754</v>
      </c>
      <c r="D1897" t="s">
        <v>3755</v>
      </c>
      <c r="E1897" t="s">
        <v>34</v>
      </c>
    </row>
    <row r="1898" spans="1:5" x14ac:dyDescent="0.25">
      <c r="A1898">
        <v>2643</v>
      </c>
      <c r="B1898">
        <v>2702553</v>
      </c>
      <c r="C1898" t="s">
        <v>3756</v>
      </c>
      <c r="D1898" t="s">
        <v>3757</v>
      </c>
      <c r="E1898" t="s">
        <v>34</v>
      </c>
    </row>
    <row r="1899" spans="1:5" x14ac:dyDescent="0.25">
      <c r="A1899">
        <v>2645</v>
      </c>
      <c r="B1899">
        <v>2706422</v>
      </c>
      <c r="C1899" t="s">
        <v>3758</v>
      </c>
      <c r="D1899" t="s">
        <v>3759</v>
      </c>
      <c r="E1899" t="s">
        <v>34</v>
      </c>
    </row>
    <row r="1900" spans="1:5" x14ac:dyDescent="0.25">
      <c r="A1900">
        <v>2647</v>
      </c>
      <c r="B1900">
        <v>2806404</v>
      </c>
      <c r="C1900" t="s">
        <v>3760</v>
      </c>
      <c r="D1900" t="s">
        <v>3761</v>
      </c>
      <c r="E1900" t="s">
        <v>36</v>
      </c>
    </row>
    <row r="1901" spans="1:5" x14ac:dyDescent="0.25">
      <c r="A1901">
        <v>2649</v>
      </c>
      <c r="B1901">
        <v>3162955</v>
      </c>
      <c r="C1901" t="s">
        <v>3762</v>
      </c>
      <c r="D1901" t="s">
        <v>3763</v>
      </c>
      <c r="E1901" t="s">
        <v>40</v>
      </c>
    </row>
    <row r="1902" spans="1:5" x14ac:dyDescent="0.25">
      <c r="A1902">
        <v>2651</v>
      </c>
      <c r="B1902">
        <v>3112653</v>
      </c>
      <c r="C1902" t="s">
        <v>3764</v>
      </c>
      <c r="D1902" t="s">
        <v>3765</v>
      </c>
      <c r="E1902" t="s">
        <v>40</v>
      </c>
    </row>
    <row r="1903" spans="1:5" x14ac:dyDescent="0.25">
      <c r="A1903">
        <v>2653</v>
      </c>
      <c r="B1903">
        <v>3115458</v>
      </c>
      <c r="C1903" t="s">
        <v>3766</v>
      </c>
      <c r="D1903" t="s">
        <v>3767</v>
      </c>
      <c r="E1903" t="s">
        <v>40</v>
      </c>
    </row>
    <row r="1904" spans="1:5" x14ac:dyDescent="0.25">
      <c r="A1904">
        <v>2655</v>
      </c>
      <c r="B1904">
        <v>3135076</v>
      </c>
      <c r="C1904" t="s">
        <v>3768</v>
      </c>
      <c r="D1904" t="s">
        <v>3769</v>
      </c>
      <c r="E1904" t="s">
        <v>40</v>
      </c>
    </row>
    <row r="1905" spans="1:5" x14ac:dyDescent="0.25">
      <c r="A1905">
        <v>2657</v>
      </c>
      <c r="B1905">
        <v>3122454</v>
      </c>
      <c r="C1905" t="s">
        <v>3770</v>
      </c>
      <c r="D1905" t="s">
        <v>3771</v>
      </c>
      <c r="E1905" t="s">
        <v>40</v>
      </c>
    </row>
    <row r="1906" spans="1:5" x14ac:dyDescent="0.25">
      <c r="A1906">
        <v>2659</v>
      </c>
      <c r="B1906">
        <v>3140555</v>
      </c>
      <c r="C1906" t="s">
        <v>3772</v>
      </c>
      <c r="D1906" t="s">
        <v>3773</v>
      </c>
      <c r="E1906" t="s">
        <v>40</v>
      </c>
    </row>
    <row r="1907" spans="1:5" x14ac:dyDescent="0.25">
      <c r="A1907">
        <v>2661</v>
      </c>
      <c r="B1907">
        <v>3146750</v>
      </c>
      <c r="C1907" t="s">
        <v>3774</v>
      </c>
      <c r="D1907" t="s">
        <v>3775</v>
      </c>
      <c r="E1907" t="s">
        <v>40</v>
      </c>
    </row>
    <row r="1908" spans="1:5" x14ac:dyDescent="0.25">
      <c r="A1908">
        <v>2663</v>
      </c>
      <c r="B1908">
        <v>3123858</v>
      </c>
      <c r="C1908" t="s">
        <v>3776</v>
      </c>
      <c r="D1908" t="s">
        <v>3777</v>
      </c>
      <c r="E1908" t="s">
        <v>40</v>
      </c>
    </row>
    <row r="1909" spans="1:5" x14ac:dyDescent="0.25">
      <c r="A1909">
        <v>2665</v>
      </c>
      <c r="B1909">
        <v>3131158</v>
      </c>
      <c r="C1909" t="s">
        <v>3778</v>
      </c>
      <c r="D1909" t="s">
        <v>3779</v>
      </c>
      <c r="E1909" t="s">
        <v>40</v>
      </c>
    </row>
    <row r="1910" spans="1:5" x14ac:dyDescent="0.25">
      <c r="A1910">
        <v>2667</v>
      </c>
      <c r="B1910">
        <v>3157252</v>
      </c>
      <c r="C1910" t="s">
        <v>3780</v>
      </c>
      <c r="D1910" t="s">
        <v>3781</v>
      </c>
      <c r="E1910" t="s">
        <v>40</v>
      </c>
    </row>
    <row r="1911" spans="1:5" x14ac:dyDescent="0.25">
      <c r="A1911">
        <v>2669</v>
      </c>
      <c r="B1911">
        <v>3159357</v>
      </c>
      <c r="C1911" t="s">
        <v>3782</v>
      </c>
      <c r="D1911" t="s">
        <v>3783</v>
      </c>
      <c r="E1911" t="s">
        <v>40</v>
      </c>
    </row>
    <row r="1912" spans="1:5" x14ac:dyDescent="0.25">
      <c r="A1912">
        <v>2671</v>
      </c>
      <c r="B1912">
        <v>3170057</v>
      </c>
      <c r="C1912" t="s">
        <v>3784</v>
      </c>
      <c r="D1912" t="s">
        <v>3785</v>
      </c>
      <c r="E1912" t="s">
        <v>40</v>
      </c>
    </row>
    <row r="1913" spans="1:5" x14ac:dyDescent="0.25">
      <c r="A1913">
        <v>2673</v>
      </c>
      <c r="B1913">
        <v>3158953</v>
      </c>
      <c r="C1913" t="s">
        <v>3786</v>
      </c>
      <c r="D1913" t="s">
        <v>3787</v>
      </c>
      <c r="E1913" t="s">
        <v>40</v>
      </c>
    </row>
    <row r="1914" spans="1:5" x14ac:dyDescent="0.25">
      <c r="A1914">
        <v>2675</v>
      </c>
      <c r="B1914">
        <v>3123528</v>
      </c>
      <c r="C1914" t="s">
        <v>3788</v>
      </c>
      <c r="D1914" t="s">
        <v>3789</v>
      </c>
      <c r="E1914" t="s">
        <v>40</v>
      </c>
    </row>
    <row r="1915" spans="1:5" x14ac:dyDescent="0.25">
      <c r="A1915">
        <v>2677</v>
      </c>
      <c r="B1915">
        <v>3162559</v>
      </c>
      <c r="C1915" t="s">
        <v>3790</v>
      </c>
      <c r="D1915" t="s">
        <v>3791</v>
      </c>
      <c r="E1915" t="s">
        <v>40</v>
      </c>
    </row>
    <row r="1916" spans="1:5" x14ac:dyDescent="0.25">
      <c r="A1916">
        <v>2679</v>
      </c>
      <c r="B1916">
        <v>3162575</v>
      </c>
      <c r="C1916" t="s">
        <v>3792</v>
      </c>
      <c r="D1916" t="s">
        <v>3793</v>
      </c>
      <c r="E1916" t="s">
        <v>40</v>
      </c>
    </row>
    <row r="1917" spans="1:5" x14ac:dyDescent="0.25">
      <c r="A1917">
        <v>2681</v>
      </c>
      <c r="B1917">
        <v>3101631</v>
      </c>
      <c r="C1917" t="s">
        <v>3794</v>
      </c>
      <c r="D1917" t="s">
        <v>3795</v>
      </c>
      <c r="E1917" t="s">
        <v>40</v>
      </c>
    </row>
    <row r="1918" spans="1:5" x14ac:dyDescent="0.25">
      <c r="A1918">
        <v>2683</v>
      </c>
      <c r="B1918">
        <v>3125952</v>
      </c>
      <c r="C1918" t="s">
        <v>3796</v>
      </c>
      <c r="D1918" t="s">
        <v>3797</v>
      </c>
      <c r="E1918" t="s">
        <v>40</v>
      </c>
    </row>
    <row r="1919" spans="1:5" x14ac:dyDescent="0.25">
      <c r="A1919">
        <v>2685</v>
      </c>
      <c r="B1919">
        <v>3114550</v>
      </c>
      <c r="C1919" t="s">
        <v>3798</v>
      </c>
      <c r="D1919" t="s">
        <v>3799</v>
      </c>
      <c r="E1919" t="s">
        <v>40</v>
      </c>
    </row>
    <row r="1920" spans="1:5" x14ac:dyDescent="0.25">
      <c r="A1920">
        <v>2687</v>
      </c>
      <c r="B1920">
        <v>3138625</v>
      </c>
      <c r="C1920" t="s">
        <v>3800</v>
      </c>
      <c r="D1920" t="s">
        <v>3801</v>
      </c>
      <c r="E1920" t="s">
        <v>40</v>
      </c>
    </row>
    <row r="1921" spans="1:5" x14ac:dyDescent="0.25">
      <c r="A1921">
        <v>2689</v>
      </c>
      <c r="B1921">
        <v>3165578</v>
      </c>
      <c r="C1921" t="s">
        <v>3802</v>
      </c>
      <c r="D1921" t="s">
        <v>3803</v>
      </c>
      <c r="E1921" t="s">
        <v>40</v>
      </c>
    </row>
    <row r="1922" spans="1:5" x14ac:dyDescent="0.25">
      <c r="A1922">
        <v>2691</v>
      </c>
      <c r="B1922">
        <v>3136652</v>
      </c>
      <c r="C1922" t="s">
        <v>3804</v>
      </c>
      <c r="D1922" t="s">
        <v>3805</v>
      </c>
      <c r="E1922" t="s">
        <v>40</v>
      </c>
    </row>
    <row r="1923" spans="1:5" x14ac:dyDescent="0.25">
      <c r="A1923">
        <v>2693</v>
      </c>
      <c r="B1923">
        <v>3130051</v>
      </c>
      <c r="C1923" t="s">
        <v>3806</v>
      </c>
      <c r="D1923" t="s">
        <v>3807</v>
      </c>
      <c r="E1923" t="s">
        <v>40</v>
      </c>
    </row>
    <row r="1924" spans="1:5" x14ac:dyDescent="0.25">
      <c r="A1924">
        <v>2695</v>
      </c>
      <c r="B1924">
        <v>3138658</v>
      </c>
      <c r="C1924" t="s">
        <v>3808</v>
      </c>
      <c r="D1924" t="s">
        <v>3809</v>
      </c>
      <c r="E1924" t="s">
        <v>40</v>
      </c>
    </row>
    <row r="1925" spans="1:5" x14ac:dyDescent="0.25">
      <c r="A1925">
        <v>2697</v>
      </c>
      <c r="B1925">
        <v>3143450</v>
      </c>
      <c r="C1925" t="s">
        <v>3810</v>
      </c>
      <c r="D1925" t="s">
        <v>3811</v>
      </c>
      <c r="E1925" t="s">
        <v>40</v>
      </c>
    </row>
    <row r="1926" spans="1:5" x14ac:dyDescent="0.25">
      <c r="A1926">
        <v>2699</v>
      </c>
      <c r="B1926">
        <v>3170529</v>
      </c>
      <c r="C1926" t="s">
        <v>3812</v>
      </c>
      <c r="D1926" t="s">
        <v>3813</v>
      </c>
      <c r="E1926" t="s">
        <v>40</v>
      </c>
    </row>
    <row r="1927" spans="1:5" x14ac:dyDescent="0.25">
      <c r="A1927">
        <v>2701</v>
      </c>
      <c r="B1927">
        <v>2700102</v>
      </c>
      <c r="C1927" t="s">
        <v>2049</v>
      </c>
      <c r="D1927" t="s">
        <v>2050</v>
      </c>
      <c r="E1927" t="s">
        <v>34</v>
      </c>
    </row>
    <row r="1928" spans="1:5" x14ac:dyDescent="0.25">
      <c r="A1928">
        <v>2703</v>
      </c>
      <c r="B1928">
        <v>2700201</v>
      </c>
      <c r="C1928" t="s">
        <v>3814</v>
      </c>
      <c r="D1928" t="s">
        <v>3815</v>
      </c>
      <c r="E1928" t="s">
        <v>34</v>
      </c>
    </row>
    <row r="1929" spans="1:5" x14ac:dyDescent="0.25">
      <c r="A1929">
        <v>2705</v>
      </c>
      <c r="B1929">
        <v>2700300</v>
      </c>
      <c r="C1929" t="s">
        <v>3816</v>
      </c>
      <c r="D1929" t="s">
        <v>3817</v>
      </c>
      <c r="E1929" t="s">
        <v>34</v>
      </c>
    </row>
    <row r="1930" spans="1:5" x14ac:dyDescent="0.25">
      <c r="A1930">
        <v>2707</v>
      </c>
      <c r="B1930">
        <v>2700409</v>
      </c>
      <c r="C1930" t="s">
        <v>3818</v>
      </c>
      <c r="D1930" t="s">
        <v>3819</v>
      </c>
      <c r="E1930" t="s">
        <v>34</v>
      </c>
    </row>
    <row r="1931" spans="1:5" x14ac:dyDescent="0.25">
      <c r="A1931">
        <v>2709</v>
      </c>
      <c r="B1931">
        <v>2700508</v>
      </c>
      <c r="C1931" t="s">
        <v>3820</v>
      </c>
      <c r="D1931" t="s">
        <v>3821</v>
      </c>
      <c r="E1931" t="s">
        <v>34</v>
      </c>
    </row>
    <row r="1932" spans="1:5" x14ac:dyDescent="0.25">
      <c r="A1932">
        <v>2711</v>
      </c>
      <c r="B1932">
        <v>2700607</v>
      </c>
      <c r="C1932" t="s">
        <v>3104</v>
      </c>
      <c r="D1932" t="s">
        <v>3105</v>
      </c>
      <c r="E1932" t="s">
        <v>34</v>
      </c>
    </row>
    <row r="1933" spans="1:5" x14ac:dyDescent="0.25">
      <c r="A1933">
        <v>2713</v>
      </c>
      <c r="B1933">
        <v>2700706</v>
      </c>
      <c r="C1933" t="s">
        <v>2101</v>
      </c>
      <c r="D1933" t="s">
        <v>2102</v>
      </c>
      <c r="E1933" t="s">
        <v>34</v>
      </c>
    </row>
    <row r="1934" spans="1:5" x14ac:dyDescent="0.25">
      <c r="A1934">
        <v>2715</v>
      </c>
      <c r="B1934">
        <v>2700805</v>
      </c>
      <c r="C1934" t="s">
        <v>911</v>
      </c>
      <c r="D1934" t="s">
        <v>912</v>
      </c>
      <c r="E1934" t="s">
        <v>34</v>
      </c>
    </row>
    <row r="1935" spans="1:5" x14ac:dyDescent="0.25">
      <c r="A1935">
        <v>2717</v>
      </c>
      <c r="B1935">
        <v>2700904</v>
      </c>
      <c r="C1935" t="s">
        <v>3822</v>
      </c>
      <c r="D1935" t="s">
        <v>3823</v>
      </c>
      <c r="E1935" t="s">
        <v>34</v>
      </c>
    </row>
    <row r="1936" spans="1:5" x14ac:dyDescent="0.25">
      <c r="A1936">
        <v>2719</v>
      </c>
      <c r="B1936">
        <v>2701001</v>
      </c>
      <c r="C1936" t="s">
        <v>3824</v>
      </c>
      <c r="D1936" t="s">
        <v>3825</v>
      </c>
      <c r="E1936" t="s">
        <v>34</v>
      </c>
    </row>
    <row r="1937" spans="1:5" x14ac:dyDescent="0.25">
      <c r="A1937">
        <v>2721</v>
      </c>
      <c r="B1937">
        <v>2701100</v>
      </c>
      <c r="C1937" t="s">
        <v>3826</v>
      </c>
      <c r="D1937" t="s">
        <v>3827</v>
      </c>
      <c r="E1937" t="s">
        <v>34</v>
      </c>
    </row>
    <row r="1938" spans="1:5" x14ac:dyDescent="0.25">
      <c r="A1938">
        <v>2723</v>
      </c>
      <c r="B1938">
        <v>2701209</v>
      </c>
      <c r="C1938" t="s">
        <v>3828</v>
      </c>
      <c r="D1938" t="s">
        <v>3829</v>
      </c>
      <c r="E1938" t="s">
        <v>34</v>
      </c>
    </row>
    <row r="1939" spans="1:5" x14ac:dyDescent="0.25">
      <c r="A1939">
        <v>2725</v>
      </c>
      <c r="B1939">
        <v>2701308</v>
      </c>
      <c r="C1939" t="s">
        <v>3830</v>
      </c>
      <c r="D1939" t="s">
        <v>3831</v>
      </c>
      <c r="E1939" t="s">
        <v>34</v>
      </c>
    </row>
    <row r="1940" spans="1:5" x14ac:dyDescent="0.25">
      <c r="A1940">
        <v>2727</v>
      </c>
      <c r="B1940">
        <v>2701407</v>
      </c>
      <c r="C1940" t="s">
        <v>3832</v>
      </c>
      <c r="D1940" t="s">
        <v>3833</v>
      </c>
      <c r="E1940" t="s">
        <v>34</v>
      </c>
    </row>
    <row r="1941" spans="1:5" x14ac:dyDescent="0.25">
      <c r="A1941">
        <v>2729</v>
      </c>
      <c r="B1941">
        <v>2701506</v>
      </c>
      <c r="C1941" t="s">
        <v>2809</v>
      </c>
      <c r="D1941" t="s">
        <v>2810</v>
      </c>
      <c r="E1941" t="s">
        <v>34</v>
      </c>
    </row>
    <row r="1942" spans="1:5" x14ac:dyDescent="0.25">
      <c r="A1942">
        <v>2731</v>
      </c>
      <c r="B1942">
        <v>2701605</v>
      </c>
      <c r="C1942" t="s">
        <v>3834</v>
      </c>
      <c r="D1942" t="s">
        <v>3835</v>
      </c>
      <c r="E1942" t="s">
        <v>34</v>
      </c>
    </row>
    <row r="1943" spans="1:5" x14ac:dyDescent="0.25">
      <c r="A1943">
        <v>2733</v>
      </c>
      <c r="B1943">
        <v>2701704</v>
      </c>
      <c r="C1943" t="s">
        <v>3836</v>
      </c>
      <c r="D1943" t="s">
        <v>3837</v>
      </c>
      <c r="E1943" t="s">
        <v>34</v>
      </c>
    </row>
    <row r="1944" spans="1:5" x14ac:dyDescent="0.25">
      <c r="A1944">
        <v>2735</v>
      </c>
      <c r="B1944">
        <v>2701803</v>
      </c>
      <c r="C1944" t="s">
        <v>3838</v>
      </c>
      <c r="D1944" t="s">
        <v>3839</v>
      </c>
      <c r="E1944" t="s">
        <v>34</v>
      </c>
    </row>
    <row r="1945" spans="1:5" x14ac:dyDescent="0.25">
      <c r="A1945">
        <v>2737</v>
      </c>
      <c r="B1945">
        <v>2701902</v>
      </c>
      <c r="C1945" t="s">
        <v>3840</v>
      </c>
      <c r="D1945" t="s">
        <v>3841</v>
      </c>
      <c r="E1945" t="s">
        <v>34</v>
      </c>
    </row>
    <row r="1946" spans="1:5" x14ac:dyDescent="0.25">
      <c r="A1946">
        <v>2739</v>
      </c>
      <c r="B1946">
        <v>2702009</v>
      </c>
      <c r="C1946" t="s">
        <v>3842</v>
      </c>
      <c r="D1946" t="s">
        <v>3843</v>
      </c>
      <c r="E1946" t="s">
        <v>34</v>
      </c>
    </row>
    <row r="1947" spans="1:5" x14ac:dyDescent="0.25">
      <c r="A1947">
        <v>2741</v>
      </c>
      <c r="B1947">
        <v>2702108</v>
      </c>
      <c r="C1947" t="s">
        <v>3844</v>
      </c>
      <c r="D1947" t="s">
        <v>3845</v>
      </c>
      <c r="E1947" t="s">
        <v>34</v>
      </c>
    </row>
    <row r="1948" spans="1:5" x14ac:dyDescent="0.25">
      <c r="A1948">
        <v>2743</v>
      </c>
      <c r="B1948">
        <v>2702207</v>
      </c>
      <c r="C1948" t="s">
        <v>3846</v>
      </c>
      <c r="D1948" t="s">
        <v>3847</v>
      </c>
      <c r="E1948" t="s">
        <v>34</v>
      </c>
    </row>
    <row r="1949" spans="1:5" x14ac:dyDescent="0.25">
      <c r="A1949">
        <v>2745</v>
      </c>
      <c r="B1949">
        <v>2702306</v>
      </c>
      <c r="C1949" t="s">
        <v>3848</v>
      </c>
      <c r="D1949" t="s">
        <v>3849</v>
      </c>
      <c r="E1949" t="s">
        <v>34</v>
      </c>
    </row>
    <row r="1950" spans="1:5" x14ac:dyDescent="0.25">
      <c r="A1950">
        <v>2747</v>
      </c>
      <c r="B1950">
        <v>2702405</v>
      </c>
      <c r="C1950" t="s">
        <v>3850</v>
      </c>
      <c r="D1950" t="s">
        <v>3851</v>
      </c>
      <c r="E1950" t="s">
        <v>34</v>
      </c>
    </row>
    <row r="1951" spans="1:5" x14ac:dyDescent="0.25">
      <c r="A1951">
        <v>2749</v>
      </c>
      <c r="B1951">
        <v>2702504</v>
      </c>
      <c r="C1951" t="s">
        <v>3852</v>
      </c>
      <c r="D1951" t="s">
        <v>3853</v>
      </c>
      <c r="E1951" t="s">
        <v>34</v>
      </c>
    </row>
    <row r="1952" spans="1:5" x14ac:dyDescent="0.25">
      <c r="A1952">
        <v>2751</v>
      </c>
      <c r="B1952">
        <v>2702603</v>
      </c>
      <c r="C1952" t="s">
        <v>3854</v>
      </c>
      <c r="D1952" t="s">
        <v>3855</v>
      </c>
      <c r="E1952" t="s">
        <v>34</v>
      </c>
    </row>
    <row r="1953" spans="1:5" x14ac:dyDescent="0.25">
      <c r="A1953">
        <v>2753</v>
      </c>
      <c r="B1953">
        <v>2702702</v>
      </c>
      <c r="C1953" t="s">
        <v>3856</v>
      </c>
      <c r="D1953" t="s">
        <v>3857</v>
      </c>
      <c r="E1953" t="s">
        <v>34</v>
      </c>
    </row>
    <row r="1954" spans="1:5" x14ac:dyDescent="0.25">
      <c r="A1954">
        <v>2755</v>
      </c>
      <c r="B1954">
        <v>2702801</v>
      </c>
      <c r="C1954" t="s">
        <v>3858</v>
      </c>
      <c r="D1954" t="s">
        <v>3859</v>
      </c>
      <c r="E1954" t="s">
        <v>34</v>
      </c>
    </row>
    <row r="1955" spans="1:5" x14ac:dyDescent="0.25">
      <c r="A1955">
        <v>2757</v>
      </c>
      <c r="B1955">
        <v>2702900</v>
      </c>
      <c r="C1955" t="s">
        <v>3860</v>
      </c>
      <c r="D1955" t="s">
        <v>3861</v>
      </c>
      <c r="E1955" t="s">
        <v>34</v>
      </c>
    </row>
    <row r="1956" spans="1:5" x14ac:dyDescent="0.25">
      <c r="A1956">
        <v>2759</v>
      </c>
      <c r="B1956">
        <v>2703007</v>
      </c>
      <c r="C1956" t="s">
        <v>3862</v>
      </c>
      <c r="D1956" t="s">
        <v>3863</v>
      </c>
      <c r="E1956" t="s">
        <v>34</v>
      </c>
    </row>
    <row r="1957" spans="1:5" x14ac:dyDescent="0.25">
      <c r="A1957">
        <v>2761</v>
      </c>
      <c r="B1957">
        <v>2703106</v>
      </c>
      <c r="C1957" t="s">
        <v>3864</v>
      </c>
      <c r="D1957" t="s">
        <v>3865</v>
      </c>
      <c r="E1957" t="s">
        <v>34</v>
      </c>
    </row>
    <row r="1958" spans="1:5" x14ac:dyDescent="0.25">
      <c r="A1958">
        <v>2763</v>
      </c>
      <c r="B1958">
        <v>2703205</v>
      </c>
      <c r="C1958" t="s">
        <v>3866</v>
      </c>
      <c r="D1958" t="s">
        <v>3867</v>
      </c>
      <c r="E1958" t="s">
        <v>34</v>
      </c>
    </row>
    <row r="1959" spans="1:5" x14ac:dyDescent="0.25">
      <c r="A1959">
        <v>2765</v>
      </c>
      <c r="B1959">
        <v>2703304</v>
      </c>
      <c r="C1959" t="s">
        <v>3868</v>
      </c>
      <c r="D1959" t="s">
        <v>3869</v>
      </c>
      <c r="E1959" t="s">
        <v>34</v>
      </c>
    </row>
    <row r="1960" spans="1:5" x14ac:dyDescent="0.25">
      <c r="A1960">
        <v>2767</v>
      </c>
      <c r="B1960">
        <v>2703403</v>
      </c>
      <c r="C1960" t="s">
        <v>3870</v>
      </c>
      <c r="D1960" t="s">
        <v>3871</v>
      </c>
      <c r="E1960" t="s">
        <v>34</v>
      </c>
    </row>
    <row r="1961" spans="1:5" x14ac:dyDescent="0.25">
      <c r="A1961">
        <v>2769</v>
      </c>
      <c r="B1961">
        <v>2703502</v>
      </c>
      <c r="C1961" t="s">
        <v>3872</v>
      </c>
      <c r="D1961" t="s">
        <v>3873</v>
      </c>
      <c r="E1961" t="s">
        <v>34</v>
      </c>
    </row>
    <row r="1962" spans="1:5" x14ac:dyDescent="0.25">
      <c r="A1962">
        <v>2771</v>
      </c>
      <c r="B1962">
        <v>2703601</v>
      </c>
      <c r="C1962" t="s">
        <v>3874</v>
      </c>
      <c r="D1962" t="s">
        <v>3875</v>
      </c>
      <c r="E1962" t="s">
        <v>34</v>
      </c>
    </row>
    <row r="1963" spans="1:5" x14ac:dyDescent="0.25">
      <c r="A1963">
        <v>2773</v>
      </c>
      <c r="B1963">
        <v>2703700</v>
      </c>
      <c r="C1963" t="s">
        <v>3876</v>
      </c>
      <c r="D1963" t="s">
        <v>3877</v>
      </c>
      <c r="E1963" t="s">
        <v>34</v>
      </c>
    </row>
    <row r="1964" spans="1:5" x14ac:dyDescent="0.25">
      <c r="A1964">
        <v>2775</v>
      </c>
      <c r="B1964">
        <v>2703809</v>
      </c>
      <c r="C1964" t="s">
        <v>3878</v>
      </c>
      <c r="D1964" t="s">
        <v>3879</v>
      </c>
      <c r="E1964" t="s">
        <v>34</v>
      </c>
    </row>
    <row r="1965" spans="1:5" x14ac:dyDescent="0.25">
      <c r="A1965">
        <v>2777</v>
      </c>
      <c r="B1965">
        <v>2703908</v>
      </c>
      <c r="C1965" t="s">
        <v>2229</v>
      </c>
      <c r="D1965" t="s">
        <v>2230</v>
      </c>
      <c r="E1965" t="s">
        <v>34</v>
      </c>
    </row>
    <row r="1966" spans="1:5" x14ac:dyDescent="0.25">
      <c r="A1966">
        <v>2779</v>
      </c>
      <c r="B1966">
        <v>2704005</v>
      </c>
      <c r="C1966" t="s">
        <v>3880</v>
      </c>
      <c r="D1966" t="s">
        <v>3881</v>
      </c>
      <c r="E1966" t="s">
        <v>34</v>
      </c>
    </row>
    <row r="1967" spans="1:5" x14ac:dyDescent="0.25">
      <c r="A1967">
        <v>2781</v>
      </c>
      <c r="B1967">
        <v>2704104</v>
      </c>
      <c r="C1967" t="s">
        <v>3882</v>
      </c>
      <c r="D1967" t="s">
        <v>3883</v>
      </c>
      <c r="E1967" t="s">
        <v>34</v>
      </c>
    </row>
    <row r="1968" spans="1:5" x14ac:dyDescent="0.25">
      <c r="A1968">
        <v>2783</v>
      </c>
      <c r="B1968">
        <v>2704203</v>
      </c>
      <c r="C1968" t="s">
        <v>3884</v>
      </c>
      <c r="D1968" t="s">
        <v>3885</v>
      </c>
      <c r="E1968" t="s">
        <v>34</v>
      </c>
    </row>
    <row r="1969" spans="1:5" x14ac:dyDescent="0.25">
      <c r="A1969">
        <v>2785</v>
      </c>
      <c r="B1969">
        <v>2704302</v>
      </c>
      <c r="C1969" t="s">
        <v>3886</v>
      </c>
      <c r="D1969" t="s">
        <v>3887</v>
      </c>
      <c r="E1969" t="s">
        <v>34</v>
      </c>
    </row>
    <row r="1970" spans="1:5" x14ac:dyDescent="0.25">
      <c r="A1970">
        <v>2787</v>
      </c>
      <c r="B1970">
        <v>2704401</v>
      </c>
      <c r="C1970" t="s">
        <v>3888</v>
      </c>
      <c r="D1970" t="s">
        <v>3889</v>
      </c>
      <c r="E1970" t="s">
        <v>34</v>
      </c>
    </row>
    <row r="1971" spans="1:5" x14ac:dyDescent="0.25">
      <c r="A1971">
        <v>2789</v>
      </c>
      <c r="B1971">
        <v>2704500</v>
      </c>
      <c r="C1971" t="s">
        <v>3890</v>
      </c>
      <c r="D1971" t="s">
        <v>3891</v>
      </c>
      <c r="E1971" t="s">
        <v>34</v>
      </c>
    </row>
    <row r="1972" spans="1:5" x14ac:dyDescent="0.25">
      <c r="A1972">
        <v>2791</v>
      </c>
      <c r="B1972">
        <v>2704609</v>
      </c>
      <c r="C1972" t="s">
        <v>3892</v>
      </c>
      <c r="D1972" t="s">
        <v>3893</v>
      </c>
      <c r="E1972" t="s">
        <v>34</v>
      </c>
    </row>
    <row r="1973" spans="1:5" x14ac:dyDescent="0.25">
      <c r="A1973">
        <v>2793</v>
      </c>
      <c r="B1973">
        <v>2704708</v>
      </c>
      <c r="C1973" t="s">
        <v>3894</v>
      </c>
      <c r="D1973" t="s">
        <v>3895</v>
      </c>
      <c r="E1973" t="s">
        <v>34</v>
      </c>
    </row>
    <row r="1974" spans="1:5" x14ac:dyDescent="0.25">
      <c r="A1974">
        <v>2795</v>
      </c>
      <c r="B1974">
        <v>2704807</v>
      </c>
      <c r="C1974" t="s">
        <v>3896</v>
      </c>
      <c r="D1974" t="s">
        <v>3897</v>
      </c>
      <c r="E1974" t="s">
        <v>34</v>
      </c>
    </row>
    <row r="1975" spans="1:5" x14ac:dyDescent="0.25">
      <c r="A1975">
        <v>2797</v>
      </c>
      <c r="B1975">
        <v>2704906</v>
      </c>
      <c r="C1975" t="s">
        <v>3898</v>
      </c>
      <c r="D1975" t="s">
        <v>3899</v>
      </c>
      <c r="E1975" t="s">
        <v>34</v>
      </c>
    </row>
    <row r="1976" spans="1:5" x14ac:dyDescent="0.25">
      <c r="A1976">
        <v>2799</v>
      </c>
      <c r="B1976">
        <v>2705002</v>
      </c>
      <c r="C1976" t="s">
        <v>3900</v>
      </c>
      <c r="D1976" t="s">
        <v>3901</v>
      </c>
      <c r="E1976" t="s">
        <v>34</v>
      </c>
    </row>
    <row r="1977" spans="1:5" x14ac:dyDescent="0.25">
      <c r="A1977">
        <v>2801</v>
      </c>
      <c r="B1977">
        <v>2705101</v>
      </c>
      <c r="C1977" t="s">
        <v>3902</v>
      </c>
      <c r="D1977" t="s">
        <v>3903</v>
      </c>
      <c r="E1977" t="s">
        <v>34</v>
      </c>
    </row>
    <row r="1978" spans="1:5" x14ac:dyDescent="0.25">
      <c r="A1978">
        <v>2803</v>
      </c>
      <c r="B1978">
        <v>2705200</v>
      </c>
      <c r="C1978" t="s">
        <v>3904</v>
      </c>
      <c r="D1978" t="s">
        <v>3905</v>
      </c>
      <c r="E1978" t="s">
        <v>34</v>
      </c>
    </row>
    <row r="1979" spans="1:5" x14ac:dyDescent="0.25">
      <c r="A1979">
        <v>2805</v>
      </c>
      <c r="B1979">
        <v>2705309</v>
      </c>
      <c r="C1979" t="s">
        <v>3906</v>
      </c>
      <c r="D1979" t="s">
        <v>3907</v>
      </c>
      <c r="E1979" t="s">
        <v>34</v>
      </c>
    </row>
    <row r="1980" spans="1:5" x14ac:dyDescent="0.25">
      <c r="A1980">
        <v>2807</v>
      </c>
      <c r="B1980">
        <v>2705408</v>
      </c>
      <c r="C1980" t="s">
        <v>3908</v>
      </c>
      <c r="D1980" t="s">
        <v>3909</v>
      </c>
      <c r="E1980" t="s">
        <v>34</v>
      </c>
    </row>
    <row r="1981" spans="1:5" x14ac:dyDescent="0.25">
      <c r="A1981">
        <v>2809</v>
      </c>
      <c r="B1981">
        <v>2705507</v>
      </c>
      <c r="C1981" t="s">
        <v>3910</v>
      </c>
      <c r="D1981" t="s">
        <v>3911</v>
      </c>
      <c r="E1981" t="s">
        <v>34</v>
      </c>
    </row>
    <row r="1982" spans="1:5" x14ac:dyDescent="0.25">
      <c r="A1982">
        <v>2811</v>
      </c>
      <c r="B1982">
        <v>2705606</v>
      </c>
      <c r="C1982" t="s">
        <v>3912</v>
      </c>
      <c r="D1982" t="s">
        <v>3913</v>
      </c>
      <c r="E1982" t="s">
        <v>34</v>
      </c>
    </row>
    <row r="1983" spans="1:5" x14ac:dyDescent="0.25">
      <c r="A1983">
        <v>2813</v>
      </c>
      <c r="B1983">
        <v>2705705</v>
      </c>
      <c r="C1983" t="s">
        <v>3914</v>
      </c>
      <c r="D1983" t="s">
        <v>3915</v>
      </c>
      <c r="E1983" t="s">
        <v>34</v>
      </c>
    </row>
    <row r="1984" spans="1:5" x14ac:dyDescent="0.25">
      <c r="A1984">
        <v>2815</v>
      </c>
      <c r="B1984">
        <v>2705804</v>
      </c>
      <c r="C1984" t="s">
        <v>3916</v>
      </c>
      <c r="D1984" t="s">
        <v>3917</v>
      </c>
      <c r="E1984" t="s">
        <v>34</v>
      </c>
    </row>
    <row r="1985" spans="1:5" x14ac:dyDescent="0.25">
      <c r="A1985">
        <v>2817</v>
      </c>
      <c r="B1985">
        <v>2705903</v>
      </c>
      <c r="C1985" t="s">
        <v>3918</v>
      </c>
      <c r="D1985" t="s">
        <v>3919</v>
      </c>
      <c r="E1985" t="s">
        <v>34</v>
      </c>
    </row>
    <row r="1986" spans="1:5" x14ac:dyDescent="0.25">
      <c r="A1986">
        <v>2819</v>
      </c>
      <c r="B1986">
        <v>2706000</v>
      </c>
      <c r="C1986" t="s">
        <v>3920</v>
      </c>
      <c r="D1986" t="s">
        <v>3921</v>
      </c>
      <c r="E1986" t="s">
        <v>34</v>
      </c>
    </row>
    <row r="1987" spans="1:5" x14ac:dyDescent="0.25">
      <c r="A1987">
        <v>2821</v>
      </c>
      <c r="B1987">
        <v>2706109</v>
      </c>
      <c r="C1987" t="s">
        <v>2945</v>
      </c>
      <c r="D1987" t="s">
        <v>2946</v>
      </c>
      <c r="E1987" t="s">
        <v>34</v>
      </c>
    </row>
    <row r="1988" spans="1:5" x14ac:dyDescent="0.25">
      <c r="A1988">
        <v>2823</v>
      </c>
      <c r="B1988">
        <v>2706208</v>
      </c>
      <c r="C1988" t="s">
        <v>3922</v>
      </c>
      <c r="D1988" t="s">
        <v>3923</v>
      </c>
      <c r="E1988" t="s">
        <v>34</v>
      </c>
    </row>
    <row r="1989" spans="1:5" x14ac:dyDescent="0.25">
      <c r="A1989">
        <v>2825</v>
      </c>
      <c r="B1989">
        <v>2706307</v>
      </c>
      <c r="C1989" t="s">
        <v>3924</v>
      </c>
      <c r="D1989" t="s">
        <v>3925</v>
      </c>
      <c r="E1989" t="s">
        <v>34</v>
      </c>
    </row>
    <row r="1990" spans="1:5" x14ac:dyDescent="0.25">
      <c r="A1990">
        <v>2827</v>
      </c>
      <c r="B1990">
        <v>2706406</v>
      </c>
      <c r="C1990" t="s">
        <v>3926</v>
      </c>
      <c r="D1990" t="s">
        <v>3927</v>
      </c>
      <c r="E1990" t="s">
        <v>34</v>
      </c>
    </row>
    <row r="1991" spans="1:5" x14ac:dyDescent="0.25">
      <c r="A1991">
        <v>2829</v>
      </c>
      <c r="B1991">
        <v>2706505</v>
      </c>
      <c r="C1991" t="s">
        <v>3928</v>
      </c>
      <c r="D1991" t="s">
        <v>3929</v>
      </c>
      <c r="E1991" t="s">
        <v>34</v>
      </c>
    </row>
    <row r="1992" spans="1:5" x14ac:dyDescent="0.25">
      <c r="A1992">
        <v>2831</v>
      </c>
      <c r="B1992">
        <v>2706604</v>
      </c>
      <c r="C1992" t="s">
        <v>3930</v>
      </c>
      <c r="D1992" t="s">
        <v>3931</v>
      </c>
      <c r="E1992" t="s">
        <v>34</v>
      </c>
    </row>
    <row r="1993" spans="1:5" x14ac:dyDescent="0.25">
      <c r="A1993">
        <v>2833</v>
      </c>
      <c r="B1993">
        <v>2706703</v>
      </c>
      <c r="C1993" t="s">
        <v>3932</v>
      </c>
      <c r="D1993" t="s">
        <v>3933</v>
      </c>
      <c r="E1993" t="s">
        <v>34</v>
      </c>
    </row>
    <row r="1994" spans="1:5" x14ac:dyDescent="0.25">
      <c r="A1994">
        <v>2835</v>
      </c>
      <c r="B1994">
        <v>2706802</v>
      </c>
      <c r="C1994" t="s">
        <v>3934</v>
      </c>
      <c r="D1994" t="s">
        <v>3935</v>
      </c>
      <c r="E1994" t="s">
        <v>34</v>
      </c>
    </row>
    <row r="1995" spans="1:5" x14ac:dyDescent="0.25">
      <c r="A1995">
        <v>2837</v>
      </c>
      <c r="B1995">
        <v>2706901</v>
      </c>
      <c r="C1995" t="s">
        <v>3288</v>
      </c>
      <c r="D1995" t="s">
        <v>3289</v>
      </c>
      <c r="E1995" t="s">
        <v>34</v>
      </c>
    </row>
    <row r="1996" spans="1:5" x14ac:dyDescent="0.25">
      <c r="A1996">
        <v>2839</v>
      </c>
      <c r="B1996">
        <v>2707008</v>
      </c>
      <c r="C1996" t="s">
        <v>3936</v>
      </c>
      <c r="D1996" t="s">
        <v>3937</v>
      </c>
      <c r="E1996" t="s">
        <v>34</v>
      </c>
    </row>
    <row r="1997" spans="1:5" x14ac:dyDescent="0.25">
      <c r="A1997">
        <v>2841</v>
      </c>
      <c r="B1997">
        <v>2707107</v>
      </c>
      <c r="C1997" t="s">
        <v>3938</v>
      </c>
      <c r="D1997" t="s">
        <v>3939</v>
      </c>
      <c r="E1997" t="s">
        <v>34</v>
      </c>
    </row>
    <row r="1998" spans="1:5" x14ac:dyDescent="0.25">
      <c r="A1998">
        <v>2843</v>
      </c>
      <c r="B1998">
        <v>2707206</v>
      </c>
      <c r="C1998" t="s">
        <v>3940</v>
      </c>
      <c r="D1998" t="s">
        <v>3941</v>
      </c>
      <c r="E1998" t="s">
        <v>34</v>
      </c>
    </row>
    <row r="1999" spans="1:5" x14ac:dyDescent="0.25">
      <c r="A1999">
        <v>2845</v>
      </c>
      <c r="B1999">
        <v>2707305</v>
      </c>
      <c r="C1999" t="s">
        <v>3942</v>
      </c>
      <c r="D1999" t="s">
        <v>3943</v>
      </c>
      <c r="E1999" t="s">
        <v>34</v>
      </c>
    </row>
    <row r="2000" spans="1:5" x14ac:dyDescent="0.25">
      <c r="A2000">
        <v>2847</v>
      </c>
      <c r="B2000">
        <v>2707404</v>
      </c>
      <c r="C2000" t="s">
        <v>3944</v>
      </c>
      <c r="D2000" t="s">
        <v>3945</v>
      </c>
      <c r="E2000" t="s">
        <v>34</v>
      </c>
    </row>
    <row r="2001" spans="1:5" x14ac:dyDescent="0.25">
      <c r="A2001">
        <v>2849</v>
      </c>
      <c r="B2001">
        <v>2707503</v>
      </c>
      <c r="C2001" t="s">
        <v>3946</v>
      </c>
      <c r="D2001" t="s">
        <v>3947</v>
      </c>
      <c r="E2001" t="s">
        <v>34</v>
      </c>
    </row>
    <row r="2002" spans="1:5" x14ac:dyDescent="0.25">
      <c r="A2002">
        <v>2851</v>
      </c>
      <c r="B2002">
        <v>2707602</v>
      </c>
      <c r="C2002" t="s">
        <v>3948</v>
      </c>
      <c r="D2002" t="s">
        <v>3949</v>
      </c>
      <c r="E2002" t="s">
        <v>34</v>
      </c>
    </row>
    <row r="2003" spans="1:5" x14ac:dyDescent="0.25">
      <c r="A2003">
        <v>2853</v>
      </c>
      <c r="B2003">
        <v>2707701</v>
      </c>
      <c r="C2003" t="s">
        <v>3950</v>
      </c>
      <c r="D2003" t="s">
        <v>3951</v>
      </c>
      <c r="E2003" t="s">
        <v>34</v>
      </c>
    </row>
    <row r="2004" spans="1:5" x14ac:dyDescent="0.25">
      <c r="A2004">
        <v>2855</v>
      </c>
      <c r="B2004">
        <v>2707800</v>
      </c>
      <c r="C2004" t="s">
        <v>3952</v>
      </c>
      <c r="D2004" t="s">
        <v>3953</v>
      </c>
      <c r="E2004" t="s">
        <v>34</v>
      </c>
    </row>
    <row r="2005" spans="1:5" x14ac:dyDescent="0.25">
      <c r="A2005">
        <v>2857</v>
      </c>
      <c r="B2005">
        <v>2707909</v>
      </c>
      <c r="C2005" t="s">
        <v>3954</v>
      </c>
      <c r="D2005" t="s">
        <v>3955</v>
      </c>
      <c r="E2005" t="s">
        <v>34</v>
      </c>
    </row>
    <row r="2006" spans="1:5" x14ac:dyDescent="0.25">
      <c r="A2006">
        <v>2859</v>
      </c>
      <c r="B2006">
        <v>2708006</v>
      </c>
      <c r="C2006" t="s">
        <v>3956</v>
      </c>
      <c r="D2006" t="s">
        <v>3957</v>
      </c>
      <c r="E2006" t="s">
        <v>34</v>
      </c>
    </row>
    <row r="2007" spans="1:5" x14ac:dyDescent="0.25">
      <c r="A2007">
        <v>2861</v>
      </c>
      <c r="B2007">
        <v>2708105</v>
      </c>
      <c r="C2007" t="s">
        <v>3958</v>
      </c>
      <c r="D2007" t="s">
        <v>3959</v>
      </c>
      <c r="E2007" t="s">
        <v>34</v>
      </c>
    </row>
    <row r="2008" spans="1:5" x14ac:dyDescent="0.25">
      <c r="A2008">
        <v>2863</v>
      </c>
      <c r="B2008">
        <v>2708204</v>
      </c>
      <c r="C2008" t="s">
        <v>3960</v>
      </c>
      <c r="D2008" t="s">
        <v>3961</v>
      </c>
      <c r="E2008" t="s">
        <v>34</v>
      </c>
    </row>
    <row r="2009" spans="1:5" x14ac:dyDescent="0.25">
      <c r="A2009">
        <v>2865</v>
      </c>
      <c r="B2009">
        <v>2708303</v>
      </c>
      <c r="C2009" t="s">
        <v>3962</v>
      </c>
      <c r="D2009" t="s">
        <v>3963</v>
      </c>
      <c r="E2009" t="s">
        <v>34</v>
      </c>
    </row>
    <row r="2010" spans="1:5" x14ac:dyDescent="0.25">
      <c r="A2010">
        <v>2867</v>
      </c>
      <c r="B2010">
        <v>2708402</v>
      </c>
      <c r="C2010" t="s">
        <v>3964</v>
      </c>
      <c r="D2010" t="s">
        <v>3965</v>
      </c>
      <c r="E2010" t="s">
        <v>34</v>
      </c>
    </row>
    <row r="2011" spans="1:5" x14ac:dyDescent="0.25">
      <c r="A2011">
        <v>2869</v>
      </c>
      <c r="B2011">
        <v>2708501</v>
      </c>
      <c r="C2011" t="s">
        <v>3966</v>
      </c>
      <c r="D2011" t="s">
        <v>3967</v>
      </c>
      <c r="E2011" t="s">
        <v>34</v>
      </c>
    </row>
    <row r="2012" spans="1:5" x14ac:dyDescent="0.25">
      <c r="A2012">
        <v>2871</v>
      </c>
      <c r="B2012">
        <v>2708600</v>
      </c>
      <c r="C2012" t="s">
        <v>3968</v>
      </c>
      <c r="D2012" t="s">
        <v>3969</v>
      </c>
      <c r="E2012" t="s">
        <v>34</v>
      </c>
    </row>
    <row r="2013" spans="1:5" x14ac:dyDescent="0.25">
      <c r="A2013">
        <v>2873</v>
      </c>
      <c r="B2013">
        <v>2708709</v>
      </c>
      <c r="C2013" t="s">
        <v>3970</v>
      </c>
      <c r="D2013" t="s">
        <v>3971</v>
      </c>
      <c r="E2013" t="s">
        <v>34</v>
      </c>
    </row>
    <row r="2014" spans="1:5" x14ac:dyDescent="0.25">
      <c r="A2014">
        <v>2875</v>
      </c>
      <c r="B2014">
        <v>2708808</v>
      </c>
      <c r="C2014" t="s">
        <v>3972</v>
      </c>
      <c r="D2014" t="s">
        <v>3973</v>
      </c>
      <c r="E2014" t="s">
        <v>34</v>
      </c>
    </row>
    <row r="2015" spans="1:5" x14ac:dyDescent="0.25">
      <c r="A2015">
        <v>2877</v>
      </c>
      <c r="B2015">
        <v>2708907</v>
      </c>
      <c r="C2015" t="s">
        <v>3974</v>
      </c>
      <c r="D2015" t="s">
        <v>3975</v>
      </c>
      <c r="E2015" t="s">
        <v>34</v>
      </c>
    </row>
    <row r="2016" spans="1:5" x14ac:dyDescent="0.25">
      <c r="A2016">
        <v>2879</v>
      </c>
      <c r="B2016">
        <v>2709004</v>
      </c>
      <c r="C2016" t="s">
        <v>3976</v>
      </c>
      <c r="D2016" t="s">
        <v>3977</v>
      </c>
      <c r="E2016" t="s">
        <v>34</v>
      </c>
    </row>
    <row r="2017" spans="1:5" x14ac:dyDescent="0.25">
      <c r="A2017">
        <v>2881</v>
      </c>
      <c r="B2017">
        <v>2709103</v>
      </c>
      <c r="C2017" t="s">
        <v>3978</v>
      </c>
      <c r="D2017" t="s">
        <v>3979</v>
      </c>
      <c r="E2017" t="s">
        <v>34</v>
      </c>
    </row>
    <row r="2018" spans="1:5" x14ac:dyDescent="0.25">
      <c r="A2018">
        <v>2883</v>
      </c>
      <c r="B2018">
        <v>2709202</v>
      </c>
      <c r="C2018" t="s">
        <v>3980</v>
      </c>
      <c r="D2018" t="s">
        <v>3981</v>
      </c>
      <c r="E2018" t="s">
        <v>34</v>
      </c>
    </row>
    <row r="2019" spans="1:5" x14ac:dyDescent="0.25">
      <c r="A2019">
        <v>2885</v>
      </c>
      <c r="B2019">
        <v>2709301</v>
      </c>
      <c r="C2019" t="s">
        <v>3982</v>
      </c>
      <c r="D2019" t="s">
        <v>3983</v>
      </c>
      <c r="E2019" t="s">
        <v>34</v>
      </c>
    </row>
    <row r="2020" spans="1:5" x14ac:dyDescent="0.25">
      <c r="A2020">
        <v>2887</v>
      </c>
      <c r="B2020">
        <v>2709400</v>
      </c>
      <c r="C2020" t="s">
        <v>3068</v>
      </c>
      <c r="D2020" t="s">
        <v>3069</v>
      </c>
      <c r="E2020" t="s">
        <v>34</v>
      </c>
    </row>
    <row r="2021" spans="1:5" x14ac:dyDescent="0.25">
      <c r="A2021">
        <v>2889</v>
      </c>
      <c r="B2021">
        <v>2702355</v>
      </c>
      <c r="C2021" t="s">
        <v>3984</v>
      </c>
      <c r="D2021" t="s">
        <v>3985</v>
      </c>
      <c r="E2021" t="s">
        <v>34</v>
      </c>
    </row>
    <row r="2022" spans="1:5" x14ac:dyDescent="0.25">
      <c r="A2022">
        <v>2891</v>
      </c>
      <c r="B2022">
        <v>2708956</v>
      </c>
      <c r="C2022" t="s">
        <v>3986</v>
      </c>
      <c r="D2022" t="s">
        <v>3987</v>
      </c>
      <c r="E2022" t="s">
        <v>34</v>
      </c>
    </row>
    <row r="2023" spans="1:5" x14ac:dyDescent="0.25">
      <c r="A2023">
        <v>2893</v>
      </c>
      <c r="B2023">
        <v>3135050</v>
      </c>
      <c r="C2023" t="s">
        <v>3988</v>
      </c>
      <c r="D2023" t="s">
        <v>3989</v>
      </c>
      <c r="E2023" t="s">
        <v>40</v>
      </c>
    </row>
    <row r="2024" spans="1:5" x14ac:dyDescent="0.25">
      <c r="A2024">
        <v>2895</v>
      </c>
      <c r="B2024">
        <v>3139250</v>
      </c>
      <c r="C2024" t="s">
        <v>3990</v>
      </c>
      <c r="D2024" t="s">
        <v>3991</v>
      </c>
      <c r="E2024" t="s">
        <v>40</v>
      </c>
    </row>
    <row r="2025" spans="1:5" x14ac:dyDescent="0.25">
      <c r="A2025">
        <v>2897</v>
      </c>
      <c r="B2025">
        <v>3140852</v>
      </c>
      <c r="C2025" t="s">
        <v>3992</v>
      </c>
      <c r="D2025" t="s">
        <v>3993</v>
      </c>
      <c r="E2025" t="s">
        <v>40</v>
      </c>
    </row>
    <row r="2026" spans="1:5" x14ac:dyDescent="0.25">
      <c r="A2026">
        <v>2899</v>
      </c>
      <c r="B2026">
        <v>3149150</v>
      </c>
      <c r="C2026" t="s">
        <v>3994</v>
      </c>
      <c r="D2026" t="s">
        <v>3995</v>
      </c>
      <c r="E2026" t="s">
        <v>40</v>
      </c>
    </row>
    <row r="2027" spans="1:5" x14ac:dyDescent="0.25">
      <c r="A2027">
        <v>2901</v>
      </c>
      <c r="B2027">
        <v>3154457</v>
      </c>
      <c r="C2027" t="s">
        <v>449</v>
      </c>
      <c r="D2027" t="s">
        <v>450</v>
      </c>
      <c r="E2027" t="s">
        <v>40</v>
      </c>
    </row>
    <row r="2028" spans="1:5" x14ac:dyDescent="0.25">
      <c r="A2028">
        <v>2903</v>
      </c>
      <c r="B2028">
        <v>3103751</v>
      </c>
      <c r="C2028" t="s">
        <v>3996</v>
      </c>
      <c r="D2028" t="s">
        <v>3997</v>
      </c>
      <c r="E2028" t="s">
        <v>40</v>
      </c>
    </row>
    <row r="2029" spans="1:5" x14ac:dyDescent="0.25">
      <c r="A2029">
        <v>2905</v>
      </c>
      <c r="B2029">
        <v>3137536</v>
      </c>
      <c r="C2029" t="s">
        <v>1156</v>
      </c>
      <c r="D2029" t="s">
        <v>1157</v>
      </c>
      <c r="E2029" t="s">
        <v>40</v>
      </c>
    </row>
    <row r="2030" spans="1:5" x14ac:dyDescent="0.25">
      <c r="A2030">
        <v>2907</v>
      </c>
      <c r="B2030">
        <v>3301850</v>
      </c>
      <c r="C2030" t="s">
        <v>3998</v>
      </c>
      <c r="D2030" t="s">
        <v>3999</v>
      </c>
      <c r="E2030" t="s">
        <v>45</v>
      </c>
    </row>
    <row r="2031" spans="1:5" x14ac:dyDescent="0.25">
      <c r="A2031">
        <v>2909</v>
      </c>
      <c r="B2031">
        <v>3300456</v>
      </c>
      <c r="C2031" t="s">
        <v>4000</v>
      </c>
      <c r="D2031" t="s">
        <v>4001</v>
      </c>
      <c r="E2031" t="s">
        <v>45</v>
      </c>
    </row>
    <row r="2032" spans="1:5" x14ac:dyDescent="0.25">
      <c r="A2032">
        <v>2911</v>
      </c>
      <c r="B2032">
        <v>3304144</v>
      </c>
      <c r="C2032" t="s">
        <v>4002</v>
      </c>
      <c r="D2032" t="s">
        <v>4003</v>
      </c>
      <c r="E2032" t="s">
        <v>45</v>
      </c>
    </row>
    <row r="2033" spans="1:5" x14ac:dyDescent="0.25">
      <c r="A2033">
        <v>2913</v>
      </c>
      <c r="B2033">
        <v>3302270</v>
      </c>
      <c r="C2033" t="s">
        <v>4004</v>
      </c>
      <c r="D2033" t="s">
        <v>4005</v>
      </c>
      <c r="E2033" t="s">
        <v>45</v>
      </c>
    </row>
    <row r="2034" spans="1:5" x14ac:dyDescent="0.25">
      <c r="A2034">
        <v>2915</v>
      </c>
      <c r="B2034">
        <v>3301157</v>
      </c>
      <c r="C2034" t="s">
        <v>4006</v>
      </c>
      <c r="D2034" t="s">
        <v>4007</v>
      </c>
      <c r="E2034" t="s">
        <v>45</v>
      </c>
    </row>
    <row r="2035" spans="1:5" x14ac:dyDescent="0.25">
      <c r="A2035">
        <v>2917</v>
      </c>
      <c r="B2035">
        <v>3306156</v>
      </c>
      <c r="C2035" t="s">
        <v>4008</v>
      </c>
      <c r="D2035" t="s">
        <v>4009</v>
      </c>
      <c r="E2035" t="s">
        <v>45</v>
      </c>
    </row>
    <row r="2036" spans="1:5" x14ac:dyDescent="0.25">
      <c r="A2036">
        <v>2919</v>
      </c>
      <c r="B2036">
        <v>3300159</v>
      </c>
      <c r="C2036" t="s">
        <v>4010</v>
      </c>
      <c r="D2036" t="s">
        <v>4011</v>
      </c>
      <c r="E2036" t="s">
        <v>45</v>
      </c>
    </row>
    <row r="2037" spans="1:5" x14ac:dyDescent="0.25">
      <c r="A2037">
        <v>2921</v>
      </c>
      <c r="B2037">
        <v>3304524</v>
      </c>
      <c r="C2037" t="s">
        <v>4012</v>
      </c>
      <c r="D2037" t="s">
        <v>4013</v>
      </c>
      <c r="E2037" t="s">
        <v>45</v>
      </c>
    </row>
    <row r="2038" spans="1:5" x14ac:dyDescent="0.25">
      <c r="A2038">
        <v>2923</v>
      </c>
      <c r="B2038">
        <v>3304128</v>
      </c>
      <c r="C2038" t="s">
        <v>4014</v>
      </c>
      <c r="D2038" t="s">
        <v>4015</v>
      </c>
      <c r="E2038" t="s">
        <v>45</v>
      </c>
    </row>
    <row r="2039" spans="1:5" x14ac:dyDescent="0.25">
      <c r="A2039">
        <v>2925</v>
      </c>
      <c r="B2039">
        <v>3300225</v>
      </c>
      <c r="C2039" t="s">
        <v>4016</v>
      </c>
      <c r="D2039" t="s">
        <v>4017</v>
      </c>
      <c r="E2039" t="s">
        <v>45</v>
      </c>
    </row>
    <row r="2040" spans="1:5" x14ac:dyDescent="0.25">
      <c r="A2040">
        <v>2927</v>
      </c>
      <c r="B2040">
        <v>3300951</v>
      </c>
      <c r="C2040" t="s">
        <v>4018</v>
      </c>
      <c r="D2040" t="s">
        <v>4019</v>
      </c>
      <c r="E2040" t="s">
        <v>45</v>
      </c>
    </row>
    <row r="2041" spans="1:5" x14ac:dyDescent="0.25">
      <c r="A2041">
        <v>2929</v>
      </c>
      <c r="B2041">
        <v>3203346</v>
      </c>
      <c r="C2041" t="s">
        <v>4020</v>
      </c>
      <c r="D2041" t="s">
        <v>4021</v>
      </c>
      <c r="E2041" t="s">
        <v>43</v>
      </c>
    </row>
    <row r="2042" spans="1:5" x14ac:dyDescent="0.25">
      <c r="A2042">
        <v>2931</v>
      </c>
      <c r="B2042">
        <v>3202652</v>
      </c>
      <c r="C2042" t="s">
        <v>4022</v>
      </c>
      <c r="D2042" t="s">
        <v>4023</v>
      </c>
      <c r="E2042" t="s">
        <v>43</v>
      </c>
    </row>
    <row r="2043" spans="1:5" x14ac:dyDescent="0.25">
      <c r="A2043">
        <v>2933</v>
      </c>
      <c r="B2043">
        <v>3204658</v>
      </c>
      <c r="C2043" t="s">
        <v>4024</v>
      </c>
      <c r="D2043" t="s">
        <v>4025</v>
      </c>
      <c r="E2043" t="s">
        <v>43</v>
      </c>
    </row>
    <row r="2044" spans="1:5" x14ac:dyDescent="0.25">
      <c r="A2044">
        <v>2935</v>
      </c>
      <c r="B2044">
        <v>3205150</v>
      </c>
      <c r="C2044" t="s">
        <v>4026</v>
      </c>
      <c r="D2044" t="s">
        <v>4027</v>
      </c>
      <c r="E2044" t="s">
        <v>43</v>
      </c>
    </row>
    <row r="2045" spans="1:5" x14ac:dyDescent="0.25">
      <c r="A2045">
        <v>2937</v>
      </c>
      <c r="B2045">
        <v>3527256</v>
      </c>
      <c r="C2045" t="s">
        <v>4028</v>
      </c>
      <c r="D2045" t="s">
        <v>4029</v>
      </c>
      <c r="E2045" t="s">
        <v>47</v>
      </c>
    </row>
    <row r="2046" spans="1:5" x14ac:dyDescent="0.25">
      <c r="A2046">
        <v>2939</v>
      </c>
      <c r="B2046">
        <v>3548054</v>
      </c>
      <c r="C2046" t="s">
        <v>4030</v>
      </c>
      <c r="D2046" t="s">
        <v>4031</v>
      </c>
      <c r="E2046" t="s">
        <v>47</v>
      </c>
    </row>
    <row r="2047" spans="1:5" x14ac:dyDescent="0.25">
      <c r="A2047">
        <v>2941</v>
      </c>
      <c r="B2047">
        <v>3549250</v>
      </c>
      <c r="C2047" t="s">
        <v>4032</v>
      </c>
      <c r="D2047" t="s">
        <v>4033</v>
      </c>
      <c r="E2047" t="s">
        <v>47</v>
      </c>
    </row>
    <row r="2048" spans="1:5" x14ac:dyDescent="0.25">
      <c r="A2048">
        <v>2943</v>
      </c>
      <c r="B2048">
        <v>3520442</v>
      </c>
      <c r="C2048" t="s">
        <v>4034</v>
      </c>
      <c r="D2048" t="s">
        <v>4035</v>
      </c>
      <c r="E2048" t="s">
        <v>47</v>
      </c>
    </row>
    <row r="2049" spans="1:5" x14ac:dyDescent="0.25">
      <c r="A2049">
        <v>2945</v>
      </c>
      <c r="B2049">
        <v>3552551</v>
      </c>
      <c r="C2049" t="s">
        <v>4036</v>
      </c>
      <c r="D2049" t="s">
        <v>4037</v>
      </c>
      <c r="E2049" t="s">
        <v>47</v>
      </c>
    </row>
    <row r="2050" spans="1:5" x14ac:dyDescent="0.25">
      <c r="A2050">
        <v>2947</v>
      </c>
      <c r="B2050">
        <v>3510153</v>
      </c>
      <c r="C2050" t="s">
        <v>4038</v>
      </c>
      <c r="D2050" t="s">
        <v>4039</v>
      </c>
      <c r="E2050" t="s">
        <v>47</v>
      </c>
    </row>
    <row r="2051" spans="1:5" x14ac:dyDescent="0.25">
      <c r="A2051">
        <v>2949</v>
      </c>
      <c r="B2051">
        <v>3515152</v>
      </c>
      <c r="C2051" t="s">
        <v>4040</v>
      </c>
      <c r="D2051" t="s">
        <v>4041</v>
      </c>
      <c r="E2051" t="s">
        <v>47</v>
      </c>
    </row>
    <row r="2052" spans="1:5" x14ac:dyDescent="0.25">
      <c r="A2052">
        <v>2951</v>
      </c>
      <c r="B2052">
        <v>3519071</v>
      </c>
      <c r="C2052" t="s">
        <v>4042</v>
      </c>
      <c r="D2052" t="s">
        <v>4043</v>
      </c>
      <c r="E2052" t="s">
        <v>47</v>
      </c>
    </row>
    <row r="2053" spans="1:5" x14ac:dyDescent="0.25">
      <c r="A2053">
        <v>2953</v>
      </c>
      <c r="B2053">
        <v>3519055</v>
      </c>
      <c r="C2053" t="s">
        <v>4044</v>
      </c>
      <c r="D2053" t="s">
        <v>4045</v>
      </c>
      <c r="E2053" t="s">
        <v>47</v>
      </c>
    </row>
    <row r="2054" spans="1:5" x14ac:dyDescent="0.25">
      <c r="A2054">
        <v>2955</v>
      </c>
      <c r="B2054">
        <v>3554953</v>
      </c>
      <c r="C2054" t="s">
        <v>4046</v>
      </c>
      <c r="D2054" t="s">
        <v>4047</v>
      </c>
      <c r="E2054" t="s">
        <v>47</v>
      </c>
    </row>
    <row r="2055" spans="1:5" x14ac:dyDescent="0.25">
      <c r="A2055">
        <v>2957</v>
      </c>
      <c r="B2055">
        <v>3556354</v>
      </c>
      <c r="C2055" t="s">
        <v>4048</v>
      </c>
      <c r="D2055" t="s">
        <v>4049</v>
      </c>
      <c r="E2055" t="s">
        <v>47</v>
      </c>
    </row>
    <row r="2056" spans="1:5" x14ac:dyDescent="0.25">
      <c r="A2056">
        <v>2959</v>
      </c>
      <c r="B2056">
        <v>3557303</v>
      </c>
      <c r="C2056" t="s">
        <v>4050</v>
      </c>
      <c r="D2056" t="s">
        <v>4051</v>
      </c>
      <c r="E2056" t="s">
        <v>47</v>
      </c>
    </row>
    <row r="2057" spans="1:5" x14ac:dyDescent="0.25">
      <c r="A2057">
        <v>2961</v>
      </c>
      <c r="B2057">
        <v>3515129</v>
      </c>
      <c r="C2057" t="s">
        <v>4052</v>
      </c>
      <c r="D2057" t="s">
        <v>4053</v>
      </c>
      <c r="E2057" t="s">
        <v>47</v>
      </c>
    </row>
    <row r="2058" spans="1:5" x14ac:dyDescent="0.25">
      <c r="A2058">
        <v>2963</v>
      </c>
      <c r="B2058">
        <v>3537156</v>
      </c>
      <c r="C2058" t="s">
        <v>4054</v>
      </c>
      <c r="D2058" t="s">
        <v>4055</v>
      </c>
      <c r="E2058" t="s">
        <v>47</v>
      </c>
    </row>
    <row r="2059" spans="1:5" x14ac:dyDescent="0.25">
      <c r="A2059">
        <v>2965</v>
      </c>
      <c r="B2059">
        <v>3506359</v>
      </c>
      <c r="C2059" t="s">
        <v>4056</v>
      </c>
      <c r="D2059" t="s">
        <v>4057</v>
      </c>
      <c r="E2059" t="s">
        <v>47</v>
      </c>
    </row>
    <row r="2060" spans="1:5" x14ac:dyDescent="0.25">
      <c r="A2060">
        <v>2967</v>
      </c>
      <c r="B2060">
        <v>3509254</v>
      </c>
      <c r="C2060" t="s">
        <v>4058</v>
      </c>
      <c r="D2060" t="s">
        <v>4059</v>
      </c>
      <c r="E2060" t="s">
        <v>47</v>
      </c>
    </row>
    <row r="2061" spans="1:5" x14ac:dyDescent="0.25">
      <c r="A2061">
        <v>2969</v>
      </c>
      <c r="B2061">
        <v>3520426</v>
      </c>
      <c r="C2061" t="s">
        <v>4060</v>
      </c>
      <c r="D2061" t="s">
        <v>4061</v>
      </c>
      <c r="E2061" t="s">
        <v>47</v>
      </c>
    </row>
    <row r="2062" spans="1:5" x14ac:dyDescent="0.25">
      <c r="A2062">
        <v>2971</v>
      </c>
      <c r="B2062">
        <v>3555356</v>
      </c>
      <c r="C2062" t="s">
        <v>4062</v>
      </c>
      <c r="D2062" t="s">
        <v>4063</v>
      </c>
      <c r="E2062" t="s">
        <v>47</v>
      </c>
    </row>
    <row r="2063" spans="1:5" x14ac:dyDescent="0.25">
      <c r="A2063">
        <v>2973</v>
      </c>
      <c r="B2063">
        <v>3557154</v>
      </c>
      <c r="C2063" t="s">
        <v>4064</v>
      </c>
      <c r="D2063" t="s">
        <v>4065</v>
      </c>
      <c r="E2063" t="s">
        <v>47</v>
      </c>
    </row>
    <row r="2064" spans="1:5" x14ac:dyDescent="0.25">
      <c r="A2064">
        <v>2975</v>
      </c>
      <c r="B2064">
        <v>3514924</v>
      </c>
      <c r="C2064" t="s">
        <v>4066</v>
      </c>
      <c r="D2064" t="s">
        <v>4067</v>
      </c>
      <c r="E2064" t="s">
        <v>47</v>
      </c>
    </row>
    <row r="2065" spans="1:5" x14ac:dyDescent="0.25">
      <c r="A2065">
        <v>2977</v>
      </c>
      <c r="B2065">
        <v>3528858</v>
      </c>
      <c r="C2065" t="s">
        <v>4068</v>
      </c>
      <c r="D2065" t="s">
        <v>4069</v>
      </c>
      <c r="E2065" t="s">
        <v>47</v>
      </c>
    </row>
    <row r="2066" spans="1:5" x14ac:dyDescent="0.25">
      <c r="A2066">
        <v>2979</v>
      </c>
      <c r="B2066">
        <v>3533254</v>
      </c>
      <c r="C2066" t="s">
        <v>4070</v>
      </c>
      <c r="D2066" t="s">
        <v>4071</v>
      </c>
      <c r="E2066" t="s">
        <v>47</v>
      </c>
    </row>
    <row r="2067" spans="1:5" x14ac:dyDescent="0.25">
      <c r="A2067">
        <v>2981</v>
      </c>
      <c r="B2067">
        <v>3503950</v>
      </c>
      <c r="C2067" t="s">
        <v>4072</v>
      </c>
      <c r="D2067" t="s">
        <v>4073</v>
      </c>
      <c r="E2067" t="s">
        <v>47</v>
      </c>
    </row>
    <row r="2068" spans="1:5" x14ac:dyDescent="0.25">
      <c r="A2068">
        <v>2983</v>
      </c>
      <c r="B2068">
        <v>3529658</v>
      </c>
      <c r="C2068" t="s">
        <v>4074</v>
      </c>
      <c r="D2068" t="s">
        <v>4075</v>
      </c>
      <c r="E2068" t="s">
        <v>47</v>
      </c>
    </row>
    <row r="2069" spans="1:5" x14ac:dyDescent="0.25">
      <c r="A2069">
        <v>2985</v>
      </c>
      <c r="B2069">
        <v>3532843</v>
      </c>
      <c r="C2069" t="s">
        <v>4076</v>
      </c>
      <c r="D2069" t="s">
        <v>4077</v>
      </c>
      <c r="E2069" t="s">
        <v>47</v>
      </c>
    </row>
    <row r="2070" spans="1:5" x14ac:dyDescent="0.25">
      <c r="A2070">
        <v>2987</v>
      </c>
      <c r="B2070">
        <v>3540259</v>
      </c>
      <c r="C2070" t="s">
        <v>4078</v>
      </c>
      <c r="D2070" t="s">
        <v>4079</v>
      </c>
      <c r="E2070" t="s">
        <v>47</v>
      </c>
    </row>
    <row r="2071" spans="1:5" x14ac:dyDescent="0.25">
      <c r="A2071">
        <v>2989</v>
      </c>
      <c r="B2071">
        <v>3536257</v>
      </c>
      <c r="C2071" t="s">
        <v>4080</v>
      </c>
      <c r="D2071" t="s">
        <v>4081</v>
      </c>
      <c r="E2071" t="s">
        <v>47</v>
      </c>
    </row>
    <row r="2072" spans="1:5" x14ac:dyDescent="0.25">
      <c r="A2072">
        <v>2991</v>
      </c>
      <c r="B2072">
        <v>3503158</v>
      </c>
      <c r="C2072" t="s">
        <v>4082</v>
      </c>
      <c r="D2072" t="s">
        <v>4083</v>
      </c>
      <c r="E2072" t="s">
        <v>47</v>
      </c>
    </row>
    <row r="2073" spans="1:5" x14ac:dyDescent="0.25">
      <c r="A2073">
        <v>2993</v>
      </c>
      <c r="B2073">
        <v>3540754</v>
      </c>
      <c r="C2073" t="s">
        <v>4084</v>
      </c>
      <c r="D2073" t="s">
        <v>4085</v>
      </c>
      <c r="E2073" t="s">
        <v>47</v>
      </c>
    </row>
    <row r="2074" spans="1:5" x14ac:dyDescent="0.25">
      <c r="A2074">
        <v>2995</v>
      </c>
      <c r="B2074">
        <v>3500758</v>
      </c>
      <c r="C2074" t="s">
        <v>4086</v>
      </c>
      <c r="D2074" t="s">
        <v>4087</v>
      </c>
      <c r="E2074" t="s">
        <v>47</v>
      </c>
    </row>
    <row r="2075" spans="1:5" x14ac:dyDescent="0.25">
      <c r="A2075">
        <v>2997</v>
      </c>
      <c r="B2075">
        <v>3505351</v>
      </c>
      <c r="C2075" t="s">
        <v>4088</v>
      </c>
      <c r="D2075" t="s">
        <v>4089</v>
      </c>
      <c r="E2075" t="s">
        <v>47</v>
      </c>
    </row>
    <row r="2076" spans="1:5" x14ac:dyDescent="0.25">
      <c r="A2076">
        <v>2999</v>
      </c>
      <c r="B2076">
        <v>3509452</v>
      </c>
      <c r="C2076" t="s">
        <v>4090</v>
      </c>
      <c r="D2076" t="s">
        <v>4091</v>
      </c>
      <c r="E2076" t="s">
        <v>47</v>
      </c>
    </row>
    <row r="2077" spans="1:5" x14ac:dyDescent="0.25">
      <c r="A2077">
        <v>3001</v>
      </c>
      <c r="B2077">
        <v>2605459</v>
      </c>
      <c r="C2077" t="s">
        <v>4092</v>
      </c>
      <c r="D2077" t="s">
        <v>4093</v>
      </c>
      <c r="E2077" t="s">
        <v>32</v>
      </c>
    </row>
    <row r="2078" spans="1:5" x14ac:dyDescent="0.25">
      <c r="A2078">
        <v>3003</v>
      </c>
      <c r="B2078">
        <v>2401453</v>
      </c>
      <c r="C2078" t="s">
        <v>961</v>
      </c>
      <c r="D2078" t="s">
        <v>962</v>
      </c>
      <c r="E2078" t="s">
        <v>28</v>
      </c>
    </row>
    <row r="2079" spans="1:5" x14ac:dyDescent="0.25">
      <c r="A2079">
        <v>3005</v>
      </c>
      <c r="B2079">
        <v>2922250</v>
      </c>
      <c r="C2079" t="s">
        <v>4094</v>
      </c>
      <c r="D2079" t="s">
        <v>4095</v>
      </c>
      <c r="E2079" t="s">
        <v>38</v>
      </c>
    </row>
    <row r="2080" spans="1:5" x14ac:dyDescent="0.25">
      <c r="A2080">
        <v>3007</v>
      </c>
      <c r="B2080">
        <v>2922730</v>
      </c>
      <c r="C2080" t="s">
        <v>4096</v>
      </c>
      <c r="D2080" t="s">
        <v>4097</v>
      </c>
      <c r="E2080" t="s">
        <v>38</v>
      </c>
    </row>
    <row r="2081" spans="1:5" x14ac:dyDescent="0.25">
      <c r="A2081">
        <v>3009</v>
      </c>
      <c r="B2081">
        <v>2922755</v>
      </c>
      <c r="C2081" t="s">
        <v>4098</v>
      </c>
      <c r="D2081" t="s">
        <v>4099</v>
      </c>
      <c r="E2081" t="s">
        <v>38</v>
      </c>
    </row>
    <row r="2082" spans="1:5" x14ac:dyDescent="0.25">
      <c r="A2082">
        <v>3011</v>
      </c>
      <c r="B2082">
        <v>2922854</v>
      </c>
      <c r="C2082" t="s">
        <v>4100</v>
      </c>
      <c r="D2082" t="s">
        <v>4101</v>
      </c>
      <c r="E2082" t="s">
        <v>38</v>
      </c>
    </row>
    <row r="2083" spans="1:5" x14ac:dyDescent="0.25">
      <c r="A2083">
        <v>3013</v>
      </c>
      <c r="B2083">
        <v>2923035</v>
      </c>
      <c r="C2083" t="s">
        <v>4102</v>
      </c>
      <c r="D2083" t="s">
        <v>4103</v>
      </c>
      <c r="E2083" t="s">
        <v>38</v>
      </c>
    </row>
    <row r="2084" spans="1:5" x14ac:dyDescent="0.25">
      <c r="A2084">
        <v>3015</v>
      </c>
      <c r="B2084">
        <v>2923050</v>
      </c>
      <c r="C2084" t="s">
        <v>4104</v>
      </c>
      <c r="D2084" t="s">
        <v>4105</v>
      </c>
      <c r="E2084" t="s">
        <v>38</v>
      </c>
    </row>
    <row r="2085" spans="1:5" x14ac:dyDescent="0.25">
      <c r="A2085">
        <v>3017</v>
      </c>
      <c r="B2085">
        <v>2923357</v>
      </c>
      <c r="C2085" t="s">
        <v>4106</v>
      </c>
      <c r="D2085" t="s">
        <v>4107</v>
      </c>
      <c r="E2085" t="s">
        <v>38</v>
      </c>
    </row>
    <row r="2086" spans="1:5" x14ac:dyDescent="0.25">
      <c r="A2086">
        <v>3019</v>
      </c>
      <c r="B2086">
        <v>2924678</v>
      </c>
      <c r="C2086" t="s">
        <v>4108</v>
      </c>
      <c r="D2086" t="s">
        <v>4109</v>
      </c>
      <c r="E2086" t="s">
        <v>38</v>
      </c>
    </row>
    <row r="2087" spans="1:5" x14ac:dyDescent="0.25">
      <c r="A2087">
        <v>3021</v>
      </c>
      <c r="B2087">
        <v>2925253</v>
      </c>
      <c r="C2087" t="s">
        <v>4110</v>
      </c>
      <c r="D2087" t="s">
        <v>4111</v>
      </c>
      <c r="E2087" t="s">
        <v>38</v>
      </c>
    </row>
    <row r="2088" spans="1:5" x14ac:dyDescent="0.25">
      <c r="A2088">
        <v>3023</v>
      </c>
      <c r="B2088">
        <v>2925758</v>
      </c>
      <c r="C2088" t="s">
        <v>4112</v>
      </c>
      <c r="D2088" t="s">
        <v>4113</v>
      </c>
      <c r="E2088" t="s">
        <v>38</v>
      </c>
    </row>
    <row r="2089" spans="1:5" x14ac:dyDescent="0.25">
      <c r="A2089">
        <v>3025</v>
      </c>
      <c r="B2089">
        <v>2925931</v>
      </c>
      <c r="C2089" t="s">
        <v>4114</v>
      </c>
      <c r="D2089" t="s">
        <v>4115</v>
      </c>
      <c r="E2089" t="s">
        <v>38</v>
      </c>
    </row>
    <row r="2090" spans="1:5" x14ac:dyDescent="0.25">
      <c r="A2090">
        <v>3027</v>
      </c>
      <c r="B2090">
        <v>2926657</v>
      </c>
      <c r="C2090" t="s">
        <v>4116</v>
      </c>
      <c r="D2090" t="s">
        <v>4117</v>
      </c>
      <c r="E2090" t="s">
        <v>38</v>
      </c>
    </row>
    <row r="2091" spans="1:5" x14ac:dyDescent="0.25">
      <c r="A2091">
        <v>3029</v>
      </c>
      <c r="B2091">
        <v>2928950</v>
      </c>
      <c r="C2091" t="s">
        <v>1098</v>
      </c>
      <c r="D2091" t="s">
        <v>1099</v>
      </c>
      <c r="E2091" t="s">
        <v>38</v>
      </c>
    </row>
    <row r="2092" spans="1:5" x14ac:dyDescent="0.25">
      <c r="A2092">
        <v>3031</v>
      </c>
      <c r="B2092">
        <v>2929057</v>
      </c>
      <c r="C2092" t="s">
        <v>4118</v>
      </c>
      <c r="D2092" t="s">
        <v>4119</v>
      </c>
      <c r="E2092" t="s">
        <v>38</v>
      </c>
    </row>
    <row r="2093" spans="1:5" x14ac:dyDescent="0.25">
      <c r="A2093">
        <v>3033</v>
      </c>
      <c r="B2093">
        <v>2929370</v>
      </c>
      <c r="C2093" t="s">
        <v>4120</v>
      </c>
      <c r="D2093" t="s">
        <v>4121</v>
      </c>
      <c r="E2093" t="s">
        <v>38</v>
      </c>
    </row>
    <row r="2094" spans="1:5" x14ac:dyDescent="0.25">
      <c r="A2094">
        <v>3035</v>
      </c>
      <c r="B2094">
        <v>2929354</v>
      </c>
      <c r="C2094" t="s">
        <v>4122</v>
      </c>
      <c r="D2094" t="s">
        <v>4123</v>
      </c>
      <c r="E2094" t="s">
        <v>38</v>
      </c>
    </row>
    <row r="2095" spans="1:5" x14ac:dyDescent="0.25">
      <c r="A2095">
        <v>3037</v>
      </c>
      <c r="B2095">
        <v>2929750</v>
      </c>
      <c r="C2095" t="s">
        <v>4124</v>
      </c>
      <c r="D2095" t="s">
        <v>4125</v>
      </c>
      <c r="E2095" t="s">
        <v>38</v>
      </c>
    </row>
    <row r="2096" spans="1:5" x14ac:dyDescent="0.25">
      <c r="A2096">
        <v>3039</v>
      </c>
      <c r="B2096">
        <v>2930154</v>
      </c>
      <c r="C2096" t="s">
        <v>4126</v>
      </c>
      <c r="D2096" t="s">
        <v>4127</v>
      </c>
      <c r="E2096" t="s">
        <v>38</v>
      </c>
    </row>
    <row r="2097" spans="1:5" x14ac:dyDescent="0.25">
      <c r="A2097">
        <v>3041</v>
      </c>
      <c r="B2097">
        <v>2930758</v>
      </c>
      <c r="C2097" t="s">
        <v>4128</v>
      </c>
      <c r="D2097" t="s">
        <v>4129</v>
      </c>
      <c r="E2097" t="s">
        <v>38</v>
      </c>
    </row>
    <row r="2098" spans="1:5" x14ac:dyDescent="0.25">
      <c r="A2098">
        <v>3043</v>
      </c>
      <c r="B2098">
        <v>2930766</v>
      </c>
      <c r="C2098" t="s">
        <v>4130</v>
      </c>
      <c r="D2098" t="s">
        <v>4131</v>
      </c>
      <c r="E2098" t="s">
        <v>38</v>
      </c>
    </row>
    <row r="2099" spans="1:5" x14ac:dyDescent="0.25">
      <c r="A2099">
        <v>3045</v>
      </c>
      <c r="B2099">
        <v>2930774</v>
      </c>
      <c r="C2099" t="s">
        <v>4132</v>
      </c>
      <c r="D2099" t="s">
        <v>4133</v>
      </c>
      <c r="E2099" t="s">
        <v>38</v>
      </c>
    </row>
    <row r="2100" spans="1:5" x14ac:dyDescent="0.25">
      <c r="A2100">
        <v>3047</v>
      </c>
      <c r="B2100">
        <v>2932457</v>
      </c>
      <c r="C2100" t="s">
        <v>4134</v>
      </c>
      <c r="D2100" t="s">
        <v>4135</v>
      </c>
      <c r="E2100" t="s">
        <v>38</v>
      </c>
    </row>
    <row r="2101" spans="1:5" x14ac:dyDescent="0.25">
      <c r="A2101">
        <v>3049</v>
      </c>
      <c r="B2101">
        <v>2933174</v>
      </c>
      <c r="C2101" t="s">
        <v>4136</v>
      </c>
      <c r="D2101" t="s">
        <v>4137</v>
      </c>
      <c r="E2101" t="s">
        <v>38</v>
      </c>
    </row>
    <row r="2102" spans="1:5" x14ac:dyDescent="0.25">
      <c r="A2102">
        <v>3051</v>
      </c>
      <c r="B2102">
        <v>2933257</v>
      </c>
      <c r="C2102" t="s">
        <v>4138</v>
      </c>
      <c r="D2102" t="s">
        <v>4139</v>
      </c>
      <c r="E2102" t="s">
        <v>38</v>
      </c>
    </row>
    <row r="2103" spans="1:5" x14ac:dyDescent="0.25">
      <c r="A2103">
        <v>3053</v>
      </c>
      <c r="B2103">
        <v>3522158</v>
      </c>
      <c r="C2103" t="s">
        <v>4140</v>
      </c>
      <c r="D2103" t="s">
        <v>4141</v>
      </c>
      <c r="E2103" t="s">
        <v>47</v>
      </c>
    </row>
    <row r="2104" spans="1:5" x14ac:dyDescent="0.25">
      <c r="A2104">
        <v>3055</v>
      </c>
      <c r="B2104">
        <v>3522653</v>
      </c>
      <c r="C2104" t="s">
        <v>4142</v>
      </c>
      <c r="D2104" t="s">
        <v>4143</v>
      </c>
      <c r="E2104" t="s">
        <v>47</v>
      </c>
    </row>
    <row r="2105" spans="1:5" x14ac:dyDescent="0.25">
      <c r="A2105">
        <v>3057</v>
      </c>
      <c r="B2105">
        <v>3543253</v>
      </c>
      <c r="C2105" t="s">
        <v>4144</v>
      </c>
      <c r="D2105" t="s">
        <v>4145</v>
      </c>
      <c r="E2105" t="s">
        <v>47</v>
      </c>
    </row>
    <row r="2106" spans="1:5" x14ac:dyDescent="0.25">
      <c r="A2106">
        <v>3059</v>
      </c>
      <c r="B2106">
        <v>3507159</v>
      </c>
      <c r="C2106" t="s">
        <v>4146</v>
      </c>
      <c r="D2106" t="s">
        <v>4147</v>
      </c>
      <c r="E2106" t="s">
        <v>47</v>
      </c>
    </row>
    <row r="2107" spans="1:5" x14ac:dyDescent="0.25">
      <c r="A2107">
        <v>3061</v>
      </c>
      <c r="B2107">
        <v>3532827</v>
      </c>
      <c r="C2107" t="s">
        <v>4148</v>
      </c>
      <c r="D2107" t="s">
        <v>4149</v>
      </c>
      <c r="E2107" t="s">
        <v>47</v>
      </c>
    </row>
    <row r="2108" spans="1:5" x14ac:dyDescent="0.25">
      <c r="A2108">
        <v>3063</v>
      </c>
      <c r="B2108">
        <v>3553856</v>
      </c>
      <c r="C2108" t="s">
        <v>4150</v>
      </c>
      <c r="D2108" t="s">
        <v>4151</v>
      </c>
      <c r="E2108" t="s">
        <v>47</v>
      </c>
    </row>
    <row r="2109" spans="1:5" x14ac:dyDescent="0.25">
      <c r="A2109">
        <v>3065</v>
      </c>
      <c r="B2109">
        <v>3501152</v>
      </c>
      <c r="C2109" t="s">
        <v>4152</v>
      </c>
      <c r="D2109" t="s">
        <v>4153</v>
      </c>
      <c r="E2109" t="s">
        <v>47</v>
      </c>
    </row>
    <row r="2110" spans="1:5" x14ac:dyDescent="0.25">
      <c r="A2110">
        <v>3067</v>
      </c>
      <c r="B2110">
        <v>3502754</v>
      </c>
      <c r="C2110" t="s">
        <v>4154</v>
      </c>
      <c r="D2110" t="s">
        <v>4155</v>
      </c>
      <c r="E2110" t="s">
        <v>47</v>
      </c>
    </row>
    <row r="2111" spans="1:5" x14ac:dyDescent="0.25">
      <c r="A2111">
        <v>3069</v>
      </c>
      <c r="B2111">
        <v>2918555</v>
      </c>
      <c r="C2111" t="s">
        <v>4156</v>
      </c>
      <c r="D2111" t="s">
        <v>4157</v>
      </c>
      <c r="E2111" t="s">
        <v>38</v>
      </c>
    </row>
    <row r="2112" spans="1:5" x14ac:dyDescent="0.25">
      <c r="A2112">
        <v>3071</v>
      </c>
      <c r="B2112">
        <v>2901155</v>
      </c>
      <c r="C2112" t="s">
        <v>4158</v>
      </c>
      <c r="D2112" t="s">
        <v>4159</v>
      </c>
      <c r="E2112" t="s">
        <v>38</v>
      </c>
    </row>
    <row r="2113" spans="1:5" x14ac:dyDescent="0.25">
      <c r="A2113">
        <v>3073</v>
      </c>
      <c r="B2113">
        <v>2902252</v>
      </c>
      <c r="C2113" t="s">
        <v>4160</v>
      </c>
      <c r="D2113" t="s">
        <v>4161</v>
      </c>
      <c r="E2113" t="s">
        <v>38</v>
      </c>
    </row>
    <row r="2114" spans="1:5" x14ac:dyDescent="0.25">
      <c r="A2114">
        <v>3075</v>
      </c>
      <c r="B2114">
        <v>2903235</v>
      </c>
      <c r="C2114" t="s">
        <v>4162</v>
      </c>
      <c r="D2114" t="s">
        <v>4163</v>
      </c>
      <c r="E2114" t="s">
        <v>38</v>
      </c>
    </row>
    <row r="2115" spans="1:5" x14ac:dyDescent="0.25">
      <c r="A2115">
        <v>3079</v>
      </c>
      <c r="B2115">
        <v>2904753</v>
      </c>
      <c r="C2115" t="s">
        <v>4164</v>
      </c>
      <c r="D2115" t="s">
        <v>4165</v>
      </c>
      <c r="E2115" t="s">
        <v>38</v>
      </c>
    </row>
    <row r="2116" spans="1:5" x14ac:dyDescent="0.25">
      <c r="A2116">
        <v>3081</v>
      </c>
      <c r="B2116">
        <v>2906857</v>
      </c>
      <c r="C2116" t="s">
        <v>4166</v>
      </c>
      <c r="D2116" t="s">
        <v>4167</v>
      </c>
      <c r="E2116" t="s">
        <v>38</v>
      </c>
    </row>
    <row r="2117" spans="1:5" x14ac:dyDescent="0.25">
      <c r="A2117">
        <v>3083</v>
      </c>
      <c r="B2117">
        <v>2906873</v>
      </c>
      <c r="C2117" t="s">
        <v>4168</v>
      </c>
      <c r="D2117" t="s">
        <v>4169</v>
      </c>
      <c r="E2117" t="s">
        <v>38</v>
      </c>
    </row>
    <row r="2118" spans="1:5" x14ac:dyDescent="0.25">
      <c r="A2118">
        <v>3085</v>
      </c>
      <c r="B2118">
        <v>2906824</v>
      </c>
      <c r="C2118" t="s">
        <v>4170</v>
      </c>
      <c r="D2118" t="s">
        <v>4171</v>
      </c>
      <c r="E2118" t="s">
        <v>38</v>
      </c>
    </row>
    <row r="2119" spans="1:5" x14ac:dyDescent="0.25">
      <c r="A2119">
        <v>3087</v>
      </c>
      <c r="B2119">
        <v>2910057</v>
      </c>
      <c r="C2119" t="s">
        <v>4172</v>
      </c>
      <c r="D2119" t="s">
        <v>4173</v>
      </c>
      <c r="E2119" t="s">
        <v>38</v>
      </c>
    </row>
    <row r="2120" spans="1:5" x14ac:dyDescent="0.25">
      <c r="A2120">
        <v>3089</v>
      </c>
      <c r="B2120">
        <v>2910750</v>
      </c>
      <c r="C2120" t="s">
        <v>4174</v>
      </c>
      <c r="D2120" t="s">
        <v>4175</v>
      </c>
      <c r="E2120" t="s">
        <v>38</v>
      </c>
    </row>
    <row r="2121" spans="1:5" x14ac:dyDescent="0.25">
      <c r="A2121">
        <v>3091</v>
      </c>
      <c r="B2121">
        <v>2910859</v>
      </c>
      <c r="C2121" t="s">
        <v>4176</v>
      </c>
      <c r="D2121" t="s">
        <v>4177</v>
      </c>
      <c r="E2121" t="s">
        <v>38</v>
      </c>
    </row>
    <row r="2122" spans="1:5" x14ac:dyDescent="0.25">
      <c r="A2122">
        <v>3093</v>
      </c>
      <c r="B2122">
        <v>2911253</v>
      </c>
      <c r="C2122" t="s">
        <v>4178</v>
      </c>
      <c r="D2122" t="s">
        <v>4179</v>
      </c>
      <c r="E2122" t="s">
        <v>38</v>
      </c>
    </row>
    <row r="2123" spans="1:5" x14ac:dyDescent="0.25">
      <c r="A2123">
        <v>3095</v>
      </c>
      <c r="B2123">
        <v>2911659</v>
      </c>
      <c r="C2123" t="s">
        <v>4180</v>
      </c>
      <c r="D2123" t="s">
        <v>4181</v>
      </c>
      <c r="E2123" t="s">
        <v>38</v>
      </c>
    </row>
    <row r="2124" spans="1:5" x14ac:dyDescent="0.25">
      <c r="A2124">
        <v>3097</v>
      </c>
      <c r="B2124">
        <v>2911857</v>
      </c>
      <c r="C2124" t="s">
        <v>4182</v>
      </c>
      <c r="D2124" t="s">
        <v>4183</v>
      </c>
      <c r="E2124" t="s">
        <v>38</v>
      </c>
    </row>
    <row r="2125" spans="1:5" x14ac:dyDescent="0.25">
      <c r="A2125">
        <v>3099</v>
      </c>
      <c r="B2125">
        <v>2918357</v>
      </c>
      <c r="C2125" t="s">
        <v>4184</v>
      </c>
      <c r="D2125" t="s">
        <v>4185</v>
      </c>
      <c r="E2125" t="s">
        <v>38</v>
      </c>
    </row>
    <row r="2126" spans="1:5" x14ac:dyDescent="0.25">
      <c r="A2126">
        <v>3101</v>
      </c>
      <c r="B2126">
        <v>2800100</v>
      </c>
      <c r="C2126" t="s">
        <v>4186</v>
      </c>
      <c r="D2126" t="s">
        <v>4187</v>
      </c>
      <c r="E2126" t="s">
        <v>36</v>
      </c>
    </row>
    <row r="2127" spans="1:5" x14ac:dyDescent="0.25">
      <c r="A2127">
        <v>3103</v>
      </c>
      <c r="B2127">
        <v>2800209</v>
      </c>
      <c r="C2127" t="s">
        <v>4188</v>
      </c>
      <c r="D2127" t="s">
        <v>4189</v>
      </c>
      <c r="E2127" t="s">
        <v>36</v>
      </c>
    </row>
    <row r="2128" spans="1:5" x14ac:dyDescent="0.25">
      <c r="A2128">
        <v>3105</v>
      </c>
      <c r="B2128">
        <v>2800308</v>
      </c>
      <c r="C2128" t="s">
        <v>4190</v>
      </c>
      <c r="D2128" t="s">
        <v>4191</v>
      </c>
      <c r="E2128" t="s">
        <v>36</v>
      </c>
    </row>
    <row r="2129" spans="1:5" x14ac:dyDescent="0.25">
      <c r="A2129">
        <v>3107</v>
      </c>
      <c r="B2129">
        <v>2800407</v>
      </c>
      <c r="C2129" t="s">
        <v>4192</v>
      </c>
      <c r="D2129" t="s">
        <v>4193</v>
      </c>
      <c r="E2129" t="s">
        <v>36</v>
      </c>
    </row>
    <row r="2130" spans="1:5" x14ac:dyDescent="0.25">
      <c r="A2130">
        <v>3109</v>
      </c>
      <c r="B2130">
        <v>2800506</v>
      </c>
      <c r="C2130" t="s">
        <v>2805</v>
      </c>
      <c r="D2130" t="s">
        <v>2806</v>
      </c>
      <c r="E2130" t="s">
        <v>36</v>
      </c>
    </row>
    <row r="2131" spans="1:5" x14ac:dyDescent="0.25">
      <c r="A2131">
        <v>3111</v>
      </c>
      <c r="B2131">
        <v>2800605</v>
      </c>
      <c r="C2131" t="s">
        <v>4194</v>
      </c>
      <c r="D2131" t="s">
        <v>4195</v>
      </c>
      <c r="E2131" t="s">
        <v>36</v>
      </c>
    </row>
    <row r="2132" spans="1:5" x14ac:dyDescent="0.25">
      <c r="A2132">
        <v>3113</v>
      </c>
      <c r="B2132">
        <v>2800704</v>
      </c>
      <c r="C2132" t="s">
        <v>4196</v>
      </c>
      <c r="D2132" t="s">
        <v>4197</v>
      </c>
      <c r="E2132" t="s">
        <v>36</v>
      </c>
    </row>
    <row r="2133" spans="1:5" x14ac:dyDescent="0.25">
      <c r="A2133">
        <v>3115</v>
      </c>
      <c r="B2133">
        <v>2800670</v>
      </c>
      <c r="C2133" t="s">
        <v>4198</v>
      </c>
      <c r="D2133" t="s">
        <v>4199</v>
      </c>
      <c r="E2133" t="s">
        <v>36</v>
      </c>
    </row>
    <row r="2134" spans="1:5" x14ac:dyDescent="0.25">
      <c r="A2134">
        <v>3117</v>
      </c>
      <c r="B2134">
        <v>2910727</v>
      </c>
      <c r="C2134" t="s">
        <v>4200</v>
      </c>
      <c r="D2134" t="s">
        <v>4201</v>
      </c>
      <c r="E2134" t="s">
        <v>38</v>
      </c>
    </row>
    <row r="2135" spans="1:5" x14ac:dyDescent="0.25">
      <c r="A2135">
        <v>3119</v>
      </c>
      <c r="B2135">
        <v>2801009</v>
      </c>
      <c r="C2135" t="s">
        <v>4202</v>
      </c>
      <c r="D2135" t="s">
        <v>4203</v>
      </c>
      <c r="E2135" t="s">
        <v>36</v>
      </c>
    </row>
    <row r="2136" spans="1:5" x14ac:dyDescent="0.25">
      <c r="A2136">
        <v>3121</v>
      </c>
      <c r="B2136">
        <v>2801108</v>
      </c>
      <c r="C2136" t="s">
        <v>4204</v>
      </c>
      <c r="D2136" t="s">
        <v>4205</v>
      </c>
      <c r="E2136" t="s">
        <v>36</v>
      </c>
    </row>
    <row r="2137" spans="1:5" x14ac:dyDescent="0.25">
      <c r="A2137">
        <v>3123</v>
      </c>
      <c r="B2137">
        <v>2801207</v>
      </c>
      <c r="C2137" t="s">
        <v>4206</v>
      </c>
      <c r="D2137" t="s">
        <v>4207</v>
      </c>
      <c r="E2137" t="s">
        <v>36</v>
      </c>
    </row>
    <row r="2138" spans="1:5" x14ac:dyDescent="0.25">
      <c r="A2138">
        <v>3125</v>
      </c>
      <c r="B2138">
        <v>2801306</v>
      </c>
      <c r="C2138" t="s">
        <v>3836</v>
      </c>
      <c r="D2138" t="s">
        <v>3837</v>
      </c>
      <c r="E2138" t="s">
        <v>36</v>
      </c>
    </row>
    <row r="2139" spans="1:5" x14ac:dyDescent="0.25">
      <c r="A2139">
        <v>3127</v>
      </c>
      <c r="B2139">
        <v>2801405</v>
      </c>
      <c r="C2139" t="s">
        <v>4208</v>
      </c>
      <c r="D2139" t="s">
        <v>4209</v>
      </c>
      <c r="E2139" t="s">
        <v>36</v>
      </c>
    </row>
    <row r="2140" spans="1:5" x14ac:dyDescent="0.25">
      <c r="A2140">
        <v>3129</v>
      </c>
      <c r="B2140">
        <v>2801504</v>
      </c>
      <c r="C2140" t="s">
        <v>4210</v>
      </c>
      <c r="D2140" t="s">
        <v>4211</v>
      </c>
      <c r="E2140" t="s">
        <v>36</v>
      </c>
    </row>
    <row r="2141" spans="1:5" x14ac:dyDescent="0.25">
      <c r="A2141">
        <v>3131</v>
      </c>
      <c r="B2141">
        <v>2801603</v>
      </c>
      <c r="C2141" t="s">
        <v>4212</v>
      </c>
      <c r="D2141" t="s">
        <v>4213</v>
      </c>
      <c r="E2141" t="s">
        <v>36</v>
      </c>
    </row>
    <row r="2142" spans="1:5" x14ac:dyDescent="0.25">
      <c r="A2142">
        <v>3133</v>
      </c>
      <c r="B2142">
        <v>2801702</v>
      </c>
      <c r="C2142" t="s">
        <v>4214</v>
      </c>
      <c r="D2142" t="s">
        <v>4215</v>
      </c>
      <c r="E2142" t="s">
        <v>36</v>
      </c>
    </row>
    <row r="2143" spans="1:5" x14ac:dyDescent="0.25">
      <c r="A2143">
        <v>3135</v>
      </c>
      <c r="B2143">
        <v>2804458</v>
      </c>
      <c r="C2143" t="s">
        <v>4216</v>
      </c>
      <c r="D2143" t="s">
        <v>4217</v>
      </c>
      <c r="E2143" t="s">
        <v>36</v>
      </c>
    </row>
    <row r="2144" spans="1:5" x14ac:dyDescent="0.25">
      <c r="A2144">
        <v>3137</v>
      </c>
      <c r="B2144">
        <v>2801900</v>
      </c>
      <c r="C2144" t="s">
        <v>4218</v>
      </c>
      <c r="D2144" t="s">
        <v>4219</v>
      </c>
      <c r="E2144" t="s">
        <v>36</v>
      </c>
    </row>
    <row r="2145" spans="1:5" x14ac:dyDescent="0.25">
      <c r="A2145">
        <v>3139</v>
      </c>
      <c r="B2145">
        <v>2802007</v>
      </c>
      <c r="C2145" t="s">
        <v>4220</v>
      </c>
      <c r="D2145" t="s">
        <v>4221</v>
      </c>
      <c r="E2145" t="s">
        <v>36</v>
      </c>
    </row>
    <row r="2146" spans="1:5" x14ac:dyDescent="0.25">
      <c r="A2146">
        <v>3141</v>
      </c>
      <c r="B2146">
        <v>2802106</v>
      </c>
      <c r="C2146" t="s">
        <v>4222</v>
      </c>
      <c r="D2146" t="s">
        <v>4223</v>
      </c>
      <c r="E2146" t="s">
        <v>36</v>
      </c>
    </row>
    <row r="2147" spans="1:5" x14ac:dyDescent="0.25">
      <c r="A2147">
        <v>3143</v>
      </c>
      <c r="B2147">
        <v>2802205</v>
      </c>
      <c r="C2147" t="s">
        <v>3534</v>
      </c>
      <c r="D2147" t="s">
        <v>3535</v>
      </c>
      <c r="E2147" t="s">
        <v>36</v>
      </c>
    </row>
    <row r="2148" spans="1:5" x14ac:dyDescent="0.25">
      <c r="A2148">
        <v>3145</v>
      </c>
      <c r="B2148">
        <v>2802304</v>
      </c>
      <c r="C2148" t="s">
        <v>4224</v>
      </c>
      <c r="D2148" t="s">
        <v>4225</v>
      </c>
      <c r="E2148" t="s">
        <v>36</v>
      </c>
    </row>
    <row r="2149" spans="1:5" x14ac:dyDescent="0.25">
      <c r="A2149">
        <v>3147</v>
      </c>
      <c r="B2149">
        <v>2802502</v>
      </c>
      <c r="C2149" t="s">
        <v>4226</v>
      </c>
      <c r="D2149" t="s">
        <v>4227</v>
      </c>
      <c r="E2149" t="s">
        <v>36</v>
      </c>
    </row>
    <row r="2150" spans="1:5" x14ac:dyDescent="0.25">
      <c r="A2150">
        <v>3149</v>
      </c>
      <c r="B2150">
        <v>2802403</v>
      </c>
      <c r="C2150" t="s">
        <v>4228</v>
      </c>
      <c r="D2150" t="s">
        <v>4229</v>
      </c>
      <c r="E2150" t="s">
        <v>36</v>
      </c>
    </row>
    <row r="2151" spans="1:5" x14ac:dyDescent="0.25">
      <c r="A2151">
        <v>3151</v>
      </c>
      <c r="B2151">
        <v>2802601</v>
      </c>
      <c r="C2151" t="s">
        <v>4230</v>
      </c>
      <c r="D2151" t="s">
        <v>4231</v>
      </c>
      <c r="E2151" t="s">
        <v>36</v>
      </c>
    </row>
    <row r="2152" spans="1:5" x14ac:dyDescent="0.25">
      <c r="A2152">
        <v>3153</v>
      </c>
      <c r="B2152">
        <v>2802700</v>
      </c>
      <c r="C2152" t="s">
        <v>4232</v>
      </c>
      <c r="D2152" t="s">
        <v>4233</v>
      </c>
      <c r="E2152" t="s">
        <v>36</v>
      </c>
    </row>
    <row r="2153" spans="1:5" x14ac:dyDescent="0.25">
      <c r="A2153">
        <v>3155</v>
      </c>
      <c r="B2153">
        <v>2802809</v>
      </c>
      <c r="C2153" t="s">
        <v>4234</v>
      </c>
      <c r="D2153" t="s">
        <v>4235</v>
      </c>
      <c r="E2153" t="s">
        <v>36</v>
      </c>
    </row>
    <row r="2154" spans="1:5" x14ac:dyDescent="0.25">
      <c r="A2154">
        <v>3157</v>
      </c>
      <c r="B2154">
        <v>2802908</v>
      </c>
      <c r="C2154" t="s">
        <v>3204</v>
      </c>
      <c r="D2154" t="s">
        <v>3205</v>
      </c>
      <c r="E2154" t="s">
        <v>36</v>
      </c>
    </row>
    <row r="2155" spans="1:5" x14ac:dyDescent="0.25">
      <c r="A2155">
        <v>3159</v>
      </c>
      <c r="B2155">
        <v>2803005</v>
      </c>
      <c r="C2155" t="s">
        <v>4236</v>
      </c>
      <c r="D2155" t="s">
        <v>4237</v>
      </c>
      <c r="E2155" t="s">
        <v>36</v>
      </c>
    </row>
    <row r="2156" spans="1:5" x14ac:dyDescent="0.25">
      <c r="A2156">
        <v>3161</v>
      </c>
      <c r="B2156">
        <v>2803104</v>
      </c>
      <c r="C2156" t="s">
        <v>4238</v>
      </c>
      <c r="D2156" t="s">
        <v>4239</v>
      </c>
      <c r="E2156" t="s">
        <v>36</v>
      </c>
    </row>
    <row r="2157" spans="1:5" x14ac:dyDescent="0.25">
      <c r="A2157">
        <v>3163</v>
      </c>
      <c r="B2157">
        <v>2803203</v>
      </c>
      <c r="C2157" t="s">
        <v>4240</v>
      </c>
      <c r="D2157" t="s">
        <v>4241</v>
      </c>
      <c r="E2157" t="s">
        <v>36</v>
      </c>
    </row>
    <row r="2158" spans="1:5" x14ac:dyDescent="0.25">
      <c r="A2158">
        <v>3165</v>
      </c>
      <c r="B2158">
        <v>2803302</v>
      </c>
      <c r="C2158" t="s">
        <v>4242</v>
      </c>
      <c r="D2158" t="s">
        <v>4243</v>
      </c>
      <c r="E2158" t="s">
        <v>36</v>
      </c>
    </row>
    <row r="2159" spans="1:5" x14ac:dyDescent="0.25">
      <c r="A2159">
        <v>3167</v>
      </c>
      <c r="B2159">
        <v>2803401</v>
      </c>
      <c r="C2159" t="s">
        <v>4244</v>
      </c>
      <c r="D2159" t="s">
        <v>4245</v>
      </c>
      <c r="E2159" t="s">
        <v>36</v>
      </c>
    </row>
    <row r="2160" spans="1:5" x14ac:dyDescent="0.25">
      <c r="A2160">
        <v>3169</v>
      </c>
      <c r="B2160">
        <v>2803500</v>
      </c>
      <c r="C2160" t="s">
        <v>4246</v>
      </c>
      <c r="D2160" t="s">
        <v>4247</v>
      </c>
      <c r="E2160" t="s">
        <v>36</v>
      </c>
    </row>
    <row r="2161" spans="1:5" x14ac:dyDescent="0.25">
      <c r="A2161">
        <v>3171</v>
      </c>
      <c r="B2161">
        <v>2803609</v>
      </c>
      <c r="C2161" t="s">
        <v>4248</v>
      </c>
      <c r="D2161" t="s">
        <v>4249</v>
      </c>
      <c r="E2161" t="s">
        <v>36</v>
      </c>
    </row>
    <row r="2162" spans="1:5" x14ac:dyDescent="0.25">
      <c r="A2162">
        <v>3173</v>
      </c>
      <c r="B2162">
        <v>2803708</v>
      </c>
      <c r="C2162" t="s">
        <v>4250</v>
      </c>
      <c r="D2162" t="s">
        <v>4251</v>
      </c>
      <c r="E2162" t="s">
        <v>36</v>
      </c>
    </row>
    <row r="2163" spans="1:5" x14ac:dyDescent="0.25">
      <c r="A2163">
        <v>3175</v>
      </c>
      <c r="B2163">
        <v>2803807</v>
      </c>
      <c r="C2163" t="s">
        <v>4252</v>
      </c>
      <c r="D2163" t="s">
        <v>4253</v>
      </c>
      <c r="E2163" t="s">
        <v>36</v>
      </c>
    </row>
    <row r="2164" spans="1:5" x14ac:dyDescent="0.25">
      <c r="A2164">
        <v>3177</v>
      </c>
      <c r="B2164">
        <v>2803906</v>
      </c>
      <c r="C2164" t="s">
        <v>4254</v>
      </c>
      <c r="D2164" t="s">
        <v>4255</v>
      </c>
      <c r="E2164" t="s">
        <v>36</v>
      </c>
    </row>
    <row r="2165" spans="1:5" x14ac:dyDescent="0.25">
      <c r="A2165">
        <v>3179</v>
      </c>
      <c r="B2165">
        <v>2804003</v>
      </c>
      <c r="C2165" t="s">
        <v>4256</v>
      </c>
      <c r="D2165" t="s">
        <v>4257</v>
      </c>
      <c r="E2165" t="s">
        <v>36</v>
      </c>
    </row>
    <row r="2166" spans="1:5" x14ac:dyDescent="0.25">
      <c r="A2166">
        <v>3181</v>
      </c>
      <c r="B2166">
        <v>2804102</v>
      </c>
      <c r="C2166" t="s">
        <v>4258</v>
      </c>
      <c r="D2166" t="s">
        <v>4259</v>
      </c>
      <c r="E2166" t="s">
        <v>36</v>
      </c>
    </row>
    <row r="2167" spans="1:5" x14ac:dyDescent="0.25">
      <c r="A2167">
        <v>3183</v>
      </c>
      <c r="B2167">
        <v>2804201</v>
      </c>
      <c r="C2167" t="s">
        <v>4260</v>
      </c>
      <c r="D2167" t="s">
        <v>4261</v>
      </c>
      <c r="E2167" t="s">
        <v>36</v>
      </c>
    </row>
    <row r="2168" spans="1:5" x14ac:dyDescent="0.25">
      <c r="A2168">
        <v>3185</v>
      </c>
      <c r="B2168">
        <v>2804300</v>
      </c>
      <c r="C2168" t="s">
        <v>4262</v>
      </c>
      <c r="D2168" t="s">
        <v>4263</v>
      </c>
      <c r="E2168" t="s">
        <v>36</v>
      </c>
    </row>
    <row r="2169" spans="1:5" x14ac:dyDescent="0.25">
      <c r="A2169">
        <v>3187</v>
      </c>
      <c r="B2169">
        <v>2804409</v>
      </c>
      <c r="C2169" t="s">
        <v>4264</v>
      </c>
      <c r="D2169" t="s">
        <v>4265</v>
      </c>
      <c r="E2169" t="s">
        <v>36</v>
      </c>
    </row>
    <row r="2170" spans="1:5" x14ac:dyDescent="0.25">
      <c r="A2170">
        <v>3189</v>
      </c>
      <c r="B2170">
        <v>2804508</v>
      </c>
      <c r="C2170" t="s">
        <v>4266</v>
      </c>
      <c r="D2170" t="s">
        <v>4267</v>
      </c>
      <c r="E2170" t="s">
        <v>36</v>
      </c>
    </row>
    <row r="2171" spans="1:5" x14ac:dyDescent="0.25">
      <c r="A2171">
        <v>3191</v>
      </c>
      <c r="B2171">
        <v>2804607</v>
      </c>
      <c r="C2171" t="s">
        <v>4268</v>
      </c>
      <c r="D2171" t="s">
        <v>4269</v>
      </c>
      <c r="E2171" t="s">
        <v>36</v>
      </c>
    </row>
    <row r="2172" spans="1:5" x14ac:dyDescent="0.25">
      <c r="A2172">
        <v>3193</v>
      </c>
      <c r="B2172">
        <v>2804706</v>
      </c>
      <c r="C2172" t="s">
        <v>4270</v>
      </c>
      <c r="D2172" t="s">
        <v>4271</v>
      </c>
      <c r="E2172" t="s">
        <v>36</v>
      </c>
    </row>
    <row r="2173" spans="1:5" x14ac:dyDescent="0.25">
      <c r="A2173">
        <v>3195</v>
      </c>
      <c r="B2173">
        <v>2804805</v>
      </c>
      <c r="C2173" t="s">
        <v>4272</v>
      </c>
      <c r="D2173" t="s">
        <v>4273</v>
      </c>
      <c r="E2173" t="s">
        <v>36</v>
      </c>
    </row>
    <row r="2174" spans="1:5" x14ac:dyDescent="0.25">
      <c r="A2174">
        <v>3197</v>
      </c>
      <c r="B2174">
        <v>2804904</v>
      </c>
      <c r="C2174" t="s">
        <v>2681</v>
      </c>
      <c r="D2174" t="s">
        <v>2682</v>
      </c>
      <c r="E2174" t="s">
        <v>36</v>
      </c>
    </row>
    <row r="2175" spans="1:5" x14ac:dyDescent="0.25">
      <c r="A2175">
        <v>3199</v>
      </c>
      <c r="B2175">
        <v>2805000</v>
      </c>
      <c r="C2175" t="s">
        <v>4274</v>
      </c>
      <c r="D2175" t="s">
        <v>4275</v>
      </c>
      <c r="E2175" t="s">
        <v>36</v>
      </c>
    </row>
    <row r="2176" spans="1:5" x14ac:dyDescent="0.25">
      <c r="A2176">
        <v>3201</v>
      </c>
      <c r="B2176">
        <v>2805109</v>
      </c>
      <c r="C2176" t="s">
        <v>4276</v>
      </c>
      <c r="D2176" t="s">
        <v>4277</v>
      </c>
      <c r="E2176" t="s">
        <v>36</v>
      </c>
    </row>
    <row r="2177" spans="1:5" x14ac:dyDescent="0.25">
      <c r="A2177">
        <v>3203</v>
      </c>
      <c r="B2177">
        <v>2805208</v>
      </c>
      <c r="C2177" t="s">
        <v>4278</v>
      </c>
      <c r="D2177" t="s">
        <v>4279</v>
      </c>
      <c r="E2177" t="s">
        <v>36</v>
      </c>
    </row>
    <row r="2178" spans="1:5" x14ac:dyDescent="0.25">
      <c r="A2178">
        <v>3205</v>
      </c>
      <c r="B2178">
        <v>2805307</v>
      </c>
      <c r="C2178" t="s">
        <v>4280</v>
      </c>
      <c r="D2178" t="s">
        <v>4281</v>
      </c>
      <c r="E2178" t="s">
        <v>36</v>
      </c>
    </row>
    <row r="2179" spans="1:5" x14ac:dyDescent="0.25">
      <c r="A2179">
        <v>3207</v>
      </c>
      <c r="B2179">
        <v>2805406</v>
      </c>
      <c r="C2179" t="s">
        <v>4282</v>
      </c>
      <c r="D2179" t="s">
        <v>4283</v>
      </c>
      <c r="E2179" t="s">
        <v>36</v>
      </c>
    </row>
    <row r="2180" spans="1:5" x14ac:dyDescent="0.25">
      <c r="A2180">
        <v>3209</v>
      </c>
      <c r="B2180">
        <v>2805505</v>
      </c>
      <c r="C2180" t="s">
        <v>4284</v>
      </c>
      <c r="D2180" t="s">
        <v>4285</v>
      </c>
      <c r="E2180" t="s">
        <v>36</v>
      </c>
    </row>
    <row r="2181" spans="1:5" x14ac:dyDescent="0.25">
      <c r="A2181">
        <v>3211</v>
      </c>
      <c r="B2181">
        <v>2805604</v>
      </c>
      <c r="C2181" t="s">
        <v>4286</v>
      </c>
      <c r="D2181" t="s">
        <v>4287</v>
      </c>
      <c r="E2181" t="s">
        <v>36</v>
      </c>
    </row>
    <row r="2182" spans="1:5" x14ac:dyDescent="0.25">
      <c r="A2182">
        <v>3213</v>
      </c>
      <c r="B2182">
        <v>2805703</v>
      </c>
      <c r="C2182" t="s">
        <v>4288</v>
      </c>
      <c r="D2182" t="s">
        <v>4289</v>
      </c>
      <c r="E2182" t="s">
        <v>36</v>
      </c>
    </row>
    <row r="2183" spans="1:5" x14ac:dyDescent="0.25">
      <c r="A2183">
        <v>3215</v>
      </c>
      <c r="B2183">
        <v>2805802</v>
      </c>
      <c r="C2183" t="s">
        <v>4290</v>
      </c>
      <c r="D2183" t="s">
        <v>4291</v>
      </c>
      <c r="E2183" t="s">
        <v>36</v>
      </c>
    </row>
    <row r="2184" spans="1:5" x14ac:dyDescent="0.25">
      <c r="A2184">
        <v>3217</v>
      </c>
      <c r="B2184">
        <v>2805901</v>
      </c>
      <c r="C2184" t="s">
        <v>2990</v>
      </c>
      <c r="D2184" t="s">
        <v>2991</v>
      </c>
      <c r="E2184" t="s">
        <v>36</v>
      </c>
    </row>
    <row r="2185" spans="1:5" x14ac:dyDescent="0.25">
      <c r="A2185">
        <v>3219</v>
      </c>
      <c r="B2185">
        <v>2806008</v>
      </c>
      <c r="C2185" t="s">
        <v>4292</v>
      </c>
      <c r="D2185" t="s">
        <v>4293</v>
      </c>
      <c r="E2185" t="s">
        <v>36</v>
      </c>
    </row>
    <row r="2186" spans="1:5" x14ac:dyDescent="0.25">
      <c r="A2186">
        <v>3221</v>
      </c>
      <c r="B2186">
        <v>2806107</v>
      </c>
      <c r="C2186" t="s">
        <v>4294</v>
      </c>
      <c r="D2186" t="s">
        <v>4295</v>
      </c>
      <c r="E2186" t="s">
        <v>36</v>
      </c>
    </row>
    <row r="2187" spans="1:5" x14ac:dyDescent="0.25">
      <c r="A2187">
        <v>3223</v>
      </c>
      <c r="B2187">
        <v>2806206</v>
      </c>
      <c r="C2187" t="s">
        <v>4296</v>
      </c>
      <c r="D2187" t="s">
        <v>4297</v>
      </c>
      <c r="E2187" t="s">
        <v>36</v>
      </c>
    </row>
    <row r="2188" spans="1:5" x14ac:dyDescent="0.25">
      <c r="A2188">
        <v>3225</v>
      </c>
      <c r="B2188">
        <v>2806305</v>
      </c>
      <c r="C2188" t="s">
        <v>4298</v>
      </c>
      <c r="D2188" t="s">
        <v>4299</v>
      </c>
      <c r="E2188" t="s">
        <v>36</v>
      </c>
    </row>
    <row r="2189" spans="1:5" x14ac:dyDescent="0.25">
      <c r="A2189">
        <v>3227</v>
      </c>
      <c r="B2189">
        <v>3554656</v>
      </c>
      <c r="C2189" t="s">
        <v>4300</v>
      </c>
      <c r="D2189" t="s">
        <v>4301</v>
      </c>
      <c r="E2189" t="s">
        <v>47</v>
      </c>
    </row>
    <row r="2190" spans="1:5" x14ac:dyDescent="0.25">
      <c r="A2190">
        <v>3229</v>
      </c>
      <c r="B2190">
        <v>2806503</v>
      </c>
      <c r="C2190" t="s">
        <v>4302</v>
      </c>
      <c r="D2190" t="s">
        <v>4303</v>
      </c>
      <c r="E2190" t="s">
        <v>36</v>
      </c>
    </row>
    <row r="2191" spans="1:5" x14ac:dyDescent="0.25">
      <c r="A2191">
        <v>3231</v>
      </c>
      <c r="B2191">
        <v>2806602</v>
      </c>
      <c r="C2191" t="s">
        <v>4304</v>
      </c>
      <c r="D2191" t="s">
        <v>4305</v>
      </c>
      <c r="E2191" t="s">
        <v>36</v>
      </c>
    </row>
    <row r="2192" spans="1:5" x14ac:dyDescent="0.25">
      <c r="A2192">
        <v>3233</v>
      </c>
      <c r="B2192">
        <v>2806701</v>
      </c>
      <c r="C2192" t="s">
        <v>4306</v>
      </c>
      <c r="D2192" t="s">
        <v>4307</v>
      </c>
      <c r="E2192" t="s">
        <v>36</v>
      </c>
    </row>
    <row r="2193" spans="1:5" x14ac:dyDescent="0.25">
      <c r="A2193">
        <v>3235</v>
      </c>
      <c r="B2193">
        <v>2806800</v>
      </c>
      <c r="C2193" t="s">
        <v>1098</v>
      </c>
      <c r="D2193" t="s">
        <v>1099</v>
      </c>
      <c r="E2193" t="s">
        <v>36</v>
      </c>
    </row>
    <row r="2194" spans="1:5" x14ac:dyDescent="0.25">
      <c r="A2194">
        <v>3237</v>
      </c>
      <c r="B2194">
        <v>2806909</v>
      </c>
      <c r="C2194" t="s">
        <v>1102</v>
      </c>
      <c r="D2194" t="s">
        <v>1103</v>
      </c>
      <c r="E2194" t="s">
        <v>36</v>
      </c>
    </row>
    <row r="2195" spans="1:5" x14ac:dyDescent="0.25">
      <c r="A2195">
        <v>3239</v>
      </c>
      <c r="B2195">
        <v>2807006</v>
      </c>
      <c r="C2195" t="s">
        <v>4308</v>
      </c>
      <c r="D2195" t="s">
        <v>4309</v>
      </c>
      <c r="E2195" t="s">
        <v>36</v>
      </c>
    </row>
    <row r="2196" spans="1:5" x14ac:dyDescent="0.25">
      <c r="A2196">
        <v>3241</v>
      </c>
      <c r="B2196">
        <v>2807105</v>
      </c>
      <c r="C2196" t="s">
        <v>4310</v>
      </c>
      <c r="D2196" t="s">
        <v>4311</v>
      </c>
      <c r="E2196" t="s">
        <v>36</v>
      </c>
    </row>
    <row r="2197" spans="1:5" x14ac:dyDescent="0.25">
      <c r="A2197">
        <v>3243</v>
      </c>
      <c r="B2197">
        <v>2807204</v>
      </c>
      <c r="C2197" t="s">
        <v>4312</v>
      </c>
      <c r="D2197" t="s">
        <v>4313</v>
      </c>
      <c r="E2197" t="s">
        <v>36</v>
      </c>
    </row>
    <row r="2198" spans="1:5" x14ac:dyDescent="0.25">
      <c r="A2198">
        <v>3245</v>
      </c>
      <c r="B2198">
        <v>2807303</v>
      </c>
      <c r="C2198" t="s">
        <v>4314</v>
      </c>
      <c r="D2198" t="s">
        <v>4315</v>
      </c>
      <c r="E2198" t="s">
        <v>36</v>
      </c>
    </row>
    <row r="2199" spans="1:5" x14ac:dyDescent="0.25">
      <c r="A2199">
        <v>3247</v>
      </c>
      <c r="B2199">
        <v>2807402</v>
      </c>
      <c r="C2199" t="s">
        <v>4316</v>
      </c>
      <c r="D2199" t="s">
        <v>4317</v>
      </c>
      <c r="E2199" t="s">
        <v>36</v>
      </c>
    </row>
    <row r="2200" spans="1:5" x14ac:dyDescent="0.25">
      <c r="A2200">
        <v>3249</v>
      </c>
      <c r="B2200">
        <v>2807501</v>
      </c>
      <c r="C2200" t="s">
        <v>4318</v>
      </c>
      <c r="D2200" t="s">
        <v>4319</v>
      </c>
      <c r="E2200" t="s">
        <v>36</v>
      </c>
    </row>
    <row r="2201" spans="1:5" x14ac:dyDescent="0.25">
      <c r="A2201">
        <v>3251</v>
      </c>
      <c r="B2201">
        <v>2807600</v>
      </c>
      <c r="C2201" t="s">
        <v>4320</v>
      </c>
      <c r="D2201" t="s">
        <v>4321</v>
      </c>
      <c r="E2201" t="s">
        <v>36</v>
      </c>
    </row>
    <row r="2202" spans="1:5" x14ac:dyDescent="0.25">
      <c r="A2202">
        <v>3253</v>
      </c>
      <c r="B2202">
        <v>2900355</v>
      </c>
      <c r="C2202" t="s">
        <v>4322</v>
      </c>
      <c r="D2202" t="s">
        <v>4323</v>
      </c>
      <c r="E2202" t="s">
        <v>38</v>
      </c>
    </row>
    <row r="2203" spans="1:5" x14ac:dyDescent="0.25">
      <c r="A2203">
        <v>3255</v>
      </c>
      <c r="B2203">
        <v>2901353</v>
      </c>
      <c r="C2203" t="s">
        <v>4324</v>
      </c>
      <c r="D2203" t="s">
        <v>4325</v>
      </c>
      <c r="E2203" t="s">
        <v>38</v>
      </c>
    </row>
    <row r="2204" spans="1:5" x14ac:dyDescent="0.25">
      <c r="A2204">
        <v>3257</v>
      </c>
      <c r="B2204">
        <v>2901957</v>
      </c>
      <c r="C2204" t="s">
        <v>4326</v>
      </c>
      <c r="D2204" t="s">
        <v>4327</v>
      </c>
      <c r="E2204" t="s">
        <v>38</v>
      </c>
    </row>
    <row r="2205" spans="1:5" x14ac:dyDescent="0.25">
      <c r="A2205">
        <v>3259</v>
      </c>
      <c r="B2205">
        <v>2902054</v>
      </c>
      <c r="C2205" t="s">
        <v>4328</v>
      </c>
      <c r="D2205" t="s">
        <v>4329</v>
      </c>
      <c r="E2205" t="s">
        <v>38</v>
      </c>
    </row>
    <row r="2206" spans="1:5" x14ac:dyDescent="0.25">
      <c r="A2206">
        <v>3261</v>
      </c>
      <c r="B2206">
        <v>2902658</v>
      </c>
      <c r="C2206" t="s">
        <v>4330</v>
      </c>
      <c r="D2206" t="s">
        <v>4331</v>
      </c>
      <c r="E2206" t="s">
        <v>38</v>
      </c>
    </row>
    <row r="2207" spans="1:5" x14ac:dyDescent="0.25">
      <c r="A2207">
        <v>3263</v>
      </c>
      <c r="B2207">
        <v>2903953</v>
      </c>
      <c r="C2207" t="s">
        <v>4332</v>
      </c>
      <c r="D2207" t="s">
        <v>4333</v>
      </c>
      <c r="E2207" t="s">
        <v>38</v>
      </c>
    </row>
    <row r="2208" spans="1:5" x14ac:dyDescent="0.25">
      <c r="A2208">
        <v>3265</v>
      </c>
      <c r="B2208">
        <v>2904050</v>
      </c>
      <c r="C2208" t="s">
        <v>919</v>
      </c>
      <c r="D2208" t="s">
        <v>920</v>
      </c>
      <c r="E2208" t="s">
        <v>38</v>
      </c>
    </row>
    <row r="2209" spans="1:5" x14ac:dyDescent="0.25">
      <c r="A2209">
        <v>3267</v>
      </c>
      <c r="B2209">
        <v>2904852</v>
      </c>
      <c r="C2209" t="s">
        <v>4334</v>
      </c>
      <c r="D2209" t="s">
        <v>4335</v>
      </c>
      <c r="E2209" t="s">
        <v>38</v>
      </c>
    </row>
    <row r="2210" spans="1:5" x14ac:dyDescent="0.25">
      <c r="A2210">
        <v>3269</v>
      </c>
      <c r="B2210">
        <v>2905156</v>
      </c>
      <c r="C2210" t="s">
        <v>4336</v>
      </c>
      <c r="D2210" t="s">
        <v>4337</v>
      </c>
      <c r="E2210" t="s">
        <v>38</v>
      </c>
    </row>
    <row r="2211" spans="1:5" x14ac:dyDescent="0.25">
      <c r="A2211">
        <v>3271</v>
      </c>
      <c r="B2211">
        <v>2906899</v>
      </c>
      <c r="C2211" t="s">
        <v>4338</v>
      </c>
      <c r="D2211" t="s">
        <v>4339</v>
      </c>
      <c r="E2211" t="s">
        <v>38</v>
      </c>
    </row>
    <row r="2212" spans="1:5" x14ac:dyDescent="0.25">
      <c r="A2212">
        <v>3273</v>
      </c>
      <c r="B2212">
        <v>2907558</v>
      </c>
      <c r="C2212" t="s">
        <v>4340</v>
      </c>
      <c r="D2212" t="s">
        <v>4341</v>
      </c>
      <c r="E2212" t="s">
        <v>38</v>
      </c>
    </row>
    <row r="2213" spans="1:5" x14ac:dyDescent="0.25">
      <c r="A2213">
        <v>3275</v>
      </c>
      <c r="B2213">
        <v>2910776</v>
      </c>
      <c r="C2213" t="s">
        <v>4342</v>
      </c>
      <c r="D2213" t="s">
        <v>4343</v>
      </c>
      <c r="E2213" t="s">
        <v>38</v>
      </c>
    </row>
    <row r="2214" spans="1:5" x14ac:dyDescent="0.25">
      <c r="A2214">
        <v>3277</v>
      </c>
      <c r="B2214">
        <v>2913457</v>
      </c>
      <c r="C2214" t="s">
        <v>4344</v>
      </c>
      <c r="D2214" t="s">
        <v>4345</v>
      </c>
      <c r="E2214" t="s">
        <v>38</v>
      </c>
    </row>
    <row r="2215" spans="1:5" x14ac:dyDescent="0.25">
      <c r="A2215">
        <v>3279</v>
      </c>
      <c r="B2215">
        <v>2914653</v>
      </c>
      <c r="C2215" t="s">
        <v>4346</v>
      </c>
      <c r="D2215" t="s">
        <v>4347</v>
      </c>
      <c r="E2215" t="s">
        <v>38</v>
      </c>
    </row>
    <row r="2216" spans="1:5" x14ac:dyDescent="0.25">
      <c r="A2216">
        <v>3281</v>
      </c>
      <c r="B2216">
        <v>2915353</v>
      </c>
      <c r="C2216" t="s">
        <v>4348</v>
      </c>
      <c r="D2216" t="s">
        <v>4349</v>
      </c>
      <c r="E2216" t="s">
        <v>38</v>
      </c>
    </row>
    <row r="2217" spans="1:5" x14ac:dyDescent="0.25">
      <c r="A2217">
        <v>3283</v>
      </c>
      <c r="B2217">
        <v>2916856</v>
      </c>
      <c r="C2217" t="s">
        <v>4350</v>
      </c>
      <c r="D2217" t="s">
        <v>4351</v>
      </c>
      <c r="E2217" t="s">
        <v>38</v>
      </c>
    </row>
    <row r="2218" spans="1:5" x14ac:dyDescent="0.25">
      <c r="A2218">
        <v>3285</v>
      </c>
      <c r="B2218">
        <v>2917334</v>
      </c>
      <c r="C2218" t="s">
        <v>4352</v>
      </c>
      <c r="D2218" t="s">
        <v>4353</v>
      </c>
      <c r="E2218" t="s">
        <v>38</v>
      </c>
    </row>
    <row r="2219" spans="1:5" x14ac:dyDescent="0.25">
      <c r="A2219">
        <v>3287</v>
      </c>
      <c r="B2219">
        <v>2918456</v>
      </c>
      <c r="C2219" t="s">
        <v>4354</v>
      </c>
      <c r="D2219" t="s">
        <v>4355</v>
      </c>
      <c r="E2219" t="s">
        <v>38</v>
      </c>
    </row>
    <row r="2220" spans="1:5" x14ac:dyDescent="0.25">
      <c r="A2220">
        <v>3289</v>
      </c>
      <c r="B2220">
        <v>2918753</v>
      </c>
      <c r="C2220" t="s">
        <v>4356</v>
      </c>
      <c r="D2220" t="s">
        <v>4357</v>
      </c>
      <c r="E2220" t="s">
        <v>38</v>
      </c>
    </row>
    <row r="2221" spans="1:5" x14ac:dyDescent="0.25">
      <c r="A2221">
        <v>3291</v>
      </c>
      <c r="B2221">
        <v>2919058</v>
      </c>
      <c r="C2221" t="s">
        <v>4358</v>
      </c>
      <c r="D2221" t="s">
        <v>4358</v>
      </c>
      <c r="E2221" t="s">
        <v>38</v>
      </c>
    </row>
    <row r="2222" spans="1:5" x14ac:dyDescent="0.25">
      <c r="A2222">
        <v>3293</v>
      </c>
      <c r="B2222">
        <v>2919926</v>
      </c>
      <c r="C2222" t="s">
        <v>4359</v>
      </c>
      <c r="D2222" t="s">
        <v>4360</v>
      </c>
      <c r="E2222" t="s">
        <v>38</v>
      </c>
    </row>
    <row r="2223" spans="1:5" x14ac:dyDescent="0.25">
      <c r="A2223">
        <v>3295</v>
      </c>
      <c r="B2223">
        <v>2921054</v>
      </c>
      <c r="C2223" t="s">
        <v>4361</v>
      </c>
      <c r="D2223" t="s">
        <v>4362</v>
      </c>
      <c r="E2223" t="s">
        <v>38</v>
      </c>
    </row>
    <row r="2224" spans="1:5" x14ac:dyDescent="0.25">
      <c r="A2224">
        <v>3297</v>
      </c>
      <c r="B2224">
        <v>2921450</v>
      </c>
      <c r="C2224" t="s">
        <v>4363</v>
      </c>
      <c r="D2224" t="s">
        <v>4364</v>
      </c>
      <c r="E2224" t="s">
        <v>38</v>
      </c>
    </row>
    <row r="2225" spans="1:5" x14ac:dyDescent="0.25">
      <c r="A2225">
        <v>3299</v>
      </c>
      <c r="B2225">
        <v>2922052</v>
      </c>
      <c r="C2225" t="s">
        <v>4365</v>
      </c>
      <c r="D2225" t="s">
        <v>4366</v>
      </c>
      <c r="E2225" t="s">
        <v>38</v>
      </c>
    </row>
    <row r="2226" spans="1:5" x14ac:dyDescent="0.25">
      <c r="A2226">
        <v>3301</v>
      </c>
      <c r="B2226">
        <v>2900108</v>
      </c>
      <c r="C2226" t="s">
        <v>4367</v>
      </c>
      <c r="D2226" t="s">
        <v>4368</v>
      </c>
      <c r="E2226" t="s">
        <v>38</v>
      </c>
    </row>
    <row r="2227" spans="1:5" x14ac:dyDescent="0.25">
      <c r="A2227">
        <v>3303</v>
      </c>
      <c r="B2227">
        <v>2900207</v>
      </c>
      <c r="C2227" t="s">
        <v>4369</v>
      </c>
      <c r="D2227" t="s">
        <v>4370</v>
      </c>
      <c r="E2227" t="s">
        <v>38</v>
      </c>
    </row>
    <row r="2228" spans="1:5" x14ac:dyDescent="0.25">
      <c r="A2228">
        <v>3305</v>
      </c>
      <c r="B2228">
        <v>2900306</v>
      </c>
      <c r="C2228" t="s">
        <v>4371</v>
      </c>
      <c r="D2228" t="s">
        <v>4372</v>
      </c>
      <c r="E2228" t="s">
        <v>38</v>
      </c>
    </row>
    <row r="2229" spans="1:5" x14ac:dyDescent="0.25">
      <c r="A2229">
        <v>3307</v>
      </c>
      <c r="B2229">
        <v>2900405</v>
      </c>
      <c r="C2229" t="s">
        <v>4373</v>
      </c>
      <c r="D2229" t="s">
        <v>4374</v>
      </c>
      <c r="E2229" t="s">
        <v>38</v>
      </c>
    </row>
    <row r="2230" spans="1:5" x14ac:dyDescent="0.25">
      <c r="A2230">
        <v>3309</v>
      </c>
      <c r="B2230">
        <v>2900504</v>
      </c>
      <c r="C2230" t="s">
        <v>4375</v>
      </c>
      <c r="D2230" t="s">
        <v>4376</v>
      </c>
      <c r="E2230" t="s">
        <v>38</v>
      </c>
    </row>
    <row r="2231" spans="1:5" x14ac:dyDescent="0.25">
      <c r="A2231">
        <v>3311</v>
      </c>
      <c r="B2231">
        <v>2900603</v>
      </c>
      <c r="C2231" t="s">
        <v>4377</v>
      </c>
      <c r="D2231" t="s">
        <v>4378</v>
      </c>
      <c r="E2231" t="s">
        <v>38</v>
      </c>
    </row>
    <row r="2232" spans="1:5" x14ac:dyDescent="0.25">
      <c r="A2232">
        <v>3313</v>
      </c>
      <c r="B2232">
        <v>2900702</v>
      </c>
      <c r="C2232" t="s">
        <v>4379</v>
      </c>
      <c r="D2232" t="s">
        <v>4380</v>
      </c>
      <c r="E2232" t="s">
        <v>38</v>
      </c>
    </row>
    <row r="2233" spans="1:5" x14ac:dyDescent="0.25">
      <c r="A2233">
        <v>3315</v>
      </c>
      <c r="B2233">
        <v>2900801</v>
      </c>
      <c r="C2233" t="s">
        <v>4381</v>
      </c>
      <c r="D2233" t="s">
        <v>4382</v>
      </c>
      <c r="E2233" t="s">
        <v>38</v>
      </c>
    </row>
    <row r="2234" spans="1:5" x14ac:dyDescent="0.25">
      <c r="A2234">
        <v>3317</v>
      </c>
      <c r="B2234">
        <v>2900900</v>
      </c>
      <c r="C2234" t="s">
        <v>4383</v>
      </c>
      <c r="D2234" t="s">
        <v>4384</v>
      </c>
      <c r="E2234" t="s">
        <v>38</v>
      </c>
    </row>
    <row r="2235" spans="1:5" x14ac:dyDescent="0.25">
      <c r="A2235">
        <v>3319</v>
      </c>
      <c r="B2235">
        <v>2901007</v>
      </c>
      <c r="C2235" t="s">
        <v>4385</v>
      </c>
      <c r="D2235" t="s">
        <v>4386</v>
      </c>
      <c r="E2235" t="s">
        <v>38</v>
      </c>
    </row>
    <row r="2236" spans="1:5" x14ac:dyDescent="0.25">
      <c r="A2236">
        <v>3321</v>
      </c>
      <c r="B2236">
        <v>2901106</v>
      </c>
      <c r="C2236" t="s">
        <v>4387</v>
      </c>
      <c r="D2236" t="s">
        <v>4388</v>
      </c>
      <c r="E2236" t="s">
        <v>38</v>
      </c>
    </row>
    <row r="2237" spans="1:5" x14ac:dyDescent="0.25">
      <c r="A2237">
        <v>3323</v>
      </c>
      <c r="B2237">
        <v>2901205</v>
      </c>
      <c r="C2237" t="s">
        <v>4389</v>
      </c>
      <c r="D2237" t="s">
        <v>4390</v>
      </c>
      <c r="E2237" t="s">
        <v>38</v>
      </c>
    </row>
    <row r="2238" spans="1:5" x14ac:dyDescent="0.25">
      <c r="A2238">
        <v>3325</v>
      </c>
      <c r="B2238">
        <v>2901304</v>
      </c>
      <c r="C2238" t="s">
        <v>4391</v>
      </c>
      <c r="D2238" t="s">
        <v>4392</v>
      </c>
      <c r="E2238" t="s">
        <v>38</v>
      </c>
    </row>
    <row r="2239" spans="1:5" x14ac:dyDescent="0.25">
      <c r="A2239">
        <v>3327</v>
      </c>
      <c r="B2239">
        <v>2901403</v>
      </c>
      <c r="C2239" t="s">
        <v>4393</v>
      </c>
      <c r="D2239" t="s">
        <v>4394</v>
      </c>
      <c r="E2239" t="s">
        <v>38</v>
      </c>
    </row>
    <row r="2240" spans="1:5" x14ac:dyDescent="0.25">
      <c r="A2240">
        <v>3329</v>
      </c>
      <c r="B2240">
        <v>2901502</v>
      </c>
      <c r="C2240" t="s">
        <v>4395</v>
      </c>
      <c r="D2240" t="s">
        <v>4396</v>
      </c>
      <c r="E2240" t="s">
        <v>38</v>
      </c>
    </row>
    <row r="2241" spans="1:5" x14ac:dyDescent="0.25">
      <c r="A2241">
        <v>3331</v>
      </c>
      <c r="B2241">
        <v>2901601</v>
      </c>
      <c r="C2241" t="s">
        <v>4397</v>
      </c>
      <c r="D2241" t="s">
        <v>4398</v>
      </c>
      <c r="E2241" t="s">
        <v>38</v>
      </c>
    </row>
    <row r="2242" spans="1:5" x14ac:dyDescent="0.25">
      <c r="A2242">
        <v>3333</v>
      </c>
      <c r="B2242">
        <v>2901700</v>
      </c>
      <c r="C2242" t="s">
        <v>4399</v>
      </c>
      <c r="D2242" t="s">
        <v>4400</v>
      </c>
      <c r="E2242" t="s">
        <v>38</v>
      </c>
    </row>
    <row r="2243" spans="1:5" x14ac:dyDescent="0.25">
      <c r="A2243">
        <v>3335</v>
      </c>
      <c r="B2243">
        <v>2901809</v>
      </c>
      <c r="C2243" t="s">
        <v>4401</v>
      </c>
      <c r="D2243" t="s">
        <v>4402</v>
      </c>
      <c r="E2243" t="s">
        <v>38</v>
      </c>
    </row>
    <row r="2244" spans="1:5" x14ac:dyDescent="0.25">
      <c r="A2244">
        <v>3337</v>
      </c>
      <c r="B2244">
        <v>2901908</v>
      </c>
      <c r="C2244" t="s">
        <v>4403</v>
      </c>
      <c r="D2244" t="s">
        <v>4404</v>
      </c>
      <c r="E2244" t="s">
        <v>38</v>
      </c>
    </row>
    <row r="2245" spans="1:5" x14ac:dyDescent="0.25">
      <c r="A2245">
        <v>3339</v>
      </c>
      <c r="B2245">
        <v>2902005</v>
      </c>
      <c r="C2245" t="s">
        <v>4405</v>
      </c>
      <c r="D2245" t="s">
        <v>4406</v>
      </c>
      <c r="E2245" t="s">
        <v>38</v>
      </c>
    </row>
    <row r="2246" spans="1:5" x14ac:dyDescent="0.25">
      <c r="A2246">
        <v>3341</v>
      </c>
      <c r="B2246">
        <v>2902104</v>
      </c>
      <c r="C2246" t="s">
        <v>4407</v>
      </c>
      <c r="D2246" t="s">
        <v>4408</v>
      </c>
      <c r="E2246" t="s">
        <v>38</v>
      </c>
    </row>
    <row r="2247" spans="1:5" x14ac:dyDescent="0.25">
      <c r="A2247">
        <v>3343</v>
      </c>
      <c r="B2247">
        <v>2902203</v>
      </c>
      <c r="C2247" t="s">
        <v>4409</v>
      </c>
      <c r="D2247" t="s">
        <v>4410</v>
      </c>
      <c r="E2247" t="s">
        <v>38</v>
      </c>
    </row>
    <row r="2248" spans="1:5" x14ac:dyDescent="0.25">
      <c r="A2248">
        <v>3345</v>
      </c>
      <c r="B2248">
        <v>2902302</v>
      </c>
      <c r="C2248" t="s">
        <v>4411</v>
      </c>
      <c r="D2248" t="s">
        <v>4412</v>
      </c>
      <c r="E2248" t="s">
        <v>38</v>
      </c>
    </row>
    <row r="2249" spans="1:5" x14ac:dyDescent="0.25">
      <c r="A2249">
        <v>3347</v>
      </c>
      <c r="B2249">
        <v>2902401</v>
      </c>
      <c r="C2249" t="s">
        <v>4413</v>
      </c>
      <c r="D2249" t="s">
        <v>4414</v>
      </c>
      <c r="E2249" t="s">
        <v>38</v>
      </c>
    </row>
    <row r="2250" spans="1:5" x14ac:dyDescent="0.25">
      <c r="A2250">
        <v>3349</v>
      </c>
      <c r="B2250">
        <v>2902500</v>
      </c>
      <c r="C2250" t="s">
        <v>4415</v>
      </c>
      <c r="D2250" t="s">
        <v>4416</v>
      </c>
      <c r="E2250" t="s">
        <v>38</v>
      </c>
    </row>
    <row r="2251" spans="1:5" x14ac:dyDescent="0.25">
      <c r="A2251">
        <v>3351</v>
      </c>
      <c r="B2251">
        <v>2902609</v>
      </c>
      <c r="C2251" t="s">
        <v>4417</v>
      </c>
      <c r="D2251" t="s">
        <v>4418</v>
      </c>
      <c r="E2251" t="s">
        <v>38</v>
      </c>
    </row>
    <row r="2252" spans="1:5" x14ac:dyDescent="0.25">
      <c r="A2252">
        <v>3353</v>
      </c>
      <c r="B2252">
        <v>2902708</v>
      </c>
      <c r="C2252" t="s">
        <v>4419</v>
      </c>
      <c r="D2252" t="s">
        <v>4420</v>
      </c>
      <c r="E2252" t="s">
        <v>38</v>
      </c>
    </row>
    <row r="2253" spans="1:5" x14ac:dyDescent="0.25">
      <c r="A2253">
        <v>3355</v>
      </c>
      <c r="B2253">
        <v>2902807</v>
      </c>
      <c r="C2253" t="s">
        <v>4421</v>
      </c>
      <c r="D2253" t="s">
        <v>4422</v>
      </c>
      <c r="E2253" t="s">
        <v>38</v>
      </c>
    </row>
    <row r="2254" spans="1:5" x14ac:dyDescent="0.25">
      <c r="A2254">
        <v>3357</v>
      </c>
      <c r="B2254">
        <v>2902906</v>
      </c>
      <c r="C2254" t="s">
        <v>4423</v>
      </c>
      <c r="D2254" t="s">
        <v>4424</v>
      </c>
      <c r="E2254" t="s">
        <v>38</v>
      </c>
    </row>
    <row r="2255" spans="1:5" x14ac:dyDescent="0.25">
      <c r="A2255">
        <v>3359</v>
      </c>
      <c r="B2255">
        <v>2903003</v>
      </c>
      <c r="C2255" t="s">
        <v>4425</v>
      </c>
      <c r="D2255" t="s">
        <v>4426</v>
      </c>
      <c r="E2255" t="s">
        <v>38</v>
      </c>
    </row>
    <row r="2256" spans="1:5" x14ac:dyDescent="0.25">
      <c r="A2256">
        <v>3361</v>
      </c>
      <c r="B2256">
        <v>2903102</v>
      </c>
      <c r="C2256" t="s">
        <v>4427</v>
      </c>
      <c r="D2256" t="s">
        <v>4428</v>
      </c>
      <c r="E2256" t="s">
        <v>38</v>
      </c>
    </row>
    <row r="2257" spans="1:5" x14ac:dyDescent="0.25">
      <c r="A2257">
        <v>3363</v>
      </c>
      <c r="B2257">
        <v>2903201</v>
      </c>
      <c r="C2257" t="s">
        <v>4429</v>
      </c>
      <c r="D2257" t="s">
        <v>4430</v>
      </c>
      <c r="E2257" t="s">
        <v>38</v>
      </c>
    </row>
    <row r="2258" spans="1:5" x14ac:dyDescent="0.25">
      <c r="A2258">
        <v>3365</v>
      </c>
      <c r="B2258">
        <v>2903300</v>
      </c>
      <c r="C2258" t="s">
        <v>4431</v>
      </c>
      <c r="D2258" t="s">
        <v>4432</v>
      </c>
      <c r="E2258" t="s">
        <v>38</v>
      </c>
    </row>
    <row r="2259" spans="1:5" x14ac:dyDescent="0.25">
      <c r="A2259">
        <v>3367</v>
      </c>
      <c r="B2259">
        <v>2903409</v>
      </c>
      <c r="C2259" t="s">
        <v>4433</v>
      </c>
      <c r="D2259" t="s">
        <v>4434</v>
      </c>
      <c r="E2259" t="s">
        <v>38</v>
      </c>
    </row>
    <row r="2260" spans="1:5" x14ac:dyDescent="0.25">
      <c r="A2260">
        <v>3369</v>
      </c>
      <c r="B2260">
        <v>2903508</v>
      </c>
      <c r="C2260" t="s">
        <v>4435</v>
      </c>
      <c r="D2260" t="s">
        <v>4436</v>
      </c>
      <c r="E2260" t="s">
        <v>38</v>
      </c>
    </row>
    <row r="2261" spans="1:5" x14ac:dyDescent="0.25">
      <c r="A2261">
        <v>3371</v>
      </c>
      <c r="B2261">
        <v>2903607</v>
      </c>
      <c r="C2261" t="s">
        <v>4437</v>
      </c>
      <c r="D2261" t="s">
        <v>4438</v>
      </c>
      <c r="E2261" t="s">
        <v>38</v>
      </c>
    </row>
    <row r="2262" spans="1:5" x14ac:dyDescent="0.25">
      <c r="A2262">
        <v>3373</v>
      </c>
      <c r="B2262">
        <v>2903706</v>
      </c>
      <c r="C2262" t="s">
        <v>4439</v>
      </c>
      <c r="D2262" t="s">
        <v>4440</v>
      </c>
      <c r="E2262" t="s">
        <v>38</v>
      </c>
    </row>
    <row r="2263" spans="1:5" x14ac:dyDescent="0.25">
      <c r="A2263">
        <v>3375</v>
      </c>
      <c r="B2263">
        <v>2903805</v>
      </c>
      <c r="C2263" t="s">
        <v>4441</v>
      </c>
      <c r="D2263" t="s">
        <v>4442</v>
      </c>
      <c r="E2263" t="s">
        <v>38</v>
      </c>
    </row>
    <row r="2264" spans="1:5" x14ac:dyDescent="0.25">
      <c r="A2264">
        <v>3377</v>
      </c>
      <c r="B2264">
        <v>2903904</v>
      </c>
      <c r="C2264" t="s">
        <v>4443</v>
      </c>
      <c r="D2264" t="s">
        <v>4444</v>
      </c>
      <c r="E2264" t="s">
        <v>38</v>
      </c>
    </row>
    <row r="2265" spans="1:5" x14ac:dyDescent="0.25">
      <c r="A2265">
        <v>3379</v>
      </c>
      <c r="B2265">
        <v>2904001</v>
      </c>
      <c r="C2265" t="s">
        <v>4445</v>
      </c>
      <c r="D2265" t="s">
        <v>4446</v>
      </c>
      <c r="E2265" t="s">
        <v>38</v>
      </c>
    </row>
    <row r="2266" spans="1:5" x14ac:dyDescent="0.25">
      <c r="A2266">
        <v>3381</v>
      </c>
      <c r="B2266">
        <v>2904100</v>
      </c>
      <c r="C2266" t="s">
        <v>4447</v>
      </c>
      <c r="D2266" t="s">
        <v>4448</v>
      </c>
      <c r="E2266" t="s">
        <v>38</v>
      </c>
    </row>
    <row r="2267" spans="1:5" x14ac:dyDescent="0.25">
      <c r="A2267">
        <v>3383</v>
      </c>
      <c r="B2267">
        <v>2904209</v>
      </c>
      <c r="C2267" t="s">
        <v>4449</v>
      </c>
      <c r="D2267" t="s">
        <v>4450</v>
      </c>
      <c r="E2267" t="s">
        <v>38</v>
      </c>
    </row>
    <row r="2268" spans="1:5" x14ac:dyDescent="0.25">
      <c r="A2268">
        <v>3385</v>
      </c>
      <c r="B2268">
        <v>2904308</v>
      </c>
      <c r="C2268" t="s">
        <v>4451</v>
      </c>
      <c r="D2268" t="s">
        <v>4452</v>
      </c>
      <c r="E2268" t="s">
        <v>38</v>
      </c>
    </row>
    <row r="2269" spans="1:5" x14ac:dyDescent="0.25">
      <c r="A2269">
        <v>3387</v>
      </c>
      <c r="B2269">
        <v>2904407</v>
      </c>
      <c r="C2269" t="s">
        <v>4453</v>
      </c>
      <c r="D2269" t="s">
        <v>4454</v>
      </c>
      <c r="E2269" t="s">
        <v>38</v>
      </c>
    </row>
    <row r="2270" spans="1:5" x14ac:dyDescent="0.25">
      <c r="A2270">
        <v>3389</v>
      </c>
      <c r="B2270">
        <v>2904506</v>
      </c>
      <c r="C2270" t="s">
        <v>4455</v>
      </c>
      <c r="D2270" t="s">
        <v>4456</v>
      </c>
      <c r="E2270" t="s">
        <v>38</v>
      </c>
    </row>
    <row r="2271" spans="1:5" x14ac:dyDescent="0.25">
      <c r="A2271">
        <v>3391</v>
      </c>
      <c r="B2271">
        <v>2904605</v>
      </c>
      <c r="C2271" t="s">
        <v>4457</v>
      </c>
      <c r="D2271" t="s">
        <v>4458</v>
      </c>
      <c r="E2271" t="s">
        <v>38</v>
      </c>
    </row>
    <row r="2272" spans="1:5" x14ac:dyDescent="0.25">
      <c r="A2272">
        <v>3393</v>
      </c>
      <c r="B2272">
        <v>2904704</v>
      </c>
      <c r="C2272" t="s">
        <v>4459</v>
      </c>
      <c r="D2272" t="s">
        <v>4460</v>
      </c>
      <c r="E2272" t="s">
        <v>38</v>
      </c>
    </row>
    <row r="2273" spans="1:5" x14ac:dyDescent="0.25">
      <c r="A2273">
        <v>3395</v>
      </c>
      <c r="B2273">
        <v>2904803</v>
      </c>
      <c r="C2273" t="s">
        <v>4461</v>
      </c>
      <c r="D2273" t="s">
        <v>4462</v>
      </c>
      <c r="E2273" t="s">
        <v>38</v>
      </c>
    </row>
    <row r="2274" spans="1:5" x14ac:dyDescent="0.25">
      <c r="A2274">
        <v>3397</v>
      </c>
      <c r="B2274">
        <v>2904902</v>
      </c>
      <c r="C2274" t="s">
        <v>4463</v>
      </c>
      <c r="D2274" t="s">
        <v>4464</v>
      </c>
      <c r="E2274" t="s">
        <v>38</v>
      </c>
    </row>
    <row r="2275" spans="1:5" x14ac:dyDescent="0.25">
      <c r="A2275">
        <v>3399</v>
      </c>
      <c r="B2275">
        <v>2905008</v>
      </c>
      <c r="C2275" t="s">
        <v>4465</v>
      </c>
      <c r="D2275" t="s">
        <v>4466</v>
      </c>
      <c r="E2275" t="s">
        <v>38</v>
      </c>
    </row>
    <row r="2276" spans="1:5" x14ac:dyDescent="0.25">
      <c r="A2276">
        <v>3401</v>
      </c>
      <c r="B2276">
        <v>2905107</v>
      </c>
      <c r="C2276" t="s">
        <v>4467</v>
      </c>
      <c r="D2276" t="s">
        <v>4468</v>
      </c>
      <c r="E2276" t="s">
        <v>38</v>
      </c>
    </row>
    <row r="2277" spans="1:5" x14ac:dyDescent="0.25">
      <c r="A2277">
        <v>3403</v>
      </c>
      <c r="B2277">
        <v>2905206</v>
      </c>
      <c r="C2277" t="s">
        <v>4469</v>
      </c>
      <c r="D2277" t="s">
        <v>4470</v>
      </c>
      <c r="E2277" t="s">
        <v>38</v>
      </c>
    </row>
    <row r="2278" spans="1:5" x14ac:dyDescent="0.25">
      <c r="A2278">
        <v>3405</v>
      </c>
      <c r="B2278">
        <v>2905305</v>
      </c>
      <c r="C2278" t="s">
        <v>4471</v>
      </c>
      <c r="D2278" t="s">
        <v>4472</v>
      </c>
      <c r="E2278" t="s">
        <v>38</v>
      </c>
    </row>
    <row r="2279" spans="1:5" x14ac:dyDescent="0.25">
      <c r="A2279">
        <v>3407</v>
      </c>
      <c r="B2279">
        <v>2905404</v>
      </c>
      <c r="C2279" t="s">
        <v>4473</v>
      </c>
      <c r="D2279" t="s">
        <v>4474</v>
      </c>
      <c r="E2279" t="s">
        <v>38</v>
      </c>
    </row>
    <row r="2280" spans="1:5" x14ac:dyDescent="0.25">
      <c r="A2280">
        <v>3409</v>
      </c>
      <c r="B2280">
        <v>2905503</v>
      </c>
      <c r="C2280" t="s">
        <v>4475</v>
      </c>
      <c r="D2280" t="s">
        <v>4476</v>
      </c>
      <c r="E2280" t="s">
        <v>38</v>
      </c>
    </row>
    <row r="2281" spans="1:5" x14ac:dyDescent="0.25">
      <c r="A2281">
        <v>3411</v>
      </c>
      <c r="B2281">
        <v>2905602</v>
      </c>
      <c r="C2281" t="s">
        <v>4477</v>
      </c>
      <c r="D2281" t="s">
        <v>4478</v>
      </c>
      <c r="E2281" t="s">
        <v>38</v>
      </c>
    </row>
    <row r="2282" spans="1:5" x14ac:dyDescent="0.25">
      <c r="A2282">
        <v>3413</v>
      </c>
      <c r="B2282">
        <v>2905701</v>
      </c>
      <c r="C2282" t="s">
        <v>4479</v>
      </c>
      <c r="D2282" t="s">
        <v>4480</v>
      </c>
      <c r="E2282" t="s">
        <v>38</v>
      </c>
    </row>
    <row r="2283" spans="1:5" x14ac:dyDescent="0.25">
      <c r="A2283">
        <v>3415</v>
      </c>
      <c r="B2283">
        <v>2905800</v>
      </c>
      <c r="C2283" t="s">
        <v>4481</v>
      </c>
      <c r="D2283" t="s">
        <v>4482</v>
      </c>
      <c r="E2283" t="s">
        <v>38</v>
      </c>
    </row>
    <row r="2284" spans="1:5" x14ac:dyDescent="0.25">
      <c r="A2284">
        <v>3417</v>
      </c>
      <c r="B2284">
        <v>2905909</v>
      </c>
      <c r="C2284" t="s">
        <v>4483</v>
      </c>
      <c r="D2284" t="s">
        <v>4484</v>
      </c>
      <c r="E2284" t="s">
        <v>38</v>
      </c>
    </row>
    <row r="2285" spans="1:5" x14ac:dyDescent="0.25">
      <c r="A2285">
        <v>3419</v>
      </c>
      <c r="B2285">
        <v>2906006</v>
      </c>
      <c r="C2285" t="s">
        <v>4485</v>
      </c>
      <c r="D2285" t="s">
        <v>4486</v>
      </c>
      <c r="E2285" t="s">
        <v>38</v>
      </c>
    </row>
    <row r="2286" spans="1:5" x14ac:dyDescent="0.25">
      <c r="A2286">
        <v>3421</v>
      </c>
      <c r="B2286">
        <v>2906105</v>
      </c>
      <c r="C2286" t="s">
        <v>4487</v>
      </c>
      <c r="D2286" t="s">
        <v>4488</v>
      </c>
      <c r="E2286" t="s">
        <v>38</v>
      </c>
    </row>
    <row r="2287" spans="1:5" x14ac:dyDescent="0.25">
      <c r="A2287">
        <v>3423</v>
      </c>
      <c r="B2287">
        <v>2906204</v>
      </c>
      <c r="C2287" t="s">
        <v>4489</v>
      </c>
      <c r="D2287" t="s">
        <v>4490</v>
      </c>
      <c r="E2287" t="s">
        <v>38</v>
      </c>
    </row>
    <row r="2288" spans="1:5" x14ac:dyDescent="0.25">
      <c r="A2288">
        <v>3425</v>
      </c>
      <c r="B2288">
        <v>2906303</v>
      </c>
      <c r="C2288" t="s">
        <v>4491</v>
      </c>
      <c r="D2288" t="s">
        <v>4492</v>
      </c>
      <c r="E2288" t="s">
        <v>38</v>
      </c>
    </row>
    <row r="2289" spans="1:5" x14ac:dyDescent="0.25">
      <c r="A2289">
        <v>3427</v>
      </c>
      <c r="B2289">
        <v>2906402</v>
      </c>
      <c r="C2289" t="s">
        <v>4493</v>
      </c>
      <c r="D2289" t="s">
        <v>4494</v>
      </c>
      <c r="E2289" t="s">
        <v>38</v>
      </c>
    </row>
    <row r="2290" spans="1:5" x14ac:dyDescent="0.25">
      <c r="A2290">
        <v>3429</v>
      </c>
      <c r="B2290">
        <v>2906501</v>
      </c>
      <c r="C2290" t="s">
        <v>4495</v>
      </c>
      <c r="D2290" t="s">
        <v>4496</v>
      </c>
      <c r="E2290" t="s">
        <v>38</v>
      </c>
    </row>
    <row r="2291" spans="1:5" x14ac:dyDescent="0.25">
      <c r="A2291">
        <v>3431</v>
      </c>
      <c r="B2291">
        <v>2906600</v>
      </c>
      <c r="C2291" t="s">
        <v>4497</v>
      </c>
      <c r="D2291" t="s">
        <v>4498</v>
      </c>
      <c r="E2291" t="s">
        <v>38</v>
      </c>
    </row>
    <row r="2292" spans="1:5" x14ac:dyDescent="0.25">
      <c r="A2292">
        <v>3433</v>
      </c>
      <c r="B2292">
        <v>2906709</v>
      </c>
      <c r="C2292" t="s">
        <v>4499</v>
      </c>
      <c r="D2292" t="s">
        <v>4500</v>
      </c>
      <c r="E2292" t="s">
        <v>38</v>
      </c>
    </row>
    <row r="2293" spans="1:5" x14ac:dyDescent="0.25">
      <c r="A2293">
        <v>3435</v>
      </c>
      <c r="B2293">
        <v>2906808</v>
      </c>
      <c r="C2293" t="s">
        <v>4501</v>
      </c>
      <c r="D2293" t="s">
        <v>4502</v>
      </c>
      <c r="E2293" t="s">
        <v>38</v>
      </c>
    </row>
    <row r="2294" spans="1:5" x14ac:dyDescent="0.25">
      <c r="A2294">
        <v>3437</v>
      </c>
      <c r="B2294">
        <v>2906907</v>
      </c>
      <c r="C2294" t="s">
        <v>4503</v>
      </c>
      <c r="D2294" t="s">
        <v>4504</v>
      </c>
      <c r="E2294" t="s">
        <v>38</v>
      </c>
    </row>
    <row r="2295" spans="1:5" x14ac:dyDescent="0.25">
      <c r="A2295">
        <v>3439</v>
      </c>
      <c r="B2295">
        <v>2907004</v>
      </c>
      <c r="C2295" t="s">
        <v>4505</v>
      </c>
      <c r="D2295" t="s">
        <v>4506</v>
      </c>
      <c r="E2295" t="s">
        <v>38</v>
      </c>
    </row>
    <row r="2296" spans="1:5" x14ac:dyDescent="0.25">
      <c r="A2296">
        <v>3441</v>
      </c>
      <c r="B2296">
        <v>2907103</v>
      </c>
      <c r="C2296" t="s">
        <v>4507</v>
      </c>
      <c r="D2296" t="s">
        <v>4508</v>
      </c>
      <c r="E2296" t="s">
        <v>38</v>
      </c>
    </row>
    <row r="2297" spans="1:5" x14ac:dyDescent="0.25">
      <c r="A2297">
        <v>3443</v>
      </c>
      <c r="B2297">
        <v>2907202</v>
      </c>
      <c r="C2297" t="s">
        <v>4509</v>
      </c>
      <c r="D2297" t="s">
        <v>4510</v>
      </c>
      <c r="E2297" t="s">
        <v>38</v>
      </c>
    </row>
    <row r="2298" spans="1:5" x14ac:dyDescent="0.25">
      <c r="A2298">
        <v>3445</v>
      </c>
      <c r="B2298">
        <v>2907301</v>
      </c>
      <c r="C2298" t="s">
        <v>4511</v>
      </c>
      <c r="D2298" t="s">
        <v>4512</v>
      </c>
      <c r="E2298" t="s">
        <v>38</v>
      </c>
    </row>
    <row r="2299" spans="1:5" x14ac:dyDescent="0.25">
      <c r="A2299">
        <v>3447</v>
      </c>
      <c r="B2299">
        <v>2907400</v>
      </c>
      <c r="C2299" t="s">
        <v>4513</v>
      </c>
      <c r="D2299" t="s">
        <v>4514</v>
      </c>
      <c r="E2299" t="s">
        <v>38</v>
      </c>
    </row>
    <row r="2300" spans="1:5" x14ac:dyDescent="0.25">
      <c r="A2300">
        <v>3449</v>
      </c>
      <c r="B2300">
        <v>2907509</v>
      </c>
      <c r="C2300" t="s">
        <v>4515</v>
      </c>
      <c r="D2300" t="s">
        <v>4516</v>
      </c>
      <c r="E2300" t="s">
        <v>38</v>
      </c>
    </row>
    <row r="2301" spans="1:5" x14ac:dyDescent="0.25">
      <c r="A2301">
        <v>3451</v>
      </c>
      <c r="B2301">
        <v>2907608</v>
      </c>
      <c r="C2301" t="s">
        <v>4517</v>
      </c>
      <c r="D2301" t="s">
        <v>4518</v>
      </c>
      <c r="E2301" t="s">
        <v>38</v>
      </c>
    </row>
    <row r="2302" spans="1:5" x14ac:dyDescent="0.25">
      <c r="A2302">
        <v>3453</v>
      </c>
      <c r="B2302">
        <v>2907707</v>
      </c>
      <c r="C2302" t="s">
        <v>4519</v>
      </c>
      <c r="D2302" t="s">
        <v>4520</v>
      </c>
      <c r="E2302" t="s">
        <v>38</v>
      </c>
    </row>
    <row r="2303" spans="1:5" x14ac:dyDescent="0.25">
      <c r="A2303">
        <v>3455</v>
      </c>
      <c r="B2303">
        <v>2907806</v>
      </c>
      <c r="C2303" t="s">
        <v>4521</v>
      </c>
      <c r="D2303" t="s">
        <v>4522</v>
      </c>
      <c r="E2303" t="s">
        <v>38</v>
      </c>
    </row>
    <row r="2304" spans="1:5" x14ac:dyDescent="0.25">
      <c r="A2304">
        <v>3457</v>
      </c>
      <c r="B2304">
        <v>2907905</v>
      </c>
      <c r="C2304" t="s">
        <v>4523</v>
      </c>
      <c r="D2304" t="s">
        <v>4524</v>
      </c>
      <c r="E2304" t="s">
        <v>38</v>
      </c>
    </row>
    <row r="2305" spans="1:5" x14ac:dyDescent="0.25">
      <c r="A2305">
        <v>3459</v>
      </c>
      <c r="B2305">
        <v>2908002</v>
      </c>
      <c r="C2305" t="s">
        <v>4525</v>
      </c>
      <c r="D2305" t="s">
        <v>4526</v>
      </c>
      <c r="E2305" t="s">
        <v>38</v>
      </c>
    </row>
    <row r="2306" spans="1:5" x14ac:dyDescent="0.25">
      <c r="A2306">
        <v>3461</v>
      </c>
      <c r="B2306">
        <v>2908101</v>
      </c>
      <c r="C2306" t="s">
        <v>4527</v>
      </c>
      <c r="D2306" t="s">
        <v>4528</v>
      </c>
      <c r="E2306" t="s">
        <v>38</v>
      </c>
    </row>
    <row r="2307" spans="1:5" x14ac:dyDescent="0.25">
      <c r="A2307">
        <v>3463</v>
      </c>
      <c r="B2307">
        <v>2908200</v>
      </c>
      <c r="C2307" t="s">
        <v>4529</v>
      </c>
      <c r="D2307" t="s">
        <v>4530</v>
      </c>
      <c r="E2307" t="s">
        <v>38</v>
      </c>
    </row>
    <row r="2308" spans="1:5" x14ac:dyDescent="0.25">
      <c r="A2308">
        <v>3465</v>
      </c>
      <c r="B2308">
        <v>2908309</v>
      </c>
      <c r="C2308" t="s">
        <v>4531</v>
      </c>
      <c r="D2308" t="s">
        <v>4532</v>
      </c>
      <c r="E2308" t="s">
        <v>38</v>
      </c>
    </row>
    <row r="2309" spans="1:5" x14ac:dyDescent="0.25">
      <c r="A2309">
        <v>3467</v>
      </c>
      <c r="B2309">
        <v>2908408</v>
      </c>
      <c r="C2309" t="s">
        <v>4533</v>
      </c>
      <c r="D2309" t="s">
        <v>4534</v>
      </c>
      <c r="E2309" t="s">
        <v>38</v>
      </c>
    </row>
    <row r="2310" spans="1:5" x14ac:dyDescent="0.25">
      <c r="A2310">
        <v>3469</v>
      </c>
      <c r="B2310">
        <v>2908507</v>
      </c>
      <c r="C2310" t="s">
        <v>4535</v>
      </c>
      <c r="D2310" t="s">
        <v>4536</v>
      </c>
      <c r="E2310" t="s">
        <v>38</v>
      </c>
    </row>
    <row r="2311" spans="1:5" x14ac:dyDescent="0.25">
      <c r="A2311">
        <v>3471</v>
      </c>
      <c r="B2311">
        <v>2908606</v>
      </c>
      <c r="C2311" t="s">
        <v>3158</v>
      </c>
      <c r="D2311" t="s">
        <v>3159</v>
      </c>
      <c r="E2311" t="s">
        <v>38</v>
      </c>
    </row>
    <row r="2312" spans="1:5" x14ac:dyDescent="0.25">
      <c r="A2312">
        <v>3473</v>
      </c>
      <c r="B2312">
        <v>2908705</v>
      </c>
      <c r="C2312" t="s">
        <v>4537</v>
      </c>
      <c r="D2312" t="s">
        <v>4538</v>
      </c>
      <c r="E2312" t="s">
        <v>38</v>
      </c>
    </row>
    <row r="2313" spans="1:5" x14ac:dyDescent="0.25">
      <c r="A2313">
        <v>3475</v>
      </c>
      <c r="B2313">
        <v>2908804</v>
      </c>
      <c r="C2313" t="s">
        <v>4539</v>
      </c>
      <c r="D2313" t="s">
        <v>4540</v>
      </c>
      <c r="E2313" t="s">
        <v>38</v>
      </c>
    </row>
    <row r="2314" spans="1:5" x14ac:dyDescent="0.25">
      <c r="A2314">
        <v>3477</v>
      </c>
      <c r="B2314">
        <v>2908903</v>
      </c>
      <c r="C2314" t="s">
        <v>4541</v>
      </c>
      <c r="D2314" t="s">
        <v>4542</v>
      </c>
      <c r="E2314" t="s">
        <v>38</v>
      </c>
    </row>
    <row r="2315" spans="1:5" x14ac:dyDescent="0.25">
      <c r="A2315">
        <v>3479</v>
      </c>
      <c r="B2315">
        <v>2909000</v>
      </c>
      <c r="C2315" t="s">
        <v>4543</v>
      </c>
      <c r="D2315" t="s">
        <v>4544</v>
      </c>
      <c r="E2315" t="s">
        <v>38</v>
      </c>
    </row>
    <row r="2316" spans="1:5" x14ac:dyDescent="0.25">
      <c r="A2316">
        <v>3481</v>
      </c>
      <c r="B2316">
        <v>2909109</v>
      </c>
      <c r="C2316" t="s">
        <v>4545</v>
      </c>
      <c r="D2316" t="s">
        <v>4546</v>
      </c>
      <c r="E2316" t="s">
        <v>38</v>
      </c>
    </row>
    <row r="2317" spans="1:5" x14ac:dyDescent="0.25">
      <c r="A2317">
        <v>3483</v>
      </c>
      <c r="B2317">
        <v>2909208</v>
      </c>
      <c r="C2317" t="s">
        <v>4547</v>
      </c>
      <c r="D2317" t="s">
        <v>4548</v>
      </c>
      <c r="E2317" t="s">
        <v>38</v>
      </c>
    </row>
    <row r="2318" spans="1:5" x14ac:dyDescent="0.25">
      <c r="A2318">
        <v>3485</v>
      </c>
      <c r="B2318">
        <v>2909307</v>
      </c>
      <c r="C2318" t="s">
        <v>4549</v>
      </c>
      <c r="D2318" t="s">
        <v>4550</v>
      </c>
      <c r="E2318" t="s">
        <v>38</v>
      </c>
    </row>
    <row r="2319" spans="1:5" x14ac:dyDescent="0.25">
      <c r="A2319">
        <v>3487</v>
      </c>
      <c r="B2319">
        <v>2909406</v>
      </c>
      <c r="C2319" t="s">
        <v>4551</v>
      </c>
      <c r="D2319" t="s">
        <v>4552</v>
      </c>
      <c r="E2319" t="s">
        <v>38</v>
      </c>
    </row>
    <row r="2320" spans="1:5" x14ac:dyDescent="0.25">
      <c r="A2320">
        <v>3489</v>
      </c>
      <c r="B2320">
        <v>2909505</v>
      </c>
      <c r="C2320" t="s">
        <v>4553</v>
      </c>
      <c r="D2320" t="s">
        <v>4554</v>
      </c>
      <c r="E2320" t="s">
        <v>38</v>
      </c>
    </row>
    <row r="2321" spans="1:5" x14ac:dyDescent="0.25">
      <c r="A2321">
        <v>3491</v>
      </c>
      <c r="B2321">
        <v>2909604</v>
      </c>
      <c r="C2321" t="s">
        <v>4555</v>
      </c>
      <c r="D2321" t="s">
        <v>4556</v>
      </c>
      <c r="E2321" t="s">
        <v>38</v>
      </c>
    </row>
    <row r="2322" spans="1:5" x14ac:dyDescent="0.25">
      <c r="A2322">
        <v>3493</v>
      </c>
      <c r="B2322">
        <v>2909703</v>
      </c>
      <c r="C2322" t="s">
        <v>4557</v>
      </c>
      <c r="D2322" t="s">
        <v>4558</v>
      </c>
      <c r="E2322" t="s">
        <v>38</v>
      </c>
    </row>
    <row r="2323" spans="1:5" x14ac:dyDescent="0.25">
      <c r="A2323">
        <v>3495</v>
      </c>
      <c r="B2323">
        <v>2909802</v>
      </c>
      <c r="C2323" t="s">
        <v>4559</v>
      </c>
      <c r="D2323" t="s">
        <v>4560</v>
      </c>
      <c r="E2323" t="s">
        <v>38</v>
      </c>
    </row>
    <row r="2324" spans="1:5" x14ac:dyDescent="0.25">
      <c r="A2324">
        <v>3497</v>
      </c>
      <c r="B2324">
        <v>2909901</v>
      </c>
      <c r="C2324" t="s">
        <v>4561</v>
      </c>
      <c r="D2324" t="s">
        <v>4562</v>
      </c>
      <c r="E2324" t="s">
        <v>38</v>
      </c>
    </row>
    <row r="2325" spans="1:5" x14ac:dyDescent="0.25">
      <c r="A2325">
        <v>3499</v>
      </c>
      <c r="B2325">
        <v>2910008</v>
      </c>
      <c r="C2325" t="s">
        <v>4563</v>
      </c>
      <c r="D2325" t="s">
        <v>4564</v>
      </c>
      <c r="E2325" t="s">
        <v>38</v>
      </c>
    </row>
    <row r="2326" spans="1:5" x14ac:dyDescent="0.25">
      <c r="A2326">
        <v>3501</v>
      </c>
      <c r="B2326">
        <v>2910107</v>
      </c>
      <c r="C2326" t="s">
        <v>4565</v>
      </c>
      <c r="D2326" t="s">
        <v>4566</v>
      </c>
      <c r="E2326" t="s">
        <v>38</v>
      </c>
    </row>
    <row r="2327" spans="1:5" x14ac:dyDescent="0.25">
      <c r="A2327">
        <v>3503</v>
      </c>
      <c r="B2327">
        <v>2910206</v>
      </c>
      <c r="C2327" t="s">
        <v>4567</v>
      </c>
      <c r="D2327" t="s">
        <v>4568</v>
      </c>
      <c r="E2327" t="s">
        <v>38</v>
      </c>
    </row>
    <row r="2328" spans="1:5" x14ac:dyDescent="0.25">
      <c r="A2328">
        <v>3505</v>
      </c>
      <c r="B2328">
        <v>2910305</v>
      </c>
      <c r="C2328" t="s">
        <v>4569</v>
      </c>
      <c r="D2328" t="s">
        <v>4570</v>
      </c>
      <c r="E2328" t="s">
        <v>38</v>
      </c>
    </row>
    <row r="2329" spans="1:5" x14ac:dyDescent="0.25">
      <c r="A2329">
        <v>3507</v>
      </c>
      <c r="B2329">
        <v>2910404</v>
      </c>
      <c r="C2329" t="s">
        <v>4571</v>
      </c>
      <c r="D2329" t="s">
        <v>4572</v>
      </c>
      <c r="E2329" t="s">
        <v>38</v>
      </c>
    </row>
    <row r="2330" spans="1:5" x14ac:dyDescent="0.25">
      <c r="A2330">
        <v>3509</v>
      </c>
      <c r="B2330">
        <v>2910503</v>
      </c>
      <c r="C2330" t="s">
        <v>1869</v>
      </c>
      <c r="D2330" t="s">
        <v>1870</v>
      </c>
      <c r="E2330" t="s">
        <v>38</v>
      </c>
    </row>
    <row r="2331" spans="1:5" x14ac:dyDescent="0.25">
      <c r="A2331">
        <v>3511</v>
      </c>
      <c r="B2331">
        <v>2910602</v>
      </c>
      <c r="C2331" t="s">
        <v>4573</v>
      </c>
      <c r="D2331" t="s">
        <v>4574</v>
      </c>
      <c r="E2331" t="s">
        <v>38</v>
      </c>
    </row>
    <row r="2332" spans="1:5" x14ac:dyDescent="0.25">
      <c r="A2332">
        <v>3513</v>
      </c>
      <c r="B2332">
        <v>2910701</v>
      </c>
      <c r="C2332" t="s">
        <v>4575</v>
      </c>
      <c r="D2332" t="s">
        <v>4576</v>
      </c>
      <c r="E2332" t="s">
        <v>38</v>
      </c>
    </row>
    <row r="2333" spans="1:5" x14ac:dyDescent="0.25">
      <c r="A2333">
        <v>3515</v>
      </c>
      <c r="B2333">
        <v>2910800</v>
      </c>
      <c r="C2333" t="s">
        <v>4577</v>
      </c>
      <c r="D2333" t="s">
        <v>4578</v>
      </c>
      <c r="E2333" t="s">
        <v>38</v>
      </c>
    </row>
    <row r="2334" spans="1:5" x14ac:dyDescent="0.25">
      <c r="A2334">
        <v>3517</v>
      </c>
      <c r="B2334">
        <v>2910909</v>
      </c>
      <c r="C2334" t="s">
        <v>4579</v>
      </c>
      <c r="D2334" t="s">
        <v>4580</v>
      </c>
      <c r="E2334" t="s">
        <v>38</v>
      </c>
    </row>
    <row r="2335" spans="1:5" x14ac:dyDescent="0.25">
      <c r="A2335">
        <v>3519</v>
      </c>
      <c r="B2335">
        <v>2911006</v>
      </c>
      <c r="C2335" t="s">
        <v>4581</v>
      </c>
      <c r="D2335" t="s">
        <v>4582</v>
      </c>
      <c r="E2335" t="s">
        <v>38</v>
      </c>
    </row>
    <row r="2336" spans="1:5" x14ac:dyDescent="0.25">
      <c r="A2336">
        <v>3521</v>
      </c>
      <c r="B2336">
        <v>2911105</v>
      </c>
      <c r="C2336" t="s">
        <v>4583</v>
      </c>
      <c r="D2336" t="s">
        <v>4584</v>
      </c>
      <c r="E2336" t="s">
        <v>38</v>
      </c>
    </row>
    <row r="2337" spans="1:5" x14ac:dyDescent="0.25">
      <c r="A2337">
        <v>3523</v>
      </c>
      <c r="B2337">
        <v>2911204</v>
      </c>
      <c r="C2337" t="s">
        <v>4585</v>
      </c>
      <c r="D2337" t="s">
        <v>4586</v>
      </c>
      <c r="E2337" t="s">
        <v>38</v>
      </c>
    </row>
    <row r="2338" spans="1:5" x14ac:dyDescent="0.25">
      <c r="A2338">
        <v>3525</v>
      </c>
      <c r="B2338">
        <v>2911303</v>
      </c>
      <c r="C2338" t="s">
        <v>4587</v>
      </c>
      <c r="D2338" t="s">
        <v>4588</v>
      </c>
      <c r="E2338" t="s">
        <v>38</v>
      </c>
    </row>
    <row r="2339" spans="1:5" x14ac:dyDescent="0.25">
      <c r="A2339">
        <v>3527</v>
      </c>
      <c r="B2339">
        <v>2911402</v>
      </c>
      <c r="C2339" t="s">
        <v>4589</v>
      </c>
      <c r="D2339" t="s">
        <v>4590</v>
      </c>
      <c r="E2339" t="s">
        <v>38</v>
      </c>
    </row>
    <row r="2340" spans="1:5" x14ac:dyDescent="0.25">
      <c r="A2340">
        <v>3529</v>
      </c>
      <c r="B2340">
        <v>2911501</v>
      </c>
      <c r="C2340" t="s">
        <v>4591</v>
      </c>
      <c r="D2340" t="s">
        <v>4592</v>
      </c>
      <c r="E2340" t="s">
        <v>38</v>
      </c>
    </row>
    <row r="2341" spans="1:5" x14ac:dyDescent="0.25">
      <c r="A2341">
        <v>3531</v>
      </c>
      <c r="B2341">
        <v>2911600</v>
      </c>
      <c r="C2341" t="s">
        <v>4593</v>
      </c>
      <c r="D2341" t="s">
        <v>4594</v>
      </c>
      <c r="E2341" t="s">
        <v>38</v>
      </c>
    </row>
    <row r="2342" spans="1:5" x14ac:dyDescent="0.25">
      <c r="A2342">
        <v>3533</v>
      </c>
      <c r="B2342">
        <v>2911709</v>
      </c>
      <c r="C2342" t="s">
        <v>4595</v>
      </c>
      <c r="D2342" t="s">
        <v>4596</v>
      </c>
      <c r="E2342" t="s">
        <v>38</v>
      </c>
    </row>
    <row r="2343" spans="1:5" x14ac:dyDescent="0.25">
      <c r="A2343">
        <v>3535</v>
      </c>
      <c r="B2343">
        <v>2911808</v>
      </c>
      <c r="C2343" t="s">
        <v>4597</v>
      </c>
      <c r="D2343" t="s">
        <v>4598</v>
      </c>
      <c r="E2343" t="s">
        <v>38</v>
      </c>
    </row>
    <row r="2344" spans="1:5" x14ac:dyDescent="0.25">
      <c r="A2344">
        <v>3537</v>
      </c>
      <c r="B2344">
        <v>2911907</v>
      </c>
      <c r="C2344" t="s">
        <v>4599</v>
      </c>
      <c r="D2344" t="s">
        <v>4600</v>
      </c>
      <c r="E2344" t="s">
        <v>38</v>
      </c>
    </row>
    <row r="2345" spans="1:5" x14ac:dyDescent="0.25">
      <c r="A2345">
        <v>3539</v>
      </c>
      <c r="B2345">
        <v>2912004</v>
      </c>
      <c r="C2345" t="s">
        <v>4601</v>
      </c>
      <c r="D2345" t="s">
        <v>4602</v>
      </c>
      <c r="E2345" t="s">
        <v>38</v>
      </c>
    </row>
    <row r="2346" spans="1:5" x14ac:dyDescent="0.25">
      <c r="A2346">
        <v>3541</v>
      </c>
      <c r="B2346">
        <v>2912103</v>
      </c>
      <c r="C2346" t="s">
        <v>4603</v>
      </c>
      <c r="D2346" t="s">
        <v>4604</v>
      </c>
      <c r="E2346" t="s">
        <v>38</v>
      </c>
    </row>
    <row r="2347" spans="1:5" x14ac:dyDescent="0.25">
      <c r="A2347">
        <v>3543</v>
      </c>
      <c r="B2347">
        <v>2912202</v>
      </c>
      <c r="C2347" t="s">
        <v>4605</v>
      </c>
      <c r="D2347" t="s">
        <v>4606</v>
      </c>
      <c r="E2347" t="s">
        <v>38</v>
      </c>
    </row>
    <row r="2348" spans="1:5" x14ac:dyDescent="0.25">
      <c r="A2348">
        <v>3545</v>
      </c>
      <c r="B2348">
        <v>2912301</v>
      </c>
      <c r="C2348" t="s">
        <v>4607</v>
      </c>
      <c r="D2348" t="s">
        <v>4608</v>
      </c>
      <c r="E2348" t="s">
        <v>38</v>
      </c>
    </row>
    <row r="2349" spans="1:5" x14ac:dyDescent="0.25">
      <c r="A2349">
        <v>3547</v>
      </c>
      <c r="B2349">
        <v>2912400</v>
      </c>
      <c r="C2349" t="s">
        <v>4609</v>
      </c>
      <c r="D2349" t="s">
        <v>4610</v>
      </c>
      <c r="E2349" t="s">
        <v>38</v>
      </c>
    </row>
    <row r="2350" spans="1:5" x14ac:dyDescent="0.25">
      <c r="A2350">
        <v>3549</v>
      </c>
      <c r="B2350">
        <v>2928406</v>
      </c>
      <c r="C2350" t="s">
        <v>4611</v>
      </c>
      <c r="D2350" t="s">
        <v>4612</v>
      </c>
      <c r="E2350" t="s">
        <v>38</v>
      </c>
    </row>
    <row r="2351" spans="1:5" x14ac:dyDescent="0.25">
      <c r="A2351">
        <v>3551</v>
      </c>
      <c r="B2351">
        <v>2912509</v>
      </c>
      <c r="C2351" t="s">
        <v>4613</v>
      </c>
      <c r="D2351" t="s">
        <v>4614</v>
      </c>
      <c r="E2351" t="s">
        <v>38</v>
      </c>
    </row>
    <row r="2352" spans="1:5" x14ac:dyDescent="0.25">
      <c r="A2352">
        <v>3553</v>
      </c>
      <c r="B2352">
        <v>2912608</v>
      </c>
      <c r="C2352" t="s">
        <v>4615</v>
      </c>
      <c r="D2352" t="s">
        <v>4616</v>
      </c>
      <c r="E2352" t="s">
        <v>38</v>
      </c>
    </row>
    <row r="2353" spans="1:5" x14ac:dyDescent="0.25">
      <c r="A2353">
        <v>3555</v>
      </c>
      <c r="B2353">
        <v>2912707</v>
      </c>
      <c r="C2353" t="s">
        <v>4617</v>
      </c>
      <c r="D2353" t="s">
        <v>4618</v>
      </c>
      <c r="E2353" t="s">
        <v>38</v>
      </c>
    </row>
    <row r="2354" spans="1:5" x14ac:dyDescent="0.25">
      <c r="A2354">
        <v>3557</v>
      </c>
      <c r="B2354">
        <v>2912806</v>
      </c>
      <c r="C2354" t="s">
        <v>4619</v>
      </c>
      <c r="D2354" t="s">
        <v>4620</v>
      </c>
      <c r="E2354" t="s">
        <v>38</v>
      </c>
    </row>
    <row r="2355" spans="1:5" x14ac:dyDescent="0.25">
      <c r="A2355">
        <v>3559</v>
      </c>
      <c r="B2355">
        <v>2912905</v>
      </c>
      <c r="C2355" t="s">
        <v>4621</v>
      </c>
      <c r="D2355" t="s">
        <v>4622</v>
      </c>
      <c r="E2355" t="s">
        <v>38</v>
      </c>
    </row>
    <row r="2356" spans="1:5" x14ac:dyDescent="0.25">
      <c r="A2356">
        <v>3561</v>
      </c>
      <c r="B2356">
        <v>2913002</v>
      </c>
      <c r="C2356" t="s">
        <v>4623</v>
      </c>
      <c r="D2356" t="s">
        <v>4624</v>
      </c>
      <c r="E2356" t="s">
        <v>38</v>
      </c>
    </row>
    <row r="2357" spans="1:5" x14ac:dyDescent="0.25">
      <c r="A2357">
        <v>3563</v>
      </c>
      <c r="B2357">
        <v>2913101</v>
      </c>
      <c r="C2357" t="s">
        <v>4625</v>
      </c>
      <c r="D2357" t="s">
        <v>4626</v>
      </c>
      <c r="E2357" t="s">
        <v>38</v>
      </c>
    </row>
    <row r="2358" spans="1:5" x14ac:dyDescent="0.25">
      <c r="A2358">
        <v>3565</v>
      </c>
      <c r="B2358">
        <v>2913200</v>
      </c>
      <c r="C2358" t="s">
        <v>4627</v>
      </c>
      <c r="D2358" t="s">
        <v>4628</v>
      </c>
      <c r="E2358" t="s">
        <v>38</v>
      </c>
    </row>
    <row r="2359" spans="1:5" x14ac:dyDescent="0.25">
      <c r="A2359">
        <v>3567</v>
      </c>
      <c r="B2359">
        <v>2913309</v>
      </c>
      <c r="C2359" t="s">
        <v>4629</v>
      </c>
      <c r="D2359" t="s">
        <v>4630</v>
      </c>
      <c r="E2359" t="s">
        <v>38</v>
      </c>
    </row>
    <row r="2360" spans="1:5" x14ac:dyDescent="0.25">
      <c r="A2360">
        <v>3569</v>
      </c>
      <c r="B2360">
        <v>2913408</v>
      </c>
      <c r="C2360" t="s">
        <v>4631</v>
      </c>
      <c r="D2360" t="s">
        <v>4632</v>
      </c>
      <c r="E2360" t="s">
        <v>38</v>
      </c>
    </row>
    <row r="2361" spans="1:5" x14ac:dyDescent="0.25">
      <c r="A2361">
        <v>3571</v>
      </c>
      <c r="B2361">
        <v>2913507</v>
      </c>
      <c r="C2361" t="s">
        <v>4633</v>
      </c>
      <c r="D2361" t="s">
        <v>4634</v>
      </c>
      <c r="E2361" t="s">
        <v>38</v>
      </c>
    </row>
    <row r="2362" spans="1:5" x14ac:dyDescent="0.25">
      <c r="A2362">
        <v>3573</v>
      </c>
      <c r="B2362">
        <v>2913606</v>
      </c>
      <c r="C2362" t="s">
        <v>4635</v>
      </c>
      <c r="D2362" t="s">
        <v>4636</v>
      </c>
      <c r="E2362" t="s">
        <v>38</v>
      </c>
    </row>
    <row r="2363" spans="1:5" x14ac:dyDescent="0.25">
      <c r="A2363">
        <v>3575</v>
      </c>
      <c r="B2363">
        <v>2913705</v>
      </c>
      <c r="C2363" t="s">
        <v>4637</v>
      </c>
      <c r="D2363" t="s">
        <v>4638</v>
      </c>
      <c r="E2363" t="s">
        <v>38</v>
      </c>
    </row>
    <row r="2364" spans="1:5" x14ac:dyDescent="0.25">
      <c r="A2364">
        <v>3577</v>
      </c>
      <c r="B2364">
        <v>2913804</v>
      </c>
      <c r="C2364" t="s">
        <v>4639</v>
      </c>
      <c r="D2364" t="s">
        <v>4640</v>
      </c>
      <c r="E2364" t="s">
        <v>38</v>
      </c>
    </row>
    <row r="2365" spans="1:5" x14ac:dyDescent="0.25">
      <c r="A2365">
        <v>3579</v>
      </c>
      <c r="B2365">
        <v>2913903</v>
      </c>
      <c r="C2365" t="s">
        <v>4641</v>
      </c>
      <c r="D2365" t="s">
        <v>4642</v>
      </c>
      <c r="E2365" t="s">
        <v>38</v>
      </c>
    </row>
    <row r="2366" spans="1:5" x14ac:dyDescent="0.25">
      <c r="A2366">
        <v>3581</v>
      </c>
      <c r="B2366">
        <v>2914000</v>
      </c>
      <c r="C2366" t="s">
        <v>4643</v>
      </c>
      <c r="D2366" t="s">
        <v>4644</v>
      </c>
      <c r="E2366" t="s">
        <v>38</v>
      </c>
    </row>
    <row r="2367" spans="1:5" x14ac:dyDescent="0.25">
      <c r="A2367">
        <v>3583</v>
      </c>
      <c r="B2367">
        <v>2914109</v>
      </c>
      <c r="C2367" t="s">
        <v>4645</v>
      </c>
      <c r="D2367" t="s">
        <v>4646</v>
      </c>
      <c r="E2367" t="s">
        <v>38</v>
      </c>
    </row>
    <row r="2368" spans="1:5" x14ac:dyDescent="0.25">
      <c r="A2368">
        <v>3585</v>
      </c>
      <c r="B2368">
        <v>2914208</v>
      </c>
      <c r="C2368" t="s">
        <v>4647</v>
      </c>
      <c r="D2368" t="s">
        <v>4648</v>
      </c>
      <c r="E2368" t="s">
        <v>38</v>
      </c>
    </row>
    <row r="2369" spans="1:5" x14ac:dyDescent="0.25">
      <c r="A2369">
        <v>3587</v>
      </c>
      <c r="B2369">
        <v>2914307</v>
      </c>
      <c r="C2369" t="s">
        <v>4649</v>
      </c>
      <c r="D2369" t="s">
        <v>4650</v>
      </c>
      <c r="E2369" t="s">
        <v>38</v>
      </c>
    </row>
    <row r="2370" spans="1:5" x14ac:dyDescent="0.25">
      <c r="A2370">
        <v>3589</v>
      </c>
      <c r="B2370">
        <v>2914406</v>
      </c>
      <c r="C2370" t="s">
        <v>4651</v>
      </c>
      <c r="D2370" t="s">
        <v>4652</v>
      </c>
      <c r="E2370" t="s">
        <v>38</v>
      </c>
    </row>
    <row r="2371" spans="1:5" x14ac:dyDescent="0.25">
      <c r="A2371">
        <v>3591</v>
      </c>
      <c r="B2371">
        <v>2914505</v>
      </c>
      <c r="C2371" t="s">
        <v>4653</v>
      </c>
      <c r="D2371" t="s">
        <v>4654</v>
      </c>
      <c r="E2371" t="s">
        <v>38</v>
      </c>
    </row>
    <row r="2372" spans="1:5" x14ac:dyDescent="0.25">
      <c r="A2372">
        <v>3593</v>
      </c>
      <c r="B2372">
        <v>2914604</v>
      </c>
      <c r="C2372" t="s">
        <v>4655</v>
      </c>
      <c r="D2372" t="s">
        <v>4656</v>
      </c>
      <c r="E2372" t="s">
        <v>38</v>
      </c>
    </row>
    <row r="2373" spans="1:5" x14ac:dyDescent="0.25">
      <c r="A2373">
        <v>3595</v>
      </c>
      <c r="B2373">
        <v>2914703</v>
      </c>
      <c r="C2373" t="s">
        <v>4657</v>
      </c>
      <c r="D2373" t="s">
        <v>4658</v>
      </c>
      <c r="E2373" t="s">
        <v>38</v>
      </c>
    </row>
    <row r="2374" spans="1:5" x14ac:dyDescent="0.25">
      <c r="A2374">
        <v>3597</v>
      </c>
      <c r="B2374">
        <v>2914802</v>
      </c>
      <c r="C2374" t="s">
        <v>4659</v>
      </c>
      <c r="D2374" t="s">
        <v>4660</v>
      </c>
      <c r="E2374" t="s">
        <v>38</v>
      </c>
    </row>
    <row r="2375" spans="1:5" x14ac:dyDescent="0.25">
      <c r="A2375">
        <v>3599</v>
      </c>
      <c r="B2375">
        <v>2914901</v>
      </c>
      <c r="C2375" t="s">
        <v>4661</v>
      </c>
      <c r="D2375" t="s">
        <v>4662</v>
      </c>
      <c r="E2375" t="s">
        <v>38</v>
      </c>
    </row>
    <row r="2376" spans="1:5" x14ac:dyDescent="0.25">
      <c r="A2376">
        <v>3601</v>
      </c>
      <c r="B2376">
        <v>2915007</v>
      </c>
      <c r="C2376" t="s">
        <v>4663</v>
      </c>
      <c r="D2376" t="s">
        <v>4664</v>
      </c>
      <c r="E2376" t="s">
        <v>38</v>
      </c>
    </row>
    <row r="2377" spans="1:5" x14ac:dyDescent="0.25">
      <c r="A2377">
        <v>3603</v>
      </c>
      <c r="B2377">
        <v>2915106</v>
      </c>
      <c r="C2377" t="s">
        <v>4665</v>
      </c>
      <c r="D2377" t="s">
        <v>4666</v>
      </c>
      <c r="E2377" t="s">
        <v>38</v>
      </c>
    </row>
    <row r="2378" spans="1:5" x14ac:dyDescent="0.25">
      <c r="A2378">
        <v>3605</v>
      </c>
      <c r="B2378">
        <v>2915205</v>
      </c>
      <c r="C2378" t="s">
        <v>4667</v>
      </c>
      <c r="D2378" t="s">
        <v>4668</v>
      </c>
      <c r="E2378" t="s">
        <v>38</v>
      </c>
    </row>
    <row r="2379" spans="1:5" x14ac:dyDescent="0.25">
      <c r="A2379">
        <v>3607</v>
      </c>
      <c r="B2379">
        <v>2915304</v>
      </c>
      <c r="C2379" t="s">
        <v>4669</v>
      </c>
      <c r="D2379" t="s">
        <v>4670</v>
      </c>
      <c r="E2379" t="s">
        <v>38</v>
      </c>
    </row>
    <row r="2380" spans="1:5" x14ac:dyDescent="0.25">
      <c r="A2380">
        <v>3609</v>
      </c>
      <c r="B2380">
        <v>2915403</v>
      </c>
      <c r="C2380" t="s">
        <v>4671</v>
      </c>
      <c r="D2380" t="s">
        <v>4672</v>
      </c>
      <c r="E2380" t="s">
        <v>38</v>
      </c>
    </row>
    <row r="2381" spans="1:5" x14ac:dyDescent="0.25">
      <c r="A2381">
        <v>3611</v>
      </c>
      <c r="B2381">
        <v>2915502</v>
      </c>
      <c r="C2381" t="s">
        <v>4673</v>
      </c>
      <c r="D2381" t="s">
        <v>4674</v>
      </c>
      <c r="E2381" t="s">
        <v>38</v>
      </c>
    </row>
    <row r="2382" spans="1:5" x14ac:dyDescent="0.25">
      <c r="A2382">
        <v>3613</v>
      </c>
      <c r="B2382">
        <v>2915601</v>
      </c>
      <c r="C2382" t="s">
        <v>4675</v>
      </c>
      <c r="D2382" t="s">
        <v>4676</v>
      </c>
      <c r="E2382" t="s">
        <v>38</v>
      </c>
    </row>
    <row r="2383" spans="1:5" x14ac:dyDescent="0.25">
      <c r="A2383">
        <v>3615</v>
      </c>
      <c r="B2383">
        <v>2915700</v>
      </c>
      <c r="C2383" t="s">
        <v>4677</v>
      </c>
      <c r="D2383" t="s">
        <v>4678</v>
      </c>
      <c r="E2383" t="s">
        <v>38</v>
      </c>
    </row>
    <row r="2384" spans="1:5" x14ac:dyDescent="0.25">
      <c r="A2384">
        <v>3617</v>
      </c>
      <c r="B2384">
        <v>2915809</v>
      </c>
      <c r="C2384" t="s">
        <v>3713</v>
      </c>
      <c r="D2384" t="s">
        <v>3714</v>
      </c>
      <c r="E2384" t="s">
        <v>38</v>
      </c>
    </row>
    <row r="2385" spans="1:5" x14ac:dyDescent="0.25">
      <c r="A2385">
        <v>3619</v>
      </c>
      <c r="B2385">
        <v>2915908</v>
      </c>
      <c r="C2385" t="s">
        <v>4679</v>
      </c>
      <c r="D2385" t="s">
        <v>4680</v>
      </c>
      <c r="E2385" t="s">
        <v>38</v>
      </c>
    </row>
    <row r="2386" spans="1:5" x14ac:dyDescent="0.25">
      <c r="A2386">
        <v>3621</v>
      </c>
      <c r="B2386">
        <v>2916005</v>
      </c>
      <c r="C2386" t="s">
        <v>4681</v>
      </c>
      <c r="D2386" t="s">
        <v>4682</v>
      </c>
      <c r="E2386" t="s">
        <v>38</v>
      </c>
    </row>
    <row r="2387" spans="1:5" x14ac:dyDescent="0.25">
      <c r="A2387">
        <v>3623</v>
      </c>
      <c r="B2387">
        <v>2916104</v>
      </c>
      <c r="C2387" t="s">
        <v>4683</v>
      </c>
      <c r="D2387" t="s">
        <v>4684</v>
      </c>
      <c r="E2387" t="s">
        <v>38</v>
      </c>
    </row>
    <row r="2388" spans="1:5" x14ac:dyDescent="0.25">
      <c r="A2388">
        <v>3625</v>
      </c>
      <c r="B2388">
        <v>2916203</v>
      </c>
      <c r="C2388" t="s">
        <v>4685</v>
      </c>
      <c r="D2388" t="s">
        <v>4686</v>
      </c>
      <c r="E2388" t="s">
        <v>38</v>
      </c>
    </row>
    <row r="2389" spans="1:5" x14ac:dyDescent="0.25">
      <c r="A2389">
        <v>3627</v>
      </c>
      <c r="B2389">
        <v>2916302</v>
      </c>
      <c r="C2389" t="s">
        <v>4687</v>
      </c>
      <c r="D2389" t="s">
        <v>4688</v>
      </c>
      <c r="E2389" t="s">
        <v>38</v>
      </c>
    </row>
    <row r="2390" spans="1:5" x14ac:dyDescent="0.25">
      <c r="A2390">
        <v>3629</v>
      </c>
      <c r="B2390">
        <v>2916401</v>
      </c>
      <c r="C2390" t="s">
        <v>4689</v>
      </c>
      <c r="D2390" t="s">
        <v>4690</v>
      </c>
      <c r="E2390" t="s">
        <v>38</v>
      </c>
    </row>
    <row r="2391" spans="1:5" x14ac:dyDescent="0.25">
      <c r="A2391">
        <v>3631</v>
      </c>
      <c r="B2391">
        <v>2916500</v>
      </c>
      <c r="C2391" t="s">
        <v>4691</v>
      </c>
      <c r="D2391" t="s">
        <v>4692</v>
      </c>
      <c r="E2391" t="s">
        <v>38</v>
      </c>
    </row>
    <row r="2392" spans="1:5" x14ac:dyDescent="0.25">
      <c r="A2392">
        <v>3633</v>
      </c>
      <c r="B2392">
        <v>2916609</v>
      </c>
      <c r="C2392" t="s">
        <v>4693</v>
      </c>
      <c r="D2392" t="s">
        <v>4694</v>
      </c>
      <c r="E2392" t="s">
        <v>38</v>
      </c>
    </row>
    <row r="2393" spans="1:5" x14ac:dyDescent="0.25">
      <c r="A2393">
        <v>3635</v>
      </c>
      <c r="B2393">
        <v>2916708</v>
      </c>
      <c r="C2393" t="s">
        <v>4695</v>
      </c>
      <c r="D2393" t="s">
        <v>4696</v>
      </c>
      <c r="E2393" t="s">
        <v>38</v>
      </c>
    </row>
    <row r="2394" spans="1:5" x14ac:dyDescent="0.25">
      <c r="A2394">
        <v>3637</v>
      </c>
      <c r="B2394">
        <v>2916807</v>
      </c>
      <c r="C2394" t="s">
        <v>4697</v>
      </c>
      <c r="D2394" t="s">
        <v>4698</v>
      </c>
      <c r="E2394" t="s">
        <v>38</v>
      </c>
    </row>
    <row r="2395" spans="1:5" x14ac:dyDescent="0.25">
      <c r="A2395">
        <v>3639</v>
      </c>
      <c r="B2395">
        <v>2916906</v>
      </c>
      <c r="C2395" t="s">
        <v>4699</v>
      </c>
      <c r="D2395" t="s">
        <v>4700</v>
      </c>
      <c r="E2395" t="s">
        <v>38</v>
      </c>
    </row>
    <row r="2396" spans="1:5" x14ac:dyDescent="0.25">
      <c r="A2396">
        <v>3641</v>
      </c>
      <c r="B2396">
        <v>2917003</v>
      </c>
      <c r="C2396" t="s">
        <v>4701</v>
      </c>
      <c r="D2396" t="s">
        <v>4702</v>
      </c>
      <c r="E2396" t="s">
        <v>38</v>
      </c>
    </row>
    <row r="2397" spans="1:5" x14ac:dyDescent="0.25">
      <c r="A2397">
        <v>3643</v>
      </c>
      <c r="B2397">
        <v>2917102</v>
      </c>
      <c r="C2397" t="s">
        <v>4703</v>
      </c>
      <c r="D2397" t="s">
        <v>4704</v>
      </c>
      <c r="E2397" t="s">
        <v>38</v>
      </c>
    </row>
    <row r="2398" spans="1:5" x14ac:dyDescent="0.25">
      <c r="A2398">
        <v>3645</v>
      </c>
      <c r="B2398">
        <v>2917201</v>
      </c>
      <c r="C2398" t="s">
        <v>4705</v>
      </c>
      <c r="D2398" t="s">
        <v>4706</v>
      </c>
      <c r="E2398" t="s">
        <v>38</v>
      </c>
    </row>
    <row r="2399" spans="1:5" x14ac:dyDescent="0.25">
      <c r="A2399">
        <v>3647</v>
      </c>
      <c r="B2399">
        <v>2917300</v>
      </c>
      <c r="C2399" t="s">
        <v>4707</v>
      </c>
      <c r="D2399" t="s">
        <v>4708</v>
      </c>
      <c r="E2399" t="s">
        <v>38</v>
      </c>
    </row>
    <row r="2400" spans="1:5" x14ac:dyDescent="0.25">
      <c r="A2400">
        <v>3649</v>
      </c>
      <c r="B2400">
        <v>2917409</v>
      </c>
      <c r="C2400" t="s">
        <v>4709</v>
      </c>
      <c r="D2400" t="s">
        <v>4710</v>
      </c>
      <c r="E2400" t="s">
        <v>38</v>
      </c>
    </row>
    <row r="2401" spans="1:5" x14ac:dyDescent="0.25">
      <c r="A2401">
        <v>3651</v>
      </c>
      <c r="B2401">
        <v>2917508</v>
      </c>
      <c r="C2401" t="s">
        <v>4711</v>
      </c>
      <c r="D2401" t="s">
        <v>4712</v>
      </c>
      <c r="E2401" t="s">
        <v>38</v>
      </c>
    </row>
    <row r="2402" spans="1:5" x14ac:dyDescent="0.25">
      <c r="A2402">
        <v>3653</v>
      </c>
      <c r="B2402">
        <v>2917607</v>
      </c>
      <c r="C2402" t="s">
        <v>4713</v>
      </c>
      <c r="D2402" t="s">
        <v>4714</v>
      </c>
      <c r="E2402" t="s">
        <v>38</v>
      </c>
    </row>
    <row r="2403" spans="1:5" x14ac:dyDescent="0.25">
      <c r="A2403">
        <v>3655</v>
      </c>
      <c r="B2403">
        <v>2917706</v>
      </c>
      <c r="C2403" t="s">
        <v>4715</v>
      </c>
      <c r="D2403" t="s">
        <v>4716</v>
      </c>
      <c r="E2403" t="s">
        <v>38</v>
      </c>
    </row>
    <row r="2404" spans="1:5" x14ac:dyDescent="0.25">
      <c r="A2404">
        <v>3657</v>
      </c>
      <c r="B2404">
        <v>2917805</v>
      </c>
      <c r="C2404" t="s">
        <v>4717</v>
      </c>
      <c r="D2404" t="s">
        <v>4718</v>
      </c>
      <c r="E2404" t="s">
        <v>38</v>
      </c>
    </row>
    <row r="2405" spans="1:5" x14ac:dyDescent="0.25">
      <c r="A2405">
        <v>3659</v>
      </c>
      <c r="B2405">
        <v>2917904</v>
      </c>
      <c r="C2405" t="s">
        <v>2878</v>
      </c>
      <c r="D2405" t="s">
        <v>2879</v>
      </c>
      <c r="E2405" t="s">
        <v>38</v>
      </c>
    </row>
    <row r="2406" spans="1:5" x14ac:dyDescent="0.25">
      <c r="A2406">
        <v>3661</v>
      </c>
      <c r="B2406">
        <v>2918001</v>
      </c>
      <c r="C2406" t="s">
        <v>4719</v>
      </c>
      <c r="D2406" t="s">
        <v>4720</v>
      </c>
      <c r="E2406" t="s">
        <v>38</v>
      </c>
    </row>
    <row r="2407" spans="1:5" x14ac:dyDescent="0.25">
      <c r="A2407">
        <v>3663</v>
      </c>
      <c r="B2407">
        <v>2918100</v>
      </c>
      <c r="C2407" t="s">
        <v>4721</v>
      </c>
      <c r="D2407" t="s">
        <v>4722</v>
      </c>
      <c r="E2407" t="s">
        <v>38</v>
      </c>
    </row>
    <row r="2408" spans="1:5" x14ac:dyDescent="0.25">
      <c r="A2408">
        <v>3665</v>
      </c>
      <c r="B2408">
        <v>2918209</v>
      </c>
      <c r="C2408" t="s">
        <v>4723</v>
      </c>
      <c r="D2408" t="s">
        <v>4724</v>
      </c>
      <c r="E2408" t="s">
        <v>38</v>
      </c>
    </row>
    <row r="2409" spans="1:5" x14ac:dyDescent="0.25">
      <c r="A2409">
        <v>3667</v>
      </c>
      <c r="B2409">
        <v>2918308</v>
      </c>
      <c r="C2409" t="s">
        <v>4725</v>
      </c>
      <c r="D2409" t="s">
        <v>4726</v>
      </c>
      <c r="E2409" t="s">
        <v>38</v>
      </c>
    </row>
    <row r="2410" spans="1:5" x14ac:dyDescent="0.25">
      <c r="A2410">
        <v>3669</v>
      </c>
      <c r="B2410">
        <v>2918407</v>
      </c>
      <c r="C2410" t="s">
        <v>4727</v>
      </c>
      <c r="D2410" t="s">
        <v>4728</v>
      </c>
      <c r="E2410" t="s">
        <v>38</v>
      </c>
    </row>
    <row r="2411" spans="1:5" x14ac:dyDescent="0.25">
      <c r="A2411">
        <v>3671</v>
      </c>
      <c r="B2411">
        <v>2918506</v>
      </c>
      <c r="C2411" t="s">
        <v>4729</v>
      </c>
      <c r="D2411" t="s">
        <v>4730</v>
      </c>
      <c r="E2411" t="s">
        <v>38</v>
      </c>
    </row>
    <row r="2412" spans="1:5" x14ac:dyDescent="0.25">
      <c r="A2412">
        <v>3673</v>
      </c>
      <c r="B2412">
        <v>2918605</v>
      </c>
      <c r="C2412" t="s">
        <v>4731</v>
      </c>
      <c r="D2412" t="s">
        <v>4732</v>
      </c>
      <c r="E2412" t="s">
        <v>38</v>
      </c>
    </row>
    <row r="2413" spans="1:5" x14ac:dyDescent="0.25">
      <c r="A2413">
        <v>3675</v>
      </c>
      <c r="B2413">
        <v>2918704</v>
      </c>
      <c r="C2413" t="s">
        <v>4733</v>
      </c>
      <c r="D2413" t="s">
        <v>4734</v>
      </c>
      <c r="E2413" t="s">
        <v>38</v>
      </c>
    </row>
    <row r="2414" spans="1:5" x14ac:dyDescent="0.25">
      <c r="A2414">
        <v>3677</v>
      </c>
      <c r="B2414">
        <v>2918803</v>
      </c>
      <c r="C2414" t="s">
        <v>4735</v>
      </c>
      <c r="D2414" t="s">
        <v>4736</v>
      </c>
      <c r="E2414" t="s">
        <v>38</v>
      </c>
    </row>
    <row r="2415" spans="1:5" x14ac:dyDescent="0.25">
      <c r="A2415">
        <v>3679</v>
      </c>
      <c r="B2415">
        <v>2918902</v>
      </c>
      <c r="C2415" t="s">
        <v>4737</v>
      </c>
      <c r="D2415" t="s">
        <v>4738</v>
      </c>
      <c r="E2415" t="s">
        <v>38</v>
      </c>
    </row>
    <row r="2416" spans="1:5" x14ac:dyDescent="0.25">
      <c r="A2416">
        <v>3681</v>
      </c>
      <c r="B2416">
        <v>2919009</v>
      </c>
      <c r="C2416" t="s">
        <v>4739</v>
      </c>
      <c r="D2416" t="s">
        <v>4740</v>
      </c>
      <c r="E2416" t="s">
        <v>38</v>
      </c>
    </row>
    <row r="2417" spans="1:5" x14ac:dyDescent="0.25">
      <c r="A2417">
        <v>3683</v>
      </c>
      <c r="B2417">
        <v>2919108</v>
      </c>
      <c r="C2417" t="s">
        <v>4741</v>
      </c>
      <c r="D2417" t="s">
        <v>4742</v>
      </c>
      <c r="E2417" t="s">
        <v>38</v>
      </c>
    </row>
    <row r="2418" spans="1:5" x14ac:dyDescent="0.25">
      <c r="A2418">
        <v>3685</v>
      </c>
      <c r="B2418">
        <v>2919207</v>
      </c>
      <c r="C2418" t="s">
        <v>4743</v>
      </c>
      <c r="D2418" t="s">
        <v>4744</v>
      </c>
      <c r="E2418" t="s">
        <v>38</v>
      </c>
    </row>
    <row r="2419" spans="1:5" x14ac:dyDescent="0.25">
      <c r="A2419">
        <v>3687</v>
      </c>
      <c r="B2419">
        <v>2919306</v>
      </c>
      <c r="C2419" t="s">
        <v>4745</v>
      </c>
      <c r="D2419" t="s">
        <v>4746</v>
      </c>
      <c r="E2419" t="s">
        <v>38</v>
      </c>
    </row>
    <row r="2420" spans="1:5" x14ac:dyDescent="0.25">
      <c r="A2420">
        <v>3689</v>
      </c>
      <c r="B2420">
        <v>2919405</v>
      </c>
      <c r="C2420" t="s">
        <v>4747</v>
      </c>
      <c r="D2420" t="s">
        <v>4748</v>
      </c>
      <c r="E2420" t="s">
        <v>38</v>
      </c>
    </row>
    <row r="2421" spans="1:5" x14ac:dyDescent="0.25">
      <c r="A2421">
        <v>3691</v>
      </c>
      <c r="B2421">
        <v>2919504</v>
      </c>
      <c r="C2421" t="s">
        <v>4749</v>
      </c>
      <c r="D2421" t="s">
        <v>4750</v>
      </c>
      <c r="E2421" t="s">
        <v>38</v>
      </c>
    </row>
    <row r="2422" spans="1:5" x14ac:dyDescent="0.25">
      <c r="A2422">
        <v>3693</v>
      </c>
      <c r="B2422">
        <v>2919603</v>
      </c>
      <c r="C2422" t="s">
        <v>4751</v>
      </c>
      <c r="D2422" t="s">
        <v>4752</v>
      </c>
      <c r="E2422" t="s">
        <v>38</v>
      </c>
    </row>
    <row r="2423" spans="1:5" x14ac:dyDescent="0.25">
      <c r="A2423">
        <v>3695</v>
      </c>
      <c r="B2423">
        <v>2919702</v>
      </c>
      <c r="C2423" t="s">
        <v>4753</v>
      </c>
      <c r="D2423" t="s">
        <v>4754</v>
      </c>
      <c r="E2423" t="s">
        <v>38</v>
      </c>
    </row>
    <row r="2424" spans="1:5" x14ac:dyDescent="0.25">
      <c r="A2424">
        <v>3697</v>
      </c>
      <c r="B2424">
        <v>2919801</v>
      </c>
      <c r="C2424" t="s">
        <v>4755</v>
      </c>
      <c r="D2424" t="s">
        <v>4756</v>
      </c>
      <c r="E2424" t="s">
        <v>38</v>
      </c>
    </row>
    <row r="2425" spans="1:5" x14ac:dyDescent="0.25">
      <c r="A2425">
        <v>3699</v>
      </c>
      <c r="B2425">
        <v>2919900</v>
      </c>
      <c r="C2425" t="s">
        <v>4757</v>
      </c>
      <c r="D2425" t="s">
        <v>4758</v>
      </c>
      <c r="E2425" t="s">
        <v>38</v>
      </c>
    </row>
    <row r="2426" spans="1:5" x14ac:dyDescent="0.25">
      <c r="A2426">
        <v>3701</v>
      </c>
      <c r="B2426">
        <v>2920007</v>
      </c>
      <c r="C2426" t="s">
        <v>4759</v>
      </c>
      <c r="D2426" t="s">
        <v>4760</v>
      </c>
      <c r="E2426" t="s">
        <v>38</v>
      </c>
    </row>
    <row r="2427" spans="1:5" x14ac:dyDescent="0.25">
      <c r="A2427">
        <v>3703</v>
      </c>
      <c r="B2427">
        <v>2920106</v>
      </c>
      <c r="C2427" t="s">
        <v>4761</v>
      </c>
      <c r="D2427" t="s">
        <v>4762</v>
      </c>
      <c r="E2427" t="s">
        <v>38</v>
      </c>
    </row>
    <row r="2428" spans="1:5" x14ac:dyDescent="0.25">
      <c r="A2428">
        <v>3705</v>
      </c>
      <c r="B2428">
        <v>2920205</v>
      </c>
      <c r="C2428" t="s">
        <v>4763</v>
      </c>
      <c r="D2428" t="s">
        <v>4764</v>
      </c>
      <c r="E2428" t="s">
        <v>38</v>
      </c>
    </row>
    <row r="2429" spans="1:5" x14ac:dyDescent="0.25">
      <c r="A2429">
        <v>3707</v>
      </c>
      <c r="B2429">
        <v>2920304</v>
      </c>
      <c r="C2429" t="s">
        <v>4765</v>
      </c>
      <c r="D2429" t="s">
        <v>4766</v>
      </c>
      <c r="E2429" t="s">
        <v>38</v>
      </c>
    </row>
    <row r="2430" spans="1:5" x14ac:dyDescent="0.25">
      <c r="A2430">
        <v>3709</v>
      </c>
      <c r="B2430">
        <v>2920403</v>
      </c>
      <c r="C2430" t="s">
        <v>4767</v>
      </c>
      <c r="D2430" t="s">
        <v>4768</v>
      </c>
      <c r="E2430" t="s">
        <v>38</v>
      </c>
    </row>
    <row r="2431" spans="1:5" x14ac:dyDescent="0.25">
      <c r="A2431">
        <v>3711</v>
      </c>
      <c r="B2431">
        <v>2920502</v>
      </c>
      <c r="C2431" t="s">
        <v>4769</v>
      </c>
      <c r="D2431" t="s">
        <v>4770</v>
      </c>
      <c r="E2431" t="s">
        <v>38</v>
      </c>
    </row>
    <row r="2432" spans="1:5" x14ac:dyDescent="0.25">
      <c r="A2432">
        <v>3713</v>
      </c>
      <c r="B2432">
        <v>2920601</v>
      </c>
      <c r="C2432" t="s">
        <v>4771</v>
      </c>
      <c r="D2432" t="s">
        <v>4772</v>
      </c>
      <c r="E2432" t="s">
        <v>38</v>
      </c>
    </row>
    <row r="2433" spans="1:5" x14ac:dyDescent="0.25">
      <c r="A2433">
        <v>3715</v>
      </c>
      <c r="B2433">
        <v>2920700</v>
      </c>
      <c r="C2433" t="s">
        <v>4773</v>
      </c>
      <c r="D2433" t="s">
        <v>4774</v>
      </c>
      <c r="E2433" t="s">
        <v>38</v>
      </c>
    </row>
    <row r="2434" spans="1:5" x14ac:dyDescent="0.25">
      <c r="A2434">
        <v>3717</v>
      </c>
      <c r="B2434">
        <v>2920809</v>
      </c>
      <c r="C2434" t="s">
        <v>4775</v>
      </c>
      <c r="D2434" t="s">
        <v>4776</v>
      </c>
      <c r="E2434" t="s">
        <v>38</v>
      </c>
    </row>
    <row r="2435" spans="1:5" x14ac:dyDescent="0.25">
      <c r="A2435">
        <v>3719</v>
      </c>
      <c r="B2435">
        <v>2920908</v>
      </c>
      <c r="C2435" t="s">
        <v>4777</v>
      </c>
      <c r="D2435" t="s">
        <v>4778</v>
      </c>
      <c r="E2435" t="s">
        <v>38</v>
      </c>
    </row>
    <row r="2436" spans="1:5" x14ac:dyDescent="0.25">
      <c r="A2436">
        <v>3721</v>
      </c>
      <c r="B2436">
        <v>2921005</v>
      </c>
      <c r="C2436" t="s">
        <v>4779</v>
      </c>
      <c r="D2436" t="s">
        <v>4780</v>
      </c>
      <c r="E2436" t="s">
        <v>38</v>
      </c>
    </row>
    <row r="2437" spans="1:5" x14ac:dyDescent="0.25">
      <c r="A2437">
        <v>3723</v>
      </c>
      <c r="B2437">
        <v>2921104</v>
      </c>
      <c r="C2437" t="s">
        <v>4781</v>
      </c>
      <c r="D2437" t="s">
        <v>4782</v>
      </c>
      <c r="E2437" t="s">
        <v>38</v>
      </c>
    </row>
    <row r="2438" spans="1:5" x14ac:dyDescent="0.25">
      <c r="A2438">
        <v>3725</v>
      </c>
      <c r="B2438">
        <v>2921203</v>
      </c>
      <c r="C2438" t="s">
        <v>4783</v>
      </c>
      <c r="D2438" t="s">
        <v>4784</v>
      </c>
      <c r="E2438" t="s">
        <v>38</v>
      </c>
    </row>
    <row r="2439" spans="1:5" x14ac:dyDescent="0.25">
      <c r="A2439">
        <v>3727</v>
      </c>
      <c r="B2439">
        <v>2921302</v>
      </c>
      <c r="C2439" t="s">
        <v>2653</v>
      </c>
      <c r="D2439" t="s">
        <v>2654</v>
      </c>
      <c r="E2439" t="s">
        <v>38</v>
      </c>
    </row>
    <row r="2440" spans="1:5" x14ac:dyDescent="0.25">
      <c r="A2440">
        <v>3729</v>
      </c>
      <c r="B2440">
        <v>2921401</v>
      </c>
      <c r="C2440" t="s">
        <v>4785</v>
      </c>
      <c r="D2440" t="s">
        <v>4786</v>
      </c>
      <c r="E2440" t="s">
        <v>38</v>
      </c>
    </row>
    <row r="2441" spans="1:5" x14ac:dyDescent="0.25">
      <c r="A2441">
        <v>3731</v>
      </c>
      <c r="B2441">
        <v>2921500</v>
      </c>
      <c r="C2441" t="s">
        <v>4787</v>
      </c>
      <c r="D2441" t="s">
        <v>4788</v>
      </c>
      <c r="E2441" t="s">
        <v>38</v>
      </c>
    </row>
    <row r="2442" spans="1:5" x14ac:dyDescent="0.25">
      <c r="A2442">
        <v>3733</v>
      </c>
      <c r="B2442">
        <v>2921609</v>
      </c>
      <c r="C2442" t="s">
        <v>4789</v>
      </c>
      <c r="D2442" t="s">
        <v>4790</v>
      </c>
      <c r="E2442" t="s">
        <v>38</v>
      </c>
    </row>
    <row r="2443" spans="1:5" x14ac:dyDescent="0.25">
      <c r="A2443">
        <v>3735</v>
      </c>
      <c r="B2443">
        <v>2921708</v>
      </c>
      <c r="C2443" t="s">
        <v>4791</v>
      </c>
      <c r="D2443" t="s">
        <v>4792</v>
      </c>
      <c r="E2443" t="s">
        <v>38</v>
      </c>
    </row>
    <row r="2444" spans="1:5" x14ac:dyDescent="0.25">
      <c r="A2444">
        <v>3737</v>
      </c>
      <c r="B2444">
        <v>2921807</v>
      </c>
      <c r="C2444" t="s">
        <v>4793</v>
      </c>
      <c r="D2444" t="s">
        <v>4794</v>
      </c>
      <c r="E2444" t="s">
        <v>38</v>
      </c>
    </row>
    <row r="2445" spans="1:5" x14ac:dyDescent="0.25">
      <c r="A2445">
        <v>3739</v>
      </c>
      <c r="B2445">
        <v>2921906</v>
      </c>
      <c r="C2445" t="s">
        <v>4795</v>
      </c>
      <c r="D2445" t="s">
        <v>4796</v>
      </c>
      <c r="E2445" t="s">
        <v>38</v>
      </c>
    </row>
    <row r="2446" spans="1:5" x14ac:dyDescent="0.25">
      <c r="A2446">
        <v>3741</v>
      </c>
      <c r="B2446">
        <v>2922003</v>
      </c>
      <c r="C2446" t="s">
        <v>4797</v>
      </c>
      <c r="D2446" t="s">
        <v>4798</v>
      </c>
      <c r="E2446" t="s">
        <v>38</v>
      </c>
    </row>
    <row r="2447" spans="1:5" x14ac:dyDescent="0.25">
      <c r="A2447">
        <v>3743</v>
      </c>
      <c r="B2447">
        <v>2922102</v>
      </c>
      <c r="C2447" t="s">
        <v>4799</v>
      </c>
      <c r="D2447" t="s">
        <v>4800</v>
      </c>
      <c r="E2447" t="s">
        <v>38</v>
      </c>
    </row>
    <row r="2448" spans="1:5" x14ac:dyDescent="0.25">
      <c r="A2448">
        <v>3745</v>
      </c>
      <c r="B2448">
        <v>2922201</v>
      </c>
      <c r="C2448" t="s">
        <v>4801</v>
      </c>
      <c r="D2448" t="s">
        <v>4802</v>
      </c>
      <c r="E2448" t="s">
        <v>38</v>
      </c>
    </row>
    <row r="2449" spans="1:5" x14ac:dyDescent="0.25">
      <c r="A2449">
        <v>3747</v>
      </c>
      <c r="B2449">
        <v>2922300</v>
      </c>
      <c r="C2449" t="s">
        <v>4803</v>
      </c>
      <c r="D2449" t="s">
        <v>4804</v>
      </c>
      <c r="E2449" t="s">
        <v>38</v>
      </c>
    </row>
    <row r="2450" spans="1:5" x14ac:dyDescent="0.25">
      <c r="A2450">
        <v>3749</v>
      </c>
      <c r="B2450">
        <v>2922409</v>
      </c>
      <c r="C2450" t="s">
        <v>4805</v>
      </c>
      <c r="D2450" t="s">
        <v>4806</v>
      </c>
      <c r="E2450" t="s">
        <v>38</v>
      </c>
    </row>
    <row r="2451" spans="1:5" x14ac:dyDescent="0.25">
      <c r="A2451">
        <v>3751</v>
      </c>
      <c r="B2451">
        <v>2922508</v>
      </c>
      <c r="C2451" t="s">
        <v>4807</v>
      </c>
      <c r="D2451" t="s">
        <v>4808</v>
      </c>
      <c r="E2451" t="s">
        <v>38</v>
      </c>
    </row>
    <row r="2452" spans="1:5" x14ac:dyDescent="0.25">
      <c r="A2452">
        <v>3753</v>
      </c>
      <c r="B2452">
        <v>2922607</v>
      </c>
      <c r="C2452" t="s">
        <v>4809</v>
      </c>
      <c r="D2452" t="s">
        <v>4810</v>
      </c>
      <c r="E2452" t="s">
        <v>38</v>
      </c>
    </row>
    <row r="2453" spans="1:5" x14ac:dyDescent="0.25">
      <c r="A2453">
        <v>3755</v>
      </c>
      <c r="B2453">
        <v>2922706</v>
      </c>
      <c r="C2453" t="s">
        <v>4811</v>
      </c>
      <c r="D2453" t="s">
        <v>4812</v>
      </c>
      <c r="E2453" t="s">
        <v>38</v>
      </c>
    </row>
    <row r="2454" spans="1:5" x14ac:dyDescent="0.25">
      <c r="A2454">
        <v>3757</v>
      </c>
      <c r="B2454">
        <v>2922805</v>
      </c>
      <c r="C2454" t="s">
        <v>4813</v>
      </c>
      <c r="D2454" t="s">
        <v>4814</v>
      </c>
      <c r="E2454" t="s">
        <v>38</v>
      </c>
    </row>
    <row r="2455" spans="1:5" x14ac:dyDescent="0.25">
      <c r="A2455">
        <v>3759</v>
      </c>
      <c r="B2455">
        <v>2922904</v>
      </c>
      <c r="C2455" t="s">
        <v>4815</v>
      </c>
      <c r="D2455" t="s">
        <v>4816</v>
      </c>
      <c r="E2455" t="s">
        <v>38</v>
      </c>
    </row>
    <row r="2456" spans="1:5" x14ac:dyDescent="0.25">
      <c r="A2456">
        <v>3761</v>
      </c>
      <c r="B2456">
        <v>2923001</v>
      </c>
      <c r="C2456" t="s">
        <v>4817</v>
      </c>
      <c r="D2456" t="s">
        <v>4818</v>
      </c>
      <c r="E2456" t="s">
        <v>38</v>
      </c>
    </row>
    <row r="2457" spans="1:5" x14ac:dyDescent="0.25">
      <c r="A2457">
        <v>3763</v>
      </c>
      <c r="B2457">
        <v>2923100</v>
      </c>
      <c r="C2457" t="s">
        <v>4819</v>
      </c>
      <c r="D2457" t="s">
        <v>4820</v>
      </c>
      <c r="E2457" t="s">
        <v>38</v>
      </c>
    </row>
    <row r="2458" spans="1:5" x14ac:dyDescent="0.25">
      <c r="A2458">
        <v>3765</v>
      </c>
      <c r="B2458">
        <v>2923209</v>
      </c>
      <c r="C2458" t="s">
        <v>4821</v>
      </c>
      <c r="D2458" t="s">
        <v>4822</v>
      </c>
      <c r="E2458" t="s">
        <v>38</v>
      </c>
    </row>
    <row r="2459" spans="1:5" x14ac:dyDescent="0.25">
      <c r="A2459">
        <v>3767</v>
      </c>
      <c r="B2459">
        <v>2923308</v>
      </c>
      <c r="C2459" t="s">
        <v>4823</v>
      </c>
      <c r="D2459" t="s">
        <v>4824</v>
      </c>
      <c r="E2459" t="s">
        <v>38</v>
      </c>
    </row>
    <row r="2460" spans="1:5" x14ac:dyDescent="0.25">
      <c r="A2460">
        <v>3769</v>
      </c>
      <c r="B2460">
        <v>2923407</v>
      </c>
      <c r="C2460" t="s">
        <v>4825</v>
      </c>
      <c r="D2460" t="s">
        <v>4826</v>
      </c>
      <c r="E2460" t="s">
        <v>38</v>
      </c>
    </row>
    <row r="2461" spans="1:5" x14ac:dyDescent="0.25">
      <c r="A2461">
        <v>3771</v>
      </c>
      <c r="B2461">
        <v>2923506</v>
      </c>
      <c r="C2461" t="s">
        <v>4827</v>
      </c>
      <c r="D2461" t="s">
        <v>4828</v>
      </c>
      <c r="E2461" t="s">
        <v>38</v>
      </c>
    </row>
    <row r="2462" spans="1:5" x14ac:dyDescent="0.25">
      <c r="A2462">
        <v>3773</v>
      </c>
      <c r="B2462">
        <v>2923605</v>
      </c>
      <c r="C2462" t="s">
        <v>4829</v>
      </c>
      <c r="D2462" t="s">
        <v>4830</v>
      </c>
      <c r="E2462" t="s">
        <v>38</v>
      </c>
    </row>
    <row r="2463" spans="1:5" x14ac:dyDescent="0.25">
      <c r="A2463">
        <v>3775</v>
      </c>
      <c r="B2463">
        <v>2923704</v>
      </c>
      <c r="C2463" t="s">
        <v>4831</v>
      </c>
      <c r="D2463" t="s">
        <v>4832</v>
      </c>
      <c r="E2463" t="s">
        <v>38</v>
      </c>
    </row>
    <row r="2464" spans="1:5" x14ac:dyDescent="0.25">
      <c r="A2464">
        <v>3777</v>
      </c>
      <c r="B2464">
        <v>2923803</v>
      </c>
      <c r="C2464" t="s">
        <v>4833</v>
      </c>
      <c r="D2464" t="s">
        <v>4834</v>
      </c>
      <c r="E2464" t="s">
        <v>38</v>
      </c>
    </row>
    <row r="2465" spans="1:5" x14ac:dyDescent="0.25">
      <c r="A2465">
        <v>3779</v>
      </c>
      <c r="B2465">
        <v>2923902</v>
      </c>
      <c r="C2465" t="s">
        <v>4835</v>
      </c>
      <c r="D2465" t="s">
        <v>4836</v>
      </c>
      <c r="E2465" t="s">
        <v>38</v>
      </c>
    </row>
    <row r="2466" spans="1:5" x14ac:dyDescent="0.25">
      <c r="A2466">
        <v>3781</v>
      </c>
      <c r="B2466">
        <v>2924009</v>
      </c>
      <c r="C2466" t="s">
        <v>4837</v>
      </c>
      <c r="D2466" t="s">
        <v>4838</v>
      </c>
      <c r="E2466" t="s">
        <v>38</v>
      </c>
    </row>
    <row r="2467" spans="1:5" x14ac:dyDescent="0.25">
      <c r="A2467">
        <v>3783</v>
      </c>
      <c r="B2467">
        <v>2924108</v>
      </c>
      <c r="C2467" t="s">
        <v>4839</v>
      </c>
      <c r="D2467" t="s">
        <v>4840</v>
      </c>
      <c r="E2467" t="s">
        <v>38</v>
      </c>
    </row>
    <row r="2468" spans="1:5" x14ac:dyDescent="0.25">
      <c r="A2468">
        <v>3785</v>
      </c>
      <c r="B2468">
        <v>2924207</v>
      </c>
      <c r="C2468" t="s">
        <v>4841</v>
      </c>
      <c r="D2468" t="s">
        <v>4842</v>
      </c>
      <c r="E2468" t="s">
        <v>38</v>
      </c>
    </row>
    <row r="2469" spans="1:5" x14ac:dyDescent="0.25">
      <c r="A2469">
        <v>3787</v>
      </c>
      <c r="B2469">
        <v>2924306</v>
      </c>
      <c r="C2469" t="s">
        <v>4843</v>
      </c>
      <c r="D2469" t="s">
        <v>4844</v>
      </c>
      <c r="E2469" t="s">
        <v>38</v>
      </c>
    </row>
    <row r="2470" spans="1:5" x14ac:dyDescent="0.25">
      <c r="A2470">
        <v>3789</v>
      </c>
      <c r="B2470">
        <v>2924405</v>
      </c>
      <c r="C2470" t="s">
        <v>4845</v>
      </c>
      <c r="D2470" t="s">
        <v>4846</v>
      </c>
      <c r="E2470" t="s">
        <v>38</v>
      </c>
    </row>
    <row r="2471" spans="1:5" x14ac:dyDescent="0.25">
      <c r="A2471">
        <v>3791</v>
      </c>
      <c r="B2471">
        <v>2924504</v>
      </c>
      <c r="C2471" t="s">
        <v>4847</v>
      </c>
      <c r="D2471" t="s">
        <v>4848</v>
      </c>
      <c r="E2471" t="s">
        <v>38</v>
      </c>
    </row>
    <row r="2472" spans="1:5" x14ac:dyDescent="0.25">
      <c r="A2472">
        <v>3793</v>
      </c>
      <c r="B2472">
        <v>2924603</v>
      </c>
      <c r="C2472" t="s">
        <v>4849</v>
      </c>
      <c r="D2472" t="s">
        <v>4850</v>
      </c>
      <c r="E2472" t="s">
        <v>38</v>
      </c>
    </row>
    <row r="2473" spans="1:5" x14ac:dyDescent="0.25">
      <c r="A2473">
        <v>3795</v>
      </c>
      <c r="B2473">
        <v>2924702</v>
      </c>
      <c r="C2473" t="s">
        <v>4851</v>
      </c>
      <c r="D2473" t="s">
        <v>4852</v>
      </c>
      <c r="E2473" t="s">
        <v>38</v>
      </c>
    </row>
    <row r="2474" spans="1:5" x14ac:dyDescent="0.25">
      <c r="A2474">
        <v>3797</v>
      </c>
      <c r="B2474">
        <v>2924801</v>
      </c>
      <c r="C2474" t="s">
        <v>4853</v>
      </c>
      <c r="D2474" t="s">
        <v>4854</v>
      </c>
      <c r="E2474" t="s">
        <v>38</v>
      </c>
    </row>
    <row r="2475" spans="1:5" x14ac:dyDescent="0.25">
      <c r="A2475">
        <v>3799</v>
      </c>
      <c r="B2475">
        <v>2924900</v>
      </c>
      <c r="C2475" t="s">
        <v>4855</v>
      </c>
      <c r="D2475" t="s">
        <v>4856</v>
      </c>
      <c r="E2475" t="s">
        <v>38</v>
      </c>
    </row>
    <row r="2476" spans="1:5" x14ac:dyDescent="0.25">
      <c r="A2476">
        <v>3801</v>
      </c>
      <c r="B2476">
        <v>2925006</v>
      </c>
      <c r="C2476" t="s">
        <v>4857</v>
      </c>
      <c r="D2476" t="s">
        <v>4858</v>
      </c>
      <c r="E2476" t="s">
        <v>38</v>
      </c>
    </row>
    <row r="2477" spans="1:5" x14ac:dyDescent="0.25">
      <c r="A2477">
        <v>3803</v>
      </c>
      <c r="B2477">
        <v>2925105</v>
      </c>
      <c r="C2477" t="s">
        <v>4859</v>
      </c>
      <c r="D2477" t="s">
        <v>4860</v>
      </c>
      <c r="E2477" t="s">
        <v>38</v>
      </c>
    </row>
    <row r="2478" spans="1:5" x14ac:dyDescent="0.25">
      <c r="A2478">
        <v>3805</v>
      </c>
      <c r="B2478">
        <v>2925204</v>
      </c>
      <c r="C2478" t="s">
        <v>4861</v>
      </c>
      <c r="D2478" t="s">
        <v>4862</v>
      </c>
      <c r="E2478" t="s">
        <v>38</v>
      </c>
    </row>
    <row r="2479" spans="1:5" x14ac:dyDescent="0.25">
      <c r="A2479">
        <v>3807</v>
      </c>
      <c r="B2479">
        <v>2925303</v>
      </c>
      <c r="C2479" t="s">
        <v>4863</v>
      </c>
      <c r="D2479" t="s">
        <v>4864</v>
      </c>
      <c r="E2479" t="s">
        <v>38</v>
      </c>
    </row>
    <row r="2480" spans="1:5" x14ac:dyDescent="0.25">
      <c r="A2480">
        <v>3809</v>
      </c>
      <c r="B2480">
        <v>2925402</v>
      </c>
      <c r="C2480" t="s">
        <v>4865</v>
      </c>
      <c r="D2480" t="s">
        <v>4866</v>
      </c>
      <c r="E2480" t="s">
        <v>38</v>
      </c>
    </row>
    <row r="2481" spans="1:5" x14ac:dyDescent="0.25">
      <c r="A2481">
        <v>3811</v>
      </c>
      <c r="B2481">
        <v>2925501</v>
      </c>
      <c r="C2481" t="s">
        <v>4867</v>
      </c>
      <c r="D2481" t="s">
        <v>4868</v>
      </c>
      <c r="E2481" t="s">
        <v>38</v>
      </c>
    </row>
    <row r="2482" spans="1:5" x14ac:dyDescent="0.25">
      <c r="A2482">
        <v>3813</v>
      </c>
      <c r="B2482">
        <v>2925600</v>
      </c>
      <c r="C2482" t="s">
        <v>1805</v>
      </c>
      <c r="D2482" t="s">
        <v>1806</v>
      </c>
      <c r="E2482" t="s">
        <v>38</v>
      </c>
    </row>
    <row r="2483" spans="1:5" x14ac:dyDescent="0.25">
      <c r="A2483">
        <v>3815</v>
      </c>
      <c r="B2483">
        <v>2925709</v>
      </c>
      <c r="C2483" t="s">
        <v>4869</v>
      </c>
      <c r="D2483" t="s">
        <v>4870</v>
      </c>
      <c r="E2483" t="s">
        <v>38</v>
      </c>
    </row>
    <row r="2484" spans="1:5" x14ac:dyDescent="0.25">
      <c r="A2484">
        <v>3817</v>
      </c>
      <c r="B2484">
        <v>2925808</v>
      </c>
      <c r="C2484" t="s">
        <v>3306</v>
      </c>
      <c r="D2484" t="s">
        <v>3307</v>
      </c>
      <c r="E2484" t="s">
        <v>38</v>
      </c>
    </row>
    <row r="2485" spans="1:5" x14ac:dyDescent="0.25">
      <c r="A2485">
        <v>3819</v>
      </c>
      <c r="B2485">
        <v>2925907</v>
      </c>
      <c r="C2485" t="s">
        <v>4871</v>
      </c>
      <c r="D2485" t="s">
        <v>4872</v>
      </c>
      <c r="E2485" t="s">
        <v>38</v>
      </c>
    </row>
    <row r="2486" spans="1:5" x14ac:dyDescent="0.25">
      <c r="A2486">
        <v>3821</v>
      </c>
      <c r="B2486">
        <v>2926004</v>
      </c>
      <c r="C2486" t="s">
        <v>4873</v>
      </c>
      <c r="D2486" t="s">
        <v>4874</v>
      </c>
      <c r="E2486" t="s">
        <v>38</v>
      </c>
    </row>
    <row r="2487" spans="1:5" x14ac:dyDescent="0.25">
      <c r="A2487">
        <v>3823</v>
      </c>
      <c r="B2487">
        <v>2926103</v>
      </c>
      <c r="C2487" t="s">
        <v>4875</v>
      </c>
      <c r="D2487" t="s">
        <v>4876</v>
      </c>
      <c r="E2487" t="s">
        <v>38</v>
      </c>
    </row>
    <row r="2488" spans="1:5" x14ac:dyDescent="0.25">
      <c r="A2488">
        <v>3825</v>
      </c>
      <c r="B2488">
        <v>2926202</v>
      </c>
      <c r="C2488" t="s">
        <v>4877</v>
      </c>
      <c r="D2488" t="s">
        <v>4878</v>
      </c>
      <c r="E2488" t="s">
        <v>38</v>
      </c>
    </row>
    <row r="2489" spans="1:5" x14ac:dyDescent="0.25">
      <c r="A2489">
        <v>3827</v>
      </c>
      <c r="B2489">
        <v>2926301</v>
      </c>
      <c r="C2489" t="s">
        <v>4879</v>
      </c>
      <c r="D2489" t="s">
        <v>4880</v>
      </c>
      <c r="E2489" t="s">
        <v>38</v>
      </c>
    </row>
    <row r="2490" spans="1:5" x14ac:dyDescent="0.25">
      <c r="A2490">
        <v>3829</v>
      </c>
      <c r="B2490">
        <v>2926400</v>
      </c>
      <c r="C2490" t="s">
        <v>2988</v>
      </c>
      <c r="D2490" t="s">
        <v>2989</v>
      </c>
      <c r="E2490" t="s">
        <v>38</v>
      </c>
    </row>
    <row r="2491" spans="1:5" x14ac:dyDescent="0.25">
      <c r="A2491">
        <v>3831</v>
      </c>
      <c r="B2491">
        <v>2926509</v>
      </c>
      <c r="C2491" t="s">
        <v>4881</v>
      </c>
      <c r="D2491" t="s">
        <v>4882</v>
      </c>
      <c r="E2491" t="s">
        <v>38</v>
      </c>
    </row>
    <row r="2492" spans="1:5" x14ac:dyDescent="0.25">
      <c r="A2492">
        <v>3833</v>
      </c>
      <c r="B2492">
        <v>2926608</v>
      </c>
      <c r="C2492" t="s">
        <v>4883</v>
      </c>
      <c r="D2492" t="s">
        <v>4884</v>
      </c>
      <c r="E2492" t="s">
        <v>38</v>
      </c>
    </row>
    <row r="2493" spans="1:5" x14ac:dyDescent="0.25">
      <c r="A2493">
        <v>3835</v>
      </c>
      <c r="B2493">
        <v>2926707</v>
      </c>
      <c r="C2493" t="s">
        <v>4885</v>
      </c>
      <c r="D2493" t="s">
        <v>4886</v>
      </c>
      <c r="E2493" t="s">
        <v>38</v>
      </c>
    </row>
    <row r="2494" spans="1:5" x14ac:dyDescent="0.25">
      <c r="A2494">
        <v>3837</v>
      </c>
      <c r="B2494">
        <v>2926806</v>
      </c>
      <c r="C2494" t="s">
        <v>4887</v>
      </c>
      <c r="D2494" t="s">
        <v>4888</v>
      </c>
      <c r="E2494" t="s">
        <v>38</v>
      </c>
    </row>
    <row r="2495" spans="1:5" x14ac:dyDescent="0.25">
      <c r="A2495">
        <v>3839</v>
      </c>
      <c r="B2495">
        <v>2926905</v>
      </c>
      <c r="C2495" t="s">
        <v>4889</v>
      </c>
      <c r="D2495" t="s">
        <v>4890</v>
      </c>
      <c r="E2495" t="s">
        <v>38</v>
      </c>
    </row>
    <row r="2496" spans="1:5" x14ac:dyDescent="0.25">
      <c r="A2496">
        <v>3841</v>
      </c>
      <c r="B2496">
        <v>2927002</v>
      </c>
      <c r="C2496" t="s">
        <v>4891</v>
      </c>
      <c r="D2496" t="s">
        <v>4892</v>
      </c>
      <c r="E2496" t="s">
        <v>38</v>
      </c>
    </row>
    <row r="2497" spans="1:5" x14ac:dyDescent="0.25">
      <c r="A2497">
        <v>3843</v>
      </c>
      <c r="B2497">
        <v>2927101</v>
      </c>
      <c r="C2497" t="s">
        <v>4893</v>
      </c>
      <c r="D2497" t="s">
        <v>4894</v>
      </c>
      <c r="E2497" t="s">
        <v>38</v>
      </c>
    </row>
    <row r="2498" spans="1:5" x14ac:dyDescent="0.25">
      <c r="A2498">
        <v>3845</v>
      </c>
      <c r="B2498">
        <v>2927200</v>
      </c>
      <c r="C2498" t="s">
        <v>2994</v>
      </c>
      <c r="D2498" t="s">
        <v>2995</v>
      </c>
      <c r="E2498" t="s">
        <v>38</v>
      </c>
    </row>
    <row r="2499" spans="1:5" x14ac:dyDescent="0.25">
      <c r="A2499">
        <v>3847</v>
      </c>
      <c r="B2499">
        <v>2927309</v>
      </c>
      <c r="C2499" t="s">
        <v>4895</v>
      </c>
      <c r="D2499" t="s">
        <v>4896</v>
      </c>
      <c r="E2499" t="s">
        <v>38</v>
      </c>
    </row>
    <row r="2500" spans="1:5" x14ac:dyDescent="0.25">
      <c r="A2500">
        <v>3849</v>
      </c>
      <c r="B2500">
        <v>2927408</v>
      </c>
      <c r="C2500" t="s">
        <v>4897</v>
      </c>
      <c r="D2500" t="s">
        <v>4898</v>
      </c>
      <c r="E2500" t="s">
        <v>38</v>
      </c>
    </row>
    <row r="2501" spans="1:5" x14ac:dyDescent="0.25">
      <c r="A2501">
        <v>3851</v>
      </c>
      <c r="B2501">
        <v>2927507</v>
      </c>
      <c r="C2501" t="s">
        <v>4899</v>
      </c>
      <c r="D2501" t="s">
        <v>4900</v>
      </c>
      <c r="E2501" t="s">
        <v>38</v>
      </c>
    </row>
    <row r="2502" spans="1:5" x14ac:dyDescent="0.25">
      <c r="A2502">
        <v>3853</v>
      </c>
      <c r="B2502">
        <v>2927606</v>
      </c>
      <c r="C2502" t="s">
        <v>4901</v>
      </c>
      <c r="D2502" t="s">
        <v>4902</v>
      </c>
      <c r="E2502" t="s">
        <v>38</v>
      </c>
    </row>
    <row r="2503" spans="1:5" x14ac:dyDescent="0.25">
      <c r="A2503">
        <v>3855</v>
      </c>
      <c r="B2503">
        <v>2927705</v>
      </c>
      <c r="C2503" t="s">
        <v>4903</v>
      </c>
      <c r="D2503" t="s">
        <v>4904</v>
      </c>
      <c r="E2503" t="s">
        <v>38</v>
      </c>
    </row>
    <row r="2504" spans="1:5" x14ac:dyDescent="0.25">
      <c r="A2504">
        <v>3857</v>
      </c>
      <c r="B2504">
        <v>2927804</v>
      </c>
      <c r="C2504" t="s">
        <v>4905</v>
      </c>
      <c r="D2504" t="s">
        <v>4906</v>
      </c>
      <c r="E2504" t="s">
        <v>38</v>
      </c>
    </row>
    <row r="2505" spans="1:5" x14ac:dyDescent="0.25">
      <c r="A2505">
        <v>3859</v>
      </c>
      <c r="B2505">
        <v>2927903</v>
      </c>
      <c r="C2505" t="s">
        <v>1078</v>
      </c>
      <c r="D2505" t="s">
        <v>1079</v>
      </c>
      <c r="E2505" t="s">
        <v>38</v>
      </c>
    </row>
    <row r="2506" spans="1:5" x14ac:dyDescent="0.25">
      <c r="A2506">
        <v>3861</v>
      </c>
      <c r="B2506">
        <v>2928000</v>
      </c>
      <c r="C2506" t="s">
        <v>4907</v>
      </c>
      <c r="D2506" t="s">
        <v>4908</v>
      </c>
      <c r="E2506" t="s">
        <v>38</v>
      </c>
    </row>
    <row r="2507" spans="1:5" x14ac:dyDescent="0.25">
      <c r="A2507">
        <v>3863</v>
      </c>
      <c r="B2507">
        <v>2928109</v>
      </c>
      <c r="C2507" t="s">
        <v>4909</v>
      </c>
      <c r="D2507" t="s">
        <v>4910</v>
      </c>
      <c r="E2507" t="s">
        <v>38</v>
      </c>
    </row>
    <row r="2508" spans="1:5" x14ac:dyDescent="0.25">
      <c r="A2508">
        <v>3865</v>
      </c>
      <c r="B2508">
        <v>2928208</v>
      </c>
      <c r="C2508" t="s">
        <v>1279</v>
      </c>
      <c r="D2508" t="s">
        <v>1280</v>
      </c>
      <c r="E2508" t="s">
        <v>38</v>
      </c>
    </row>
    <row r="2509" spans="1:5" x14ac:dyDescent="0.25">
      <c r="A2509">
        <v>3867</v>
      </c>
      <c r="B2509">
        <v>2928307</v>
      </c>
      <c r="C2509" t="s">
        <v>4911</v>
      </c>
      <c r="D2509" t="s">
        <v>4912</v>
      </c>
      <c r="E2509" t="s">
        <v>38</v>
      </c>
    </row>
    <row r="2510" spans="1:5" x14ac:dyDescent="0.25">
      <c r="A2510">
        <v>3869</v>
      </c>
      <c r="B2510">
        <v>2928505</v>
      </c>
      <c r="C2510" t="s">
        <v>3324</v>
      </c>
      <c r="D2510" t="s">
        <v>3673</v>
      </c>
      <c r="E2510" t="s">
        <v>38</v>
      </c>
    </row>
    <row r="2511" spans="1:5" x14ac:dyDescent="0.25">
      <c r="A2511">
        <v>3871</v>
      </c>
      <c r="B2511">
        <v>2928604</v>
      </c>
      <c r="C2511" t="s">
        <v>4913</v>
      </c>
      <c r="D2511" t="s">
        <v>4914</v>
      </c>
      <c r="E2511" t="s">
        <v>38</v>
      </c>
    </row>
    <row r="2512" spans="1:5" x14ac:dyDescent="0.25">
      <c r="A2512">
        <v>3873</v>
      </c>
      <c r="B2512">
        <v>2928703</v>
      </c>
      <c r="C2512" t="s">
        <v>4915</v>
      </c>
      <c r="D2512" t="s">
        <v>4916</v>
      </c>
      <c r="E2512" t="s">
        <v>38</v>
      </c>
    </row>
    <row r="2513" spans="1:5" x14ac:dyDescent="0.25">
      <c r="A2513">
        <v>3875</v>
      </c>
      <c r="B2513">
        <v>2928802</v>
      </c>
      <c r="C2513" t="s">
        <v>4917</v>
      </c>
      <c r="D2513" t="s">
        <v>4918</v>
      </c>
      <c r="E2513" t="s">
        <v>38</v>
      </c>
    </row>
    <row r="2514" spans="1:5" x14ac:dyDescent="0.25">
      <c r="A2514">
        <v>3877</v>
      </c>
      <c r="B2514">
        <v>2928901</v>
      </c>
      <c r="C2514" t="s">
        <v>4919</v>
      </c>
      <c r="D2514" t="s">
        <v>4920</v>
      </c>
      <c r="E2514" t="s">
        <v>38</v>
      </c>
    </row>
    <row r="2515" spans="1:5" x14ac:dyDescent="0.25">
      <c r="A2515">
        <v>3879</v>
      </c>
      <c r="B2515">
        <v>2929008</v>
      </c>
      <c r="C2515" t="s">
        <v>4921</v>
      </c>
      <c r="D2515" t="s">
        <v>4922</v>
      </c>
      <c r="E2515" t="s">
        <v>38</v>
      </c>
    </row>
    <row r="2516" spans="1:5" x14ac:dyDescent="0.25">
      <c r="A2516">
        <v>3881</v>
      </c>
      <c r="B2516">
        <v>2929107</v>
      </c>
      <c r="C2516" t="s">
        <v>4923</v>
      </c>
      <c r="D2516" t="s">
        <v>4924</v>
      </c>
      <c r="E2516" t="s">
        <v>38</v>
      </c>
    </row>
    <row r="2517" spans="1:5" x14ac:dyDescent="0.25">
      <c r="A2517">
        <v>3883</v>
      </c>
      <c r="B2517">
        <v>2929206</v>
      </c>
      <c r="C2517" t="s">
        <v>4925</v>
      </c>
      <c r="D2517" t="s">
        <v>4926</v>
      </c>
      <c r="E2517" t="s">
        <v>38</v>
      </c>
    </row>
    <row r="2518" spans="1:5" x14ac:dyDescent="0.25">
      <c r="A2518">
        <v>3885</v>
      </c>
      <c r="B2518">
        <v>2929305</v>
      </c>
      <c r="C2518" t="s">
        <v>4927</v>
      </c>
      <c r="D2518" t="s">
        <v>4928</v>
      </c>
      <c r="E2518" t="s">
        <v>38</v>
      </c>
    </row>
    <row r="2519" spans="1:5" x14ac:dyDescent="0.25">
      <c r="A2519">
        <v>3887</v>
      </c>
      <c r="B2519">
        <v>2929404</v>
      </c>
      <c r="C2519" t="s">
        <v>4929</v>
      </c>
      <c r="D2519" t="s">
        <v>4930</v>
      </c>
      <c r="E2519" t="s">
        <v>38</v>
      </c>
    </row>
    <row r="2520" spans="1:5" x14ac:dyDescent="0.25">
      <c r="A2520">
        <v>3889</v>
      </c>
      <c r="B2520">
        <v>2929503</v>
      </c>
      <c r="C2520" t="s">
        <v>4931</v>
      </c>
      <c r="D2520" t="s">
        <v>4932</v>
      </c>
      <c r="E2520" t="s">
        <v>38</v>
      </c>
    </row>
    <row r="2521" spans="1:5" x14ac:dyDescent="0.25">
      <c r="A2521">
        <v>3891</v>
      </c>
      <c r="B2521">
        <v>2929602</v>
      </c>
      <c r="C2521" t="s">
        <v>4933</v>
      </c>
      <c r="D2521" t="s">
        <v>4934</v>
      </c>
      <c r="E2521" t="s">
        <v>38</v>
      </c>
    </row>
    <row r="2522" spans="1:5" x14ac:dyDescent="0.25">
      <c r="A2522">
        <v>3893</v>
      </c>
      <c r="B2522">
        <v>2929701</v>
      </c>
      <c r="C2522" t="s">
        <v>4935</v>
      </c>
      <c r="D2522" t="s">
        <v>4936</v>
      </c>
      <c r="E2522" t="s">
        <v>38</v>
      </c>
    </row>
    <row r="2523" spans="1:5" x14ac:dyDescent="0.25">
      <c r="A2523">
        <v>3895</v>
      </c>
      <c r="B2523">
        <v>2929800</v>
      </c>
      <c r="C2523" t="s">
        <v>4937</v>
      </c>
      <c r="D2523" t="s">
        <v>4938</v>
      </c>
      <c r="E2523" t="s">
        <v>38</v>
      </c>
    </row>
    <row r="2524" spans="1:5" x14ac:dyDescent="0.25">
      <c r="A2524">
        <v>3897</v>
      </c>
      <c r="B2524">
        <v>2929909</v>
      </c>
      <c r="C2524" t="s">
        <v>4939</v>
      </c>
      <c r="D2524" t="s">
        <v>4940</v>
      </c>
      <c r="E2524" t="s">
        <v>38</v>
      </c>
    </row>
    <row r="2525" spans="1:5" x14ac:dyDescent="0.25">
      <c r="A2525">
        <v>3899</v>
      </c>
      <c r="B2525">
        <v>2930006</v>
      </c>
      <c r="C2525" t="s">
        <v>4941</v>
      </c>
      <c r="D2525" t="s">
        <v>4942</v>
      </c>
      <c r="E2525" t="s">
        <v>38</v>
      </c>
    </row>
    <row r="2526" spans="1:5" x14ac:dyDescent="0.25">
      <c r="A2526">
        <v>3901</v>
      </c>
      <c r="B2526">
        <v>2930105</v>
      </c>
      <c r="C2526" t="s">
        <v>4943</v>
      </c>
      <c r="D2526" t="s">
        <v>4944</v>
      </c>
      <c r="E2526" t="s">
        <v>38</v>
      </c>
    </row>
    <row r="2527" spans="1:5" x14ac:dyDescent="0.25">
      <c r="A2527">
        <v>3903</v>
      </c>
      <c r="B2527">
        <v>2930204</v>
      </c>
      <c r="C2527" t="s">
        <v>4945</v>
      </c>
      <c r="D2527" t="s">
        <v>4946</v>
      </c>
      <c r="E2527" t="s">
        <v>38</v>
      </c>
    </row>
    <row r="2528" spans="1:5" x14ac:dyDescent="0.25">
      <c r="A2528">
        <v>3905</v>
      </c>
      <c r="B2528">
        <v>2930303</v>
      </c>
      <c r="C2528" t="s">
        <v>4947</v>
      </c>
      <c r="D2528" t="s">
        <v>4948</v>
      </c>
      <c r="E2528" t="s">
        <v>38</v>
      </c>
    </row>
    <row r="2529" spans="1:5" x14ac:dyDescent="0.25">
      <c r="A2529">
        <v>3907</v>
      </c>
      <c r="B2529">
        <v>2930402</v>
      </c>
      <c r="C2529" t="s">
        <v>4949</v>
      </c>
      <c r="D2529" t="s">
        <v>4950</v>
      </c>
      <c r="E2529" t="s">
        <v>38</v>
      </c>
    </row>
    <row r="2530" spans="1:5" x14ac:dyDescent="0.25">
      <c r="A2530">
        <v>3909</v>
      </c>
      <c r="B2530">
        <v>2930501</v>
      </c>
      <c r="C2530" t="s">
        <v>3040</v>
      </c>
      <c r="D2530" t="s">
        <v>3041</v>
      </c>
      <c r="E2530" t="s">
        <v>38</v>
      </c>
    </row>
    <row r="2531" spans="1:5" x14ac:dyDescent="0.25">
      <c r="A2531">
        <v>3911</v>
      </c>
      <c r="B2531">
        <v>2930600</v>
      </c>
      <c r="C2531" t="s">
        <v>4951</v>
      </c>
      <c r="D2531" t="s">
        <v>4952</v>
      </c>
      <c r="E2531" t="s">
        <v>38</v>
      </c>
    </row>
    <row r="2532" spans="1:5" x14ac:dyDescent="0.25">
      <c r="A2532">
        <v>3913</v>
      </c>
      <c r="B2532">
        <v>2930709</v>
      </c>
      <c r="C2532" t="s">
        <v>4953</v>
      </c>
      <c r="D2532" t="s">
        <v>4954</v>
      </c>
      <c r="E2532" t="s">
        <v>38</v>
      </c>
    </row>
    <row r="2533" spans="1:5" x14ac:dyDescent="0.25">
      <c r="A2533">
        <v>3915</v>
      </c>
      <c r="B2533">
        <v>2930808</v>
      </c>
      <c r="C2533" t="s">
        <v>4955</v>
      </c>
      <c r="D2533" t="s">
        <v>4956</v>
      </c>
      <c r="E2533" t="s">
        <v>38</v>
      </c>
    </row>
    <row r="2534" spans="1:5" x14ac:dyDescent="0.25">
      <c r="A2534">
        <v>3917</v>
      </c>
      <c r="B2534">
        <v>2930907</v>
      </c>
      <c r="C2534" t="s">
        <v>4957</v>
      </c>
      <c r="D2534" t="s">
        <v>4958</v>
      </c>
      <c r="E2534" t="s">
        <v>38</v>
      </c>
    </row>
    <row r="2535" spans="1:5" x14ac:dyDescent="0.25">
      <c r="A2535">
        <v>3919</v>
      </c>
      <c r="B2535">
        <v>2931004</v>
      </c>
      <c r="C2535" t="s">
        <v>4959</v>
      </c>
      <c r="D2535" t="s">
        <v>4960</v>
      </c>
      <c r="E2535" t="s">
        <v>38</v>
      </c>
    </row>
    <row r="2536" spans="1:5" x14ac:dyDescent="0.25">
      <c r="A2536">
        <v>3921</v>
      </c>
      <c r="B2536">
        <v>2931103</v>
      </c>
      <c r="C2536" t="s">
        <v>4961</v>
      </c>
      <c r="D2536" t="s">
        <v>4962</v>
      </c>
      <c r="E2536" t="s">
        <v>38</v>
      </c>
    </row>
    <row r="2537" spans="1:5" x14ac:dyDescent="0.25">
      <c r="A2537">
        <v>3923</v>
      </c>
      <c r="B2537">
        <v>2931202</v>
      </c>
      <c r="C2537" t="s">
        <v>3376</v>
      </c>
      <c r="D2537" t="s">
        <v>3377</v>
      </c>
      <c r="E2537" t="s">
        <v>38</v>
      </c>
    </row>
    <row r="2538" spans="1:5" x14ac:dyDescent="0.25">
      <c r="A2538">
        <v>3925</v>
      </c>
      <c r="B2538">
        <v>2931301</v>
      </c>
      <c r="C2538" t="s">
        <v>4963</v>
      </c>
      <c r="D2538" t="s">
        <v>4964</v>
      </c>
      <c r="E2538" t="s">
        <v>38</v>
      </c>
    </row>
    <row r="2539" spans="1:5" x14ac:dyDescent="0.25">
      <c r="A2539">
        <v>3927</v>
      </c>
      <c r="B2539">
        <v>2931400</v>
      </c>
      <c r="C2539" t="s">
        <v>4965</v>
      </c>
      <c r="D2539" t="s">
        <v>4966</v>
      </c>
      <c r="E2539" t="s">
        <v>38</v>
      </c>
    </row>
    <row r="2540" spans="1:5" x14ac:dyDescent="0.25">
      <c r="A2540">
        <v>3929</v>
      </c>
      <c r="B2540">
        <v>2931509</v>
      </c>
      <c r="C2540" t="s">
        <v>4967</v>
      </c>
      <c r="D2540" t="s">
        <v>4968</v>
      </c>
      <c r="E2540" t="s">
        <v>38</v>
      </c>
    </row>
    <row r="2541" spans="1:5" x14ac:dyDescent="0.25">
      <c r="A2541">
        <v>3931</v>
      </c>
      <c r="B2541">
        <v>2931608</v>
      </c>
      <c r="C2541" t="s">
        <v>4969</v>
      </c>
      <c r="D2541" t="s">
        <v>4970</v>
      </c>
      <c r="E2541" t="s">
        <v>38</v>
      </c>
    </row>
    <row r="2542" spans="1:5" x14ac:dyDescent="0.25">
      <c r="A2542">
        <v>3933</v>
      </c>
      <c r="B2542">
        <v>2931707</v>
      </c>
      <c r="C2542" t="s">
        <v>3719</v>
      </c>
      <c r="D2542" t="s">
        <v>3720</v>
      </c>
      <c r="E2542" t="s">
        <v>38</v>
      </c>
    </row>
    <row r="2543" spans="1:5" x14ac:dyDescent="0.25">
      <c r="A2543">
        <v>3935</v>
      </c>
      <c r="B2543">
        <v>2931806</v>
      </c>
      <c r="C2543" t="s">
        <v>4971</v>
      </c>
      <c r="D2543" t="s">
        <v>4972</v>
      </c>
      <c r="E2543" t="s">
        <v>38</v>
      </c>
    </row>
    <row r="2544" spans="1:5" x14ac:dyDescent="0.25">
      <c r="A2544">
        <v>3937</v>
      </c>
      <c r="B2544">
        <v>2931905</v>
      </c>
      <c r="C2544" t="s">
        <v>4973</v>
      </c>
      <c r="D2544" t="s">
        <v>4974</v>
      </c>
      <c r="E2544" t="s">
        <v>38</v>
      </c>
    </row>
    <row r="2545" spans="1:5" x14ac:dyDescent="0.25">
      <c r="A2545">
        <v>3939</v>
      </c>
      <c r="B2545">
        <v>2932002</v>
      </c>
      <c r="C2545" t="s">
        <v>4975</v>
      </c>
      <c r="D2545" t="s">
        <v>4976</v>
      </c>
      <c r="E2545" t="s">
        <v>38</v>
      </c>
    </row>
    <row r="2546" spans="1:5" x14ac:dyDescent="0.25">
      <c r="A2546">
        <v>3941</v>
      </c>
      <c r="B2546">
        <v>2932101</v>
      </c>
      <c r="C2546" t="s">
        <v>4977</v>
      </c>
      <c r="D2546" t="s">
        <v>4978</v>
      </c>
      <c r="E2546" t="s">
        <v>38</v>
      </c>
    </row>
    <row r="2547" spans="1:5" x14ac:dyDescent="0.25">
      <c r="A2547">
        <v>3943</v>
      </c>
      <c r="B2547">
        <v>2932200</v>
      </c>
      <c r="C2547" t="s">
        <v>4979</v>
      </c>
      <c r="D2547" t="s">
        <v>4980</v>
      </c>
      <c r="E2547" t="s">
        <v>38</v>
      </c>
    </row>
    <row r="2548" spans="1:5" x14ac:dyDescent="0.25">
      <c r="A2548">
        <v>3945</v>
      </c>
      <c r="B2548">
        <v>2932309</v>
      </c>
      <c r="C2548" t="s">
        <v>4981</v>
      </c>
      <c r="D2548" t="s">
        <v>4982</v>
      </c>
      <c r="E2548" t="s">
        <v>38</v>
      </c>
    </row>
    <row r="2549" spans="1:5" x14ac:dyDescent="0.25">
      <c r="A2549">
        <v>3947</v>
      </c>
      <c r="B2549">
        <v>2932408</v>
      </c>
      <c r="C2549" t="s">
        <v>4983</v>
      </c>
      <c r="D2549" t="s">
        <v>4984</v>
      </c>
      <c r="E2549" t="s">
        <v>38</v>
      </c>
    </row>
    <row r="2550" spans="1:5" x14ac:dyDescent="0.25">
      <c r="A2550">
        <v>3949</v>
      </c>
      <c r="B2550">
        <v>2932507</v>
      </c>
      <c r="C2550" t="s">
        <v>4985</v>
      </c>
      <c r="D2550" t="s">
        <v>4986</v>
      </c>
      <c r="E2550" t="s">
        <v>38</v>
      </c>
    </row>
    <row r="2551" spans="1:5" x14ac:dyDescent="0.25">
      <c r="A2551">
        <v>3951</v>
      </c>
      <c r="B2551">
        <v>2932606</v>
      </c>
      <c r="C2551" t="s">
        <v>4987</v>
      </c>
      <c r="D2551" t="s">
        <v>4988</v>
      </c>
      <c r="E2551" t="s">
        <v>38</v>
      </c>
    </row>
    <row r="2552" spans="1:5" x14ac:dyDescent="0.25">
      <c r="A2552">
        <v>3953</v>
      </c>
      <c r="B2552">
        <v>2932705</v>
      </c>
      <c r="C2552" t="s">
        <v>4989</v>
      </c>
      <c r="D2552" t="s">
        <v>4990</v>
      </c>
      <c r="E2552" t="s">
        <v>38</v>
      </c>
    </row>
    <row r="2553" spans="1:5" x14ac:dyDescent="0.25">
      <c r="A2553">
        <v>3955</v>
      </c>
      <c r="B2553">
        <v>2932804</v>
      </c>
      <c r="C2553" t="s">
        <v>4991</v>
      </c>
      <c r="D2553" t="s">
        <v>4992</v>
      </c>
      <c r="E2553" t="s">
        <v>38</v>
      </c>
    </row>
    <row r="2554" spans="1:5" x14ac:dyDescent="0.25">
      <c r="A2554">
        <v>3957</v>
      </c>
      <c r="B2554">
        <v>2932903</v>
      </c>
      <c r="C2554" t="s">
        <v>4993</v>
      </c>
      <c r="D2554" t="s">
        <v>4994</v>
      </c>
      <c r="E2554" t="s">
        <v>38</v>
      </c>
    </row>
    <row r="2555" spans="1:5" x14ac:dyDescent="0.25">
      <c r="A2555">
        <v>3959</v>
      </c>
      <c r="B2555">
        <v>2933000</v>
      </c>
      <c r="C2555" t="s">
        <v>4995</v>
      </c>
      <c r="D2555" t="s">
        <v>4996</v>
      </c>
      <c r="E2555" t="s">
        <v>38</v>
      </c>
    </row>
    <row r="2556" spans="1:5" x14ac:dyDescent="0.25">
      <c r="A2556">
        <v>3961</v>
      </c>
      <c r="B2556">
        <v>2933109</v>
      </c>
      <c r="C2556" t="s">
        <v>4997</v>
      </c>
      <c r="D2556" t="s">
        <v>4998</v>
      </c>
      <c r="E2556" t="s">
        <v>38</v>
      </c>
    </row>
    <row r="2557" spans="1:5" x14ac:dyDescent="0.25">
      <c r="A2557">
        <v>3963</v>
      </c>
      <c r="B2557">
        <v>2933208</v>
      </c>
      <c r="C2557" t="s">
        <v>3066</v>
      </c>
      <c r="D2557" t="s">
        <v>3067</v>
      </c>
      <c r="E2557" t="s">
        <v>38</v>
      </c>
    </row>
    <row r="2558" spans="1:5" x14ac:dyDescent="0.25">
      <c r="A2558">
        <v>3965</v>
      </c>
      <c r="B2558">
        <v>2933307</v>
      </c>
      <c r="C2558" t="s">
        <v>4999</v>
      </c>
      <c r="D2558" t="s">
        <v>5000</v>
      </c>
      <c r="E2558" t="s">
        <v>38</v>
      </c>
    </row>
    <row r="2559" spans="1:5" x14ac:dyDescent="0.25">
      <c r="A2559">
        <v>3967</v>
      </c>
      <c r="B2559">
        <v>2933406</v>
      </c>
      <c r="C2559" t="s">
        <v>5001</v>
      </c>
      <c r="D2559" t="s">
        <v>5002</v>
      </c>
      <c r="E2559" t="s">
        <v>38</v>
      </c>
    </row>
    <row r="2560" spans="1:5" x14ac:dyDescent="0.25">
      <c r="A2560">
        <v>3969</v>
      </c>
      <c r="B2560">
        <v>2933505</v>
      </c>
      <c r="C2560" t="s">
        <v>5003</v>
      </c>
      <c r="D2560" t="s">
        <v>5004</v>
      </c>
      <c r="E2560" t="s">
        <v>38</v>
      </c>
    </row>
    <row r="2561" spans="1:5" x14ac:dyDescent="0.25">
      <c r="A2561">
        <v>3971</v>
      </c>
      <c r="B2561">
        <v>2933604</v>
      </c>
      <c r="C2561" t="s">
        <v>5005</v>
      </c>
      <c r="D2561" t="s">
        <v>5006</v>
      </c>
      <c r="E2561" t="s">
        <v>38</v>
      </c>
    </row>
    <row r="2562" spans="1:5" x14ac:dyDescent="0.25">
      <c r="A2562">
        <v>3973</v>
      </c>
      <c r="B2562">
        <v>2919157</v>
      </c>
      <c r="C2562" t="s">
        <v>5007</v>
      </c>
      <c r="D2562" t="s">
        <v>5008</v>
      </c>
      <c r="E2562" t="s">
        <v>38</v>
      </c>
    </row>
    <row r="2563" spans="1:5" x14ac:dyDescent="0.25">
      <c r="A2563">
        <v>3975</v>
      </c>
      <c r="B2563">
        <v>2919959</v>
      </c>
      <c r="C2563" t="s">
        <v>5009</v>
      </c>
      <c r="D2563" t="s">
        <v>5010</v>
      </c>
      <c r="E2563" t="s">
        <v>38</v>
      </c>
    </row>
    <row r="2564" spans="1:5" x14ac:dyDescent="0.25">
      <c r="A2564">
        <v>3977</v>
      </c>
      <c r="B2564">
        <v>2920452</v>
      </c>
      <c r="C2564" t="s">
        <v>5011</v>
      </c>
      <c r="D2564" t="s">
        <v>5012</v>
      </c>
      <c r="E2564" t="s">
        <v>38</v>
      </c>
    </row>
    <row r="2565" spans="1:5" x14ac:dyDescent="0.25">
      <c r="A2565">
        <v>3979</v>
      </c>
      <c r="B2565">
        <v>2922656</v>
      </c>
      <c r="C2565" t="s">
        <v>5013</v>
      </c>
      <c r="D2565" t="s">
        <v>5014</v>
      </c>
      <c r="E2565" t="s">
        <v>38</v>
      </c>
    </row>
    <row r="2566" spans="1:5" x14ac:dyDescent="0.25">
      <c r="A2566">
        <v>3981</v>
      </c>
      <c r="B2566">
        <v>2924058</v>
      </c>
      <c r="C2566" t="s">
        <v>5015</v>
      </c>
      <c r="D2566" t="s">
        <v>5016</v>
      </c>
      <c r="E2566" t="s">
        <v>38</v>
      </c>
    </row>
    <row r="2567" spans="1:5" x14ac:dyDescent="0.25">
      <c r="A2567">
        <v>3983</v>
      </c>
      <c r="B2567">
        <v>2924652</v>
      </c>
      <c r="C2567" t="s">
        <v>5017</v>
      </c>
      <c r="D2567" t="s">
        <v>5018</v>
      </c>
      <c r="E2567" t="s">
        <v>38</v>
      </c>
    </row>
    <row r="2568" spans="1:5" x14ac:dyDescent="0.25">
      <c r="A2568">
        <v>3985</v>
      </c>
      <c r="B2568">
        <v>2925956</v>
      </c>
      <c r="C2568" t="s">
        <v>5019</v>
      </c>
      <c r="D2568" t="s">
        <v>5020</v>
      </c>
      <c r="E2568" t="s">
        <v>38</v>
      </c>
    </row>
    <row r="2569" spans="1:5" x14ac:dyDescent="0.25">
      <c r="A2569">
        <v>3987</v>
      </c>
      <c r="B2569">
        <v>2928059</v>
      </c>
      <c r="C2569" t="s">
        <v>1839</v>
      </c>
      <c r="D2569" t="s">
        <v>1840</v>
      </c>
      <c r="E2569" t="s">
        <v>38</v>
      </c>
    </row>
    <row r="2570" spans="1:5" x14ac:dyDescent="0.25">
      <c r="A2570">
        <v>3989</v>
      </c>
      <c r="B2570">
        <v>2929255</v>
      </c>
      <c r="C2570" t="s">
        <v>5021</v>
      </c>
      <c r="D2570" t="s">
        <v>5022</v>
      </c>
      <c r="E2570" t="s">
        <v>38</v>
      </c>
    </row>
    <row r="2571" spans="1:5" x14ac:dyDescent="0.25">
      <c r="A2571">
        <v>3991</v>
      </c>
      <c r="B2571">
        <v>2931053</v>
      </c>
      <c r="C2571" t="s">
        <v>5023</v>
      </c>
      <c r="D2571" t="s">
        <v>5024</v>
      </c>
      <c r="E2571" t="s">
        <v>38</v>
      </c>
    </row>
    <row r="2572" spans="1:5" x14ac:dyDescent="0.25">
      <c r="A2572">
        <v>3993</v>
      </c>
      <c r="B2572">
        <v>2931350</v>
      </c>
      <c r="C2572" t="s">
        <v>5025</v>
      </c>
      <c r="D2572" t="s">
        <v>5026</v>
      </c>
      <c r="E2572" t="s">
        <v>38</v>
      </c>
    </row>
    <row r="2573" spans="1:5" x14ac:dyDescent="0.25">
      <c r="A2573">
        <v>3995</v>
      </c>
      <c r="B2573">
        <v>2933158</v>
      </c>
      <c r="C2573" t="s">
        <v>5027</v>
      </c>
      <c r="D2573" t="s">
        <v>5028</v>
      </c>
      <c r="E2573" t="s">
        <v>38</v>
      </c>
    </row>
    <row r="2574" spans="1:5" x14ac:dyDescent="0.25">
      <c r="A2574">
        <v>3997</v>
      </c>
      <c r="B2574">
        <v>2933059</v>
      </c>
      <c r="C2574" t="s">
        <v>5029</v>
      </c>
      <c r="D2574" t="s">
        <v>5030</v>
      </c>
      <c r="E2574" t="s">
        <v>38</v>
      </c>
    </row>
    <row r="2575" spans="1:5" x14ac:dyDescent="0.25">
      <c r="A2575">
        <v>3999</v>
      </c>
      <c r="B2575">
        <v>2933455</v>
      </c>
      <c r="C2575" t="s">
        <v>5031</v>
      </c>
      <c r="D2575" t="s">
        <v>5032</v>
      </c>
      <c r="E2575" t="s">
        <v>38</v>
      </c>
    </row>
    <row r="2576" spans="1:5" x14ac:dyDescent="0.25">
      <c r="A2576">
        <v>4001</v>
      </c>
      <c r="B2576">
        <v>3100104</v>
      </c>
      <c r="C2576" t="s">
        <v>5033</v>
      </c>
      <c r="D2576" t="s">
        <v>5034</v>
      </c>
      <c r="E2576" t="s">
        <v>40</v>
      </c>
    </row>
    <row r="2577" spans="1:5" x14ac:dyDescent="0.25">
      <c r="A2577">
        <v>4003</v>
      </c>
      <c r="B2577">
        <v>3100203</v>
      </c>
      <c r="C2577" t="s">
        <v>5035</v>
      </c>
      <c r="D2577" t="s">
        <v>5036</v>
      </c>
      <c r="E2577" t="s">
        <v>40</v>
      </c>
    </row>
    <row r="2578" spans="1:5" x14ac:dyDescent="0.25">
      <c r="A2578">
        <v>4005</v>
      </c>
      <c r="B2578">
        <v>3100302</v>
      </c>
      <c r="C2578" t="s">
        <v>5037</v>
      </c>
      <c r="D2578" t="s">
        <v>5038</v>
      </c>
      <c r="E2578" t="s">
        <v>40</v>
      </c>
    </row>
    <row r="2579" spans="1:5" x14ac:dyDescent="0.25">
      <c r="A2579">
        <v>4007</v>
      </c>
      <c r="B2579">
        <v>3100401</v>
      </c>
      <c r="C2579" t="s">
        <v>5039</v>
      </c>
      <c r="D2579" t="s">
        <v>5040</v>
      </c>
      <c r="E2579" t="s">
        <v>40</v>
      </c>
    </row>
    <row r="2580" spans="1:5" x14ac:dyDescent="0.25">
      <c r="A2580">
        <v>4009</v>
      </c>
      <c r="B2580">
        <v>3100500</v>
      </c>
      <c r="C2580" t="s">
        <v>5041</v>
      </c>
      <c r="D2580" t="s">
        <v>5042</v>
      </c>
      <c r="E2580" t="s">
        <v>40</v>
      </c>
    </row>
    <row r="2581" spans="1:5" x14ac:dyDescent="0.25">
      <c r="A2581">
        <v>4011</v>
      </c>
      <c r="B2581">
        <v>3100609</v>
      </c>
      <c r="C2581" t="s">
        <v>5043</v>
      </c>
      <c r="D2581" t="s">
        <v>5044</v>
      </c>
      <c r="E2581" t="s">
        <v>40</v>
      </c>
    </row>
    <row r="2582" spans="1:5" x14ac:dyDescent="0.25">
      <c r="A2582">
        <v>4013</v>
      </c>
      <c r="B2582">
        <v>3100708</v>
      </c>
      <c r="C2582" t="s">
        <v>5045</v>
      </c>
      <c r="D2582" t="s">
        <v>5046</v>
      </c>
      <c r="E2582" t="s">
        <v>40</v>
      </c>
    </row>
    <row r="2583" spans="1:5" x14ac:dyDescent="0.25">
      <c r="A2583">
        <v>4015</v>
      </c>
      <c r="B2583">
        <v>3100807</v>
      </c>
      <c r="C2583" t="s">
        <v>5047</v>
      </c>
      <c r="D2583" t="s">
        <v>5048</v>
      </c>
      <c r="E2583" t="s">
        <v>40</v>
      </c>
    </row>
    <row r="2584" spans="1:5" x14ac:dyDescent="0.25">
      <c r="A2584">
        <v>4017</v>
      </c>
      <c r="B2584">
        <v>3100906</v>
      </c>
      <c r="C2584" t="s">
        <v>5049</v>
      </c>
      <c r="D2584" t="s">
        <v>5050</v>
      </c>
      <c r="E2584" t="s">
        <v>40</v>
      </c>
    </row>
    <row r="2585" spans="1:5" x14ac:dyDescent="0.25">
      <c r="A2585">
        <v>4019</v>
      </c>
      <c r="B2585">
        <v>3101003</v>
      </c>
      <c r="C2585" t="s">
        <v>5051</v>
      </c>
      <c r="D2585" t="s">
        <v>5052</v>
      </c>
      <c r="E2585" t="s">
        <v>40</v>
      </c>
    </row>
    <row r="2586" spans="1:5" x14ac:dyDescent="0.25">
      <c r="A2586">
        <v>4021</v>
      </c>
      <c r="B2586">
        <v>3101102</v>
      </c>
      <c r="C2586" t="s">
        <v>5053</v>
      </c>
      <c r="D2586" t="s">
        <v>5054</v>
      </c>
      <c r="E2586" t="s">
        <v>40</v>
      </c>
    </row>
    <row r="2587" spans="1:5" x14ac:dyDescent="0.25">
      <c r="A2587">
        <v>4023</v>
      </c>
      <c r="B2587">
        <v>3101201</v>
      </c>
      <c r="C2587" t="s">
        <v>5055</v>
      </c>
      <c r="D2587" t="s">
        <v>5056</v>
      </c>
      <c r="E2587" t="s">
        <v>40</v>
      </c>
    </row>
    <row r="2588" spans="1:5" x14ac:dyDescent="0.25">
      <c r="A2588">
        <v>4025</v>
      </c>
      <c r="B2588">
        <v>3101300</v>
      </c>
      <c r="C2588" t="s">
        <v>5057</v>
      </c>
      <c r="D2588" t="s">
        <v>5058</v>
      </c>
      <c r="E2588" t="s">
        <v>40</v>
      </c>
    </row>
    <row r="2589" spans="1:5" x14ac:dyDescent="0.25">
      <c r="A2589">
        <v>4027</v>
      </c>
      <c r="B2589">
        <v>3101409</v>
      </c>
      <c r="C2589" t="s">
        <v>5059</v>
      </c>
      <c r="D2589" t="s">
        <v>5060</v>
      </c>
      <c r="E2589" t="s">
        <v>40</v>
      </c>
    </row>
    <row r="2590" spans="1:5" x14ac:dyDescent="0.25">
      <c r="A2590">
        <v>4029</v>
      </c>
      <c r="B2590">
        <v>3101508</v>
      </c>
      <c r="C2590" t="s">
        <v>5061</v>
      </c>
      <c r="D2590" t="s">
        <v>5062</v>
      </c>
      <c r="E2590" t="s">
        <v>40</v>
      </c>
    </row>
    <row r="2591" spans="1:5" x14ac:dyDescent="0.25">
      <c r="A2591">
        <v>4031</v>
      </c>
      <c r="B2591">
        <v>3101607</v>
      </c>
      <c r="C2591" t="s">
        <v>5063</v>
      </c>
      <c r="D2591" t="s">
        <v>5064</v>
      </c>
      <c r="E2591" t="s">
        <v>40</v>
      </c>
    </row>
    <row r="2592" spans="1:5" x14ac:dyDescent="0.25">
      <c r="A2592">
        <v>4033</v>
      </c>
      <c r="B2592">
        <v>3101706</v>
      </c>
      <c r="C2592" t="s">
        <v>5065</v>
      </c>
      <c r="D2592" t="s">
        <v>5066</v>
      </c>
      <c r="E2592" t="s">
        <v>40</v>
      </c>
    </row>
    <row r="2593" spans="1:5" x14ac:dyDescent="0.25">
      <c r="A2593">
        <v>4035</v>
      </c>
      <c r="B2593">
        <v>3101805</v>
      </c>
      <c r="C2593" t="s">
        <v>5067</v>
      </c>
      <c r="D2593" t="s">
        <v>5068</v>
      </c>
      <c r="E2593" t="s">
        <v>40</v>
      </c>
    </row>
    <row r="2594" spans="1:5" x14ac:dyDescent="0.25">
      <c r="A2594">
        <v>4037</v>
      </c>
      <c r="B2594">
        <v>3101904</v>
      </c>
      <c r="C2594" t="s">
        <v>5069</v>
      </c>
      <c r="D2594" t="s">
        <v>5070</v>
      </c>
      <c r="E2594" t="s">
        <v>40</v>
      </c>
    </row>
    <row r="2595" spans="1:5" x14ac:dyDescent="0.25">
      <c r="A2595">
        <v>4039</v>
      </c>
      <c r="B2595">
        <v>3102001</v>
      </c>
      <c r="C2595" t="s">
        <v>5071</v>
      </c>
      <c r="D2595" t="s">
        <v>5072</v>
      </c>
      <c r="E2595" t="s">
        <v>40</v>
      </c>
    </row>
    <row r="2596" spans="1:5" x14ac:dyDescent="0.25">
      <c r="A2596">
        <v>4041</v>
      </c>
      <c r="B2596">
        <v>3102100</v>
      </c>
      <c r="C2596" t="s">
        <v>5073</v>
      </c>
      <c r="D2596" t="s">
        <v>5074</v>
      </c>
      <c r="E2596" t="s">
        <v>40</v>
      </c>
    </row>
    <row r="2597" spans="1:5" x14ac:dyDescent="0.25">
      <c r="A2597">
        <v>4043</v>
      </c>
      <c r="B2597">
        <v>3102209</v>
      </c>
      <c r="C2597" t="s">
        <v>5075</v>
      </c>
      <c r="D2597" t="s">
        <v>5076</v>
      </c>
      <c r="E2597" t="s">
        <v>40</v>
      </c>
    </row>
    <row r="2598" spans="1:5" x14ac:dyDescent="0.25">
      <c r="A2598">
        <v>4045</v>
      </c>
      <c r="B2598">
        <v>3102308</v>
      </c>
      <c r="C2598" t="s">
        <v>5077</v>
      </c>
      <c r="D2598" t="s">
        <v>5078</v>
      </c>
      <c r="E2598" t="s">
        <v>40</v>
      </c>
    </row>
    <row r="2599" spans="1:5" x14ac:dyDescent="0.25">
      <c r="A2599">
        <v>4047</v>
      </c>
      <c r="B2599">
        <v>3102407</v>
      </c>
      <c r="C2599" t="s">
        <v>5079</v>
      </c>
      <c r="D2599" t="s">
        <v>5080</v>
      </c>
      <c r="E2599" t="s">
        <v>40</v>
      </c>
    </row>
    <row r="2600" spans="1:5" x14ac:dyDescent="0.25">
      <c r="A2600">
        <v>4049</v>
      </c>
      <c r="B2600">
        <v>3102506</v>
      </c>
      <c r="C2600" t="s">
        <v>5081</v>
      </c>
      <c r="D2600" t="s">
        <v>5082</v>
      </c>
      <c r="E2600" t="s">
        <v>40</v>
      </c>
    </row>
    <row r="2601" spans="1:5" x14ac:dyDescent="0.25">
      <c r="A2601">
        <v>4051</v>
      </c>
      <c r="B2601">
        <v>3102605</v>
      </c>
      <c r="C2601" t="s">
        <v>5083</v>
      </c>
      <c r="D2601" t="s">
        <v>5084</v>
      </c>
      <c r="E2601" t="s">
        <v>40</v>
      </c>
    </row>
    <row r="2602" spans="1:5" x14ac:dyDescent="0.25">
      <c r="A2602">
        <v>4053</v>
      </c>
      <c r="B2602">
        <v>3102704</v>
      </c>
      <c r="C2602" t="s">
        <v>5085</v>
      </c>
      <c r="D2602" t="s">
        <v>5086</v>
      </c>
      <c r="E2602" t="s">
        <v>40</v>
      </c>
    </row>
    <row r="2603" spans="1:5" x14ac:dyDescent="0.25">
      <c r="A2603">
        <v>4055</v>
      </c>
      <c r="B2603">
        <v>3102803</v>
      </c>
      <c r="C2603" t="s">
        <v>5087</v>
      </c>
      <c r="D2603" t="s">
        <v>5088</v>
      </c>
      <c r="E2603" t="s">
        <v>40</v>
      </c>
    </row>
    <row r="2604" spans="1:5" x14ac:dyDescent="0.25">
      <c r="A2604">
        <v>4057</v>
      </c>
      <c r="B2604">
        <v>3102902</v>
      </c>
      <c r="C2604" t="s">
        <v>5089</v>
      </c>
      <c r="D2604" t="s">
        <v>5090</v>
      </c>
      <c r="E2604" t="s">
        <v>40</v>
      </c>
    </row>
    <row r="2605" spans="1:5" x14ac:dyDescent="0.25">
      <c r="A2605">
        <v>4059</v>
      </c>
      <c r="B2605">
        <v>3103009</v>
      </c>
      <c r="C2605" t="s">
        <v>5091</v>
      </c>
      <c r="D2605" t="s">
        <v>5092</v>
      </c>
      <c r="E2605" t="s">
        <v>40</v>
      </c>
    </row>
    <row r="2606" spans="1:5" x14ac:dyDescent="0.25">
      <c r="A2606">
        <v>4061</v>
      </c>
      <c r="B2606">
        <v>3103108</v>
      </c>
      <c r="C2606" t="s">
        <v>5093</v>
      </c>
      <c r="D2606" t="s">
        <v>5094</v>
      </c>
      <c r="E2606" t="s">
        <v>40</v>
      </c>
    </row>
    <row r="2607" spans="1:5" x14ac:dyDescent="0.25">
      <c r="A2607">
        <v>4063</v>
      </c>
      <c r="B2607">
        <v>3103207</v>
      </c>
      <c r="C2607" t="s">
        <v>5095</v>
      </c>
      <c r="D2607" t="s">
        <v>5096</v>
      </c>
      <c r="E2607" t="s">
        <v>40</v>
      </c>
    </row>
    <row r="2608" spans="1:5" x14ac:dyDescent="0.25">
      <c r="A2608">
        <v>4065</v>
      </c>
      <c r="B2608">
        <v>3103306</v>
      </c>
      <c r="C2608" t="s">
        <v>5097</v>
      </c>
      <c r="D2608" t="s">
        <v>5098</v>
      </c>
      <c r="E2608" t="s">
        <v>40</v>
      </c>
    </row>
    <row r="2609" spans="1:5" x14ac:dyDescent="0.25">
      <c r="A2609">
        <v>4067</v>
      </c>
      <c r="B2609">
        <v>3103405</v>
      </c>
      <c r="C2609" t="s">
        <v>5099</v>
      </c>
      <c r="D2609" t="s">
        <v>5100</v>
      </c>
      <c r="E2609" t="s">
        <v>40</v>
      </c>
    </row>
    <row r="2610" spans="1:5" x14ac:dyDescent="0.25">
      <c r="A2610">
        <v>4069</v>
      </c>
      <c r="B2610">
        <v>3103504</v>
      </c>
      <c r="C2610" t="s">
        <v>5101</v>
      </c>
      <c r="D2610" t="s">
        <v>5102</v>
      </c>
      <c r="E2610" t="s">
        <v>40</v>
      </c>
    </row>
    <row r="2611" spans="1:5" x14ac:dyDescent="0.25">
      <c r="A2611">
        <v>4071</v>
      </c>
      <c r="B2611">
        <v>3103603</v>
      </c>
      <c r="C2611" t="s">
        <v>5103</v>
      </c>
      <c r="D2611" t="s">
        <v>5104</v>
      </c>
      <c r="E2611" t="s">
        <v>40</v>
      </c>
    </row>
    <row r="2612" spans="1:5" x14ac:dyDescent="0.25">
      <c r="A2612">
        <v>4073</v>
      </c>
      <c r="B2612">
        <v>3103702</v>
      </c>
      <c r="C2612" t="s">
        <v>5105</v>
      </c>
      <c r="D2612" t="s">
        <v>5106</v>
      </c>
      <c r="E2612" t="s">
        <v>40</v>
      </c>
    </row>
    <row r="2613" spans="1:5" x14ac:dyDescent="0.25">
      <c r="A2613">
        <v>4075</v>
      </c>
      <c r="B2613">
        <v>3103801</v>
      </c>
      <c r="C2613" t="s">
        <v>5107</v>
      </c>
      <c r="D2613" t="s">
        <v>5108</v>
      </c>
      <c r="E2613" t="s">
        <v>40</v>
      </c>
    </row>
    <row r="2614" spans="1:5" x14ac:dyDescent="0.25">
      <c r="A2614">
        <v>4077</v>
      </c>
      <c r="B2614">
        <v>3103900</v>
      </c>
      <c r="C2614" t="s">
        <v>5109</v>
      </c>
      <c r="D2614" t="s">
        <v>5110</v>
      </c>
      <c r="E2614" t="s">
        <v>40</v>
      </c>
    </row>
    <row r="2615" spans="1:5" x14ac:dyDescent="0.25">
      <c r="A2615">
        <v>4079</v>
      </c>
      <c r="B2615">
        <v>3104007</v>
      </c>
      <c r="C2615" t="s">
        <v>5111</v>
      </c>
      <c r="D2615" t="s">
        <v>5112</v>
      </c>
      <c r="E2615" t="s">
        <v>40</v>
      </c>
    </row>
    <row r="2616" spans="1:5" x14ac:dyDescent="0.25">
      <c r="A2616">
        <v>4081</v>
      </c>
      <c r="B2616">
        <v>3104106</v>
      </c>
      <c r="C2616" t="s">
        <v>5113</v>
      </c>
      <c r="D2616" t="s">
        <v>5114</v>
      </c>
      <c r="E2616" t="s">
        <v>40</v>
      </c>
    </row>
    <row r="2617" spans="1:5" x14ac:dyDescent="0.25">
      <c r="A2617">
        <v>4083</v>
      </c>
      <c r="B2617">
        <v>3104205</v>
      </c>
      <c r="C2617" t="s">
        <v>5115</v>
      </c>
      <c r="D2617" t="s">
        <v>5116</v>
      </c>
      <c r="E2617" t="s">
        <v>40</v>
      </c>
    </row>
    <row r="2618" spans="1:5" x14ac:dyDescent="0.25">
      <c r="A2618">
        <v>4085</v>
      </c>
      <c r="B2618">
        <v>3104304</v>
      </c>
      <c r="C2618" t="s">
        <v>5117</v>
      </c>
      <c r="D2618" t="s">
        <v>5118</v>
      </c>
      <c r="E2618" t="s">
        <v>40</v>
      </c>
    </row>
    <row r="2619" spans="1:5" x14ac:dyDescent="0.25">
      <c r="A2619">
        <v>4087</v>
      </c>
      <c r="B2619">
        <v>3104403</v>
      </c>
      <c r="C2619" t="s">
        <v>5119</v>
      </c>
      <c r="D2619" t="s">
        <v>5120</v>
      </c>
      <c r="E2619" t="s">
        <v>40</v>
      </c>
    </row>
    <row r="2620" spans="1:5" x14ac:dyDescent="0.25">
      <c r="A2620">
        <v>4089</v>
      </c>
      <c r="B2620">
        <v>3104502</v>
      </c>
      <c r="C2620" t="s">
        <v>5121</v>
      </c>
      <c r="D2620" t="s">
        <v>5122</v>
      </c>
      <c r="E2620" t="s">
        <v>40</v>
      </c>
    </row>
    <row r="2621" spans="1:5" x14ac:dyDescent="0.25">
      <c r="A2621">
        <v>4091</v>
      </c>
      <c r="B2621">
        <v>3104601</v>
      </c>
      <c r="C2621" t="s">
        <v>5123</v>
      </c>
      <c r="D2621" t="s">
        <v>5124</v>
      </c>
      <c r="E2621" t="s">
        <v>40</v>
      </c>
    </row>
    <row r="2622" spans="1:5" x14ac:dyDescent="0.25">
      <c r="A2622">
        <v>4093</v>
      </c>
      <c r="B2622">
        <v>3104700</v>
      </c>
      <c r="C2622" t="s">
        <v>5125</v>
      </c>
      <c r="D2622" t="s">
        <v>5126</v>
      </c>
      <c r="E2622" t="s">
        <v>40</v>
      </c>
    </row>
    <row r="2623" spans="1:5" x14ac:dyDescent="0.25">
      <c r="A2623">
        <v>4095</v>
      </c>
      <c r="B2623">
        <v>3104809</v>
      </c>
      <c r="C2623" t="s">
        <v>5127</v>
      </c>
      <c r="D2623" t="s">
        <v>5128</v>
      </c>
      <c r="E2623" t="s">
        <v>40</v>
      </c>
    </row>
    <row r="2624" spans="1:5" x14ac:dyDescent="0.25">
      <c r="A2624">
        <v>4097</v>
      </c>
      <c r="B2624">
        <v>3104908</v>
      </c>
      <c r="C2624" t="s">
        <v>5129</v>
      </c>
      <c r="D2624" t="s">
        <v>5130</v>
      </c>
      <c r="E2624" t="s">
        <v>40</v>
      </c>
    </row>
    <row r="2625" spans="1:5" x14ac:dyDescent="0.25">
      <c r="A2625">
        <v>4099</v>
      </c>
      <c r="B2625">
        <v>3105004</v>
      </c>
      <c r="C2625" t="s">
        <v>5131</v>
      </c>
      <c r="D2625" t="s">
        <v>5132</v>
      </c>
      <c r="E2625" t="s">
        <v>40</v>
      </c>
    </row>
    <row r="2626" spans="1:5" x14ac:dyDescent="0.25">
      <c r="A2626">
        <v>4101</v>
      </c>
      <c r="B2626">
        <v>3105103</v>
      </c>
      <c r="C2626" t="s">
        <v>5133</v>
      </c>
      <c r="D2626" t="s">
        <v>5134</v>
      </c>
      <c r="E2626" t="s">
        <v>40</v>
      </c>
    </row>
    <row r="2627" spans="1:5" x14ac:dyDescent="0.25">
      <c r="A2627">
        <v>4103</v>
      </c>
      <c r="B2627">
        <v>3105202</v>
      </c>
      <c r="C2627" t="s">
        <v>5135</v>
      </c>
      <c r="D2627" t="s">
        <v>5136</v>
      </c>
      <c r="E2627" t="s">
        <v>40</v>
      </c>
    </row>
    <row r="2628" spans="1:5" x14ac:dyDescent="0.25">
      <c r="A2628">
        <v>4105</v>
      </c>
      <c r="B2628">
        <v>3105301</v>
      </c>
      <c r="C2628" t="s">
        <v>5137</v>
      </c>
      <c r="D2628" t="s">
        <v>5138</v>
      </c>
      <c r="E2628" t="s">
        <v>40</v>
      </c>
    </row>
    <row r="2629" spans="1:5" x14ac:dyDescent="0.25">
      <c r="A2629">
        <v>4107</v>
      </c>
      <c r="B2629">
        <v>3105400</v>
      </c>
      <c r="C2629" t="s">
        <v>5139</v>
      </c>
      <c r="D2629" t="s">
        <v>5140</v>
      </c>
      <c r="E2629" t="s">
        <v>40</v>
      </c>
    </row>
    <row r="2630" spans="1:5" x14ac:dyDescent="0.25">
      <c r="A2630">
        <v>4109</v>
      </c>
      <c r="B2630">
        <v>3105509</v>
      </c>
      <c r="C2630" t="s">
        <v>5141</v>
      </c>
      <c r="D2630" t="s">
        <v>5142</v>
      </c>
      <c r="E2630" t="s">
        <v>40</v>
      </c>
    </row>
    <row r="2631" spans="1:5" x14ac:dyDescent="0.25">
      <c r="A2631">
        <v>4111</v>
      </c>
      <c r="B2631">
        <v>3105608</v>
      </c>
      <c r="C2631" t="s">
        <v>5143</v>
      </c>
      <c r="D2631" t="s">
        <v>5144</v>
      </c>
      <c r="E2631" t="s">
        <v>40</v>
      </c>
    </row>
    <row r="2632" spans="1:5" x14ac:dyDescent="0.25">
      <c r="A2632">
        <v>4113</v>
      </c>
      <c r="B2632">
        <v>3105707</v>
      </c>
      <c r="C2632" t="s">
        <v>5145</v>
      </c>
      <c r="D2632" t="s">
        <v>5146</v>
      </c>
      <c r="E2632" t="s">
        <v>40</v>
      </c>
    </row>
    <row r="2633" spans="1:5" x14ac:dyDescent="0.25">
      <c r="A2633">
        <v>4115</v>
      </c>
      <c r="B2633">
        <v>3169356</v>
      </c>
      <c r="C2633" t="s">
        <v>5147</v>
      </c>
      <c r="D2633" t="s">
        <v>5148</v>
      </c>
      <c r="E2633" t="s">
        <v>40</v>
      </c>
    </row>
    <row r="2634" spans="1:5" x14ac:dyDescent="0.25">
      <c r="A2634">
        <v>4117</v>
      </c>
      <c r="B2634">
        <v>3105905</v>
      </c>
      <c r="C2634" t="s">
        <v>5149</v>
      </c>
      <c r="D2634" t="s">
        <v>5150</v>
      </c>
      <c r="E2634" t="s">
        <v>40</v>
      </c>
    </row>
    <row r="2635" spans="1:5" x14ac:dyDescent="0.25">
      <c r="A2635">
        <v>4119</v>
      </c>
      <c r="B2635">
        <v>3106002</v>
      </c>
      <c r="C2635" t="s">
        <v>5151</v>
      </c>
      <c r="D2635" t="s">
        <v>5152</v>
      </c>
      <c r="E2635" t="s">
        <v>40</v>
      </c>
    </row>
    <row r="2636" spans="1:5" x14ac:dyDescent="0.25">
      <c r="A2636">
        <v>4121</v>
      </c>
      <c r="B2636">
        <v>3106101</v>
      </c>
      <c r="C2636" t="s">
        <v>5153</v>
      </c>
      <c r="D2636" t="s">
        <v>5154</v>
      </c>
      <c r="E2636" t="s">
        <v>40</v>
      </c>
    </row>
    <row r="2637" spans="1:5" x14ac:dyDescent="0.25">
      <c r="A2637">
        <v>4123</v>
      </c>
      <c r="B2637">
        <v>3106200</v>
      </c>
      <c r="C2637" t="s">
        <v>5155</v>
      </c>
      <c r="D2637" t="s">
        <v>5156</v>
      </c>
      <c r="E2637" t="s">
        <v>40</v>
      </c>
    </row>
    <row r="2638" spans="1:5" x14ac:dyDescent="0.25">
      <c r="A2638">
        <v>4125</v>
      </c>
      <c r="B2638">
        <v>3106309</v>
      </c>
      <c r="C2638" t="s">
        <v>5157</v>
      </c>
      <c r="D2638" t="s">
        <v>5158</v>
      </c>
      <c r="E2638" t="s">
        <v>40</v>
      </c>
    </row>
    <row r="2639" spans="1:5" x14ac:dyDescent="0.25">
      <c r="A2639">
        <v>4127</v>
      </c>
      <c r="B2639">
        <v>3106408</v>
      </c>
      <c r="C2639" t="s">
        <v>5159</v>
      </c>
      <c r="D2639" t="s">
        <v>5160</v>
      </c>
      <c r="E2639" t="s">
        <v>40</v>
      </c>
    </row>
    <row r="2640" spans="1:5" x14ac:dyDescent="0.25">
      <c r="A2640">
        <v>4129</v>
      </c>
      <c r="B2640">
        <v>3106507</v>
      </c>
      <c r="C2640" t="s">
        <v>5161</v>
      </c>
      <c r="D2640" t="s">
        <v>5162</v>
      </c>
      <c r="E2640" t="s">
        <v>40</v>
      </c>
    </row>
    <row r="2641" spans="1:5" x14ac:dyDescent="0.25">
      <c r="A2641">
        <v>4131</v>
      </c>
      <c r="B2641">
        <v>3106606</v>
      </c>
      <c r="C2641" t="s">
        <v>5163</v>
      </c>
      <c r="D2641" t="s">
        <v>5164</v>
      </c>
      <c r="E2641" t="s">
        <v>40</v>
      </c>
    </row>
    <row r="2642" spans="1:5" x14ac:dyDescent="0.25">
      <c r="A2642">
        <v>4133</v>
      </c>
      <c r="B2642">
        <v>3106705</v>
      </c>
      <c r="C2642" t="s">
        <v>5165</v>
      </c>
      <c r="D2642" t="s">
        <v>5166</v>
      </c>
      <c r="E2642" t="s">
        <v>40</v>
      </c>
    </row>
    <row r="2643" spans="1:5" x14ac:dyDescent="0.25">
      <c r="A2643">
        <v>4135</v>
      </c>
      <c r="B2643">
        <v>3106804</v>
      </c>
      <c r="C2643" t="s">
        <v>5167</v>
      </c>
      <c r="D2643" t="s">
        <v>5168</v>
      </c>
      <c r="E2643" t="s">
        <v>40</v>
      </c>
    </row>
    <row r="2644" spans="1:5" x14ac:dyDescent="0.25">
      <c r="A2644">
        <v>4137</v>
      </c>
      <c r="B2644">
        <v>3106903</v>
      </c>
      <c r="C2644" t="s">
        <v>5169</v>
      </c>
      <c r="D2644" t="s">
        <v>5170</v>
      </c>
      <c r="E2644" t="s">
        <v>40</v>
      </c>
    </row>
    <row r="2645" spans="1:5" x14ac:dyDescent="0.25">
      <c r="A2645">
        <v>4139</v>
      </c>
      <c r="B2645">
        <v>3107000</v>
      </c>
      <c r="C2645" t="s">
        <v>5171</v>
      </c>
      <c r="D2645" t="s">
        <v>5172</v>
      </c>
      <c r="E2645" t="s">
        <v>40</v>
      </c>
    </row>
    <row r="2646" spans="1:5" x14ac:dyDescent="0.25">
      <c r="A2646">
        <v>4141</v>
      </c>
      <c r="B2646">
        <v>3107109</v>
      </c>
      <c r="C2646" t="s">
        <v>5173</v>
      </c>
      <c r="D2646" t="s">
        <v>5174</v>
      </c>
      <c r="E2646" t="s">
        <v>40</v>
      </c>
    </row>
    <row r="2647" spans="1:5" x14ac:dyDescent="0.25">
      <c r="A2647">
        <v>4143</v>
      </c>
      <c r="B2647">
        <v>3107208</v>
      </c>
      <c r="C2647" t="s">
        <v>5175</v>
      </c>
      <c r="D2647" t="s">
        <v>5176</v>
      </c>
      <c r="E2647" t="s">
        <v>40</v>
      </c>
    </row>
    <row r="2648" spans="1:5" x14ac:dyDescent="0.25">
      <c r="A2648">
        <v>4145</v>
      </c>
      <c r="B2648">
        <v>3107307</v>
      </c>
      <c r="C2648" t="s">
        <v>5177</v>
      </c>
      <c r="D2648" t="s">
        <v>5178</v>
      </c>
      <c r="E2648" t="s">
        <v>40</v>
      </c>
    </row>
    <row r="2649" spans="1:5" x14ac:dyDescent="0.25">
      <c r="A2649">
        <v>4147</v>
      </c>
      <c r="B2649">
        <v>3107406</v>
      </c>
      <c r="C2649" t="s">
        <v>5179</v>
      </c>
      <c r="D2649" t="s">
        <v>5180</v>
      </c>
      <c r="E2649" t="s">
        <v>40</v>
      </c>
    </row>
    <row r="2650" spans="1:5" x14ac:dyDescent="0.25">
      <c r="A2650">
        <v>4149</v>
      </c>
      <c r="B2650">
        <v>3107505</v>
      </c>
      <c r="C2650" t="s">
        <v>5181</v>
      </c>
      <c r="D2650" t="s">
        <v>5182</v>
      </c>
      <c r="E2650" t="s">
        <v>40</v>
      </c>
    </row>
    <row r="2651" spans="1:5" x14ac:dyDescent="0.25">
      <c r="A2651">
        <v>4151</v>
      </c>
      <c r="B2651">
        <v>3107604</v>
      </c>
      <c r="C2651" t="s">
        <v>5183</v>
      </c>
      <c r="D2651" t="s">
        <v>5184</v>
      </c>
      <c r="E2651" t="s">
        <v>40</v>
      </c>
    </row>
    <row r="2652" spans="1:5" x14ac:dyDescent="0.25">
      <c r="A2652">
        <v>4153</v>
      </c>
      <c r="B2652">
        <v>3107703</v>
      </c>
      <c r="C2652" t="s">
        <v>5185</v>
      </c>
      <c r="D2652" t="s">
        <v>5186</v>
      </c>
      <c r="E2652" t="s">
        <v>40</v>
      </c>
    </row>
    <row r="2653" spans="1:5" x14ac:dyDescent="0.25">
      <c r="A2653">
        <v>4155</v>
      </c>
      <c r="B2653">
        <v>3107802</v>
      </c>
      <c r="C2653" t="s">
        <v>5187</v>
      </c>
      <c r="D2653" t="s">
        <v>5188</v>
      </c>
      <c r="E2653" t="s">
        <v>40</v>
      </c>
    </row>
    <row r="2654" spans="1:5" x14ac:dyDescent="0.25">
      <c r="A2654">
        <v>4157</v>
      </c>
      <c r="B2654">
        <v>3107901</v>
      </c>
      <c r="C2654" t="s">
        <v>5189</v>
      </c>
      <c r="D2654" t="s">
        <v>5190</v>
      </c>
      <c r="E2654" t="s">
        <v>40</v>
      </c>
    </row>
    <row r="2655" spans="1:5" x14ac:dyDescent="0.25">
      <c r="A2655">
        <v>4159</v>
      </c>
      <c r="B2655">
        <v>3108008</v>
      </c>
      <c r="C2655" t="s">
        <v>3112</v>
      </c>
      <c r="D2655" t="s">
        <v>3113</v>
      </c>
      <c r="E2655" t="s">
        <v>40</v>
      </c>
    </row>
    <row r="2656" spans="1:5" x14ac:dyDescent="0.25">
      <c r="A2656">
        <v>4161</v>
      </c>
      <c r="B2656">
        <v>3108107</v>
      </c>
      <c r="C2656" t="s">
        <v>675</v>
      </c>
      <c r="D2656" t="s">
        <v>676</v>
      </c>
      <c r="E2656" t="s">
        <v>40</v>
      </c>
    </row>
    <row r="2657" spans="1:5" x14ac:dyDescent="0.25">
      <c r="A2657">
        <v>4163</v>
      </c>
      <c r="B2657">
        <v>3108206</v>
      </c>
      <c r="C2657" t="s">
        <v>5191</v>
      </c>
      <c r="D2657" t="s">
        <v>5192</v>
      </c>
      <c r="E2657" t="s">
        <v>40</v>
      </c>
    </row>
    <row r="2658" spans="1:5" x14ac:dyDescent="0.25">
      <c r="A2658">
        <v>4165</v>
      </c>
      <c r="B2658">
        <v>3108305</v>
      </c>
      <c r="C2658" t="s">
        <v>5193</v>
      </c>
      <c r="D2658" t="s">
        <v>5194</v>
      </c>
      <c r="E2658" t="s">
        <v>40</v>
      </c>
    </row>
    <row r="2659" spans="1:5" x14ac:dyDescent="0.25">
      <c r="A2659">
        <v>4167</v>
      </c>
      <c r="B2659">
        <v>3108404</v>
      </c>
      <c r="C2659" t="s">
        <v>5195</v>
      </c>
      <c r="D2659" t="s">
        <v>5196</v>
      </c>
      <c r="E2659" t="s">
        <v>40</v>
      </c>
    </row>
    <row r="2660" spans="1:5" x14ac:dyDescent="0.25">
      <c r="A2660">
        <v>4169</v>
      </c>
      <c r="B2660">
        <v>3108503</v>
      </c>
      <c r="C2660" t="s">
        <v>5197</v>
      </c>
      <c r="D2660" t="s">
        <v>5198</v>
      </c>
      <c r="E2660" t="s">
        <v>40</v>
      </c>
    </row>
    <row r="2661" spans="1:5" x14ac:dyDescent="0.25">
      <c r="A2661">
        <v>4171</v>
      </c>
      <c r="B2661">
        <v>3108602</v>
      </c>
      <c r="C2661" t="s">
        <v>5199</v>
      </c>
      <c r="D2661" t="s">
        <v>5200</v>
      </c>
      <c r="E2661" t="s">
        <v>40</v>
      </c>
    </row>
    <row r="2662" spans="1:5" x14ac:dyDescent="0.25">
      <c r="A2662">
        <v>4173</v>
      </c>
      <c r="B2662">
        <v>3108701</v>
      </c>
      <c r="C2662" t="s">
        <v>5201</v>
      </c>
      <c r="D2662" t="s">
        <v>5202</v>
      </c>
      <c r="E2662" t="s">
        <v>40</v>
      </c>
    </row>
    <row r="2663" spans="1:5" x14ac:dyDescent="0.25">
      <c r="A2663">
        <v>4175</v>
      </c>
      <c r="B2663">
        <v>3108800</v>
      </c>
      <c r="C2663" t="s">
        <v>5203</v>
      </c>
      <c r="D2663" t="s">
        <v>5204</v>
      </c>
      <c r="E2663" t="s">
        <v>40</v>
      </c>
    </row>
    <row r="2664" spans="1:5" x14ac:dyDescent="0.25">
      <c r="A2664">
        <v>4177</v>
      </c>
      <c r="B2664">
        <v>3108909</v>
      </c>
      <c r="C2664" t="s">
        <v>5205</v>
      </c>
      <c r="D2664" t="s">
        <v>5206</v>
      </c>
      <c r="E2664" t="s">
        <v>40</v>
      </c>
    </row>
    <row r="2665" spans="1:5" x14ac:dyDescent="0.25">
      <c r="A2665">
        <v>4179</v>
      </c>
      <c r="B2665">
        <v>3109006</v>
      </c>
      <c r="C2665" t="s">
        <v>5207</v>
      </c>
      <c r="D2665" t="s">
        <v>5208</v>
      </c>
      <c r="E2665" t="s">
        <v>40</v>
      </c>
    </row>
    <row r="2666" spans="1:5" x14ac:dyDescent="0.25">
      <c r="A2666">
        <v>4181</v>
      </c>
      <c r="B2666">
        <v>3109105</v>
      </c>
      <c r="C2666" t="s">
        <v>5209</v>
      </c>
      <c r="D2666" t="s">
        <v>5210</v>
      </c>
      <c r="E2666" t="s">
        <v>40</v>
      </c>
    </row>
    <row r="2667" spans="1:5" x14ac:dyDescent="0.25">
      <c r="A2667">
        <v>4183</v>
      </c>
      <c r="B2667">
        <v>3109204</v>
      </c>
      <c r="C2667" t="s">
        <v>5211</v>
      </c>
      <c r="D2667" t="s">
        <v>5212</v>
      </c>
      <c r="E2667" t="s">
        <v>40</v>
      </c>
    </row>
    <row r="2668" spans="1:5" x14ac:dyDescent="0.25">
      <c r="A2668">
        <v>4185</v>
      </c>
      <c r="B2668">
        <v>3109303</v>
      </c>
      <c r="C2668" t="s">
        <v>74</v>
      </c>
      <c r="D2668" t="s">
        <v>75</v>
      </c>
      <c r="E2668" t="s">
        <v>40</v>
      </c>
    </row>
    <row r="2669" spans="1:5" x14ac:dyDescent="0.25">
      <c r="A2669">
        <v>4187</v>
      </c>
      <c r="B2669">
        <v>3109402</v>
      </c>
      <c r="C2669" t="s">
        <v>5213</v>
      </c>
      <c r="D2669" t="s">
        <v>5214</v>
      </c>
      <c r="E2669" t="s">
        <v>40</v>
      </c>
    </row>
    <row r="2670" spans="1:5" x14ac:dyDescent="0.25">
      <c r="A2670">
        <v>4189</v>
      </c>
      <c r="B2670">
        <v>3109501</v>
      </c>
      <c r="C2670" t="s">
        <v>5215</v>
      </c>
      <c r="D2670" t="s">
        <v>5216</v>
      </c>
      <c r="E2670" t="s">
        <v>40</v>
      </c>
    </row>
    <row r="2671" spans="1:5" x14ac:dyDescent="0.25">
      <c r="A2671">
        <v>4191</v>
      </c>
      <c r="B2671">
        <v>3109600</v>
      </c>
      <c r="C2671" t="s">
        <v>5217</v>
      </c>
      <c r="D2671" t="s">
        <v>5218</v>
      </c>
      <c r="E2671" t="s">
        <v>40</v>
      </c>
    </row>
    <row r="2672" spans="1:5" x14ac:dyDescent="0.25">
      <c r="A2672">
        <v>4193</v>
      </c>
      <c r="B2672">
        <v>3109709</v>
      </c>
      <c r="C2672" t="s">
        <v>5219</v>
      </c>
      <c r="D2672" t="s">
        <v>5220</v>
      </c>
      <c r="E2672" t="s">
        <v>40</v>
      </c>
    </row>
    <row r="2673" spans="1:5" x14ac:dyDescent="0.25">
      <c r="A2673">
        <v>4195</v>
      </c>
      <c r="B2673">
        <v>3109808</v>
      </c>
      <c r="C2673" t="s">
        <v>5221</v>
      </c>
      <c r="D2673" t="s">
        <v>5222</v>
      </c>
      <c r="E2673" t="s">
        <v>40</v>
      </c>
    </row>
    <row r="2674" spans="1:5" x14ac:dyDescent="0.25">
      <c r="A2674">
        <v>4197</v>
      </c>
      <c r="B2674">
        <v>3109907</v>
      </c>
      <c r="C2674" t="s">
        <v>5223</v>
      </c>
      <c r="D2674" t="s">
        <v>5224</v>
      </c>
      <c r="E2674" t="s">
        <v>40</v>
      </c>
    </row>
    <row r="2675" spans="1:5" x14ac:dyDescent="0.25">
      <c r="A2675">
        <v>4199</v>
      </c>
      <c r="B2675">
        <v>3110004</v>
      </c>
      <c r="C2675" t="s">
        <v>5225</v>
      </c>
      <c r="D2675" t="s">
        <v>5226</v>
      </c>
      <c r="E2675" t="s">
        <v>40</v>
      </c>
    </row>
    <row r="2676" spans="1:5" x14ac:dyDescent="0.25">
      <c r="A2676">
        <v>4201</v>
      </c>
      <c r="B2676">
        <v>3110103</v>
      </c>
      <c r="C2676" t="s">
        <v>5227</v>
      </c>
      <c r="D2676" t="s">
        <v>5228</v>
      </c>
      <c r="E2676" t="s">
        <v>40</v>
      </c>
    </row>
    <row r="2677" spans="1:5" x14ac:dyDescent="0.25">
      <c r="A2677">
        <v>4203</v>
      </c>
      <c r="B2677">
        <v>3110202</v>
      </c>
      <c r="C2677" t="s">
        <v>5229</v>
      </c>
      <c r="D2677" t="s">
        <v>5230</v>
      </c>
      <c r="E2677" t="s">
        <v>40</v>
      </c>
    </row>
    <row r="2678" spans="1:5" x14ac:dyDescent="0.25">
      <c r="A2678">
        <v>4205</v>
      </c>
      <c r="B2678">
        <v>3110301</v>
      </c>
      <c r="C2678" t="s">
        <v>5231</v>
      </c>
      <c r="D2678" t="s">
        <v>5232</v>
      </c>
      <c r="E2678" t="s">
        <v>40</v>
      </c>
    </row>
    <row r="2679" spans="1:5" x14ac:dyDescent="0.25">
      <c r="A2679">
        <v>4207</v>
      </c>
      <c r="B2679">
        <v>3110400</v>
      </c>
      <c r="C2679" t="s">
        <v>5233</v>
      </c>
      <c r="D2679" t="s">
        <v>5234</v>
      </c>
      <c r="E2679" t="s">
        <v>40</v>
      </c>
    </row>
    <row r="2680" spans="1:5" x14ac:dyDescent="0.25">
      <c r="A2680">
        <v>4209</v>
      </c>
      <c r="B2680">
        <v>3110509</v>
      </c>
      <c r="C2680" t="s">
        <v>5235</v>
      </c>
      <c r="D2680" t="s">
        <v>5236</v>
      </c>
      <c r="E2680" t="s">
        <v>40</v>
      </c>
    </row>
    <row r="2681" spans="1:5" x14ac:dyDescent="0.25">
      <c r="A2681">
        <v>4211</v>
      </c>
      <c r="B2681">
        <v>3110608</v>
      </c>
      <c r="C2681" t="s">
        <v>5237</v>
      </c>
      <c r="D2681" t="s">
        <v>5238</v>
      </c>
      <c r="E2681" t="s">
        <v>40</v>
      </c>
    </row>
    <row r="2682" spans="1:5" x14ac:dyDescent="0.25">
      <c r="A2682">
        <v>4213</v>
      </c>
      <c r="B2682">
        <v>3110707</v>
      </c>
      <c r="C2682" t="s">
        <v>5239</v>
      </c>
      <c r="D2682" t="s">
        <v>5240</v>
      </c>
      <c r="E2682" t="s">
        <v>40</v>
      </c>
    </row>
    <row r="2683" spans="1:5" x14ac:dyDescent="0.25">
      <c r="A2683">
        <v>4215</v>
      </c>
      <c r="B2683">
        <v>3110806</v>
      </c>
      <c r="C2683" t="s">
        <v>5241</v>
      </c>
      <c r="D2683" t="s">
        <v>5242</v>
      </c>
      <c r="E2683" t="s">
        <v>40</v>
      </c>
    </row>
    <row r="2684" spans="1:5" x14ac:dyDescent="0.25">
      <c r="A2684">
        <v>4217</v>
      </c>
      <c r="B2684">
        <v>3110905</v>
      </c>
      <c r="C2684" t="s">
        <v>5243</v>
      </c>
      <c r="D2684" t="s">
        <v>5244</v>
      </c>
      <c r="E2684" t="s">
        <v>40</v>
      </c>
    </row>
    <row r="2685" spans="1:5" x14ac:dyDescent="0.25">
      <c r="A2685">
        <v>4219</v>
      </c>
      <c r="B2685">
        <v>3111002</v>
      </c>
      <c r="C2685" t="s">
        <v>1172</v>
      </c>
      <c r="D2685" t="s">
        <v>1173</v>
      </c>
      <c r="E2685" t="s">
        <v>40</v>
      </c>
    </row>
    <row r="2686" spans="1:5" x14ac:dyDescent="0.25">
      <c r="A2686">
        <v>4221</v>
      </c>
      <c r="B2686">
        <v>3111101</v>
      </c>
      <c r="C2686" t="s">
        <v>5245</v>
      </c>
      <c r="D2686" t="s">
        <v>5246</v>
      </c>
      <c r="E2686" t="s">
        <v>40</v>
      </c>
    </row>
    <row r="2687" spans="1:5" x14ac:dyDescent="0.25">
      <c r="A2687">
        <v>4223</v>
      </c>
      <c r="B2687">
        <v>3111200</v>
      </c>
      <c r="C2687" t="s">
        <v>5247</v>
      </c>
      <c r="D2687" t="s">
        <v>5248</v>
      </c>
      <c r="E2687" t="s">
        <v>40</v>
      </c>
    </row>
    <row r="2688" spans="1:5" x14ac:dyDescent="0.25">
      <c r="A2688">
        <v>4225</v>
      </c>
      <c r="B2688">
        <v>3111309</v>
      </c>
      <c r="C2688" t="s">
        <v>5249</v>
      </c>
      <c r="D2688" t="s">
        <v>5250</v>
      </c>
      <c r="E2688" t="s">
        <v>40</v>
      </c>
    </row>
    <row r="2689" spans="1:5" x14ac:dyDescent="0.25">
      <c r="A2689">
        <v>4227</v>
      </c>
      <c r="B2689">
        <v>3111408</v>
      </c>
      <c r="C2689" t="s">
        <v>5251</v>
      </c>
      <c r="D2689" t="s">
        <v>5252</v>
      </c>
      <c r="E2689" t="s">
        <v>40</v>
      </c>
    </row>
    <row r="2690" spans="1:5" x14ac:dyDescent="0.25">
      <c r="A2690">
        <v>4229</v>
      </c>
      <c r="B2690">
        <v>3111507</v>
      </c>
      <c r="C2690" t="s">
        <v>5253</v>
      </c>
      <c r="D2690" t="s">
        <v>5254</v>
      </c>
      <c r="E2690" t="s">
        <v>40</v>
      </c>
    </row>
    <row r="2691" spans="1:5" x14ac:dyDescent="0.25">
      <c r="A2691">
        <v>4231</v>
      </c>
      <c r="B2691">
        <v>3111606</v>
      </c>
      <c r="C2691" t="s">
        <v>5255</v>
      </c>
      <c r="D2691" t="s">
        <v>5256</v>
      </c>
      <c r="E2691" t="s">
        <v>40</v>
      </c>
    </row>
    <row r="2692" spans="1:5" x14ac:dyDescent="0.25">
      <c r="A2692">
        <v>4233</v>
      </c>
      <c r="B2692">
        <v>3111705</v>
      </c>
      <c r="C2692" t="s">
        <v>5257</v>
      </c>
      <c r="D2692" t="s">
        <v>5258</v>
      </c>
      <c r="E2692" t="s">
        <v>40</v>
      </c>
    </row>
    <row r="2693" spans="1:5" x14ac:dyDescent="0.25">
      <c r="A2693">
        <v>4235</v>
      </c>
      <c r="B2693">
        <v>3111804</v>
      </c>
      <c r="C2693" t="s">
        <v>4487</v>
      </c>
      <c r="D2693" t="s">
        <v>4488</v>
      </c>
      <c r="E2693" t="s">
        <v>40</v>
      </c>
    </row>
    <row r="2694" spans="1:5" x14ac:dyDescent="0.25">
      <c r="A2694">
        <v>4237</v>
      </c>
      <c r="B2694">
        <v>3111903</v>
      </c>
      <c r="C2694" t="s">
        <v>5259</v>
      </c>
      <c r="D2694" t="s">
        <v>5260</v>
      </c>
      <c r="E2694" t="s">
        <v>40</v>
      </c>
    </row>
    <row r="2695" spans="1:5" x14ac:dyDescent="0.25">
      <c r="A2695">
        <v>4239</v>
      </c>
      <c r="B2695">
        <v>3112000</v>
      </c>
      <c r="C2695" t="s">
        <v>4495</v>
      </c>
      <c r="D2695" t="s">
        <v>4496</v>
      </c>
      <c r="E2695" t="s">
        <v>40</v>
      </c>
    </row>
    <row r="2696" spans="1:5" x14ac:dyDescent="0.25">
      <c r="A2696">
        <v>4241</v>
      </c>
      <c r="B2696">
        <v>3112109</v>
      </c>
      <c r="C2696" t="s">
        <v>5261</v>
      </c>
      <c r="D2696" t="s">
        <v>5262</v>
      </c>
      <c r="E2696" t="s">
        <v>40</v>
      </c>
    </row>
    <row r="2697" spans="1:5" x14ac:dyDescent="0.25">
      <c r="A2697">
        <v>4243</v>
      </c>
      <c r="B2697">
        <v>3112208</v>
      </c>
      <c r="C2697" t="s">
        <v>5263</v>
      </c>
      <c r="D2697" t="s">
        <v>5264</v>
      </c>
      <c r="E2697" t="s">
        <v>40</v>
      </c>
    </row>
    <row r="2698" spans="1:5" x14ac:dyDescent="0.25">
      <c r="A2698">
        <v>4245</v>
      </c>
      <c r="B2698">
        <v>3112307</v>
      </c>
      <c r="C2698" t="s">
        <v>5265</v>
      </c>
      <c r="D2698" t="s">
        <v>5266</v>
      </c>
      <c r="E2698" t="s">
        <v>40</v>
      </c>
    </row>
    <row r="2699" spans="1:5" x14ac:dyDescent="0.25">
      <c r="A2699">
        <v>4247</v>
      </c>
      <c r="B2699">
        <v>3112406</v>
      </c>
      <c r="C2699" t="s">
        <v>5267</v>
      </c>
      <c r="D2699" t="s">
        <v>5268</v>
      </c>
      <c r="E2699" t="s">
        <v>40</v>
      </c>
    </row>
    <row r="2700" spans="1:5" x14ac:dyDescent="0.25">
      <c r="A2700">
        <v>4249</v>
      </c>
      <c r="B2700">
        <v>3112505</v>
      </c>
      <c r="C2700" t="s">
        <v>5269</v>
      </c>
      <c r="D2700" t="s">
        <v>5270</v>
      </c>
      <c r="E2700" t="s">
        <v>40</v>
      </c>
    </row>
    <row r="2701" spans="1:5" x14ac:dyDescent="0.25">
      <c r="A2701">
        <v>4251</v>
      </c>
      <c r="B2701">
        <v>3112604</v>
      </c>
      <c r="C2701" t="s">
        <v>5271</v>
      </c>
      <c r="D2701" t="s">
        <v>5272</v>
      </c>
      <c r="E2701" t="s">
        <v>40</v>
      </c>
    </row>
    <row r="2702" spans="1:5" x14ac:dyDescent="0.25">
      <c r="A2702">
        <v>4253</v>
      </c>
      <c r="B2702">
        <v>3112703</v>
      </c>
      <c r="C2702" t="s">
        <v>5273</v>
      </c>
      <c r="D2702" t="s">
        <v>5274</v>
      </c>
      <c r="E2702" t="s">
        <v>40</v>
      </c>
    </row>
    <row r="2703" spans="1:5" x14ac:dyDescent="0.25">
      <c r="A2703">
        <v>4255</v>
      </c>
      <c r="B2703">
        <v>3112802</v>
      </c>
      <c r="C2703" t="s">
        <v>5275</v>
      </c>
      <c r="D2703" t="s">
        <v>5276</v>
      </c>
      <c r="E2703" t="s">
        <v>40</v>
      </c>
    </row>
    <row r="2704" spans="1:5" x14ac:dyDescent="0.25">
      <c r="A2704">
        <v>4257</v>
      </c>
      <c r="B2704">
        <v>3112901</v>
      </c>
      <c r="C2704" t="s">
        <v>5277</v>
      </c>
      <c r="D2704" t="s">
        <v>5278</v>
      </c>
      <c r="E2704" t="s">
        <v>40</v>
      </c>
    </row>
    <row r="2705" spans="1:5" x14ac:dyDescent="0.25">
      <c r="A2705">
        <v>4259</v>
      </c>
      <c r="B2705">
        <v>3113008</v>
      </c>
      <c r="C2705" t="s">
        <v>5279</v>
      </c>
      <c r="D2705" t="s">
        <v>5280</v>
      </c>
      <c r="E2705" t="s">
        <v>40</v>
      </c>
    </row>
    <row r="2706" spans="1:5" x14ac:dyDescent="0.25">
      <c r="A2706">
        <v>4261</v>
      </c>
      <c r="B2706">
        <v>3113107</v>
      </c>
      <c r="C2706" t="s">
        <v>5281</v>
      </c>
      <c r="D2706" t="s">
        <v>5282</v>
      </c>
      <c r="E2706" t="s">
        <v>40</v>
      </c>
    </row>
    <row r="2707" spans="1:5" x14ac:dyDescent="0.25">
      <c r="A2707">
        <v>4263</v>
      </c>
      <c r="B2707">
        <v>3113206</v>
      </c>
      <c r="C2707" t="s">
        <v>5283</v>
      </c>
      <c r="D2707" t="s">
        <v>5284</v>
      </c>
      <c r="E2707" t="s">
        <v>40</v>
      </c>
    </row>
    <row r="2708" spans="1:5" x14ac:dyDescent="0.25">
      <c r="A2708">
        <v>4265</v>
      </c>
      <c r="B2708">
        <v>3113305</v>
      </c>
      <c r="C2708" t="s">
        <v>5285</v>
      </c>
      <c r="D2708" t="s">
        <v>5286</v>
      </c>
      <c r="E2708" t="s">
        <v>40</v>
      </c>
    </row>
    <row r="2709" spans="1:5" x14ac:dyDescent="0.25">
      <c r="A2709">
        <v>4267</v>
      </c>
      <c r="B2709">
        <v>3113404</v>
      </c>
      <c r="C2709" t="s">
        <v>5287</v>
      </c>
      <c r="D2709" t="s">
        <v>5288</v>
      </c>
      <c r="E2709" t="s">
        <v>40</v>
      </c>
    </row>
    <row r="2710" spans="1:5" x14ac:dyDescent="0.25">
      <c r="A2710">
        <v>4269</v>
      </c>
      <c r="B2710">
        <v>3113503</v>
      </c>
      <c r="C2710" t="s">
        <v>5289</v>
      </c>
      <c r="D2710" t="s">
        <v>5290</v>
      </c>
      <c r="E2710" t="s">
        <v>40</v>
      </c>
    </row>
    <row r="2711" spans="1:5" x14ac:dyDescent="0.25">
      <c r="A2711">
        <v>4271</v>
      </c>
      <c r="B2711">
        <v>3113602</v>
      </c>
      <c r="C2711" t="s">
        <v>5291</v>
      </c>
      <c r="D2711" t="s">
        <v>5292</v>
      </c>
      <c r="E2711" t="s">
        <v>40</v>
      </c>
    </row>
    <row r="2712" spans="1:5" x14ac:dyDescent="0.25">
      <c r="A2712">
        <v>4273</v>
      </c>
      <c r="B2712">
        <v>3113701</v>
      </c>
      <c r="C2712" t="s">
        <v>5293</v>
      </c>
      <c r="D2712" t="s">
        <v>5294</v>
      </c>
      <c r="E2712" t="s">
        <v>40</v>
      </c>
    </row>
    <row r="2713" spans="1:5" x14ac:dyDescent="0.25">
      <c r="A2713">
        <v>4275</v>
      </c>
      <c r="B2713">
        <v>3113800</v>
      </c>
      <c r="C2713" t="s">
        <v>5295</v>
      </c>
      <c r="D2713" t="s">
        <v>5296</v>
      </c>
      <c r="E2713" t="s">
        <v>40</v>
      </c>
    </row>
    <row r="2714" spans="1:5" x14ac:dyDescent="0.25">
      <c r="A2714">
        <v>4277</v>
      </c>
      <c r="B2714">
        <v>3113909</v>
      </c>
      <c r="C2714" t="s">
        <v>5297</v>
      </c>
      <c r="D2714" t="s">
        <v>5298</v>
      </c>
      <c r="E2714" t="s">
        <v>40</v>
      </c>
    </row>
    <row r="2715" spans="1:5" x14ac:dyDescent="0.25">
      <c r="A2715">
        <v>4279</v>
      </c>
      <c r="B2715">
        <v>3114006</v>
      </c>
      <c r="C2715" t="s">
        <v>5299</v>
      </c>
      <c r="D2715" t="s">
        <v>5300</v>
      </c>
      <c r="E2715" t="s">
        <v>40</v>
      </c>
    </row>
    <row r="2716" spans="1:5" x14ac:dyDescent="0.25">
      <c r="A2716">
        <v>4281</v>
      </c>
      <c r="B2716">
        <v>3114105</v>
      </c>
      <c r="C2716" t="s">
        <v>5301</v>
      </c>
      <c r="D2716" t="s">
        <v>5302</v>
      </c>
      <c r="E2716" t="s">
        <v>40</v>
      </c>
    </row>
    <row r="2717" spans="1:5" x14ac:dyDescent="0.25">
      <c r="A2717">
        <v>4283</v>
      </c>
      <c r="B2717">
        <v>3114204</v>
      </c>
      <c r="C2717" t="s">
        <v>5303</v>
      </c>
      <c r="D2717" t="s">
        <v>5304</v>
      </c>
      <c r="E2717" t="s">
        <v>40</v>
      </c>
    </row>
    <row r="2718" spans="1:5" x14ac:dyDescent="0.25">
      <c r="A2718">
        <v>4285</v>
      </c>
      <c r="B2718">
        <v>3114303</v>
      </c>
      <c r="C2718" t="s">
        <v>5305</v>
      </c>
      <c r="D2718" t="s">
        <v>5306</v>
      </c>
      <c r="E2718" t="s">
        <v>40</v>
      </c>
    </row>
    <row r="2719" spans="1:5" x14ac:dyDescent="0.25">
      <c r="A2719">
        <v>4287</v>
      </c>
      <c r="B2719">
        <v>3114402</v>
      </c>
      <c r="C2719" t="s">
        <v>5307</v>
      </c>
      <c r="D2719" t="s">
        <v>5308</v>
      </c>
      <c r="E2719" t="s">
        <v>40</v>
      </c>
    </row>
    <row r="2720" spans="1:5" x14ac:dyDescent="0.25">
      <c r="A2720">
        <v>4289</v>
      </c>
      <c r="B2720">
        <v>3114501</v>
      </c>
      <c r="C2720" t="s">
        <v>5309</v>
      </c>
      <c r="D2720" t="s">
        <v>5310</v>
      </c>
      <c r="E2720" t="s">
        <v>40</v>
      </c>
    </row>
    <row r="2721" spans="1:5" x14ac:dyDescent="0.25">
      <c r="A2721">
        <v>4291</v>
      </c>
      <c r="B2721">
        <v>3114600</v>
      </c>
      <c r="C2721" t="s">
        <v>5311</v>
      </c>
      <c r="D2721" t="s">
        <v>5312</v>
      </c>
      <c r="E2721" t="s">
        <v>40</v>
      </c>
    </row>
    <row r="2722" spans="1:5" x14ac:dyDescent="0.25">
      <c r="A2722">
        <v>4293</v>
      </c>
      <c r="B2722">
        <v>3114709</v>
      </c>
      <c r="C2722" t="s">
        <v>5313</v>
      </c>
      <c r="D2722" t="s">
        <v>5314</v>
      </c>
      <c r="E2722" t="s">
        <v>40</v>
      </c>
    </row>
    <row r="2723" spans="1:5" x14ac:dyDescent="0.25">
      <c r="A2723">
        <v>4295</v>
      </c>
      <c r="B2723">
        <v>3114808</v>
      </c>
      <c r="C2723" t="s">
        <v>5315</v>
      </c>
      <c r="D2723" t="s">
        <v>5316</v>
      </c>
      <c r="E2723" t="s">
        <v>40</v>
      </c>
    </row>
    <row r="2724" spans="1:5" x14ac:dyDescent="0.25">
      <c r="A2724">
        <v>4297</v>
      </c>
      <c r="B2724">
        <v>3114907</v>
      </c>
      <c r="C2724" t="s">
        <v>5317</v>
      </c>
      <c r="D2724" t="s">
        <v>5318</v>
      </c>
      <c r="E2724" t="s">
        <v>40</v>
      </c>
    </row>
    <row r="2725" spans="1:5" x14ac:dyDescent="0.25">
      <c r="A2725">
        <v>4299</v>
      </c>
      <c r="B2725">
        <v>3115003</v>
      </c>
      <c r="C2725" t="s">
        <v>5319</v>
      </c>
      <c r="D2725" t="s">
        <v>5320</v>
      </c>
      <c r="E2725" t="s">
        <v>40</v>
      </c>
    </row>
    <row r="2726" spans="1:5" x14ac:dyDescent="0.25">
      <c r="A2726">
        <v>4301</v>
      </c>
      <c r="B2726">
        <v>3115102</v>
      </c>
      <c r="C2726" t="s">
        <v>5321</v>
      </c>
      <c r="D2726" t="s">
        <v>5322</v>
      </c>
      <c r="E2726" t="s">
        <v>40</v>
      </c>
    </row>
    <row r="2727" spans="1:5" x14ac:dyDescent="0.25">
      <c r="A2727">
        <v>4303</v>
      </c>
      <c r="B2727">
        <v>3115201</v>
      </c>
      <c r="C2727" t="s">
        <v>5323</v>
      </c>
      <c r="D2727" t="s">
        <v>5324</v>
      </c>
      <c r="E2727" t="s">
        <v>40</v>
      </c>
    </row>
    <row r="2728" spans="1:5" x14ac:dyDescent="0.25">
      <c r="A2728">
        <v>4305</v>
      </c>
      <c r="B2728">
        <v>3115300</v>
      </c>
      <c r="C2728" t="s">
        <v>5325</v>
      </c>
      <c r="D2728" t="s">
        <v>5326</v>
      </c>
      <c r="E2728" t="s">
        <v>40</v>
      </c>
    </row>
    <row r="2729" spans="1:5" x14ac:dyDescent="0.25">
      <c r="A2729">
        <v>4307</v>
      </c>
      <c r="B2729">
        <v>3115409</v>
      </c>
      <c r="C2729" t="s">
        <v>5327</v>
      </c>
      <c r="D2729" t="s">
        <v>5328</v>
      </c>
      <c r="E2729" t="s">
        <v>40</v>
      </c>
    </row>
    <row r="2730" spans="1:5" x14ac:dyDescent="0.25">
      <c r="A2730">
        <v>4309</v>
      </c>
      <c r="B2730">
        <v>3115508</v>
      </c>
      <c r="C2730" t="s">
        <v>5329</v>
      </c>
      <c r="D2730" t="s">
        <v>5330</v>
      </c>
      <c r="E2730" t="s">
        <v>40</v>
      </c>
    </row>
    <row r="2731" spans="1:5" x14ac:dyDescent="0.25">
      <c r="A2731">
        <v>4311</v>
      </c>
      <c r="B2731">
        <v>3115607</v>
      </c>
      <c r="C2731" t="s">
        <v>5331</v>
      </c>
      <c r="D2731" t="s">
        <v>5332</v>
      </c>
      <c r="E2731" t="s">
        <v>40</v>
      </c>
    </row>
    <row r="2732" spans="1:5" x14ac:dyDescent="0.25">
      <c r="A2732">
        <v>4313</v>
      </c>
      <c r="B2732">
        <v>3115706</v>
      </c>
      <c r="C2732" t="s">
        <v>5333</v>
      </c>
      <c r="D2732" t="s">
        <v>5334</v>
      </c>
      <c r="E2732" t="s">
        <v>40</v>
      </c>
    </row>
    <row r="2733" spans="1:5" x14ac:dyDescent="0.25">
      <c r="A2733">
        <v>4315</v>
      </c>
      <c r="B2733">
        <v>3115805</v>
      </c>
      <c r="C2733" t="s">
        <v>5335</v>
      </c>
      <c r="D2733" t="s">
        <v>5336</v>
      </c>
      <c r="E2733" t="s">
        <v>40</v>
      </c>
    </row>
    <row r="2734" spans="1:5" x14ac:dyDescent="0.25">
      <c r="A2734">
        <v>4317</v>
      </c>
      <c r="B2734">
        <v>3115904</v>
      </c>
      <c r="C2734" t="s">
        <v>5337</v>
      </c>
      <c r="D2734" t="s">
        <v>5338</v>
      </c>
      <c r="E2734" t="s">
        <v>40</v>
      </c>
    </row>
    <row r="2735" spans="1:5" x14ac:dyDescent="0.25">
      <c r="A2735">
        <v>4319</v>
      </c>
      <c r="B2735">
        <v>3116001</v>
      </c>
      <c r="C2735" t="s">
        <v>5339</v>
      </c>
      <c r="D2735" t="s">
        <v>5340</v>
      </c>
      <c r="E2735" t="s">
        <v>40</v>
      </c>
    </row>
    <row r="2736" spans="1:5" x14ac:dyDescent="0.25">
      <c r="A2736">
        <v>4321</v>
      </c>
      <c r="B2736">
        <v>3116100</v>
      </c>
      <c r="C2736" t="s">
        <v>5341</v>
      </c>
      <c r="D2736" t="s">
        <v>5342</v>
      </c>
      <c r="E2736" t="s">
        <v>40</v>
      </c>
    </row>
    <row r="2737" spans="1:5" x14ac:dyDescent="0.25">
      <c r="A2737">
        <v>4323</v>
      </c>
      <c r="B2737">
        <v>3116209</v>
      </c>
      <c r="C2737" t="s">
        <v>5343</v>
      </c>
      <c r="D2737" t="s">
        <v>5344</v>
      </c>
      <c r="E2737" t="s">
        <v>40</v>
      </c>
    </row>
    <row r="2738" spans="1:5" x14ac:dyDescent="0.25">
      <c r="A2738">
        <v>4325</v>
      </c>
      <c r="B2738">
        <v>3116308</v>
      </c>
      <c r="C2738" t="s">
        <v>5345</v>
      </c>
      <c r="D2738" t="s">
        <v>5346</v>
      </c>
      <c r="E2738" t="s">
        <v>40</v>
      </c>
    </row>
    <row r="2739" spans="1:5" x14ac:dyDescent="0.25">
      <c r="A2739">
        <v>4327</v>
      </c>
      <c r="B2739">
        <v>3116407</v>
      </c>
      <c r="C2739" t="s">
        <v>5347</v>
      </c>
      <c r="D2739" t="s">
        <v>5348</v>
      </c>
      <c r="E2739" t="s">
        <v>40</v>
      </c>
    </row>
    <row r="2740" spans="1:5" x14ac:dyDescent="0.25">
      <c r="A2740">
        <v>4329</v>
      </c>
      <c r="B2740">
        <v>3116506</v>
      </c>
      <c r="C2740" t="s">
        <v>5349</v>
      </c>
      <c r="D2740" t="s">
        <v>5350</v>
      </c>
      <c r="E2740" t="s">
        <v>40</v>
      </c>
    </row>
    <row r="2741" spans="1:5" x14ac:dyDescent="0.25">
      <c r="A2741">
        <v>4331</v>
      </c>
      <c r="B2741">
        <v>3116605</v>
      </c>
      <c r="C2741" t="s">
        <v>5351</v>
      </c>
      <c r="D2741" t="s">
        <v>5352</v>
      </c>
      <c r="E2741" t="s">
        <v>40</v>
      </c>
    </row>
    <row r="2742" spans="1:5" x14ac:dyDescent="0.25">
      <c r="A2742">
        <v>4333</v>
      </c>
      <c r="B2742">
        <v>3116704</v>
      </c>
      <c r="C2742" t="s">
        <v>5353</v>
      </c>
      <c r="D2742" t="s">
        <v>5354</v>
      </c>
      <c r="E2742" t="s">
        <v>40</v>
      </c>
    </row>
    <row r="2743" spans="1:5" x14ac:dyDescent="0.25">
      <c r="A2743">
        <v>4335</v>
      </c>
      <c r="B2743">
        <v>3116803</v>
      </c>
      <c r="C2743" t="s">
        <v>5355</v>
      </c>
      <c r="D2743" t="s">
        <v>5356</v>
      </c>
      <c r="E2743" t="s">
        <v>40</v>
      </c>
    </row>
    <row r="2744" spans="1:5" x14ac:dyDescent="0.25">
      <c r="A2744">
        <v>4337</v>
      </c>
      <c r="B2744">
        <v>3116902</v>
      </c>
      <c r="C2744" t="s">
        <v>5357</v>
      </c>
      <c r="D2744" t="s">
        <v>5358</v>
      </c>
      <c r="E2744" t="s">
        <v>40</v>
      </c>
    </row>
    <row r="2745" spans="1:5" x14ac:dyDescent="0.25">
      <c r="A2745">
        <v>4339</v>
      </c>
      <c r="B2745">
        <v>3117009</v>
      </c>
      <c r="C2745" t="s">
        <v>5359</v>
      </c>
      <c r="D2745" t="s">
        <v>5360</v>
      </c>
      <c r="E2745" t="s">
        <v>40</v>
      </c>
    </row>
    <row r="2746" spans="1:5" x14ac:dyDescent="0.25">
      <c r="A2746">
        <v>4341</v>
      </c>
      <c r="B2746">
        <v>3117108</v>
      </c>
      <c r="C2746" t="s">
        <v>5361</v>
      </c>
      <c r="D2746" t="s">
        <v>5362</v>
      </c>
      <c r="E2746" t="s">
        <v>40</v>
      </c>
    </row>
    <row r="2747" spans="1:5" x14ac:dyDescent="0.25">
      <c r="A2747">
        <v>4343</v>
      </c>
      <c r="B2747">
        <v>3117207</v>
      </c>
      <c r="C2747" t="s">
        <v>5363</v>
      </c>
      <c r="D2747" t="s">
        <v>5364</v>
      </c>
      <c r="E2747" t="s">
        <v>40</v>
      </c>
    </row>
    <row r="2748" spans="1:5" x14ac:dyDescent="0.25">
      <c r="A2748">
        <v>4345</v>
      </c>
      <c r="B2748">
        <v>3117306</v>
      </c>
      <c r="C2748" t="s">
        <v>5365</v>
      </c>
      <c r="D2748" t="s">
        <v>5366</v>
      </c>
      <c r="E2748" t="s">
        <v>40</v>
      </c>
    </row>
    <row r="2749" spans="1:5" x14ac:dyDescent="0.25">
      <c r="A2749">
        <v>4347</v>
      </c>
      <c r="B2749">
        <v>3117405</v>
      </c>
      <c r="C2749" t="s">
        <v>5367</v>
      </c>
      <c r="D2749" t="s">
        <v>5368</v>
      </c>
      <c r="E2749" t="s">
        <v>40</v>
      </c>
    </row>
    <row r="2750" spans="1:5" x14ac:dyDescent="0.25">
      <c r="A2750">
        <v>4349</v>
      </c>
      <c r="B2750">
        <v>3117504</v>
      </c>
      <c r="C2750" t="s">
        <v>5369</v>
      </c>
      <c r="D2750" t="s">
        <v>5370</v>
      </c>
      <c r="E2750" t="s">
        <v>40</v>
      </c>
    </row>
    <row r="2751" spans="1:5" x14ac:dyDescent="0.25">
      <c r="A2751">
        <v>4351</v>
      </c>
      <c r="B2751">
        <v>3117603</v>
      </c>
      <c r="C2751" t="s">
        <v>5371</v>
      </c>
      <c r="D2751" t="s">
        <v>5372</v>
      </c>
      <c r="E2751" t="s">
        <v>40</v>
      </c>
    </row>
    <row r="2752" spans="1:5" x14ac:dyDescent="0.25">
      <c r="A2752">
        <v>4353</v>
      </c>
      <c r="B2752">
        <v>3117702</v>
      </c>
      <c r="C2752" t="s">
        <v>5373</v>
      </c>
      <c r="D2752" t="s">
        <v>5374</v>
      </c>
      <c r="E2752" t="s">
        <v>40</v>
      </c>
    </row>
    <row r="2753" spans="1:5" x14ac:dyDescent="0.25">
      <c r="A2753">
        <v>4355</v>
      </c>
      <c r="B2753">
        <v>3117801</v>
      </c>
      <c r="C2753" t="s">
        <v>5375</v>
      </c>
      <c r="D2753" t="s">
        <v>5376</v>
      </c>
      <c r="E2753" t="s">
        <v>40</v>
      </c>
    </row>
    <row r="2754" spans="1:5" x14ac:dyDescent="0.25">
      <c r="A2754">
        <v>4357</v>
      </c>
      <c r="B2754">
        <v>3117900</v>
      </c>
      <c r="C2754" t="s">
        <v>5377</v>
      </c>
      <c r="D2754" t="s">
        <v>5378</v>
      </c>
      <c r="E2754" t="s">
        <v>40</v>
      </c>
    </row>
    <row r="2755" spans="1:5" x14ac:dyDescent="0.25">
      <c r="A2755">
        <v>4359</v>
      </c>
      <c r="B2755">
        <v>3118007</v>
      </c>
      <c r="C2755" t="s">
        <v>5379</v>
      </c>
      <c r="D2755" t="s">
        <v>5380</v>
      </c>
      <c r="E2755" t="s">
        <v>40</v>
      </c>
    </row>
    <row r="2756" spans="1:5" x14ac:dyDescent="0.25">
      <c r="A2756">
        <v>4361</v>
      </c>
      <c r="B2756">
        <v>3118106</v>
      </c>
      <c r="C2756" t="s">
        <v>5381</v>
      </c>
      <c r="D2756" t="s">
        <v>5382</v>
      </c>
      <c r="E2756" t="s">
        <v>40</v>
      </c>
    </row>
    <row r="2757" spans="1:5" x14ac:dyDescent="0.25">
      <c r="A2757">
        <v>4363</v>
      </c>
      <c r="B2757">
        <v>3118205</v>
      </c>
      <c r="C2757" t="s">
        <v>5383</v>
      </c>
      <c r="D2757" t="s">
        <v>5384</v>
      </c>
      <c r="E2757" t="s">
        <v>40</v>
      </c>
    </row>
    <row r="2758" spans="1:5" x14ac:dyDescent="0.25">
      <c r="A2758">
        <v>4365</v>
      </c>
      <c r="B2758">
        <v>3118304</v>
      </c>
      <c r="C2758" t="s">
        <v>5385</v>
      </c>
      <c r="D2758" t="s">
        <v>5386</v>
      </c>
      <c r="E2758" t="s">
        <v>40</v>
      </c>
    </row>
    <row r="2759" spans="1:5" x14ac:dyDescent="0.25">
      <c r="A2759">
        <v>4367</v>
      </c>
      <c r="B2759">
        <v>3118403</v>
      </c>
      <c r="C2759" t="s">
        <v>5387</v>
      </c>
      <c r="D2759" t="s">
        <v>5388</v>
      </c>
      <c r="E2759" t="s">
        <v>40</v>
      </c>
    </row>
    <row r="2760" spans="1:5" x14ac:dyDescent="0.25">
      <c r="A2760">
        <v>4369</v>
      </c>
      <c r="B2760">
        <v>3118502</v>
      </c>
      <c r="C2760" t="s">
        <v>5389</v>
      </c>
      <c r="D2760" t="s">
        <v>5390</v>
      </c>
      <c r="E2760" t="s">
        <v>40</v>
      </c>
    </row>
    <row r="2761" spans="1:5" x14ac:dyDescent="0.25">
      <c r="A2761">
        <v>4371</v>
      </c>
      <c r="B2761">
        <v>3118601</v>
      </c>
      <c r="C2761" t="s">
        <v>5391</v>
      </c>
      <c r="D2761" t="s">
        <v>5392</v>
      </c>
      <c r="E2761" t="s">
        <v>40</v>
      </c>
    </row>
    <row r="2762" spans="1:5" x14ac:dyDescent="0.25">
      <c r="A2762">
        <v>4373</v>
      </c>
      <c r="B2762">
        <v>3118700</v>
      </c>
      <c r="C2762" t="s">
        <v>5393</v>
      </c>
      <c r="D2762" t="s">
        <v>5394</v>
      </c>
      <c r="E2762" t="s">
        <v>40</v>
      </c>
    </row>
    <row r="2763" spans="1:5" x14ac:dyDescent="0.25">
      <c r="A2763">
        <v>4375</v>
      </c>
      <c r="B2763">
        <v>3118809</v>
      </c>
      <c r="C2763" t="s">
        <v>5395</v>
      </c>
      <c r="D2763" t="s">
        <v>5396</v>
      </c>
      <c r="E2763" t="s">
        <v>40</v>
      </c>
    </row>
    <row r="2764" spans="1:5" x14ac:dyDescent="0.25">
      <c r="A2764">
        <v>4377</v>
      </c>
      <c r="B2764">
        <v>3118908</v>
      </c>
      <c r="C2764" t="s">
        <v>5397</v>
      </c>
      <c r="D2764" t="s">
        <v>5398</v>
      </c>
      <c r="E2764" t="s">
        <v>40</v>
      </c>
    </row>
    <row r="2765" spans="1:5" x14ac:dyDescent="0.25">
      <c r="A2765">
        <v>4379</v>
      </c>
      <c r="B2765">
        <v>3119005</v>
      </c>
      <c r="C2765" t="s">
        <v>5399</v>
      </c>
      <c r="D2765" t="s">
        <v>5400</v>
      </c>
      <c r="E2765" t="s">
        <v>40</v>
      </c>
    </row>
    <row r="2766" spans="1:5" x14ac:dyDescent="0.25">
      <c r="A2766">
        <v>4381</v>
      </c>
      <c r="B2766">
        <v>3119104</v>
      </c>
      <c r="C2766" t="s">
        <v>5401</v>
      </c>
      <c r="D2766" t="s">
        <v>5402</v>
      </c>
      <c r="E2766" t="s">
        <v>40</v>
      </c>
    </row>
    <row r="2767" spans="1:5" x14ac:dyDescent="0.25">
      <c r="A2767">
        <v>4383</v>
      </c>
      <c r="B2767">
        <v>3119203</v>
      </c>
      <c r="C2767" t="s">
        <v>5403</v>
      </c>
      <c r="D2767" t="s">
        <v>5404</v>
      </c>
      <c r="E2767" t="s">
        <v>40</v>
      </c>
    </row>
    <row r="2768" spans="1:5" x14ac:dyDescent="0.25">
      <c r="A2768">
        <v>4385</v>
      </c>
      <c r="B2768">
        <v>3119302</v>
      </c>
      <c r="C2768" t="s">
        <v>5405</v>
      </c>
      <c r="D2768" t="s">
        <v>5406</v>
      </c>
      <c r="E2768" t="s">
        <v>40</v>
      </c>
    </row>
    <row r="2769" spans="1:5" x14ac:dyDescent="0.25">
      <c r="A2769">
        <v>4387</v>
      </c>
      <c r="B2769">
        <v>3119401</v>
      </c>
      <c r="C2769" t="s">
        <v>5407</v>
      </c>
      <c r="D2769" t="s">
        <v>5408</v>
      </c>
      <c r="E2769" t="s">
        <v>40</v>
      </c>
    </row>
    <row r="2770" spans="1:5" x14ac:dyDescent="0.25">
      <c r="A2770">
        <v>4389</v>
      </c>
      <c r="B2770">
        <v>3119500</v>
      </c>
      <c r="C2770" t="s">
        <v>5409</v>
      </c>
      <c r="D2770" t="s">
        <v>5410</v>
      </c>
      <c r="E2770" t="s">
        <v>40</v>
      </c>
    </row>
    <row r="2771" spans="1:5" x14ac:dyDescent="0.25">
      <c r="A2771">
        <v>4391</v>
      </c>
      <c r="B2771">
        <v>3119609</v>
      </c>
      <c r="C2771" t="s">
        <v>5411</v>
      </c>
      <c r="D2771" t="s">
        <v>5412</v>
      </c>
      <c r="E2771" t="s">
        <v>40</v>
      </c>
    </row>
    <row r="2772" spans="1:5" x14ac:dyDescent="0.25">
      <c r="A2772">
        <v>4393</v>
      </c>
      <c r="B2772">
        <v>3119708</v>
      </c>
      <c r="C2772" t="s">
        <v>5413</v>
      </c>
      <c r="D2772" t="s">
        <v>5414</v>
      </c>
      <c r="E2772" t="s">
        <v>40</v>
      </c>
    </row>
    <row r="2773" spans="1:5" x14ac:dyDescent="0.25">
      <c r="A2773">
        <v>4395</v>
      </c>
      <c r="B2773">
        <v>3119807</v>
      </c>
      <c r="C2773" t="s">
        <v>5415</v>
      </c>
      <c r="D2773" t="s">
        <v>5416</v>
      </c>
      <c r="E2773" t="s">
        <v>40</v>
      </c>
    </row>
    <row r="2774" spans="1:5" x14ac:dyDescent="0.25">
      <c r="A2774">
        <v>4397</v>
      </c>
      <c r="B2774">
        <v>3119906</v>
      </c>
      <c r="C2774" t="s">
        <v>5417</v>
      </c>
      <c r="D2774" t="s">
        <v>5418</v>
      </c>
      <c r="E2774" t="s">
        <v>40</v>
      </c>
    </row>
    <row r="2775" spans="1:5" x14ac:dyDescent="0.25">
      <c r="A2775">
        <v>4399</v>
      </c>
      <c r="B2775">
        <v>3120003</v>
      </c>
      <c r="C2775" t="s">
        <v>5419</v>
      </c>
      <c r="D2775" t="s">
        <v>5420</v>
      </c>
      <c r="E2775" t="s">
        <v>40</v>
      </c>
    </row>
    <row r="2776" spans="1:5" x14ac:dyDescent="0.25">
      <c r="A2776">
        <v>4401</v>
      </c>
      <c r="B2776">
        <v>3120102</v>
      </c>
      <c r="C2776" t="s">
        <v>5421</v>
      </c>
      <c r="D2776" t="s">
        <v>5422</v>
      </c>
      <c r="E2776" t="s">
        <v>40</v>
      </c>
    </row>
    <row r="2777" spans="1:5" x14ac:dyDescent="0.25">
      <c r="A2777">
        <v>4403</v>
      </c>
      <c r="B2777">
        <v>3120201</v>
      </c>
      <c r="C2777" t="s">
        <v>5423</v>
      </c>
      <c r="D2777" t="s">
        <v>5424</v>
      </c>
      <c r="E2777" t="s">
        <v>40</v>
      </c>
    </row>
    <row r="2778" spans="1:5" x14ac:dyDescent="0.25">
      <c r="A2778">
        <v>4405</v>
      </c>
      <c r="B2778">
        <v>3120300</v>
      </c>
      <c r="C2778" t="s">
        <v>5425</v>
      </c>
      <c r="D2778" t="s">
        <v>5426</v>
      </c>
      <c r="E2778" t="s">
        <v>40</v>
      </c>
    </row>
    <row r="2779" spans="1:5" x14ac:dyDescent="0.25">
      <c r="A2779">
        <v>4407</v>
      </c>
      <c r="B2779">
        <v>3120409</v>
      </c>
      <c r="C2779" t="s">
        <v>5427</v>
      </c>
      <c r="D2779" t="s">
        <v>5428</v>
      </c>
      <c r="E2779" t="s">
        <v>40</v>
      </c>
    </row>
    <row r="2780" spans="1:5" x14ac:dyDescent="0.25">
      <c r="A2780">
        <v>4409</v>
      </c>
      <c r="B2780">
        <v>3120508</v>
      </c>
      <c r="C2780" t="s">
        <v>5429</v>
      </c>
      <c r="D2780" t="s">
        <v>5430</v>
      </c>
      <c r="E2780" t="s">
        <v>40</v>
      </c>
    </row>
    <row r="2781" spans="1:5" x14ac:dyDescent="0.25">
      <c r="A2781">
        <v>4411</v>
      </c>
      <c r="B2781">
        <v>3120607</v>
      </c>
      <c r="C2781" t="s">
        <v>5431</v>
      </c>
      <c r="D2781" t="s">
        <v>5432</v>
      </c>
      <c r="E2781" t="s">
        <v>40</v>
      </c>
    </row>
    <row r="2782" spans="1:5" x14ac:dyDescent="0.25">
      <c r="A2782">
        <v>4413</v>
      </c>
      <c r="B2782">
        <v>3120706</v>
      </c>
      <c r="C2782" t="s">
        <v>5433</v>
      </c>
      <c r="D2782" t="s">
        <v>5434</v>
      </c>
      <c r="E2782" t="s">
        <v>40</v>
      </c>
    </row>
    <row r="2783" spans="1:5" x14ac:dyDescent="0.25">
      <c r="A2783">
        <v>4415</v>
      </c>
      <c r="B2783">
        <v>3120805</v>
      </c>
      <c r="C2783" t="s">
        <v>5435</v>
      </c>
      <c r="D2783" t="s">
        <v>5436</v>
      </c>
      <c r="E2783" t="s">
        <v>40</v>
      </c>
    </row>
    <row r="2784" spans="1:5" x14ac:dyDescent="0.25">
      <c r="A2784">
        <v>4417</v>
      </c>
      <c r="B2784">
        <v>3120904</v>
      </c>
      <c r="C2784" t="s">
        <v>5437</v>
      </c>
      <c r="D2784" t="s">
        <v>5438</v>
      </c>
      <c r="E2784" t="s">
        <v>40</v>
      </c>
    </row>
    <row r="2785" spans="1:5" x14ac:dyDescent="0.25">
      <c r="A2785">
        <v>4419</v>
      </c>
      <c r="B2785">
        <v>3121001</v>
      </c>
      <c r="C2785" t="s">
        <v>5439</v>
      </c>
      <c r="D2785" t="s">
        <v>5440</v>
      </c>
      <c r="E2785" t="s">
        <v>40</v>
      </c>
    </row>
    <row r="2786" spans="1:5" x14ac:dyDescent="0.25">
      <c r="A2786">
        <v>4421</v>
      </c>
      <c r="B2786">
        <v>3121100</v>
      </c>
      <c r="C2786" t="s">
        <v>5441</v>
      </c>
      <c r="D2786" t="s">
        <v>5442</v>
      </c>
      <c r="E2786" t="s">
        <v>40</v>
      </c>
    </row>
    <row r="2787" spans="1:5" x14ac:dyDescent="0.25">
      <c r="A2787">
        <v>4423</v>
      </c>
      <c r="B2787">
        <v>3121209</v>
      </c>
      <c r="C2787" t="s">
        <v>5443</v>
      </c>
      <c r="D2787" t="s">
        <v>5444</v>
      </c>
      <c r="E2787" t="s">
        <v>40</v>
      </c>
    </row>
    <row r="2788" spans="1:5" x14ac:dyDescent="0.25">
      <c r="A2788">
        <v>4425</v>
      </c>
      <c r="B2788">
        <v>3121308</v>
      </c>
      <c r="C2788" t="s">
        <v>5445</v>
      </c>
      <c r="D2788" t="s">
        <v>5446</v>
      </c>
      <c r="E2788" t="s">
        <v>40</v>
      </c>
    </row>
    <row r="2789" spans="1:5" x14ac:dyDescent="0.25">
      <c r="A2789">
        <v>4427</v>
      </c>
      <c r="B2789">
        <v>3121407</v>
      </c>
      <c r="C2789" t="s">
        <v>5447</v>
      </c>
      <c r="D2789" t="s">
        <v>5448</v>
      </c>
      <c r="E2789" t="s">
        <v>40</v>
      </c>
    </row>
    <row r="2790" spans="1:5" x14ac:dyDescent="0.25">
      <c r="A2790">
        <v>4429</v>
      </c>
      <c r="B2790">
        <v>3121506</v>
      </c>
      <c r="C2790" t="s">
        <v>5449</v>
      </c>
      <c r="D2790" t="s">
        <v>5450</v>
      </c>
      <c r="E2790" t="s">
        <v>40</v>
      </c>
    </row>
    <row r="2791" spans="1:5" x14ac:dyDescent="0.25">
      <c r="A2791">
        <v>4431</v>
      </c>
      <c r="B2791">
        <v>3121605</v>
      </c>
      <c r="C2791" t="s">
        <v>5451</v>
      </c>
      <c r="D2791" t="s">
        <v>5452</v>
      </c>
      <c r="E2791" t="s">
        <v>40</v>
      </c>
    </row>
    <row r="2792" spans="1:5" x14ac:dyDescent="0.25">
      <c r="A2792">
        <v>4433</v>
      </c>
      <c r="B2792">
        <v>3121704</v>
      </c>
      <c r="C2792" t="s">
        <v>5453</v>
      </c>
      <c r="D2792" t="s">
        <v>5454</v>
      </c>
      <c r="E2792" t="s">
        <v>40</v>
      </c>
    </row>
    <row r="2793" spans="1:5" x14ac:dyDescent="0.25">
      <c r="A2793">
        <v>4435</v>
      </c>
      <c r="B2793">
        <v>3121803</v>
      </c>
      <c r="C2793" t="s">
        <v>5455</v>
      </c>
      <c r="D2793" t="s">
        <v>5456</v>
      </c>
      <c r="E2793" t="s">
        <v>40</v>
      </c>
    </row>
    <row r="2794" spans="1:5" x14ac:dyDescent="0.25">
      <c r="A2794">
        <v>4437</v>
      </c>
      <c r="B2794">
        <v>3121902</v>
      </c>
      <c r="C2794" t="s">
        <v>5457</v>
      </c>
      <c r="D2794" t="s">
        <v>5458</v>
      </c>
      <c r="E2794" t="s">
        <v>40</v>
      </c>
    </row>
    <row r="2795" spans="1:5" x14ac:dyDescent="0.25">
      <c r="A2795">
        <v>4439</v>
      </c>
      <c r="B2795">
        <v>3122009</v>
      </c>
      <c r="C2795" t="s">
        <v>5459</v>
      </c>
      <c r="D2795" t="s">
        <v>5460</v>
      </c>
      <c r="E2795" t="s">
        <v>40</v>
      </c>
    </row>
    <row r="2796" spans="1:5" x14ac:dyDescent="0.25">
      <c r="A2796">
        <v>4441</v>
      </c>
      <c r="B2796">
        <v>3122108</v>
      </c>
      <c r="C2796" t="s">
        <v>5461</v>
      </c>
      <c r="D2796" t="s">
        <v>5462</v>
      </c>
      <c r="E2796" t="s">
        <v>40</v>
      </c>
    </row>
    <row r="2797" spans="1:5" x14ac:dyDescent="0.25">
      <c r="A2797">
        <v>4443</v>
      </c>
      <c r="B2797">
        <v>3122207</v>
      </c>
      <c r="C2797" t="s">
        <v>5463</v>
      </c>
      <c r="D2797" t="s">
        <v>5464</v>
      </c>
      <c r="E2797" t="s">
        <v>40</v>
      </c>
    </row>
    <row r="2798" spans="1:5" x14ac:dyDescent="0.25">
      <c r="A2798">
        <v>4445</v>
      </c>
      <c r="B2798">
        <v>3122306</v>
      </c>
      <c r="C2798" t="s">
        <v>5465</v>
      </c>
      <c r="D2798" t="s">
        <v>5466</v>
      </c>
      <c r="E2798" t="s">
        <v>40</v>
      </c>
    </row>
    <row r="2799" spans="1:5" x14ac:dyDescent="0.25">
      <c r="A2799">
        <v>4447</v>
      </c>
      <c r="B2799">
        <v>3122405</v>
      </c>
      <c r="C2799" t="s">
        <v>5467</v>
      </c>
      <c r="D2799" t="s">
        <v>5468</v>
      </c>
      <c r="E2799" t="s">
        <v>40</v>
      </c>
    </row>
    <row r="2800" spans="1:5" x14ac:dyDescent="0.25">
      <c r="A2800">
        <v>4449</v>
      </c>
      <c r="B2800">
        <v>3122504</v>
      </c>
      <c r="C2800" t="s">
        <v>5469</v>
      </c>
      <c r="D2800" t="s">
        <v>5470</v>
      </c>
      <c r="E2800" t="s">
        <v>40</v>
      </c>
    </row>
    <row r="2801" spans="1:5" x14ac:dyDescent="0.25">
      <c r="A2801">
        <v>4451</v>
      </c>
      <c r="B2801">
        <v>3122603</v>
      </c>
      <c r="C2801" t="s">
        <v>5471</v>
      </c>
      <c r="D2801" t="s">
        <v>5472</v>
      </c>
      <c r="E2801" t="s">
        <v>40</v>
      </c>
    </row>
    <row r="2802" spans="1:5" x14ac:dyDescent="0.25">
      <c r="A2802">
        <v>4453</v>
      </c>
      <c r="B2802">
        <v>3122702</v>
      </c>
      <c r="C2802" t="s">
        <v>5473</v>
      </c>
      <c r="D2802" t="s">
        <v>5474</v>
      </c>
      <c r="E2802" t="s">
        <v>40</v>
      </c>
    </row>
    <row r="2803" spans="1:5" x14ac:dyDescent="0.25">
      <c r="A2803">
        <v>4455</v>
      </c>
      <c r="B2803">
        <v>3122801</v>
      </c>
      <c r="C2803" t="s">
        <v>5475</v>
      </c>
      <c r="D2803" t="s">
        <v>5476</v>
      </c>
      <c r="E2803" t="s">
        <v>40</v>
      </c>
    </row>
    <row r="2804" spans="1:5" x14ac:dyDescent="0.25">
      <c r="A2804">
        <v>4457</v>
      </c>
      <c r="B2804">
        <v>3122900</v>
      </c>
      <c r="C2804" t="s">
        <v>5477</v>
      </c>
      <c r="D2804" t="s">
        <v>5478</v>
      </c>
      <c r="E2804" t="s">
        <v>40</v>
      </c>
    </row>
    <row r="2805" spans="1:5" x14ac:dyDescent="0.25">
      <c r="A2805">
        <v>4459</v>
      </c>
      <c r="B2805">
        <v>3123007</v>
      </c>
      <c r="C2805" t="s">
        <v>5479</v>
      </c>
      <c r="D2805" t="s">
        <v>5480</v>
      </c>
      <c r="E2805" t="s">
        <v>40</v>
      </c>
    </row>
    <row r="2806" spans="1:5" x14ac:dyDescent="0.25">
      <c r="A2806">
        <v>4461</v>
      </c>
      <c r="B2806">
        <v>3123106</v>
      </c>
      <c r="C2806" t="s">
        <v>5481</v>
      </c>
      <c r="D2806" t="s">
        <v>5482</v>
      </c>
      <c r="E2806" t="s">
        <v>40</v>
      </c>
    </row>
    <row r="2807" spans="1:5" x14ac:dyDescent="0.25">
      <c r="A2807">
        <v>4463</v>
      </c>
      <c r="B2807">
        <v>3123205</v>
      </c>
      <c r="C2807" t="s">
        <v>5483</v>
      </c>
      <c r="D2807" t="s">
        <v>5484</v>
      </c>
      <c r="E2807" t="s">
        <v>40</v>
      </c>
    </row>
    <row r="2808" spans="1:5" x14ac:dyDescent="0.25">
      <c r="A2808">
        <v>4465</v>
      </c>
      <c r="B2808">
        <v>3123304</v>
      </c>
      <c r="C2808" t="s">
        <v>5485</v>
      </c>
      <c r="D2808" t="s">
        <v>5486</v>
      </c>
      <c r="E2808" t="s">
        <v>40</v>
      </c>
    </row>
    <row r="2809" spans="1:5" x14ac:dyDescent="0.25">
      <c r="A2809">
        <v>4467</v>
      </c>
      <c r="B2809">
        <v>3123403</v>
      </c>
      <c r="C2809" t="s">
        <v>5487</v>
      </c>
      <c r="D2809" t="s">
        <v>5488</v>
      </c>
      <c r="E2809" t="s">
        <v>40</v>
      </c>
    </row>
    <row r="2810" spans="1:5" x14ac:dyDescent="0.25">
      <c r="A2810">
        <v>4469</v>
      </c>
      <c r="B2810">
        <v>3123502</v>
      </c>
      <c r="C2810" t="s">
        <v>5489</v>
      </c>
      <c r="D2810" t="s">
        <v>5490</v>
      </c>
      <c r="E2810" t="s">
        <v>40</v>
      </c>
    </row>
    <row r="2811" spans="1:5" x14ac:dyDescent="0.25">
      <c r="A2811">
        <v>4471</v>
      </c>
      <c r="B2811">
        <v>3123601</v>
      </c>
      <c r="C2811" t="s">
        <v>5491</v>
      </c>
      <c r="D2811" t="s">
        <v>5492</v>
      </c>
      <c r="E2811" t="s">
        <v>40</v>
      </c>
    </row>
    <row r="2812" spans="1:5" x14ac:dyDescent="0.25">
      <c r="A2812">
        <v>4473</v>
      </c>
      <c r="B2812">
        <v>3123700</v>
      </c>
      <c r="C2812" t="s">
        <v>5493</v>
      </c>
      <c r="D2812" t="s">
        <v>5494</v>
      </c>
      <c r="E2812" t="s">
        <v>40</v>
      </c>
    </row>
    <row r="2813" spans="1:5" x14ac:dyDescent="0.25">
      <c r="A2813">
        <v>4475</v>
      </c>
      <c r="B2813">
        <v>3123809</v>
      </c>
      <c r="C2813" t="s">
        <v>5495</v>
      </c>
      <c r="D2813" t="s">
        <v>5496</v>
      </c>
      <c r="E2813" t="s">
        <v>40</v>
      </c>
    </row>
    <row r="2814" spans="1:5" x14ac:dyDescent="0.25">
      <c r="A2814">
        <v>4477</v>
      </c>
      <c r="B2814">
        <v>3123908</v>
      </c>
      <c r="C2814" t="s">
        <v>5497</v>
      </c>
      <c r="D2814" t="s">
        <v>5498</v>
      </c>
      <c r="E2814" t="s">
        <v>40</v>
      </c>
    </row>
    <row r="2815" spans="1:5" x14ac:dyDescent="0.25">
      <c r="A2815">
        <v>4479</v>
      </c>
      <c r="B2815">
        <v>3124005</v>
      </c>
      <c r="C2815" t="s">
        <v>5499</v>
      </c>
      <c r="D2815" t="s">
        <v>5500</v>
      </c>
      <c r="E2815" t="s">
        <v>40</v>
      </c>
    </row>
    <row r="2816" spans="1:5" x14ac:dyDescent="0.25">
      <c r="A2816">
        <v>4481</v>
      </c>
      <c r="B2816">
        <v>3124104</v>
      </c>
      <c r="C2816" t="s">
        <v>5501</v>
      </c>
      <c r="D2816" t="s">
        <v>5502</v>
      </c>
      <c r="E2816" t="s">
        <v>40</v>
      </c>
    </row>
    <row r="2817" spans="1:5" x14ac:dyDescent="0.25">
      <c r="A2817">
        <v>4483</v>
      </c>
      <c r="B2817">
        <v>3124203</v>
      </c>
      <c r="C2817" t="s">
        <v>5503</v>
      </c>
      <c r="D2817" t="s">
        <v>5504</v>
      </c>
      <c r="E2817" t="s">
        <v>40</v>
      </c>
    </row>
    <row r="2818" spans="1:5" x14ac:dyDescent="0.25">
      <c r="A2818">
        <v>4485</v>
      </c>
      <c r="B2818">
        <v>3124302</v>
      </c>
      <c r="C2818" t="s">
        <v>5505</v>
      </c>
      <c r="D2818" t="s">
        <v>5506</v>
      </c>
      <c r="E2818" t="s">
        <v>40</v>
      </c>
    </row>
    <row r="2819" spans="1:5" x14ac:dyDescent="0.25">
      <c r="A2819">
        <v>4487</v>
      </c>
      <c r="B2819">
        <v>3124401</v>
      </c>
      <c r="C2819" t="s">
        <v>5507</v>
      </c>
      <c r="D2819" t="s">
        <v>5508</v>
      </c>
      <c r="E2819" t="s">
        <v>40</v>
      </c>
    </row>
    <row r="2820" spans="1:5" x14ac:dyDescent="0.25">
      <c r="A2820">
        <v>4489</v>
      </c>
      <c r="B2820">
        <v>3124500</v>
      </c>
      <c r="C2820" t="s">
        <v>5509</v>
      </c>
      <c r="D2820" t="s">
        <v>5510</v>
      </c>
      <c r="E2820" t="s">
        <v>40</v>
      </c>
    </row>
    <row r="2821" spans="1:5" x14ac:dyDescent="0.25">
      <c r="A2821">
        <v>4491</v>
      </c>
      <c r="B2821">
        <v>3124609</v>
      </c>
      <c r="C2821" t="s">
        <v>5511</v>
      </c>
      <c r="D2821" t="s">
        <v>5512</v>
      </c>
      <c r="E2821" t="s">
        <v>40</v>
      </c>
    </row>
    <row r="2822" spans="1:5" x14ac:dyDescent="0.25">
      <c r="A2822">
        <v>4493</v>
      </c>
      <c r="B2822">
        <v>3124708</v>
      </c>
      <c r="C2822" t="s">
        <v>5513</v>
      </c>
      <c r="D2822" t="s">
        <v>5514</v>
      </c>
      <c r="E2822" t="s">
        <v>40</v>
      </c>
    </row>
    <row r="2823" spans="1:5" x14ac:dyDescent="0.25">
      <c r="A2823">
        <v>4495</v>
      </c>
      <c r="B2823">
        <v>3124807</v>
      </c>
      <c r="C2823" t="s">
        <v>5515</v>
      </c>
      <c r="D2823" t="s">
        <v>5516</v>
      </c>
      <c r="E2823" t="s">
        <v>40</v>
      </c>
    </row>
    <row r="2824" spans="1:5" x14ac:dyDescent="0.25">
      <c r="A2824">
        <v>4497</v>
      </c>
      <c r="B2824">
        <v>3124906</v>
      </c>
      <c r="C2824" t="s">
        <v>5517</v>
      </c>
      <c r="D2824" t="s">
        <v>5518</v>
      </c>
      <c r="E2824" t="s">
        <v>40</v>
      </c>
    </row>
    <row r="2825" spans="1:5" x14ac:dyDescent="0.25">
      <c r="A2825">
        <v>4499</v>
      </c>
      <c r="B2825">
        <v>3125002</v>
      </c>
      <c r="C2825" t="s">
        <v>5519</v>
      </c>
      <c r="D2825" t="s">
        <v>5520</v>
      </c>
      <c r="E2825" t="s">
        <v>40</v>
      </c>
    </row>
    <row r="2826" spans="1:5" x14ac:dyDescent="0.25">
      <c r="A2826">
        <v>4501</v>
      </c>
      <c r="B2826">
        <v>3125101</v>
      </c>
      <c r="C2826" t="s">
        <v>5521</v>
      </c>
      <c r="D2826" t="s">
        <v>5522</v>
      </c>
      <c r="E2826" t="s">
        <v>40</v>
      </c>
    </row>
    <row r="2827" spans="1:5" x14ac:dyDescent="0.25">
      <c r="A2827">
        <v>4503</v>
      </c>
      <c r="B2827">
        <v>3125200</v>
      </c>
      <c r="C2827" t="s">
        <v>5523</v>
      </c>
      <c r="D2827" t="s">
        <v>5524</v>
      </c>
      <c r="E2827" t="s">
        <v>40</v>
      </c>
    </row>
    <row r="2828" spans="1:5" x14ac:dyDescent="0.25">
      <c r="A2828">
        <v>4505</v>
      </c>
      <c r="B2828">
        <v>3125309</v>
      </c>
      <c r="C2828" t="s">
        <v>5525</v>
      </c>
      <c r="D2828" t="s">
        <v>5526</v>
      </c>
      <c r="E2828" t="s">
        <v>40</v>
      </c>
    </row>
    <row r="2829" spans="1:5" x14ac:dyDescent="0.25">
      <c r="A2829">
        <v>4507</v>
      </c>
      <c r="B2829">
        <v>3125408</v>
      </c>
      <c r="C2829" t="s">
        <v>5527</v>
      </c>
      <c r="D2829" t="s">
        <v>5528</v>
      </c>
      <c r="E2829" t="s">
        <v>40</v>
      </c>
    </row>
    <row r="2830" spans="1:5" x14ac:dyDescent="0.25">
      <c r="A2830">
        <v>4509</v>
      </c>
      <c r="B2830">
        <v>3125507</v>
      </c>
      <c r="C2830" t="s">
        <v>5529</v>
      </c>
      <c r="D2830" t="s">
        <v>5530</v>
      </c>
      <c r="E2830" t="s">
        <v>40</v>
      </c>
    </row>
    <row r="2831" spans="1:5" x14ac:dyDescent="0.25">
      <c r="A2831">
        <v>4511</v>
      </c>
      <c r="B2831">
        <v>3125606</v>
      </c>
      <c r="C2831" t="s">
        <v>5531</v>
      </c>
      <c r="D2831" t="s">
        <v>5532</v>
      </c>
      <c r="E2831" t="s">
        <v>40</v>
      </c>
    </row>
    <row r="2832" spans="1:5" x14ac:dyDescent="0.25">
      <c r="A2832">
        <v>4513</v>
      </c>
      <c r="B2832">
        <v>3125705</v>
      </c>
      <c r="C2832" t="s">
        <v>5533</v>
      </c>
      <c r="D2832" t="s">
        <v>5534</v>
      </c>
      <c r="E2832" t="s">
        <v>40</v>
      </c>
    </row>
    <row r="2833" spans="1:5" x14ac:dyDescent="0.25">
      <c r="A2833">
        <v>4515</v>
      </c>
      <c r="B2833">
        <v>3125804</v>
      </c>
      <c r="C2833" t="s">
        <v>5535</v>
      </c>
      <c r="D2833" t="s">
        <v>5536</v>
      </c>
      <c r="E2833" t="s">
        <v>40</v>
      </c>
    </row>
    <row r="2834" spans="1:5" x14ac:dyDescent="0.25">
      <c r="A2834">
        <v>4517</v>
      </c>
      <c r="B2834">
        <v>3125903</v>
      </c>
      <c r="C2834" t="s">
        <v>5537</v>
      </c>
      <c r="D2834" t="s">
        <v>5538</v>
      </c>
      <c r="E2834" t="s">
        <v>40</v>
      </c>
    </row>
    <row r="2835" spans="1:5" x14ac:dyDescent="0.25">
      <c r="A2835">
        <v>4519</v>
      </c>
      <c r="B2835">
        <v>3126000</v>
      </c>
      <c r="C2835" t="s">
        <v>5539</v>
      </c>
      <c r="D2835" t="s">
        <v>5540</v>
      </c>
      <c r="E2835" t="s">
        <v>40</v>
      </c>
    </row>
    <row r="2836" spans="1:5" x14ac:dyDescent="0.25">
      <c r="A2836">
        <v>4521</v>
      </c>
      <c r="B2836">
        <v>3126109</v>
      </c>
      <c r="C2836" t="s">
        <v>5541</v>
      </c>
      <c r="D2836" t="s">
        <v>5542</v>
      </c>
      <c r="E2836" t="s">
        <v>40</v>
      </c>
    </row>
    <row r="2837" spans="1:5" x14ac:dyDescent="0.25">
      <c r="A2837">
        <v>4523</v>
      </c>
      <c r="B2837">
        <v>3126208</v>
      </c>
      <c r="C2837" t="s">
        <v>5543</v>
      </c>
      <c r="D2837" t="s">
        <v>5544</v>
      </c>
      <c r="E2837" t="s">
        <v>40</v>
      </c>
    </row>
    <row r="2838" spans="1:5" x14ac:dyDescent="0.25">
      <c r="A2838">
        <v>4525</v>
      </c>
      <c r="B2838">
        <v>3126307</v>
      </c>
      <c r="C2838" t="s">
        <v>5545</v>
      </c>
      <c r="D2838" t="s">
        <v>5546</v>
      </c>
      <c r="E2838" t="s">
        <v>40</v>
      </c>
    </row>
    <row r="2839" spans="1:5" x14ac:dyDescent="0.25">
      <c r="A2839">
        <v>4527</v>
      </c>
      <c r="B2839">
        <v>3126406</v>
      </c>
      <c r="C2839" t="s">
        <v>5547</v>
      </c>
      <c r="D2839" t="s">
        <v>5548</v>
      </c>
      <c r="E2839" t="s">
        <v>40</v>
      </c>
    </row>
    <row r="2840" spans="1:5" x14ac:dyDescent="0.25">
      <c r="A2840">
        <v>4529</v>
      </c>
      <c r="B2840">
        <v>3126505</v>
      </c>
      <c r="C2840" t="s">
        <v>5549</v>
      </c>
      <c r="D2840" t="s">
        <v>5550</v>
      </c>
      <c r="E2840" t="s">
        <v>40</v>
      </c>
    </row>
    <row r="2841" spans="1:5" x14ac:dyDescent="0.25">
      <c r="A2841">
        <v>4531</v>
      </c>
      <c r="B2841">
        <v>3126604</v>
      </c>
      <c r="C2841" t="s">
        <v>5551</v>
      </c>
      <c r="D2841" t="s">
        <v>5552</v>
      </c>
      <c r="E2841" t="s">
        <v>40</v>
      </c>
    </row>
    <row r="2842" spans="1:5" x14ac:dyDescent="0.25">
      <c r="A2842">
        <v>4533</v>
      </c>
      <c r="B2842">
        <v>3126703</v>
      </c>
      <c r="C2842" t="s">
        <v>5553</v>
      </c>
      <c r="D2842" t="s">
        <v>5554</v>
      </c>
      <c r="E2842" t="s">
        <v>40</v>
      </c>
    </row>
    <row r="2843" spans="1:5" x14ac:dyDescent="0.25">
      <c r="A2843">
        <v>4535</v>
      </c>
      <c r="B2843">
        <v>3126802</v>
      </c>
      <c r="C2843" t="s">
        <v>5555</v>
      </c>
      <c r="D2843" t="s">
        <v>5556</v>
      </c>
      <c r="E2843" t="s">
        <v>40</v>
      </c>
    </row>
    <row r="2844" spans="1:5" x14ac:dyDescent="0.25">
      <c r="A2844">
        <v>4537</v>
      </c>
      <c r="B2844">
        <v>3126901</v>
      </c>
      <c r="C2844" t="s">
        <v>5557</v>
      </c>
      <c r="D2844" t="s">
        <v>5558</v>
      </c>
      <c r="E2844" t="s">
        <v>40</v>
      </c>
    </row>
    <row r="2845" spans="1:5" x14ac:dyDescent="0.25">
      <c r="A2845">
        <v>4539</v>
      </c>
      <c r="B2845">
        <v>3127008</v>
      </c>
      <c r="C2845" t="s">
        <v>5559</v>
      </c>
      <c r="D2845" t="s">
        <v>5560</v>
      </c>
      <c r="E2845" t="s">
        <v>40</v>
      </c>
    </row>
    <row r="2846" spans="1:5" x14ac:dyDescent="0.25">
      <c r="A2846">
        <v>4541</v>
      </c>
      <c r="B2846">
        <v>3127107</v>
      </c>
      <c r="C2846" t="s">
        <v>5561</v>
      </c>
      <c r="D2846" t="s">
        <v>5562</v>
      </c>
      <c r="E2846" t="s">
        <v>40</v>
      </c>
    </row>
    <row r="2847" spans="1:5" x14ac:dyDescent="0.25">
      <c r="A2847">
        <v>4543</v>
      </c>
      <c r="B2847">
        <v>3127206</v>
      </c>
      <c r="C2847" t="s">
        <v>5563</v>
      </c>
      <c r="D2847" t="s">
        <v>5564</v>
      </c>
      <c r="E2847" t="s">
        <v>40</v>
      </c>
    </row>
    <row r="2848" spans="1:5" x14ac:dyDescent="0.25">
      <c r="A2848">
        <v>4545</v>
      </c>
      <c r="B2848">
        <v>3127305</v>
      </c>
      <c r="C2848" t="s">
        <v>5565</v>
      </c>
      <c r="D2848" t="s">
        <v>5566</v>
      </c>
      <c r="E2848" t="s">
        <v>40</v>
      </c>
    </row>
    <row r="2849" spans="1:5" x14ac:dyDescent="0.25">
      <c r="A2849">
        <v>4547</v>
      </c>
      <c r="B2849">
        <v>3127404</v>
      </c>
      <c r="C2849" t="s">
        <v>5567</v>
      </c>
      <c r="D2849" t="s">
        <v>5568</v>
      </c>
      <c r="E2849" t="s">
        <v>40</v>
      </c>
    </row>
    <row r="2850" spans="1:5" x14ac:dyDescent="0.25">
      <c r="A2850">
        <v>4549</v>
      </c>
      <c r="B2850">
        <v>3127503</v>
      </c>
      <c r="C2850" t="s">
        <v>5569</v>
      </c>
      <c r="D2850" t="s">
        <v>5570</v>
      </c>
      <c r="E2850" t="s">
        <v>40</v>
      </c>
    </row>
    <row r="2851" spans="1:5" x14ac:dyDescent="0.25">
      <c r="A2851">
        <v>4551</v>
      </c>
      <c r="B2851">
        <v>3127602</v>
      </c>
      <c r="C2851" t="s">
        <v>5571</v>
      </c>
      <c r="D2851" t="s">
        <v>5571</v>
      </c>
      <c r="E2851" t="s">
        <v>40</v>
      </c>
    </row>
    <row r="2852" spans="1:5" x14ac:dyDescent="0.25">
      <c r="A2852">
        <v>4553</v>
      </c>
      <c r="B2852">
        <v>3127701</v>
      </c>
      <c r="C2852" t="s">
        <v>5572</v>
      </c>
      <c r="D2852" t="s">
        <v>5573</v>
      </c>
      <c r="E2852" t="s">
        <v>40</v>
      </c>
    </row>
    <row r="2853" spans="1:5" x14ac:dyDescent="0.25">
      <c r="A2853">
        <v>4555</v>
      </c>
      <c r="B2853">
        <v>3127800</v>
      </c>
      <c r="C2853" t="s">
        <v>5574</v>
      </c>
      <c r="D2853" t="s">
        <v>5575</v>
      </c>
      <c r="E2853" t="s">
        <v>40</v>
      </c>
    </row>
    <row r="2854" spans="1:5" x14ac:dyDescent="0.25">
      <c r="A2854">
        <v>4557</v>
      </c>
      <c r="B2854">
        <v>3127909</v>
      </c>
      <c r="C2854" t="s">
        <v>5576</v>
      </c>
      <c r="D2854" t="s">
        <v>5577</v>
      </c>
      <c r="E2854" t="s">
        <v>40</v>
      </c>
    </row>
    <row r="2855" spans="1:5" x14ac:dyDescent="0.25">
      <c r="A2855">
        <v>4559</v>
      </c>
      <c r="B2855">
        <v>3128006</v>
      </c>
      <c r="C2855" t="s">
        <v>5578</v>
      </c>
      <c r="D2855" t="s">
        <v>5579</v>
      </c>
      <c r="E2855" t="s">
        <v>40</v>
      </c>
    </row>
    <row r="2856" spans="1:5" x14ac:dyDescent="0.25">
      <c r="A2856">
        <v>4561</v>
      </c>
      <c r="B2856">
        <v>3128105</v>
      </c>
      <c r="C2856" t="s">
        <v>5580</v>
      </c>
      <c r="D2856" t="s">
        <v>5581</v>
      </c>
      <c r="E2856" t="s">
        <v>40</v>
      </c>
    </row>
    <row r="2857" spans="1:5" x14ac:dyDescent="0.25">
      <c r="A2857">
        <v>4563</v>
      </c>
      <c r="B2857">
        <v>3128204</v>
      </c>
      <c r="C2857" t="s">
        <v>5582</v>
      </c>
      <c r="D2857" t="s">
        <v>5583</v>
      </c>
      <c r="E2857" t="s">
        <v>40</v>
      </c>
    </row>
    <row r="2858" spans="1:5" x14ac:dyDescent="0.25">
      <c r="A2858">
        <v>4565</v>
      </c>
      <c r="B2858">
        <v>3128303</v>
      </c>
      <c r="C2858" t="s">
        <v>5584</v>
      </c>
      <c r="D2858" t="s">
        <v>5585</v>
      </c>
      <c r="E2858" t="s">
        <v>40</v>
      </c>
    </row>
    <row r="2859" spans="1:5" x14ac:dyDescent="0.25">
      <c r="A2859">
        <v>4567</v>
      </c>
      <c r="B2859">
        <v>3128402</v>
      </c>
      <c r="C2859" t="s">
        <v>5586</v>
      </c>
      <c r="D2859" t="s">
        <v>5587</v>
      </c>
      <c r="E2859" t="s">
        <v>40</v>
      </c>
    </row>
    <row r="2860" spans="1:5" x14ac:dyDescent="0.25">
      <c r="A2860">
        <v>4569</v>
      </c>
      <c r="B2860">
        <v>3128501</v>
      </c>
      <c r="C2860" t="s">
        <v>5588</v>
      </c>
      <c r="D2860" t="s">
        <v>5589</v>
      </c>
      <c r="E2860" t="s">
        <v>40</v>
      </c>
    </row>
    <row r="2861" spans="1:5" x14ac:dyDescent="0.25">
      <c r="A2861">
        <v>4571</v>
      </c>
      <c r="B2861">
        <v>3128600</v>
      </c>
      <c r="C2861" t="s">
        <v>5590</v>
      </c>
      <c r="D2861" t="s">
        <v>5591</v>
      </c>
      <c r="E2861" t="s">
        <v>40</v>
      </c>
    </row>
    <row r="2862" spans="1:5" x14ac:dyDescent="0.25">
      <c r="A2862">
        <v>4573</v>
      </c>
      <c r="B2862">
        <v>3128709</v>
      </c>
      <c r="C2862" t="s">
        <v>5592</v>
      </c>
      <c r="D2862" t="s">
        <v>5593</v>
      </c>
      <c r="E2862" t="s">
        <v>40</v>
      </c>
    </row>
    <row r="2863" spans="1:5" x14ac:dyDescent="0.25">
      <c r="A2863">
        <v>4575</v>
      </c>
      <c r="B2863">
        <v>3128808</v>
      </c>
      <c r="C2863" t="s">
        <v>5594</v>
      </c>
      <c r="D2863" t="s">
        <v>5595</v>
      </c>
      <c r="E2863" t="s">
        <v>40</v>
      </c>
    </row>
    <row r="2864" spans="1:5" x14ac:dyDescent="0.25">
      <c r="A2864">
        <v>4577</v>
      </c>
      <c r="B2864">
        <v>3128907</v>
      </c>
      <c r="C2864" t="s">
        <v>5596</v>
      </c>
      <c r="D2864" t="s">
        <v>5597</v>
      </c>
      <c r="E2864" t="s">
        <v>40</v>
      </c>
    </row>
    <row r="2865" spans="1:5" x14ac:dyDescent="0.25">
      <c r="A2865">
        <v>4579</v>
      </c>
      <c r="B2865">
        <v>3129004</v>
      </c>
      <c r="C2865" t="s">
        <v>5598</v>
      </c>
      <c r="D2865" t="s">
        <v>5599</v>
      </c>
      <c r="E2865" t="s">
        <v>40</v>
      </c>
    </row>
    <row r="2866" spans="1:5" x14ac:dyDescent="0.25">
      <c r="A2866">
        <v>4581</v>
      </c>
      <c r="B2866">
        <v>3129103</v>
      </c>
      <c r="C2866" t="s">
        <v>5600</v>
      </c>
      <c r="D2866" t="s">
        <v>5601</v>
      </c>
      <c r="E2866" t="s">
        <v>40</v>
      </c>
    </row>
    <row r="2867" spans="1:5" x14ac:dyDescent="0.25">
      <c r="A2867">
        <v>4583</v>
      </c>
      <c r="B2867">
        <v>3129202</v>
      </c>
      <c r="C2867" t="s">
        <v>5602</v>
      </c>
      <c r="D2867" t="s">
        <v>5603</v>
      </c>
      <c r="E2867" t="s">
        <v>40</v>
      </c>
    </row>
    <row r="2868" spans="1:5" x14ac:dyDescent="0.25">
      <c r="A2868">
        <v>4585</v>
      </c>
      <c r="B2868">
        <v>3129301</v>
      </c>
      <c r="C2868" t="s">
        <v>5604</v>
      </c>
      <c r="D2868" t="s">
        <v>5605</v>
      </c>
      <c r="E2868" t="s">
        <v>40</v>
      </c>
    </row>
    <row r="2869" spans="1:5" x14ac:dyDescent="0.25">
      <c r="A2869">
        <v>4587</v>
      </c>
      <c r="B2869">
        <v>3129400</v>
      </c>
      <c r="C2869" t="s">
        <v>5606</v>
      </c>
      <c r="D2869" t="s">
        <v>5607</v>
      </c>
      <c r="E2869" t="s">
        <v>40</v>
      </c>
    </row>
    <row r="2870" spans="1:5" x14ac:dyDescent="0.25">
      <c r="A2870">
        <v>4589</v>
      </c>
      <c r="B2870">
        <v>3129509</v>
      </c>
      <c r="C2870" t="s">
        <v>5608</v>
      </c>
      <c r="D2870" t="s">
        <v>5609</v>
      </c>
      <c r="E2870" t="s">
        <v>40</v>
      </c>
    </row>
    <row r="2871" spans="1:5" x14ac:dyDescent="0.25">
      <c r="A2871">
        <v>4591</v>
      </c>
      <c r="B2871">
        <v>3129608</v>
      </c>
      <c r="C2871" t="s">
        <v>5610</v>
      </c>
      <c r="D2871" t="s">
        <v>5611</v>
      </c>
      <c r="E2871" t="s">
        <v>40</v>
      </c>
    </row>
    <row r="2872" spans="1:5" x14ac:dyDescent="0.25">
      <c r="A2872">
        <v>4593</v>
      </c>
      <c r="B2872">
        <v>3129707</v>
      </c>
      <c r="C2872" t="s">
        <v>5612</v>
      </c>
      <c r="D2872" t="s">
        <v>5613</v>
      </c>
      <c r="E2872" t="s">
        <v>40</v>
      </c>
    </row>
    <row r="2873" spans="1:5" x14ac:dyDescent="0.25">
      <c r="A2873">
        <v>4595</v>
      </c>
      <c r="B2873">
        <v>3129806</v>
      </c>
      <c r="C2873" t="s">
        <v>5614</v>
      </c>
      <c r="D2873" t="s">
        <v>5615</v>
      </c>
      <c r="E2873" t="s">
        <v>40</v>
      </c>
    </row>
    <row r="2874" spans="1:5" x14ac:dyDescent="0.25">
      <c r="A2874">
        <v>4597</v>
      </c>
      <c r="B2874">
        <v>3129905</v>
      </c>
      <c r="C2874" t="s">
        <v>5616</v>
      </c>
      <c r="D2874" t="s">
        <v>5617</v>
      </c>
      <c r="E2874" t="s">
        <v>40</v>
      </c>
    </row>
    <row r="2875" spans="1:5" x14ac:dyDescent="0.25">
      <c r="A2875">
        <v>4599</v>
      </c>
      <c r="B2875">
        <v>3130002</v>
      </c>
      <c r="C2875" t="s">
        <v>5618</v>
      </c>
      <c r="D2875" t="s">
        <v>5619</v>
      </c>
      <c r="E2875" t="s">
        <v>40</v>
      </c>
    </row>
    <row r="2876" spans="1:5" x14ac:dyDescent="0.25">
      <c r="A2876">
        <v>4601</v>
      </c>
      <c r="B2876">
        <v>3130101</v>
      </c>
      <c r="C2876" t="s">
        <v>5620</v>
      </c>
      <c r="D2876" t="s">
        <v>5621</v>
      </c>
      <c r="E2876" t="s">
        <v>40</v>
      </c>
    </row>
    <row r="2877" spans="1:5" x14ac:dyDescent="0.25">
      <c r="A2877">
        <v>4603</v>
      </c>
      <c r="B2877">
        <v>3130200</v>
      </c>
      <c r="C2877" t="s">
        <v>5622</v>
      </c>
      <c r="D2877" t="s">
        <v>5623</v>
      </c>
      <c r="E2877" t="s">
        <v>40</v>
      </c>
    </row>
    <row r="2878" spans="1:5" x14ac:dyDescent="0.25">
      <c r="A2878">
        <v>4605</v>
      </c>
      <c r="B2878">
        <v>3130309</v>
      </c>
      <c r="C2878" t="s">
        <v>5624</v>
      </c>
      <c r="D2878" t="s">
        <v>5625</v>
      </c>
      <c r="E2878" t="s">
        <v>40</v>
      </c>
    </row>
    <row r="2879" spans="1:5" x14ac:dyDescent="0.25">
      <c r="A2879">
        <v>4607</v>
      </c>
      <c r="B2879">
        <v>3130408</v>
      </c>
      <c r="C2879" t="s">
        <v>5626</v>
      </c>
      <c r="D2879" t="s">
        <v>5627</v>
      </c>
      <c r="E2879" t="s">
        <v>40</v>
      </c>
    </row>
    <row r="2880" spans="1:5" x14ac:dyDescent="0.25">
      <c r="A2880">
        <v>4609</v>
      </c>
      <c r="B2880">
        <v>3130507</v>
      </c>
      <c r="C2880" t="s">
        <v>5628</v>
      </c>
      <c r="D2880" t="s">
        <v>5629</v>
      </c>
      <c r="E2880" t="s">
        <v>40</v>
      </c>
    </row>
    <row r="2881" spans="1:5" x14ac:dyDescent="0.25">
      <c r="A2881">
        <v>4611</v>
      </c>
      <c r="B2881">
        <v>3130606</v>
      </c>
      <c r="C2881" t="s">
        <v>5630</v>
      </c>
      <c r="D2881" t="s">
        <v>5631</v>
      </c>
      <c r="E2881" t="s">
        <v>40</v>
      </c>
    </row>
    <row r="2882" spans="1:5" x14ac:dyDescent="0.25">
      <c r="A2882">
        <v>4613</v>
      </c>
      <c r="B2882">
        <v>3130705</v>
      </c>
      <c r="C2882" t="s">
        <v>5632</v>
      </c>
      <c r="D2882" t="s">
        <v>5633</v>
      </c>
      <c r="E2882" t="s">
        <v>40</v>
      </c>
    </row>
    <row r="2883" spans="1:5" x14ac:dyDescent="0.25">
      <c r="A2883">
        <v>4615</v>
      </c>
      <c r="B2883">
        <v>3130804</v>
      </c>
      <c r="C2883" t="s">
        <v>5634</v>
      </c>
      <c r="D2883" t="s">
        <v>5635</v>
      </c>
      <c r="E2883" t="s">
        <v>40</v>
      </c>
    </row>
    <row r="2884" spans="1:5" x14ac:dyDescent="0.25">
      <c r="A2884">
        <v>4617</v>
      </c>
      <c r="B2884">
        <v>3130903</v>
      </c>
      <c r="C2884" t="s">
        <v>5636</v>
      </c>
      <c r="D2884" t="s">
        <v>5637</v>
      </c>
      <c r="E2884" t="s">
        <v>40</v>
      </c>
    </row>
    <row r="2885" spans="1:5" x14ac:dyDescent="0.25">
      <c r="A2885">
        <v>4619</v>
      </c>
      <c r="B2885">
        <v>3131000</v>
      </c>
      <c r="C2885" t="s">
        <v>5638</v>
      </c>
      <c r="D2885" t="s">
        <v>5639</v>
      </c>
      <c r="E2885" t="s">
        <v>40</v>
      </c>
    </row>
    <row r="2886" spans="1:5" x14ac:dyDescent="0.25">
      <c r="A2886">
        <v>4621</v>
      </c>
      <c r="B2886">
        <v>3131109</v>
      </c>
      <c r="C2886" t="s">
        <v>5640</v>
      </c>
      <c r="D2886" t="s">
        <v>5641</v>
      </c>
      <c r="E2886" t="s">
        <v>40</v>
      </c>
    </row>
    <row r="2887" spans="1:5" x14ac:dyDescent="0.25">
      <c r="A2887">
        <v>4623</v>
      </c>
      <c r="B2887">
        <v>3131208</v>
      </c>
      <c r="C2887" t="s">
        <v>5642</v>
      </c>
      <c r="D2887" t="s">
        <v>5643</v>
      </c>
      <c r="E2887" t="s">
        <v>40</v>
      </c>
    </row>
    <row r="2888" spans="1:5" x14ac:dyDescent="0.25">
      <c r="A2888">
        <v>4625</v>
      </c>
      <c r="B2888">
        <v>3131307</v>
      </c>
      <c r="C2888" t="s">
        <v>5644</v>
      </c>
      <c r="D2888" t="s">
        <v>5645</v>
      </c>
      <c r="E2888" t="s">
        <v>40</v>
      </c>
    </row>
    <row r="2889" spans="1:5" x14ac:dyDescent="0.25">
      <c r="A2889">
        <v>4627</v>
      </c>
      <c r="B2889">
        <v>3131406</v>
      </c>
      <c r="C2889" t="s">
        <v>5646</v>
      </c>
      <c r="D2889" t="s">
        <v>5647</v>
      </c>
      <c r="E2889" t="s">
        <v>40</v>
      </c>
    </row>
    <row r="2890" spans="1:5" x14ac:dyDescent="0.25">
      <c r="A2890">
        <v>4629</v>
      </c>
      <c r="B2890">
        <v>3131505</v>
      </c>
      <c r="C2890" t="s">
        <v>5648</v>
      </c>
      <c r="D2890" t="s">
        <v>5649</v>
      </c>
      <c r="E2890" t="s">
        <v>40</v>
      </c>
    </row>
    <row r="2891" spans="1:5" x14ac:dyDescent="0.25">
      <c r="A2891">
        <v>4631</v>
      </c>
      <c r="B2891">
        <v>3131604</v>
      </c>
      <c r="C2891" t="s">
        <v>5650</v>
      </c>
      <c r="D2891" t="s">
        <v>5651</v>
      </c>
      <c r="E2891" t="s">
        <v>40</v>
      </c>
    </row>
    <row r="2892" spans="1:5" x14ac:dyDescent="0.25">
      <c r="A2892">
        <v>4633</v>
      </c>
      <c r="B2892">
        <v>3131703</v>
      </c>
      <c r="C2892" t="s">
        <v>5652</v>
      </c>
      <c r="D2892" t="s">
        <v>5653</v>
      </c>
      <c r="E2892" t="s">
        <v>40</v>
      </c>
    </row>
    <row r="2893" spans="1:5" x14ac:dyDescent="0.25">
      <c r="A2893">
        <v>4635</v>
      </c>
      <c r="B2893">
        <v>3131802</v>
      </c>
      <c r="C2893" t="s">
        <v>5654</v>
      </c>
      <c r="D2893" t="s">
        <v>5655</v>
      </c>
      <c r="E2893" t="s">
        <v>40</v>
      </c>
    </row>
    <row r="2894" spans="1:5" x14ac:dyDescent="0.25">
      <c r="A2894">
        <v>4637</v>
      </c>
      <c r="B2894">
        <v>3131901</v>
      </c>
      <c r="C2894" t="s">
        <v>5656</v>
      </c>
      <c r="D2894" t="s">
        <v>5657</v>
      </c>
      <c r="E2894" t="s">
        <v>40</v>
      </c>
    </row>
    <row r="2895" spans="1:5" x14ac:dyDescent="0.25">
      <c r="A2895">
        <v>4639</v>
      </c>
      <c r="B2895">
        <v>3132008</v>
      </c>
      <c r="C2895" t="s">
        <v>5658</v>
      </c>
      <c r="D2895" t="s">
        <v>5659</v>
      </c>
      <c r="E2895" t="s">
        <v>40</v>
      </c>
    </row>
    <row r="2896" spans="1:5" x14ac:dyDescent="0.25">
      <c r="A2896">
        <v>4641</v>
      </c>
      <c r="B2896">
        <v>3132107</v>
      </c>
      <c r="C2896" t="s">
        <v>5660</v>
      </c>
      <c r="D2896" t="s">
        <v>5661</v>
      </c>
      <c r="E2896" t="s">
        <v>40</v>
      </c>
    </row>
    <row r="2897" spans="1:5" x14ac:dyDescent="0.25">
      <c r="A2897">
        <v>4643</v>
      </c>
      <c r="B2897">
        <v>3132206</v>
      </c>
      <c r="C2897" t="s">
        <v>5662</v>
      </c>
      <c r="D2897" t="s">
        <v>5663</v>
      </c>
      <c r="E2897" t="s">
        <v>40</v>
      </c>
    </row>
    <row r="2898" spans="1:5" x14ac:dyDescent="0.25">
      <c r="A2898">
        <v>4645</v>
      </c>
      <c r="B2898">
        <v>3132305</v>
      </c>
      <c r="C2898" t="s">
        <v>5664</v>
      </c>
      <c r="D2898" t="s">
        <v>5665</v>
      </c>
      <c r="E2898" t="s">
        <v>40</v>
      </c>
    </row>
    <row r="2899" spans="1:5" x14ac:dyDescent="0.25">
      <c r="A2899">
        <v>4647</v>
      </c>
      <c r="B2899">
        <v>3132404</v>
      </c>
      <c r="C2899" t="s">
        <v>5666</v>
      </c>
      <c r="D2899" t="s">
        <v>5667</v>
      </c>
      <c r="E2899" t="s">
        <v>40</v>
      </c>
    </row>
    <row r="2900" spans="1:5" x14ac:dyDescent="0.25">
      <c r="A2900">
        <v>4649</v>
      </c>
      <c r="B2900">
        <v>3132503</v>
      </c>
      <c r="C2900" t="s">
        <v>5668</v>
      </c>
      <c r="D2900" t="s">
        <v>5669</v>
      </c>
      <c r="E2900" t="s">
        <v>40</v>
      </c>
    </row>
    <row r="2901" spans="1:5" x14ac:dyDescent="0.25">
      <c r="A2901">
        <v>4651</v>
      </c>
      <c r="B2901">
        <v>3132602</v>
      </c>
      <c r="C2901" t="s">
        <v>5670</v>
      </c>
      <c r="D2901" t="s">
        <v>5671</v>
      </c>
      <c r="E2901" t="s">
        <v>40</v>
      </c>
    </row>
    <row r="2902" spans="1:5" x14ac:dyDescent="0.25">
      <c r="A2902">
        <v>4653</v>
      </c>
      <c r="B2902">
        <v>3132701</v>
      </c>
      <c r="C2902" t="s">
        <v>5672</v>
      </c>
      <c r="D2902" t="s">
        <v>5673</v>
      </c>
      <c r="E2902" t="s">
        <v>40</v>
      </c>
    </row>
    <row r="2903" spans="1:5" x14ac:dyDescent="0.25">
      <c r="A2903">
        <v>4655</v>
      </c>
      <c r="B2903">
        <v>3132800</v>
      </c>
      <c r="C2903" t="s">
        <v>5674</v>
      </c>
      <c r="D2903" t="s">
        <v>5675</v>
      </c>
      <c r="E2903" t="s">
        <v>40</v>
      </c>
    </row>
    <row r="2904" spans="1:5" x14ac:dyDescent="0.25">
      <c r="A2904">
        <v>4657</v>
      </c>
      <c r="B2904">
        <v>3132909</v>
      </c>
      <c r="C2904" t="s">
        <v>5676</v>
      </c>
      <c r="D2904" t="s">
        <v>5677</v>
      </c>
      <c r="E2904" t="s">
        <v>40</v>
      </c>
    </row>
    <row r="2905" spans="1:5" x14ac:dyDescent="0.25">
      <c r="A2905">
        <v>4659</v>
      </c>
      <c r="B2905">
        <v>3133006</v>
      </c>
      <c r="C2905" t="s">
        <v>5678</v>
      </c>
      <c r="D2905" t="s">
        <v>5679</v>
      </c>
      <c r="E2905" t="s">
        <v>40</v>
      </c>
    </row>
    <row r="2906" spans="1:5" x14ac:dyDescent="0.25">
      <c r="A2906">
        <v>4661</v>
      </c>
      <c r="B2906">
        <v>3133105</v>
      </c>
      <c r="C2906" t="s">
        <v>5680</v>
      </c>
      <c r="D2906" t="s">
        <v>5681</v>
      </c>
      <c r="E2906" t="s">
        <v>40</v>
      </c>
    </row>
    <row r="2907" spans="1:5" x14ac:dyDescent="0.25">
      <c r="A2907">
        <v>4663</v>
      </c>
      <c r="B2907">
        <v>3133204</v>
      </c>
      <c r="C2907" t="s">
        <v>5682</v>
      </c>
      <c r="D2907" t="s">
        <v>5683</v>
      </c>
      <c r="E2907" t="s">
        <v>40</v>
      </c>
    </row>
    <row r="2908" spans="1:5" x14ac:dyDescent="0.25">
      <c r="A2908">
        <v>4665</v>
      </c>
      <c r="B2908">
        <v>3133303</v>
      </c>
      <c r="C2908" t="s">
        <v>5684</v>
      </c>
      <c r="D2908" t="s">
        <v>5685</v>
      </c>
      <c r="E2908" t="s">
        <v>40</v>
      </c>
    </row>
    <row r="2909" spans="1:5" x14ac:dyDescent="0.25">
      <c r="A2909">
        <v>4667</v>
      </c>
      <c r="B2909">
        <v>3133402</v>
      </c>
      <c r="C2909" t="s">
        <v>5686</v>
      </c>
      <c r="D2909" t="s">
        <v>5687</v>
      </c>
      <c r="E2909" t="s">
        <v>40</v>
      </c>
    </row>
    <row r="2910" spans="1:5" x14ac:dyDescent="0.25">
      <c r="A2910">
        <v>4669</v>
      </c>
      <c r="B2910">
        <v>3133501</v>
      </c>
      <c r="C2910" t="s">
        <v>5688</v>
      </c>
      <c r="D2910" t="s">
        <v>5689</v>
      </c>
      <c r="E2910" t="s">
        <v>40</v>
      </c>
    </row>
    <row r="2911" spans="1:5" x14ac:dyDescent="0.25">
      <c r="A2911">
        <v>4671</v>
      </c>
      <c r="B2911">
        <v>3133600</v>
      </c>
      <c r="C2911" t="s">
        <v>5690</v>
      </c>
      <c r="D2911" t="s">
        <v>5691</v>
      </c>
      <c r="E2911" t="s">
        <v>40</v>
      </c>
    </row>
    <row r="2912" spans="1:5" x14ac:dyDescent="0.25">
      <c r="A2912">
        <v>4673</v>
      </c>
      <c r="B2912">
        <v>3133709</v>
      </c>
      <c r="C2912" t="s">
        <v>5692</v>
      </c>
      <c r="D2912" t="s">
        <v>5693</v>
      </c>
      <c r="E2912" t="s">
        <v>40</v>
      </c>
    </row>
    <row r="2913" spans="1:5" x14ac:dyDescent="0.25">
      <c r="A2913">
        <v>4675</v>
      </c>
      <c r="B2913">
        <v>3133808</v>
      </c>
      <c r="C2913" t="s">
        <v>5694</v>
      </c>
      <c r="D2913" t="s">
        <v>5695</v>
      </c>
      <c r="E2913" t="s">
        <v>40</v>
      </c>
    </row>
    <row r="2914" spans="1:5" x14ac:dyDescent="0.25">
      <c r="A2914">
        <v>4677</v>
      </c>
      <c r="B2914">
        <v>3133907</v>
      </c>
      <c r="C2914" t="s">
        <v>5696</v>
      </c>
      <c r="D2914" t="s">
        <v>5697</v>
      </c>
      <c r="E2914" t="s">
        <v>40</v>
      </c>
    </row>
    <row r="2915" spans="1:5" x14ac:dyDescent="0.25">
      <c r="A2915">
        <v>4679</v>
      </c>
      <c r="B2915">
        <v>3134004</v>
      </c>
      <c r="C2915" t="s">
        <v>5698</v>
      </c>
      <c r="D2915" t="s">
        <v>5699</v>
      </c>
      <c r="E2915" t="s">
        <v>40</v>
      </c>
    </row>
    <row r="2916" spans="1:5" x14ac:dyDescent="0.25">
      <c r="A2916">
        <v>4681</v>
      </c>
      <c r="B2916">
        <v>3134103</v>
      </c>
      <c r="C2916" t="s">
        <v>5700</v>
      </c>
      <c r="D2916" t="s">
        <v>5701</v>
      </c>
      <c r="E2916" t="s">
        <v>40</v>
      </c>
    </row>
    <row r="2917" spans="1:5" x14ac:dyDescent="0.25">
      <c r="A2917">
        <v>4683</v>
      </c>
      <c r="B2917">
        <v>3134202</v>
      </c>
      <c r="C2917" t="s">
        <v>5702</v>
      </c>
      <c r="D2917" t="s">
        <v>5703</v>
      </c>
      <c r="E2917" t="s">
        <v>40</v>
      </c>
    </row>
    <row r="2918" spans="1:5" x14ac:dyDescent="0.25">
      <c r="A2918">
        <v>4685</v>
      </c>
      <c r="B2918">
        <v>3134301</v>
      </c>
      <c r="C2918" t="s">
        <v>5704</v>
      </c>
      <c r="D2918" t="s">
        <v>5705</v>
      </c>
      <c r="E2918" t="s">
        <v>40</v>
      </c>
    </row>
    <row r="2919" spans="1:5" x14ac:dyDescent="0.25">
      <c r="A2919">
        <v>4687</v>
      </c>
      <c r="B2919">
        <v>3134400</v>
      </c>
      <c r="C2919" t="s">
        <v>5706</v>
      </c>
      <c r="D2919" t="s">
        <v>5707</v>
      </c>
      <c r="E2919" t="s">
        <v>40</v>
      </c>
    </row>
    <row r="2920" spans="1:5" x14ac:dyDescent="0.25">
      <c r="A2920">
        <v>4689</v>
      </c>
      <c r="B2920">
        <v>3134509</v>
      </c>
      <c r="C2920" t="s">
        <v>5708</v>
      </c>
      <c r="D2920" t="s">
        <v>5709</v>
      </c>
      <c r="E2920" t="s">
        <v>40</v>
      </c>
    </row>
    <row r="2921" spans="1:5" x14ac:dyDescent="0.25">
      <c r="A2921">
        <v>4691</v>
      </c>
      <c r="B2921">
        <v>3134608</v>
      </c>
      <c r="C2921" t="s">
        <v>5710</v>
      </c>
      <c r="D2921" t="s">
        <v>5711</v>
      </c>
      <c r="E2921" t="s">
        <v>40</v>
      </c>
    </row>
    <row r="2922" spans="1:5" x14ac:dyDescent="0.25">
      <c r="A2922">
        <v>4693</v>
      </c>
      <c r="B2922">
        <v>3134707</v>
      </c>
      <c r="C2922" t="s">
        <v>5712</v>
      </c>
      <c r="D2922" t="s">
        <v>5713</v>
      </c>
      <c r="E2922" t="s">
        <v>40</v>
      </c>
    </row>
    <row r="2923" spans="1:5" x14ac:dyDescent="0.25">
      <c r="A2923">
        <v>4695</v>
      </c>
      <c r="B2923">
        <v>3134806</v>
      </c>
      <c r="C2923" t="s">
        <v>5714</v>
      </c>
      <c r="D2923" t="s">
        <v>5715</v>
      </c>
      <c r="E2923" t="s">
        <v>40</v>
      </c>
    </row>
    <row r="2924" spans="1:5" x14ac:dyDescent="0.25">
      <c r="A2924">
        <v>4697</v>
      </c>
      <c r="B2924">
        <v>3134905</v>
      </c>
      <c r="C2924" t="s">
        <v>5716</v>
      </c>
      <c r="D2924" t="s">
        <v>5717</v>
      </c>
      <c r="E2924" t="s">
        <v>40</v>
      </c>
    </row>
    <row r="2925" spans="1:5" x14ac:dyDescent="0.25">
      <c r="A2925">
        <v>4699</v>
      </c>
      <c r="B2925">
        <v>3135001</v>
      </c>
      <c r="C2925" t="s">
        <v>5718</v>
      </c>
      <c r="D2925" t="s">
        <v>5719</v>
      </c>
      <c r="E2925" t="s">
        <v>40</v>
      </c>
    </row>
    <row r="2926" spans="1:5" x14ac:dyDescent="0.25">
      <c r="A2926">
        <v>4701</v>
      </c>
      <c r="B2926">
        <v>3135100</v>
      </c>
      <c r="C2926" t="s">
        <v>5720</v>
      </c>
      <c r="D2926" t="s">
        <v>5721</v>
      </c>
      <c r="E2926" t="s">
        <v>40</v>
      </c>
    </row>
    <row r="2927" spans="1:5" x14ac:dyDescent="0.25">
      <c r="A2927">
        <v>4703</v>
      </c>
      <c r="B2927">
        <v>3135209</v>
      </c>
      <c r="C2927" t="s">
        <v>5722</v>
      </c>
      <c r="D2927" t="s">
        <v>5723</v>
      </c>
      <c r="E2927" t="s">
        <v>40</v>
      </c>
    </row>
    <row r="2928" spans="1:5" x14ac:dyDescent="0.25">
      <c r="A2928">
        <v>4705</v>
      </c>
      <c r="B2928">
        <v>3135308</v>
      </c>
      <c r="C2928" t="s">
        <v>5724</v>
      </c>
      <c r="D2928" t="s">
        <v>5725</v>
      </c>
      <c r="E2928" t="s">
        <v>40</v>
      </c>
    </row>
    <row r="2929" spans="1:5" x14ac:dyDescent="0.25">
      <c r="A2929">
        <v>4707</v>
      </c>
      <c r="B2929">
        <v>3135407</v>
      </c>
      <c r="C2929" t="s">
        <v>5726</v>
      </c>
      <c r="D2929" t="s">
        <v>5727</v>
      </c>
      <c r="E2929" t="s">
        <v>40</v>
      </c>
    </row>
    <row r="2930" spans="1:5" x14ac:dyDescent="0.25">
      <c r="A2930">
        <v>4709</v>
      </c>
      <c r="B2930">
        <v>3135506</v>
      </c>
      <c r="C2930" t="s">
        <v>5728</v>
      </c>
      <c r="D2930" t="s">
        <v>5729</v>
      </c>
      <c r="E2930" t="s">
        <v>40</v>
      </c>
    </row>
    <row r="2931" spans="1:5" x14ac:dyDescent="0.25">
      <c r="A2931">
        <v>4711</v>
      </c>
      <c r="B2931">
        <v>3135605</v>
      </c>
      <c r="C2931" t="s">
        <v>5730</v>
      </c>
      <c r="D2931" t="s">
        <v>5731</v>
      </c>
      <c r="E2931" t="s">
        <v>40</v>
      </c>
    </row>
    <row r="2932" spans="1:5" x14ac:dyDescent="0.25">
      <c r="A2932">
        <v>4713</v>
      </c>
      <c r="B2932">
        <v>3135704</v>
      </c>
      <c r="C2932" t="s">
        <v>5732</v>
      </c>
      <c r="D2932" t="s">
        <v>5733</v>
      </c>
      <c r="E2932" t="s">
        <v>40</v>
      </c>
    </row>
    <row r="2933" spans="1:5" x14ac:dyDescent="0.25">
      <c r="A2933">
        <v>4715</v>
      </c>
      <c r="B2933">
        <v>3135803</v>
      </c>
      <c r="C2933" t="s">
        <v>5734</v>
      </c>
      <c r="D2933" t="s">
        <v>5735</v>
      </c>
      <c r="E2933" t="s">
        <v>40</v>
      </c>
    </row>
    <row r="2934" spans="1:5" x14ac:dyDescent="0.25">
      <c r="A2934">
        <v>4717</v>
      </c>
      <c r="B2934">
        <v>3135902</v>
      </c>
      <c r="C2934" t="s">
        <v>5736</v>
      </c>
      <c r="D2934" t="s">
        <v>5737</v>
      </c>
      <c r="E2934" t="s">
        <v>40</v>
      </c>
    </row>
    <row r="2935" spans="1:5" x14ac:dyDescent="0.25">
      <c r="A2935">
        <v>4719</v>
      </c>
      <c r="B2935">
        <v>3136009</v>
      </c>
      <c r="C2935" t="s">
        <v>5738</v>
      </c>
      <c r="D2935" t="s">
        <v>5739</v>
      </c>
      <c r="E2935" t="s">
        <v>40</v>
      </c>
    </row>
    <row r="2936" spans="1:5" x14ac:dyDescent="0.25">
      <c r="A2936">
        <v>4721</v>
      </c>
      <c r="B2936">
        <v>3136108</v>
      </c>
      <c r="C2936" t="s">
        <v>5740</v>
      </c>
      <c r="D2936" t="s">
        <v>5741</v>
      </c>
      <c r="E2936" t="s">
        <v>40</v>
      </c>
    </row>
    <row r="2937" spans="1:5" x14ac:dyDescent="0.25">
      <c r="A2937">
        <v>4723</v>
      </c>
      <c r="B2937">
        <v>3136207</v>
      </c>
      <c r="C2937" t="s">
        <v>5742</v>
      </c>
      <c r="D2937" t="s">
        <v>5743</v>
      </c>
      <c r="E2937" t="s">
        <v>40</v>
      </c>
    </row>
    <row r="2938" spans="1:5" x14ac:dyDescent="0.25">
      <c r="A2938">
        <v>4725</v>
      </c>
      <c r="B2938">
        <v>3136306</v>
      </c>
      <c r="C2938" t="s">
        <v>5744</v>
      </c>
      <c r="D2938" t="s">
        <v>5745</v>
      </c>
      <c r="E2938" t="s">
        <v>40</v>
      </c>
    </row>
    <row r="2939" spans="1:5" x14ac:dyDescent="0.25">
      <c r="A2939">
        <v>4727</v>
      </c>
      <c r="B2939">
        <v>3136405</v>
      </c>
      <c r="C2939" t="s">
        <v>5746</v>
      </c>
      <c r="D2939" t="s">
        <v>5747</v>
      </c>
      <c r="E2939" t="s">
        <v>40</v>
      </c>
    </row>
    <row r="2940" spans="1:5" x14ac:dyDescent="0.25">
      <c r="A2940">
        <v>4729</v>
      </c>
      <c r="B2940">
        <v>3136504</v>
      </c>
      <c r="C2940" t="s">
        <v>5748</v>
      </c>
      <c r="D2940" t="s">
        <v>5749</v>
      </c>
      <c r="E2940" t="s">
        <v>40</v>
      </c>
    </row>
    <row r="2941" spans="1:5" x14ac:dyDescent="0.25">
      <c r="A2941">
        <v>4731</v>
      </c>
      <c r="B2941">
        <v>3136603</v>
      </c>
      <c r="C2941" t="s">
        <v>86</v>
      </c>
      <c r="D2941" t="s">
        <v>87</v>
      </c>
      <c r="E2941" t="s">
        <v>40</v>
      </c>
    </row>
    <row r="2942" spans="1:5" x14ac:dyDescent="0.25">
      <c r="A2942">
        <v>4733</v>
      </c>
      <c r="B2942">
        <v>3136702</v>
      </c>
      <c r="C2942" t="s">
        <v>5750</v>
      </c>
      <c r="D2942" t="s">
        <v>5751</v>
      </c>
      <c r="E2942" t="s">
        <v>40</v>
      </c>
    </row>
    <row r="2943" spans="1:5" x14ac:dyDescent="0.25">
      <c r="A2943">
        <v>4735</v>
      </c>
      <c r="B2943">
        <v>3136801</v>
      </c>
      <c r="C2943" t="s">
        <v>5752</v>
      </c>
      <c r="D2943" t="s">
        <v>5753</v>
      </c>
      <c r="E2943" t="s">
        <v>40</v>
      </c>
    </row>
    <row r="2944" spans="1:5" x14ac:dyDescent="0.25">
      <c r="A2944">
        <v>4737</v>
      </c>
      <c r="B2944">
        <v>3136900</v>
      </c>
      <c r="C2944" t="s">
        <v>5754</v>
      </c>
      <c r="D2944" t="s">
        <v>5755</v>
      </c>
      <c r="E2944" t="s">
        <v>40</v>
      </c>
    </row>
    <row r="2945" spans="1:5" x14ac:dyDescent="0.25">
      <c r="A2945">
        <v>4739</v>
      </c>
      <c r="B2945">
        <v>3137007</v>
      </c>
      <c r="C2945" t="s">
        <v>5756</v>
      </c>
      <c r="D2945" t="s">
        <v>5757</v>
      </c>
      <c r="E2945" t="s">
        <v>40</v>
      </c>
    </row>
    <row r="2946" spans="1:5" x14ac:dyDescent="0.25">
      <c r="A2946">
        <v>4741</v>
      </c>
      <c r="B2946">
        <v>3137106</v>
      </c>
      <c r="C2946" t="s">
        <v>5758</v>
      </c>
      <c r="D2946" t="s">
        <v>5759</v>
      </c>
      <c r="E2946" t="s">
        <v>40</v>
      </c>
    </row>
    <row r="2947" spans="1:5" x14ac:dyDescent="0.25">
      <c r="A2947">
        <v>4743</v>
      </c>
      <c r="B2947">
        <v>3137205</v>
      </c>
      <c r="C2947" t="s">
        <v>5760</v>
      </c>
      <c r="D2947" t="s">
        <v>5761</v>
      </c>
      <c r="E2947" t="s">
        <v>40</v>
      </c>
    </row>
    <row r="2948" spans="1:5" x14ac:dyDescent="0.25">
      <c r="A2948">
        <v>4745</v>
      </c>
      <c r="B2948">
        <v>3137304</v>
      </c>
      <c r="C2948" t="s">
        <v>5762</v>
      </c>
      <c r="D2948" t="s">
        <v>5763</v>
      </c>
      <c r="E2948" t="s">
        <v>40</v>
      </c>
    </row>
    <row r="2949" spans="1:5" x14ac:dyDescent="0.25">
      <c r="A2949">
        <v>4747</v>
      </c>
      <c r="B2949">
        <v>3137403</v>
      </c>
      <c r="C2949" t="s">
        <v>5764</v>
      </c>
      <c r="D2949" t="s">
        <v>5765</v>
      </c>
      <c r="E2949" t="s">
        <v>40</v>
      </c>
    </row>
    <row r="2950" spans="1:5" x14ac:dyDescent="0.25">
      <c r="A2950">
        <v>4749</v>
      </c>
      <c r="B2950">
        <v>3137502</v>
      </c>
      <c r="C2950" t="s">
        <v>5766</v>
      </c>
      <c r="D2950" t="s">
        <v>5767</v>
      </c>
      <c r="E2950" t="s">
        <v>40</v>
      </c>
    </row>
    <row r="2951" spans="1:5" x14ac:dyDescent="0.25">
      <c r="A2951">
        <v>4751</v>
      </c>
      <c r="B2951">
        <v>3137601</v>
      </c>
      <c r="C2951" t="s">
        <v>5768</v>
      </c>
      <c r="D2951" t="s">
        <v>5769</v>
      </c>
      <c r="E2951" t="s">
        <v>40</v>
      </c>
    </row>
    <row r="2952" spans="1:5" x14ac:dyDescent="0.25">
      <c r="A2952">
        <v>4753</v>
      </c>
      <c r="B2952">
        <v>3137700</v>
      </c>
      <c r="C2952" t="s">
        <v>5770</v>
      </c>
      <c r="D2952" t="s">
        <v>5771</v>
      </c>
      <c r="E2952" t="s">
        <v>40</v>
      </c>
    </row>
    <row r="2953" spans="1:5" x14ac:dyDescent="0.25">
      <c r="A2953">
        <v>4755</v>
      </c>
      <c r="B2953">
        <v>3137809</v>
      </c>
      <c r="C2953" t="s">
        <v>5772</v>
      </c>
      <c r="D2953" t="s">
        <v>5773</v>
      </c>
      <c r="E2953" t="s">
        <v>40</v>
      </c>
    </row>
    <row r="2954" spans="1:5" x14ac:dyDescent="0.25">
      <c r="A2954">
        <v>4757</v>
      </c>
      <c r="B2954">
        <v>3137908</v>
      </c>
      <c r="C2954" t="s">
        <v>5774</v>
      </c>
      <c r="D2954" t="s">
        <v>5775</v>
      </c>
      <c r="E2954" t="s">
        <v>40</v>
      </c>
    </row>
    <row r="2955" spans="1:5" x14ac:dyDescent="0.25">
      <c r="A2955">
        <v>4759</v>
      </c>
      <c r="B2955">
        <v>3138005</v>
      </c>
      <c r="C2955" t="s">
        <v>5776</v>
      </c>
      <c r="D2955" t="s">
        <v>5777</v>
      </c>
      <c r="E2955" t="s">
        <v>40</v>
      </c>
    </row>
    <row r="2956" spans="1:5" x14ac:dyDescent="0.25">
      <c r="A2956">
        <v>4761</v>
      </c>
      <c r="B2956">
        <v>3138104</v>
      </c>
      <c r="C2956" t="s">
        <v>5778</v>
      </c>
      <c r="D2956" t="s">
        <v>5779</v>
      </c>
      <c r="E2956" t="s">
        <v>40</v>
      </c>
    </row>
    <row r="2957" spans="1:5" x14ac:dyDescent="0.25">
      <c r="A2957">
        <v>4763</v>
      </c>
      <c r="B2957">
        <v>3138203</v>
      </c>
      <c r="C2957" t="s">
        <v>5780</v>
      </c>
      <c r="D2957" t="s">
        <v>5781</v>
      </c>
      <c r="E2957" t="s">
        <v>40</v>
      </c>
    </row>
    <row r="2958" spans="1:5" x14ac:dyDescent="0.25">
      <c r="A2958">
        <v>4765</v>
      </c>
      <c r="B2958">
        <v>3138302</v>
      </c>
      <c r="C2958" t="s">
        <v>5782</v>
      </c>
      <c r="D2958" t="s">
        <v>5783</v>
      </c>
      <c r="E2958" t="s">
        <v>40</v>
      </c>
    </row>
    <row r="2959" spans="1:5" x14ac:dyDescent="0.25">
      <c r="A2959">
        <v>4767</v>
      </c>
      <c r="B2959">
        <v>3138401</v>
      </c>
      <c r="C2959" t="s">
        <v>5784</v>
      </c>
      <c r="D2959" t="s">
        <v>5785</v>
      </c>
      <c r="E2959" t="s">
        <v>40</v>
      </c>
    </row>
    <row r="2960" spans="1:5" x14ac:dyDescent="0.25">
      <c r="A2960">
        <v>4769</v>
      </c>
      <c r="B2960">
        <v>3138500</v>
      </c>
      <c r="C2960" t="s">
        <v>5786</v>
      </c>
      <c r="D2960" t="s">
        <v>5787</v>
      </c>
      <c r="E2960" t="s">
        <v>40</v>
      </c>
    </row>
    <row r="2961" spans="1:5" x14ac:dyDescent="0.25">
      <c r="A2961">
        <v>4771</v>
      </c>
      <c r="B2961">
        <v>3138609</v>
      </c>
      <c r="C2961" t="s">
        <v>5788</v>
      </c>
      <c r="D2961" t="s">
        <v>5789</v>
      </c>
      <c r="E2961" t="s">
        <v>40</v>
      </c>
    </row>
    <row r="2962" spans="1:5" x14ac:dyDescent="0.25">
      <c r="A2962">
        <v>4773</v>
      </c>
      <c r="B2962">
        <v>3138708</v>
      </c>
      <c r="C2962" t="s">
        <v>5790</v>
      </c>
      <c r="D2962" t="s">
        <v>5791</v>
      </c>
      <c r="E2962" t="s">
        <v>40</v>
      </c>
    </row>
    <row r="2963" spans="1:5" x14ac:dyDescent="0.25">
      <c r="A2963">
        <v>4775</v>
      </c>
      <c r="B2963">
        <v>3138807</v>
      </c>
      <c r="C2963" t="s">
        <v>5792</v>
      </c>
      <c r="D2963" t="s">
        <v>5793</v>
      </c>
      <c r="E2963" t="s">
        <v>40</v>
      </c>
    </row>
    <row r="2964" spans="1:5" x14ac:dyDescent="0.25">
      <c r="A2964">
        <v>4777</v>
      </c>
      <c r="B2964">
        <v>3138906</v>
      </c>
      <c r="C2964" t="s">
        <v>5794</v>
      </c>
      <c r="D2964" t="s">
        <v>5795</v>
      </c>
      <c r="E2964" t="s">
        <v>40</v>
      </c>
    </row>
    <row r="2965" spans="1:5" x14ac:dyDescent="0.25">
      <c r="A2965">
        <v>4779</v>
      </c>
      <c r="B2965">
        <v>3139003</v>
      </c>
      <c r="C2965" t="s">
        <v>5796</v>
      </c>
      <c r="D2965" t="s">
        <v>5797</v>
      </c>
      <c r="E2965" t="s">
        <v>40</v>
      </c>
    </row>
    <row r="2966" spans="1:5" x14ac:dyDescent="0.25">
      <c r="A2966">
        <v>4781</v>
      </c>
      <c r="B2966">
        <v>3139102</v>
      </c>
      <c r="C2966" t="s">
        <v>5798</v>
      </c>
      <c r="D2966" t="s">
        <v>5799</v>
      </c>
      <c r="E2966" t="s">
        <v>40</v>
      </c>
    </row>
    <row r="2967" spans="1:5" x14ac:dyDescent="0.25">
      <c r="A2967">
        <v>4783</v>
      </c>
      <c r="B2967">
        <v>3139201</v>
      </c>
      <c r="C2967" t="s">
        <v>5800</v>
      </c>
      <c r="D2967" t="s">
        <v>5801</v>
      </c>
      <c r="E2967" t="s">
        <v>40</v>
      </c>
    </row>
    <row r="2968" spans="1:5" x14ac:dyDescent="0.25">
      <c r="A2968">
        <v>4785</v>
      </c>
      <c r="B2968">
        <v>3139300</v>
      </c>
      <c r="C2968" t="s">
        <v>5802</v>
      </c>
      <c r="D2968" t="s">
        <v>5803</v>
      </c>
      <c r="E2968" t="s">
        <v>40</v>
      </c>
    </row>
    <row r="2969" spans="1:5" x14ac:dyDescent="0.25">
      <c r="A2969">
        <v>4787</v>
      </c>
      <c r="B2969">
        <v>3139409</v>
      </c>
      <c r="C2969" t="s">
        <v>5804</v>
      </c>
      <c r="D2969" t="s">
        <v>5805</v>
      </c>
      <c r="E2969" t="s">
        <v>40</v>
      </c>
    </row>
    <row r="2970" spans="1:5" x14ac:dyDescent="0.25">
      <c r="A2970">
        <v>4789</v>
      </c>
      <c r="B2970">
        <v>3139508</v>
      </c>
      <c r="C2970" t="s">
        <v>5806</v>
      </c>
      <c r="D2970" t="s">
        <v>5807</v>
      </c>
      <c r="E2970" t="s">
        <v>40</v>
      </c>
    </row>
    <row r="2971" spans="1:5" x14ac:dyDescent="0.25">
      <c r="A2971">
        <v>4791</v>
      </c>
      <c r="B2971">
        <v>3139607</v>
      </c>
      <c r="C2971" t="s">
        <v>5808</v>
      </c>
      <c r="D2971" t="s">
        <v>5809</v>
      </c>
      <c r="E2971" t="s">
        <v>40</v>
      </c>
    </row>
    <row r="2972" spans="1:5" x14ac:dyDescent="0.25">
      <c r="A2972">
        <v>4793</v>
      </c>
      <c r="B2972">
        <v>3139706</v>
      </c>
      <c r="C2972" t="s">
        <v>5810</v>
      </c>
      <c r="D2972" t="s">
        <v>5811</v>
      </c>
      <c r="E2972" t="s">
        <v>40</v>
      </c>
    </row>
    <row r="2973" spans="1:5" x14ac:dyDescent="0.25">
      <c r="A2973">
        <v>4795</v>
      </c>
      <c r="B2973">
        <v>3139805</v>
      </c>
      <c r="C2973" t="s">
        <v>5812</v>
      </c>
      <c r="D2973" t="s">
        <v>5813</v>
      </c>
      <c r="E2973" t="s">
        <v>40</v>
      </c>
    </row>
    <row r="2974" spans="1:5" x14ac:dyDescent="0.25">
      <c r="A2974">
        <v>4797</v>
      </c>
      <c r="B2974">
        <v>3139904</v>
      </c>
      <c r="C2974" t="s">
        <v>5814</v>
      </c>
      <c r="D2974" t="s">
        <v>5815</v>
      </c>
      <c r="E2974" t="s">
        <v>40</v>
      </c>
    </row>
    <row r="2975" spans="1:5" x14ac:dyDescent="0.25">
      <c r="A2975">
        <v>4799</v>
      </c>
      <c r="B2975">
        <v>3140001</v>
      </c>
      <c r="C2975" t="s">
        <v>5816</v>
      </c>
      <c r="D2975" t="s">
        <v>5817</v>
      </c>
      <c r="E2975" t="s">
        <v>40</v>
      </c>
    </row>
    <row r="2976" spans="1:5" x14ac:dyDescent="0.25">
      <c r="A2976">
        <v>4801</v>
      </c>
      <c r="B2976">
        <v>3140100</v>
      </c>
      <c r="C2976" t="s">
        <v>5818</v>
      </c>
      <c r="D2976" t="s">
        <v>5819</v>
      </c>
      <c r="E2976" t="s">
        <v>40</v>
      </c>
    </row>
    <row r="2977" spans="1:5" x14ac:dyDescent="0.25">
      <c r="A2977">
        <v>4803</v>
      </c>
      <c r="B2977">
        <v>3140209</v>
      </c>
      <c r="C2977" t="s">
        <v>5820</v>
      </c>
      <c r="D2977" t="s">
        <v>5821</v>
      </c>
      <c r="E2977" t="s">
        <v>40</v>
      </c>
    </row>
    <row r="2978" spans="1:5" x14ac:dyDescent="0.25">
      <c r="A2978">
        <v>4805</v>
      </c>
      <c r="B2978">
        <v>3140308</v>
      </c>
      <c r="C2978" t="s">
        <v>5822</v>
      </c>
      <c r="D2978" t="s">
        <v>5823</v>
      </c>
      <c r="E2978" t="s">
        <v>40</v>
      </c>
    </row>
    <row r="2979" spans="1:5" x14ac:dyDescent="0.25">
      <c r="A2979">
        <v>4807</v>
      </c>
      <c r="B2979">
        <v>3140407</v>
      </c>
      <c r="C2979" t="s">
        <v>5824</v>
      </c>
      <c r="D2979" t="s">
        <v>5825</v>
      </c>
      <c r="E2979" t="s">
        <v>40</v>
      </c>
    </row>
    <row r="2980" spans="1:5" x14ac:dyDescent="0.25">
      <c r="A2980">
        <v>4809</v>
      </c>
      <c r="B2980">
        <v>3140506</v>
      </c>
      <c r="C2980" t="s">
        <v>5826</v>
      </c>
      <c r="D2980" t="s">
        <v>5827</v>
      </c>
      <c r="E2980" t="s">
        <v>40</v>
      </c>
    </row>
    <row r="2981" spans="1:5" x14ac:dyDescent="0.25">
      <c r="A2981">
        <v>4811</v>
      </c>
      <c r="B2981">
        <v>3140605</v>
      </c>
      <c r="C2981" t="s">
        <v>5828</v>
      </c>
      <c r="D2981" t="s">
        <v>5829</v>
      </c>
      <c r="E2981" t="s">
        <v>40</v>
      </c>
    </row>
    <row r="2982" spans="1:5" x14ac:dyDescent="0.25">
      <c r="A2982">
        <v>4813</v>
      </c>
      <c r="B2982">
        <v>3140704</v>
      </c>
      <c r="C2982" t="s">
        <v>5830</v>
      </c>
      <c r="D2982" t="s">
        <v>5831</v>
      </c>
      <c r="E2982" t="s">
        <v>40</v>
      </c>
    </row>
    <row r="2983" spans="1:5" x14ac:dyDescent="0.25">
      <c r="A2983">
        <v>4815</v>
      </c>
      <c r="B2983">
        <v>3140803</v>
      </c>
      <c r="C2983" t="s">
        <v>5832</v>
      </c>
      <c r="D2983" t="s">
        <v>5833</v>
      </c>
      <c r="E2983" t="s">
        <v>40</v>
      </c>
    </row>
    <row r="2984" spans="1:5" x14ac:dyDescent="0.25">
      <c r="A2984">
        <v>4817</v>
      </c>
      <c r="B2984">
        <v>3140902</v>
      </c>
      <c r="C2984" t="s">
        <v>5834</v>
      </c>
      <c r="D2984" t="s">
        <v>5835</v>
      </c>
      <c r="E2984" t="s">
        <v>40</v>
      </c>
    </row>
    <row r="2985" spans="1:5" x14ac:dyDescent="0.25">
      <c r="A2985">
        <v>4819</v>
      </c>
      <c r="B2985">
        <v>3141009</v>
      </c>
      <c r="C2985" t="s">
        <v>5836</v>
      </c>
      <c r="D2985" t="s">
        <v>5837</v>
      </c>
      <c r="E2985" t="s">
        <v>40</v>
      </c>
    </row>
    <row r="2986" spans="1:5" x14ac:dyDescent="0.25">
      <c r="A2986">
        <v>4821</v>
      </c>
      <c r="B2986">
        <v>3141108</v>
      </c>
      <c r="C2986" t="s">
        <v>5838</v>
      </c>
      <c r="D2986" t="s">
        <v>5839</v>
      </c>
      <c r="E2986" t="s">
        <v>40</v>
      </c>
    </row>
    <row r="2987" spans="1:5" x14ac:dyDescent="0.25">
      <c r="A2987">
        <v>4823</v>
      </c>
      <c r="B2987">
        <v>3141207</v>
      </c>
      <c r="C2987" t="s">
        <v>5840</v>
      </c>
      <c r="D2987" t="s">
        <v>5841</v>
      </c>
      <c r="E2987" t="s">
        <v>40</v>
      </c>
    </row>
    <row r="2988" spans="1:5" x14ac:dyDescent="0.25">
      <c r="A2988">
        <v>4825</v>
      </c>
      <c r="B2988">
        <v>3141306</v>
      </c>
      <c r="C2988" t="s">
        <v>5842</v>
      </c>
      <c r="D2988" t="s">
        <v>5843</v>
      </c>
      <c r="E2988" t="s">
        <v>40</v>
      </c>
    </row>
    <row r="2989" spans="1:5" x14ac:dyDescent="0.25">
      <c r="A2989">
        <v>4827</v>
      </c>
      <c r="B2989">
        <v>3141405</v>
      </c>
      <c r="C2989" t="s">
        <v>5844</v>
      </c>
      <c r="D2989" t="s">
        <v>5845</v>
      </c>
      <c r="E2989" t="s">
        <v>40</v>
      </c>
    </row>
    <row r="2990" spans="1:5" x14ac:dyDescent="0.25">
      <c r="A2990">
        <v>4829</v>
      </c>
      <c r="B2990">
        <v>3141504</v>
      </c>
      <c r="C2990" t="s">
        <v>5846</v>
      </c>
      <c r="D2990" t="s">
        <v>5847</v>
      </c>
      <c r="E2990" t="s">
        <v>40</v>
      </c>
    </row>
    <row r="2991" spans="1:5" x14ac:dyDescent="0.25">
      <c r="A2991">
        <v>4831</v>
      </c>
      <c r="B2991">
        <v>3141603</v>
      </c>
      <c r="C2991" t="s">
        <v>5848</v>
      </c>
      <c r="D2991" t="s">
        <v>5849</v>
      </c>
      <c r="E2991" t="s">
        <v>40</v>
      </c>
    </row>
    <row r="2992" spans="1:5" x14ac:dyDescent="0.25">
      <c r="A2992">
        <v>4833</v>
      </c>
      <c r="B2992">
        <v>3141702</v>
      </c>
      <c r="C2992" t="s">
        <v>2239</v>
      </c>
      <c r="D2992" t="s">
        <v>2240</v>
      </c>
      <c r="E2992" t="s">
        <v>40</v>
      </c>
    </row>
    <row r="2993" spans="1:5" x14ac:dyDescent="0.25">
      <c r="A2993">
        <v>4835</v>
      </c>
      <c r="B2993">
        <v>3141801</v>
      </c>
      <c r="C2993" t="s">
        <v>5850</v>
      </c>
      <c r="D2993" t="s">
        <v>5851</v>
      </c>
      <c r="E2993" t="s">
        <v>40</v>
      </c>
    </row>
    <row r="2994" spans="1:5" x14ac:dyDescent="0.25">
      <c r="A2994">
        <v>4837</v>
      </c>
      <c r="B2994">
        <v>3141900</v>
      </c>
      <c r="C2994" t="s">
        <v>5852</v>
      </c>
      <c r="D2994" t="s">
        <v>5853</v>
      </c>
      <c r="E2994" t="s">
        <v>40</v>
      </c>
    </row>
    <row r="2995" spans="1:5" x14ac:dyDescent="0.25">
      <c r="A2995">
        <v>4839</v>
      </c>
      <c r="B2995">
        <v>3142007</v>
      </c>
      <c r="C2995" t="s">
        <v>5854</v>
      </c>
      <c r="D2995" t="s">
        <v>5855</v>
      </c>
      <c r="E2995" t="s">
        <v>40</v>
      </c>
    </row>
    <row r="2996" spans="1:5" x14ac:dyDescent="0.25">
      <c r="A2996">
        <v>4841</v>
      </c>
      <c r="B2996">
        <v>3142106</v>
      </c>
      <c r="C2996" t="s">
        <v>5856</v>
      </c>
      <c r="D2996" t="s">
        <v>5857</v>
      </c>
      <c r="E2996" t="s">
        <v>40</v>
      </c>
    </row>
    <row r="2997" spans="1:5" x14ac:dyDescent="0.25">
      <c r="A2997">
        <v>4843</v>
      </c>
      <c r="B2997">
        <v>3142205</v>
      </c>
      <c r="C2997" t="s">
        <v>5858</v>
      </c>
      <c r="D2997" t="s">
        <v>5859</v>
      </c>
      <c r="E2997" t="s">
        <v>40</v>
      </c>
    </row>
    <row r="2998" spans="1:5" x14ac:dyDescent="0.25">
      <c r="A2998">
        <v>4845</v>
      </c>
      <c r="B2998">
        <v>3142304</v>
      </c>
      <c r="C2998" t="s">
        <v>5860</v>
      </c>
      <c r="D2998" t="s">
        <v>5861</v>
      </c>
      <c r="E2998" t="s">
        <v>40</v>
      </c>
    </row>
    <row r="2999" spans="1:5" x14ac:dyDescent="0.25">
      <c r="A2999">
        <v>4847</v>
      </c>
      <c r="B2999">
        <v>3142403</v>
      </c>
      <c r="C2999" t="s">
        <v>5862</v>
      </c>
      <c r="D2999" t="s">
        <v>5863</v>
      </c>
      <c r="E2999" t="s">
        <v>40</v>
      </c>
    </row>
    <row r="3000" spans="1:5" x14ac:dyDescent="0.25">
      <c r="A3000">
        <v>4849</v>
      </c>
      <c r="B3000">
        <v>3142502</v>
      </c>
      <c r="C3000" t="s">
        <v>5864</v>
      </c>
      <c r="D3000" t="s">
        <v>5865</v>
      </c>
      <c r="E3000" t="s">
        <v>40</v>
      </c>
    </row>
    <row r="3001" spans="1:5" x14ac:dyDescent="0.25">
      <c r="A3001">
        <v>4851</v>
      </c>
      <c r="B3001">
        <v>3142601</v>
      </c>
      <c r="C3001" t="s">
        <v>5866</v>
      </c>
      <c r="D3001" t="s">
        <v>5867</v>
      </c>
      <c r="E3001" t="s">
        <v>40</v>
      </c>
    </row>
    <row r="3002" spans="1:5" x14ac:dyDescent="0.25">
      <c r="A3002">
        <v>4853</v>
      </c>
      <c r="B3002">
        <v>3142700</v>
      </c>
      <c r="C3002" t="s">
        <v>5868</v>
      </c>
      <c r="D3002" t="s">
        <v>5869</v>
      </c>
      <c r="E3002" t="s">
        <v>40</v>
      </c>
    </row>
    <row r="3003" spans="1:5" x14ac:dyDescent="0.25">
      <c r="A3003">
        <v>4855</v>
      </c>
      <c r="B3003">
        <v>3142809</v>
      </c>
      <c r="C3003" t="s">
        <v>5870</v>
      </c>
      <c r="D3003" t="s">
        <v>5871</v>
      </c>
      <c r="E3003" t="s">
        <v>40</v>
      </c>
    </row>
    <row r="3004" spans="1:5" x14ac:dyDescent="0.25">
      <c r="A3004">
        <v>4857</v>
      </c>
      <c r="B3004">
        <v>3142908</v>
      </c>
      <c r="C3004" t="s">
        <v>5872</v>
      </c>
      <c r="D3004" t="s">
        <v>5873</v>
      </c>
      <c r="E3004" t="s">
        <v>40</v>
      </c>
    </row>
    <row r="3005" spans="1:5" x14ac:dyDescent="0.25">
      <c r="A3005">
        <v>4859</v>
      </c>
      <c r="B3005">
        <v>3143005</v>
      </c>
      <c r="C3005" t="s">
        <v>5874</v>
      </c>
      <c r="D3005" t="s">
        <v>5875</v>
      </c>
      <c r="E3005" t="s">
        <v>40</v>
      </c>
    </row>
    <row r="3006" spans="1:5" x14ac:dyDescent="0.25">
      <c r="A3006">
        <v>4861</v>
      </c>
      <c r="B3006">
        <v>3143104</v>
      </c>
      <c r="C3006" t="s">
        <v>5876</v>
      </c>
      <c r="D3006" t="s">
        <v>5877</v>
      </c>
      <c r="E3006" t="s">
        <v>40</v>
      </c>
    </row>
    <row r="3007" spans="1:5" x14ac:dyDescent="0.25">
      <c r="A3007">
        <v>4863</v>
      </c>
      <c r="B3007">
        <v>3143203</v>
      </c>
      <c r="C3007" t="s">
        <v>5878</v>
      </c>
      <c r="D3007" t="s">
        <v>5879</v>
      </c>
      <c r="E3007" t="s">
        <v>40</v>
      </c>
    </row>
    <row r="3008" spans="1:5" x14ac:dyDescent="0.25">
      <c r="A3008">
        <v>4865</v>
      </c>
      <c r="B3008">
        <v>3143302</v>
      </c>
      <c r="C3008" t="s">
        <v>5880</v>
      </c>
      <c r="D3008" t="s">
        <v>5881</v>
      </c>
      <c r="E3008" t="s">
        <v>40</v>
      </c>
    </row>
    <row r="3009" spans="1:5" x14ac:dyDescent="0.25">
      <c r="A3009">
        <v>4867</v>
      </c>
      <c r="B3009">
        <v>3143401</v>
      </c>
      <c r="C3009" t="s">
        <v>5882</v>
      </c>
      <c r="D3009" t="s">
        <v>5883</v>
      </c>
      <c r="E3009" t="s">
        <v>40</v>
      </c>
    </row>
    <row r="3010" spans="1:5" x14ac:dyDescent="0.25">
      <c r="A3010">
        <v>4869</v>
      </c>
      <c r="B3010">
        <v>3143500</v>
      </c>
      <c r="C3010" t="s">
        <v>5884</v>
      </c>
      <c r="D3010" t="s">
        <v>5885</v>
      </c>
      <c r="E3010" t="s">
        <v>40</v>
      </c>
    </row>
    <row r="3011" spans="1:5" x14ac:dyDescent="0.25">
      <c r="A3011">
        <v>4871</v>
      </c>
      <c r="B3011">
        <v>3143609</v>
      </c>
      <c r="C3011" t="s">
        <v>5886</v>
      </c>
      <c r="D3011" t="s">
        <v>5887</v>
      </c>
      <c r="E3011" t="s">
        <v>40</v>
      </c>
    </row>
    <row r="3012" spans="1:5" x14ac:dyDescent="0.25">
      <c r="A3012">
        <v>4873</v>
      </c>
      <c r="B3012">
        <v>3143708</v>
      </c>
      <c r="C3012" t="s">
        <v>5888</v>
      </c>
      <c r="D3012" t="s">
        <v>5889</v>
      </c>
      <c r="E3012" t="s">
        <v>40</v>
      </c>
    </row>
    <row r="3013" spans="1:5" x14ac:dyDescent="0.25">
      <c r="A3013">
        <v>4875</v>
      </c>
      <c r="B3013">
        <v>3143807</v>
      </c>
      <c r="C3013" t="s">
        <v>5890</v>
      </c>
      <c r="D3013" t="s">
        <v>5891</v>
      </c>
      <c r="E3013" t="s">
        <v>40</v>
      </c>
    </row>
    <row r="3014" spans="1:5" x14ac:dyDescent="0.25">
      <c r="A3014">
        <v>4877</v>
      </c>
      <c r="B3014">
        <v>3143906</v>
      </c>
      <c r="C3014" t="s">
        <v>5892</v>
      </c>
      <c r="D3014" t="s">
        <v>5893</v>
      </c>
      <c r="E3014" t="s">
        <v>40</v>
      </c>
    </row>
    <row r="3015" spans="1:5" x14ac:dyDescent="0.25">
      <c r="A3015">
        <v>4879</v>
      </c>
      <c r="B3015">
        <v>3144003</v>
      </c>
      <c r="C3015" t="s">
        <v>5894</v>
      </c>
      <c r="D3015" t="s">
        <v>5895</v>
      </c>
      <c r="E3015" t="s">
        <v>40</v>
      </c>
    </row>
    <row r="3016" spans="1:5" x14ac:dyDescent="0.25">
      <c r="A3016">
        <v>4881</v>
      </c>
      <c r="B3016">
        <v>3144102</v>
      </c>
      <c r="C3016" t="s">
        <v>5896</v>
      </c>
      <c r="D3016" t="s">
        <v>5897</v>
      </c>
      <c r="E3016" t="s">
        <v>40</v>
      </c>
    </row>
    <row r="3017" spans="1:5" x14ac:dyDescent="0.25">
      <c r="A3017">
        <v>4883</v>
      </c>
      <c r="B3017">
        <v>3144201</v>
      </c>
      <c r="C3017" t="s">
        <v>5898</v>
      </c>
      <c r="D3017" t="s">
        <v>5899</v>
      </c>
      <c r="E3017" t="s">
        <v>40</v>
      </c>
    </row>
    <row r="3018" spans="1:5" x14ac:dyDescent="0.25">
      <c r="A3018">
        <v>4885</v>
      </c>
      <c r="B3018">
        <v>3144300</v>
      </c>
      <c r="C3018" t="s">
        <v>5900</v>
      </c>
      <c r="D3018" t="s">
        <v>5901</v>
      </c>
      <c r="E3018" t="s">
        <v>40</v>
      </c>
    </row>
    <row r="3019" spans="1:5" x14ac:dyDescent="0.25">
      <c r="A3019">
        <v>4887</v>
      </c>
      <c r="B3019">
        <v>3144409</v>
      </c>
      <c r="C3019" t="s">
        <v>5902</v>
      </c>
      <c r="D3019" t="s">
        <v>5903</v>
      </c>
      <c r="E3019" t="s">
        <v>40</v>
      </c>
    </row>
    <row r="3020" spans="1:5" x14ac:dyDescent="0.25">
      <c r="A3020">
        <v>4889</v>
      </c>
      <c r="B3020">
        <v>3144508</v>
      </c>
      <c r="C3020" t="s">
        <v>5904</v>
      </c>
      <c r="D3020" t="s">
        <v>5905</v>
      </c>
      <c r="E3020" t="s">
        <v>40</v>
      </c>
    </row>
    <row r="3021" spans="1:5" x14ac:dyDescent="0.25">
      <c r="A3021">
        <v>4891</v>
      </c>
      <c r="B3021">
        <v>3144607</v>
      </c>
      <c r="C3021" t="s">
        <v>5906</v>
      </c>
      <c r="D3021" t="s">
        <v>5907</v>
      </c>
      <c r="E3021" t="s">
        <v>40</v>
      </c>
    </row>
    <row r="3022" spans="1:5" x14ac:dyDescent="0.25">
      <c r="A3022">
        <v>4893</v>
      </c>
      <c r="B3022">
        <v>3144706</v>
      </c>
      <c r="C3022" t="s">
        <v>5908</v>
      </c>
      <c r="D3022" t="s">
        <v>5909</v>
      </c>
      <c r="E3022" t="s">
        <v>40</v>
      </c>
    </row>
    <row r="3023" spans="1:5" x14ac:dyDescent="0.25">
      <c r="A3023">
        <v>4895</v>
      </c>
      <c r="B3023">
        <v>3144805</v>
      </c>
      <c r="C3023" t="s">
        <v>5910</v>
      </c>
      <c r="D3023" t="s">
        <v>5911</v>
      </c>
      <c r="E3023" t="s">
        <v>40</v>
      </c>
    </row>
    <row r="3024" spans="1:5" x14ac:dyDescent="0.25">
      <c r="A3024">
        <v>4897</v>
      </c>
      <c r="B3024">
        <v>3144904</v>
      </c>
      <c r="C3024" t="s">
        <v>5912</v>
      </c>
      <c r="D3024" t="s">
        <v>5913</v>
      </c>
      <c r="E3024" t="s">
        <v>40</v>
      </c>
    </row>
    <row r="3025" spans="1:5" x14ac:dyDescent="0.25">
      <c r="A3025">
        <v>4899</v>
      </c>
      <c r="B3025">
        <v>3145000</v>
      </c>
      <c r="C3025" t="s">
        <v>5914</v>
      </c>
      <c r="D3025" t="s">
        <v>5915</v>
      </c>
      <c r="E3025" t="s">
        <v>40</v>
      </c>
    </row>
    <row r="3026" spans="1:5" x14ac:dyDescent="0.25">
      <c r="A3026">
        <v>4901</v>
      </c>
      <c r="B3026">
        <v>3145109</v>
      </c>
      <c r="C3026" t="s">
        <v>5916</v>
      </c>
      <c r="D3026" t="s">
        <v>5917</v>
      </c>
      <c r="E3026" t="s">
        <v>40</v>
      </c>
    </row>
    <row r="3027" spans="1:5" x14ac:dyDescent="0.25">
      <c r="A3027">
        <v>4903</v>
      </c>
      <c r="B3027">
        <v>3145208</v>
      </c>
      <c r="C3027" t="s">
        <v>5918</v>
      </c>
      <c r="D3027" t="s">
        <v>5919</v>
      </c>
      <c r="E3027" t="s">
        <v>40</v>
      </c>
    </row>
    <row r="3028" spans="1:5" x14ac:dyDescent="0.25">
      <c r="A3028">
        <v>4905</v>
      </c>
      <c r="B3028">
        <v>3145307</v>
      </c>
      <c r="C3028" t="s">
        <v>5920</v>
      </c>
      <c r="D3028" t="s">
        <v>5921</v>
      </c>
      <c r="E3028" t="s">
        <v>40</v>
      </c>
    </row>
    <row r="3029" spans="1:5" x14ac:dyDescent="0.25">
      <c r="A3029">
        <v>4907</v>
      </c>
      <c r="B3029">
        <v>3145406</v>
      </c>
      <c r="C3029" t="s">
        <v>5922</v>
      </c>
      <c r="D3029" t="s">
        <v>5923</v>
      </c>
      <c r="E3029" t="s">
        <v>40</v>
      </c>
    </row>
    <row r="3030" spans="1:5" x14ac:dyDescent="0.25">
      <c r="A3030">
        <v>4909</v>
      </c>
      <c r="B3030">
        <v>3145505</v>
      </c>
      <c r="C3030" t="s">
        <v>5924</v>
      </c>
      <c r="D3030" t="s">
        <v>5925</v>
      </c>
      <c r="E3030" t="s">
        <v>40</v>
      </c>
    </row>
    <row r="3031" spans="1:5" x14ac:dyDescent="0.25">
      <c r="A3031">
        <v>4911</v>
      </c>
      <c r="B3031">
        <v>3145604</v>
      </c>
      <c r="C3031" t="s">
        <v>5926</v>
      </c>
      <c r="D3031" t="s">
        <v>5927</v>
      </c>
      <c r="E3031" t="s">
        <v>40</v>
      </c>
    </row>
    <row r="3032" spans="1:5" x14ac:dyDescent="0.25">
      <c r="A3032">
        <v>4913</v>
      </c>
      <c r="B3032">
        <v>3145703</v>
      </c>
      <c r="C3032" t="s">
        <v>5928</v>
      </c>
      <c r="D3032" t="s">
        <v>5929</v>
      </c>
      <c r="E3032" t="s">
        <v>40</v>
      </c>
    </row>
    <row r="3033" spans="1:5" x14ac:dyDescent="0.25">
      <c r="A3033">
        <v>4915</v>
      </c>
      <c r="B3033">
        <v>3145802</v>
      </c>
      <c r="C3033" t="s">
        <v>5930</v>
      </c>
      <c r="D3033" t="s">
        <v>5931</v>
      </c>
      <c r="E3033" t="s">
        <v>40</v>
      </c>
    </row>
    <row r="3034" spans="1:5" x14ac:dyDescent="0.25">
      <c r="A3034">
        <v>4917</v>
      </c>
      <c r="B3034">
        <v>3145901</v>
      </c>
      <c r="C3034" t="s">
        <v>2945</v>
      </c>
      <c r="D3034" t="s">
        <v>2946</v>
      </c>
      <c r="E3034" t="s">
        <v>40</v>
      </c>
    </row>
    <row r="3035" spans="1:5" x14ac:dyDescent="0.25">
      <c r="A3035">
        <v>4919</v>
      </c>
      <c r="B3035">
        <v>3146008</v>
      </c>
      <c r="C3035" t="s">
        <v>5932</v>
      </c>
      <c r="D3035" t="s">
        <v>5933</v>
      </c>
      <c r="E3035" t="s">
        <v>40</v>
      </c>
    </row>
    <row r="3036" spans="1:5" x14ac:dyDescent="0.25">
      <c r="A3036">
        <v>4921</v>
      </c>
      <c r="B3036">
        <v>3146107</v>
      </c>
      <c r="C3036" t="s">
        <v>5934</v>
      </c>
      <c r="D3036" t="s">
        <v>5935</v>
      </c>
      <c r="E3036" t="s">
        <v>40</v>
      </c>
    </row>
    <row r="3037" spans="1:5" x14ac:dyDescent="0.25">
      <c r="A3037">
        <v>4923</v>
      </c>
      <c r="B3037">
        <v>3146206</v>
      </c>
      <c r="C3037" t="s">
        <v>5936</v>
      </c>
      <c r="D3037" t="s">
        <v>5937</v>
      </c>
      <c r="E3037" t="s">
        <v>40</v>
      </c>
    </row>
    <row r="3038" spans="1:5" x14ac:dyDescent="0.25">
      <c r="A3038">
        <v>4925</v>
      </c>
      <c r="B3038">
        <v>3146305</v>
      </c>
      <c r="C3038" t="s">
        <v>5938</v>
      </c>
      <c r="D3038" t="s">
        <v>5939</v>
      </c>
      <c r="E3038" t="s">
        <v>40</v>
      </c>
    </row>
    <row r="3039" spans="1:5" x14ac:dyDescent="0.25">
      <c r="A3039">
        <v>4927</v>
      </c>
      <c r="B3039">
        <v>3146404</v>
      </c>
      <c r="C3039" t="s">
        <v>5940</v>
      </c>
      <c r="D3039" t="s">
        <v>5941</v>
      </c>
      <c r="E3039" t="s">
        <v>40</v>
      </c>
    </row>
    <row r="3040" spans="1:5" x14ac:dyDescent="0.25">
      <c r="A3040">
        <v>4929</v>
      </c>
      <c r="B3040">
        <v>3146503</v>
      </c>
      <c r="C3040" t="s">
        <v>5942</v>
      </c>
      <c r="D3040" t="s">
        <v>5943</v>
      </c>
      <c r="E3040" t="s">
        <v>40</v>
      </c>
    </row>
    <row r="3041" spans="1:5" x14ac:dyDescent="0.25">
      <c r="A3041">
        <v>4931</v>
      </c>
      <c r="B3041">
        <v>3146602</v>
      </c>
      <c r="C3041" t="s">
        <v>5944</v>
      </c>
      <c r="D3041" t="s">
        <v>5945</v>
      </c>
      <c r="E3041" t="s">
        <v>40</v>
      </c>
    </row>
    <row r="3042" spans="1:5" x14ac:dyDescent="0.25">
      <c r="A3042">
        <v>4933</v>
      </c>
      <c r="B3042">
        <v>3146701</v>
      </c>
      <c r="C3042" t="s">
        <v>5946</v>
      </c>
      <c r="D3042" t="s">
        <v>5947</v>
      </c>
      <c r="E3042" t="s">
        <v>40</v>
      </c>
    </row>
    <row r="3043" spans="1:5" x14ac:dyDescent="0.25">
      <c r="A3043">
        <v>4935</v>
      </c>
      <c r="B3043">
        <v>3127057</v>
      </c>
      <c r="C3043" t="s">
        <v>5948</v>
      </c>
      <c r="D3043" t="s">
        <v>5949</v>
      </c>
      <c r="E3043" t="s">
        <v>40</v>
      </c>
    </row>
    <row r="3044" spans="1:5" x14ac:dyDescent="0.25">
      <c r="A3044">
        <v>4937</v>
      </c>
      <c r="B3044">
        <v>3146909</v>
      </c>
      <c r="C3044" t="s">
        <v>5950</v>
      </c>
      <c r="D3044" t="s">
        <v>5951</v>
      </c>
      <c r="E3044" t="s">
        <v>40</v>
      </c>
    </row>
    <row r="3045" spans="1:5" x14ac:dyDescent="0.25">
      <c r="A3045">
        <v>4939</v>
      </c>
      <c r="B3045">
        <v>3147006</v>
      </c>
      <c r="C3045" t="s">
        <v>5952</v>
      </c>
      <c r="D3045" t="s">
        <v>5953</v>
      </c>
      <c r="E3045" t="s">
        <v>40</v>
      </c>
    </row>
    <row r="3046" spans="1:5" x14ac:dyDescent="0.25">
      <c r="A3046">
        <v>4941</v>
      </c>
      <c r="B3046">
        <v>3147105</v>
      </c>
      <c r="C3046" t="s">
        <v>5954</v>
      </c>
      <c r="D3046" t="s">
        <v>5955</v>
      </c>
      <c r="E3046" t="s">
        <v>40</v>
      </c>
    </row>
    <row r="3047" spans="1:5" x14ac:dyDescent="0.25">
      <c r="A3047">
        <v>4943</v>
      </c>
      <c r="B3047">
        <v>3147204</v>
      </c>
      <c r="C3047" t="s">
        <v>5956</v>
      </c>
      <c r="D3047" t="s">
        <v>5957</v>
      </c>
      <c r="E3047" t="s">
        <v>40</v>
      </c>
    </row>
    <row r="3048" spans="1:5" x14ac:dyDescent="0.25">
      <c r="A3048">
        <v>4945</v>
      </c>
      <c r="B3048">
        <v>3147303</v>
      </c>
      <c r="C3048" t="s">
        <v>5958</v>
      </c>
      <c r="D3048" t="s">
        <v>5959</v>
      </c>
      <c r="E3048" t="s">
        <v>40</v>
      </c>
    </row>
    <row r="3049" spans="1:5" x14ac:dyDescent="0.25">
      <c r="A3049">
        <v>4947</v>
      </c>
      <c r="B3049">
        <v>3147402</v>
      </c>
      <c r="C3049" t="s">
        <v>5960</v>
      </c>
      <c r="D3049" t="s">
        <v>5961</v>
      </c>
      <c r="E3049" t="s">
        <v>40</v>
      </c>
    </row>
    <row r="3050" spans="1:5" x14ac:dyDescent="0.25">
      <c r="A3050">
        <v>4949</v>
      </c>
      <c r="B3050">
        <v>3147501</v>
      </c>
      <c r="C3050" t="s">
        <v>5962</v>
      </c>
      <c r="D3050" t="s">
        <v>5963</v>
      </c>
      <c r="E3050" t="s">
        <v>40</v>
      </c>
    </row>
    <row r="3051" spans="1:5" x14ac:dyDescent="0.25">
      <c r="A3051">
        <v>4951</v>
      </c>
      <c r="B3051">
        <v>3147600</v>
      </c>
      <c r="C3051" t="s">
        <v>5964</v>
      </c>
      <c r="D3051" t="s">
        <v>5965</v>
      </c>
      <c r="E3051" t="s">
        <v>40</v>
      </c>
    </row>
    <row r="3052" spans="1:5" x14ac:dyDescent="0.25">
      <c r="A3052">
        <v>4953</v>
      </c>
      <c r="B3052">
        <v>3147709</v>
      </c>
      <c r="C3052" t="s">
        <v>5966</v>
      </c>
      <c r="D3052" t="s">
        <v>5967</v>
      </c>
      <c r="E3052" t="s">
        <v>40</v>
      </c>
    </row>
    <row r="3053" spans="1:5" x14ac:dyDescent="0.25">
      <c r="A3053">
        <v>4955</v>
      </c>
      <c r="B3053">
        <v>3147808</v>
      </c>
      <c r="C3053" t="s">
        <v>5968</v>
      </c>
      <c r="D3053" t="s">
        <v>5969</v>
      </c>
      <c r="E3053" t="s">
        <v>40</v>
      </c>
    </row>
    <row r="3054" spans="1:5" x14ac:dyDescent="0.25">
      <c r="A3054">
        <v>4957</v>
      </c>
      <c r="B3054">
        <v>3147907</v>
      </c>
      <c r="C3054" t="s">
        <v>5970</v>
      </c>
      <c r="D3054" t="s">
        <v>5971</v>
      </c>
      <c r="E3054" t="s">
        <v>40</v>
      </c>
    </row>
    <row r="3055" spans="1:5" x14ac:dyDescent="0.25">
      <c r="A3055">
        <v>4959</v>
      </c>
      <c r="B3055">
        <v>3148004</v>
      </c>
      <c r="C3055" t="s">
        <v>5972</v>
      </c>
      <c r="D3055" t="s">
        <v>5973</v>
      </c>
      <c r="E3055" t="s">
        <v>40</v>
      </c>
    </row>
    <row r="3056" spans="1:5" x14ac:dyDescent="0.25">
      <c r="A3056">
        <v>4961</v>
      </c>
      <c r="B3056">
        <v>3148103</v>
      </c>
      <c r="C3056" t="s">
        <v>5974</v>
      </c>
      <c r="D3056" t="s">
        <v>5975</v>
      </c>
      <c r="E3056" t="s">
        <v>40</v>
      </c>
    </row>
    <row r="3057" spans="1:5" x14ac:dyDescent="0.25">
      <c r="A3057">
        <v>4963</v>
      </c>
      <c r="B3057">
        <v>3148202</v>
      </c>
      <c r="C3057" t="s">
        <v>5976</v>
      </c>
      <c r="D3057" t="s">
        <v>5977</v>
      </c>
      <c r="E3057" t="s">
        <v>40</v>
      </c>
    </row>
    <row r="3058" spans="1:5" x14ac:dyDescent="0.25">
      <c r="A3058">
        <v>4965</v>
      </c>
      <c r="B3058">
        <v>3148301</v>
      </c>
      <c r="C3058" t="s">
        <v>5978</v>
      </c>
      <c r="D3058" t="s">
        <v>5979</v>
      </c>
      <c r="E3058" t="s">
        <v>40</v>
      </c>
    </row>
    <row r="3059" spans="1:5" x14ac:dyDescent="0.25">
      <c r="A3059">
        <v>4967</v>
      </c>
      <c r="B3059">
        <v>3148400</v>
      </c>
      <c r="C3059" t="s">
        <v>5980</v>
      </c>
      <c r="D3059" t="s">
        <v>5981</v>
      </c>
      <c r="E3059" t="s">
        <v>40</v>
      </c>
    </row>
    <row r="3060" spans="1:5" x14ac:dyDescent="0.25">
      <c r="A3060">
        <v>4969</v>
      </c>
      <c r="B3060">
        <v>3148509</v>
      </c>
      <c r="C3060" t="s">
        <v>5982</v>
      </c>
      <c r="D3060" t="s">
        <v>5983</v>
      </c>
      <c r="E3060" t="s">
        <v>40</v>
      </c>
    </row>
    <row r="3061" spans="1:5" x14ac:dyDescent="0.25">
      <c r="A3061">
        <v>4971</v>
      </c>
      <c r="B3061">
        <v>3148608</v>
      </c>
      <c r="C3061" t="s">
        <v>5984</v>
      </c>
      <c r="D3061" t="s">
        <v>5985</v>
      </c>
      <c r="E3061" t="s">
        <v>40</v>
      </c>
    </row>
    <row r="3062" spans="1:5" x14ac:dyDescent="0.25">
      <c r="A3062">
        <v>4973</v>
      </c>
      <c r="B3062">
        <v>3148707</v>
      </c>
      <c r="C3062" t="s">
        <v>5986</v>
      </c>
      <c r="D3062" t="s">
        <v>5987</v>
      </c>
      <c r="E3062" t="s">
        <v>40</v>
      </c>
    </row>
    <row r="3063" spans="1:5" x14ac:dyDescent="0.25">
      <c r="A3063">
        <v>4975</v>
      </c>
      <c r="B3063">
        <v>3148806</v>
      </c>
      <c r="C3063" t="s">
        <v>5988</v>
      </c>
      <c r="D3063" t="s">
        <v>5989</v>
      </c>
      <c r="E3063" t="s">
        <v>40</v>
      </c>
    </row>
    <row r="3064" spans="1:5" x14ac:dyDescent="0.25">
      <c r="A3064">
        <v>4977</v>
      </c>
      <c r="B3064">
        <v>3148905</v>
      </c>
      <c r="C3064" t="s">
        <v>5990</v>
      </c>
      <c r="D3064" t="s">
        <v>5991</v>
      </c>
      <c r="E3064" t="s">
        <v>40</v>
      </c>
    </row>
    <row r="3065" spans="1:5" x14ac:dyDescent="0.25">
      <c r="A3065">
        <v>4979</v>
      </c>
      <c r="B3065">
        <v>3149002</v>
      </c>
      <c r="C3065" t="s">
        <v>5992</v>
      </c>
      <c r="D3065" t="s">
        <v>5993</v>
      </c>
      <c r="E3065" t="s">
        <v>40</v>
      </c>
    </row>
    <row r="3066" spans="1:5" x14ac:dyDescent="0.25">
      <c r="A3066">
        <v>4981</v>
      </c>
      <c r="B3066">
        <v>3149101</v>
      </c>
      <c r="C3066" t="s">
        <v>5994</v>
      </c>
      <c r="D3066" t="s">
        <v>5995</v>
      </c>
      <c r="E3066" t="s">
        <v>40</v>
      </c>
    </row>
    <row r="3067" spans="1:5" x14ac:dyDescent="0.25">
      <c r="A3067">
        <v>4983</v>
      </c>
      <c r="B3067">
        <v>3149200</v>
      </c>
      <c r="C3067" t="s">
        <v>5996</v>
      </c>
      <c r="D3067" t="s">
        <v>5997</v>
      </c>
      <c r="E3067" t="s">
        <v>40</v>
      </c>
    </row>
    <row r="3068" spans="1:5" x14ac:dyDescent="0.25">
      <c r="A3068">
        <v>4985</v>
      </c>
      <c r="B3068">
        <v>3149309</v>
      </c>
      <c r="C3068" t="s">
        <v>5998</v>
      </c>
      <c r="D3068" t="s">
        <v>5999</v>
      </c>
      <c r="E3068" t="s">
        <v>40</v>
      </c>
    </row>
    <row r="3069" spans="1:5" x14ac:dyDescent="0.25">
      <c r="A3069">
        <v>4987</v>
      </c>
      <c r="B3069">
        <v>3149408</v>
      </c>
      <c r="C3069" t="s">
        <v>6000</v>
      </c>
      <c r="D3069" t="s">
        <v>6001</v>
      </c>
      <c r="E3069" t="s">
        <v>40</v>
      </c>
    </row>
    <row r="3070" spans="1:5" x14ac:dyDescent="0.25">
      <c r="A3070">
        <v>4989</v>
      </c>
      <c r="B3070">
        <v>3149507</v>
      </c>
      <c r="C3070" t="s">
        <v>6002</v>
      </c>
      <c r="D3070" t="s">
        <v>6003</v>
      </c>
      <c r="E3070" t="s">
        <v>40</v>
      </c>
    </row>
    <row r="3071" spans="1:5" x14ac:dyDescent="0.25">
      <c r="A3071">
        <v>4991</v>
      </c>
      <c r="B3071">
        <v>3149606</v>
      </c>
      <c r="C3071" t="s">
        <v>6004</v>
      </c>
      <c r="D3071" t="s">
        <v>6005</v>
      </c>
      <c r="E3071" t="s">
        <v>40</v>
      </c>
    </row>
    <row r="3072" spans="1:5" x14ac:dyDescent="0.25">
      <c r="A3072">
        <v>4993</v>
      </c>
      <c r="B3072">
        <v>3149705</v>
      </c>
      <c r="C3072" t="s">
        <v>6006</v>
      </c>
      <c r="D3072" t="s">
        <v>6007</v>
      </c>
      <c r="E3072" t="s">
        <v>40</v>
      </c>
    </row>
    <row r="3073" spans="1:5" x14ac:dyDescent="0.25">
      <c r="A3073">
        <v>4995</v>
      </c>
      <c r="B3073">
        <v>3149804</v>
      </c>
      <c r="C3073" t="s">
        <v>6008</v>
      </c>
      <c r="D3073" t="s">
        <v>6009</v>
      </c>
      <c r="E3073" t="s">
        <v>40</v>
      </c>
    </row>
    <row r="3074" spans="1:5" x14ac:dyDescent="0.25">
      <c r="A3074">
        <v>4997</v>
      </c>
      <c r="B3074">
        <v>3149903</v>
      </c>
      <c r="C3074" t="s">
        <v>6010</v>
      </c>
      <c r="D3074" t="s">
        <v>6011</v>
      </c>
      <c r="E3074" t="s">
        <v>40</v>
      </c>
    </row>
    <row r="3075" spans="1:5" x14ac:dyDescent="0.25">
      <c r="A3075">
        <v>4999</v>
      </c>
      <c r="B3075">
        <v>3150000</v>
      </c>
      <c r="C3075" t="s">
        <v>6012</v>
      </c>
      <c r="D3075" t="s">
        <v>6013</v>
      </c>
      <c r="E3075" t="s">
        <v>40</v>
      </c>
    </row>
    <row r="3076" spans="1:5" x14ac:dyDescent="0.25">
      <c r="A3076">
        <v>5001</v>
      </c>
      <c r="B3076">
        <v>3150109</v>
      </c>
      <c r="C3076" t="s">
        <v>6014</v>
      </c>
      <c r="D3076" t="s">
        <v>6015</v>
      </c>
      <c r="E3076" t="s">
        <v>40</v>
      </c>
    </row>
    <row r="3077" spans="1:5" x14ac:dyDescent="0.25">
      <c r="A3077">
        <v>5003</v>
      </c>
      <c r="B3077">
        <v>3150208</v>
      </c>
      <c r="C3077" t="s">
        <v>6016</v>
      </c>
      <c r="D3077" t="s">
        <v>6017</v>
      </c>
      <c r="E3077" t="s">
        <v>40</v>
      </c>
    </row>
    <row r="3078" spans="1:5" x14ac:dyDescent="0.25">
      <c r="A3078">
        <v>5005</v>
      </c>
      <c r="B3078">
        <v>3150307</v>
      </c>
      <c r="C3078" t="s">
        <v>6018</v>
      </c>
      <c r="D3078" t="s">
        <v>6019</v>
      </c>
      <c r="E3078" t="s">
        <v>40</v>
      </c>
    </row>
    <row r="3079" spans="1:5" x14ac:dyDescent="0.25">
      <c r="A3079">
        <v>5007</v>
      </c>
      <c r="B3079">
        <v>3150406</v>
      </c>
      <c r="C3079" t="s">
        <v>6020</v>
      </c>
      <c r="D3079" t="s">
        <v>6021</v>
      </c>
      <c r="E3079" t="s">
        <v>40</v>
      </c>
    </row>
    <row r="3080" spans="1:5" x14ac:dyDescent="0.25">
      <c r="A3080">
        <v>5009</v>
      </c>
      <c r="B3080">
        <v>3150505</v>
      </c>
      <c r="C3080" t="s">
        <v>6022</v>
      </c>
      <c r="D3080" t="s">
        <v>6023</v>
      </c>
      <c r="E3080" t="s">
        <v>40</v>
      </c>
    </row>
    <row r="3081" spans="1:5" x14ac:dyDescent="0.25">
      <c r="A3081">
        <v>5011</v>
      </c>
      <c r="B3081">
        <v>3150604</v>
      </c>
      <c r="C3081" t="s">
        <v>6024</v>
      </c>
      <c r="D3081" t="s">
        <v>6025</v>
      </c>
      <c r="E3081" t="s">
        <v>40</v>
      </c>
    </row>
    <row r="3082" spans="1:5" x14ac:dyDescent="0.25">
      <c r="A3082">
        <v>5013</v>
      </c>
      <c r="B3082">
        <v>3150703</v>
      </c>
      <c r="C3082" t="s">
        <v>6026</v>
      </c>
      <c r="D3082" t="s">
        <v>6027</v>
      </c>
      <c r="E3082" t="s">
        <v>40</v>
      </c>
    </row>
    <row r="3083" spans="1:5" x14ac:dyDescent="0.25">
      <c r="A3083">
        <v>5015</v>
      </c>
      <c r="B3083">
        <v>3150802</v>
      </c>
      <c r="C3083" t="s">
        <v>6028</v>
      </c>
      <c r="D3083" t="s">
        <v>6029</v>
      </c>
      <c r="E3083" t="s">
        <v>40</v>
      </c>
    </row>
    <row r="3084" spans="1:5" x14ac:dyDescent="0.25">
      <c r="A3084">
        <v>5017</v>
      </c>
      <c r="B3084">
        <v>3150901</v>
      </c>
      <c r="C3084" t="s">
        <v>6030</v>
      </c>
      <c r="D3084" t="s">
        <v>6031</v>
      </c>
      <c r="E3084" t="s">
        <v>40</v>
      </c>
    </row>
    <row r="3085" spans="1:5" x14ac:dyDescent="0.25">
      <c r="A3085">
        <v>5019</v>
      </c>
      <c r="B3085">
        <v>3151008</v>
      </c>
      <c r="C3085" t="s">
        <v>6032</v>
      </c>
      <c r="D3085" t="s">
        <v>6033</v>
      </c>
      <c r="E3085" t="s">
        <v>40</v>
      </c>
    </row>
    <row r="3086" spans="1:5" x14ac:dyDescent="0.25">
      <c r="A3086">
        <v>5021</v>
      </c>
      <c r="B3086">
        <v>3151107</v>
      </c>
      <c r="C3086" t="s">
        <v>6034</v>
      </c>
      <c r="D3086" t="s">
        <v>6035</v>
      </c>
      <c r="E3086" t="s">
        <v>40</v>
      </c>
    </row>
    <row r="3087" spans="1:5" x14ac:dyDescent="0.25">
      <c r="A3087">
        <v>5023</v>
      </c>
      <c r="B3087">
        <v>3151206</v>
      </c>
      <c r="C3087" t="s">
        <v>6036</v>
      </c>
      <c r="D3087" t="s">
        <v>6037</v>
      </c>
      <c r="E3087" t="s">
        <v>40</v>
      </c>
    </row>
    <row r="3088" spans="1:5" x14ac:dyDescent="0.25">
      <c r="A3088">
        <v>5025</v>
      </c>
      <c r="B3088">
        <v>3151305</v>
      </c>
      <c r="C3088" t="s">
        <v>6038</v>
      </c>
      <c r="D3088" t="s">
        <v>6039</v>
      </c>
      <c r="E3088" t="s">
        <v>40</v>
      </c>
    </row>
    <row r="3089" spans="1:5" x14ac:dyDescent="0.25">
      <c r="A3089">
        <v>5027</v>
      </c>
      <c r="B3089">
        <v>3151404</v>
      </c>
      <c r="C3089" t="s">
        <v>6040</v>
      </c>
      <c r="D3089" t="s">
        <v>6041</v>
      </c>
      <c r="E3089" t="s">
        <v>40</v>
      </c>
    </row>
    <row r="3090" spans="1:5" x14ac:dyDescent="0.25">
      <c r="A3090">
        <v>5029</v>
      </c>
      <c r="B3090">
        <v>3151503</v>
      </c>
      <c r="C3090" t="s">
        <v>6042</v>
      </c>
      <c r="D3090" t="s">
        <v>6043</v>
      </c>
      <c r="E3090" t="s">
        <v>40</v>
      </c>
    </row>
    <row r="3091" spans="1:5" x14ac:dyDescent="0.25">
      <c r="A3091">
        <v>5031</v>
      </c>
      <c r="B3091">
        <v>3151602</v>
      </c>
      <c r="C3091" t="s">
        <v>6044</v>
      </c>
      <c r="D3091" t="s">
        <v>6045</v>
      </c>
      <c r="E3091" t="s">
        <v>40</v>
      </c>
    </row>
    <row r="3092" spans="1:5" x14ac:dyDescent="0.25">
      <c r="A3092">
        <v>5033</v>
      </c>
      <c r="B3092">
        <v>3151701</v>
      </c>
      <c r="C3092" t="s">
        <v>6046</v>
      </c>
      <c r="D3092" t="s">
        <v>6047</v>
      </c>
      <c r="E3092" t="s">
        <v>40</v>
      </c>
    </row>
    <row r="3093" spans="1:5" x14ac:dyDescent="0.25">
      <c r="A3093">
        <v>5035</v>
      </c>
      <c r="B3093">
        <v>3151800</v>
      </c>
      <c r="C3093" t="s">
        <v>6048</v>
      </c>
      <c r="D3093" t="s">
        <v>6049</v>
      </c>
      <c r="E3093" t="s">
        <v>40</v>
      </c>
    </row>
    <row r="3094" spans="1:5" x14ac:dyDescent="0.25">
      <c r="A3094">
        <v>5037</v>
      </c>
      <c r="B3094">
        <v>3151909</v>
      </c>
      <c r="C3094" t="s">
        <v>6050</v>
      </c>
      <c r="D3094" t="s">
        <v>6051</v>
      </c>
      <c r="E3094" t="s">
        <v>40</v>
      </c>
    </row>
    <row r="3095" spans="1:5" x14ac:dyDescent="0.25">
      <c r="A3095">
        <v>5039</v>
      </c>
      <c r="B3095">
        <v>3152006</v>
      </c>
      <c r="C3095" t="s">
        <v>6052</v>
      </c>
      <c r="D3095" t="s">
        <v>6053</v>
      </c>
      <c r="E3095" t="s">
        <v>40</v>
      </c>
    </row>
    <row r="3096" spans="1:5" x14ac:dyDescent="0.25">
      <c r="A3096">
        <v>5041</v>
      </c>
      <c r="B3096">
        <v>3152105</v>
      </c>
      <c r="C3096" t="s">
        <v>6054</v>
      </c>
      <c r="D3096" t="s">
        <v>6055</v>
      </c>
      <c r="E3096" t="s">
        <v>40</v>
      </c>
    </row>
    <row r="3097" spans="1:5" x14ac:dyDescent="0.25">
      <c r="A3097">
        <v>5043</v>
      </c>
      <c r="B3097">
        <v>3152204</v>
      </c>
      <c r="C3097" t="s">
        <v>6056</v>
      </c>
      <c r="D3097" t="s">
        <v>6057</v>
      </c>
      <c r="E3097" t="s">
        <v>40</v>
      </c>
    </row>
    <row r="3098" spans="1:5" x14ac:dyDescent="0.25">
      <c r="A3098">
        <v>5045</v>
      </c>
      <c r="B3098">
        <v>3152303</v>
      </c>
      <c r="C3098" t="s">
        <v>6058</v>
      </c>
      <c r="D3098" t="s">
        <v>6059</v>
      </c>
      <c r="E3098" t="s">
        <v>40</v>
      </c>
    </row>
    <row r="3099" spans="1:5" x14ac:dyDescent="0.25">
      <c r="A3099">
        <v>5047</v>
      </c>
      <c r="B3099">
        <v>3152402</v>
      </c>
      <c r="C3099" t="s">
        <v>6060</v>
      </c>
      <c r="D3099" t="s">
        <v>6061</v>
      </c>
      <c r="E3099" t="s">
        <v>40</v>
      </c>
    </row>
    <row r="3100" spans="1:5" x14ac:dyDescent="0.25">
      <c r="A3100">
        <v>5049</v>
      </c>
      <c r="B3100">
        <v>3152501</v>
      </c>
      <c r="C3100" t="s">
        <v>6062</v>
      </c>
      <c r="D3100" t="s">
        <v>6063</v>
      </c>
      <c r="E3100" t="s">
        <v>40</v>
      </c>
    </row>
    <row r="3101" spans="1:5" x14ac:dyDescent="0.25">
      <c r="A3101">
        <v>5051</v>
      </c>
      <c r="B3101">
        <v>3152600</v>
      </c>
      <c r="C3101" t="s">
        <v>6064</v>
      </c>
      <c r="D3101" t="s">
        <v>6065</v>
      </c>
      <c r="E3101" t="s">
        <v>40</v>
      </c>
    </row>
    <row r="3102" spans="1:5" x14ac:dyDescent="0.25">
      <c r="A3102">
        <v>5053</v>
      </c>
      <c r="B3102">
        <v>3152709</v>
      </c>
      <c r="C3102" t="s">
        <v>6066</v>
      </c>
      <c r="D3102" t="s">
        <v>6067</v>
      </c>
      <c r="E3102" t="s">
        <v>40</v>
      </c>
    </row>
    <row r="3103" spans="1:5" x14ac:dyDescent="0.25">
      <c r="A3103">
        <v>5055</v>
      </c>
      <c r="B3103">
        <v>3152808</v>
      </c>
      <c r="C3103" t="s">
        <v>3300</v>
      </c>
      <c r="D3103" t="s">
        <v>3301</v>
      </c>
      <c r="E3103" t="s">
        <v>40</v>
      </c>
    </row>
    <row r="3104" spans="1:5" x14ac:dyDescent="0.25">
      <c r="A3104">
        <v>5057</v>
      </c>
      <c r="B3104">
        <v>3152907</v>
      </c>
      <c r="C3104" t="s">
        <v>6068</v>
      </c>
      <c r="D3104" t="s">
        <v>6069</v>
      </c>
      <c r="E3104" t="s">
        <v>40</v>
      </c>
    </row>
    <row r="3105" spans="1:5" x14ac:dyDescent="0.25">
      <c r="A3105">
        <v>5059</v>
      </c>
      <c r="B3105">
        <v>3153004</v>
      </c>
      <c r="C3105" t="s">
        <v>6070</v>
      </c>
      <c r="D3105" t="s">
        <v>6071</v>
      </c>
      <c r="E3105" t="s">
        <v>40</v>
      </c>
    </row>
    <row r="3106" spans="1:5" x14ac:dyDescent="0.25">
      <c r="A3106">
        <v>5061</v>
      </c>
      <c r="B3106">
        <v>3153103</v>
      </c>
      <c r="C3106" t="s">
        <v>6072</v>
      </c>
      <c r="D3106" t="s">
        <v>6073</v>
      </c>
      <c r="E3106" t="s">
        <v>40</v>
      </c>
    </row>
    <row r="3107" spans="1:5" x14ac:dyDescent="0.25">
      <c r="A3107">
        <v>5063</v>
      </c>
      <c r="B3107">
        <v>3153202</v>
      </c>
      <c r="C3107" t="s">
        <v>1809</v>
      </c>
      <c r="D3107" t="s">
        <v>1810</v>
      </c>
      <c r="E3107" t="s">
        <v>40</v>
      </c>
    </row>
    <row r="3108" spans="1:5" x14ac:dyDescent="0.25">
      <c r="A3108">
        <v>5065</v>
      </c>
      <c r="B3108">
        <v>3153301</v>
      </c>
      <c r="C3108" t="s">
        <v>6074</v>
      </c>
      <c r="D3108" t="s">
        <v>6075</v>
      </c>
      <c r="E3108" t="s">
        <v>40</v>
      </c>
    </row>
    <row r="3109" spans="1:5" x14ac:dyDescent="0.25">
      <c r="A3109">
        <v>5067</v>
      </c>
      <c r="B3109">
        <v>3153400</v>
      </c>
      <c r="C3109" t="s">
        <v>6076</v>
      </c>
      <c r="D3109" t="s">
        <v>6077</v>
      </c>
      <c r="E3109" t="s">
        <v>40</v>
      </c>
    </row>
    <row r="3110" spans="1:5" x14ac:dyDescent="0.25">
      <c r="A3110">
        <v>5069</v>
      </c>
      <c r="B3110">
        <v>3153509</v>
      </c>
      <c r="C3110" t="s">
        <v>6078</v>
      </c>
      <c r="D3110" t="s">
        <v>6079</v>
      </c>
      <c r="E3110" t="s">
        <v>40</v>
      </c>
    </row>
    <row r="3111" spans="1:5" x14ac:dyDescent="0.25">
      <c r="A3111">
        <v>5071</v>
      </c>
      <c r="B3111">
        <v>3153608</v>
      </c>
      <c r="C3111" t="s">
        <v>6080</v>
      </c>
      <c r="D3111" t="s">
        <v>6081</v>
      </c>
      <c r="E3111" t="s">
        <v>40</v>
      </c>
    </row>
    <row r="3112" spans="1:5" x14ac:dyDescent="0.25">
      <c r="A3112">
        <v>5073</v>
      </c>
      <c r="B3112">
        <v>3153707</v>
      </c>
      <c r="C3112" t="s">
        <v>6082</v>
      </c>
      <c r="D3112" t="s">
        <v>6083</v>
      </c>
      <c r="E3112" t="s">
        <v>40</v>
      </c>
    </row>
    <row r="3113" spans="1:5" x14ac:dyDescent="0.25">
      <c r="A3113">
        <v>5075</v>
      </c>
      <c r="B3113">
        <v>3153806</v>
      </c>
      <c r="C3113" t="s">
        <v>6084</v>
      </c>
      <c r="D3113" t="s">
        <v>6084</v>
      </c>
      <c r="E3113" t="s">
        <v>40</v>
      </c>
    </row>
    <row r="3114" spans="1:5" x14ac:dyDescent="0.25">
      <c r="A3114">
        <v>5077</v>
      </c>
      <c r="B3114">
        <v>3153905</v>
      </c>
      <c r="C3114" t="s">
        <v>6085</v>
      </c>
      <c r="D3114" t="s">
        <v>6086</v>
      </c>
      <c r="E3114" t="s">
        <v>40</v>
      </c>
    </row>
    <row r="3115" spans="1:5" x14ac:dyDescent="0.25">
      <c r="A3115">
        <v>5079</v>
      </c>
      <c r="B3115">
        <v>3154002</v>
      </c>
      <c r="C3115" t="s">
        <v>6087</v>
      </c>
      <c r="D3115" t="s">
        <v>6088</v>
      </c>
      <c r="E3115" t="s">
        <v>40</v>
      </c>
    </row>
    <row r="3116" spans="1:5" x14ac:dyDescent="0.25">
      <c r="A3116">
        <v>5081</v>
      </c>
      <c r="B3116">
        <v>3154101</v>
      </c>
      <c r="C3116" t="s">
        <v>6089</v>
      </c>
      <c r="D3116" t="s">
        <v>6090</v>
      </c>
      <c r="E3116" t="s">
        <v>40</v>
      </c>
    </row>
    <row r="3117" spans="1:5" x14ac:dyDescent="0.25">
      <c r="A3117">
        <v>5083</v>
      </c>
      <c r="B3117">
        <v>3154200</v>
      </c>
      <c r="C3117" t="s">
        <v>6091</v>
      </c>
      <c r="D3117" t="s">
        <v>6092</v>
      </c>
      <c r="E3117" t="s">
        <v>40</v>
      </c>
    </row>
    <row r="3118" spans="1:5" x14ac:dyDescent="0.25">
      <c r="A3118">
        <v>5085</v>
      </c>
      <c r="B3118">
        <v>3154309</v>
      </c>
      <c r="C3118" t="s">
        <v>6093</v>
      </c>
      <c r="D3118" t="s">
        <v>6094</v>
      </c>
      <c r="E3118" t="s">
        <v>40</v>
      </c>
    </row>
    <row r="3119" spans="1:5" x14ac:dyDescent="0.25">
      <c r="A3119">
        <v>5087</v>
      </c>
      <c r="B3119">
        <v>3154408</v>
      </c>
      <c r="C3119" t="s">
        <v>6095</v>
      </c>
      <c r="D3119" t="s">
        <v>6096</v>
      </c>
      <c r="E3119" t="s">
        <v>40</v>
      </c>
    </row>
    <row r="3120" spans="1:5" x14ac:dyDescent="0.25">
      <c r="A3120">
        <v>5089</v>
      </c>
      <c r="B3120">
        <v>3154507</v>
      </c>
      <c r="C3120" t="s">
        <v>6097</v>
      </c>
      <c r="D3120" t="s">
        <v>6098</v>
      </c>
      <c r="E3120" t="s">
        <v>40</v>
      </c>
    </row>
    <row r="3121" spans="1:5" x14ac:dyDescent="0.25">
      <c r="A3121">
        <v>5091</v>
      </c>
      <c r="B3121">
        <v>3154606</v>
      </c>
      <c r="C3121" t="s">
        <v>6099</v>
      </c>
      <c r="D3121" t="s">
        <v>6100</v>
      </c>
      <c r="E3121" t="s">
        <v>40</v>
      </c>
    </row>
    <row r="3122" spans="1:5" x14ac:dyDescent="0.25">
      <c r="A3122">
        <v>5093</v>
      </c>
      <c r="B3122">
        <v>3154705</v>
      </c>
      <c r="C3122" t="s">
        <v>6101</v>
      </c>
      <c r="D3122" t="s">
        <v>6102</v>
      </c>
      <c r="E3122" t="s">
        <v>40</v>
      </c>
    </row>
    <row r="3123" spans="1:5" x14ac:dyDescent="0.25">
      <c r="A3123">
        <v>5095</v>
      </c>
      <c r="B3123">
        <v>3154804</v>
      </c>
      <c r="C3123" t="s">
        <v>6103</v>
      </c>
      <c r="D3123" t="s">
        <v>6104</v>
      </c>
      <c r="E3123" t="s">
        <v>40</v>
      </c>
    </row>
    <row r="3124" spans="1:5" x14ac:dyDescent="0.25">
      <c r="A3124">
        <v>5097</v>
      </c>
      <c r="B3124">
        <v>3154903</v>
      </c>
      <c r="C3124" t="s">
        <v>6105</v>
      </c>
      <c r="D3124" t="s">
        <v>6106</v>
      </c>
      <c r="E3124" t="s">
        <v>40</v>
      </c>
    </row>
    <row r="3125" spans="1:5" x14ac:dyDescent="0.25">
      <c r="A3125">
        <v>5099</v>
      </c>
      <c r="B3125">
        <v>3155009</v>
      </c>
      <c r="C3125" t="s">
        <v>6107</v>
      </c>
      <c r="D3125" t="s">
        <v>6108</v>
      </c>
      <c r="E3125" t="s">
        <v>40</v>
      </c>
    </row>
    <row r="3126" spans="1:5" x14ac:dyDescent="0.25">
      <c r="A3126">
        <v>5101</v>
      </c>
      <c r="B3126">
        <v>3155108</v>
      </c>
      <c r="C3126" t="s">
        <v>6109</v>
      </c>
      <c r="D3126" t="s">
        <v>6110</v>
      </c>
      <c r="E3126" t="s">
        <v>40</v>
      </c>
    </row>
    <row r="3127" spans="1:5" x14ac:dyDescent="0.25">
      <c r="A3127">
        <v>5103</v>
      </c>
      <c r="B3127">
        <v>3155207</v>
      </c>
      <c r="C3127" t="s">
        <v>6111</v>
      </c>
      <c r="D3127" t="s">
        <v>6112</v>
      </c>
      <c r="E3127" t="s">
        <v>40</v>
      </c>
    </row>
    <row r="3128" spans="1:5" x14ac:dyDescent="0.25">
      <c r="A3128">
        <v>5105</v>
      </c>
      <c r="B3128">
        <v>3155306</v>
      </c>
      <c r="C3128" t="s">
        <v>6113</v>
      </c>
      <c r="D3128" t="s">
        <v>6114</v>
      </c>
      <c r="E3128" t="s">
        <v>40</v>
      </c>
    </row>
    <row r="3129" spans="1:5" x14ac:dyDescent="0.25">
      <c r="A3129">
        <v>5107</v>
      </c>
      <c r="B3129">
        <v>3155405</v>
      </c>
      <c r="C3129" t="s">
        <v>6115</v>
      </c>
      <c r="D3129" t="s">
        <v>6116</v>
      </c>
      <c r="E3129" t="s">
        <v>40</v>
      </c>
    </row>
    <row r="3130" spans="1:5" x14ac:dyDescent="0.25">
      <c r="A3130">
        <v>5109</v>
      </c>
      <c r="B3130">
        <v>3155504</v>
      </c>
      <c r="C3130" t="s">
        <v>6117</v>
      </c>
      <c r="D3130" t="s">
        <v>6118</v>
      </c>
      <c r="E3130" t="s">
        <v>40</v>
      </c>
    </row>
    <row r="3131" spans="1:5" x14ac:dyDescent="0.25">
      <c r="A3131">
        <v>5111</v>
      </c>
      <c r="B3131">
        <v>3155603</v>
      </c>
      <c r="C3131" t="s">
        <v>6119</v>
      </c>
      <c r="D3131" t="s">
        <v>6120</v>
      </c>
      <c r="E3131" t="s">
        <v>40</v>
      </c>
    </row>
    <row r="3132" spans="1:5" x14ac:dyDescent="0.25">
      <c r="A3132">
        <v>5113</v>
      </c>
      <c r="B3132">
        <v>3155702</v>
      </c>
      <c r="C3132" t="s">
        <v>6121</v>
      </c>
      <c r="D3132" t="s">
        <v>6122</v>
      </c>
      <c r="E3132" t="s">
        <v>40</v>
      </c>
    </row>
    <row r="3133" spans="1:5" x14ac:dyDescent="0.25">
      <c r="A3133">
        <v>5115</v>
      </c>
      <c r="B3133">
        <v>3155801</v>
      </c>
      <c r="C3133" t="s">
        <v>6123</v>
      </c>
      <c r="D3133" t="s">
        <v>6124</v>
      </c>
      <c r="E3133" t="s">
        <v>40</v>
      </c>
    </row>
    <row r="3134" spans="1:5" x14ac:dyDescent="0.25">
      <c r="A3134">
        <v>5117</v>
      </c>
      <c r="B3134">
        <v>3155900</v>
      </c>
      <c r="C3134" t="s">
        <v>6125</v>
      </c>
      <c r="D3134" t="s">
        <v>6126</v>
      </c>
      <c r="E3134" t="s">
        <v>40</v>
      </c>
    </row>
    <row r="3135" spans="1:5" x14ac:dyDescent="0.25">
      <c r="A3135">
        <v>5119</v>
      </c>
      <c r="B3135">
        <v>3156007</v>
      </c>
      <c r="C3135" t="s">
        <v>6127</v>
      </c>
      <c r="D3135" t="s">
        <v>6128</v>
      </c>
      <c r="E3135" t="s">
        <v>40</v>
      </c>
    </row>
    <row r="3136" spans="1:5" x14ac:dyDescent="0.25">
      <c r="A3136">
        <v>5121</v>
      </c>
      <c r="B3136">
        <v>3156106</v>
      </c>
      <c r="C3136" t="s">
        <v>6129</v>
      </c>
      <c r="D3136" t="s">
        <v>6130</v>
      </c>
      <c r="E3136" t="s">
        <v>40</v>
      </c>
    </row>
    <row r="3137" spans="1:5" x14ac:dyDescent="0.25">
      <c r="A3137">
        <v>5123</v>
      </c>
      <c r="B3137">
        <v>3156205</v>
      </c>
      <c r="C3137" t="s">
        <v>6131</v>
      </c>
      <c r="D3137" t="s">
        <v>6132</v>
      </c>
      <c r="E3137" t="s">
        <v>40</v>
      </c>
    </row>
    <row r="3138" spans="1:5" x14ac:dyDescent="0.25">
      <c r="A3138">
        <v>5125</v>
      </c>
      <c r="B3138">
        <v>3156304</v>
      </c>
      <c r="C3138" t="s">
        <v>6133</v>
      </c>
      <c r="D3138" t="s">
        <v>6134</v>
      </c>
      <c r="E3138" t="s">
        <v>40</v>
      </c>
    </row>
    <row r="3139" spans="1:5" x14ac:dyDescent="0.25">
      <c r="A3139">
        <v>5127</v>
      </c>
      <c r="B3139">
        <v>3156403</v>
      </c>
      <c r="C3139" t="s">
        <v>6135</v>
      </c>
      <c r="D3139" t="s">
        <v>6136</v>
      </c>
      <c r="E3139" t="s">
        <v>40</v>
      </c>
    </row>
    <row r="3140" spans="1:5" x14ac:dyDescent="0.25">
      <c r="A3140">
        <v>5129</v>
      </c>
      <c r="B3140">
        <v>3156502</v>
      </c>
      <c r="C3140" t="s">
        <v>6137</v>
      </c>
      <c r="D3140" t="s">
        <v>6138</v>
      </c>
      <c r="E3140" t="s">
        <v>40</v>
      </c>
    </row>
    <row r="3141" spans="1:5" x14ac:dyDescent="0.25">
      <c r="A3141">
        <v>5131</v>
      </c>
      <c r="B3141">
        <v>3156601</v>
      </c>
      <c r="C3141" t="s">
        <v>6139</v>
      </c>
      <c r="D3141" t="s">
        <v>6140</v>
      </c>
      <c r="E3141" t="s">
        <v>40</v>
      </c>
    </row>
    <row r="3142" spans="1:5" x14ac:dyDescent="0.25">
      <c r="A3142">
        <v>5133</v>
      </c>
      <c r="B3142">
        <v>3156700</v>
      </c>
      <c r="C3142" t="s">
        <v>6141</v>
      </c>
      <c r="D3142" t="s">
        <v>6142</v>
      </c>
      <c r="E3142" t="s">
        <v>40</v>
      </c>
    </row>
    <row r="3143" spans="1:5" x14ac:dyDescent="0.25">
      <c r="A3143">
        <v>5135</v>
      </c>
      <c r="B3143">
        <v>3156809</v>
      </c>
      <c r="C3143" t="s">
        <v>6143</v>
      </c>
      <c r="D3143" t="s">
        <v>6144</v>
      </c>
      <c r="E3143" t="s">
        <v>40</v>
      </c>
    </row>
    <row r="3144" spans="1:5" x14ac:dyDescent="0.25">
      <c r="A3144">
        <v>5137</v>
      </c>
      <c r="B3144">
        <v>3156908</v>
      </c>
      <c r="C3144" t="s">
        <v>6145</v>
      </c>
      <c r="D3144" t="s">
        <v>6146</v>
      </c>
      <c r="E3144" t="s">
        <v>40</v>
      </c>
    </row>
    <row r="3145" spans="1:5" x14ac:dyDescent="0.25">
      <c r="A3145">
        <v>5139</v>
      </c>
      <c r="B3145">
        <v>3157005</v>
      </c>
      <c r="C3145" t="s">
        <v>6147</v>
      </c>
      <c r="D3145" t="s">
        <v>6148</v>
      </c>
      <c r="E3145" t="s">
        <v>40</v>
      </c>
    </row>
    <row r="3146" spans="1:5" x14ac:dyDescent="0.25">
      <c r="A3146">
        <v>5141</v>
      </c>
      <c r="B3146">
        <v>3157104</v>
      </c>
      <c r="C3146" t="s">
        <v>6149</v>
      </c>
      <c r="D3146" t="s">
        <v>6150</v>
      </c>
      <c r="E3146" t="s">
        <v>40</v>
      </c>
    </row>
    <row r="3147" spans="1:5" x14ac:dyDescent="0.25">
      <c r="A3147">
        <v>5143</v>
      </c>
      <c r="B3147">
        <v>3157203</v>
      </c>
      <c r="C3147" t="s">
        <v>4899</v>
      </c>
      <c r="D3147" t="s">
        <v>4900</v>
      </c>
      <c r="E3147" t="s">
        <v>40</v>
      </c>
    </row>
    <row r="3148" spans="1:5" x14ac:dyDescent="0.25">
      <c r="A3148">
        <v>5145</v>
      </c>
      <c r="B3148">
        <v>3157302</v>
      </c>
      <c r="C3148" t="s">
        <v>6151</v>
      </c>
      <c r="D3148" t="s">
        <v>6152</v>
      </c>
      <c r="E3148" t="s">
        <v>40</v>
      </c>
    </row>
    <row r="3149" spans="1:5" x14ac:dyDescent="0.25">
      <c r="A3149">
        <v>5147</v>
      </c>
      <c r="B3149">
        <v>3157401</v>
      </c>
      <c r="C3149" t="s">
        <v>6153</v>
      </c>
      <c r="D3149" t="s">
        <v>6154</v>
      </c>
      <c r="E3149" t="s">
        <v>40</v>
      </c>
    </row>
    <row r="3150" spans="1:5" x14ac:dyDescent="0.25">
      <c r="A3150">
        <v>5149</v>
      </c>
      <c r="B3150">
        <v>3157500</v>
      </c>
      <c r="C3150" t="s">
        <v>6155</v>
      </c>
      <c r="D3150" t="s">
        <v>6156</v>
      </c>
      <c r="E3150" t="s">
        <v>40</v>
      </c>
    </row>
    <row r="3151" spans="1:5" x14ac:dyDescent="0.25">
      <c r="A3151">
        <v>5151</v>
      </c>
      <c r="B3151">
        <v>3157609</v>
      </c>
      <c r="C3151" t="s">
        <v>6157</v>
      </c>
      <c r="D3151" t="s">
        <v>6158</v>
      </c>
      <c r="E3151" t="s">
        <v>40</v>
      </c>
    </row>
    <row r="3152" spans="1:5" x14ac:dyDescent="0.25">
      <c r="A3152">
        <v>5153</v>
      </c>
      <c r="B3152">
        <v>3157708</v>
      </c>
      <c r="C3152" t="s">
        <v>6159</v>
      </c>
      <c r="D3152" t="s">
        <v>6160</v>
      </c>
      <c r="E3152" t="s">
        <v>40</v>
      </c>
    </row>
    <row r="3153" spans="1:5" x14ac:dyDescent="0.25">
      <c r="A3153">
        <v>5155</v>
      </c>
      <c r="B3153">
        <v>3157807</v>
      </c>
      <c r="C3153" t="s">
        <v>1839</v>
      </c>
      <c r="D3153" t="s">
        <v>1840</v>
      </c>
      <c r="E3153" t="s">
        <v>40</v>
      </c>
    </row>
    <row r="3154" spans="1:5" x14ac:dyDescent="0.25">
      <c r="A3154">
        <v>5157</v>
      </c>
      <c r="B3154">
        <v>3157906</v>
      </c>
      <c r="C3154" t="s">
        <v>6161</v>
      </c>
      <c r="D3154" t="s">
        <v>6162</v>
      </c>
      <c r="E3154" t="s">
        <v>40</v>
      </c>
    </row>
    <row r="3155" spans="1:5" x14ac:dyDescent="0.25">
      <c r="A3155">
        <v>5159</v>
      </c>
      <c r="B3155">
        <v>3158003</v>
      </c>
      <c r="C3155" t="s">
        <v>6163</v>
      </c>
      <c r="D3155" t="s">
        <v>6164</v>
      </c>
      <c r="E3155" t="s">
        <v>40</v>
      </c>
    </row>
    <row r="3156" spans="1:5" x14ac:dyDescent="0.25">
      <c r="A3156">
        <v>5161</v>
      </c>
      <c r="B3156">
        <v>3158102</v>
      </c>
      <c r="C3156" t="s">
        <v>6165</v>
      </c>
      <c r="D3156" t="s">
        <v>6166</v>
      </c>
      <c r="E3156" t="s">
        <v>40</v>
      </c>
    </row>
    <row r="3157" spans="1:5" x14ac:dyDescent="0.25">
      <c r="A3157">
        <v>5163</v>
      </c>
      <c r="B3157">
        <v>3158201</v>
      </c>
      <c r="C3157" t="s">
        <v>6167</v>
      </c>
      <c r="D3157" t="s">
        <v>6168</v>
      </c>
      <c r="E3157" t="s">
        <v>40</v>
      </c>
    </row>
    <row r="3158" spans="1:5" x14ac:dyDescent="0.25">
      <c r="A3158">
        <v>5165</v>
      </c>
      <c r="B3158">
        <v>3158300</v>
      </c>
      <c r="C3158" t="s">
        <v>6169</v>
      </c>
      <c r="D3158" t="s">
        <v>6170</v>
      </c>
      <c r="E3158" t="s">
        <v>40</v>
      </c>
    </row>
    <row r="3159" spans="1:5" x14ac:dyDescent="0.25">
      <c r="A3159">
        <v>5167</v>
      </c>
      <c r="B3159">
        <v>3158409</v>
      </c>
      <c r="C3159" t="s">
        <v>6171</v>
      </c>
      <c r="D3159" t="s">
        <v>6172</v>
      </c>
      <c r="E3159" t="s">
        <v>40</v>
      </c>
    </row>
    <row r="3160" spans="1:5" x14ac:dyDescent="0.25">
      <c r="A3160">
        <v>5169</v>
      </c>
      <c r="B3160">
        <v>3158508</v>
      </c>
      <c r="C3160" t="s">
        <v>6173</v>
      </c>
      <c r="D3160" t="s">
        <v>6174</v>
      </c>
      <c r="E3160" t="s">
        <v>40</v>
      </c>
    </row>
    <row r="3161" spans="1:5" x14ac:dyDescent="0.25">
      <c r="A3161">
        <v>5171</v>
      </c>
      <c r="B3161">
        <v>3158607</v>
      </c>
      <c r="C3161" t="s">
        <v>6175</v>
      </c>
      <c r="D3161" t="s">
        <v>6176</v>
      </c>
      <c r="E3161" t="s">
        <v>40</v>
      </c>
    </row>
    <row r="3162" spans="1:5" x14ac:dyDescent="0.25">
      <c r="A3162">
        <v>5173</v>
      </c>
      <c r="B3162">
        <v>3158706</v>
      </c>
      <c r="C3162" t="s">
        <v>6177</v>
      </c>
      <c r="D3162" t="s">
        <v>6178</v>
      </c>
      <c r="E3162" t="s">
        <v>40</v>
      </c>
    </row>
    <row r="3163" spans="1:5" x14ac:dyDescent="0.25">
      <c r="A3163">
        <v>5175</v>
      </c>
      <c r="B3163">
        <v>3158805</v>
      </c>
      <c r="C3163" t="s">
        <v>6179</v>
      </c>
      <c r="D3163" t="s">
        <v>6180</v>
      </c>
      <c r="E3163" t="s">
        <v>40</v>
      </c>
    </row>
    <row r="3164" spans="1:5" x14ac:dyDescent="0.25">
      <c r="A3164">
        <v>5177</v>
      </c>
      <c r="B3164">
        <v>3158904</v>
      </c>
      <c r="C3164" t="s">
        <v>6181</v>
      </c>
      <c r="D3164" t="s">
        <v>6182</v>
      </c>
      <c r="E3164" t="s">
        <v>40</v>
      </c>
    </row>
    <row r="3165" spans="1:5" x14ac:dyDescent="0.25">
      <c r="A3165">
        <v>5179</v>
      </c>
      <c r="B3165">
        <v>3159001</v>
      </c>
      <c r="C3165" t="s">
        <v>6183</v>
      </c>
      <c r="D3165" t="s">
        <v>6184</v>
      </c>
      <c r="E3165" t="s">
        <v>40</v>
      </c>
    </row>
    <row r="3166" spans="1:5" x14ac:dyDescent="0.25">
      <c r="A3166">
        <v>5181</v>
      </c>
      <c r="B3166">
        <v>3159100</v>
      </c>
      <c r="C3166" t="s">
        <v>6185</v>
      </c>
      <c r="D3166" t="s">
        <v>6186</v>
      </c>
      <c r="E3166" t="s">
        <v>40</v>
      </c>
    </row>
    <row r="3167" spans="1:5" x14ac:dyDescent="0.25">
      <c r="A3167">
        <v>5183</v>
      </c>
      <c r="B3167">
        <v>3159209</v>
      </c>
      <c r="C3167" t="s">
        <v>6187</v>
      </c>
      <c r="D3167" t="s">
        <v>6188</v>
      </c>
      <c r="E3167" t="s">
        <v>40</v>
      </c>
    </row>
    <row r="3168" spans="1:5" x14ac:dyDescent="0.25">
      <c r="A3168">
        <v>5185</v>
      </c>
      <c r="B3168">
        <v>3159308</v>
      </c>
      <c r="C3168" t="s">
        <v>6189</v>
      </c>
      <c r="D3168" t="s">
        <v>6190</v>
      </c>
      <c r="E3168" t="s">
        <v>40</v>
      </c>
    </row>
    <row r="3169" spans="1:5" x14ac:dyDescent="0.25">
      <c r="A3169">
        <v>5187</v>
      </c>
      <c r="B3169">
        <v>3159407</v>
      </c>
      <c r="C3169" t="s">
        <v>6191</v>
      </c>
      <c r="D3169" t="s">
        <v>6192</v>
      </c>
      <c r="E3169" t="s">
        <v>40</v>
      </c>
    </row>
    <row r="3170" spans="1:5" x14ac:dyDescent="0.25">
      <c r="A3170">
        <v>5189</v>
      </c>
      <c r="B3170">
        <v>3159506</v>
      </c>
      <c r="C3170" t="s">
        <v>6193</v>
      </c>
      <c r="D3170" t="s">
        <v>6194</v>
      </c>
      <c r="E3170" t="s">
        <v>40</v>
      </c>
    </row>
    <row r="3171" spans="1:5" x14ac:dyDescent="0.25">
      <c r="A3171">
        <v>5191</v>
      </c>
      <c r="B3171">
        <v>3159605</v>
      </c>
      <c r="C3171" t="s">
        <v>6195</v>
      </c>
      <c r="D3171" t="s">
        <v>6196</v>
      </c>
      <c r="E3171" t="s">
        <v>40</v>
      </c>
    </row>
    <row r="3172" spans="1:5" x14ac:dyDescent="0.25">
      <c r="A3172">
        <v>5193</v>
      </c>
      <c r="B3172">
        <v>3159704</v>
      </c>
      <c r="C3172" t="s">
        <v>6197</v>
      </c>
      <c r="D3172" t="s">
        <v>6198</v>
      </c>
      <c r="E3172" t="s">
        <v>40</v>
      </c>
    </row>
    <row r="3173" spans="1:5" x14ac:dyDescent="0.25">
      <c r="A3173">
        <v>5195</v>
      </c>
      <c r="B3173">
        <v>3159803</v>
      </c>
      <c r="C3173" t="s">
        <v>6199</v>
      </c>
      <c r="D3173" t="s">
        <v>6200</v>
      </c>
      <c r="E3173" t="s">
        <v>40</v>
      </c>
    </row>
    <row r="3174" spans="1:5" x14ac:dyDescent="0.25">
      <c r="A3174">
        <v>5197</v>
      </c>
      <c r="B3174">
        <v>3159902</v>
      </c>
      <c r="C3174" t="s">
        <v>6201</v>
      </c>
      <c r="D3174" t="s">
        <v>6202</v>
      </c>
      <c r="E3174" t="s">
        <v>40</v>
      </c>
    </row>
    <row r="3175" spans="1:5" x14ac:dyDescent="0.25">
      <c r="A3175">
        <v>5199</v>
      </c>
      <c r="B3175">
        <v>3160009</v>
      </c>
      <c r="C3175" t="s">
        <v>6203</v>
      </c>
      <c r="D3175" t="s">
        <v>6204</v>
      </c>
      <c r="E3175" t="s">
        <v>40</v>
      </c>
    </row>
    <row r="3176" spans="1:5" x14ac:dyDescent="0.25">
      <c r="A3176">
        <v>5201</v>
      </c>
      <c r="B3176">
        <v>3160108</v>
      </c>
      <c r="C3176" t="s">
        <v>6205</v>
      </c>
      <c r="D3176" t="s">
        <v>6206</v>
      </c>
      <c r="E3176" t="s">
        <v>40</v>
      </c>
    </row>
    <row r="3177" spans="1:5" x14ac:dyDescent="0.25">
      <c r="A3177">
        <v>5203</v>
      </c>
      <c r="B3177">
        <v>3160207</v>
      </c>
      <c r="C3177" t="s">
        <v>6207</v>
      </c>
      <c r="D3177" t="s">
        <v>6208</v>
      </c>
      <c r="E3177" t="s">
        <v>40</v>
      </c>
    </row>
    <row r="3178" spans="1:5" x14ac:dyDescent="0.25">
      <c r="A3178">
        <v>5205</v>
      </c>
      <c r="B3178">
        <v>3160306</v>
      </c>
      <c r="C3178" t="s">
        <v>6209</v>
      </c>
      <c r="D3178" t="s">
        <v>6210</v>
      </c>
      <c r="E3178" t="s">
        <v>40</v>
      </c>
    </row>
    <row r="3179" spans="1:5" x14ac:dyDescent="0.25">
      <c r="A3179">
        <v>5207</v>
      </c>
      <c r="B3179">
        <v>3160405</v>
      </c>
      <c r="C3179" t="s">
        <v>6211</v>
      </c>
      <c r="D3179" t="s">
        <v>6212</v>
      </c>
      <c r="E3179" t="s">
        <v>40</v>
      </c>
    </row>
    <row r="3180" spans="1:5" x14ac:dyDescent="0.25">
      <c r="A3180">
        <v>5209</v>
      </c>
      <c r="B3180">
        <v>3160504</v>
      </c>
      <c r="C3180" t="s">
        <v>6213</v>
      </c>
      <c r="D3180" t="s">
        <v>6214</v>
      </c>
      <c r="E3180" t="s">
        <v>40</v>
      </c>
    </row>
    <row r="3181" spans="1:5" x14ac:dyDescent="0.25">
      <c r="A3181">
        <v>5211</v>
      </c>
      <c r="B3181">
        <v>3160603</v>
      </c>
      <c r="C3181" t="s">
        <v>6215</v>
      </c>
      <c r="D3181" t="s">
        <v>6216</v>
      </c>
      <c r="E3181" t="s">
        <v>40</v>
      </c>
    </row>
    <row r="3182" spans="1:5" x14ac:dyDescent="0.25">
      <c r="A3182">
        <v>5213</v>
      </c>
      <c r="B3182">
        <v>3160702</v>
      </c>
      <c r="C3182" t="s">
        <v>6217</v>
      </c>
      <c r="D3182" t="s">
        <v>6218</v>
      </c>
      <c r="E3182" t="s">
        <v>40</v>
      </c>
    </row>
    <row r="3183" spans="1:5" x14ac:dyDescent="0.25">
      <c r="A3183">
        <v>5215</v>
      </c>
      <c r="B3183">
        <v>3160801</v>
      </c>
      <c r="C3183" t="s">
        <v>6219</v>
      </c>
      <c r="D3183" t="s">
        <v>6220</v>
      </c>
      <c r="E3183" t="s">
        <v>40</v>
      </c>
    </row>
    <row r="3184" spans="1:5" x14ac:dyDescent="0.25">
      <c r="A3184">
        <v>5217</v>
      </c>
      <c r="B3184">
        <v>3160900</v>
      </c>
      <c r="C3184" t="s">
        <v>6221</v>
      </c>
      <c r="D3184" t="s">
        <v>6222</v>
      </c>
      <c r="E3184" t="s">
        <v>40</v>
      </c>
    </row>
    <row r="3185" spans="1:5" x14ac:dyDescent="0.25">
      <c r="A3185">
        <v>5219</v>
      </c>
      <c r="B3185">
        <v>3161007</v>
      </c>
      <c r="C3185" t="s">
        <v>6223</v>
      </c>
      <c r="D3185" t="s">
        <v>6224</v>
      </c>
      <c r="E3185" t="s">
        <v>40</v>
      </c>
    </row>
    <row r="3186" spans="1:5" x14ac:dyDescent="0.25">
      <c r="A3186">
        <v>5221</v>
      </c>
      <c r="B3186">
        <v>3161106</v>
      </c>
      <c r="C3186" t="s">
        <v>1102</v>
      </c>
      <c r="D3186" t="s">
        <v>1103</v>
      </c>
      <c r="E3186" t="s">
        <v>40</v>
      </c>
    </row>
    <row r="3187" spans="1:5" x14ac:dyDescent="0.25">
      <c r="A3187">
        <v>5223</v>
      </c>
      <c r="B3187">
        <v>3161205</v>
      </c>
      <c r="C3187" t="s">
        <v>6225</v>
      </c>
      <c r="D3187" t="s">
        <v>6226</v>
      </c>
      <c r="E3187" t="s">
        <v>40</v>
      </c>
    </row>
    <row r="3188" spans="1:5" x14ac:dyDescent="0.25">
      <c r="A3188">
        <v>5225</v>
      </c>
      <c r="B3188">
        <v>3161304</v>
      </c>
      <c r="C3188" t="s">
        <v>6227</v>
      </c>
      <c r="D3188" t="s">
        <v>6228</v>
      </c>
      <c r="E3188" t="s">
        <v>40</v>
      </c>
    </row>
    <row r="3189" spans="1:5" x14ac:dyDescent="0.25">
      <c r="A3189">
        <v>5227</v>
      </c>
      <c r="B3189">
        <v>3161403</v>
      </c>
      <c r="C3189" t="s">
        <v>6229</v>
      </c>
      <c r="D3189" t="s">
        <v>6230</v>
      </c>
      <c r="E3189" t="s">
        <v>40</v>
      </c>
    </row>
    <row r="3190" spans="1:5" x14ac:dyDescent="0.25">
      <c r="A3190">
        <v>5229</v>
      </c>
      <c r="B3190">
        <v>3161502</v>
      </c>
      <c r="C3190" t="s">
        <v>6231</v>
      </c>
      <c r="D3190" t="s">
        <v>6232</v>
      </c>
      <c r="E3190" t="s">
        <v>40</v>
      </c>
    </row>
    <row r="3191" spans="1:5" x14ac:dyDescent="0.25">
      <c r="A3191">
        <v>5231</v>
      </c>
      <c r="B3191">
        <v>3161601</v>
      </c>
      <c r="C3191" t="s">
        <v>6233</v>
      </c>
      <c r="D3191" t="s">
        <v>6234</v>
      </c>
      <c r="E3191" t="s">
        <v>40</v>
      </c>
    </row>
    <row r="3192" spans="1:5" x14ac:dyDescent="0.25">
      <c r="A3192">
        <v>5233</v>
      </c>
      <c r="B3192">
        <v>3161700</v>
      </c>
      <c r="C3192" t="s">
        <v>6235</v>
      </c>
      <c r="D3192" t="s">
        <v>6236</v>
      </c>
      <c r="E3192" t="s">
        <v>40</v>
      </c>
    </row>
    <row r="3193" spans="1:5" x14ac:dyDescent="0.25">
      <c r="A3193">
        <v>5235</v>
      </c>
      <c r="B3193">
        <v>3161809</v>
      </c>
      <c r="C3193" t="s">
        <v>6237</v>
      </c>
      <c r="D3193" t="s">
        <v>6238</v>
      </c>
      <c r="E3193" t="s">
        <v>40</v>
      </c>
    </row>
    <row r="3194" spans="1:5" x14ac:dyDescent="0.25">
      <c r="A3194">
        <v>5237</v>
      </c>
      <c r="B3194">
        <v>3161908</v>
      </c>
      <c r="C3194" t="s">
        <v>6239</v>
      </c>
      <c r="D3194" t="s">
        <v>6240</v>
      </c>
      <c r="E3194" t="s">
        <v>40</v>
      </c>
    </row>
    <row r="3195" spans="1:5" x14ac:dyDescent="0.25">
      <c r="A3195">
        <v>5239</v>
      </c>
      <c r="B3195">
        <v>3162005</v>
      </c>
      <c r="C3195" t="s">
        <v>6241</v>
      </c>
      <c r="D3195" t="s">
        <v>6242</v>
      </c>
      <c r="E3195" t="s">
        <v>40</v>
      </c>
    </row>
    <row r="3196" spans="1:5" x14ac:dyDescent="0.25">
      <c r="A3196">
        <v>5241</v>
      </c>
      <c r="B3196">
        <v>3162104</v>
      </c>
      <c r="C3196" t="s">
        <v>6243</v>
      </c>
      <c r="D3196" t="s">
        <v>6244</v>
      </c>
      <c r="E3196" t="s">
        <v>40</v>
      </c>
    </row>
    <row r="3197" spans="1:5" x14ac:dyDescent="0.25">
      <c r="A3197">
        <v>5243</v>
      </c>
      <c r="B3197">
        <v>3162203</v>
      </c>
      <c r="C3197" t="s">
        <v>6245</v>
      </c>
      <c r="D3197" t="s">
        <v>6246</v>
      </c>
      <c r="E3197" t="s">
        <v>40</v>
      </c>
    </row>
    <row r="3198" spans="1:5" x14ac:dyDescent="0.25">
      <c r="A3198">
        <v>5245</v>
      </c>
      <c r="B3198">
        <v>3162302</v>
      </c>
      <c r="C3198" t="s">
        <v>6247</v>
      </c>
      <c r="D3198" t="s">
        <v>6248</v>
      </c>
      <c r="E3198" t="s">
        <v>40</v>
      </c>
    </row>
    <row r="3199" spans="1:5" x14ac:dyDescent="0.25">
      <c r="A3199">
        <v>5247</v>
      </c>
      <c r="B3199">
        <v>3162401</v>
      </c>
      <c r="C3199" t="s">
        <v>6249</v>
      </c>
      <c r="D3199" t="s">
        <v>6250</v>
      </c>
      <c r="E3199" t="s">
        <v>40</v>
      </c>
    </row>
    <row r="3200" spans="1:5" x14ac:dyDescent="0.25">
      <c r="A3200">
        <v>5249</v>
      </c>
      <c r="B3200">
        <v>3162500</v>
      </c>
      <c r="C3200" t="s">
        <v>6251</v>
      </c>
      <c r="D3200" t="s">
        <v>6252</v>
      </c>
      <c r="E3200" t="s">
        <v>40</v>
      </c>
    </row>
    <row r="3201" spans="1:5" x14ac:dyDescent="0.25">
      <c r="A3201">
        <v>5251</v>
      </c>
      <c r="B3201">
        <v>3162609</v>
      </c>
      <c r="C3201" t="s">
        <v>6253</v>
      </c>
      <c r="D3201" t="s">
        <v>6254</v>
      </c>
      <c r="E3201" t="s">
        <v>40</v>
      </c>
    </row>
    <row r="3202" spans="1:5" x14ac:dyDescent="0.25">
      <c r="A3202">
        <v>5253</v>
      </c>
      <c r="B3202">
        <v>3162708</v>
      </c>
      <c r="C3202" t="s">
        <v>529</v>
      </c>
      <c r="D3202" t="s">
        <v>530</v>
      </c>
      <c r="E3202" t="s">
        <v>40</v>
      </c>
    </row>
    <row r="3203" spans="1:5" x14ac:dyDescent="0.25">
      <c r="A3203">
        <v>5255</v>
      </c>
      <c r="B3203">
        <v>3162807</v>
      </c>
      <c r="C3203" t="s">
        <v>6255</v>
      </c>
      <c r="D3203" t="s">
        <v>6256</v>
      </c>
      <c r="E3203" t="s">
        <v>40</v>
      </c>
    </row>
    <row r="3204" spans="1:5" x14ac:dyDescent="0.25">
      <c r="A3204">
        <v>5257</v>
      </c>
      <c r="B3204">
        <v>3162906</v>
      </c>
      <c r="C3204" t="s">
        <v>6257</v>
      </c>
      <c r="D3204" t="s">
        <v>6258</v>
      </c>
      <c r="E3204" t="s">
        <v>40</v>
      </c>
    </row>
    <row r="3205" spans="1:5" x14ac:dyDescent="0.25">
      <c r="A3205">
        <v>5259</v>
      </c>
      <c r="B3205">
        <v>3163003</v>
      </c>
      <c r="C3205" t="s">
        <v>6259</v>
      </c>
      <c r="D3205" t="s">
        <v>6260</v>
      </c>
      <c r="E3205" t="s">
        <v>40</v>
      </c>
    </row>
    <row r="3206" spans="1:5" x14ac:dyDescent="0.25">
      <c r="A3206">
        <v>5261</v>
      </c>
      <c r="B3206">
        <v>3163102</v>
      </c>
      <c r="C3206" t="s">
        <v>6261</v>
      </c>
      <c r="D3206" t="s">
        <v>6262</v>
      </c>
      <c r="E3206" t="s">
        <v>40</v>
      </c>
    </row>
    <row r="3207" spans="1:5" x14ac:dyDescent="0.25">
      <c r="A3207">
        <v>5263</v>
      </c>
      <c r="B3207">
        <v>3163201</v>
      </c>
      <c r="C3207" t="s">
        <v>6263</v>
      </c>
      <c r="D3207" t="s">
        <v>6264</v>
      </c>
      <c r="E3207" t="s">
        <v>40</v>
      </c>
    </row>
    <row r="3208" spans="1:5" x14ac:dyDescent="0.25">
      <c r="A3208">
        <v>5265</v>
      </c>
      <c r="B3208">
        <v>3163300</v>
      </c>
      <c r="C3208" t="s">
        <v>3428</v>
      </c>
      <c r="D3208" t="s">
        <v>3429</v>
      </c>
      <c r="E3208" t="s">
        <v>40</v>
      </c>
    </row>
    <row r="3209" spans="1:5" x14ac:dyDescent="0.25">
      <c r="A3209">
        <v>5267</v>
      </c>
      <c r="B3209">
        <v>3163409</v>
      </c>
      <c r="C3209" t="s">
        <v>6265</v>
      </c>
      <c r="D3209" t="s">
        <v>6266</v>
      </c>
      <c r="E3209" t="s">
        <v>40</v>
      </c>
    </row>
    <row r="3210" spans="1:5" x14ac:dyDescent="0.25">
      <c r="A3210">
        <v>5269</v>
      </c>
      <c r="B3210">
        <v>3163508</v>
      </c>
      <c r="C3210" t="s">
        <v>6267</v>
      </c>
      <c r="D3210" t="s">
        <v>6268</v>
      </c>
      <c r="E3210" t="s">
        <v>40</v>
      </c>
    </row>
    <row r="3211" spans="1:5" x14ac:dyDescent="0.25">
      <c r="A3211">
        <v>5271</v>
      </c>
      <c r="B3211">
        <v>3163607</v>
      </c>
      <c r="C3211" t="s">
        <v>6269</v>
      </c>
      <c r="D3211" t="s">
        <v>6270</v>
      </c>
      <c r="E3211" t="s">
        <v>40</v>
      </c>
    </row>
    <row r="3212" spans="1:5" x14ac:dyDescent="0.25">
      <c r="A3212">
        <v>5273</v>
      </c>
      <c r="B3212">
        <v>3163706</v>
      </c>
      <c r="C3212" t="s">
        <v>6271</v>
      </c>
      <c r="D3212" t="s">
        <v>6272</v>
      </c>
      <c r="E3212" t="s">
        <v>40</v>
      </c>
    </row>
    <row r="3213" spans="1:5" x14ac:dyDescent="0.25">
      <c r="A3213">
        <v>5275</v>
      </c>
      <c r="B3213">
        <v>3163805</v>
      </c>
      <c r="C3213" t="s">
        <v>6273</v>
      </c>
      <c r="D3213" t="s">
        <v>6274</v>
      </c>
      <c r="E3213" t="s">
        <v>40</v>
      </c>
    </row>
    <row r="3214" spans="1:5" x14ac:dyDescent="0.25">
      <c r="A3214">
        <v>5277</v>
      </c>
      <c r="B3214">
        <v>3163904</v>
      </c>
      <c r="C3214" t="s">
        <v>6275</v>
      </c>
      <c r="D3214" t="s">
        <v>6276</v>
      </c>
      <c r="E3214" t="s">
        <v>40</v>
      </c>
    </row>
    <row r="3215" spans="1:5" x14ac:dyDescent="0.25">
      <c r="A3215">
        <v>5279</v>
      </c>
      <c r="B3215">
        <v>3164001</v>
      </c>
      <c r="C3215" t="s">
        <v>6277</v>
      </c>
      <c r="D3215" t="s">
        <v>6278</v>
      </c>
      <c r="E3215" t="s">
        <v>40</v>
      </c>
    </row>
    <row r="3216" spans="1:5" x14ac:dyDescent="0.25">
      <c r="A3216">
        <v>5281</v>
      </c>
      <c r="B3216">
        <v>3164100</v>
      </c>
      <c r="C3216" t="s">
        <v>6279</v>
      </c>
      <c r="D3216" t="s">
        <v>6280</v>
      </c>
      <c r="E3216" t="s">
        <v>40</v>
      </c>
    </row>
    <row r="3217" spans="1:5" x14ac:dyDescent="0.25">
      <c r="A3217">
        <v>5283</v>
      </c>
      <c r="B3217">
        <v>3164209</v>
      </c>
      <c r="C3217" t="s">
        <v>6281</v>
      </c>
      <c r="D3217" t="s">
        <v>6282</v>
      </c>
      <c r="E3217" t="s">
        <v>40</v>
      </c>
    </row>
    <row r="3218" spans="1:5" x14ac:dyDescent="0.25">
      <c r="A3218">
        <v>5285</v>
      </c>
      <c r="B3218">
        <v>3164308</v>
      </c>
      <c r="C3218" t="s">
        <v>6283</v>
      </c>
      <c r="D3218" t="s">
        <v>6284</v>
      </c>
      <c r="E3218" t="s">
        <v>40</v>
      </c>
    </row>
    <row r="3219" spans="1:5" x14ac:dyDescent="0.25">
      <c r="A3219">
        <v>5287</v>
      </c>
      <c r="B3219">
        <v>3164407</v>
      </c>
      <c r="C3219" t="s">
        <v>6285</v>
      </c>
      <c r="D3219" t="s">
        <v>6286</v>
      </c>
      <c r="E3219" t="s">
        <v>40</v>
      </c>
    </row>
    <row r="3220" spans="1:5" x14ac:dyDescent="0.25">
      <c r="A3220">
        <v>5289</v>
      </c>
      <c r="B3220">
        <v>3164506</v>
      </c>
      <c r="C3220" t="s">
        <v>6287</v>
      </c>
      <c r="D3220" t="s">
        <v>6288</v>
      </c>
      <c r="E3220" t="s">
        <v>40</v>
      </c>
    </row>
    <row r="3221" spans="1:5" x14ac:dyDescent="0.25">
      <c r="A3221">
        <v>5291</v>
      </c>
      <c r="B3221">
        <v>3164605</v>
      </c>
      <c r="C3221" t="s">
        <v>6289</v>
      </c>
      <c r="D3221" t="s">
        <v>6290</v>
      </c>
      <c r="E3221" t="s">
        <v>40</v>
      </c>
    </row>
    <row r="3222" spans="1:5" x14ac:dyDescent="0.25">
      <c r="A3222">
        <v>5293</v>
      </c>
      <c r="B3222">
        <v>3164704</v>
      </c>
      <c r="C3222" t="s">
        <v>6291</v>
      </c>
      <c r="D3222" t="s">
        <v>6292</v>
      </c>
      <c r="E3222" t="s">
        <v>40</v>
      </c>
    </row>
    <row r="3223" spans="1:5" x14ac:dyDescent="0.25">
      <c r="A3223">
        <v>5295</v>
      </c>
      <c r="B3223">
        <v>3164803</v>
      </c>
      <c r="C3223" t="s">
        <v>6293</v>
      </c>
      <c r="D3223" t="s">
        <v>6294</v>
      </c>
      <c r="E3223" t="s">
        <v>40</v>
      </c>
    </row>
    <row r="3224" spans="1:5" x14ac:dyDescent="0.25">
      <c r="A3224">
        <v>5297</v>
      </c>
      <c r="B3224">
        <v>3164902</v>
      </c>
      <c r="C3224" t="s">
        <v>6295</v>
      </c>
      <c r="D3224" t="s">
        <v>6296</v>
      </c>
      <c r="E3224" t="s">
        <v>40</v>
      </c>
    </row>
    <row r="3225" spans="1:5" x14ac:dyDescent="0.25">
      <c r="A3225">
        <v>5299</v>
      </c>
      <c r="B3225">
        <v>3165008</v>
      </c>
      <c r="C3225" t="s">
        <v>6297</v>
      </c>
      <c r="D3225" t="s">
        <v>6298</v>
      </c>
      <c r="E3225" t="s">
        <v>40</v>
      </c>
    </row>
    <row r="3226" spans="1:5" x14ac:dyDescent="0.25">
      <c r="A3226">
        <v>5301</v>
      </c>
      <c r="B3226">
        <v>3165107</v>
      </c>
      <c r="C3226" t="s">
        <v>6299</v>
      </c>
      <c r="D3226" t="s">
        <v>6300</v>
      </c>
      <c r="E3226" t="s">
        <v>40</v>
      </c>
    </row>
    <row r="3227" spans="1:5" x14ac:dyDescent="0.25">
      <c r="A3227">
        <v>5303</v>
      </c>
      <c r="B3227">
        <v>3165206</v>
      </c>
      <c r="C3227" t="s">
        <v>6301</v>
      </c>
      <c r="D3227" t="s">
        <v>6302</v>
      </c>
      <c r="E3227" t="s">
        <v>40</v>
      </c>
    </row>
    <row r="3228" spans="1:5" x14ac:dyDescent="0.25">
      <c r="A3228">
        <v>5305</v>
      </c>
      <c r="B3228">
        <v>3165305</v>
      </c>
      <c r="C3228" t="s">
        <v>6303</v>
      </c>
      <c r="D3228" t="s">
        <v>6304</v>
      </c>
      <c r="E3228" t="s">
        <v>40</v>
      </c>
    </row>
    <row r="3229" spans="1:5" x14ac:dyDescent="0.25">
      <c r="A3229">
        <v>5307</v>
      </c>
      <c r="B3229">
        <v>3165404</v>
      </c>
      <c r="C3229" t="s">
        <v>6305</v>
      </c>
      <c r="D3229" t="s">
        <v>6306</v>
      </c>
      <c r="E3229" t="s">
        <v>40</v>
      </c>
    </row>
    <row r="3230" spans="1:5" x14ac:dyDescent="0.25">
      <c r="A3230">
        <v>5309</v>
      </c>
      <c r="B3230">
        <v>3165503</v>
      </c>
      <c r="C3230" t="s">
        <v>6307</v>
      </c>
      <c r="D3230" t="s">
        <v>6308</v>
      </c>
      <c r="E3230" t="s">
        <v>40</v>
      </c>
    </row>
    <row r="3231" spans="1:5" x14ac:dyDescent="0.25">
      <c r="A3231">
        <v>5311</v>
      </c>
      <c r="B3231">
        <v>3165602</v>
      </c>
      <c r="C3231" t="s">
        <v>6309</v>
      </c>
      <c r="D3231" t="s">
        <v>6310</v>
      </c>
      <c r="E3231" t="s">
        <v>40</v>
      </c>
    </row>
    <row r="3232" spans="1:5" x14ac:dyDescent="0.25">
      <c r="A3232">
        <v>5313</v>
      </c>
      <c r="B3232">
        <v>3165701</v>
      </c>
      <c r="C3232" t="s">
        <v>6311</v>
      </c>
      <c r="D3232" t="s">
        <v>6312</v>
      </c>
      <c r="E3232" t="s">
        <v>40</v>
      </c>
    </row>
    <row r="3233" spans="1:5" x14ac:dyDescent="0.25">
      <c r="A3233">
        <v>5315</v>
      </c>
      <c r="B3233">
        <v>3165800</v>
      </c>
      <c r="C3233" t="s">
        <v>6313</v>
      </c>
      <c r="D3233" t="s">
        <v>6314</v>
      </c>
      <c r="E3233" t="s">
        <v>40</v>
      </c>
    </row>
    <row r="3234" spans="1:5" x14ac:dyDescent="0.25">
      <c r="A3234">
        <v>5317</v>
      </c>
      <c r="B3234">
        <v>3165909</v>
      </c>
      <c r="C3234" t="s">
        <v>6315</v>
      </c>
      <c r="D3234" t="s">
        <v>6316</v>
      </c>
      <c r="E3234" t="s">
        <v>40</v>
      </c>
    </row>
    <row r="3235" spans="1:5" x14ac:dyDescent="0.25">
      <c r="A3235">
        <v>5319</v>
      </c>
      <c r="B3235">
        <v>3166006</v>
      </c>
      <c r="C3235" t="s">
        <v>6317</v>
      </c>
      <c r="D3235" t="s">
        <v>6318</v>
      </c>
      <c r="E3235" t="s">
        <v>40</v>
      </c>
    </row>
    <row r="3236" spans="1:5" x14ac:dyDescent="0.25">
      <c r="A3236">
        <v>5321</v>
      </c>
      <c r="B3236">
        <v>3166105</v>
      </c>
      <c r="C3236" t="s">
        <v>6319</v>
      </c>
      <c r="D3236" t="s">
        <v>6320</v>
      </c>
      <c r="E3236" t="s">
        <v>40</v>
      </c>
    </row>
    <row r="3237" spans="1:5" x14ac:dyDescent="0.25">
      <c r="A3237">
        <v>5323</v>
      </c>
      <c r="B3237">
        <v>3166204</v>
      </c>
      <c r="C3237" t="s">
        <v>6321</v>
      </c>
      <c r="D3237" t="s">
        <v>6322</v>
      </c>
      <c r="E3237" t="s">
        <v>40</v>
      </c>
    </row>
    <row r="3238" spans="1:5" x14ac:dyDescent="0.25">
      <c r="A3238">
        <v>5325</v>
      </c>
      <c r="B3238">
        <v>3166303</v>
      </c>
      <c r="C3238" t="s">
        <v>6323</v>
      </c>
      <c r="D3238" t="s">
        <v>6324</v>
      </c>
      <c r="E3238" t="s">
        <v>40</v>
      </c>
    </row>
    <row r="3239" spans="1:5" x14ac:dyDescent="0.25">
      <c r="A3239">
        <v>5327</v>
      </c>
      <c r="B3239">
        <v>3166402</v>
      </c>
      <c r="C3239" t="s">
        <v>6325</v>
      </c>
      <c r="D3239" t="s">
        <v>6326</v>
      </c>
      <c r="E3239" t="s">
        <v>40</v>
      </c>
    </row>
    <row r="3240" spans="1:5" x14ac:dyDescent="0.25">
      <c r="A3240">
        <v>5329</v>
      </c>
      <c r="B3240">
        <v>3166501</v>
      </c>
      <c r="C3240" t="s">
        <v>6327</v>
      </c>
      <c r="D3240" t="s">
        <v>6328</v>
      </c>
      <c r="E3240" t="s">
        <v>40</v>
      </c>
    </row>
    <row r="3241" spans="1:5" x14ac:dyDescent="0.25">
      <c r="A3241">
        <v>5331</v>
      </c>
      <c r="B3241">
        <v>3166600</v>
      </c>
      <c r="C3241" t="s">
        <v>6329</v>
      </c>
      <c r="D3241" t="s">
        <v>6330</v>
      </c>
      <c r="E3241" t="s">
        <v>40</v>
      </c>
    </row>
    <row r="3242" spans="1:5" x14ac:dyDescent="0.25">
      <c r="A3242">
        <v>5333</v>
      </c>
      <c r="B3242">
        <v>3166709</v>
      </c>
      <c r="C3242" t="s">
        <v>6331</v>
      </c>
      <c r="D3242" t="s">
        <v>6332</v>
      </c>
      <c r="E3242" t="s">
        <v>40</v>
      </c>
    </row>
    <row r="3243" spans="1:5" x14ac:dyDescent="0.25">
      <c r="A3243">
        <v>5335</v>
      </c>
      <c r="B3243">
        <v>3166808</v>
      </c>
      <c r="C3243" t="s">
        <v>6333</v>
      </c>
      <c r="D3243" t="s">
        <v>6334</v>
      </c>
      <c r="E3243" t="s">
        <v>40</v>
      </c>
    </row>
    <row r="3244" spans="1:5" x14ac:dyDescent="0.25">
      <c r="A3244">
        <v>5337</v>
      </c>
      <c r="B3244">
        <v>3166907</v>
      </c>
      <c r="C3244" t="s">
        <v>6335</v>
      </c>
      <c r="D3244" t="s">
        <v>6336</v>
      </c>
      <c r="E3244" t="s">
        <v>40</v>
      </c>
    </row>
    <row r="3245" spans="1:5" x14ac:dyDescent="0.25">
      <c r="A3245">
        <v>5339</v>
      </c>
      <c r="B3245">
        <v>3167004</v>
      </c>
      <c r="C3245" t="s">
        <v>6337</v>
      </c>
      <c r="D3245" t="s">
        <v>6338</v>
      </c>
      <c r="E3245" t="s">
        <v>40</v>
      </c>
    </row>
    <row r="3246" spans="1:5" x14ac:dyDescent="0.25">
      <c r="A3246">
        <v>5341</v>
      </c>
      <c r="B3246">
        <v>3167103</v>
      </c>
      <c r="C3246" t="s">
        <v>6339</v>
      </c>
      <c r="D3246" t="s">
        <v>6340</v>
      </c>
      <c r="E3246" t="s">
        <v>40</v>
      </c>
    </row>
    <row r="3247" spans="1:5" x14ac:dyDescent="0.25">
      <c r="A3247">
        <v>5343</v>
      </c>
      <c r="B3247">
        <v>3167202</v>
      </c>
      <c r="C3247" t="s">
        <v>6341</v>
      </c>
      <c r="D3247" t="s">
        <v>6342</v>
      </c>
      <c r="E3247" t="s">
        <v>40</v>
      </c>
    </row>
    <row r="3248" spans="1:5" x14ac:dyDescent="0.25">
      <c r="A3248">
        <v>5345</v>
      </c>
      <c r="B3248">
        <v>3167301</v>
      </c>
      <c r="C3248" t="s">
        <v>6343</v>
      </c>
      <c r="D3248" t="s">
        <v>6344</v>
      </c>
      <c r="E3248" t="s">
        <v>40</v>
      </c>
    </row>
    <row r="3249" spans="1:5" x14ac:dyDescent="0.25">
      <c r="A3249">
        <v>5347</v>
      </c>
      <c r="B3249">
        <v>3167400</v>
      </c>
      <c r="C3249" t="s">
        <v>6345</v>
      </c>
      <c r="D3249" t="s">
        <v>6346</v>
      </c>
      <c r="E3249" t="s">
        <v>40</v>
      </c>
    </row>
    <row r="3250" spans="1:5" x14ac:dyDescent="0.25">
      <c r="A3250">
        <v>5349</v>
      </c>
      <c r="B3250">
        <v>3167509</v>
      </c>
      <c r="C3250" t="s">
        <v>6347</v>
      </c>
      <c r="D3250" t="s">
        <v>6348</v>
      </c>
      <c r="E3250" t="s">
        <v>40</v>
      </c>
    </row>
    <row r="3251" spans="1:5" x14ac:dyDescent="0.25">
      <c r="A3251">
        <v>5351</v>
      </c>
      <c r="B3251">
        <v>3167608</v>
      </c>
      <c r="C3251" t="s">
        <v>6349</v>
      </c>
      <c r="D3251" t="s">
        <v>6350</v>
      </c>
      <c r="E3251" t="s">
        <v>40</v>
      </c>
    </row>
    <row r="3252" spans="1:5" x14ac:dyDescent="0.25">
      <c r="A3252">
        <v>5353</v>
      </c>
      <c r="B3252">
        <v>3167707</v>
      </c>
      <c r="C3252" t="s">
        <v>6351</v>
      </c>
      <c r="D3252" t="s">
        <v>6352</v>
      </c>
      <c r="E3252" t="s">
        <v>40</v>
      </c>
    </row>
    <row r="3253" spans="1:5" x14ac:dyDescent="0.25">
      <c r="A3253">
        <v>5355</v>
      </c>
      <c r="B3253">
        <v>3167806</v>
      </c>
      <c r="C3253" t="s">
        <v>6353</v>
      </c>
      <c r="D3253" t="s">
        <v>6354</v>
      </c>
      <c r="E3253" t="s">
        <v>40</v>
      </c>
    </row>
    <row r="3254" spans="1:5" x14ac:dyDescent="0.25">
      <c r="A3254">
        <v>5357</v>
      </c>
      <c r="B3254">
        <v>3167905</v>
      </c>
      <c r="C3254" t="s">
        <v>6355</v>
      </c>
      <c r="D3254" t="s">
        <v>6356</v>
      </c>
      <c r="E3254" t="s">
        <v>40</v>
      </c>
    </row>
    <row r="3255" spans="1:5" x14ac:dyDescent="0.25">
      <c r="A3255">
        <v>5359</v>
      </c>
      <c r="B3255">
        <v>3168002</v>
      </c>
      <c r="C3255" t="s">
        <v>6357</v>
      </c>
      <c r="D3255" t="s">
        <v>6358</v>
      </c>
      <c r="E3255" t="s">
        <v>40</v>
      </c>
    </row>
    <row r="3256" spans="1:5" x14ac:dyDescent="0.25">
      <c r="A3256">
        <v>5361</v>
      </c>
      <c r="B3256">
        <v>3168101</v>
      </c>
      <c r="C3256" t="s">
        <v>6359</v>
      </c>
      <c r="D3256" t="s">
        <v>6360</v>
      </c>
      <c r="E3256" t="s">
        <v>40</v>
      </c>
    </row>
    <row r="3257" spans="1:5" x14ac:dyDescent="0.25">
      <c r="A3257">
        <v>5363</v>
      </c>
      <c r="B3257">
        <v>3168200</v>
      </c>
      <c r="C3257" t="s">
        <v>6361</v>
      </c>
      <c r="D3257" t="s">
        <v>6362</v>
      </c>
      <c r="E3257" t="s">
        <v>40</v>
      </c>
    </row>
    <row r="3258" spans="1:5" x14ac:dyDescent="0.25">
      <c r="A3258">
        <v>5365</v>
      </c>
      <c r="B3258">
        <v>3168309</v>
      </c>
      <c r="C3258" t="s">
        <v>6363</v>
      </c>
      <c r="D3258" t="s">
        <v>6364</v>
      </c>
      <c r="E3258" t="s">
        <v>40</v>
      </c>
    </row>
    <row r="3259" spans="1:5" x14ac:dyDescent="0.25">
      <c r="A3259">
        <v>5367</v>
      </c>
      <c r="B3259">
        <v>3168408</v>
      </c>
      <c r="C3259" t="s">
        <v>6365</v>
      </c>
      <c r="D3259" t="s">
        <v>6366</v>
      </c>
      <c r="E3259" t="s">
        <v>40</v>
      </c>
    </row>
    <row r="3260" spans="1:5" x14ac:dyDescent="0.25">
      <c r="A3260">
        <v>5369</v>
      </c>
      <c r="B3260">
        <v>3168507</v>
      </c>
      <c r="C3260" t="s">
        <v>6367</v>
      </c>
      <c r="D3260" t="s">
        <v>6368</v>
      </c>
      <c r="E3260" t="s">
        <v>40</v>
      </c>
    </row>
    <row r="3261" spans="1:5" x14ac:dyDescent="0.25">
      <c r="A3261">
        <v>5371</v>
      </c>
      <c r="B3261">
        <v>3168606</v>
      </c>
      <c r="C3261" t="s">
        <v>6369</v>
      </c>
      <c r="D3261" t="s">
        <v>6370</v>
      </c>
      <c r="E3261" t="s">
        <v>40</v>
      </c>
    </row>
    <row r="3262" spans="1:5" x14ac:dyDescent="0.25">
      <c r="A3262">
        <v>5373</v>
      </c>
      <c r="B3262">
        <v>3168705</v>
      </c>
      <c r="C3262" t="s">
        <v>6371</v>
      </c>
      <c r="D3262" t="s">
        <v>6372</v>
      </c>
      <c r="E3262" t="s">
        <v>40</v>
      </c>
    </row>
    <row r="3263" spans="1:5" x14ac:dyDescent="0.25">
      <c r="A3263">
        <v>5375</v>
      </c>
      <c r="B3263">
        <v>3168804</v>
      </c>
      <c r="C3263" t="s">
        <v>6373</v>
      </c>
      <c r="D3263" t="s">
        <v>6374</v>
      </c>
      <c r="E3263" t="s">
        <v>40</v>
      </c>
    </row>
    <row r="3264" spans="1:5" x14ac:dyDescent="0.25">
      <c r="A3264">
        <v>5377</v>
      </c>
      <c r="B3264">
        <v>3168903</v>
      </c>
      <c r="C3264" t="s">
        <v>6375</v>
      </c>
      <c r="D3264" t="s">
        <v>6376</v>
      </c>
      <c r="E3264" t="s">
        <v>40</v>
      </c>
    </row>
    <row r="3265" spans="1:5" x14ac:dyDescent="0.25">
      <c r="A3265">
        <v>5379</v>
      </c>
      <c r="B3265">
        <v>3169000</v>
      </c>
      <c r="C3265" t="s">
        <v>6377</v>
      </c>
      <c r="D3265" t="s">
        <v>18</v>
      </c>
      <c r="E3265" t="s">
        <v>40</v>
      </c>
    </row>
    <row r="3266" spans="1:5" x14ac:dyDescent="0.25">
      <c r="A3266">
        <v>5381</v>
      </c>
      <c r="B3266">
        <v>3169109</v>
      </c>
      <c r="C3266" t="s">
        <v>6378</v>
      </c>
      <c r="D3266" t="s">
        <v>6379</v>
      </c>
      <c r="E3266" t="s">
        <v>40</v>
      </c>
    </row>
    <row r="3267" spans="1:5" x14ac:dyDescent="0.25">
      <c r="A3267">
        <v>5383</v>
      </c>
      <c r="B3267">
        <v>3169208</v>
      </c>
      <c r="C3267" t="s">
        <v>6380</v>
      </c>
      <c r="D3267" t="s">
        <v>6381</v>
      </c>
      <c r="E3267" t="s">
        <v>40</v>
      </c>
    </row>
    <row r="3268" spans="1:5" x14ac:dyDescent="0.25">
      <c r="A3268">
        <v>5385</v>
      </c>
      <c r="B3268">
        <v>3169307</v>
      </c>
      <c r="C3268" t="s">
        <v>6382</v>
      </c>
      <c r="D3268" t="s">
        <v>6383</v>
      </c>
      <c r="E3268" t="s">
        <v>40</v>
      </c>
    </row>
    <row r="3269" spans="1:5" x14ac:dyDescent="0.25">
      <c r="A3269">
        <v>5387</v>
      </c>
      <c r="B3269">
        <v>3169406</v>
      </c>
      <c r="C3269" t="s">
        <v>6384</v>
      </c>
      <c r="D3269" t="s">
        <v>6385</v>
      </c>
      <c r="E3269" t="s">
        <v>40</v>
      </c>
    </row>
    <row r="3270" spans="1:5" x14ac:dyDescent="0.25">
      <c r="A3270">
        <v>5389</v>
      </c>
      <c r="B3270">
        <v>3169505</v>
      </c>
      <c r="C3270" t="s">
        <v>6386</v>
      </c>
      <c r="D3270" t="s">
        <v>6387</v>
      </c>
      <c r="E3270" t="s">
        <v>40</v>
      </c>
    </row>
    <row r="3271" spans="1:5" x14ac:dyDescent="0.25">
      <c r="A3271">
        <v>5391</v>
      </c>
      <c r="B3271">
        <v>3169604</v>
      </c>
      <c r="C3271" t="s">
        <v>6388</v>
      </c>
      <c r="D3271" t="s">
        <v>6389</v>
      </c>
      <c r="E3271" t="s">
        <v>40</v>
      </c>
    </row>
    <row r="3272" spans="1:5" x14ac:dyDescent="0.25">
      <c r="A3272">
        <v>5393</v>
      </c>
      <c r="B3272">
        <v>3169703</v>
      </c>
      <c r="C3272" t="s">
        <v>6390</v>
      </c>
      <c r="D3272" t="s">
        <v>6391</v>
      </c>
      <c r="E3272" t="s">
        <v>40</v>
      </c>
    </row>
    <row r="3273" spans="1:5" x14ac:dyDescent="0.25">
      <c r="A3273">
        <v>5395</v>
      </c>
      <c r="B3273">
        <v>3169802</v>
      </c>
      <c r="C3273" t="s">
        <v>6392</v>
      </c>
      <c r="D3273" t="s">
        <v>6393</v>
      </c>
      <c r="E3273" t="s">
        <v>40</v>
      </c>
    </row>
    <row r="3274" spans="1:5" x14ac:dyDescent="0.25">
      <c r="A3274">
        <v>5397</v>
      </c>
      <c r="B3274">
        <v>3169901</v>
      </c>
      <c r="C3274" t="s">
        <v>6394</v>
      </c>
      <c r="D3274" t="s">
        <v>6395</v>
      </c>
      <c r="E3274" t="s">
        <v>40</v>
      </c>
    </row>
    <row r="3275" spans="1:5" x14ac:dyDescent="0.25">
      <c r="A3275">
        <v>5399</v>
      </c>
      <c r="B3275">
        <v>3170008</v>
      </c>
      <c r="C3275" t="s">
        <v>6396</v>
      </c>
      <c r="D3275" t="s">
        <v>6397</v>
      </c>
      <c r="E3275" t="s">
        <v>40</v>
      </c>
    </row>
    <row r="3276" spans="1:5" x14ac:dyDescent="0.25">
      <c r="A3276">
        <v>5401</v>
      </c>
      <c r="B3276">
        <v>3170107</v>
      </c>
      <c r="C3276" t="s">
        <v>6398</v>
      </c>
      <c r="D3276" t="s">
        <v>6399</v>
      </c>
      <c r="E3276" t="s">
        <v>40</v>
      </c>
    </row>
    <row r="3277" spans="1:5" x14ac:dyDescent="0.25">
      <c r="A3277">
        <v>5403</v>
      </c>
      <c r="B3277">
        <v>3170206</v>
      </c>
      <c r="C3277" t="s">
        <v>6400</v>
      </c>
      <c r="D3277" t="s">
        <v>6401</v>
      </c>
      <c r="E3277" t="s">
        <v>40</v>
      </c>
    </row>
    <row r="3278" spans="1:5" x14ac:dyDescent="0.25">
      <c r="A3278">
        <v>5405</v>
      </c>
      <c r="B3278">
        <v>3170305</v>
      </c>
      <c r="C3278" t="s">
        <v>6402</v>
      </c>
      <c r="D3278" t="s">
        <v>6403</v>
      </c>
      <c r="E3278" t="s">
        <v>40</v>
      </c>
    </row>
    <row r="3279" spans="1:5" x14ac:dyDescent="0.25">
      <c r="A3279">
        <v>5407</v>
      </c>
      <c r="B3279">
        <v>3170404</v>
      </c>
      <c r="C3279" t="s">
        <v>6404</v>
      </c>
      <c r="D3279" t="s">
        <v>6405</v>
      </c>
      <c r="E3279" t="s">
        <v>40</v>
      </c>
    </row>
    <row r="3280" spans="1:5" x14ac:dyDescent="0.25">
      <c r="A3280">
        <v>5409</v>
      </c>
      <c r="B3280">
        <v>3170503</v>
      </c>
      <c r="C3280" t="s">
        <v>6406</v>
      </c>
      <c r="D3280" t="s">
        <v>6407</v>
      </c>
      <c r="E3280" t="s">
        <v>40</v>
      </c>
    </row>
    <row r="3281" spans="1:5" x14ac:dyDescent="0.25">
      <c r="A3281">
        <v>5411</v>
      </c>
      <c r="B3281">
        <v>3170602</v>
      </c>
      <c r="C3281" t="s">
        <v>6408</v>
      </c>
      <c r="D3281" t="s">
        <v>6409</v>
      </c>
      <c r="E3281" t="s">
        <v>40</v>
      </c>
    </row>
    <row r="3282" spans="1:5" x14ac:dyDescent="0.25">
      <c r="A3282">
        <v>5413</v>
      </c>
      <c r="B3282">
        <v>3170701</v>
      </c>
      <c r="C3282" t="s">
        <v>6410</v>
      </c>
      <c r="D3282" t="s">
        <v>6411</v>
      </c>
      <c r="E3282" t="s">
        <v>40</v>
      </c>
    </row>
    <row r="3283" spans="1:5" x14ac:dyDescent="0.25">
      <c r="A3283">
        <v>5415</v>
      </c>
      <c r="B3283">
        <v>3170800</v>
      </c>
      <c r="C3283" t="s">
        <v>6412</v>
      </c>
      <c r="D3283" t="s">
        <v>6413</v>
      </c>
      <c r="E3283" t="s">
        <v>40</v>
      </c>
    </row>
    <row r="3284" spans="1:5" x14ac:dyDescent="0.25">
      <c r="A3284">
        <v>5417</v>
      </c>
      <c r="B3284">
        <v>3170909</v>
      </c>
      <c r="C3284" t="s">
        <v>6414</v>
      </c>
      <c r="D3284" t="s">
        <v>6415</v>
      </c>
      <c r="E3284" t="s">
        <v>40</v>
      </c>
    </row>
    <row r="3285" spans="1:5" x14ac:dyDescent="0.25">
      <c r="A3285">
        <v>5419</v>
      </c>
      <c r="B3285">
        <v>3171006</v>
      </c>
      <c r="C3285" t="s">
        <v>6416</v>
      </c>
      <c r="D3285" t="s">
        <v>6417</v>
      </c>
      <c r="E3285" t="s">
        <v>40</v>
      </c>
    </row>
    <row r="3286" spans="1:5" x14ac:dyDescent="0.25">
      <c r="A3286">
        <v>5421</v>
      </c>
      <c r="B3286">
        <v>3172202</v>
      </c>
      <c r="C3286" t="s">
        <v>6418</v>
      </c>
      <c r="D3286" t="s">
        <v>6419</v>
      </c>
      <c r="E3286" t="s">
        <v>40</v>
      </c>
    </row>
    <row r="3287" spans="1:5" x14ac:dyDescent="0.25">
      <c r="A3287">
        <v>5423</v>
      </c>
      <c r="B3287">
        <v>3171105</v>
      </c>
      <c r="C3287" t="s">
        <v>6420</v>
      </c>
      <c r="D3287" t="s">
        <v>6421</v>
      </c>
      <c r="E3287" t="s">
        <v>40</v>
      </c>
    </row>
    <row r="3288" spans="1:5" x14ac:dyDescent="0.25">
      <c r="A3288">
        <v>5425</v>
      </c>
      <c r="B3288">
        <v>3171204</v>
      </c>
      <c r="C3288" t="s">
        <v>6422</v>
      </c>
      <c r="D3288" t="s">
        <v>6423</v>
      </c>
      <c r="E3288" t="s">
        <v>40</v>
      </c>
    </row>
    <row r="3289" spans="1:5" x14ac:dyDescent="0.25">
      <c r="A3289">
        <v>5427</v>
      </c>
      <c r="B3289">
        <v>3171303</v>
      </c>
      <c r="C3289" t="s">
        <v>3068</v>
      </c>
      <c r="D3289" t="s">
        <v>3069</v>
      </c>
      <c r="E3289" t="s">
        <v>40</v>
      </c>
    </row>
    <row r="3290" spans="1:5" x14ac:dyDescent="0.25">
      <c r="A3290">
        <v>5429</v>
      </c>
      <c r="B3290">
        <v>3171402</v>
      </c>
      <c r="C3290" t="s">
        <v>6424</v>
      </c>
      <c r="D3290" t="s">
        <v>6425</v>
      </c>
      <c r="E3290" t="s">
        <v>40</v>
      </c>
    </row>
    <row r="3291" spans="1:5" x14ac:dyDescent="0.25">
      <c r="A3291">
        <v>5431</v>
      </c>
      <c r="B3291">
        <v>3171501</v>
      </c>
      <c r="C3291" t="s">
        <v>6426</v>
      </c>
      <c r="D3291" t="s">
        <v>6427</v>
      </c>
      <c r="E3291" t="s">
        <v>40</v>
      </c>
    </row>
    <row r="3292" spans="1:5" x14ac:dyDescent="0.25">
      <c r="A3292">
        <v>5433</v>
      </c>
      <c r="B3292">
        <v>3171600</v>
      </c>
      <c r="C3292" t="s">
        <v>6428</v>
      </c>
      <c r="D3292" t="s">
        <v>6429</v>
      </c>
      <c r="E3292" t="s">
        <v>40</v>
      </c>
    </row>
    <row r="3293" spans="1:5" x14ac:dyDescent="0.25">
      <c r="A3293">
        <v>5435</v>
      </c>
      <c r="B3293">
        <v>3171709</v>
      </c>
      <c r="C3293" t="s">
        <v>6430</v>
      </c>
      <c r="D3293" t="s">
        <v>6431</v>
      </c>
      <c r="E3293" t="s">
        <v>40</v>
      </c>
    </row>
    <row r="3294" spans="1:5" x14ac:dyDescent="0.25">
      <c r="A3294">
        <v>5437</v>
      </c>
      <c r="B3294">
        <v>3171808</v>
      </c>
      <c r="C3294" t="s">
        <v>6432</v>
      </c>
      <c r="D3294" t="s">
        <v>6433</v>
      </c>
      <c r="E3294" t="s">
        <v>40</v>
      </c>
    </row>
    <row r="3295" spans="1:5" x14ac:dyDescent="0.25">
      <c r="A3295">
        <v>5439</v>
      </c>
      <c r="B3295">
        <v>3171907</v>
      </c>
      <c r="C3295" t="s">
        <v>6434</v>
      </c>
      <c r="D3295" t="s">
        <v>6435</v>
      </c>
      <c r="E3295" t="s">
        <v>40</v>
      </c>
    </row>
    <row r="3296" spans="1:5" x14ac:dyDescent="0.25">
      <c r="A3296">
        <v>5441</v>
      </c>
      <c r="B3296">
        <v>3172004</v>
      </c>
      <c r="C3296" t="s">
        <v>6436</v>
      </c>
      <c r="D3296" t="s">
        <v>6437</v>
      </c>
      <c r="E3296" t="s">
        <v>40</v>
      </c>
    </row>
    <row r="3297" spans="1:5" x14ac:dyDescent="0.25">
      <c r="A3297">
        <v>5443</v>
      </c>
      <c r="B3297">
        <v>3172103</v>
      </c>
      <c r="C3297" t="s">
        <v>6438</v>
      </c>
      <c r="D3297" t="s">
        <v>6439</v>
      </c>
      <c r="E3297" t="s">
        <v>40</v>
      </c>
    </row>
    <row r="3298" spans="1:5" x14ac:dyDescent="0.25">
      <c r="A3298">
        <v>5445</v>
      </c>
      <c r="B3298">
        <v>3545159</v>
      </c>
      <c r="C3298" t="s">
        <v>1917</v>
      </c>
      <c r="D3298" t="s">
        <v>1918</v>
      </c>
      <c r="E3298" t="s">
        <v>47</v>
      </c>
    </row>
    <row r="3299" spans="1:5" x14ac:dyDescent="0.25">
      <c r="A3299">
        <v>5447</v>
      </c>
      <c r="B3299">
        <v>3549953</v>
      </c>
      <c r="C3299" t="s">
        <v>6440</v>
      </c>
      <c r="D3299" t="s">
        <v>6441</v>
      </c>
      <c r="E3299" t="s">
        <v>47</v>
      </c>
    </row>
    <row r="3300" spans="1:5" x14ac:dyDescent="0.25">
      <c r="A3300">
        <v>5449</v>
      </c>
      <c r="B3300">
        <v>4128633</v>
      </c>
      <c r="C3300" t="s">
        <v>6442</v>
      </c>
      <c r="D3300" t="s">
        <v>6443</v>
      </c>
      <c r="E3300" t="s">
        <v>49</v>
      </c>
    </row>
    <row r="3301" spans="1:5" x14ac:dyDescent="0.25">
      <c r="A3301">
        <v>5451</v>
      </c>
      <c r="B3301">
        <v>4111258</v>
      </c>
      <c r="C3301" t="s">
        <v>6444</v>
      </c>
      <c r="D3301" t="s">
        <v>6445</v>
      </c>
      <c r="E3301" t="s">
        <v>49</v>
      </c>
    </row>
    <row r="3302" spans="1:5" x14ac:dyDescent="0.25">
      <c r="A3302">
        <v>5453</v>
      </c>
      <c r="B3302">
        <v>4119152</v>
      </c>
      <c r="C3302" t="s">
        <v>6446</v>
      </c>
      <c r="D3302" t="s">
        <v>6447</v>
      </c>
      <c r="E3302" t="s">
        <v>49</v>
      </c>
    </row>
    <row r="3303" spans="1:5" x14ac:dyDescent="0.25">
      <c r="A3303">
        <v>5455</v>
      </c>
      <c r="B3303">
        <v>4127882</v>
      </c>
      <c r="C3303" t="s">
        <v>6448</v>
      </c>
      <c r="D3303" t="s">
        <v>6449</v>
      </c>
      <c r="E3303" t="s">
        <v>49</v>
      </c>
    </row>
    <row r="3304" spans="1:5" x14ac:dyDescent="0.25">
      <c r="A3304">
        <v>5457</v>
      </c>
      <c r="B3304">
        <v>4117214</v>
      </c>
      <c r="C3304" t="s">
        <v>6450</v>
      </c>
      <c r="D3304" t="s">
        <v>6451</v>
      </c>
      <c r="E3304" t="s">
        <v>49</v>
      </c>
    </row>
    <row r="3305" spans="1:5" x14ac:dyDescent="0.25">
      <c r="A3305">
        <v>5459</v>
      </c>
      <c r="B3305">
        <v>4115754</v>
      </c>
      <c r="C3305" t="s">
        <v>6452</v>
      </c>
      <c r="D3305" t="s">
        <v>6453</v>
      </c>
      <c r="E3305" t="s">
        <v>49</v>
      </c>
    </row>
    <row r="3306" spans="1:5" x14ac:dyDescent="0.25">
      <c r="A3306">
        <v>5461</v>
      </c>
      <c r="B3306">
        <v>4119657</v>
      </c>
      <c r="C3306" t="s">
        <v>6454</v>
      </c>
      <c r="D3306" t="s">
        <v>6455</v>
      </c>
      <c r="E3306" t="s">
        <v>49</v>
      </c>
    </row>
    <row r="3307" spans="1:5" x14ac:dyDescent="0.25">
      <c r="A3307">
        <v>5463</v>
      </c>
      <c r="B3307">
        <v>4101051</v>
      </c>
      <c r="C3307" t="s">
        <v>6456</v>
      </c>
      <c r="D3307" t="s">
        <v>6457</v>
      </c>
      <c r="E3307" t="s">
        <v>49</v>
      </c>
    </row>
    <row r="3308" spans="1:5" x14ac:dyDescent="0.25">
      <c r="A3308">
        <v>5465</v>
      </c>
      <c r="B3308">
        <v>4107124</v>
      </c>
      <c r="C3308" t="s">
        <v>6458</v>
      </c>
      <c r="D3308" t="s">
        <v>6459</v>
      </c>
      <c r="E3308" t="s">
        <v>49</v>
      </c>
    </row>
    <row r="3309" spans="1:5" x14ac:dyDescent="0.25">
      <c r="A3309">
        <v>5467</v>
      </c>
      <c r="B3309">
        <v>4110052</v>
      </c>
      <c r="C3309" t="s">
        <v>2601</v>
      </c>
      <c r="D3309" t="s">
        <v>2602</v>
      </c>
      <c r="E3309" t="s">
        <v>49</v>
      </c>
    </row>
    <row r="3310" spans="1:5" x14ac:dyDescent="0.25">
      <c r="A3310">
        <v>5469</v>
      </c>
      <c r="B3310">
        <v>4123824</v>
      </c>
      <c r="C3310" t="s">
        <v>6460</v>
      </c>
      <c r="D3310" t="s">
        <v>6461</v>
      </c>
      <c r="E3310" t="s">
        <v>49</v>
      </c>
    </row>
    <row r="3311" spans="1:5" x14ac:dyDescent="0.25">
      <c r="A3311">
        <v>5471</v>
      </c>
      <c r="B3311">
        <v>4103024</v>
      </c>
      <c r="C3311" t="s">
        <v>6462</v>
      </c>
      <c r="D3311" t="s">
        <v>6463</v>
      </c>
      <c r="E3311" t="s">
        <v>49</v>
      </c>
    </row>
    <row r="3312" spans="1:5" x14ac:dyDescent="0.25">
      <c r="A3312">
        <v>5473</v>
      </c>
      <c r="B3312">
        <v>4106571</v>
      </c>
      <c r="C3312" t="s">
        <v>6464</v>
      </c>
      <c r="D3312" t="s">
        <v>6465</v>
      </c>
      <c r="E3312" t="s">
        <v>49</v>
      </c>
    </row>
    <row r="3313" spans="1:5" x14ac:dyDescent="0.25">
      <c r="A3313">
        <v>5475</v>
      </c>
      <c r="B3313">
        <v>4107850</v>
      </c>
      <c r="C3313" t="s">
        <v>6466</v>
      </c>
      <c r="D3313" t="s">
        <v>6467</v>
      </c>
      <c r="E3313" t="s">
        <v>49</v>
      </c>
    </row>
    <row r="3314" spans="1:5" x14ac:dyDescent="0.25">
      <c r="A3314">
        <v>5477</v>
      </c>
      <c r="B3314">
        <v>4116950</v>
      </c>
      <c r="C3314" t="s">
        <v>6468</v>
      </c>
      <c r="D3314" t="s">
        <v>6469</v>
      </c>
      <c r="E3314" t="s">
        <v>49</v>
      </c>
    </row>
    <row r="3315" spans="1:5" x14ac:dyDescent="0.25">
      <c r="A3315">
        <v>5479</v>
      </c>
      <c r="B3315">
        <v>4117057</v>
      </c>
      <c r="C3315" t="s">
        <v>6470</v>
      </c>
      <c r="D3315" t="s">
        <v>6471</v>
      </c>
      <c r="E3315" t="s">
        <v>49</v>
      </c>
    </row>
    <row r="3316" spans="1:5" x14ac:dyDescent="0.25">
      <c r="A3316">
        <v>5481</v>
      </c>
      <c r="B3316">
        <v>4122156</v>
      </c>
      <c r="C3316" t="s">
        <v>6472</v>
      </c>
      <c r="D3316" t="s">
        <v>6473</v>
      </c>
      <c r="E3316" t="s">
        <v>49</v>
      </c>
    </row>
    <row r="3317" spans="1:5" x14ac:dyDescent="0.25">
      <c r="A3317">
        <v>5483</v>
      </c>
      <c r="B3317">
        <v>4128658</v>
      </c>
      <c r="C3317" t="s">
        <v>6474</v>
      </c>
      <c r="D3317" t="s">
        <v>6475</v>
      </c>
      <c r="E3317" t="s">
        <v>49</v>
      </c>
    </row>
    <row r="3318" spans="1:5" x14ac:dyDescent="0.25">
      <c r="A3318">
        <v>5485</v>
      </c>
      <c r="B3318">
        <v>4110656</v>
      </c>
      <c r="C3318" t="s">
        <v>6476</v>
      </c>
      <c r="D3318" t="s">
        <v>6477</v>
      </c>
      <c r="E3318" t="s">
        <v>49</v>
      </c>
    </row>
    <row r="3319" spans="1:5" x14ac:dyDescent="0.25">
      <c r="A3319">
        <v>5487</v>
      </c>
      <c r="B3319">
        <v>4115358</v>
      </c>
      <c r="C3319" t="s">
        <v>6478</v>
      </c>
      <c r="D3319" t="s">
        <v>6479</v>
      </c>
      <c r="E3319" t="s">
        <v>49</v>
      </c>
    </row>
    <row r="3320" spans="1:5" x14ac:dyDescent="0.25">
      <c r="A3320">
        <v>5489</v>
      </c>
      <c r="B3320">
        <v>4125753</v>
      </c>
      <c r="C3320" t="s">
        <v>6480</v>
      </c>
      <c r="D3320" t="s">
        <v>6481</v>
      </c>
      <c r="E3320" t="s">
        <v>49</v>
      </c>
    </row>
    <row r="3321" spans="1:5" x14ac:dyDescent="0.25">
      <c r="A3321">
        <v>5491</v>
      </c>
      <c r="B3321">
        <v>4103479</v>
      </c>
      <c r="C3321" t="s">
        <v>6482</v>
      </c>
      <c r="D3321" t="s">
        <v>6483</v>
      </c>
      <c r="E3321" t="s">
        <v>49</v>
      </c>
    </row>
    <row r="3322" spans="1:5" x14ac:dyDescent="0.25">
      <c r="A3322">
        <v>5493</v>
      </c>
      <c r="B3322">
        <v>4126272</v>
      </c>
      <c r="C3322" t="s">
        <v>6484</v>
      </c>
      <c r="D3322" t="s">
        <v>6485</v>
      </c>
      <c r="E3322" t="s">
        <v>49</v>
      </c>
    </row>
    <row r="3323" spans="1:5" x14ac:dyDescent="0.25">
      <c r="A3323">
        <v>5495</v>
      </c>
      <c r="B3323">
        <v>4119251</v>
      </c>
      <c r="C3323" t="s">
        <v>6486</v>
      </c>
      <c r="D3323" t="s">
        <v>6486</v>
      </c>
      <c r="E3323" t="s">
        <v>49</v>
      </c>
    </row>
    <row r="3324" spans="1:5" x14ac:dyDescent="0.25">
      <c r="A3324">
        <v>5497</v>
      </c>
      <c r="B3324">
        <v>4128534</v>
      </c>
      <c r="C3324" t="s">
        <v>6487</v>
      </c>
      <c r="D3324" t="s">
        <v>6488</v>
      </c>
      <c r="E3324" t="s">
        <v>49</v>
      </c>
    </row>
    <row r="3325" spans="1:5" x14ac:dyDescent="0.25">
      <c r="A3325">
        <v>5499</v>
      </c>
      <c r="B3325">
        <v>4104428</v>
      </c>
      <c r="C3325" t="s">
        <v>6489</v>
      </c>
      <c r="D3325" t="s">
        <v>6490</v>
      </c>
      <c r="E3325" t="s">
        <v>49</v>
      </c>
    </row>
    <row r="3326" spans="1:5" x14ac:dyDescent="0.25">
      <c r="A3326">
        <v>5501</v>
      </c>
      <c r="B3326">
        <v>4113254</v>
      </c>
      <c r="C3326" t="s">
        <v>5776</v>
      </c>
      <c r="D3326" t="s">
        <v>5777</v>
      </c>
      <c r="E3326" t="s">
        <v>49</v>
      </c>
    </row>
    <row r="3327" spans="1:5" x14ac:dyDescent="0.25">
      <c r="A3327">
        <v>5503</v>
      </c>
      <c r="B3327">
        <v>4115739</v>
      </c>
      <c r="C3327" t="s">
        <v>6491</v>
      </c>
      <c r="D3327" t="s">
        <v>6492</v>
      </c>
      <c r="E3327" t="s">
        <v>49</v>
      </c>
    </row>
    <row r="3328" spans="1:5" x14ac:dyDescent="0.25">
      <c r="A3328">
        <v>5505</v>
      </c>
      <c r="B3328">
        <v>4123857</v>
      </c>
      <c r="C3328" t="s">
        <v>6493</v>
      </c>
      <c r="D3328" t="s">
        <v>6494</v>
      </c>
      <c r="E3328" t="s">
        <v>49</v>
      </c>
    </row>
    <row r="3329" spans="1:5" x14ac:dyDescent="0.25">
      <c r="A3329">
        <v>5507</v>
      </c>
      <c r="B3329">
        <v>4113429</v>
      </c>
      <c r="C3329" t="s">
        <v>6495</v>
      </c>
      <c r="D3329" t="s">
        <v>6496</v>
      </c>
      <c r="E3329" t="s">
        <v>49</v>
      </c>
    </row>
    <row r="3330" spans="1:5" x14ac:dyDescent="0.25">
      <c r="A3330">
        <v>5509</v>
      </c>
      <c r="B3330">
        <v>4101150</v>
      </c>
      <c r="C3330" t="s">
        <v>6497</v>
      </c>
      <c r="D3330" t="s">
        <v>6498</v>
      </c>
      <c r="E3330" t="s">
        <v>49</v>
      </c>
    </row>
    <row r="3331" spans="1:5" x14ac:dyDescent="0.25">
      <c r="A3331">
        <v>5511</v>
      </c>
      <c r="B3331">
        <v>4107553</v>
      </c>
      <c r="C3331" t="s">
        <v>6499</v>
      </c>
      <c r="D3331" t="s">
        <v>6500</v>
      </c>
      <c r="E3331" t="s">
        <v>49</v>
      </c>
    </row>
    <row r="3332" spans="1:5" x14ac:dyDescent="0.25">
      <c r="A3332">
        <v>5513</v>
      </c>
      <c r="B3332">
        <v>4121356</v>
      </c>
      <c r="C3332" t="s">
        <v>6501</v>
      </c>
      <c r="D3332" t="s">
        <v>6502</v>
      </c>
      <c r="E3332" t="s">
        <v>49</v>
      </c>
    </row>
    <row r="3333" spans="1:5" x14ac:dyDescent="0.25">
      <c r="A3333">
        <v>5515</v>
      </c>
      <c r="B3333">
        <v>4125555</v>
      </c>
      <c r="C3333" t="s">
        <v>6503</v>
      </c>
      <c r="D3333" t="s">
        <v>6504</v>
      </c>
      <c r="E3333" t="s">
        <v>49</v>
      </c>
    </row>
    <row r="3334" spans="1:5" x14ac:dyDescent="0.25">
      <c r="A3334">
        <v>5517</v>
      </c>
      <c r="B3334">
        <v>4117297</v>
      </c>
      <c r="C3334" t="s">
        <v>6505</v>
      </c>
      <c r="D3334" t="s">
        <v>6506</v>
      </c>
      <c r="E3334" t="s">
        <v>49</v>
      </c>
    </row>
    <row r="3335" spans="1:5" x14ac:dyDescent="0.25">
      <c r="A3335">
        <v>5519</v>
      </c>
      <c r="B3335">
        <v>4123956</v>
      </c>
      <c r="C3335" t="s">
        <v>6507</v>
      </c>
      <c r="D3335" t="s">
        <v>6508</v>
      </c>
      <c r="E3335" t="s">
        <v>49</v>
      </c>
    </row>
    <row r="3336" spans="1:5" x14ac:dyDescent="0.25">
      <c r="A3336">
        <v>5521</v>
      </c>
      <c r="B3336">
        <v>4103370</v>
      </c>
      <c r="C3336" t="s">
        <v>6509</v>
      </c>
      <c r="D3336" t="s">
        <v>6510</v>
      </c>
      <c r="E3336" t="s">
        <v>49</v>
      </c>
    </row>
    <row r="3337" spans="1:5" x14ac:dyDescent="0.25">
      <c r="A3337">
        <v>5523</v>
      </c>
      <c r="B3337">
        <v>4128625</v>
      </c>
      <c r="C3337" t="s">
        <v>1399</v>
      </c>
      <c r="D3337" t="s">
        <v>1400</v>
      </c>
      <c r="E3337" t="s">
        <v>49</v>
      </c>
    </row>
    <row r="3338" spans="1:5" x14ac:dyDescent="0.25">
      <c r="A3338">
        <v>5525</v>
      </c>
      <c r="B3338">
        <v>4110953</v>
      </c>
      <c r="C3338" t="s">
        <v>6511</v>
      </c>
      <c r="D3338" t="s">
        <v>6512</v>
      </c>
      <c r="E3338" t="s">
        <v>49</v>
      </c>
    </row>
    <row r="3339" spans="1:5" x14ac:dyDescent="0.25">
      <c r="A3339">
        <v>5527</v>
      </c>
      <c r="B3339">
        <v>4121257</v>
      </c>
      <c r="C3339" t="s">
        <v>6513</v>
      </c>
      <c r="D3339" t="s">
        <v>6514</v>
      </c>
      <c r="E3339" t="s">
        <v>49</v>
      </c>
    </row>
    <row r="3340" spans="1:5" x14ac:dyDescent="0.25">
      <c r="A3340">
        <v>5529</v>
      </c>
      <c r="B3340">
        <v>4107538</v>
      </c>
      <c r="C3340" t="s">
        <v>6515</v>
      </c>
      <c r="D3340" t="s">
        <v>6516</v>
      </c>
      <c r="E3340" t="s">
        <v>49</v>
      </c>
    </row>
    <row r="3341" spans="1:5" x14ac:dyDescent="0.25">
      <c r="A3341">
        <v>5531</v>
      </c>
      <c r="B3341">
        <v>4115853</v>
      </c>
      <c r="C3341" t="s">
        <v>6517</v>
      </c>
      <c r="D3341" t="s">
        <v>6518</v>
      </c>
      <c r="E3341" t="s">
        <v>49</v>
      </c>
    </row>
    <row r="3342" spans="1:5" x14ac:dyDescent="0.25">
      <c r="A3342">
        <v>5533</v>
      </c>
      <c r="B3342">
        <v>4118451</v>
      </c>
      <c r="C3342" t="s">
        <v>6519</v>
      </c>
      <c r="D3342" t="s">
        <v>6520</v>
      </c>
      <c r="E3342" t="s">
        <v>49</v>
      </c>
    </row>
    <row r="3343" spans="1:5" x14ac:dyDescent="0.25">
      <c r="A3343">
        <v>5535</v>
      </c>
      <c r="B3343">
        <v>4120853</v>
      </c>
      <c r="C3343" t="s">
        <v>6521</v>
      </c>
      <c r="D3343" t="s">
        <v>6522</v>
      </c>
      <c r="E3343" t="s">
        <v>49</v>
      </c>
    </row>
    <row r="3344" spans="1:5" x14ac:dyDescent="0.25">
      <c r="A3344">
        <v>5537</v>
      </c>
      <c r="B3344">
        <v>4202453</v>
      </c>
      <c r="C3344" t="s">
        <v>6523</v>
      </c>
      <c r="D3344" t="s">
        <v>6524</v>
      </c>
      <c r="E3344" t="s">
        <v>52</v>
      </c>
    </row>
    <row r="3345" spans="1:5" x14ac:dyDescent="0.25">
      <c r="A3345">
        <v>5539</v>
      </c>
      <c r="B3345">
        <v>4211256</v>
      </c>
      <c r="C3345" t="s">
        <v>6525</v>
      </c>
      <c r="D3345" t="s">
        <v>6526</v>
      </c>
      <c r="E3345" t="s">
        <v>52</v>
      </c>
    </row>
    <row r="3346" spans="1:5" x14ac:dyDescent="0.25">
      <c r="A3346">
        <v>5541</v>
      </c>
      <c r="B3346">
        <v>4212254</v>
      </c>
      <c r="C3346" t="s">
        <v>6527</v>
      </c>
      <c r="D3346" t="s">
        <v>6528</v>
      </c>
      <c r="E3346" t="s">
        <v>52</v>
      </c>
    </row>
    <row r="3347" spans="1:5" x14ac:dyDescent="0.25">
      <c r="A3347">
        <v>5543</v>
      </c>
      <c r="B3347">
        <v>4204251</v>
      </c>
      <c r="C3347" t="s">
        <v>6529</v>
      </c>
      <c r="D3347" t="s">
        <v>6530</v>
      </c>
      <c r="E3347" t="s">
        <v>52</v>
      </c>
    </row>
    <row r="3348" spans="1:5" x14ac:dyDescent="0.25">
      <c r="A3348">
        <v>5545</v>
      </c>
      <c r="B3348">
        <v>4203956</v>
      </c>
      <c r="C3348" t="s">
        <v>6531</v>
      </c>
      <c r="D3348" t="s">
        <v>6532</v>
      </c>
      <c r="E3348" t="s">
        <v>52</v>
      </c>
    </row>
    <row r="3349" spans="1:5" x14ac:dyDescent="0.25">
      <c r="A3349">
        <v>5547</v>
      </c>
      <c r="B3349">
        <v>4215455</v>
      </c>
      <c r="C3349" t="s">
        <v>6533</v>
      </c>
      <c r="D3349" t="s">
        <v>6534</v>
      </c>
      <c r="E3349" t="s">
        <v>52</v>
      </c>
    </row>
    <row r="3350" spans="1:5" x14ac:dyDescent="0.25">
      <c r="A3350">
        <v>5549</v>
      </c>
      <c r="B3350">
        <v>4202057</v>
      </c>
      <c r="C3350" t="s">
        <v>6535</v>
      </c>
      <c r="D3350" t="s">
        <v>6536</v>
      </c>
      <c r="E3350" t="s">
        <v>52</v>
      </c>
    </row>
    <row r="3351" spans="1:5" x14ac:dyDescent="0.25">
      <c r="A3351">
        <v>5551</v>
      </c>
      <c r="B3351">
        <v>4216354</v>
      </c>
      <c r="C3351" t="s">
        <v>6537</v>
      </c>
      <c r="D3351" t="s">
        <v>6538</v>
      </c>
      <c r="E3351" t="s">
        <v>52</v>
      </c>
    </row>
    <row r="3352" spans="1:5" x14ac:dyDescent="0.25">
      <c r="A3352">
        <v>5553</v>
      </c>
      <c r="B3352">
        <v>4203154</v>
      </c>
      <c r="C3352" t="s">
        <v>6539</v>
      </c>
      <c r="D3352" t="s">
        <v>6540</v>
      </c>
      <c r="E3352" t="s">
        <v>52</v>
      </c>
    </row>
    <row r="3353" spans="1:5" x14ac:dyDescent="0.25">
      <c r="A3353">
        <v>5555</v>
      </c>
      <c r="B3353">
        <v>4215679</v>
      </c>
      <c r="C3353" t="s">
        <v>3672</v>
      </c>
      <c r="D3353" t="s">
        <v>3673</v>
      </c>
      <c r="E3353" t="s">
        <v>52</v>
      </c>
    </row>
    <row r="3354" spans="1:5" x14ac:dyDescent="0.25">
      <c r="A3354">
        <v>5557</v>
      </c>
      <c r="B3354">
        <v>4202859</v>
      </c>
      <c r="C3354" t="s">
        <v>6541</v>
      </c>
      <c r="D3354" t="s">
        <v>6542</v>
      </c>
      <c r="E3354" t="s">
        <v>52</v>
      </c>
    </row>
    <row r="3355" spans="1:5" x14ac:dyDescent="0.25">
      <c r="A3355">
        <v>5559</v>
      </c>
      <c r="B3355">
        <v>4210852</v>
      </c>
      <c r="C3355" t="s">
        <v>6543</v>
      </c>
      <c r="D3355" t="s">
        <v>6544</v>
      </c>
      <c r="E3355" t="s">
        <v>52</v>
      </c>
    </row>
    <row r="3356" spans="1:5" x14ac:dyDescent="0.25">
      <c r="A3356">
        <v>5561</v>
      </c>
      <c r="B3356">
        <v>4211058</v>
      </c>
      <c r="C3356" t="s">
        <v>6545</v>
      </c>
      <c r="D3356" t="s">
        <v>6546</v>
      </c>
      <c r="E3356" t="s">
        <v>52</v>
      </c>
    </row>
    <row r="3357" spans="1:5" x14ac:dyDescent="0.25">
      <c r="A3357">
        <v>5563</v>
      </c>
      <c r="B3357">
        <v>4219150</v>
      </c>
      <c r="C3357" t="s">
        <v>4048</v>
      </c>
      <c r="D3357" t="s">
        <v>4049</v>
      </c>
      <c r="E3357" t="s">
        <v>52</v>
      </c>
    </row>
    <row r="3358" spans="1:5" x14ac:dyDescent="0.25">
      <c r="A3358">
        <v>5565</v>
      </c>
      <c r="B3358">
        <v>4219176</v>
      </c>
      <c r="C3358" t="s">
        <v>6408</v>
      </c>
      <c r="D3358" t="s">
        <v>6409</v>
      </c>
      <c r="E3358" t="s">
        <v>52</v>
      </c>
    </row>
    <row r="3359" spans="1:5" x14ac:dyDescent="0.25">
      <c r="A3359">
        <v>5567</v>
      </c>
      <c r="B3359">
        <v>4204178</v>
      </c>
      <c r="C3359" t="s">
        <v>6547</v>
      </c>
      <c r="D3359" t="s">
        <v>6548</v>
      </c>
      <c r="E3359" t="s">
        <v>52</v>
      </c>
    </row>
    <row r="3360" spans="1:5" x14ac:dyDescent="0.25">
      <c r="A3360">
        <v>5569</v>
      </c>
      <c r="B3360">
        <v>4213351</v>
      </c>
      <c r="C3360" t="s">
        <v>6549</v>
      </c>
      <c r="D3360" t="s">
        <v>6550</v>
      </c>
      <c r="E3360" t="s">
        <v>52</v>
      </c>
    </row>
    <row r="3361" spans="1:5" x14ac:dyDescent="0.25">
      <c r="A3361">
        <v>5571</v>
      </c>
      <c r="B3361">
        <v>4215059</v>
      </c>
      <c r="C3361" t="s">
        <v>6551</v>
      </c>
      <c r="D3361" t="s">
        <v>6552</v>
      </c>
      <c r="E3361" t="s">
        <v>52</v>
      </c>
    </row>
    <row r="3362" spans="1:5" x14ac:dyDescent="0.25">
      <c r="A3362">
        <v>5573</v>
      </c>
      <c r="B3362">
        <v>4216057</v>
      </c>
      <c r="C3362" t="s">
        <v>6553</v>
      </c>
      <c r="D3362" t="s">
        <v>6554</v>
      </c>
      <c r="E3362" t="s">
        <v>52</v>
      </c>
    </row>
    <row r="3363" spans="1:5" x14ac:dyDescent="0.25">
      <c r="A3363">
        <v>5575</v>
      </c>
      <c r="B3363">
        <v>4210050</v>
      </c>
      <c r="C3363" t="s">
        <v>6555</v>
      </c>
      <c r="D3363" t="s">
        <v>6556</v>
      </c>
      <c r="E3363" t="s">
        <v>52</v>
      </c>
    </row>
    <row r="3364" spans="1:5" x14ac:dyDescent="0.25">
      <c r="A3364">
        <v>5577</v>
      </c>
      <c r="B3364">
        <v>4200556</v>
      </c>
      <c r="C3364" t="s">
        <v>6557</v>
      </c>
      <c r="D3364" t="s">
        <v>6558</v>
      </c>
      <c r="E3364" t="s">
        <v>52</v>
      </c>
    </row>
    <row r="3365" spans="1:5" x14ac:dyDescent="0.25">
      <c r="A3365">
        <v>5579</v>
      </c>
      <c r="B3365">
        <v>4204350</v>
      </c>
      <c r="C3365" t="s">
        <v>6559</v>
      </c>
      <c r="D3365" t="s">
        <v>6560</v>
      </c>
      <c r="E3365" t="s">
        <v>52</v>
      </c>
    </row>
    <row r="3366" spans="1:5" x14ac:dyDescent="0.25">
      <c r="A3366">
        <v>5581</v>
      </c>
      <c r="B3366">
        <v>4205431</v>
      </c>
      <c r="C3366" t="s">
        <v>6561</v>
      </c>
      <c r="D3366" t="s">
        <v>6562</v>
      </c>
      <c r="E3366" t="s">
        <v>52</v>
      </c>
    </row>
    <row r="3367" spans="1:5" x14ac:dyDescent="0.25">
      <c r="A3367">
        <v>5583</v>
      </c>
      <c r="B3367">
        <v>4206652</v>
      </c>
      <c r="C3367" t="s">
        <v>6563</v>
      </c>
      <c r="D3367" t="s">
        <v>6564</v>
      </c>
      <c r="E3367" t="s">
        <v>52</v>
      </c>
    </row>
    <row r="3368" spans="1:5" x14ac:dyDescent="0.25">
      <c r="A3368">
        <v>5585</v>
      </c>
      <c r="B3368">
        <v>4207858</v>
      </c>
      <c r="C3368" t="s">
        <v>6565</v>
      </c>
      <c r="D3368" t="s">
        <v>6566</v>
      </c>
      <c r="E3368" t="s">
        <v>52</v>
      </c>
    </row>
    <row r="3369" spans="1:5" x14ac:dyDescent="0.25">
      <c r="A3369">
        <v>5587</v>
      </c>
      <c r="B3369">
        <v>4208955</v>
      </c>
      <c r="C3369" t="s">
        <v>6567</v>
      </c>
      <c r="D3369" t="s">
        <v>6568</v>
      </c>
      <c r="E3369" t="s">
        <v>52</v>
      </c>
    </row>
    <row r="3370" spans="1:5" x14ac:dyDescent="0.25">
      <c r="A3370">
        <v>5589</v>
      </c>
      <c r="B3370">
        <v>4211454</v>
      </c>
      <c r="C3370" t="s">
        <v>6569</v>
      </c>
      <c r="D3370" t="s">
        <v>6570</v>
      </c>
      <c r="E3370" t="s">
        <v>52</v>
      </c>
    </row>
    <row r="3371" spans="1:5" x14ac:dyDescent="0.25">
      <c r="A3371">
        <v>5591</v>
      </c>
      <c r="B3371">
        <v>4211652</v>
      </c>
      <c r="C3371" t="s">
        <v>4102</v>
      </c>
      <c r="D3371" t="s">
        <v>4103</v>
      </c>
      <c r="E3371" t="s">
        <v>52</v>
      </c>
    </row>
    <row r="3372" spans="1:5" x14ac:dyDescent="0.25">
      <c r="A3372">
        <v>5593</v>
      </c>
      <c r="B3372">
        <v>4213153</v>
      </c>
      <c r="C3372" t="s">
        <v>6571</v>
      </c>
      <c r="D3372" t="s">
        <v>6572</v>
      </c>
      <c r="E3372" t="s">
        <v>52</v>
      </c>
    </row>
    <row r="3373" spans="1:5" x14ac:dyDescent="0.25">
      <c r="A3373">
        <v>5595</v>
      </c>
      <c r="B3373">
        <v>4217758</v>
      </c>
      <c r="C3373" t="s">
        <v>6573</v>
      </c>
      <c r="D3373" t="s">
        <v>6574</v>
      </c>
      <c r="E3373" t="s">
        <v>52</v>
      </c>
    </row>
    <row r="3374" spans="1:5" x14ac:dyDescent="0.25">
      <c r="A3374">
        <v>5597</v>
      </c>
      <c r="B3374">
        <v>4201273</v>
      </c>
      <c r="C3374" t="s">
        <v>6575</v>
      </c>
      <c r="D3374" t="s">
        <v>6576</v>
      </c>
      <c r="E3374" t="s">
        <v>52</v>
      </c>
    </row>
    <row r="3375" spans="1:5" x14ac:dyDescent="0.25">
      <c r="A3375">
        <v>5599</v>
      </c>
      <c r="B3375">
        <v>4201653</v>
      </c>
      <c r="C3375" t="s">
        <v>6577</v>
      </c>
      <c r="D3375" t="s">
        <v>6578</v>
      </c>
      <c r="E3375" t="s">
        <v>52</v>
      </c>
    </row>
    <row r="3376" spans="1:5" x14ac:dyDescent="0.25">
      <c r="A3376">
        <v>5601</v>
      </c>
      <c r="B3376">
        <v>3200102</v>
      </c>
      <c r="C3376" t="s">
        <v>6579</v>
      </c>
      <c r="D3376" t="s">
        <v>6580</v>
      </c>
      <c r="E3376" t="s">
        <v>43</v>
      </c>
    </row>
    <row r="3377" spans="1:5" x14ac:dyDescent="0.25">
      <c r="A3377">
        <v>5603</v>
      </c>
      <c r="B3377">
        <v>3200201</v>
      </c>
      <c r="C3377" t="s">
        <v>6581</v>
      </c>
      <c r="D3377" t="s">
        <v>6582</v>
      </c>
      <c r="E3377" t="s">
        <v>43</v>
      </c>
    </row>
    <row r="3378" spans="1:5" x14ac:dyDescent="0.25">
      <c r="A3378">
        <v>5605</v>
      </c>
      <c r="B3378">
        <v>3200300</v>
      </c>
      <c r="C3378" t="s">
        <v>6583</v>
      </c>
      <c r="D3378" t="s">
        <v>6584</v>
      </c>
      <c r="E3378" t="s">
        <v>43</v>
      </c>
    </row>
    <row r="3379" spans="1:5" x14ac:dyDescent="0.25">
      <c r="A3379">
        <v>5607</v>
      </c>
      <c r="B3379">
        <v>3200409</v>
      </c>
      <c r="C3379" t="s">
        <v>6585</v>
      </c>
      <c r="D3379" t="s">
        <v>6586</v>
      </c>
      <c r="E3379" t="s">
        <v>43</v>
      </c>
    </row>
    <row r="3380" spans="1:5" x14ac:dyDescent="0.25">
      <c r="A3380">
        <v>5609</v>
      </c>
      <c r="B3380">
        <v>3200508</v>
      </c>
      <c r="C3380" t="s">
        <v>6587</v>
      </c>
      <c r="D3380" t="s">
        <v>6588</v>
      </c>
      <c r="E3380" t="s">
        <v>43</v>
      </c>
    </row>
    <row r="3381" spans="1:5" x14ac:dyDescent="0.25">
      <c r="A3381">
        <v>5611</v>
      </c>
      <c r="B3381">
        <v>3200607</v>
      </c>
      <c r="C3381" t="s">
        <v>6589</v>
      </c>
      <c r="D3381" t="s">
        <v>6590</v>
      </c>
      <c r="E3381" t="s">
        <v>43</v>
      </c>
    </row>
    <row r="3382" spans="1:5" x14ac:dyDescent="0.25">
      <c r="A3382">
        <v>5613</v>
      </c>
      <c r="B3382">
        <v>3200706</v>
      </c>
      <c r="C3382" t="s">
        <v>6591</v>
      </c>
      <c r="D3382" t="s">
        <v>6592</v>
      </c>
      <c r="E3382" t="s">
        <v>43</v>
      </c>
    </row>
    <row r="3383" spans="1:5" x14ac:dyDescent="0.25">
      <c r="A3383">
        <v>5615</v>
      </c>
      <c r="B3383">
        <v>3200805</v>
      </c>
      <c r="C3383" t="s">
        <v>6593</v>
      </c>
      <c r="D3383" t="s">
        <v>6594</v>
      </c>
      <c r="E3383" t="s">
        <v>43</v>
      </c>
    </row>
    <row r="3384" spans="1:5" x14ac:dyDescent="0.25">
      <c r="A3384">
        <v>5617</v>
      </c>
      <c r="B3384">
        <v>3200904</v>
      </c>
      <c r="C3384" t="s">
        <v>6595</v>
      </c>
      <c r="D3384" t="s">
        <v>6596</v>
      </c>
      <c r="E3384" t="s">
        <v>43</v>
      </c>
    </row>
    <row r="3385" spans="1:5" x14ac:dyDescent="0.25">
      <c r="A3385">
        <v>5619</v>
      </c>
      <c r="B3385">
        <v>3201001</v>
      </c>
      <c r="C3385" t="s">
        <v>5173</v>
      </c>
      <c r="D3385" t="s">
        <v>5174</v>
      </c>
      <c r="E3385" t="s">
        <v>43</v>
      </c>
    </row>
    <row r="3386" spans="1:5" x14ac:dyDescent="0.25">
      <c r="A3386">
        <v>5621</v>
      </c>
      <c r="B3386">
        <v>3201100</v>
      </c>
      <c r="C3386" t="s">
        <v>6597</v>
      </c>
      <c r="D3386" t="s">
        <v>6598</v>
      </c>
      <c r="E3386" t="s">
        <v>43</v>
      </c>
    </row>
    <row r="3387" spans="1:5" x14ac:dyDescent="0.25">
      <c r="A3387">
        <v>5623</v>
      </c>
      <c r="B3387">
        <v>3201209</v>
      </c>
      <c r="C3387" t="s">
        <v>6599</v>
      </c>
      <c r="D3387" t="s">
        <v>6600</v>
      </c>
      <c r="E3387" t="s">
        <v>43</v>
      </c>
    </row>
    <row r="3388" spans="1:5" x14ac:dyDescent="0.25">
      <c r="A3388">
        <v>5625</v>
      </c>
      <c r="B3388">
        <v>3201308</v>
      </c>
      <c r="C3388" t="s">
        <v>6601</v>
      </c>
      <c r="D3388" t="s">
        <v>6602</v>
      </c>
      <c r="E3388" t="s">
        <v>43</v>
      </c>
    </row>
    <row r="3389" spans="1:5" x14ac:dyDescent="0.25">
      <c r="A3389">
        <v>5627</v>
      </c>
      <c r="B3389">
        <v>3201407</v>
      </c>
      <c r="C3389" t="s">
        <v>6603</v>
      </c>
      <c r="D3389" t="s">
        <v>6604</v>
      </c>
      <c r="E3389" t="s">
        <v>43</v>
      </c>
    </row>
    <row r="3390" spans="1:5" x14ac:dyDescent="0.25">
      <c r="A3390">
        <v>5629</v>
      </c>
      <c r="B3390">
        <v>3201506</v>
      </c>
      <c r="C3390" t="s">
        <v>6605</v>
      </c>
      <c r="D3390" t="s">
        <v>6606</v>
      </c>
      <c r="E3390" t="s">
        <v>43</v>
      </c>
    </row>
    <row r="3391" spans="1:5" x14ac:dyDescent="0.25">
      <c r="A3391">
        <v>5631</v>
      </c>
      <c r="B3391">
        <v>3201605</v>
      </c>
      <c r="C3391" t="s">
        <v>6607</v>
      </c>
      <c r="D3391" t="s">
        <v>6608</v>
      </c>
      <c r="E3391" t="s">
        <v>43</v>
      </c>
    </row>
    <row r="3392" spans="1:5" x14ac:dyDescent="0.25">
      <c r="A3392">
        <v>5633</v>
      </c>
      <c r="B3392">
        <v>3201704</v>
      </c>
      <c r="C3392" t="s">
        <v>6609</v>
      </c>
      <c r="D3392" t="s">
        <v>6610</v>
      </c>
      <c r="E3392" t="s">
        <v>43</v>
      </c>
    </row>
    <row r="3393" spans="1:5" x14ac:dyDescent="0.25">
      <c r="A3393">
        <v>5635</v>
      </c>
      <c r="B3393">
        <v>3201803</v>
      </c>
      <c r="C3393" t="s">
        <v>6611</v>
      </c>
      <c r="D3393" t="s">
        <v>6612</v>
      </c>
      <c r="E3393" t="s">
        <v>43</v>
      </c>
    </row>
    <row r="3394" spans="1:5" x14ac:dyDescent="0.25">
      <c r="A3394">
        <v>5637</v>
      </c>
      <c r="B3394">
        <v>3201902</v>
      </c>
      <c r="C3394" t="s">
        <v>6613</v>
      </c>
      <c r="D3394" t="s">
        <v>6614</v>
      </c>
      <c r="E3394" t="s">
        <v>43</v>
      </c>
    </row>
    <row r="3395" spans="1:5" x14ac:dyDescent="0.25">
      <c r="A3395">
        <v>5639</v>
      </c>
      <c r="B3395">
        <v>3202009</v>
      </c>
      <c r="C3395" t="s">
        <v>6615</v>
      </c>
      <c r="D3395" t="s">
        <v>6616</v>
      </c>
      <c r="E3395" t="s">
        <v>43</v>
      </c>
    </row>
    <row r="3396" spans="1:5" x14ac:dyDescent="0.25">
      <c r="A3396">
        <v>5641</v>
      </c>
      <c r="B3396">
        <v>3202108</v>
      </c>
      <c r="C3396" t="s">
        <v>6617</v>
      </c>
      <c r="D3396" t="s">
        <v>6618</v>
      </c>
      <c r="E3396" t="s">
        <v>43</v>
      </c>
    </row>
    <row r="3397" spans="1:5" x14ac:dyDescent="0.25">
      <c r="A3397">
        <v>5643</v>
      </c>
      <c r="B3397">
        <v>3202207</v>
      </c>
      <c r="C3397" t="s">
        <v>6619</v>
      </c>
      <c r="D3397" t="s">
        <v>6620</v>
      </c>
      <c r="E3397" t="s">
        <v>43</v>
      </c>
    </row>
    <row r="3398" spans="1:5" x14ac:dyDescent="0.25">
      <c r="A3398">
        <v>5645</v>
      </c>
      <c r="B3398">
        <v>3202306</v>
      </c>
      <c r="C3398" t="s">
        <v>6621</v>
      </c>
      <c r="D3398" t="s">
        <v>6622</v>
      </c>
      <c r="E3398" t="s">
        <v>43</v>
      </c>
    </row>
    <row r="3399" spans="1:5" x14ac:dyDescent="0.25">
      <c r="A3399">
        <v>5647</v>
      </c>
      <c r="B3399">
        <v>3202405</v>
      </c>
      <c r="C3399" t="s">
        <v>6623</v>
      </c>
      <c r="D3399" t="s">
        <v>6624</v>
      </c>
      <c r="E3399" t="s">
        <v>43</v>
      </c>
    </row>
    <row r="3400" spans="1:5" x14ac:dyDescent="0.25">
      <c r="A3400">
        <v>5649</v>
      </c>
      <c r="B3400">
        <v>3202504</v>
      </c>
      <c r="C3400" t="s">
        <v>6625</v>
      </c>
      <c r="D3400" t="s">
        <v>6626</v>
      </c>
      <c r="E3400" t="s">
        <v>43</v>
      </c>
    </row>
    <row r="3401" spans="1:5" x14ac:dyDescent="0.25">
      <c r="A3401">
        <v>5651</v>
      </c>
      <c r="B3401">
        <v>3202603</v>
      </c>
      <c r="C3401" t="s">
        <v>6627</v>
      </c>
      <c r="D3401" t="s">
        <v>6628</v>
      </c>
      <c r="E3401" t="s">
        <v>43</v>
      </c>
    </row>
    <row r="3402" spans="1:5" x14ac:dyDescent="0.25">
      <c r="A3402">
        <v>5653</v>
      </c>
      <c r="B3402">
        <v>3202702</v>
      </c>
      <c r="C3402" t="s">
        <v>6629</v>
      </c>
      <c r="D3402" t="s">
        <v>6630</v>
      </c>
      <c r="E3402" t="s">
        <v>43</v>
      </c>
    </row>
    <row r="3403" spans="1:5" x14ac:dyDescent="0.25">
      <c r="A3403">
        <v>5655</v>
      </c>
      <c r="B3403">
        <v>3202801</v>
      </c>
      <c r="C3403" t="s">
        <v>6631</v>
      </c>
      <c r="D3403" t="s">
        <v>6632</v>
      </c>
      <c r="E3403" t="s">
        <v>43</v>
      </c>
    </row>
    <row r="3404" spans="1:5" x14ac:dyDescent="0.25">
      <c r="A3404">
        <v>5657</v>
      </c>
      <c r="B3404">
        <v>3202900</v>
      </c>
      <c r="C3404" t="s">
        <v>6633</v>
      </c>
      <c r="D3404" t="s">
        <v>6634</v>
      </c>
      <c r="E3404" t="s">
        <v>43</v>
      </c>
    </row>
    <row r="3405" spans="1:5" x14ac:dyDescent="0.25">
      <c r="A3405">
        <v>5659</v>
      </c>
      <c r="B3405">
        <v>3203007</v>
      </c>
      <c r="C3405" t="s">
        <v>6635</v>
      </c>
      <c r="D3405" t="s">
        <v>6636</v>
      </c>
      <c r="E3405" t="s">
        <v>43</v>
      </c>
    </row>
    <row r="3406" spans="1:5" x14ac:dyDescent="0.25">
      <c r="A3406">
        <v>5661</v>
      </c>
      <c r="B3406">
        <v>3203106</v>
      </c>
      <c r="C3406" t="s">
        <v>6637</v>
      </c>
      <c r="D3406" t="s">
        <v>6638</v>
      </c>
      <c r="E3406" t="s">
        <v>43</v>
      </c>
    </row>
    <row r="3407" spans="1:5" x14ac:dyDescent="0.25">
      <c r="A3407">
        <v>5663</v>
      </c>
      <c r="B3407">
        <v>3203205</v>
      </c>
      <c r="C3407" t="s">
        <v>6639</v>
      </c>
      <c r="D3407" t="s">
        <v>6640</v>
      </c>
      <c r="E3407" t="s">
        <v>43</v>
      </c>
    </row>
    <row r="3408" spans="1:5" x14ac:dyDescent="0.25">
      <c r="A3408">
        <v>5665</v>
      </c>
      <c r="B3408">
        <v>3203304</v>
      </c>
      <c r="C3408" t="s">
        <v>6641</v>
      </c>
      <c r="D3408" t="s">
        <v>6642</v>
      </c>
      <c r="E3408" t="s">
        <v>43</v>
      </c>
    </row>
    <row r="3409" spans="1:5" x14ac:dyDescent="0.25">
      <c r="A3409">
        <v>5667</v>
      </c>
      <c r="B3409">
        <v>3203403</v>
      </c>
      <c r="C3409" t="s">
        <v>6643</v>
      </c>
      <c r="D3409" t="s">
        <v>6644</v>
      </c>
      <c r="E3409" t="s">
        <v>43</v>
      </c>
    </row>
    <row r="3410" spans="1:5" x14ac:dyDescent="0.25">
      <c r="A3410">
        <v>5669</v>
      </c>
      <c r="B3410">
        <v>3203502</v>
      </c>
      <c r="C3410" t="s">
        <v>6645</v>
      </c>
      <c r="D3410" t="s">
        <v>6646</v>
      </c>
      <c r="E3410" t="s">
        <v>43</v>
      </c>
    </row>
    <row r="3411" spans="1:5" x14ac:dyDescent="0.25">
      <c r="A3411">
        <v>5671</v>
      </c>
      <c r="B3411">
        <v>3203601</v>
      </c>
      <c r="C3411" t="s">
        <v>6647</v>
      </c>
      <c r="D3411" t="s">
        <v>6648</v>
      </c>
      <c r="E3411" t="s">
        <v>43</v>
      </c>
    </row>
    <row r="3412" spans="1:5" x14ac:dyDescent="0.25">
      <c r="A3412">
        <v>5673</v>
      </c>
      <c r="B3412">
        <v>3203700</v>
      </c>
      <c r="C3412" t="s">
        <v>6649</v>
      </c>
      <c r="D3412" t="s">
        <v>6650</v>
      </c>
      <c r="E3412" t="s">
        <v>43</v>
      </c>
    </row>
    <row r="3413" spans="1:5" x14ac:dyDescent="0.25">
      <c r="A3413">
        <v>5675</v>
      </c>
      <c r="B3413">
        <v>3203809</v>
      </c>
      <c r="C3413" t="s">
        <v>6651</v>
      </c>
      <c r="D3413" t="s">
        <v>6652</v>
      </c>
      <c r="E3413" t="s">
        <v>43</v>
      </c>
    </row>
    <row r="3414" spans="1:5" x14ac:dyDescent="0.25">
      <c r="A3414">
        <v>5677</v>
      </c>
      <c r="B3414">
        <v>3203908</v>
      </c>
      <c r="C3414" t="s">
        <v>6653</v>
      </c>
      <c r="D3414" t="s">
        <v>6654</v>
      </c>
      <c r="E3414" t="s">
        <v>43</v>
      </c>
    </row>
    <row r="3415" spans="1:5" x14ac:dyDescent="0.25">
      <c r="A3415">
        <v>5679</v>
      </c>
      <c r="B3415">
        <v>3204005</v>
      </c>
      <c r="C3415" t="s">
        <v>6655</v>
      </c>
      <c r="D3415" t="s">
        <v>6656</v>
      </c>
      <c r="E3415" t="s">
        <v>43</v>
      </c>
    </row>
    <row r="3416" spans="1:5" x14ac:dyDescent="0.25">
      <c r="A3416">
        <v>5681</v>
      </c>
      <c r="B3416">
        <v>3204104</v>
      </c>
      <c r="C3416" t="s">
        <v>6657</v>
      </c>
      <c r="D3416" t="s">
        <v>6658</v>
      </c>
      <c r="E3416" t="s">
        <v>43</v>
      </c>
    </row>
    <row r="3417" spans="1:5" x14ac:dyDescent="0.25">
      <c r="A3417">
        <v>5683</v>
      </c>
      <c r="B3417">
        <v>3204203</v>
      </c>
      <c r="C3417" t="s">
        <v>6659</v>
      </c>
      <c r="D3417" t="s">
        <v>6660</v>
      </c>
      <c r="E3417" t="s">
        <v>43</v>
      </c>
    </row>
    <row r="3418" spans="1:5" x14ac:dyDescent="0.25">
      <c r="A3418">
        <v>5685</v>
      </c>
      <c r="B3418">
        <v>3204302</v>
      </c>
      <c r="C3418" t="s">
        <v>6661</v>
      </c>
      <c r="D3418" t="s">
        <v>6662</v>
      </c>
      <c r="E3418" t="s">
        <v>43</v>
      </c>
    </row>
    <row r="3419" spans="1:5" x14ac:dyDescent="0.25">
      <c r="A3419">
        <v>5687</v>
      </c>
      <c r="B3419">
        <v>3204401</v>
      </c>
      <c r="C3419" t="s">
        <v>6663</v>
      </c>
      <c r="D3419" t="s">
        <v>6664</v>
      </c>
      <c r="E3419" t="s">
        <v>43</v>
      </c>
    </row>
    <row r="3420" spans="1:5" x14ac:dyDescent="0.25">
      <c r="A3420">
        <v>5689</v>
      </c>
      <c r="B3420">
        <v>3204500</v>
      </c>
      <c r="C3420" t="s">
        <v>6665</v>
      </c>
      <c r="D3420" t="s">
        <v>6666</v>
      </c>
      <c r="E3420" t="s">
        <v>43</v>
      </c>
    </row>
    <row r="3421" spans="1:5" x14ac:dyDescent="0.25">
      <c r="A3421">
        <v>5691</v>
      </c>
      <c r="B3421">
        <v>3204609</v>
      </c>
      <c r="C3421" t="s">
        <v>6667</v>
      </c>
      <c r="D3421" t="s">
        <v>6668</v>
      </c>
      <c r="E3421" t="s">
        <v>43</v>
      </c>
    </row>
    <row r="3422" spans="1:5" x14ac:dyDescent="0.25">
      <c r="A3422">
        <v>5693</v>
      </c>
      <c r="B3422">
        <v>3204708</v>
      </c>
      <c r="C3422" t="s">
        <v>6669</v>
      </c>
      <c r="D3422" t="s">
        <v>6670</v>
      </c>
      <c r="E3422" t="s">
        <v>43</v>
      </c>
    </row>
    <row r="3423" spans="1:5" x14ac:dyDescent="0.25">
      <c r="A3423">
        <v>5695</v>
      </c>
      <c r="B3423">
        <v>3204807</v>
      </c>
      <c r="C3423" t="s">
        <v>6671</v>
      </c>
      <c r="D3423" t="s">
        <v>6672</v>
      </c>
      <c r="E3423" t="s">
        <v>43</v>
      </c>
    </row>
    <row r="3424" spans="1:5" x14ac:dyDescent="0.25">
      <c r="A3424">
        <v>5697</v>
      </c>
      <c r="B3424">
        <v>3204906</v>
      </c>
      <c r="C3424" t="s">
        <v>6673</v>
      </c>
      <c r="D3424" t="s">
        <v>6674</v>
      </c>
      <c r="E3424" t="s">
        <v>43</v>
      </c>
    </row>
    <row r="3425" spans="1:5" x14ac:dyDescent="0.25">
      <c r="A3425">
        <v>5699</v>
      </c>
      <c r="B3425">
        <v>3205002</v>
      </c>
      <c r="C3425" t="s">
        <v>6675</v>
      </c>
      <c r="D3425" t="s">
        <v>6676</v>
      </c>
      <c r="E3425" t="s">
        <v>43</v>
      </c>
    </row>
    <row r="3426" spans="1:5" x14ac:dyDescent="0.25">
      <c r="A3426">
        <v>5701</v>
      </c>
      <c r="B3426">
        <v>3205101</v>
      </c>
      <c r="C3426" t="s">
        <v>1943</v>
      </c>
      <c r="D3426" t="s">
        <v>1944</v>
      </c>
      <c r="E3426" t="s">
        <v>43</v>
      </c>
    </row>
    <row r="3427" spans="1:5" x14ac:dyDescent="0.25">
      <c r="A3427">
        <v>5703</v>
      </c>
      <c r="B3427">
        <v>3205200</v>
      </c>
      <c r="C3427" t="s">
        <v>6677</v>
      </c>
      <c r="D3427" t="s">
        <v>6678</v>
      </c>
      <c r="E3427" t="s">
        <v>43</v>
      </c>
    </row>
    <row r="3428" spans="1:5" x14ac:dyDescent="0.25">
      <c r="A3428">
        <v>5705</v>
      </c>
      <c r="B3428">
        <v>3205309</v>
      </c>
      <c r="C3428" t="s">
        <v>6679</v>
      </c>
      <c r="D3428" t="s">
        <v>6680</v>
      </c>
      <c r="E3428" t="s">
        <v>43</v>
      </c>
    </row>
    <row r="3429" spans="1:5" x14ac:dyDescent="0.25">
      <c r="A3429">
        <v>5707</v>
      </c>
      <c r="B3429">
        <v>3203353</v>
      </c>
      <c r="C3429" t="s">
        <v>6681</v>
      </c>
      <c r="D3429" t="s">
        <v>6682</v>
      </c>
      <c r="E3429" t="s">
        <v>43</v>
      </c>
    </row>
    <row r="3430" spans="1:5" x14ac:dyDescent="0.25">
      <c r="A3430">
        <v>5709</v>
      </c>
      <c r="B3430">
        <v>3202454</v>
      </c>
      <c r="C3430" t="s">
        <v>6683</v>
      </c>
      <c r="D3430" t="s">
        <v>6684</v>
      </c>
      <c r="E3430" t="s">
        <v>43</v>
      </c>
    </row>
    <row r="3431" spans="1:5" x14ac:dyDescent="0.25">
      <c r="A3431">
        <v>5711</v>
      </c>
      <c r="B3431">
        <v>3204351</v>
      </c>
      <c r="C3431" t="s">
        <v>6685</v>
      </c>
      <c r="D3431" t="s">
        <v>6686</v>
      </c>
      <c r="E3431" t="s">
        <v>43</v>
      </c>
    </row>
    <row r="3432" spans="1:5" x14ac:dyDescent="0.25">
      <c r="A3432">
        <v>5713</v>
      </c>
      <c r="B3432">
        <v>3203056</v>
      </c>
      <c r="C3432" t="s">
        <v>6687</v>
      </c>
      <c r="D3432" t="s">
        <v>6688</v>
      </c>
      <c r="E3432" t="s">
        <v>43</v>
      </c>
    </row>
    <row r="3433" spans="1:5" x14ac:dyDescent="0.25">
      <c r="A3433">
        <v>5715</v>
      </c>
      <c r="B3433">
        <v>3204054</v>
      </c>
      <c r="C3433" t="s">
        <v>6689</v>
      </c>
      <c r="D3433" t="s">
        <v>6690</v>
      </c>
      <c r="E3433" t="s">
        <v>43</v>
      </c>
    </row>
    <row r="3434" spans="1:5" x14ac:dyDescent="0.25">
      <c r="A3434">
        <v>5717</v>
      </c>
      <c r="B3434">
        <v>3200169</v>
      </c>
      <c r="C3434" t="s">
        <v>6691</v>
      </c>
      <c r="D3434" t="s">
        <v>6692</v>
      </c>
      <c r="E3434" t="s">
        <v>43</v>
      </c>
    </row>
    <row r="3435" spans="1:5" x14ac:dyDescent="0.25">
      <c r="A3435">
        <v>5719</v>
      </c>
      <c r="B3435">
        <v>3200359</v>
      </c>
      <c r="C3435" t="s">
        <v>6693</v>
      </c>
      <c r="D3435" t="s">
        <v>6694</v>
      </c>
      <c r="E3435" t="s">
        <v>43</v>
      </c>
    </row>
    <row r="3436" spans="1:5" x14ac:dyDescent="0.25">
      <c r="A3436">
        <v>5721</v>
      </c>
      <c r="B3436">
        <v>3203130</v>
      </c>
      <c r="C3436" t="s">
        <v>6695</v>
      </c>
      <c r="D3436" t="s">
        <v>6696</v>
      </c>
      <c r="E3436" t="s">
        <v>43</v>
      </c>
    </row>
    <row r="3437" spans="1:5" x14ac:dyDescent="0.25">
      <c r="A3437">
        <v>5723</v>
      </c>
      <c r="B3437">
        <v>3203163</v>
      </c>
      <c r="C3437" t="s">
        <v>6697</v>
      </c>
      <c r="D3437" t="s">
        <v>6698</v>
      </c>
      <c r="E3437" t="s">
        <v>43</v>
      </c>
    </row>
    <row r="3438" spans="1:5" x14ac:dyDescent="0.25">
      <c r="A3438">
        <v>5725</v>
      </c>
      <c r="B3438">
        <v>3204559</v>
      </c>
      <c r="C3438" t="s">
        <v>6699</v>
      </c>
      <c r="D3438" t="s">
        <v>6700</v>
      </c>
      <c r="E3438" t="s">
        <v>43</v>
      </c>
    </row>
    <row r="3439" spans="1:5" x14ac:dyDescent="0.25">
      <c r="A3439">
        <v>5727</v>
      </c>
      <c r="B3439">
        <v>3205036</v>
      </c>
      <c r="C3439" t="s">
        <v>6701</v>
      </c>
      <c r="D3439" t="s">
        <v>6702</v>
      </c>
      <c r="E3439" t="s">
        <v>43</v>
      </c>
    </row>
    <row r="3440" spans="1:5" x14ac:dyDescent="0.25">
      <c r="A3440">
        <v>5729</v>
      </c>
      <c r="B3440">
        <v>3205069</v>
      </c>
      <c r="C3440" t="s">
        <v>6703</v>
      </c>
      <c r="D3440" t="s">
        <v>6704</v>
      </c>
      <c r="E3440" t="s">
        <v>43</v>
      </c>
    </row>
    <row r="3441" spans="1:5" x14ac:dyDescent="0.25">
      <c r="A3441">
        <v>5731</v>
      </c>
      <c r="B3441">
        <v>3133758</v>
      </c>
      <c r="C3441" t="s">
        <v>6705</v>
      </c>
      <c r="D3441" t="s">
        <v>6706</v>
      </c>
      <c r="E3441" t="s">
        <v>40</v>
      </c>
    </row>
    <row r="3442" spans="1:5" x14ac:dyDescent="0.25">
      <c r="A3442">
        <v>5733</v>
      </c>
      <c r="B3442">
        <v>3200136</v>
      </c>
      <c r="C3442" t="s">
        <v>6707</v>
      </c>
      <c r="D3442" t="s">
        <v>6708</v>
      </c>
      <c r="E3442" t="s">
        <v>43</v>
      </c>
    </row>
    <row r="3443" spans="1:5" x14ac:dyDescent="0.25">
      <c r="A3443">
        <v>5735</v>
      </c>
      <c r="B3443">
        <v>4204459</v>
      </c>
      <c r="C3443" t="s">
        <v>6709</v>
      </c>
      <c r="D3443" t="s">
        <v>6710</v>
      </c>
      <c r="E3443" t="s">
        <v>52</v>
      </c>
    </row>
    <row r="3444" spans="1:5" x14ac:dyDescent="0.25">
      <c r="A3444">
        <v>5737</v>
      </c>
      <c r="B3444">
        <v>4207684</v>
      </c>
      <c r="C3444" t="s">
        <v>6711</v>
      </c>
      <c r="D3444" t="s">
        <v>6712</v>
      </c>
      <c r="E3444" t="s">
        <v>52</v>
      </c>
    </row>
    <row r="3445" spans="1:5" x14ac:dyDescent="0.25">
      <c r="A3445">
        <v>5739</v>
      </c>
      <c r="B3445">
        <v>4209458</v>
      </c>
      <c r="C3445" t="s">
        <v>6713</v>
      </c>
      <c r="D3445" t="s">
        <v>6713</v>
      </c>
      <c r="E3445" t="s">
        <v>52</v>
      </c>
    </row>
    <row r="3446" spans="1:5" x14ac:dyDescent="0.25">
      <c r="A3446">
        <v>5741</v>
      </c>
      <c r="B3446">
        <v>4211850</v>
      </c>
      <c r="C3446" t="s">
        <v>6714</v>
      </c>
      <c r="D3446" t="s">
        <v>6715</v>
      </c>
      <c r="E3446" t="s">
        <v>52</v>
      </c>
    </row>
    <row r="3447" spans="1:5" x14ac:dyDescent="0.25">
      <c r="A3447">
        <v>5743</v>
      </c>
      <c r="B3447">
        <v>4212270</v>
      </c>
      <c r="C3447" t="s">
        <v>6716</v>
      </c>
      <c r="D3447" t="s">
        <v>6717</v>
      </c>
      <c r="E3447" t="s">
        <v>52</v>
      </c>
    </row>
    <row r="3448" spans="1:5" x14ac:dyDescent="0.25">
      <c r="A3448">
        <v>5745</v>
      </c>
      <c r="B3448">
        <v>4202156</v>
      </c>
      <c r="C3448" t="s">
        <v>4433</v>
      </c>
      <c r="D3448" t="s">
        <v>4434</v>
      </c>
      <c r="E3448" t="s">
        <v>52</v>
      </c>
    </row>
    <row r="3449" spans="1:5" x14ac:dyDescent="0.25">
      <c r="A3449">
        <v>5747</v>
      </c>
      <c r="B3449">
        <v>4212239</v>
      </c>
      <c r="C3449" t="s">
        <v>6718</v>
      </c>
      <c r="D3449" t="s">
        <v>6719</v>
      </c>
      <c r="E3449" t="s">
        <v>52</v>
      </c>
    </row>
    <row r="3450" spans="1:5" x14ac:dyDescent="0.25">
      <c r="A3450">
        <v>5749</v>
      </c>
      <c r="B3450">
        <v>4215075</v>
      </c>
      <c r="C3450" t="s">
        <v>6720</v>
      </c>
      <c r="D3450" t="s">
        <v>6721</v>
      </c>
      <c r="E3450" t="s">
        <v>52</v>
      </c>
    </row>
    <row r="3451" spans="1:5" x14ac:dyDescent="0.25">
      <c r="A3451">
        <v>5751</v>
      </c>
      <c r="B3451">
        <v>4215554</v>
      </c>
      <c r="C3451" t="s">
        <v>1835</v>
      </c>
      <c r="D3451" t="s">
        <v>1836</v>
      </c>
      <c r="E3451" t="s">
        <v>52</v>
      </c>
    </row>
    <row r="3452" spans="1:5" x14ac:dyDescent="0.25">
      <c r="A3452">
        <v>5753</v>
      </c>
      <c r="B3452">
        <v>4216255</v>
      </c>
      <c r="C3452" t="s">
        <v>6722</v>
      </c>
      <c r="D3452" t="s">
        <v>6723</v>
      </c>
      <c r="E3452" t="s">
        <v>52</v>
      </c>
    </row>
    <row r="3453" spans="1:5" x14ac:dyDescent="0.25">
      <c r="A3453">
        <v>5755</v>
      </c>
      <c r="B3453">
        <v>4217154</v>
      </c>
      <c r="C3453" t="s">
        <v>6724</v>
      </c>
      <c r="D3453" t="s">
        <v>6725</v>
      </c>
      <c r="E3453" t="s">
        <v>52</v>
      </c>
    </row>
    <row r="3454" spans="1:5" x14ac:dyDescent="0.25">
      <c r="A3454">
        <v>5757</v>
      </c>
      <c r="B3454">
        <v>4313375</v>
      </c>
      <c r="C3454" t="s">
        <v>799</v>
      </c>
      <c r="D3454" t="s">
        <v>800</v>
      </c>
      <c r="E3454" t="s">
        <v>54</v>
      </c>
    </row>
    <row r="3455" spans="1:5" x14ac:dyDescent="0.25">
      <c r="A3455">
        <v>5759</v>
      </c>
      <c r="B3455">
        <v>4311981</v>
      </c>
      <c r="C3455" t="s">
        <v>6726</v>
      </c>
      <c r="D3455" t="s">
        <v>6727</v>
      </c>
      <c r="E3455" t="s">
        <v>54</v>
      </c>
    </row>
    <row r="3456" spans="1:5" x14ac:dyDescent="0.25">
      <c r="A3456">
        <v>5761</v>
      </c>
      <c r="B3456">
        <v>4320552</v>
      </c>
      <c r="C3456" t="s">
        <v>6728</v>
      </c>
      <c r="D3456" t="s">
        <v>6729</v>
      </c>
      <c r="E3456" t="s">
        <v>54</v>
      </c>
    </row>
    <row r="3457" spans="1:5" x14ac:dyDescent="0.25">
      <c r="A3457">
        <v>5763</v>
      </c>
      <c r="B3457">
        <v>4309159</v>
      </c>
      <c r="C3457" t="s">
        <v>6730</v>
      </c>
      <c r="D3457" t="s">
        <v>6731</v>
      </c>
      <c r="E3457" t="s">
        <v>54</v>
      </c>
    </row>
    <row r="3458" spans="1:5" x14ac:dyDescent="0.25">
      <c r="A3458">
        <v>5765</v>
      </c>
      <c r="B3458">
        <v>4314076</v>
      </c>
      <c r="C3458" t="s">
        <v>6732</v>
      </c>
      <c r="D3458" t="s">
        <v>6733</v>
      </c>
      <c r="E3458" t="s">
        <v>54</v>
      </c>
    </row>
    <row r="3459" spans="1:5" x14ac:dyDescent="0.25">
      <c r="A3459">
        <v>5767</v>
      </c>
      <c r="B3459">
        <v>4320677</v>
      </c>
      <c r="C3459" t="s">
        <v>6734</v>
      </c>
      <c r="D3459" t="s">
        <v>6735</v>
      </c>
      <c r="E3459" t="s">
        <v>54</v>
      </c>
    </row>
    <row r="3460" spans="1:5" x14ac:dyDescent="0.25">
      <c r="A3460">
        <v>5769</v>
      </c>
      <c r="B3460">
        <v>4322533</v>
      </c>
      <c r="C3460" t="s">
        <v>6736</v>
      </c>
      <c r="D3460" t="s">
        <v>6737</v>
      </c>
      <c r="E3460" t="s">
        <v>54</v>
      </c>
    </row>
    <row r="3461" spans="1:5" x14ac:dyDescent="0.25">
      <c r="A3461">
        <v>5771</v>
      </c>
      <c r="B3461">
        <v>4301750</v>
      </c>
      <c r="C3461" t="s">
        <v>6738</v>
      </c>
      <c r="D3461" t="s">
        <v>6739</v>
      </c>
      <c r="E3461" t="s">
        <v>54</v>
      </c>
    </row>
    <row r="3462" spans="1:5" x14ac:dyDescent="0.25">
      <c r="A3462">
        <v>5773</v>
      </c>
      <c r="B3462">
        <v>4312252</v>
      </c>
      <c r="C3462" t="s">
        <v>6740</v>
      </c>
      <c r="D3462" t="s">
        <v>6741</v>
      </c>
      <c r="E3462" t="s">
        <v>54</v>
      </c>
    </row>
    <row r="3463" spans="1:5" x14ac:dyDescent="0.25">
      <c r="A3463">
        <v>5775</v>
      </c>
      <c r="B3463">
        <v>4312443</v>
      </c>
      <c r="C3463" t="s">
        <v>6742</v>
      </c>
      <c r="D3463" t="s">
        <v>6743</v>
      </c>
      <c r="E3463" t="s">
        <v>54</v>
      </c>
    </row>
    <row r="3464" spans="1:5" x14ac:dyDescent="0.25">
      <c r="A3464">
        <v>5777</v>
      </c>
      <c r="B3464">
        <v>4321832</v>
      </c>
      <c r="C3464" t="s">
        <v>6744</v>
      </c>
      <c r="D3464" t="s">
        <v>6745</v>
      </c>
      <c r="E3464" t="s">
        <v>54</v>
      </c>
    </row>
    <row r="3465" spans="1:5" x14ac:dyDescent="0.25">
      <c r="A3465">
        <v>5779</v>
      </c>
      <c r="B3465">
        <v>4300851</v>
      </c>
      <c r="C3465" t="s">
        <v>6746</v>
      </c>
      <c r="D3465" t="s">
        <v>6747</v>
      </c>
      <c r="E3465" t="s">
        <v>54</v>
      </c>
    </row>
    <row r="3466" spans="1:5" x14ac:dyDescent="0.25">
      <c r="A3466">
        <v>5781</v>
      </c>
      <c r="B3466">
        <v>4320354</v>
      </c>
      <c r="C3466" t="s">
        <v>6748</v>
      </c>
      <c r="D3466" t="s">
        <v>6749</v>
      </c>
      <c r="E3466" t="s">
        <v>54</v>
      </c>
    </row>
    <row r="3467" spans="1:5" x14ac:dyDescent="0.25">
      <c r="A3467">
        <v>5783</v>
      </c>
      <c r="B3467">
        <v>4311775</v>
      </c>
      <c r="C3467" t="s">
        <v>6750</v>
      </c>
      <c r="D3467" t="s">
        <v>6751</v>
      </c>
      <c r="E3467" t="s">
        <v>54</v>
      </c>
    </row>
    <row r="3468" spans="1:5" x14ac:dyDescent="0.25">
      <c r="A3468">
        <v>5785</v>
      </c>
      <c r="B3468">
        <v>4323804</v>
      </c>
      <c r="C3468" t="s">
        <v>6752</v>
      </c>
      <c r="D3468" t="s">
        <v>6753</v>
      </c>
      <c r="E3468" t="s">
        <v>54</v>
      </c>
    </row>
    <row r="3469" spans="1:5" x14ac:dyDescent="0.25">
      <c r="A3469">
        <v>5787</v>
      </c>
      <c r="B3469">
        <v>4314472</v>
      </c>
      <c r="C3469" t="s">
        <v>6754</v>
      </c>
      <c r="D3469" t="s">
        <v>6755</v>
      </c>
      <c r="E3469" t="s">
        <v>54</v>
      </c>
    </row>
    <row r="3470" spans="1:5" x14ac:dyDescent="0.25">
      <c r="A3470">
        <v>5789</v>
      </c>
      <c r="B3470">
        <v>4315321</v>
      </c>
      <c r="C3470" t="s">
        <v>6756</v>
      </c>
      <c r="D3470" t="s">
        <v>6757</v>
      </c>
      <c r="E3470" t="s">
        <v>54</v>
      </c>
    </row>
    <row r="3471" spans="1:5" x14ac:dyDescent="0.25">
      <c r="A3471">
        <v>5791</v>
      </c>
      <c r="B3471">
        <v>4318432</v>
      </c>
      <c r="C3471" t="s">
        <v>6758</v>
      </c>
      <c r="D3471" t="s">
        <v>6759</v>
      </c>
      <c r="E3471" t="s">
        <v>54</v>
      </c>
    </row>
    <row r="3472" spans="1:5" x14ac:dyDescent="0.25">
      <c r="A3472">
        <v>5793</v>
      </c>
      <c r="B3472">
        <v>4319125</v>
      </c>
      <c r="C3472" t="s">
        <v>6760</v>
      </c>
      <c r="D3472" t="s">
        <v>6761</v>
      </c>
      <c r="E3472" t="s">
        <v>54</v>
      </c>
    </row>
    <row r="3473" spans="1:5" x14ac:dyDescent="0.25">
      <c r="A3473">
        <v>5795</v>
      </c>
      <c r="B3473">
        <v>4323457</v>
      </c>
      <c r="C3473" t="s">
        <v>6762</v>
      </c>
      <c r="D3473" t="s">
        <v>6763</v>
      </c>
      <c r="E3473" t="s">
        <v>54</v>
      </c>
    </row>
    <row r="3474" spans="1:5" x14ac:dyDescent="0.25">
      <c r="A3474">
        <v>5797</v>
      </c>
      <c r="B3474">
        <v>4305975</v>
      </c>
      <c r="C3474" t="s">
        <v>6764</v>
      </c>
      <c r="D3474" t="s">
        <v>6765</v>
      </c>
      <c r="E3474" t="s">
        <v>54</v>
      </c>
    </row>
    <row r="3475" spans="1:5" x14ac:dyDescent="0.25">
      <c r="A3475">
        <v>5799</v>
      </c>
      <c r="B3475">
        <v>4308854</v>
      </c>
      <c r="C3475" t="s">
        <v>6766</v>
      </c>
      <c r="D3475" t="s">
        <v>6767</v>
      </c>
      <c r="E3475" t="s">
        <v>54</v>
      </c>
    </row>
    <row r="3476" spans="1:5" x14ac:dyDescent="0.25">
      <c r="A3476">
        <v>5801</v>
      </c>
      <c r="B3476">
        <v>3300100</v>
      </c>
      <c r="C3476" t="s">
        <v>6768</v>
      </c>
      <c r="D3476" t="s">
        <v>6769</v>
      </c>
      <c r="E3476" t="s">
        <v>45</v>
      </c>
    </row>
    <row r="3477" spans="1:5" x14ac:dyDescent="0.25">
      <c r="A3477">
        <v>5803</v>
      </c>
      <c r="B3477">
        <v>3300209</v>
      </c>
      <c r="C3477" t="s">
        <v>6770</v>
      </c>
      <c r="D3477" t="s">
        <v>6771</v>
      </c>
      <c r="E3477" t="s">
        <v>45</v>
      </c>
    </row>
    <row r="3478" spans="1:5" x14ac:dyDescent="0.25">
      <c r="A3478">
        <v>5805</v>
      </c>
      <c r="B3478">
        <v>3300308</v>
      </c>
      <c r="C3478" t="s">
        <v>6772</v>
      </c>
      <c r="D3478" t="s">
        <v>6773</v>
      </c>
      <c r="E3478" t="s">
        <v>45</v>
      </c>
    </row>
    <row r="3479" spans="1:5" x14ac:dyDescent="0.25">
      <c r="A3479">
        <v>5807</v>
      </c>
      <c r="B3479">
        <v>3300407</v>
      </c>
      <c r="C3479" t="s">
        <v>6774</v>
      </c>
      <c r="D3479" t="s">
        <v>6775</v>
      </c>
      <c r="E3479" t="s">
        <v>45</v>
      </c>
    </row>
    <row r="3480" spans="1:5" x14ac:dyDescent="0.25">
      <c r="A3480">
        <v>5809</v>
      </c>
      <c r="B3480">
        <v>3300506</v>
      </c>
      <c r="C3480" t="s">
        <v>1955</v>
      </c>
      <c r="D3480" t="s">
        <v>1956</v>
      </c>
      <c r="E3480" t="s">
        <v>45</v>
      </c>
    </row>
    <row r="3481" spans="1:5" x14ac:dyDescent="0.25">
      <c r="A3481">
        <v>5811</v>
      </c>
      <c r="B3481">
        <v>3300605</v>
      </c>
      <c r="C3481" t="s">
        <v>6776</v>
      </c>
      <c r="D3481" t="s">
        <v>6777</v>
      </c>
      <c r="E3481" t="s">
        <v>45</v>
      </c>
    </row>
    <row r="3482" spans="1:5" x14ac:dyDescent="0.25">
      <c r="A3482">
        <v>5813</v>
      </c>
      <c r="B3482">
        <v>3300704</v>
      </c>
      <c r="C3482" t="s">
        <v>6778</v>
      </c>
      <c r="D3482" t="s">
        <v>6779</v>
      </c>
      <c r="E3482" t="s">
        <v>45</v>
      </c>
    </row>
    <row r="3483" spans="1:5" x14ac:dyDescent="0.25">
      <c r="A3483">
        <v>5815</v>
      </c>
      <c r="B3483">
        <v>3300803</v>
      </c>
      <c r="C3483" t="s">
        <v>6780</v>
      </c>
      <c r="D3483" t="s">
        <v>6781</v>
      </c>
      <c r="E3483" t="s">
        <v>45</v>
      </c>
    </row>
    <row r="3484" spans="1:5" x14ac:dyDescent="0.25">
      <c r="A3484">
        <v>5817</v>
      </c>
      <c r="B3484">
        <v>3300902</v>
      </c>
      <c r="C3484" t="s">
        <v>6782</v>
      </c>
      <c r="D3484" t="s">
        <v>6783</v>
      </c>
      <c r="E3484" t="s">
        <v>45</v>
      </c>
    </row>
    <row r="3485" spans="1:5" x14ac:dyDescent="0.25">
      <c r="A3485">
        <v>5819</v>
      </c>
      <c r="B3485">
        <v>3301009</v>
      </c>
      <c r="C3485" t="s">
        <v>6784</v>
      </c>
      <c r="D3485" t="s">
        <v>6785</v>
      </c>
      <c r="E3485" t="s">
        <v>45</v>
      </c>
    </row>
    <row r="3486" spans="1:5" x14ac:dyDescent="0.25">
      <c r="A3486">
        <v>5821</v>
      </c>
      <c r="B3486">
        <v>3301108</v>
      </c>
      <c r="C3486" t="s">
        <v>1214</v>
      </c>
      <c r="D3486" t="s">
        <v>1215</v>
      </c>
      <c r="E3486" t="s">
        <v>45</v>
      </c>
    </row>
    <row r="3487" spans="1:5" x14ac:dyDescent="0.25">
      <c r="A3487">
        <v>5823</v>
      </c>
      <c r="B3487">
        <v>3301207</v>
      </c>
      <c r="C3487" t="s">
        <v>6786</v>
      </c>
      <c r="D3487" t="s">
        <v>6787</v>
      </c>
      <c r="E3487" t="s">
        <v>45</v>
      </c>
    </row>
    <row r="3488" spans="1:5" x14ac:dyDescent="0.25">
      <c r="A3488">
        <v>5825</v>
      </c>
      <c r="B3488">
        <v>3301306</v>
      </c>
      <c r="C3488" t="s">
        <v>6788</v>
      </c>
      <c r="D3488" t="s">
        <v>6789</v>
      </c>
      <c r="E3488" t="s">
        <v>45</v>
      </c>
    </row>
    <row r="3489" spans="1:5" x14ac:dyDescent="0.25">
      <c r="A3489">
        <v>5827</v>
      </c>
      <c r="B3489">
        <v>3301405</v>
      </c>
      <c r="C3489" t="s">
        <v>6790</v>
      </c>
      <c r="D3489" t="s">
        <v>6791</v>
      </c>
      <c r="E3489" t="s">
        <v>45</v>
      </c>
    </row>
    <row r="3490" spans="1:5" x14ac:dyDescent="0.25">
      <c r="A3490">
        <v>5829</v>
      </c>
      <c r="B3490">
        <v>3301504</v>
      </c>
      <c r="C3490" t="s">
        <v>6792</v>
      </c>
      <c r="D3490" t="s">
        <v>6793</v>
      </c>
      <c r="E3490" t="s">
        <v>45</v>
      </c>
    </row>
    <row r="3491" spans="1:5" x14ac:dyDescent="0.25">
      <c r="A3491">
        <v>5831</v>
      </c>
      <c r="B3491">
        <v>3301603</v>
      </c>
      <c r="C3491" t="s">
        <v>6794</v>
      </c>
      <c r="D3491" t="s">
        <v>6795</v>
      </c>
      <c r="E3491" t="s">
        <v>45</v>
      </c>
    </row>
    <row r="3492" spans="1:5" x14ac:dyDescent="0.25">
      <c r="A3492">
        <v>5833</v>
      </c>
      <c r="B3492">
        <v>3301702</v>
      </c>
      <c r="C3492" t="s">
        <v>6796</v>
      </c>
      <c r="D3492" t="s">
        <v>6797</v>
      </c>
      <c r="E3492" t="s">
        <v>45</v>
      </c>
    </row>
    <row r="3493" spans="1:5" x14ac:dyDescent="0.25">
      <c r="A3493">
        <v>5835</v>
      </c>
      <c r="B3493">
        <v>3301801</v>
      </c>
      <c r="C3493" t="s">
        <v>6798</v>
      </c>
      <c r="D3493" t="s">
        <v>6799</v>
      </c>
      <c r="E3493" t="s">
        <v>45</v>
      </c>
    </row>
    <row r="3494" spans="1:5" x14ac:dyDescent="0.25">
      <c r="A3494">
        <v>5837</v>
      </c>
      <c r="B3494">
        <v>3301900</v>
      </c>
      <c r="C3494" t="s">
        <v>6800</v>
      </c>
      <c r="D3494" t="s">
        <v>6801</v>
      </c>
      <c r="E3494" t="s">
        <v>45</v>
      </c>
    </row>
    <row r="3495" spans="1:5" x14ac:dyDescent="0.25">
      <c r="A3495">
        <v>5839</v>
      </c>
      <c r="B3495">
        <v>3302007</v>
      </c>
      <c r="C3495" t="s">
        <v>6802</v>
      </c>
      <c r="D3495" t="s">
        <v>6803</v>
      </c>
      <c r="E3495" t="s">
        <v>45</v>
      </c>
    </row>
    <row r="3496" spans="1:5" x14ac:dyDescent="0.25">
      <c r="A3496">
        <v>5841</v>
      </c>
      <c r="B3496">
        <v>3302106</v>
      </c>
      <c r="C3496" t="s">
        <v>6804</v>
      </c>
      <c r="D3496" t="s">
        <v>6805</v>
      </c>
      <c r="E3496" t="s">
        <v>45</v>
      </c>
    </row>
    <row r="3497" spans="1:5" x14ac:dyDescent="0.25">
      <c r="A3497">
        <v>5843</v>
      </c>
      <c r="B3497">
        <v>3302205</v>
      </c>
      <c r="C3497" t="s">
        <v>6806</v>
      </c>
      <c r="D3497" t="s">
        <v>6807</v>
      </c>
      <c r="E3497" t="s">
        <v>45</v>
      </c>
    </row>
    <row r="3498" spans="1:5" x14ac:dyDescent="0.25">
      <c r="A3498">
        <v>5845</v>
      </c>
      <c r="B3498">
        <v>3302304</v>
      </c>
      <c r="C3498" t="s">
        <v>6808</v>
      </c>
      <c r="D3498" t="s">
        <v>6809</v>
      </c>
      <c r="E3498" t="s">
        <v>45</v>
      </c>
    </row>
    <row r="3499" spans="1:5" x14ac:dyDescent="0.25">
      <c r="A3499">
        <v>5847</v>
      </c>
      <c r="B3499">
        <v>3302403</v>
      </c>
      <c r="C3499" t="s">
        <v>6810</v>
      </c>
      <c r="D3499" t="s">
        <v>6811</v>
      </c>
      <c r="E3499" t="s">
        <v>45</v>
      </c>
    </row>
    <row r="3500" spans="1:5" x14ac:dyDescent="0.25">
      <c r="A3500">
        <v>5849</v>
      </c>
      <c r="B3500">
        <v>3302502</v>
      </c>
      <c r="C3500" t="s">
        <v>6812</v>
      </c>
      <c r="D3500" t="s">
        <v>6813</v>
      </c>
      <c r="E3500" t="s">
        <v>45</v>
      </c>
    </row>
    <row r="3501" spans="1:5" x14ac:dyDescent="0.25">
      <c r="A3501">
        <v>5851</v>
      </c>
      <c r="B3501">
        <v>3302601</v>
      </c>
      <c r="C3501" t="s">
        <v>6814</v>
      </c>
      <c r="D3501" t="s">
        <v>6815</v>
      </c>
      <c r="E3501" t="s">
        <v>45</v>
      </c>
    </row>
    <row r="3502" spans="1:5" x14ac:dyDescent="0.25">
      <c r="A3502">
        <v>5853</v>
      </c>
      <c r="B3502">
        <v>3302700</v>
      </c>
      <c r="C3502" t="s">
        <v>6816</v>
      </c>
      <c r="D3502" t="s">
        <v>6817</v>
      </c>
      <c r="E3502" t="s">
        <v>45</v>
      </c>
    </row>
    <row r="3503" spans="1:5" x14ac:dyDescent="0.25">
      <c r="A3503">
        <v>5855</v>
      </c>
      <c r="B3503">
        <v>3302809</v>
      </c>
      <c r="C3503" t="s">
        <v>6818</v>
      </c>
      <c r="D3503" t="s">
        <v>6819</v>
      </c>
      <c r="E3503" t="s">
        <v>45</v>
      </c>
    </row>
    <row r="3504" spans="1:5" x14ac:dyDescent="0.25">
      <c r="A3504">
        <v>5857</v>
      </c>
      <c r="B3504">
        <v>3302908</v>
      </c>
      <c r="C3504" t="s">
        <v>6820</v>
      </c>
      <c r="D3504" t="s">
        <v>6821</v>
      </c>
      <c r="E3504" t="s">
        <v>45</v>
      </c>
    </row>
    <row r="3505" spans="1:5" x14ac:dyDescent="0.25">
      <c r="A3505">
        <v>5859</v>
      </c>
      <c r="B3505">
        <v>3303005</v>
      </c>
      <c r="C3505" t="s">
        <v>6822</v>
      </c>
      <c r="D3505" t="s">
        <v>6823</v>
      </c>
      <c r="E3505" t="s">
        <v>45</v>
      </c>
    </row>
    <row r="3506" spans="1:5" x14ac:dyDescent="0.25">
      <c r="A3506">
        <v>5861</v>
      </c>
      <c r="B3506">
        <v>3303104</v>
      </c>
      <c r="C3506" t="s">
        <v>6824</v>
      </c>
      <c r="D3506" t="s">
        <v>6825</v>
      </c>
      <c r="E3506" t="s">
        <v>45</v>
      </c>
    </row>
    <row r="3507" spans="1:5" x14ac:dyDescent="0.25">
      <c r="A3507">
        <v>5863</v>
      </c>
      <c r="B3507">
        <v>3303203</v>
      </c>
      <c r="C3507" t="s">
        <v>6826</v>
      </c>
      <c r="D3507" t="s">
        <v>6827</v>
      </c>
      <c r="E3507" t="s">
        <v>45</v>
      </c>
    </row>
    <row r="3508" spans="1:5" x14ac:dyDescent="0.25">
      <c r="A3508">
        <v>5865</v>
      </c>
      <c r="B3508">
        <v>3303302</v>
      </c>
      <c r="C3508" t="s">
        <v>6828</v>
      </c>
      <c r="D3508" t="s">
        <v>6829</v>
      </c>
      <c r="E3508" t="s">
        <v>45</v>
      </c>
    </row>
    <row r="3509" spans="1:5" x14ac:dyDescent="0.25">
      <c r="A3509">
        <v>5867</v>
      </c>
      <c r="B3509">
        <v>3303401</v>
      </c>
      <c r="C3509" t="s">
        <v>6830</v>
      </c>
      <c r="D3509" t="s">
        <v>6831</v>
      </c>
      <c r="E3509" t="s">
        <v>45</v>
      </c>
    </row>
    <row r="3510" spans="1:5" x14ac:dyDescent="0.25">
      <c r="A3510">
        <v>5869</v>
      </c>
      <c r="B3510">
        <v>3303500</v>
      </c>
      <c r="C3510" t="s">
        <v>6832</v>
      </c>
      <c r="D3510" t="s">
        <v>6833</v>
      </c>
      <c r="E3510" t="s">
        <v>45</v>
      </c>
    </row>
    <row r="3511" spans="1:5" x14ac:dyDescent="0.25">
      <c r="A3511">
        <v>5871</v>
      </c>
      <c r="B3511">
        <v>3303609</v>
      </c>
      <c r="C3511" t="s">
        <v>6834</v>
      </c>
      <c r="D3511" t="s">
        <v>6835</v>
      </c>
      <c r="E3511" t="s">
        <v>45</v>
      </c>
    </row>
    <row r="3512" spans="1:5" x14ac:dyDescent="0.25">
      <c r="A3512">
        <v>5873</v>
      </c>
      <c r="B3512">
        <v>3303708</v>
      </c>
      <c r="C3512" t="s">
        <v>6836</v>
      </c>
      <c r="D3512" t="s">
        <v>6837</v>
      </c>
      <c r="E3512" t="s">
        <v>45</v>
      </c>
    </row>
    <row r="3513" spans="1:5" x14ac:dyDescent="0.25">
      <c r="A3513">
        <v>5875</v>
      </c>
      <c r="B3513">
        <v>3303807</v>
      </c>
      <c r="C3513" t="s">
        <v>6838</v>
      </c>
      <c r="D3513" t="s">
        <v>6839</v>
      </c>
      <c r="E3513" t="s">
        <v>45</v>
      </c>
    </row>
    <row r="3514" spans="1:5" x14ac:dyDescent="0.25">
      <c r="A3514">
        <v>5877</v>
      </c>
      <c r="B3514">
        <v>3303906</v>
      </c>
      <c r="C3514" t="s">
        <v>6840</v>
      </c>
      <c r="D3514" t="s">
        <v>6841</v>
      </c>
      <c r="E3514" t="s">
        <v>45</v>
      </c>
    </row>
    <row r="3515" spans="1:5" x14ac:dyDescent="0.25">
      <c r="A3515">
        <v>5879</v>
      </c>
      <c r="B3515">
        <v>3304003</v>
      </c>
      <c r="C3515" t="s">
        <v>6842</v>
      </c>
      <c r="D3515" t="s">
        <v>6843</v>
      </c>
      <c r="E3515" t="s">
        <v>45</v>
      </c>
    </row>
    <row r="3516" spans="1:5" x14ac:dyDescent="0.25">
      <c r="A3516">
        <v>5881</v>
      </c>
      <c r="B3516">
        <v>3304102</v>
      </c>
      <c r="C3516" t="s">
        <v>6844</v>
      </c>
      <c r="D3516" t="s">
        <v>6845</v>
      </c>
      <c r="E3516" t="s">
        <v>45</v>
      </c>
    </row>
    <row r="3517" spans="1:5" x14ac:dyDescent="0.25">
      <c r="A3517">
        <v>5883</v>
      </c>
      <c r="B3517">
        <v>3304201</v>
      </c>
      <c r="C3517" t="s">
        <v>6846</v>
      </c>
      <c r="D3517" t="s">
        <v>6847</v>
      </c>
      <c r="E3517" t="s">
        <v>45</v>
      </c>
    </row>
    <row r="3518" spans="1:5" x14ac:dyDescent="0.25">
      <c r="A3518">
        <v>5885</v>
      </c>
      <c r="B3518">
        <v>3304300</v>
      </c>
      <c r="C3518" t="s">
        <v>6848</v>
      </c>
      <c r="D3518" t="s">
        <v>6849</v>
      </c>
      <c r="E3518" t="s">
        <v>45</v>
      </c>
    </row>
    <row r="3519" spans="1:5" x14ac:dyDescent="0.25">
      <c r="A3519">
        <v>5887</v>
      </c>
      <c r="B3519">
        <v>3304409</v>
      </c>
      <c r="C3519" t="s">
        <v>6850</v>
      </c>
      <c r="D3519" t="s">
        <v>6851</v>
      </c>
      <c r="E3519" t="s">
        <v>45</v>
      </c>
    </row>
    <row r="3520" spans="1:5" x14ac:dyDescent="0.25">
      <c r="A3520">
        <v>5889</v>
      </c>
      <c r="B3520">
        <v>3304508</v>
      </c>
      <c r="C3520" t="s">
        <v>6852</v>
      </c>
      <c r="D3520" t="s">
        <v>6853</v>
      </c>
      <c r="E3520" t="s">
        <v>45</v>
      </c>
    </row>
    <row r="3521" spans="1:5" x14ac:dyDescent="0.25">
      <c r="A3521">
        <v>5891</v>
      </c>
      <c r="B3521">
        <v>3304607</v>
      </c>
      <c r="C3521" t="s">
        <v>6854</v>
      </c>
      <c r="D3521" t="s">
        <v>6855</v>
      </c>
      <c r="E3521" t="s">
        <v>45</v>
      </c>
    </row>
    <row r="3522" spans="1:5" x14ac:dyDescent="0.25">
      <c r="A3522">
        <v>5893</v>
      </c>
      <c r="B3522">
        <v>3304706</v>
      </c>
      <c r="C3522" t="s">
        <v>6856</v>
      </c>
      <c r="D3522" t="s">
        <v>6857</v>
      </c>
      <c r="E3522" t="s">
        <v>45</v>
      </c>
    </row>
    <row r="3523" spans="1:5" x14ac:dyDescent="0.25">
      <c r="A3523">
        <v>5895</v>
      </c>
      <c r="B3523">
        <v>3304805</v>
      </c>
      <c r="C3523" t="s">
        <v>6858</v>
      </c>
      <c r="D3523" t="s">
        <v>6859</v>
      </c>
      <c r="E3523" t="s">
        <v>45</v>
      </c>
    </row>
    <row r="3524" spans="1:5" x14ac:dyDescent="0.25">
      <c r="A3524">
        <v>5897</v>
      </c>
      <c r="B3524">
        <v>3304904</v>
      </c>
      <c r="C3524" t="s">
        <v>6860</v>
      </c>
      <c r="D3524" t="s">
        <v>6861</v>
      </c>
      <c r="E3524" t="s">
        <v>45</v>
      </c>
    </row>
    <row r="3525" spans="1:5" x14ac:dyDescent="0.25">
      <c r="A3525">
        <v>5899</v>
      </c>
      <c r="B3525">
        <v>3305000</v>
      </c>
      <c r="C3525" t="s">
        <v>6862</v>
      </c>
      <c r="D3525" t="s">
        <v>6863</v>
      </c>
      <c r="E3525" t="s">
        <v>45</v>
      </c>
    </row>
    <row r="3526" spans="1:5" x14ac:dyDescent="0.25">
      <c r="A3526">
        <v>5901</v>
      </c>
      <c r="B3526">
        <v>3305109</v>
      </c>
      <c r="C3526" t="s">
        <v>6864</v>
      </c>
      <c r="D3526" t="s">
        <v>6865</v>
      </c>
      <c r="E3526" t="s">
        <v>45</v>
      </c>
    </row>
    <row r="3527" spans="1:5" x14ac:dyDescent="0.25">
      <c r="A3527">
        <v>5903</v>
      </c>
      <c r="B3527">
        <v>3305208</v>
      </c>
      <c r="C3527" t="s">
        <v>6866</v>
      </c>
      <c r="D3527" t="s">
        <v>6867</v>
      </c>
      <c r="E3527" t="s">
        <v>45</v>
      </c>
    </row>
    <row r="3528" spans="1:5" x14ac:dyDescent="0.25">
      <c r="A3528">
        <v>5905</v>
      </c>
      <c r="B3528">
        <v>3305307</v>
      </c>
      <c r="C3528" t="s">
        <v>6868</v>
      </c>
      <c r="D3528" t="s">
        <v>6869</v>
      </c>
      <c r="E3528" t="s">
        <v>45</v>
      </c>
    </row>
    <row r="3529" spans="1:5" x14ac:dyDescent="0.25">
      <c r="A3529">
        <v>5907</v>
      </c>
      <c r="B3529">
        <v>3305406</v>
      </c>
      <c r="C3529" t="s">
        <v>197</v>
      </c>
      <c r="D3529" t="s">
        <v>198</v>
      </c>
      <c r="E3529" t="s">
        <v>45</v>
      </c>
    </row>
    <row r="3530" spans="1:5" x14ac:dyDescent="0.25">
      <c r="A3530">
        <v>5909</v>
      </c>
      <c r="B3530">
        <v>3305505</v>
      </c>
      <c r="C3530" t="s">
        <v>6870</v>
      </c>
      <c r="D3530" t="s">
        <v>6871</v>
      </c>
      <c r="E3530" t="s">
        <v>45</v>
      </c>
    </row>
    <row r="3531" spans="1:5" x14ac:dyDescent="0.25">
      <c r="A3531">
        <v>5911</v>
      </c>
      <c r="B3531">
        <v>3305604</v>
      </c>
      <c r="C3531" t="s">
        <v>6872</v>
      </c>
      <c r="D3531" t="s">
        <v>6873</v>
      </c>
      <c r="E3531" t="s">
        <v>45</v>
      </c>
    </row>
    <row r="3532" spans="1:5" x14ac:dyDescent="0.25">
      <c r="A3532">
        <v>5913</v>
      </c>
      <c r="B3532">
        <v>3305703</v>
      </c>
      <c r="C3532" t="s">
        <v>6874</v>
      </c>
      <c r="D3532" t="s">
        <v>6875</v>
      </c>
      <c r="E3532" t="s">
        <v>45</v>
      </c>
    </row>
    <row r="3533" spans="1:5" x14ac:dyDescent="0.25">
      <c r="A3533">
        <v>5915</v>
      </c>
      <c r="B3533">
        <v>3305802</v>
      </c>
      <c r="C3533" t="s">
        <v>6876</v>
      </c>
      <c r="D3533" t="s">
        <v>6877</v>
      </c>
      <c r="E3533" t="s">
        <v>45</v>
      </c>
    </row>
    <row r="3534" spans="1:5" x14ac:dyDescent="0.25">
      <c r="A3534">
        <v>5917</v>
      </c>
      <c r="B3534">
        <v>3305901</v>
      </c>
      <c r="C3534" t="s">
        <v>6878</v>
      </c>
      <c r="D3534" t="s">
        <v>6879</v>
      </c>
      <c r="E3534" t="s">
        <v>45</v>
      </c>
    </row>
    <row r="3535" spans="1:5" x14ac:dyDescent="0.25">
      <c r="A3535">
        <v>5919</v>
      </c>
      <c r="B3535">
        <v>3306008</v>
      </c>
      <c r="C3535" t="s">
        <v>6880</v>
      </c>
      <c r="D3535" t="s">
        <v>6881</v>
      </c>
      <c r="E3535" t="s">
        <v>45</v>
      </c>
    </row>
    <row r="3536" spans="1:5" x14ac:dyDescent="0.25">
      <c r="A3536">
        <v>5921</v>
      </c>
      <c r="B3536">
        <v>3306107</v>
      </c>
      <c r="C3536" t="s">
        <v>4993</v>
      </c>
      <c r="D3536" t="s">
        <v>4994</v>
      </c>
      <c r="E3536" t="s">
        <v>45</v>
      </c>
    </row>
    <row r="3537" spans="1:5" x14ac:dyDescent="0.25">
      <c r="A3537">
        <v>5923</v>
      </c>
      <c r="B3537">
        <v>3306206</v>
      </c>
      <c r="C3537" t="s">
        <v>6882</v>
      </c>
      <c r="D3537" t="s">
        <v>6883</v>
      </c>
      <c r="E3537" t="s">
        <v>45</v>
      </c>
    </row>
    <row r="3538" spans="1:5" x14ac:dyDescent="0.25">
      <c r="A3538">
        <v>5925</v>
      </c>
      <c r="B3538">
        <v>3306305</v>
      </c>
      <c r="C3538" t="s">
        <v>6884</v>
      </c>
      <c r="D3538" t="s">
        <v>6885</v>
      </c>
      <c r="E3538" t="s">
        <v>45</v>
      </c>
    </row>
    <row r="3539" spans="1:5" x14ac:dyDescent="0.25">
      <c r="A3539">
        <v>5927</v>
      </c>
      <c r="B3539">
        <v>3300258</v>
      </c>
      <c r="C3539" t="s">
        <v>6886</v>
      </c>
      <c r="D3539" t="s">
        <v>6887</v>
      </c>
      <c r="E3539" t="s">
        <v>45</v>
      </c>
    </row>
    <row r="3540" spans="1:5" x14ac:dyDescent="0.25">
      <c r="A3540">
        <v>5929</v>
      </c>
      <c r="B3540">
        <v>3302056</v>
      </c>
      <c r="C3540" t="s">
        <v>6888</v>
      </c>
      <c r="D3540" t="s">
        <v>6889</v>
      </c>
      <c r="E3540" t="s">
        <v>45</v>
      </c>
    </row>
    <row r="3541" spans="1:5" x14ac:dyDescent="0.25">
      <c r="A3541">
        <v>5931</v>
      </c>
      <c r="B3541">
        <v>4312138</v>
      </c>
      <c r="C3541" t="s">
        <v>6890</v>
      </c>
      <c r="D3541" t="s">
        <v>6891</v>
      </c>
      <c r="E3541" t="s">
        <v>54</v>
      </c>
    </row>
    <row r="3542" spans="1:5" x14ac:dyDescent="0.25">
      <c r="A3542">
        <v>5933</v>
      </c>
      <c r="B3542">
        <v>4312427</v>
      </c>
      <c r="C3542" t="s">
        <v>6892</v>
      </c>
      <c r="D3542" t="s">
        <v>6893</v>
      </c>
      <c r="E3542" t="s">
        <v>54</v>
      </c>
    </row>
    <row r="3543" spans="1:5" x14ac:dyDescent="0.25">
      <c r="A3543">
        <v>5935</v>
      </c>
      <c r="B3543">
        <v>4312625</v>
      </c>
      <c r="C3543" t="s">
        <v>6894</v>
      </c>
      <c r="D3543" t="s">
        <v>6895</v>
      </c>
      <c r="E3543" t="s">
        <v>54</v>
      </c>
    </row>
    <row r="3544" spans="1:5" x14ac:dyDescent="0.25">
      <c r="A3544">
        <v>5937</v>
      </c>
      <c r="B3544">
        <v>4312674</v>
      </c>
      <c r="C3544" t="s">
        <v>6896</v>
      </c>
      <c r="D3544" t="s">
        <v>6897</v>
      </c>
      <c r="E3544" t="s">
        <v>54</v>
      </c>
    </row>
    <row r="3545" spans="1:5" x14ac:dyDescent="0.25">
      <c r="A3545">
        <v>5939</v>
      </c>
      <c r="B3545">
        <v>4314779</v>
      </c>
      <c r="C3545" t="s">
        <v>6898</v>
      </c>
      <c r="D3545" t="s">
        <v>6899</v>
      </c>
      <c r="E3545" t="s">
        <v>54</v>
      </c>
    </row>
    <row r="3546" spans="1:5" x14ac:dyDescent="0.25">
      <c r="A3546">
        <v>5941</v>
      </c>
      <c r="B3546">
        <v>4317558</v>
      </c>
      <c r="C3546" t="s">
        <v>6900</v>
      </c>
      <c r="D3546" t="s">
        <v>6901</v>
      </c>
      <c r="E3546" t="s">
        <v>54</v>
      </c>
    </row>
    <row r="3547" spans="1:5" x14ac:dyDescent="0.25">
      <c r="A3547">
        <v>5943</v>
      </c>
      <c r="B3547">
        <v>4301958</v>
      </c>
      <c r="C3547" t="s">
        <v>6902</v>
      </c>
      <c r="D3547" t="s">
        <v>6903</v>
      </c>
      <c r="E3547" t="s">
        <v>54</v>
      </c>
    </row>
    <row r="3548" spans="1:5" x14ac:dyDescent="0.25">
      <c r="A3548">
        <v>5945</v>
      </c>
      <c r="B3548">
        <v>4305850</v>
      </c>
      <c r="C3548" t="s">
        <v>6904</v>
      </c>
      <c r="D3548" t="s">
        <v>6905</v>
      </c>
      <c r="E3548" t="s">
        <v>54</v>
      </c>
    </row>
    <row r="3549" spans="1:5" x14ac:dyDescent="0.25">
      <c r="A3549">
        <v>5947</v>
      </c>
      <c r="B3549">
        <v>4306924</v>
      </c>
      <c r="C3549" t="s">
        <v>6906</v>
      </c>
      <c r="D3549" t="s">
        <v>6907</v>
      </c>
      <c r="E3549" t="s">
        <v>54</v>
      </c>
    </row>
    <row r="3550" spans="1:5" x14ac:dyDescent="0.25">
      <c r="A3550">
        <v>5949</v>
      </c>
      <c r="B3550">
        <v>4309126</v>
      </c>
      <c r="C3550" t="s">
        <v>6908</v>
      </c>
      <c r="D3550" t="s">
        <v>6909</v>
      </c>
      <c r="E3550" t="s">
        <v>54</v>
      </c>
    </row>
    <row r="3551" spans="1:5" x14ac:dyDescent="0.25">
      <c r="A3551">
        <v>5951</v>
      </c>
      <c r="B3551">
        <v>4311270</v>
      </c>
      <c r="C3551" t="s">
        <v>6910</v>
      </c>
      <c r="D3551" t="s">
        <v>6911</v>
      </c>
      <c r="E3551" t="s">
        <v>54</v>
      </c>
    </row>
    <row r="3552" spans="1:5" x14ac:dyDescent="0.25">
      <c r="A3552">
        <v>5953</v>
      </c>
      <c r="B3552">
        <v>4312955</v>
      </c>
      <c r="C3552" t="s">
        <v>6912</v>
      </c>
      <c r="D3552" t="s">
        <v>6913</v>
      </c>
      <c r="E3552" t="s">
        <v>54</v>
      </c>
    </row>
    <row r="3553" spans="1:5" x14ac:dyDescent="0.25">
      <c r="A3553">
        <v>5955</v>
      </c>
      <c r="B3553">
        <v>4315552</v>
      </c>
      <c r="C3553" t="s">
        <v>6914</v>
      </c>
      <c r="D3553" t="s">
        <v>6915</v>
      </c>
      <c r="E3553" t="s">
        <v>54</v>
      </c>
    </row>
    <row r="3554" spans="1:5" x14ac:dyDescent="0.25">
      <c r="A3554">
        <v>5957</v>
      </c>
      <c r="B3554">
        <v>4317756</v>
      </c>
      <c r="C3554" t="s">
        <v>6916</v>
      </c>
      <c r="D3554" t="s">
        <v>6917</v>
      </c>
      <c r="E3554" t="s">
        <v>54</v>
      </c>
    </row>
    <row r="3555" spans="1:5" x14ac:dyDescent="0.25">
      <c r="A3555">
        <v>5959</v>
      </c>
      <c r="B3555">
        <v>4301925</v>
      </c>
      <c r="C3555" t="s">
        <v>6918</v>
      </c>
      <c r="D3555" t="s">
        <v>6919</v>
      </c>
      <c r="E3555" t="s">
        <v>54</v>
      </c>
    </row>
    <row r="3556" spans="1:5" x14ac:dyDescent="0.25">
      <c r="A3556">
        <v>5961</v>
      </c>
      <c r="B3556">
        <v>4304853</v>
      </c>
      <c r="C3556" t="s">
        <v>6920</v>
      </c>
      <c r="D3556" t="s">
        <v>6921</v>
      </c>
      <c r="E3556" t="s">
        <v>54</v>
      </c>
    </row>
    <row r="3557" spans="1:5" x14ac:dyDescent="0.25">
      <c r="A3557">
        <v>5963</v>
      </c>
      <c r="B3557">
        <v>4305116</v>
      </c>
      <c r="C3557" t="s">
        <v>745</v>
      </c>
      <c r="D3557" t="s">
        <v>746</v>
      </c>
      <c r="E3557" t="s">
        <v>54</v>
      </c>
    </row>
    <row r="3558" spans="1:5" x14ac:dyDescent="0.25">
      <c r="A3558">
        <v>5965</v>
      </c>
      <c r="B3558">
        <v>4305371</v>
      </c>
      <c r="C3558" t="s">
        <v>6922</v>
      </c>
      <c r="D3558" t="s">
        <v>6923</v>
      </c>
      <c r="E3558" t="s">
        <v>54</v>
      </c>
    </row>
    <row r="3559" spans="1:5" x14ac:dyDescent="0.25">
      <c r="A3559">
        <v>5967</v>
      </c>
      <c r="B3559">
        <v>4314787</v>
      </c>
      <c r="C3559" t="s">
        <v>6924</v>
      </c>
      <c r="D3559" t="s">
        <v>6925</v>
      </c>
      <c r="E3559" t="s">
        <v>54</v>
      </c>
    </row>
    <row r="3560" spans="1:5" x14ac:dyDescent="0.25">
      <c r="A3560">
        <v>5969</v>
      </c>
      <c r="B3560">
        <v>4300646</v>
      </c>
      <c r="C3560" t="s">
        <v>6926</v>
      </c>
      <c r="D3560" t="s">
        <v>6927</v>
      </c>
      <c r="E3560" t="s">
        <v>54</v>
      </c>
    </row>
    <row r="3561" spans="1:5" x14ac:dyDescent="0.25">
      <c r="A3561">
        <v>5971</v>
      </c>
      <c r="B3561">
        <v>4306429</v>
      </c>
      <c r="C3561" t="s">
        <v>6928</v>
      </c>
      <c r="D3561" t="s">
        <v>6929</v>
      </c>
      <c r="E3561" t="s">
        <v>54</v>
      </c>
    </row>
    <row r="3562" spans="1:5" x14ac:dyDescent="0.25">
      <c r="A3562">
        <v>5973</v>
      </c>
      <c r="B3562">
        <v>4313441</v>
      </c>
      <c r="C3562" t="s">
        <v>6930</v>
      </c>
      <c r="D3562" t="s">
        <v>6931</v>
      </c>
      <c r="E3562" t="s">
        <v>54</v>
      </c>
    </row>
    <row r="3563" spans="1:5" x14ac:dyDescent="0.25">
      <c r="A3563">
        <v>5975</v>
      </c>
      <c r="B3563">
        <v>4314498</v>
      </c>
      <c r="C3563" t="s">
        <v>6932</v>
      </c>
      <c r="D3563" t="s">
        <v>6933</v>
      </c>
      <c r="E3563" t="s">
        <v>54</v>
      </c>
    </row>
    <row r="3564" spans="1:5" x14ac:dyDescent="0.25">
      <c r="A3564">
        <v>5977</v>
      </c>
      <c r="B3564">
        <v>4317954</v>
      </c>
      <c r="C3564" t="s">
        <v>6934</v>
      </c>
      <c r="D3564" t="s">
        <v>6935</v>
      </c>
      <c r="E3564" t="s">
        <v>54</v>
      </c>
    </row>
    <row r="3565" spans="1:5" x14ac:dyDescent="0.25">
      <c r="A3565">
        <v>5979</v>
      </c>
      <c r="B3565">
        <v>4322186</v>
      </c>
      <c r="C3565" t="s">
        <v>6936</v>
      </c>
      <c r="D3565" t="s">
        <v>6937</v>
      </c>
      <c r="E3565" t="s">
        <v>54</v>
      </c>
    </row>
    <row r="3566" spans="1:5" x14ac:dyDescent="0.25">
      <c r="A3566">
        <v>5981</v>
      </c>
      <c r="B3566">
        <v>4302154</v>
      </c>
      <c r="C3566" t="s">
        <v>6938</v>
      </c>
      <c r="D3566" t="s">
        <v>6939</v>
      </c>
      <c r="E3566" t="s">
        <v>54</v>
      </c>
    </row>
    <row r="3567" spans="1:5" x14ac:dyDescent="0.25">
      <c r="A3567">
        <v>5983</v>
      </c>
      <c r="B3567">
        <v>4311429</v>
      </c>
      <c r="C3567" t="s">
        <v>6940</v>
      </c>
      <c r="D3567" t="s">
        <v>6941</v>
      </c>
      <c r="E3567" t="s">
        <v>54</v>
      </c>
    </row>
    <row r="3568" spans="1:5" x14ac:dyDescent="0.25">
      <c r="A3568">
        <v>5985</v>
      </c>
      <c r="B3568">
        <v>4313490</v>
      </c>
      <c r="C3568" t="s">
        <v>6942</v>
      </c>
      <c r="D3568" t="s">
        <v>6943</v>
      </c>
      <c r="E3568" t="s">
        <v>54</v>
      </c>
    </row>
    <row r="3569" spans="1:5" x14ac:dyDescent="0.25">
      <c r="A3569">
        <v>5987</v>
      </c>
      <c r="B3569">
        <v>4316428</v>
      </c>
      <c r="C3569" t="s">
        <v>6944</v>
      </c>
      <c r="D3569" t="s">
        <v>6945</v>
      </c>
      <c r="E3569" t="s">
        <v>54</v>
      </c>
    </row>
    <row r="3570" spans="1:5" x14ac:dyDescent="0.25">
      <c r="A3570">
        <v>5989</v>
      </c>
      <c r="B3570">
        <v>4318457</v>
      </c>
      <c r="C3570" t="s">
        <v>6946</v>
      </c>
      <c r="D3570" t="s">
        <v>6947</v>
      </c>
      <c r="E3570" t="s">
        <v>54</v>
      </c>
    </row>
    <row r="3571" spans="1:5" x14ac:dyDescent="0.25">
      <c r="A3571">
        <v>5991</v>
      </c>
      <c r="B3571">
        <v>4313086</v>
      </c>
      <c r="C3571" t="s">
        <v>6948</v>
      </c>
      <c r="D3571" t="s">
        <v>6949</v>
      </c>
      <c r="E3571" t="s">
        <v>54</v>
      </c>
    </row>
    <row r="3572" spans="1:5" x14ac:dyDescent="0.25">
      <c r="A3572">
        <v>5993</v>
      </c>
      <c r="B3572">
        <v>4312385</v>
      </c>
      <c r="C3572" t="s">
        <v>6950</v>
      </c>
      <c r="D3572" t="s">
        <v>6951</v>
      </c>
      <c r="E3572" t="s">
        <v>54</v>
      </c>
    </row>
    <row r="3573" spans="1:5" x14ac:dyDescent="0.25">
      <c r="A3573">
        <v>5995</v>
      </c>
      <c r="B3573">
        <v>4317251</v>
      </c>
      <c r="C3573" t="s">
        <v>6952</v>
      </c>
      <c r="D3573" t="s">
        <v>6953</v>
      </c>
      <c r="E3573" t="s">
        <v>54</v>
      </c>
    </row>
    <row r="3574" spans="1:5" x14ac:dyDescent="0.25">
      <c r="A3574">
        <v>5997</v>
      </c>
      <c r="B3574">
        <v>4319711</v>
      </c>
      <c r="C3574" t="s">
        <v>6954</v>
      </c>
      <c r="D3574" t="s">
        <v>6955</v>
      </c>
      <c r="E3574" t="s">
        <v>54</v>
      </c>
    </row>
    <row r="3575" spans="1:5" x14ac:dyDescent="0.25">
      <c r="A3575">
        <v>5999</v>
      </c>
      <c r="B3575">
        <v>4322350</v>
      </c>
      <c r="C3575" t="s">
        <v>6956</v>
      </c>
      <c r="D3575" t="s">
        <v>6957</v>
      </c>
      <c r="E3575" t="s">
        <v>54</v>
      </c>
    </row>
    <row r="3576" spans="1:5" x14ac:dyDescent="0.25">
      <c r="A3576">
        <v>6001</v>
      </c>
      <c r="B3576">
        <v>3304557</v>
      </c>
      <c r="C3576" t="s">
        <v>6958</v>
      </c>
      <c r="D3576" t="s">
        <v>44</v>
      </c>
      <c r="E3576" t="s">
        <v>45</v>
      </c>
    </row>
    <row r="3577" spans="1:5" x14ac:dyDescent="0.25">
      <c r="A3577">
        <v>6003</v>
      </c>
      <c r="B3577">
        <v>3302254</v>
      </c>
      <c r="C3577" t="s">
        <v>6959</v>
      </c>
      <c r="D3577" t="s">
        <v>6960</v>
      </c>
      <c r="E3577" t="s">
        <v>45</v>
      </c>
    </row>
    <row r="3578" spans="1:5" x14ac:dyDescent="0.25">
      <c r="A3578">
        <v>6005</v>
      </c>
      <c r="B3578">
        <v>3303856</v>
      </c>
      <c r="C3578" t="s">
        <v>6961</v>
      </c>
      <c r="D3578" t="s">
        <v>6962</v>
      </c>
      <c r="E3578" t="s">
        <v>45</v>
      </c>
    </row>
    <row r="3579" spans="1:5" x14ac:dyDescent="0.25">
      <c r="A3579">
        <v>6007</v>
      </c>
      <c r="B3579">
        <v>3304151</v>
      </c>
      <c r="C3579" t="s">
        <v>6963</v>
      </c>
      <c r="D3579" t="s">
        <v>6964</v>
      </c>
      <c r="E3579" t="s">
        <v>45</v>
      </c>
    </row>
    <row r="3580" spans="1:5" x14ac:dyDescent="0.25">
      <c r="A3580">
        <v>6009</v>
      </c>
      <c r="B3580">
        <v>3305158</v>
      </c>
      <c r="C3580" t="s">
        <v>6965</v>
      </c>
      <c r="D3580" t="s">
        <v>6966</v>
      </c>
      <c r="E3580" t="s">
        <v>45</v>
      </c>
    </row>
    <row r="3581" spans="1:5" x14ac:dyDescent="0.25">
      <c r="A3581">
        <v>6011</v>
      </c>
      <c r="B3581">
        <v>3202553</v>
      </c>
      <c r="C3581" t="s">
        <v>6967</v>
      </c>
      <c r="D3581" t="s">
        <v>6968</v>
      </c>
      <c r="E3581" t="s">
        <v>43</v>
      </c>
    </row>
    <row r="3582" spans="1:5" x14ac:dyDescent="0.25">
      <c r="A3582">
        <v>6013</v>
      </c>
      <c r="B3582">
        <v>4303673</v>
      </c>
      <c r="C3582" t="s">
        <v>6969</v>
      </c>
      <c r="D3582" t="s">
        <v>6970</v>
      </c>
      <c r="E3582" t="s">
        <v>54</v>
      </c>
    </row>
    <row r="3583" spans="1:5" x14ac:dyDescent="0.25">
      <c r="A3583">
        <v>6015</v>
      </c>
      <c r="B3583">
        <v>4318622</v>
      </c>
      <c r="C3583" t="s">
        <v>6971</v>
      </c>
      <c r="D3583" t="s">
        <v>6972</v>
      </c>
      <c r="E3583" t="s">
        <v>54</v>
      </c>
    </row>
    <row r="3584" spans="1:5" x14ac:dyDescent="0.25">
      <c r="A3584">
        <v>6017</v>
      </c>
      <c r="B3584">
        <v>4311627</v>
      </c>
      <c r="C3584" t="s">
        <v>6973</v>
      </c>
      <c r="D3584" t="s">
        <v>6974</v>
      </c>
      <c r="E3584" t="s">
        <v>54</v>
      </c>
    </row>
    <row r="3585" spans="1:5" x14ac:dyDescent="0.25">
      <c r="A3585">
        <v>6019</v>
      </c>
      <c r="B3585">
        <v>4312476</v>
      </c>
      <c r="C3585" t="s">
        <v>6975</v>
      </c>
      <c r="D3585" t="s">
        <v>6976</v>
      </c>
      <c r="E3585" t="s">
        <v>54</v>
      </c>
    </row>
    <row r="3586" spans="1:5" x14ac:dyDescent="0.25">
      <c r="A3586">
        <v>6021</v>
      </c>
      <c r="B3586">
        <v>4314423</v>
      </c>
      <c r="C3586" t="s">
        <v>6977</v>
      </c>
      <c r="D3586" t="s">
        <v>6978</v>
      </c>
      <c r="E3586" t="s">
        <v>54</v>
      </c>
    </row>
    <row r="3587" spans="1:5" x14ac:dyDescent="0.25">
      <c r="A3587">
        <v>6023</v>
      </c>
      <c r="B3587">
        <v>4315149</v>
      </c>
      <c r="C3587" t="s">
        <v>6979</v>
      </c>
      <c r="D3587" t="s">
        <v>6980</v>
      </c>
      <c r="E3587" t="s">
        <v>54</v>
      </c>
    </row>
    <row r="3588" spans="1:5" x14ac:dyDescent="0.25">
      <c r="A3588">
        <v>6025</v>
      </c>
      <c r="B3588">
        <v>4304697</v>
      </c>
      <c r="C3588" t="s">
        <v>6981</v>
      </c>
      <c r="D3588" t="s">
        <v>6982</v>
      </c>
      <c r="E3588" t="s">
        <v>54</v>
      </c>
    </row>
    <row r="3589" spans="1:5" x14ac:dyDescent="0.25">
      <c r="A3589">
        <v>6027</v>
      </c>
      <c r="B3589">
        <v>4310579</v>
      </c>
      <c r="C3589" t="s">
        <v>6983</v>
      </c>
      <c r="D3589" t="s">
        <v>6984</v>
      </c>
      <c r="E3589" t="s">
        <v>54</v>
      </c>
    </row>
    <row r="3590" spans="1:5" x14ac:dyDescent="0.25">
      <c r="A3590">
        <v>6029</v>
      </c>
      <c r="B3590">
        <v>4305587</v>
      </c>
      <c r="C3590" t="s">
        <v>1583</v>
      </c>
      <c r="D3590" t="s">
        <v>1584</v>
      </c>
      <c r="E3590" t="s">
        <v>54</v>
      </c>
    </row>
    <row r="3591" spans="1:5" x14ac:dyDescent="0.25">
      <c r="A3591">
        <v>6031</v>
      </c>
      <c r="B3591">
        <v>4312153</v>
      </c>
      <c r="C3591" t="s">
        <v>6985</v>
      </c>
      <c r="D3591" t="s">
        <v>6986</v>
      </c>
      <c r="E3591" t="s">
        <v>54</v>
      </c>
    </row>
    <row r="3592" spans="1:5" x14ac:dyDescent="0.25">
      <c r="A3592">
        <v>6033</v>
      </c>
      <c r="B3592">
        <v>4316758</v>
      </c>
      <c r="C3592" t="s">
        <v>6987</v>
      </c>
      <c r="D3592" t="s">
        <v>6988</v>
      </c>
      <c r="E3592" t="s">
        <v>54</v>
      </c>
    </row>
    <row r="3593" spans="1:5" x14ac:dyDescent="0.25">
      <c r="A3593">
        <v>6035</v>
      </c>
      <c r="B3593">
        <v>4320453</v>
      </c>
      <c r="C3593" t="s">
        <v>6989</v>
      </c>
      <c r="D3593" t="s">
        <v>6990</v>
      </c>
      <c r="E3593" t="s">
        <v>54</v>
      </c>
    </row>
    <row r="3594" spans="1:5" x14ac:dyDescent="0.25">
      <c r="A3594">
        <v>6037</v>
      </c>
      <c r="B3594">
        <v>4321626</v>
      </c>
      <c r="C3594" t="s">
        <v>6991</v>
      </c>
      <c r="D3594" t="s">
        <v>6992</v>
      </c>
      <c r="E3594" t="s">
        <v>54</v>
      </c>
    </row>
    <row r="3595" spans="1:5" x14ac:dyDescent="0.25">
      <c r="A3595">
        <v>6039</v>
      </c>
      <c r="B3595">
        <v>4311791</v>
      </c>
      <c r="C3595" t="s">
        <v>6993</v>
      </c>
      <c r="D3595" t="s">
        <v>6994</v>
      </c>
      <c r="E3595" t="s">
        <v>54</v>
      </c>
    </row>
    <row r="3596" spans="1:5" x14ac:dyDescent="0.25">
      <c r="A3596">
        <v>6041</v>
      </c>
      <c r="B3596">
        <v>4314035</v>
      </c>
      <c r="C3596" t="s">
        <v>6995</v>
      </c>
      <c r="D3596" t="s">
        <v>6996</v>
      </c>
      <c r="E3596" t="s">
        <v>54</v>
      </c>
    </row>
    <row r="3597" spans="1:5" x14ac:dyDescent="0.25">
      <c r="A3597">
        <v>6043</v>
      </c>
      <c r="B3597">
        <v>4319356</v>
      </c>
      <c r="C3597" t="s">
        <v>6997</v>
      </c>
      <c r="D3597" t="s">
        <v>6998</v>
      </c>
      <c r="E3597" t="s">
        <v>54</v>
      </c>
    </row>
    <row r="3598" spans="1:5" x14ac:dyDescent="0.25">
      <c r="A3598">
        <v>6045</v>
      </c>
      <c r="B3598">
        <v>4300570</v>
      </c>
      <c r="C3598" t="s">
        <v>6999</v>
      </c>
      <c r="D3598" t="s">
        <v>7000</v>
      </c>
      <c r="E3598" t="s">
        <v>54</v>
      </c>
    </row>
    <row r="3599" spans="1:5" x14ac:dyDescent="0.25">
      <c r="A3599">
        <v>6047</v>
      </c>
      <c r="B3599">
        <v>4311643</v>
      </c>
      <c r="C3599" t="s">
        <v>7001</v>
      </c>
      <c r="D3599" t="s">
        <v>7002</v>
      </c>
      <c r="E3599" t="s">
        <v>54</v>
      </c>
    </row>
    <row r="3600" spans="1:5" x14ac:dyDescent="0.25">
      <c r="A3600">
        <v>6049</v>
      </c>
      <c r="B3600">
        <v>4322541</v>
      </c>
      <c r="C3600" t="s">
        <v>7003</v>
      </c>
      <c r="D3600" t="s">
        <v>7004</v>
      </c>
      <c r="E3600" t="s">
        <v>54</v>
      </c>
    </row>
    <row r="3601" spans="1:5" x14ac:dyDescent="0.25">
      <c r="A3601">
        <v>6051</v>
      </c>
      <c r="B3601">
        <v>4310413</v>
      </c>
      <c r="C3601" t="s">
        <v>7005</v>
      </c>
      <c r="D3601" t="s">
        <v>7006</v>
      </c>
      <c r="E3601" t="s">
        <v>54</v>
      </c>
    </row>
    <row r="3602" spans="1:5" x14ac:dyDescent="0.25">
      <c r="A3602">
        <v>6053</v>
      </c>
      <c r="B3602">
        <v>4323754</v>
      </c>
      <c r="C3602" t="s">
        <v>7007</v>
      </c>
      <c r="D3602" t="s">
        <v>7008</v>
      </c>
      <c r="E3602" t="s">
        <v>54</v>
      </c>
    </row>
    <row r="3603" spans="1:5" x14ac:dyDescent="0.25">
      <c r="A3603">
        <v>6055</v>
      </c>
      <c r="B3603">
        <v>4305871</v>
      </c>
      <c r="C3603" t="s">
        <v>7009</v>
      </c>
      <c r="D3603" t="s">
        <v>7010</v>
      </c>
      <c r="E3603" t="s">
        <v>54</v>
      </c>
    </row>
    <row r="3604" spans="1:5" x14ac:dyDescent="0.25">
      <c r="A3604">
        <v>6057</v>
      </c>
      <c r="B3604">
        <v>4313425</v>
      </c>
      <c r="C3604" t="s">
        <v>7011</v>
      </c>
      <c r="D3604" t="s">
        <v>7012</v>
      </c>
      <c r="E3604" t="s">
        <v>54</v>
      </c>
    </row>
    <row r="3605" spans="1:5" x14ac:dyDescent="0.25">
      <c r="A3605">
        <v>6059</v>
      </c>
      <c r="B3605">
        <v>4318499</v>
      </c>
      <c r="C3605" t="s">
        <v>7013</v>
      </c>
      <c r="D3605" t="s">
        <v>7014</v>
      </c>
      <c r="E3605" t="s">
        <v>54</v>
      </c>
    </row>
    <row r="3606" spans="1:5" x14ac:dyDescent="0.25">
      <c r="A3606">
        <v>6061</v>
      </c>
      <c r="B3606">
        <v>4316477</v>
      </c>
      <c r="C3606" t="s">
        <v>7015</v>
      </c>
      <c r="D3606" t="s">
        <v>7016</v>
      </c>
      <c r="E3606" t="s">
        <v>54</v>
      </c>
    </row>
    <row r="3607" spans="1:5" x14ac:dyDescent="0.25">
      <c r="A3607">
        <v>6063</v>
      </c>
      <c r="B3607">
        <v>4319372</v>
      </c>
      <c r="C3607" t="s">
        <v>7017</v>
      </c>
      <c r="D3607" t="s">
        <v>7018</v>
      </c>
      <c r="E3607" t="s">
        <v>54</v>
      </c>
    </row>
    <row r="3608" spans="1:5" x14ac:dyDescent="0.25">
      <c r="A3608">
        <v>6065</v>
      </c>
      <c r="B3608">
        <v>4315057</v>
      </c>
      <c r="C3608" t="s">
        <v>7019</v>
      </c>
      <c r="D3608" t="s">
        <v>7020</v>
      </c>
      <c r="E3608" t="s">
        <v>54</v>
      </c>
    </row>
    <row r="3609" spans="1:5" x14ac:dyDescent="0.25">
      <c r="A3609">
        <v>6067</v>
      </c>
      <c r="B3609">
        <v>4315073</v>
      </c>
      <c r="C3609" t="s">
        <v>7021</v>
      </c>
      <c r="D3609" t="s">
        <v>7022</v>
      </c>
      <c r="E3609" t="s">
        <v>54</v>
      </c>
    </row>
    <row r="3610" spans="1:5" x14ac:dyDescent="0.25">
      <c r="A3610">
        <v>6069</v>
      </c>
      <c r="B3610">
        <v>4301859</v>
      </c>
      <c r="C3610" t="s">
        <v>7023</v>
      </c>
      <c r="D3610" t="s">
        <v>7024</v>
      </c>
      <c r="E3610" t="s">
        <v>54</v>
      </c>
    </row>
    <row r="3611" spans="1:5" x14ac:dyDescent="0.25">
      <c r="A3611">
        <v>6071</v>
      </c>
      <c r="B3611">
        <v>4302378</v>
      </c>
      <c r="C3611" t="s">
        <v>7025</v>
      </c>
      <c r="D3611" t="s">
        <v>7026</v>
      </c>
      <c r="E3611" t="s">
        <v>54</v>
      </c>
    </row>
    <row r="3612" spans="1:5" x14ac:dyDescent="0.25">
      <c r="A3612">
        <v>6073</v>
      </c>
      <c r="B3612">
        <v>4306320</v>
      </c>
      <c r="C3612" t="s">
        <v>7027</v>
      </c>
      <c r="D3612" t="s">
        <v>7028</v>
      </c>
      <c r="E3612" t="s">
        <v>54</v>
      </c>
    </row>
    <row r="3613" spans="1:5" x14ac:dyDescent="0.25">
      <c r="A3613">
        <v>6075</v>
      </c>
      <c r="B3613">
        <v>4319737</v>
      </c>
      <c r="C3613" t="s">
        <v>7029</v>
      </c>
      <c r="D3613" t="s">
        <v>7030</v>
      </c>
      <c r="E3613" t="s">
        <v>54</v>
      </c>
    </row>
    <row r="3614" spans="1:5" x14ac:dyDescent="0.25">
      <c r="A3614">
        <v>6077</v>
      </c>
      <c r="B3614">
        <v>4321477</v>
      </c>
      <c r="C3614" t="s">
        <v>7031</v>
      </c>
      <c r="D3614" t="s">
        <v>7032</v>
      </c>
      <c r="E3614" t="s">
        <v>54</v>
      </c>
    </row>
    <row r="3615" spans="1:5" x14ac:dyDescent="0.25">
      <c r="A3615">
        <v>6079</v>
      </c>
      <c r="B3615">
        <v>4311759</v>
      </c>
      <c r="C3615" t="s">
        <v>7033</v>
      </c>
      <c r="D3615" t="s">
        <v>7034</v>
      </c>
      <c r="E3615" t="s">
        <v>54</v>
      </c>
    </row>
    <row r="3616" spans="1:5" x14ac:dyDescent="0.25">
      <c r="A3616">
        <v>6081</v>
      </c>
      <c r="B3616">
        <v>4308656</v>
      </c>
      <c r="C3616" t="s">
        <v>7035</v>
      </c>
      <c r="D3616" t="s">
        <v>7036</v>
      </c>
      <c r="E3616" t="s">
        <v>54</v>
      </c>
    </row>
    <row r="3617" spans="1:5" x14ac:dyDescent="0.25">
      <c r="A3617">
        <v>6083</v>
      </c>
      <c r="B3617">
        <v>4304358</v>
      </c>
      <c r="C3617" t="s">
        <v>7037</v>
      </c>
      <c r="D3617" t="s">
        <v>7038</v>
      </c>
      <c r="E3617" t="s">
        <v>54</v>
      </c>
    </row>
    <row r="3618" spans="1:5" x14ac:dyDescent="0.25">
      <c r="A3618">
        <v>6085</v>
      </c>
      <c r="B3618">
        <v>4309654</v>
      </c>
      <c r="C3618" t="s">
        <v>7039</v>
      </c>
      <c r="D3618" t="s">
        <v>7040</v>
      </c>
      <c r="E3618" t="s">
        <v>54</v>
      </c>
    </row>
    <row r="3619" spans="1:5" x14ac:dyDescent="0.25">
      <c r="A3619">
        <v>6087</v>
      </c>
      <c r="B3619">
        <v>5107297</v>
      </c>
      <c r="C3619" t="s">
        <v>7041</v>
      </c>
      <c r="D3619" t="s">
        <v>7042</v>
      </c>
      <c r="E3619" t="s">
        <v>59</v>
      </c>
    </row>
    <row r="3620" spans="1:5" x14ac:dyDescent="0.25">
      <c r="A3620">
        <v>6101</v>
      </c>
      <c r="B3620">
        <v>3500105</v>
      </c>
      <c r="C3620" t="s">
        <v>7043</v>
      </c>
      <c r="D3620" t="s">
        <v>7044</v>
      </c>
      <c r="E3620" t="s">
        <v>47</v>
      </c>
    </row>
    <row r="3621" spans="1:5" x14ac:dyDescent="0.25">
      <c r="A3621">
        <v>6103</v>
      </c>
      <c r="B3621">
        <v>3500204</v>
      </c>
      <c r="C3621" t="s">
        <v>7045</v>
      </c>
      <c r="D3621" t="s">
        <v>7046</v>
      </c>
      <c r="E3621" t="s">
        <v>47</v>
      </c>
    </row>
    <row r="3622" spans="1:5" x14ac:dyDescent="0.25">
      <c r="A3622">
        <v>6105</v>
      </c>
      <c r="B3622">
        <v>3500303</v>
      </c>
      <c r="C3622" t="s">
        <v>7047</v>
      </c>
      <c r="D3622" t="s">
        <v>7048</v>
      </c>
      <c r="E3622" t="s">
        <v>47</v>
      </c>
    </row>
    <row r="3623" spans="1:5" x14ac:dyDescent="0.25">
      <c r="A3623">
        <v>6107</v>
      </c>
      <c r="B3623">
        <v>3500402</v>
      </c>
      <c r="C3623" t="s">
        <v>7049</v>
      </c>
      <c r="D3623" t="s">
        <v>7050</v>
      </c>
      <c r="E3623" t="s">
        <v>47</v>
      </c>
    </row>
    <row r="3624" spans="1:5" x14ac:dyDescent="0.25">
      <c r="A3624">
        <v>6109</v>
      </c>
      <c r="B3624">
        <v>3500501</v>
      </c>
      <c r="C3624" t="s">
        <v>7051</v>
      </c>
      <c r="D3624" t="s">
        <v>7052</v>
      </c>
      <c r="E3624" t="s">
        <v>47</v>
      </c>
    </row>
    <row r="3625" spans="1:5" x14ac:dyDescent="0.25">
      <c r="A3625">
        <v>6111</v>
      </c>
      <c r="B3625">
        <v>3500600</v>
      </c>
      <c r="C3625" t="s">
        <v>7053</v>
      </c>
      <c r="D3625" t="s">
        <v>7054</v>
      </c>
      <c r="E3625" t="s">
        <v>47</v>
      </c>
    </row>
    <row r="3626" spans="1:5" x14ac:dyDescent="0.25">
      <c r="A3626">
        <v>6113</v>
      </c>
      <c r="B3626">
        <v>3500709</v>
      </c>
      <c r="C3626" t="s">
        <v>7055</v>
      </c>
      <c r="D3626" t="s">
        <v>7056</v>
      </c>
      <c r="E3626" t="s">
        <v>47</v>
      </c>
    </row>
    <row r="3627" spans="1:5" x14ac:dyDescent="0.25">
      <c r="A3627">
        <v>6115</v>
      </c>
      <c r="B3627">
        <v>3500808</v>
      </c>
      <c r="C3627" t="s">
        <v>7057</v>
      </c>
      <c r="D3627" t="s">
        <v>7058</v>
      </c>
      <c r="E3627" t="s">
        <v>47</v>
      </c>
    </row>
    <row r="3628" spans="1:5" x14ac:dyDescent="0.25">
      <c r="A3628">
        <v>6117</v>
      </c>
      <c r="B3628">
        <v>3500907</v>
      </c>
      <c r="C3628" t="s">
        <v>7059</v>
      </c>
      <c r="D3628" t="s">
        <v>7060</v>
      </c>
      <c r="E3628" t="s">
        <v>47</v>
      </c>
    </row>
    <row r="3629" spans="1:5" x14ac:dyDescent="0.25">
      <c r="A3629">
        <v>6119</v>
      </c>
      <c r="B3629">
        <v>3501004</v>
      </c>
      <c r="C3629" t="s">
        <v>7061</v>
      </c>
      <c r="D3629" t="s">
        <v>7062</v>
      </c>
      <c r="E3629" t="s">
        <v>47</v>
      </c>
    </row>
    <row r="3630" spans="1:5" x14ac:dyDescent="0.25">
      <c r="A3630">
        <v>6121</v>
      </c>
      <c r="B3630">
        <v>3501103</v>
      </c>
      <c r="C3630" t="s">
        <v>671</v>
      </c>
      <c r="D3630" t="s">
        <v>672</v>
      </c>
      <c r="E3630" t="s">
        <v>47</v>
      </c>
    </row>
    <row r="3631" spans="1:5" x14ac:dyDescent="0.25">
      <c r="A3631">
        <v>6123</v>
      </c>
      <c r="B3631">
        <v>3501202</v>
      </c>
      <c r="C3631" t="s">
        <v>7063</v>
      </c>
      <c r="D3631" t="s">
        <v>7064</v>
      </c>
      <c r="E3631" t="s">
        <v>47</v>
      </c>
    </row>
    <row r="3632" spans="1:5" x14ac:dyDescent="0.25">
      <c r="A3632">
        <v>6125</v>
      </c>
      <c r="B3632">
        <v>3501301</v>
      </c>
      <c r="C3632" t="s">
        <v>7065</v>
      </c>
      <c r="D3632" t="s">
        <v>7066</v>
      </c>
      <c r="E3632" t="s">
        <v>47</v>
      </c>
    </row>
    <row r="3633" spans="1:5" x14ac:dyDescent="0.25">
      <c r="A3633">
        <v>6127</v>
      </c>
      <c r="B3633">
        <v>3501400</v>
      </c>
      <c r="C3633" t="s">
        <v>7067</v>
      </c>
      <c r="D3633" t="s">
        <v>7068</v>
      </c>
      <c r="E3633" t="s">
        <v>47</v>
      </c>
    </row>
    <row r="3634" spans="1:5" x14ac:dyDescent="0.25">
      <c r="A3634">
        <v>6129</v>
      </c>
      <c r="B3634">
        <v>3501509</v>
      </c>
      <c r="C3634" t="s">
        <v>7069</v>
      </c>
      <c r="D3634" t="s">
        <v>7070</v>
      </c>
      <c r="E3634" t="s">
        <v>47</v>
      </c>
    </row>
    <row r="3635" spans="1:5" x14ac:dyDescent="0.25">
      <c r="A3635">
        <v>6131</v>
      </c>
      <c r="B3635">
        <v>3501608</v>
      </c>
      <c r="C3635" t="s">
        <v>7071</v>
      </c>
      <c r="D3635" t="s">
        <v>7072</v>
      </c>
      <c r="E3635" t="s">
        <v>47</v>
      </c>
    </row>
    <row r="3636" spans="1:5" x14ac:dyDescent="0.25">
      <c r="A3636">
        <v>6133</v>
      </c>
      <c r="B3636">
        <v>3501707</v>
      </c>
      <c r="C3636" t="s">
        <v>7073</v>
      </c>
      <c r="D3636" t="s">
        <v>7074</v>
      </c>
      <c r="E3636" t="s">
        <v>47</v>
      </c>
    </row>
    <row r="3637" spans="1:5" x14ac:dyDescent="0.25">
      <c r="A3637">
        <v>6135</v>
      </c>
      <c r="B3637">
        <v>3501806</v>
      </c>
      <c r="C3637" t="s">
        <v>7075</v>
      </c>
      <c r="D3637" t="s">
        <v>7076</v>
      </c>
      <c r="E3637" t="s">
        <v>47</v>
      </c>
    </row>
    <row r="3638" spans="1:5" x14ac:dyDescent="0.25">
      <c r="A3638">
        <v>6137</v>
      </c>
      <c r="B3638">
        <v>3501905</v>
      </c>
      <c r="C3638" t="s">
        <v>945</v>
      </c>
      <c r="D3638" t="s">
        <v>946</v>
      </c>
      <c r="E3638" t="s">
        <v>47</v>
      </c>
    </row>
    <row r="3639" spans="1:5" x14ac:dyDescent="0.25">
      <c r="A3639">
        <v>6139</v>
      </c>
      <c r="B3639">
        <v>3502002</v>
      </c>
      <c r="C3639" t="s">
        <v>7077</v>
      </c>
      <c r="D3639" t="s">
        <v>7078</v>
      </c>
      <c r="E3639" t="s">
        <v>47</v>
      </c>
    </row>
    <row r="3640" spans="1:5" x14ac:dyDescent="0.25">
      <c r="A3640">
        <v>6141</v>
      </c>
      <c r="B3640">
        <v>3502101</v>
      </c>
      <c r="C3640" t="s">
        <v>7079</v>
      </c>
      <c r="D3640" t="s">
        <v>7080</v>
      </c>
      <c r="E3640" t="s">
        <v>47</v>
      </c>
    </row>
    <row r="3641" spans="1:5" x14ac:dyDescent="0.25">
      <c r="A3641">
        <v>6143</v>
      </c>
      <c r="B3641">
        <v>3502200</v>
      </c>
      <c r="C3641" t="s">
        <v>7081</v>
      </c>
      <c r="D3641" t="s">
        <v>7082</v>
      </c>
      <c r="E3641" t="s">
        <v>47</v>
      </c>
    </row>
    <row r="3642" spans="1:5" x14ac:dyDescent="0.25">
      <c r="A3642">
        <v>6145</v>
      </c>
      <c r="B3642">
        <v>3502309</v>
      </c>
      <c r="C3642" t="s">
        <v>7083</v>
      </c>
      <c r="D3642" t="s">
        <v>7084</v>
      </c>
      <c r="E3642" t="s">
        <v>47</v>
      </c>
    </row>
    <row r="3643" spans="1:5" x14ac:dyDescent="0.25">
      <c r="A3643">
        <v>6147</v>
      </c>
      <c r="B3643">
        <v>3502408</v>
      </c>
      <c r="C3643" t="s">
        <v>7085</v>
      </c>
      <c r="D3643" t="s">
        <v>7086</v>
      </c>
      <c r="E3643" t="s">
        <v>47</v>
      </c>
    </row>
    <row r="3644" spans="1:5" x14ac:dyDescent="0.25">
      <c r="A3644">
        <v>6149</v>
      </c>
      <c r="B3644">
        <v>3502507</v>
      </c>
      <c r="C3644" t="s">
        <v>949</v>
      </c>
      <c r="D3644" t="s">
        <v>950</v>
      </c>
      <c r="E3644" t="s">
        <v>47</v>
      </c>
    </row>
    <row r="3645" spans="1:5" x14ac:dyDescent="0.25">
      <c r="A3645">
        <v>6151</v>
      </c>
      <c r="B3645">
        <v>3502606</v>
      </c>
      <c r="C3645" t="s">
        <v>7087</v>
      </c>
      <c r="D3645" t="s">
        <v>7088</v>
      </c>
      <c r="E3645" t="s">
        <v>47</v>
      </c>
    </row>
    <row r="3646" spans="1:5" x14ac:dyDescent="0.25">
      <c r="A3646">
        <v>6153</v>
      </c>
      <c r="B3646">
        <v>3502705</v>
      </c>
      <c r="C3646" t="s">
        <v>7089</v>
      </c>
      <c r="D3646" t="s">
        <v>7090</v>
      </c>
      <c r="E3646" t="s">
        <v>47</v>
      </c>
    </row>
    <row r="3647" spans="1:5" x14ac:dyDescent="0.25">
      <c r="A3647">
        <v>6155</v>
      </c>
      <c r="B3647">
        <v>3502804</v>
      </c>
      <c r="C3647" t="s">
        <v>7091</v>
      </c>
      <c r="D3647" t="s">
        <v>7092</v>
      </c>
      <c r="E3647" t="s">
        <v>47</v>
      </c>
    </row>
    <row r="3648" spans="1:5" x14ac:dyDescent="0.25">
      <c r="A3648">
        <v>6157</v>
      </c>
      <c r="B3648">
        <v>3502903</v>
      </c>
      <c r="C3648" t="s">
        <v>7093</v>
      </c>
      <c r="D3648" t="s">
        <v>7094</v>
      </c>
      <c r="E3648" t="s">
        <v>47</v>
      </c>
    </row>
    <row r="3649" spans="1:5" x14ac:dyDescent="0.25">
      <c r="A3649">
        <v>6159</v>
      </c>
      <c r="B3649">
        <v>3503000</v>
      </c>
      <c r="C3649" t="s">
        <v>7095</v>
      </c>
      <c r="D3649" t="s">
        <v>7096</v>
      </c>
      <c r="E3649" t="s">
        <v>47</v>
      </c>
    </row>
    <row r="3650" spans="1:5" x14ac:dyDescent="0.25">
      <c r="A3650">
        <v>6161</v>
      </c>
      <c r="B3650">
        <v>3503109</v>
      </c>
      <c r="C3650" t="s">
        <v>7097</v>
      </c>
      <c r="D3650" t="s">
        <v>7098</v>
      </c>
      <c r="E3650" t="s">
        <v>47</v>
      </c>
    </row>
    <row r="3651" spans="1:5" x14ac:dyDescent="0.25">
      <c r="A3651">
        <v>6163</v>
      </c>
      <c r="B3651">
        <v>3503208</v>
      </c>
      <c r="C3651" t="s">
        <v>7099</v>
      </c>
      <c r="D3651" t="s">
        <v>7100</v>
      </c>
      <c r="E3651" t="s">
        <v>47</v>
      </c>
    </row>
    <row r="3652" spans="1:5" x14ac:dyDescent="0.25">
      <c r="A3652">
        <v>6165</v>
      </c>
      <c r="B3652">
        <v>3503307</v>
      </c>
      <c r="C3652" t="s">
        <v>7101</v>
      </c>
      <c r="D3652" t="s">
        <v>7102</v>
      </c>
      <c r="E3652" t="s">
        <v>47</v>
      </c>
    </row>
    <row r="3653" spans="1:5" x14ac:dyDescent="0.25">
      <c r="A3653">
        <v>6167</v>
      </c>
      <c r="B3653">
        <v>3503406</v>
      </c>
      <c r="C3653" t="s">
        <v>7103</v>
      </c>
      <c r="D3653" t="s">
        <v>7104</v>
      </c>
      <c r="E3653" t="s">
        <v>47</v>
      </c>
    </row>
    <row r="3654" spans="1:5" x14ac:dyDescent="0.25">
      <c r="A3654">
        <v>6169</v>
      </c>
      <c r="B3654">
        <v>3503505</v>
      </c>
      <c r="C3654" t="s">
        <v>7105</v>
      </c>
      <c r="D3654" t="s">
        <v>7106</v>
      </c>
      <c r="E3654" t="s">
        <v>47</v>
      </c>
    </row>
    <row r="3655" spans="1:5" x14ac:dyDescent="0.25">
      <c r="A3655">
        <v>6171</v>
      </c>
      <c r="B3655">
        <v>3503604</v>
      </c>
      <c r="C3655" t="s">
        <v>7107</v>
      </c>
      <c r="D3655" t="s">
        <v>7108</v>
      </c>
      <c r="E3655" t="s">
        <v>47</v>
      </c>
    </row>
    <row r="3656" spans="1:5" x14ac:dyDescent="0.25">
      <c r="A3656">
        <v>6173</v>
      </c>
      <c r="B3656">
        <v>3503703</v>
      </c>
      <c r="C3656" t="s">
        <v>7109</v>
      </c>
      <c r="D3656" t="s">
        <v>7110</v>
      </c>
      <c r="E3656" t="s">
        <v>47</v>
      </c>
    </row>
    <row r="3657" spans="1:5" x14ac:dyDescent="0.25">
      <c r="A3657">
        <v>6175</v>
      </c>
      <c r="B3657">
        <v>3503802</v>
      </c>
      <c r="C3657" t="s">
        <v>7111</v>
      </c>
      <c r="D3657" t="s">
        <v>7112</v>
      </c>
      <c r="E3657" t="s">
        <v>47</v>
      </c>
    </row>
    <row r="3658" spans="1:5" x14ac:dyDescent="0.25">
      <c r="A3658">
        <v>6177</v>
      </c>
      <c r="B3658">
        <v>3503901</v>
      </c>
      <c r="C3658" t="s">
        <v>7113</v>
      </c>
      <c r="D3658" t="s">
        <v>7114</v>
      </c>
      <c r="E3658" t="s">
        <v>47</v>
      </c>
    </row>
    <row r="3659" spans="1:5" x14ac:dyDescent="0.25">
      <c r="A3659">
        <v>6179</v>
      </c>
      <c r="B3659">
        <v>3504008</v>
      </c>
      <c r="C3659" t="s">
        <v>7115</v>
      </c>
      <c r="D3659" t="s">
        <v>7116</v>
      </c>
      <c r="E3659" t="s">
        <v>47</v>
      </c>
    </row>
    <row r="3660" spans="1:5" x14ac:dyDescent="0.25">
      <c r="A3660">
        <v>6181</v>
      </c>
      <c r="B3660">
        <v>3504107</v>
      </c>
      <c r="C3660" t="s">
        <v>7117</v>
      </c>
      <c r="D3660" t="s">
        <v>7118</v>
      </c>
      <c r="E3660" t="s">
        <v>47</v>
      </c>
    </row>
    <row r="3661" spans="1:5" x14ac:dyDescent="0.25">
      <c r="A3661">
        <v>6183</v>
      </c>
      <c r="B3661">
        <v>3504206</v>
      </c>
      <c r="C3661" t="s">
        <v>7119</v>
      </c>
      <c r="D3661" t="s">
        <v>7120</v>
      </c>
      <c r="E3661" t="s">
        <v>47</v>
      </c>
    </row>
    <row r="3662" spans="1:5" x14ac:dyDescent="0.25">
      <c r="A3662">
        <v>6185</v>
      </c>
      <c r="B3662">
        <v>3504305</v>
      </c>
      <c r="C3662" t="s">
        <v>7121</v>
      </c>
      <c r="D3662" t="s">
        <v>7122</v>
      </c>
      <c r="E3662" t="s">
        <v>47</v>
      </c>
    </row>
    <row r="3663" spans="1:5" x14ac:dyDescent="0.25">
      <c r="A3663">
        <v>6187</v>
      </c>
      <c r="B3663">
        <v>3504404</v>
      </c>
      <c r="C3663" t="s">
        <v>7123</v>
      </c>
      <c r="D3663" t="s">
        <v>7124</v>
      </c>
      <c r="E3663" t="s">
        <v>47</v>
      </c>
    </row>
    <row r="3664" spans="1:5" x14ac:dyDescent="0.25">
      <c r="A3664">
        <v>6189</v>
      </c>
      <c r="B3664">
        <v>3504503</v>
      </c>
      <c r="C3664" t="s">
        <v>7125</v>
      </c>
      <c r="D3664" t="s">
        <v>7126</v>
      </c>
      <c r="E3664" t="s">
        <v>47</v>
      </c>
    </row>
    <row r="3665" spans="1:5" x14ac:dyDescent="0.25">
      <c r="A3665">
        <v>6191</v>
      </c>
      <c r="B3665">
        <v>3504602</v>
      </c>
      <c r="C3665" t="s">
        <v>7127</v>
      </c>
      <c r="D3665" t="s">
        <v>7128</v>
      </c>
      <c r="E3665" t="s">
        <v>47</v>
      </c>
    </row>
    <row r="3666" spans="1:5" x14ac:dyDescent="0.25">
      <c r="A3666">
        <v>6193</v>
      </c>
      <c r="B3666">
        <v>3504701</v>
      </c>
      <c r="C3666" t="s">
        <v>7129</v>
      </c>
      <c r="D3666" t="s">
        <v>7130</v>
      </c>
      <c r="E3666" t="s">
        <v>47</v>
      </c>
    </row>
    <row r="3667" spans="1:5" x14ac:dyDescent="0.25">
      <c r="A3667">
        <v>6195</v>
      </c>
      <c r="B3667">
        <v>3504800</v>
      </c>
      <c r="C3667" t="s">
        <v>7131</v>
      </c>
      <c r="D3667" t="s">
        <v>7132</v>
      </c>
      <c r="E3667" t="s">
        <v>47</v>
      </c>
    </row>
    <row r="3668" spans="1:5" x14ac:dyDescent="0.25">
      <c r="A3668">
        <v>6197</v>
      </c>
      <c r="B3668">
        <v>3504909</v>
      </c>
      <c r="C3668" t="s">
        <v>7133</v>
      </c>
      <c r="D3668" t="s">
        <v>7134</v>
      </c>
      <c r="E3668" t="s">
        <v>47</v>
      </c>
    </row>
    <row r="3669" spans="1:5" x14ac:dyDescent="0.25">
      <c r="A3669">
        <v>6199</v>
      </c>
      <c r="B3669">
        <v>3505104</v>
      </c>
      <c r="C3669" t="s">
        <v>7135</v>
      </c>
      <c r="D3669" t="s">
        <v>7136</v>
      </c>
      <c r="E3669" t="s">
        <v>47</v>
      </c>
    </row>
    <row r="3670" spans="1:5" x14ac:dyDescent="0.25">
      <c r="A3670">
        <v>6201</v>
      </c>
      <c r="B3670">
        <v>3505005</v>
      </c>
      <c r="C3670" t="s">
        <v>7137</v>
      </c>
      <c r="D3670" t="s">
        <v>7138</v>
      </c>
      <c r="E3670" t="s">
        <v>47</v>
      </c>
    </row>
    <row r="3671" spans="1:5" x14ac:dyDescent="0.25">
      <c r="A3671">
        <v>6203</v>
      </c>
      <c r="B3671">
        <v>3505203</v>
      </c>
      <c r="C3671" t="s">
        <v>7139</v>
      </c>
      <c r="D3671" t="s">
        <v>7140</v>
      </c>
      <c r="E3671" t="s">
        <v>47</v>
      </c>
    </row>
    <row r="3672" spans="1:5" x14ac:dyDescent="0.25">
      <c r="A3672">
        <v>6205</v>
      </c>
      <c r="B3672">
        <v>3505302</v>
      </c>
      <c r="C3672" t="s">
        <v>1833</v>
      </c>
      <c r="D3672" t="s">
        <v>1834</v>
      </c>
      <c r="E3672" t="s">
        <v>47</v>
      </c>
    </row>
    <row r="3673" spans="1:5" x14ac:dyDescent="0.25">
      <c r="A3673">
        <v>6207</v>
      </c>
      <c r="B3673">
        <v>3505401</v>
      </c>
      <c r="C3673" t="s">
        <v>7141</v>
      </c>
      <c r="D3673" t="s">
        <v>7142</v>
      </c>
      <c r="E3673" t="s">
        <v>47</v>
      </c>
    </row>
    <row r="3674" spans="1:5" x14ac:dyDescent="0.25">
      <c r="A3674">
        <v>6209</v>
      </c>
      <c r="B3674">
        <v>3505500</v>
      </c>
      <c r="C3674" t="s">
        <v>7143</v>
      </c>
      <c r="D3674" t="s">
        <v>7144</v>
      </c>
      <c r="E3674" t="s">
        <v>47</v>
      </c>
    </row>
    <row r="3675" spans="1:5" x14ac:dyDescent="0.25">
      <c r="A3675">
        <v>6211</v>
      </c>
      <c r="B3675">
        <v>3505609</v>
      </c>
      <c r="C3675" t="s">
        <v>7145</v>
      </c>
      <c r="D3675" t="s">
        <v>7146</v>
      </c>
      <c r="E3675" t="s">
        <v>47</v>
      </c>
    </row>
    <row r="3676" spans="1:5" x14ac:dyDescent="0.25">
      <c r="A3676">
        <v>6213</v>
      </c>
      <c r="B3676">
        <v>3505708</v>
      </c>
      <c r="C3676" t="s">
        <v>7147</v>
      </c>
      <c r="D3676" t="s">
        <v>7148</v>
      </c>
      <c r="E3676" t="s">
        <v>47</v>
      </c>
    </row>
    <row r="3677" spans="1:5" x14ac:dyDescent="0.25">
      <c r="A3677">
        <v>6215</v>
      </c>
      <c r="B3677">
        <v>3505807</v>
      </c>
      <c r="C3677" t="s">
        <v>7149</v>
      </c>
      <c r="D3677" t="s">
        <v>7150</v>
      </c>
      <c r="E3677" t="s">
        <v>47</v>
      </c>
    </row>
    <row r="3678" spans="1:5" x14ac:dyDescent="0.25">
      <c r="A3678">
        <v>6217</v>
      </c>
      <c r="B3678">
        <v>3505906</v>
      </c>
      <c r="C3678" t="s">
        <v>7151</v>
      </c>
      <c r="D3678" t="s">
        <v>7152</v>
      </c>
      <c r="E3678" t="s">
        <v>47</v>
      </c>
    </row>
    <row r="3679" spans="1:5" x14ac:dyDescent="0.25">
      <c r="A3679">
        <v>6219</v>
      </c>
      <c r="B3679">
        <v>3506003</v>
      </c>
      <c r="C3679" t="s">
        <v>7153</v>
      </c>
      <c r="D3679" t="s">
        <v>7154</v>
      </c>
      <c r="E3679" t="s">
        <v>47</v>
      </c>
    </row>
    <row r="3680" spans="1:5" x14ac:dyDescent="0.25">
      <c r="A3680">
        <v>6221</v>
      </c>
      <c r="B3680">
        <v>3506102</v>
      </c>
      <c r="C3680" t="s">
        <v>7155</v>
      </c>
      <c r="D3680" t="s">
        <v>7156</v>
      </c>
      <c r="E3680" t="s">
        <v>47</v>
      </c>
    </row>
    <row r="3681" spans="1:5" x14ac:dyDescent="0.25">
      <c r="A3681">
        <v>6223</v>
      </c>
      <c r="B3681">
        <v>3506201</v>
      </c>
      <c r="C3681" t="s">
        <v>7157</v>
      </c>
      <c r="D3681" t="s">
        <v>7158</v>
      </c>
      <c r="E3681" t="s">
        <v>47</v>
      </c>
    </row>
    <row r="3682" spans="1:5" x14ac:dyDescent="0.25">
      <c r="A3682">
        <v>6225</v>
      </c>
      <c r="B3682">
        <v>3506300</v>
      </c>
      <c r="C3682" t="s">
        <v>7159</v>
      </c>
      <c r="D3682" t="s">
        <v>7160</v>
      </c>
      <c r="E3682" t="s">
        <v>47</v>
      </c>
    </row>
    <row r="3683" spans="1:5" x14ac:dyDescent="0.25">
      <c r="A3683">
        <v>6227</v>
      </c>
      <c r="B3683">
        <v>3506409</v>
      </c>
      <c r="C3683" t="s">
        <v>7161</v>
      </c>
      <c r="D3683" t="s">
        <v>7162</v>
      </c>
      <c r="E3683" t="s">
        <v>47</v>
      </c>
    </row>
    <row r="3684" spans="1:5" x14ac:dyDescent="0.25">
      <c r="A3684">
        <v>6229</v>
      </c>
      <c r="B3684">
        <v>3506508</v>
      </c>
      <c r="C3684" t="s">
        <v>7163</v>
      </c>
      <c r="D3684" t="s">
        <v>7164</v>
      </c>
      <c r="E3684" t="s">
        <v>47</v>
      </c>
    </row>
    <row r="3685" spans="1:5" x14ac:dyDescent="0.25">
      <c r="A3685">
        <v>6231</v>
      </c>
      <c r="B3685">
        <v>3506607</v>
      </c>
      <c r="C3685" t="s">
        <v>7165</v>
      </c>
      <c r="D3685" t="s">
        <v>7166</v>
      </c>
      <c r="E3685" t="s">
        <v>47</v>
      </c>
    </row>
    <row r="3686" spans="1:5" x14ac:dyDescent="0.25">
      <c r="A3686">
        <v>6233</v>
      </c>
      <c r="B3686">
        <v>3506706</v>
      </c>
      <c r="C3686" t="s">
        <v>7167</v>
      </c>
      <c r="D3686" t="s">
        <v>7168</v>
      </c>
      <c r="E3686" t="s">
        <v>47</v>
      </c>
    </row>
    <row r="3687" spans="1:5" x14ac:dyDescent="0.25">
      <c r="A3687">
        <v>6235</v>
      </c>
      <c r="B3687">
        <v>3506805</v>
      </c>
      <c r="C3687" t="s">
        <v>2113</v>
      </c>
      <c r="D3687" t="s">
        <v>2114</v>
      </c>
      <c r="E3687" t="s">
        <v>47</v>
      </c>
    </row>
    <row r="3688" spans="1:5" x14ac:dyDescent="0.25">
      <c r="A3688">
        <v>6237</v>
      </c>
      <c r="B3688">
        <v>3506904</v>
      </c>
      <c r="C3688" t="s">
        <v>7169</v>
      </c>
      <c r="D3688" t="s">
        <v>7170</v>
      </c>
      <c r="E3688" t="s">
        <v>47</v>
      </c>
    </row>
    <row r="3689" spans="1:5" x14ac:dyDescent="0.25">
      <c r="A3689">
        <v>6239</v>
      </c>
      <c r="B3689">
        <v>3507001</v>
      </c>
      <c r="C3689" t="s">
        <v>7171</v>
      </c>
      <c r="D3689" t="s">
        <v>7172</v>
      </c>
      <c r="E3689" t="s">
        <v>47</v>
      </c>
    </row>
    <row r="3690" spans="1:5" x14ac:dyDescent="0.25">
      <c r="A3690">
        <v>6241</v>
      </c>
      <c r="B3690">
        <v>3507100</v>
      </c>
      <c r="C3690" t="s">
        <v>7173</v>
      </c>
      <c r="D3690" t="s">
        <v>7174</v>
      </c>
      <c r="E3690" t="s">
        <v>47</v>
      </c>
    </row>
    <row r="3691" spans="1:5" x14ac:dyDescent="0.25">
      <c r="A3691">
        <v>6243</v>
      </c>
      <c r="B3691">
        <v>3507209</v>
      </c>
      <c r="C3691" t="s">
        <v>7175</v>
      </c>
      <c r="D3691" t="s">
        <v>7176</v>
      </c>
      <c r="E3691" t="s">
        <v>47</v>
      </c>
    </row>
    <row r="3692" spans="1:5" x14ac:dyDescent="0.25">
      <c r="A3692">
        <v>6245</v>
      </c>
      <c r="B3692">
        <v>3507308</v>
      </c>
      <c r="C3692" t="s">
        <v>7177</v>
      </c>
      <c r="D3692" t="s">
        <v>7178</v>
      </c>
      <c r="E3692" t="s">
        <v>47</v>
      </c>
    </row>
    <row r="3693" spans="1:5" x14ac:dyDescent="0.25">
      <c r="A3693">
        <v>6247</v>
      </c>
      <c r="B3693">
        <v>3507407</v>
      </c>
      <c r="C3693" t="s">
        <v>3120</v>
      </c>
      <c r="D3693" t="s">
        <v>3121</v>
      </c>
      <c r="E3693" t="s">
        <v>47</v>
      </c>
    </row>
    <row r="3694" spans="1:5" x14ac:dyDescent="0.25">
      <c r="A3694">
        <v>6249</v>
      </c>
      <c r="B3694">
        <v>3507506</v>
      </c>
      <c r="C3694" t="s">
        <v>7179</v>
      </c>
      <c r="D3694" t="s">
        <v>7180</v>
      </c>
      <c r="E3694" t="s">
        <v>47</v>
      </c>
    </row>
    <row r="3695" spans="1:5" x14ac:dyDescent="0.25">
      <c r="A3695">
        <v>6251</v>
      </c>
      <c r="B3695">
        <v>3507605</v>
      </c>
      <c r="C3695" t="s">
        <v>7181</v>
      </c>
      <c r="D3695" t="s">
        <v>7182</v>
      </c>
      <c r="E3695" t="s">
        <v>47</v>
      </c>
    </row>
    <row r="3696" spans="1:5" x14ac:dyDescent="0.25">
      <c r="A3696">
        <v>6255</v>
      </c>
      <c r="B3696">
        <v>3507704</v>
      </c>
      <c r="C3696" t="s">
        <v>7183</v>
      </c>
      <c r="D3696" t="s">
        <v>7184</v>
      </c>
      <c r="E3696" t="s">
        <v>47</v>
      </c>
    </row>
    <row r="3697" spans="1:5" x14ac:dyDescent="0.25">
      <c r="A3697">
        <v>6257</v>
      </c>
      <c r="B3697">
        <v>3507803</v>
      </c>
      <c r="C3697" t="s">
        <v>7185</v>
      </c>
      <c r="D3697" t="s">
        <v>7186</v>
      </c>
      <c r="E3697" t="s">
        <v>47</v>
      </c>
    </row>
    <row r="3698" spans="1:5" x14ac:dyDescent="0.25">
      <c r="A3698">
        <v>6259</v>
      </c>
      <c r="B3698">
        <v>3507902</v>
      </c>
      <c r="C3698" t="s">
        <v>7187</v>
      </c>
      <c r="D3698" t="s">
        <v>7188</v>
      </c>
      <c r="E3698" t="s">
        <v>47</v>
      </c>
    </row>
    <row r="3699" spans="1:5" x14ac:dyDescent="0.25">
      <c r="A3699">
        <v>6261</v>
      </c>
      <c r="B3699">
        <v>3508009</v>
      </c>
      <c r="C3699" t="s">
        <v>7189</v>
      </c>
      <c r="D3699" t="s">
        <v>7190</v>
      </c>
      <c r="E3699" t="s">
        <v>47</v>
      </c>
    </row>
    <row r="3700" spans="1:5" x14ac:dyDescent="0.25">
      <c r="A3700">
        <v>6263</v>
      </c>
      <c r="B3700">
        <v>3508108</v>
      </c>
      <c r="C3700" t="s">
        <v>7191</v>
      </c>
      <c r="D3700" t="s">
        <v>7192</v>
      </c>
      <c r="E3700" t="s">
        <v>47</v>
      </c>
    </row>
    <row r="3701" spans="1:5" x14ac:dyDescent="0.25">
      <c r="A3701">
        <v>6265</v>
      </c>
      <c r="B3701">
        <v>3508207</v>
      </c>
      <c r="C3701" t="s">
        <v>7193</v>
      </c>
      <c r="D3701" t="s">
        <v>7194</v>
      </c>
      <c r="E3701" t="s">
        <v>47</v>
      </c>
    </row>
    <row r="3702" spans="1:5" x14ac:dyDescent="0.25">
      <c r="A3702">
        <v>6267</v>
      </c>
      <c r="B3702">
        <v>3508306</v>
      </c>
      <c r="C3702" t="s">
        <v>7195</v>
      </c>
      <c r="D3702" t="s">
        <v>7196</v>
      </c>
      <c r="E3702" t="s">
        <v>47</v>
      </c>
    </row>
    <row r="3703" spans="1:5" x14ac:dyDescent="0.25">
      <c r="A3703">
        <v>6269</v>
      </c>
      <c r="B3703">
        <v>3508405</v>
      </c>
      <c r="C3703" t="s">
        <v>7197</v>
      </c>
      <c r="D3703" t="s">
        <v>7198</v>
      </c>
      <c r="E3703" t="s">
        <v>47</v>
      </c>
    </row>
    <row r="3704" spans="1:5" x14ac:dyDescent="0.25">
      <c r="A3704">
        <v>6271</v>
      </c>
      <c r="B3704">
        <v>3508504</v>
      </c>
      <c r="C3704" t="s">
        <v>7199</v>
      </c>
      <c r="D3704" t="s">
        <v>7200</v>
      </c>
      <c r="E3704" t="s">
        <v>47</v>
      </c>
    </row>
    <row r="3705" spans="1:5" x14ac:dyDescent="0.25">
      <c r="A3705">
        <v>6273</v>
      </c>
      <c r="B3705">
        <v>3508603</v>
      </c>
      <c r="C3705" t="s">
        <v>7201</v>
      </c>
      <c r="D3705" t="s">
        <v>7202</v>
      </c>
      <c r="E3705" t="s">
        <v>47</v>
      </c>
    </row>
    <row r="3706" spans="1:5" x14ac:dyDescent="0.25">
      <c r="A3706">
        <v>6275</v>
      </c>
      <c r="B3706">
        <v>3508702</v>
      </c>
      <c r="C3706" t="s">
        <v>7203</v>
      </c>
      <c r="D3706" t="s">
        <v>7204</v>
      </c>
      <c r="E3706" t="s">
        <v>47</v>
      </c>
    </row>
    <row r="3707" spans="1:5" x14ac:dyDescent="0.25">
      <c r="A3707">
        <v>6277</v>
      </c>
      <c r="B3707">
        <v>3508801</v>
      </c>
      <c r="C3707" t="s">
        <v>7205</v>
      </c>
      <c r="D3707" t="s">
        <v>7206</v>
      </c>
      <c r="E3707" t="s">
        <v>47</v>
      </c>
    </row>
    <row r="3708" spans="1:5" x14ac:dyDescent="0.25">
      <c r="A3708">
        <v>6279</v>
      </c>
      <c r="B3708">
        <v>3508900</v>
      </c>
      <c r="C3708" t="s">
        <v>7207</v>
      </c>
      <c r="D3708" t="s">
        <v>7208</v>
      </c>
      <c r="E3708" t="s">
        <v>47</v>
      </c>
    </row>
    <row r="3709" spans="1:5" x14ac:dyDescent="0.25">
      <c r="A3709">
        <v>6281</v>
      </c>
      <c r="B3709">
        <v>3509007</v>
      </c>
      <c r="C3709" t="s">
        <v>7209</v>
      </c>
      <c r="D3709" t="s">
        <v>7210</v>
      </c>
      <c r="E3709" t="s">
        <v>47</v>
      </c>
    </row>
    <row r="3710" spans="1:5" x14ac:dyDescent="0.25">
      <c r="A3710">
        <v>6283</v>
      </c>
      <c r="B3710">
        <v>3509106</v>
      </c>
      <c r="C3710" t="s">
        <v>7211</v>
      </c>
      <c r="D3710" t="s">
        <v>7212</v>
      </c>
      <c r="E3710" t="s">
        <v>47</v>
      </c>
    </row>
    <row r="3711" spans="1:5" x14ac:dyDescent="0.25">
      <c r="A3711">
        <v>6285</v>
      </c>
      <c r="B3711">
        <v>3509205</v>
      </c>
      <c r="C3711" t="s">
        <v>7213</v>
      </c>
      <c r="D3711" t="s">
        <v>7214</v>
      </c>
      <c r="E3711" t="s">
        <v>47</v>
      </c>
    </row>
    <row r="3712" spans="1:5" x14ac:dyDescent="0.25">
      <c r="A3712">
        <v>6287</v>
      </c>
      <c r="B3712">
        <v>3509304</v>
      </c>
      <c r="C3712" t="s">
        <v>7215</v>
      </c>
      <c r="D3712" t="s">
        <v>7216</v>
      </c>
      <c r="E3712" t="s">
        <v>47</v>
      </c>
    </row>
    <row r="3713" spans="1:5" x14ac:dyDescent="0.25">
      <c r="A3713">
        <v>6289</v>
      </c>
      <c r="B3713">
        <v>3509403</v>
      </c>
      <c r="C3713" t="s">
        <v>7217</v>
      </c>
      <c r="D3713" t="s">
        <v>7218</v>
      </c>
      <c r="E3713" t="s">
        <v>47</v>
      </c>
    </row>
    <row r="3714" spans="1:5" x14ac:dyDescent="0.25">
      <c r="A3714">
        <v>6291</v>
      </c>
      <c r="B3714">
        <v>3509502</v>
      </c>
      <c r="C3714" t="s">
        <v>7219</v>
      </c>
      <c r="D3714" t="s">
        <v>7220</v>
      </c>
      <c r="E3714" t="s">
        <v>47</v>
      </c>
    </row>
    <row r="3715" spans="1:5" x14ac:dyDescent="0.25">
      <c r="A3715">
        <v>6293</v>
      </c>
      <c r="B3715">
        <v>3509601</v>
      </c>
      <c r="C3715" t="s">
        <v>7221</v>
      </c>
      <c r="D3715" t="s">
        <v>7222</v>
      </c>
      <c r="E3715" t="s">
        <v>47</v>
      </c>
    </row>
    <row r="3716" spans="1:5" x14ac:dyDescent="0.25">
      <c r="A3716">
        <v>6295</v>
      </c>
      <c r="B3716">
        <v>3509700</v>
      </c>
      <c r="C3716" t="s">
        <v>7223</v>
      </c>
      <c r="D3716" t="s">
        <v>7224</v>
      </c>
      <c r="E3716" t="s">
        <v>47</v>
      </c>
    </row>
    <row r="3717" spans="1:5" x14ac:dyDescent="0.25">
      <c r="A3717">
        <v>6297</v>
      </c>
      <c r="B3717">
        <v>3509809</v>
      </c>
      <c r="C3717" t="s">
        <v>7225</v>
      </c>
      <c r="D3717" t="s">
        <v>7226</v>
      </c>
      <c r="E3717" t="s">
        <v>47</v>
      </c>
    </row>
    <row r="3718" spans="1:5" x14ac:dyDescent="0.25">
      <c r="A3718">
        <v>6299</v>
      </c>
      <c r="B3718">
        <v>3509908</v>
      </c>
      <c r="C3718" t="s">
        <v>7227</v>
      </c>
      <c r="D3718" t="s">
        <v>7228</v>
      </c>
      <c r="E3718" t="s">
        <v>47</v>
      </c>
    </row>
    <row r="3719" spans="1:5" x14ac:dyDescent="0.25">
      <c r="A3719">
        <v>6301</v>
      </c>
      <c r="B3719">
        <v>3510005</v>
      </c>
      <c r="C3719" t="s">
        <v>7229</v>
      </c>
      <c r="D3719" t="s">
        <v>7230</v>
      </c>
      <c r="E3719" t="s">
        <v>47</v>
      </c>
    </row>
    <row r="3720" spans="1:5" x14ac:dyDescent="0.25">
      <c r="A3720">
        <v>6303</v>
      </c>
      <c r="B3720">
        <v>3510104</v>
      </c>
      <c r="C3720" t="s">
        <v>7231</v>
      </c>
      <c r="D3720" t="s">
        <v>7232</v>
      </c>
      <c r="E3720" t="s">
        <v>47</v>
      </c>
    </row>
    <row r="3721" spans="1:5" x14ac:dyDescent="0.25">
      <c r="A3721">
        <v>6305</v>
      </c>
      <c r="B3721">
        <v>3510203</v>
      </c>
      <c r="C3721" t="s">
        <v>7233</v>
      </c>
      <c r="D3721" t="s">
        <v>7234</v>
      </c>
      <c r="E3721" t="s">
        <v>47</v>
      </c>
    </row>
    <row r="3722" spans="1:5" x14ac:dyDescent="0.25">
      <c r="A3722">
        <v>6307</v>
      </c>
      <c r="B3722">
        <v>3510302</v>
      </c>
      <c r="C3722" t="s">
        <v>7235</v>
      </c>
      <c r="D3722" t="s">
        <v>7236</v>
      </c>
      <c r="E3722" t="s">
        <v>47</v>
      </c>
    </row>
    <row r="3723" spans="1:5" x14ac:dyDescent="0.25">
      <c r="A3723">
        <v>6309</v>
      </c>
      <c r="B3723">
        <v>3510401</v>
      </c>
      <c r="C3723" t="s">
        <v>7237</v>
      </c>
      <c r="D3723" t="s">
        <v>7238</v>
      </c>
      <c r="E3723" t="s">
        <v>47</v>
      </c>
    </row>
    <row r="3724" spans="1:5" x14ac:dyDescent="0.25">
      <c r="A3724">
        <v>6311</v>
      </c>
      <c r="B3724">
        <v>3510500</v>
      </c>
      <c r="C3724" t="s">
        <v>7239</v>
      </c>
      <c r="D3724" t="s">
        <v>7240</v>
      </c>
      <c r="E3724" t="s">
        <v>47</v>
      </c>
    </row>
    <row r="3725" spans="1:5" x14ac:dyDescent="0.25">
      <c r="A3725">
        <v>6313</v>
      </c>
      <c r="B3725">
        <v>3510609</v>
      </c>
      <c r="C3725" t="s">
        <v>7241</v>
      </c>
      <c r="D3725" t="s">
        <v>7242</v>
      </c>
      <c r="E3725" t="s">
        <v>47</v>
      </c>
    </row>
    <row r="3726" spans="1:5" x14ac:dyDescent="0.25">
      <c r="A3726">
        <v>6315</v>
      </c>
      <c r="B3726">
        <v>3510708</v>
      </c>
      <c r="C3726" t="s">
        <v>7243</v>
      </c>
      <c r="D3726" t="s">
        <v>7244</v>
      </c>
      <c r="E3726" t="s">
        <v>47</v>
      </c>
    </row>
    <row r="3727" spans="1:5" x14ac:dyDescent="0.25">
      <c r="A3727">
        <v>6317</v>
      </c>
      <c r="B3727">
        <v>3510807</v>
      </c>
      <c r="C3727" t="s">
        <v>7245</v>
      </c>
      <c r="D3727" t="s">
        <v>7246</v>
      </c>
      <c r="E3727" t="s">
        <v>47</v>
      </c>
    </row>
    <row r="3728" spans="1:5" x14ac:dyDescent="0.25">
      <c r="A3728">
        <v>6319</v>
      </c>
      <c r="B3728">
        <v>3510906</v>
      </c>
      <c r="C3728" t="s">
        <v>7247</v>
      </c>
      <c r="D3728" t="s">
        <v>7248</v>
      </c>
      <c r="E3728" t="s">
        <v>47</v>
      </c>
    </row>
    <row r="3729" spans="1:5" x14ac:dyDescent="0.25">
      <c r="A3729">
        <v>6321</v>
      </c>
      <c r="B3729">
        <v>3511003</v>
      </c>
      <c r="C3729" t="s">
        <v>7249</v>
      </c>
      <c r="D3729" t="s">
        <v>7250</v>
      </c>
      <c r="E3729" t="s">
        <v>47</v>
      </c>
    </row>
    <row r="3730" spans="1:5" x14ac:dyDescent="0.25">
      <c r="A3730">
        <v>6323</v>
      </c>
      <c r="B3730">
        <v>3511102</v>
      </c>
      <c r="C3730" t="s">
        <v>7251</v>
      </c>
      <c r="D3730" t="s">
        <v>7252</v>
      </c>
      <c r="E3730" t="s">
        <v>47</v>
      </c>
    </row>
    <row r="3731" spans="1:5" x14ac:dyDescent="0.25">
      <c r="A3731">
        <v>6325</v>
      </c>
      <c r="B3731">
        <v>3511201</v>
      </c>
      <c r="C3731" t="s">
        <v>7253</v>
      </c>
      <c r="D3731" t="s">
        <v>7254</v>
      </c>
      <c r="E3731" t="s">
        <v>47</v>
      </c>
    </row>
    <row r="3732" spans="1:5" x14ac:dyDescent="0.25">
      <c r="A3732">
        <v>6327</v>
      </c>
      <c r="B3732">
        <v>3511300</v>
      </c>
      <c r="C3732" t="s">
        <v>1567</v>
      </c>
      <c r="D3732" t="s">
        <v>1568</v>
      </c>
      <c r="E3732" t="s">
        <v>47</v>
      </c>
    </row>
    <row r="3733" spans="1:5" x14ac:dyDescent="0.25">
      <c r="A3733">
        <v>6329</v>
      </c>
      <c r="B3733">
        <v>3511409</v>
      </c>
      <c r="C3733" t="s">
        <v>7255</v>
      </c>
      <c r="D3733" t="s">
        <v>7256</v>
      </c>
      <c r="E3733" t="s">
        <v>47</v>
      </c>
    </row>
    <row r="3734" spans="1:5" x14ac:dyDescent="0.25">
      <c r="A3734">
        <v>6331</v>
      </c>
      <c r="B3734">
        <v>3511508</v>
      </c>
      <c r="C3734" t="s">
        <v>7257</v>
      </c>
      <c r="D3734" t="s">
        <v>7258</v>
      </c>
      <c r="E3734" t="s">
        <v>47</v>
      </c>
    </row>
    <row r="3735" spans="1:5" x14ac:dyDescent="0.25">
      <c r="A3735">
        <v>6333</v>
      </c>
      <c r="B3735">
        <v>3511607</v>
      </c>
      <c r="C3735" t="s">
        <v>7259</v>
      </c>
      <c r="D3735" t="s">
        <v>7260</v>
      </c>
      <c r="E3735" t="s">
        <v>47</v>
      </c>
    </row>
    <row r="3736" spans="1:5" x14ac:dyDescent="0.25">
      <c r="A3736">
        <v>6335</v>
      </c>
      <c r="B3736">
        <v>3511706</v>
      </c>
      <c r="C3736" t="s">
        <v>7261</v>
      </c>
      <c r="D3736" t="s">
        <v>7262</v>
      </c>
      <c r="E3736" t="s">
        <v>47</v>
      </c>
    </row>
    <row r="3737" spans="1:5" x14ac:dyDescent="0.25">
      <c r="A3737">
        <v>6337</v>
      </c>
      <c r="B3737">
        <v>3557204</v>
      </c>
      <c r="C3737" t="s">
        <v>7263</v>
      </c>
      <c r="D3737" t="s">
        <v>7264</v>
      </c>
      <c r="E3737" t="s">
        <v>47</v>
      </c>
    </row>
    <row r="3738" spans="1:5" x14ac:dyDescent="0.25">
      <c r="A3738">
        <v>6339</v>
      </c>
      <c r="B3738">
        <v>3511904</v>
      </c>
      <c r="C3738" t="s">
        <v>7265</v>
      </c>
      <c r="D3738" t="s">
        <v>7266</v>
      </c>
      <c r="E3738" t="s">
        <v>47</v>
      </c>
    </row>
    <row r="3739" spans="1:5" x14ac:dyDescent="0.25">
      <c r="A3739">
        <v>6341</v>
      </c>
      <c r="B3739">
        <v>3512001</v>
      </c>
      <c r="C3739" t="s">
        <v>7267</v>
      </c>
      <c r="D3739" t="s">
        <v>7268</v>
      </c>
      <c r="E3739" t="s">
        <v>47</v>
      </c>
    </row>
    <row r="3740" spans="1:5" x14ac:dyDescent="0.25">
      <c r="A3740">
        <v>6343</v>
      </c>
      <c r="B3740">
        <v>3512100</v>
      </c>
      <c r="C3740" t="s">
        <v>7269</v>
      </c>
      <c r="D3740" t="s">
        <v>7270</v>
      </c>
      <c r="E3740" t="s">
        <v>47</v>
      </c>
    </row>
    <row r="3741" spans="1:5" x14ac:dyDescent="0.25">
      <c r="A3741">
        <v>6345</v>
      </c>
      <c r="B3741">
        <v>3512209</v>
      </c>
      <c r="C3741" t="s">
        <v>7271</v>
      </c>
      <c r="D3741" t="s">
        <v>7272</v>
      </c>
      <c r="E3741" t="s">
        <v>47</v>
      </c>
    </row>
    <row r="3742" spans="1:5" x14ac:dyDescent="0.25">
      <c r="A3742">
        <v>6347</v>
      </c>
      <c r="B3742">
        <v>3512308</v>
      </c>
      <c r="C3742" t="s">
        <v>7273</v>
      </c>
      <c r="D3742" t="s">
        <v>7274</v>
      </c>
      <c r="E3742" t="s">
        <v>47</v>
      </c>
    </row>
    <row r="3743" spans="1:5" x14ac:dyDescent="0.25">
      <c r="A3743">
        <v>6349</v>
      </c>
      <c r="B3743">
        <v>3512407</v>
      </c>
      <c r="C3743" t="s">
        <v>7275</v>
      </c>
      <c r="D3743" t="s">
        <v>7276</v>
      </c>
      <c r="E3743" t="s">
        <v>47</v>
      </c>
    </row>
    <row r="3744" spans="1:5" x14ac:dyDescent="0.25">
      <c r="A3744">
        <v>6351</v>
      </c>
      <c r="B3744">
        <v>3512506</v>
      </c>
      <c r="C3744" t="s">
        <v>7277</v>
      </c>
      <c r="D3744" t="s">
        <v>7278</v>
      </c>
      <c r="E3744" t="s">
        <v>47</v>
      </c>
    </row>
    <row r="3745" spans="1:5" x14ac:dyDescent="0.25">
      <c r="A3745">
        <v>6353</v>
      </c>
      <c r="B3745">
        <v>3512605</v>
      </c>
      <c r="C3745" t="s">
        <v>7279</v>
      </c>
      <c r="D3745" t="s">
        <v>7280</v>
      </c>
      <c r="E3745" t="s">
        <v>47</v>
      </c>
    </row>
    <row r="3746" spans="1:5" x14ac:dyDescent="0.25">
      <c r="A3746">
        <v>6355</v>
      </c>
      <c r="B3746">
        <v>3512704</v>
      </c>
      <c r="C3746" t="s">
        <v>7281</v>
      </c>
      <c r="D3746" t="s">
        <v>7282</v>
      </c>
      <c r="E3746" t="s">
        <v>47</v>
      </c>
    </row>
    <row r="3747" spans="1:5" x14ac:dyDescent="0.25">
      <c r="A3747">
        <v>6357</v>
      </c>
      <c r="B3747">
        <v>3512803</v>
      </c>
      <c r="C3747" t="s">
        <v>7283</v>
      </c>
      <c r="D3747" t="s">
        <v>7284</v>
      </c>
      <c r="E3747" t="s">
        <v>47</v>
      </c>
    </row>
    <row r="3748" spans="1:5" x14ac:dyDescent="0.25">
      <c r="A3748">
        <v>6359</v>
      </c>
      <c r="B3748">
        <v>3512902</v>
      </c>
      <c r="C3748" t="s">
        <v>7285</v>
      </c>
      <c r="D3748" t="s">
        <v>7286</v>
      </c>
      <c r="E3748" t="s">
        <v>47</v>
      </c>
    </row>
    <row r="3749" spans="1:5" x14ac:dyDescent="0.25">
      <c r="A3749">
        <v>6361</v>
      </c>
      <c r="B3749">
        <v>3513009</v>
      </c>
      <c r="C3749" t="s">
        <v>7287</v>
      </c>
      <c r="D3749" t="s">
        <v>7288</v>
      </c>
      <c r="E3749" t="s">
        <v>47</v>
      </c>
    </row>
    <row r="3750" spans="1:5" x14ac:dyDescent="0.25">
      <c r="A3750">
        <v>6363</v>
      </c>
      <c r="B3750">
        <v>3513108</v>
      </c>
      <c r="C3750" t="s">
        <v>7289</v>
      </c>
      <c r="D3750" t="s">
        <v>7290</v>
      </c>
      <c r="E3750" t="s">
        <v>47</v>
      </c>
    </row>
    <row r="3751" spans="1:5" x14ac:dyDescent="0.25">
      <c r="A3751">
        <v>6365</v>
      </c>
      <c r="B3751">
        <v>3513207</v>
      </c>
      <c r="C3751" t="s">
        <v>7291</v>
      </c>
      <c r="D3751" t="s">
        <v>7292</v>
      </c>
      <c r="E3751" t="s">
        <v>47</v>
      </c>
    </row>
    <row r="3752" spans="1:5" x14ac:dyDescent="0.25">
      <c r="A3752">
        <v>6367</v>
      </c>
      <c r="B3752">
        <v>3513306</v>
      </c>
      <c r="C3752" t="s">
        <v>7293</v>
      </c>
      <c r="D3752" t="s">
        <v>7294</v>
      </c>
      <c r="E3752" t="s">
        <v>47</v>
      </c>
    </row>
    <row r="3753" spans="1:5" x14ac:dyDescent="0.25">
      <c r="A3753">
        <v>6369</v>
      </c>
      <c r="B3753">
        <v>3513405</v>
      </c>
      <c r="C3753" t="s">
        <v>7295</v>
      </c>
      <c r="D3753" t="s">
        <v>7296</v>
      </c>
      <c r="E3753" t="s">
        <v>47</v>
      </c>
    </row>
    <row r="3754" spans="1:5" x14ac:dyDescent="0.25">
      <c r="A3754">
        <v>6371</v>
      </c>
      <c r="B3754">
        <v>3513504</v>
      </c>
      <c r="C3754" t="s">
        <v>7297</v>
      </c>
      <c r="D3754" t="s">
        <v>7298</v>
      </c>
      <c r="E3754" t="s">
        <v>47</v>
      </c>
    </row>
    <row r="3755" spans="1:5" x14ac:dyDescent="0.25">
      <c r="A3755">
        <v>6373</v>
      </c>
      <c r="B3755">
        <v>3513603</v>
      </c>
      <c r="C3755" t="s">
        <v>7299</v>
      </c>
      <c r="D3755" t="s">
        <v>7300</v>
      </c>
      <c r="E3755" t="s">
        <v>47</v>
      </c>
    </row>
    <row r="3756" spans="1:5" x14ac:dyDescent="0.25">
      <c r="A3756">
        <v>6375</v>
      </c>
      <c r="B3756">
        <v>3513702</v>
      </c>
      <c r="C3756" t="s">
        <v>7301</v>
      </c>
      <c r="D3756" t="s">
        <v>7302</v>
      </c>
      <c r="E3756" t="s">
        <v>47</v>
      </c>
    </row>
    <row r="3757" spans="1:5" x14ac:dyDescent="0.25">
      <c r="A3757">
        <v>6377</v>
      </c>
      <c r="B3757">
        <v>3513801</v>
      </c>
      <c r="C3757" t="s">
        <v>7303</v>
      </c>
      <c r="D3757" t="s">
        <v>7304</v>
      </c>
      <c r="E3757" t="s">
        <v>47</v>
      </c>
    </row>
    <row r="3758" spans="1:5" x14ac:dyDescent="0.25">
      <c r="A3758">
        <v>6379</v>
      </c>
      <c r="B3758">
        <v>3513900</v>
      </c>
      <c r="C3758" t="s">
        <v>7305</v>
      </c>
      <c r="D3758" t="s">
        <v>7306</v>
      </c>
      <c r="E3758" t="s">
        <v>47</v>
      </c>
    </row>
    <row r="3759" spans="1:5" x14ac:dyDescent="0.25">
      <c r="A3759">
        <v>6381</v>
      </c>
      <c r="B3759">
        <v>3514007</v>
      </c>
      <c r="C3759" t="s">
        <v>7307</v>
      </c>
      <c r="D3759" t="s">
        <v>7308</v>
      </c>
      <c r="E3759" t="s">
        <v>47</v>
      </c>
    </row>
    <row r="3760" spans="1:5" x14ac:dyDescent="0.25">
      <c r="A3760">
        <v>6383</v>
      </c>
      <c r="B3760">
        <v>3514106</v>
      </c>
      <c r="C3760" t="s">
        <v>7309</v>
      </c>
      <c r="D3760" t="s">
        <v>7310</v>
      </c>
      <c r="E3760" t="s">
        <v>47</v>
      </c>
    </row>
    <row r="3761" spans="1:5" x14ac:dyDescent="0.25">
      <c r="A3761">
        <v>6385</v>
      </c>
      <c r="B3761">
        <v>3514205</v>
      </c>
      <c r="C3761" t="s">
        <v>7311</v>
      </c>
      <c r="D3761" t="s">
        <v>7312</v>
      </c>
      <c r="E3761" t="s">
        <v>47</v>
      </c>
    </row>
    <row r="3762" spans="1:5" x14ac:dyDescent="0.25">
      <c r="A3762">
        <v>6387</v>
      </c>
      <c r="B3762">
        <v>3514304</v>
      </c>
      <c r="C3762" t="s">
        <v>7313</v>
      </c>
      <c r="D3762" t="s">
        <v>7314</v>
      </c>
      <c r="E3762" t="s">
        <v>47</v>
      </c>
    </row>
    <row r="3763" spans="1:5" x14ac:dyDescent="0.25">
      <c r="A3763">
        <v>6389</v>
      </c>
      <c r="B3763">
        <v>3514403</v>
      </c>
      <c r="C3763" t="s">
        <v>7315</v>
      </c>
      <c r="D3763" t="s">
        <v>7316</v>
      </c>
      <c r="E3763" t="s">
        <v>47</v>
      </c>
    </row>
    <row r="3764" spans="1:5" x14ac:dyDescent="0.25">
      <c r="A3764">
        <v>6391</v>
      </c>
      <c r="B3764">
        <v>3514502</v>
      </c>
      <c r="C3764" t="s">
        <v>7317</v>
      </c>
      <c r="D3764" t="s">
        <v>7318</v>
      </c>
      <c r="E3764" t="s">
        <v>47</v>
      </c>
    </row>
    <row r="3765" spans="1:5" x14ac:dyDescent="0.25">
      <c r="A3765">
        <v>6393</v>
      </c>
      <c r="B3765">
        <v>3514601</v>
      </c>
      <c r="C3765" t="s">
        <v>7319</v>
      </c>
      <c r="D3765" t="s">
        <v>7320</v>
      </c>
      <c r="E3765" t="s">
        <v>47</v>
      </c>
    </row>
    <row r="3766" spans="1:5" x14ac:dyDescent="0.25">
      <c r="A3766">
        <v>6395</v>
      </c>
      <c r="B3766">
        <v>3514700</v>
      </c>
      <c r="C3766" t="s">
        <v>7321</v>
      </c>
      <c r="D3766" t="s">
        <v>7322</v>
      </c>
      <c r="E3766" t="s">
        <v>47</v>
      </c>
    </row>
    <row r="3767" spans="1:5" x14ac:dyDescent="0.25">
      <c r="A3767">
        <v>6397</v>
      </c>
      <c r="B3767">
        <v>3514809</v>
      </c>
      <c r="C3767" t="s">
        <v>7323</v>
      </c>
      <c r="D3767" t="s">
        <v>7324</v>
      </c>
      <c r="E3767" t="s">
        <v>47</v>
      </c>
    </row>
    <row r="3768" spans="1:5" x14ac:dyDescent="0.25">
      <c r="A3768">
        <v>6399</v>
      </c>
      <c r="B3768">
        <v>3514908</v>
      </c>
      <c r="C3768" t="s">
        <v>7325</v>
      </c>
      <c r="D3768" t="s">
        <v>7326</v>
      </c>
      <c r="E3768" t="s">
        <v>47</v>
      </c>
    </row>
    <row r="3769" spans="1:5" x14ac:dyDescent="0.25">
      <c r="A3769">
        <v>6401</v>
      </c>
      <c r="B3769">
        <v>3515004</v>
      </c>
      <c r="C3769" t="s">
        <v>7327</v>
      </c>
      <c r="D3769" t="s">
        <v>7328</v>
      </c>
      <c r="E3769" t="s">
        <v>47</v>
      </c>
    </row>
    <row r="3770" spans="1:5" x14ac:dyDescent="0.25">
      <c r="A3770">
        <v>6403</v>
      </c>
      <c r="B3770">
        <v>3515103</v>
      </c>
      <c r="C3770" t="s">
        <v>7329</v>
      </c>
      <c r="D3770" t="s">
        <v>7330</v>
      </c>
      <c r="E3770" t="s">
        <v>47</v>
      </c>
    </row>
    <row r="3771" spans="1:5" x14ac:dyDescent="0.25">
      <c r="A3771">
        <v>6405</v>
      </c>
      <c r="B3771">
        <v>3515202</v>
      </c>
      <c r="C3771" t="s">
        <v>7331</v>
      </c>
      <c r="D3771" t="s">
        <v>7332</v>
      </c>
      <c r="E3771" t="s">
        <v>47</v>
      </c>
    </row>
    <row r="3772" spans="1:5" x14ac:dyDescent="0.25">
      <c r="A3772">
        <v>6407</v>
      </c>
      <c r="B3772">
        <v>3515301</v>
      </c>
      <c r="C3772" t="s">
        <v>7333</v>
      </c>
      <c r="D3772" t="s">
        <v>7334</v>
      </c>
      <c r="E3772" t="s">
        <v>47</v>
      </c>
    </row>
    <row r="3773" spans="1:5" x14ac:dyDescent="0.25">
      <c r="A3773">
        <v>6409</v>
      </c>
      <c r="B3773">
        <v>3515400</v>
      </c>
      <c r="C3773" t="s">
        <v>7335</v>
      </c>
      <c r="D3773" t="s">
        <v>7336</v>
      </c>
      <c r="E3773" t="s">
        <v>47</v>
      </c>
    </row>
    <row r="3774" spans="1:5" x14ac:dyDescent="0.25">
      <c r="A3774">
        <v>6411</v>
      </c>
      <c r="B3774">
        <v>3515509</v>
      </c>
      <c r="C3774" t="s">
        <v>7337</v>
      </c>
      <c r="D3774" t="s">
        <v>7338</v>
      </c>
      <c r="E3774" t="s">
        <v>47</v>
      </c>
    </row>
    <row r="3775" spans="1:5" x14ac:dyDescent="0.25">
      <c r="A3775">
        <v>6413</v>
      </c>
      <c r="B3775">
        <v>3515608</v>
      </c>
      <c r="C3775" t="s">
        <v>7339</v>
      </c>
      <c r="D3775" t="s">
        <v>7340</v>
      </c>
      <c r="E3775" t="s">
        <v>47</v>
      </c>
    </row>
    <row r="3776" spans="1:5" x14ac:dyDescent="0.25">
      <c r="A3776">
        <v>6415</v>
      </c>
      <c r="B3776">
        <v>3515707</v>
      </c>
      <c r="C3776" t="s">
        <v>7341</v>
      </c>
      <c r="D3776" t="s">
        <v>7342</v>
      </c>
      <c r="E3776" t="s">
        <v>47</v>
      </c>
    </row>
    <row r="3777" spans="1:5" x14ac:dyDescent="0.25">
      <c r="A3777">
        <v>6417</v>
      </c>
      <c r="B3777">
        <v>3515806</v>
      </c>
      <c r="C3777" t="s">
        <v>7343</v>
      </c>
      <c r="D3777" t="s">
        <v>7344</v>
      </c>
      <c r="E3777" t="s">
        <v>47</v>
      </c>
    </row>
    <row r="3778" spans="1:5" x14ac:dyDescent="0.25">
      <c r="A3778">
        <v>6419</v>
      </c>
      <c r="B3778">
        <v>3515905</v>
      </c>
      <c r="C3778" t="s">
        <v>7345</v>
      </c>
      <c r="D3778" t="s">
        <v>7346</v>
      </c>
      <c r="E3778" t="s">
        <v>47</v>
      </c>
    </row>
    <row r="3779" spans="1:5" x14ac:dyDescent="0.25">
      <c r="A3779">
        <v>6421</v>
      </c>
      <c r="B3779">
        <v>3516002</v>
      </c>
      <c r="C3779" t="s">
        <v>7347</v>
      </c>
      <c r="D3779" t="s">
        <v>7348</v>
      </c>
      <c r="E3779" t="s">
        <v>47</v>
      </c>
    </row>
    <row r="3780" spans="1:5" x14ac:dyDescent="0.25">
      <c r="A3780">
        <v>6423</v>
      </c>
      <c r="B3780">
        <v>3516101</v>
      </c>
      <c r="C3780" t="s">
        <v>7349</v>
      </c>
      <c r="D3780" t="s">
        <v>7350</v>
      </c>
      <c r="E3780" t="s">
        <v>47</v>
      </c>
    </row>
    <row r="3781" spans="1:5" x14ac:dyDescent="0.25">
      <c r="A3781">
        <v>6425</v>
      </c>
      <c r="B3781">
        <v>3516200</v>
      </c>
      <c r="C3781" t="s">
        <v>7351</v>
      </c>
      <c r="D3781" t="s">
        <v>7352</v>
      </c>
      <c r="E3781" t="s">
        <v>47</v>
      </c>
    </row>
    <row r="3782" spans="1:5" x14ac:dyDescent="0.25">
      <c r="A3782">
        <v>6427</v>
      </c>
      <c r="B3782">
        <v>3516309</v>
      </c>
      <c r="C3782" t="s">
        <v>7353</v>
      </c>
      <c r="D3782" t="s">
        <v>7354</v>
      </c>
      <c r="E3782" t="s">
        <v>47</v>
      </c>
    </row>
    <row r="3783" spans="1:5" x14ac:dyDescent="0.25">
      <c r="A3783">
        <v>6429</v>
      </c>
      <c r="B3783">
        <v>3516408</v>
      </c>
      <c r="C3783" t="s">
        <v>7355</v>
      </c>
      <c r="D3783" t="s">
        <v>7356</v>
      </c>
      <c r="E3783" t="s">
        <v>47</v>
      </c>
    </row>
    <row r="3784" spans="1:5" x14ac:dyDescent="0.25">
      <c r="A3784">
        <v>6431</v>
      </c>
      <c r="B3784">
        <v>3516507</v>
      </c>
      <c r="C3784" t="s">
        <v>7357</v>
      </c>
      <c r="D3784" t="s">
        <v>7358</v>
      </c>
      <c r="E3784" t="s">
        <v>47</v>
      </c>
    </row>
    <row r="3785" spans="1:5" x14ac:dyDescent="0.25">
      <c r="A3785">
        <v>6433</v>
      </c>
      <c r="B3785">
        <v>3516606</v>
      </c>
      <c r="C3785" t="s">
        <v>7359</v>
      </c>
      <c r="D3785" t="s">
        <v>7360</v>
      </c>
      <c r="E3785" t="s">
        <v>47</v>
      </c>
    </row>
    <row r="3786" spans="1:5" x14ac:dyDescent="0.25">
      <c r="A3786">
        <v>6435</v>
      </c>
      <c r="B3786">
        <v>3516705</v>
      </c>
      <c r="C3786" t="s">
        <v>7361</v>
      </c>
      <c r="D3786" t="s">
        <v>7362</v>
      </c>
      <c r="E3786" t="s">
        <v>47</v>
      </c>
    </row>
    <row r="3787" spans="1:5" x14ac:dyDescent="0.25">
      <c r="A3787">
        <v>6437</v>
      </c>
      <c r="B3787">
        <v>3516804</v>
      </c>
      <c r="C3787" t="s">
        <v>7363</v>
      </c>
      <c r="D3787" t="s">
        <v>7364</v>
      </c>
      <c r="E3787" t="s">
        <v>47</v>
      </c>
    </row>
    <row r="3788" spans="1:5" x14ac:dyDescent="0.25">
      <c r="A3788">
        <v>6439</v>
      </c>
      <c r="B3788">
        <v>3516903</v>
      </c>
      <c r="C3788" t="s">
        <v>7365</v>
      </c>
      <c r="D3788" t="s">
        <v>7366</v>
      </c>
      <c r="E3788" t="s">
        <v>47</v>
      </c>
    </row>
    <row r="3789" spans="1:5" x14ac:dyDescent="0.25">
      <c r="A3789">
        <v>6441</v>
      </c>
      <c r="B3789">
        <v>3517000</v>
      </c>
      <c r="C3789" t="s">
        <v>7367</v>
      </c>
      <c r="D3789" t="s">
        <v>7368</v>
      </c>
      <c r="E3789" t="s">
        <v>47</v>
      </c>
    </row>
    <row r="3790" spans="1:5" x14ac:dyDescent="0.25">
      <c r="A3790">
        <v>6443</v>
      </c>
      <c r="B3790">
        <v>3517109</v>
      </c>
      <c r="C3790" t="s">
        <v>7369</v>
      </c>
      <c r="D3790" t="s">
        <v>7370</v>
      </c>
      <c r="E3790" t="s">
        <v>47</v>
      </c>
    </row>
    <row r="3791" spans="1:5" x14ac:dyDescent="0.25">
      <c r="A3791">
        <v>6445</v>
      </c>
      <c r="B3791">
        <v>3517208</v>
      </c>
      <c r="C3791" t="s">
        <v>7371</v>
      </c>
      <c r="D3791" t="s">
        <v>7372</v>
      </c>
      <c r="E3791" t="s">
        <v>47</v>
      </c>
    </row>
    <row r="3792" spans="1:5" x14ac:dyDescent="0.25">
      <c r="A3792">
        <v>6447</v>
      </c>
      <c r="B3792">
        <v>3517307</v>
      </c>
      <c r="C3792" t="s">
        <v>7373</v>
      </c>
      <c r="D3792" t="s">
        <v>7374</v>
      </c>
      <c r="E3792" t="s">
        <v>47</v>
      </c>
    </row>
    <row r="3793" spans="1:5" x14ac:dyDescent="0.25">
      <c r="A3793">
        <v>6449</v>
      </c>
      <c r="B3793">
        <v>3517406</v>
      </c>
      <c r="C3793" t="s">
        <v>7375</v>
      </c>
      <c r="D3793" t="s">
        <v>7376</v>
      </c>
      <c r="E3793" t="s">
        <v>47</v>
      </c>
    </row>
    <row r="3794" spans="1:5" x14ac:dyDescent="0.25">
      <c r="A3794">
        <v>6451</v>
      </c>
      <c r="B3794">
        <v>3517505</v>
      </c>
      <c r="C3794" t="s">
        <v>7377</v>
      </c>
      <c r="D3794" t="s">
        <v>7378</v>
      </c>
      <c r="E3794" t="s">
        <v>47</v>
      </c>
    </row>
    <row r="3795" spans="1:5" x14ac:dyDescent="0.25">
      <c r="A3795">
        <v>6453</v>
      </c>
      <c r="B3795">
        <v>3517604</v>
      </c>
      <c r="C3795" t="s">
        <v>7379</v>
      </c>
      <c r="D3795" t="s">
        <v>7380</v>
      </c>
      <c r="E3795" t="s">
        <v>47</v>
      </c>
    </row>
    <row r="3796" spans="1:5" x14ac:dyDescent="0.25">
      <c r="A3796">
        <v>6455</v>
      </c>
      <c r="B3796">
        <v>3517703</v>
      </c>
      <c r="C3796" t="s">
        <v>7381</v>
      </c>
      <c r="D3796" t="s">
        <v>7382</v>
      </c>
      <c r="E3796" t="s">
        <v>47</v>
      </c>
    </row>
    <row r="3797" spans="1:5" x14ac:dyDescent="0.25">
      <c r="A3797">
        <v>6457</v>
      </c>
      <c r="B3797">
        <v>3517802</v>
      </c>
      <c r="C3797" t="s">
        <v>7383</v>
      </c>
      <c r="D3797" t="s">
        <v>7384</v>
      </c>
      <c r="E3797" t="s">
        <v>47</v>
      </c>
    </row>
    <row r="3798" spans="1:5" x14ac:dyDescent="0.25">
      <c r="A3798">
        <v>6459</v>
      </c>
      <c r="B3798">
        <v>3517901</v>
      </c>
      <c r="C3798" t="s">
        <v>7385</v>
      </c>
      <c r="D3798" t="s">
        <v>7386</v>
      </c>
      <c r="E3798" t="s">
        <v>47</v>
      </c>
    </row>
    <row r="3799" spans="1:5" x14ac:dyDescent="0.25">
      <c r="A3799">
        <v>6461</v>
      </c>
      <c r="B3799">
        <v>3518008</v>
      </c>
      <c r="C3799" t="s">
        <v>7387</v>
      </c>
      <c r="D3799" t="s">
        <v>7388</v>
      </c>
      <c r="E3799" t="s">
        <v>47</v>
      </c>
    </row>
    <row r="3800" spans="1:5" x14ac:dyDescent="0.25">
      <c r="A3800">
        <v>6463</v>
      </c>
      <c r="B3800">
        <v>3518107</v>
      </c>
      <c r="C3800" t="s">
        <v>7389</v>
      </c>
      <c r="D3800" t="s">
        <v>7390</v>
      </c>
      <c r="E3800" t="s">
        <v>47</v>
      </c>
    </row>
    <row r="3801" spans="1:5" x14ac:dyDescent="0.25">
      <c r="A3801">
        <v>6465</v>
      </c>
      <c r="B3801">
        <v>3518206</v>
      </c>
      <c r="C3801" t="s">
        <v>7391</v>
      </c>
      <c r="D3801" t="s">
        <v>7392</v>
      </c>
      <c r="E3801" t="s">
        <v>47</v>
      </c>
    </row>
    <row r="3802" spans="1:5" x14ac:dyDescent="0.25">
      <c r="A3802">
        <v>6467</v>
      </c>
      <c r="B3802">
        <v>3518305</v>
      </c>
      <c r="C3802" t="s">
        <v>7393</v>
      </c>
      <c r="D3802" t="s">
        <v>7394</v>
      </c>
      <c r="E3802" t="s">
        <v>47</v>
      </c>
    </row>
    <row r="3803" spans="1:5" x14ac:dyDescent="0.25">
      <c r="A3803">
        <v>6469</v>
      </c>
      <c r="B3803">
        <v>3518404</v>
      </c>
      <c r="C3803" t="s">
        <v>7395</v>
      </c>
      <c r="D3803" t="s">
        <v>7396</v>
      </c>
      <c r="E3803" t="s">
        <v>47</v>
      </c>
    </row>
    <row r="3804" spans="1:5" x14ac:dyDescent="0.25">
      <c r="A3804">
        <v>6471</v>
      </c>
      <c r="B3804">
        <v>3518503</v>
      </c>
      <c r="C3804" t="s">
        <v>7397</v>
      </c>
      <c r="D3804" t="s">
        <v>7398</v>
      </c>
      <c r="E3804" t="s">
        <v>47</v>
      </c>
    </row>
    <row r="3805" spans="1:5" x14ac:dyDescent="0.25">
      <c r="A3805">
        <v>6473</v>
      </c>
      <c r="B3805">
        <v>3518602</v>
      </c>
      <c r="C3805" t="s">
        <v>7399</v>
      </c>
      <c r="D3805" t="s">
        <v>7400</v>
      </c>
      <c r="E3805" t="s">
        <v>47</v>
      </c>
    </row>
    <row r="3806" spans="1:5" x14ac:dyDescent="0.25">
      <c r="A3806">
        <v>6475</v>
      </c>
      <c r="B3806">
        <v>3518701</v>
      </c>
      <c r="C3806" t="s">
        <v>7401</v>
      </c>
      <c r="D3806" t="s">
        <v>7402</v>
      </c>
      <c r="E3806" t="s">
        <v>47</v>
      </c>
    </row>
    <row r="3807" spans="1:5" x14ac:dyDescent="0.25">
      <c r="A3807">
        <v>6477</v>
      </c>
      <c r="B3807">
        <v>3518800</v>
      </c>
      <c r="C3807" t="s">
        <v>7403</v>
      </c>
      <c r="D3807" t="s">
        <v>7404</v>
      </c>
      <c r="E3807" t="s">
        <v>47</v>
      </c>
    </row>
    <row r="3808" spans="1:5" x14ac:dyDescent="0.25">
      <c r="A3808">
        <v>6479</v>
      </c>
      <c r="B3808">
        <v>3518909</v>
      </c>
      <c r="C3808" t="s">
        <v>7405</v>
      </c>
      <c r="D3808" t="s">
        <v>7406</v>
      </c>
      <c r="E3808" t="s">
        <v>47</v>
      </c>
    </row>
    <row r="3809" spans="1:5" x14ac:dyDescent="0.25">
      <c r="A3809">
        <v>6481</v>
      </c>
      <c r="B3809">
        <v>3519006</v>
      </c>
      <c r="C3809" t="s">
        <v>7407</v>
      </c>
      <c r="D3809" t="s">
        <v>7408</v>
      </c>
      <c r="E3809" t="s">
        <v>47</v>
      </c>
    </row>
    <row r="3810" spans="1:5" x14ac:dyDescent="0.25">
      <c r="A3810">
        <v>6483</v>
      </c>
      <c r="B3810">
        <v>3519105</v>
      </c>
      <c r="C3810" t="s">
        <v>7409</v>
      </c>
      <c r="D3810" t="s">
        <v>7410</v>
      </c>
      <c r="E3810" t="s">
        <v>47</v>
      </c>
    </row>
    <row r="3811" spans="1:5" x14ac:dyDescent="0.25">
      <c r="A3811">
        <v>6485</v>
      </c>
      <c r="B3811">
        <v>3519204</v>
      </c>
      <c r="C3811" t="s">
        <v>7411</v>
      </c>
      <c r="D3811" t="s">
        <v>7412</v>
      </c>
      <c r="E3811" t="s">
        <v>47</v>
      </c>
    </row>
    <row r="3812" spans="1:5" x14ac:dyDescent="0.25">
      <c r="A3812">
        <v>6487</v>
      </c>
      <c r="B3812">
        <v>3519303</v>
      </c>
      <c r="C3812" t="s">
        <v>7413</v>
      </c>
      <c r="D3812" t="s">
        <v>7414</v>
      </c>
      <c r="E3812" t="s">
        <v>47</v>
      </c>
    </row>
    <row r="3813" spans="1:5" x14ac:dyDescent="0.25">
      <c r="A3813">
        <v>6489</v>
      </c>
      <c r="B3813">
        <v>3519402</v>
      </c>
      <c r="C3813" t="s">
        <v>7415</v>
      </c>
      <c r="D3813" t="s">
        <v>7416</v>
      </c>
      <c r="E3813" t="s">
        <v>47</v>
      </c>
    </row>
    <row r="3814" spans="1:5" x14ac:dyDescent="0.25">
      <c r="A3814">
        <v>6491</v>
      </c>
      <c r="B3814">
        <v>3519501</v>
      </c>
      <c r="C3814" t="s">
        <v>7417</v>
      </c>
      <c r="D3814" t="s">
        <v>7418</v>
      </c>
      <c r="E3814" t="s">
        <v>47</v>
      </c>
    </row>
    <row r="3815" spans="1:5" x14ac:dyDescent="0.25">
      <c r="A3815">
        <v>6493</v>
      </c>
      <c r="B3815">
        <v>3519600</v>
      </c>
      <c r="C3815" t="s">
        <v>7419</v>
      </c>
      <c r="D3815" t="s">
        <v>7420</v>
      </c>
      <c r="E3815" t="s">
        <v>47</v>
      </c>
    </row>
    <row r="3816" spans="1:5" x14ac:dyDescent="0.25">
      <c r="A3816">
        <v>6495</v>
      </c>
      <c r="B3816">
        <v>3519709</v>
      </c>
      <c r="C3816" t="s">
        <v>7421</v>
      </c>
      <c r="D3816" t="s">
        <v>7422</v>
      </c>
      <c r="E3816" t="s">
        <v>47</v>
      </c>
    </row>
    <row r="3817" spans="1:5" x14ac:dyDescent="0.25">
      <c r="A3817">
        <v>6497</v>
      </c>
      <c r="B3817">
        <v>3519808</v>
      </c>
      <c r="C3817" t="s">
        <v>7423</v>
      </c>
      <c r="D3817" t="s">
        <v>7424</v>
      </c>
      <c r="E3817" t="s">
        <v>47</v>
      </c>
    </row>
    <row r="3818" spans="1:5" x14ac:dyDescent="0.25">
      <c r="A3818">
        <v>6499</v>
      </c>
      <c r="B3818">
        <v>3519907</v>
      </c>
      <c r="C3818" t="s">
        <v>7425</v>
      </c>
      <c r="D3818" t="s">
        <v>7426</v>
      </c>
      <c r="E3818" t="s">
        <v>47</v>
      </c>
    </row>
    <row r="3819" spans="1:5" x14ac:dyDescent="0.25">
      <c r="A3819">
        <v>6501</v>
      </c>
      <c r="B3819">
        <v>3520004</v>
      </c>
      <c r="C3819" t="s">
        <v>7427</v>
      </c>
      <c r="D3819" t="s">
        <v>7428</v>
      </c>
      <c r="E3819" t="s">
        <v>47</v>
      </c>
    </row>
    <row r="3820" spans="1:5" x14ac:dyDescent="0.25">
      <c r="A3820">
        <v>6503</v>
      </c>
      <c r="B3820">
        <v>3520103</v>
      </c>
      <c r="C3820" t="s">
        <v>7429</v>
      </c>
      <c r="D3820" t="s">
        <v>7430</v>
      </c>
      <c r="E3820" t="s">
        <v>47</v>
      </c>
    </row>
    <row r="3821" spans="1:5" x14ac:dyDescent="0.25">
      <c r="A3821">
        <v>6505</v>
      </c>
      <c r="B3821">
        <v>3520202</v>
      </c>
      <c r="C3821" t="s">
        <v>7431</v>
      </c>
      <c r="D3821" t="s">
        <v>7432</v>
      </c>
      <c r="E3821" t="s">
        <v>47</v>
      </c>
    </row>
    <row r="3822" spans="1:5" x14ac:dyDescent="0.25">
      <c r="A3822">
        <v>6507</v>
      </c>
      <c r="B3822">
        <v>3520301</v>
      </c>
      <c r="C3822" t="s">
        <v>7433</v>
      </c>
      <c r="D3822" t="s">
        <v>7434</v>
      </c>
      <c r="E3822" t="s">
        <v>47</v>
      </c>
    </row>
    <row r="3823" spans="1:5" x14ac:dyDescent="0.25">
      <c r="A3823">
        <v>6509</v>
      </c>
      <c r="B3823">
        <v>3520400</v>
      </c>
      <c r="C3823" t="s">
        <v>7435</v>
      </c>
      <c r="D3823" t="s">
        <v>7436</v>
      </c>
      <c r="E3823" t="s">
        <v>47</v>
      </c>
    </row>
    <row r="3824" spans="1:5" x14ac:dyDescent="0.25">
      <c r="A3824">
        <v>6511</v>
      </c>
      <c r="B3824">
        <v>3520509</v>
      </c>
      <c r="C3824" t="s">
        <v>7437</v>
      </c>
      <c r="D3824" t="s">
        <v>7438</v>
      </c>
      <c r="E3824" t="s">
        <v>47</v>
      </c>
    </row>
    <row r="3825" spans="1:5" x14ac:dyDescent="0.25">
      <c r="A3825">
        <v>6513</v>
      </c>
      <c r="B3825">
        <v>3520608</v>
      </c>
      <c r="C3825" t="s">
        <v>7439</v>
      </c>
      <c r="D3825" t="s">
        <v>7440</v>
      </c>
      <c r="E3825" t="s">
        <v>47</v>
      </c>
    </row>
    <row r="3826" spans="1:5" x14ac:dyDescent="0.25">
      <c r="A3826">
        <v>6515</v>
      </c>
      <c r="B3826">
        <v>3520707</v>
      </c>
      <c r="C3826" t="s">
        <v>7441</v>
      </c>
      <c r="D3826" t="s">
        <v>7442</v>
      </c>
      <c r="E3826" t="s">
        <v>47</v>
      </c>
    </row>
    <row r="3827" spans="1:5" x14ac:dyDescent="0.25">
      <c r="A3827">
        <v>6517</v>
      </c>
      <c r="B3827">
        <v>3520806</v>
      </c>
      <c r="C3827" t="s">
        <v>7443</v>
      </c>
      <c r="D3827" t="s">
        <v>7444</v>
      </c>
      <c r="E3827" t="s">
        <v>47</v>
      </c>
    </row>
    <row r="3828" spans="1:5" x14ac:dyDescent="0.25">
      <c r="A3828">
        <v>6519</v>
      </c>
      <c r="B3828">
        <v>3520905</v>
      </c>
      <c r="C3828" t="s">
        <v>7445</v>
      </c>
      <c r="D3828" t="s">
        <v>7446</v>
      </c>
      <c r="E3828" t="s">
        <v>47</v>
      </c>
    </row>
    <row r="3829" spans="1:5" x14ac:dyDescent="0.25">
      <c r="A3829">
        <v>6521</v>
      </c>
      <c r="B3829">
        <v>3521002</v>
      </c>
      <c r="C3829" t="s">
        <v>7447</v>
      </c>
      <c r="D3829" t="s">
        <v>7448</v>
      </c>
      <c r="E3829" t="s">
        <v>47</v>
      </c>
    </row>
    <row r="3830" spans="1:5" x14ac:dyDescent="0.25">
      <c r="A3830">
        <v>6523</v>
      </c>
      <c r="B3830">
        <v>3521101</v>
      </c>
      <c r="C3830" t="s">
        <v>7449</v>
      </c>
      <c r="D3830" t="s">
        <v>7450</v>
      </c>
      <c r="E3830" t="s">
        <v>47</v>
      </c>
    </row>
    <row r="3831" spans="1:5" x14ac:dyDescent="0.25">
      <c r="A3831">
        <v>6525</v>
      </c>
      <c r="B3831">
        <v>3521200</v>
      </c>
      <c r="C3831" t="s">
        <v>7451</v>
      </c>
      <c r="D3831" t="s">
        <v>7452</v>
      </c>
      <c r="E3831" t="s">
        <v>47</v>
      </c>
    </row>
    <row r="3832" spans="1:5" x14ac:dyDescent="0.25">
      <c r="A3832">
        <v>6527</v>
      </c>
      <c r="B3832">
        <v>3521309</v>
      </c>
      <c r="C3832" t="s">
        <v>7453</v>
      </c>
      <c r="D3832" t="s">
        <v>7454</v>
      </c>
      <c r="E3832" t="s">
        <v>47</v>
      </c>
    </row>
    <row r="3833" spans="1:5" x14ac:dyDescent="0.25">
      <c r="A3833">
        <v>6529</v>
      </c>
      <c r="B3833">
        <v>3521408</v>
      </c>
      <c r="C3833" t="s">
        <v>7455</v>
      </c>
      <c r="D3833" t="s">
        <v>7456</v>
      </c>
      <c r="E3833" t="s">
        <v>47</v>
      </c>
    </row>
    <row r="3834" spans="1:5" x14ac:dyDescent="0.25">
      <c r="A3834">
        <v>6531</v>
      </c>
      <c r="B3834">
        <v>3521507</v>
      </c>
      <c r="C3834" t="s">
        <v>7457</v>
      </c>
      <c r="D3834" t="s">
        <v>7458</v>
      </c>
      <c r="E3834" t="s">
        <v>47</v>
      </c>
    </row>
    <row r="3835" spans="1:5" x14ac:dyDescent="0.25">
      <c r="A3835">
        <v>6533</v>
      </c>
      <c r="B3835">
        <v>3521606</v>
      </c>
      <c r="C3835" t="s">
        <v>7459</v>
      </c>
      <c r="D3835" t="s">
        <v>7460</v>
      </c>
      <c r="E3835" t="s">
        <v>47</v>
      </c>
    </row>
    <row r="3836" spans="1:5" x14ac:dyDescent="0.25">
      <c r="A3836">
        <v>6535</v>
      </c>
      <c r="B3836">
        <v>3521705</v>
      </c>
      <c r="C3836" t="s">
        <v>7461</v>
      </c>
      <c r="D3836" t="s">
        <v>7462</v>
      </c>
      <c r="E3836" t="s">
        <v>47</v>
      </c>
    </row>
    <row r="3837" spans="1:5" x14ac:dyDescent="0.25">
      <c r="A3837">
        <v>6537</v>
      </c>
      <c r="B3837">
        <v>3521804</v>
      </c>
      <c r="C3837" t="s">
        <v>7463</v>
      </c>
      <c r="D3837" t="s">
        <v>7464</v>
      </c>
      <c r="E3837" t="s">
        <v>47</v>
      </c>
    </row>
    <row r="3838" spans="1:5" x14ac:dyDescent="0.25">
      <c r="A3838">
        <v>6539</v>
      </c>
      <c r="B3838">
        <v>3521903</v>
      </c>
      <c r="C3838" t="s">
        <v>7465</v>
      </c>
      <c r="D3838" t="s">
        <v>7466</v>
      </c>
      <c r="E3838" t="s">
        <v>47</v>
      </c>
    </row>
    <row r="3839" spans="1:5" x14ac:dyDescent="0.25">
      <c r="A3839">
        <v>6541</v>
      </c>
      <c r="B3839">
        <v>3522000</v>
      </c>
      <c r="C3839" t="s">
        <v>7467</v>
      </c>
      <c r="D3839" t="s">
        <v>7468</v>
      </c>
      <c r="E3839" t="s">
        <v>47</v>
      </c>
    </row>
    <row r="3840" spans="1:5" x14ac:dyDescent="0.25">
      <c r="A3840">
        <v>6543</v>
      </c>
      <c r="B3840">
        <v>3522109</v>
      </c>
      <c r="C3840" t="s">
        <v>7469</v>
      </c>
      <c r="D3840" t="s">
        <v>7470</v>
      </c>
      <c r="E3840" t="s">
        <v>47</v>
      </c>
    </row>
    <row r="3841" spans="1:5" x14ac:dyDescent="0.25">
      <c r="A3841">
        <v>6545</v>
      </c>
      <c r="B3841">
        <v>3522208</v>
      </c>
      <c r="C3841" t="s">
        <v>7471</v>
      </c>
      <c r="D3841" t="s">
        <v>7472</v>
      </c>
      <c r="E3841" t="s">
        <v>47</v>
      </c>
    </row>
    <row r="3842" spans="1:5" x14ac:dyDescent="0.25">
      <c r="A3842">
        <v>6547</v>
      </c>
      <c r="B3842">
        <v>3522307</v>
      </c>
      <c r="C3842" t="s">
        <v>7473</v>
      </c>
      <c r="D3842" t="s">
        <v>7474</v>
      </c>
      <c r="E3842" t="s">
        <v>47</v>
      </c>
    </row>
    <row r="3843" spans="1:5" x14ac:dyDescent="0.25">
      <c r="A3843">
        <v>6549</v>
      </c>
      <c r="B3843">
        <v>3522406</v>
      </c>
      <c r="C3843" t="s">
        <v>5690</v>
      </c>
      <c r="D3843" t="s">
        <v>5691</v>
      </c>
      <c r="E3843" t="s">
        <v>47</v>
      </c>
    </row>
    <row r="3844" spans="1:5" x14ac:dyDescent="0.25">
      <c r="A3844">
        <v>6551</v>
      </c>
      <c r="B3844">
        <v>3522505</v>
      </c>
      <c r="C3844" t="s">
        <v>7475</v>
      </c>
      <c r="D3844" t="s">
        <v>7476</v>
      </c>
      <c r="E3844" t="s">
        <v>47</v>
      </c>
    </row>
    <row r="3845" spans="1:5" x14ac:dyDescent="0.25">
      <c r="A3845">
        <v>6553</v>
      </c>
      <c r="B3845">
        <v>3522604</v>
      </c>
      <c r="C3845" t="s">
        <v>7477</v>
      </c>
      <c r="D3845" t="s">
        <v>7478</v>
      </c>
      <c r="E3845" t="s">
        <v>47</v>
      </c>
    </row>
    <row r="3846" spans="1:5" x14ac:dyDescent="0.25">
      <c r="A3846">
        <v>6555</v>
      </c>
      <c r="B3846">
        <v>3522703</v>
      </c>
      <c r="C3846" t="s">
        <v>7479</v>
      </c>
      <c r="D3846" t="s">
        <v>7480</v>
      </c>
      <c r="E3846" t="s">
        <v>47</v>
      </c>
    </row>
    <row r="3847" spans="1:5" x14ac:dyDescent="0.25">
      <c r="A3847">
        <v>6557</v>
      </c>
      <c r="B3847">
        <v>3522802</v>
      </c>
      <c r="C3847" t="s">
        <v>3206</v>
      </c>
      <c r="D3847" t="s">
        <v>3207</v>
      </c>
      <c r="E3847" t="s">
        <v>47</v>
      </c>
    </row>
    <row r="3848" spans="1:5" x14ac:dyDescent="0.25">
      <c r="A3848">
        <v>6559</v>
      </c>
      <c r="B3848">
        <v>3522901</v>
      </c>
      <c r="C3848" t="s">
        <v>7481</v>
      </c>
      <c r="D3848" t="s">
        <v>7482</v>
      </c>
      <c r="E3848" t="s">
        <v>47</v>
      </c>
    </row>
    <row r="3849" spans="1:5" x14ac:dyDescent="0.25">
      <c r="A3849">
        <v>6561</v>
      </c>
      <c r="B3849">
        <v>3523008</v>
      </c>
      <c r="C3849" t="s">
        <v>7483</v>
      </c>
      <c r="D3849" t="s">
        <v>7484</v>
      </c>
      <c r="E3849" t="s">
        <v>47</v>
      </c>
    </row>
    <row r="3850" spans="1:5" x14ac:dyDescent="0.25">
      <c r="A3850">
        <v>6563</v>
      </c>
      <c r="B3850">
        <v>3523107</v>
      </c>
      <c r="C3850" t="s">
        <v>7485</v>
      </c>
      <c r="D3850" t="s">
        <v>7486</v>
      </c>
      <c r="E3850" t="s">
        <v>47</v>
      </c>
    </row>
    <row r="3851" spans="1:5" x14ac:dyDescent="0.25">
      <c r="A3851">
        <v>6565</v>
      </c>
      <c r="B3851">
        <v>3523206</v>
      </c>
      <c r="C3851" t="s">
        <v>7487</v>
      </c>
      <c r="D3851" t="s">
        <v>7488</v>
      </c>
      <c r="E3851" t="s">
        <v>47</v>
      </c>
    </row>
    <row r="3852" spans="1:5" x14ac:dyDescent="0.25">
      <c r="A3852">
        <v>6567</v>
      </c>
      <c r="B3852">
        <v>3523305</v>
      </c>
      <c r="C3852" t="s">
        <v>7489</v>
      </c>
      <c r="D3852" t="s">
        <v>7490</v>
      </c>
      <c r="E3852" t="s">
        <v>47</v>
      </c>
    </row>
    <row r="3853" spans="1:5" x14ac:dyDescent="0.25">
      <c r="A3853">
        <v>6569</v>
      </c>
      <c r="B3853">
        <v>3523404</v>
      </c>
      <c r="C3853" t="s">
        <v>7491</v>
      </c>
      <c r="D3853" t="s">
        <v>7492</v>
      </c>
      <c r="E3853" t="s">
        <v>47</v>
      </c>
    </row>
    <row r="3854" spans="1:5" x14ac:dyDescent="0.25">
      <c r="A3854">
        <v>6571</v>
      </c>
      <c r="B3854">
        <v>3523503</v>
      </c>
      <c r="C3854" t="s">
        <v>7493</v>
      </c>
      <c r="D3854" t="s">
        <v>7494</v>
      </c>
      <c r="E3854" t="s">
        <v>47</v>
      </c>
    </row>
    <row r="3855" spans="1:5" x14ac:dyDescent="0.25">
      <c r="A3855">
        <v>6573</v>
      </c>
      <c r="B3855">
        <v>3523602</v>
      </c>
      <c r="C3855" t="s">
        <v>7495</v>
      </c>
      <c r="D3855" t="s">
        <v>7496</v>
      </c>
      <c r="E3855" t="s">
        <v>47</v>
      </c>
    </row>
    <row r="3856" spans="1:5" x14ac:dyDescent="0.25">
      <c r="A3856">
        <v>6575</v>
      </c>
      <c r="B3856">
        <v>3523701</v>
      </c>
      <c r="C3856" t="s">
        <v>7497</v>
      </c>
      <c r="D3856" t="s">
        <v>7498</v>
      </c>
      <c r="E3856" t="s">
        <v>47</v>
      </c>
    </row>
    <row r="3857" spans="1:5" x14ac:dyDescent="0.25">
      <c r="A3857">
        <v>6577</v>
      </c>
      <c r="B3857">
        <v>3523800</v>
      </c>
      <c r="C3857" t="s">
        <v>7499</v>
      </c>
      <c r="D3857" t="s">
        <v>7500</v>
      </c>
      <c r="E3857" t="s">
        <v>47</v>
      </c>
    </row>
    <row r="3858" spans="1:5" x14ac:dyDescent="0.25">
      <c r="A3858">
        <v>6579</v>
      </c>
      <c r="B3858">
        <v>3523909</v>
      </c>
      <c r="C3858" t="s">
        <v>7501</v>
      </c>
      <c r="D3858" t="s">
        <v>7502</v>
      </c>
      <c r="E3858" t="s">
        <v>47</v>
      </c>
    </row>
    <row r="3859" spans="1:5" x14ac:dyDescent="0.25">
      <c r="A3859">
        <v>6581</v>
      </c>
      <c r="B3859">
        <v>3524006</v>
      </c>
      <c r="C3859" t="s">
        <v>7503</v>
      </c>
      <c r="D3859" t="s">
        <v>7504</v>
      </c>
      <c r="E3859" t="s">
        <v>47</v>
      </c>
    </row>
    <row r="3860" spans="1:5" x14ac:dyDescent="0.25">
      <c r="A3860">
        <v>6583</v>
      </c>
      <c r="B3860">
        <v>3524105</v>
      </c>
      <c r="C3860" t="s">
        <v>7505</v>
      </c>
      <c r="D3860" t="s">
        <v>7506</v>
      </c>
      <c r="E3860" t="s">
        <v>47</v>
      </c>
    </row>
    <row r="3861" spans="1:5" x14ac:dyDescent="0.25">
      <c r="A3861">
        <v>6585</v>
      </c>
      <c r="B3861">
        <v>3524204</v>
      </c>
      <c r="C3861" t="s">
        <v>7507</v>
      </c>
      <c r="D3861" t="s">
        <v>7508</v>
      </c>
      <c r="E3861" t="s">
        <v>47</v>
      </c>
    </row>
    <row r="3862" spans="1:5" x14ac:dyDescent="0.25">
      <c r="A3862">
        <v>6587</v>
      </c>
      <c r="B3862">
        <v>3524303</v>
      </c>
      <c r="C3862" t="s">
        <v>7509</v>
      </c>
      <c r="D3862" t="s">
        <v>7510</v>
      </c>
      <c r="E3862" t="s">
        <v>47</v>
      </c>
    </row>
    <row r="3863" spans="1:5" x14ac:dyDescent="0.25">
      <c r="A3863">
        <v>6589</v>
      </c>
      <c r="B3863">
        <v>3524402</v>
      </c>
      <c r="C3863" t="s">
        <v>7511</v>
      </c>
      <c r="D3863" t="s">
        <v>7512</v>
      </c>
      <c r="E3863" t="s">
        <v>47</v>
      </c>
    </row>
    <row r="3864" spans="1:5" x14ac:dyDescent="0.25">
      <c r="A3864">
        <v>6591</v>
      </c>
      <c r="B3864">
        <v>3524501</v>
      </c>
      <c r="C3864" t="s">
        <v>7513</v>
      </c>
      <c r="D3864" t="s">
        <v>7514</v>
      </c>
      <c r="E3864" t="s">
        <v>47</v>
      </c>
    </row>
    <row r="3865" spans="1:5" x14ac:dyDescent="0.25">
      <c r="A3865">
        <v>6593</v>
      </c>
      <c r="B3865">
        <v>3524600</v>
      </c>
      <c r="C3865" t="s">
        <v>7515</v>
      </c>
      <c r="D3865" t="s">
        <v>7516</v>
      </c>
      <c r="E3865" t="s">
        <v>47</v>
      </c>
    </row>
    <row r="3866" spans="1:5" x14ac:dyDescent="0.25">
      <c r="A3866">
        <v>6595</v>
      </c>
      <c r="B3866">
        <v>3524709</v>
      </c>
      <c r="C3866" t="s">
        <v>7517</v>
      </c>
      <c r="D3866" t="s">
        <v>7518</v>
      </c>
      <c r="E3866" t="s">
        <v>47</v>
      </c>
    </row>
    <row r="3867" spans="1:5" x14ac:dyDescent="0.25">
      <c r="A3867">
        <v>6597</v>
      </c>
      <c r="B3867">
        <v>3524808</v>
      </c>
      <c r="C3867" t="s">
        <v>7519</v>
      </c>
      <c r="D3867" t="s">
        <v>7520</v>
      </c>
      <c r="E3867" t="s">
        <v>47</v>
      </c>
    </row>
    <row r="3868" spans="1:5" x14ac:dyDescent="0.25">
      <c r="A3868">
        <v>6599</v>
      </c>
      <c r="B3868">
        <v>3524907</v>
      </c>
      <c r="C3868" t="s">
        <v>7521</v>
      </c>
      <c r="D3868" t="s">
        <v>7522</v>
      </c>
      <c r="E3868" t="s">
        <v>47</v>
      </c>
    </row>
    <row r="3869" spans="1:5" x14ac:dyDescent="0.25">
      <c r="A3869">
        <v>6601</v>
      </c>
      <c r="B3869">
        <v>3525003</v>
      </c>
      <c r="C3869" t="s">
        <v>7523</v>
      </c>
      <c r="D3869" t="s">
        <v>7524</v>
      </c>
      <c r="E3869" t="s">
        <v>47</v>
      </c>
    </row>
    <row r="3870" spans="1:5" x14ac:dyDescent="0.25">
      <c r="A3870">
        <v>6603</v>
      </c>
      <c r="B3870">
        <v>3525102</v>
      </c>
      <c r="C3870" t="s">
        <v>6567</v>
      </c>
      <c r="D3870" t="s">
        <v>6568</v>
      </c>
      <c r="E3870" t="s">
        <v>47</v>
      </c>
    </row>
    <row r="3871" spans="1:5" x14ac:dyDescent="0.25">
      <c r="A3871">
        <v>6605</v>
      </c>
      <c r="B3871">
        <v>3525201</v>
      </c>
      <c r="C3871" t="s">
        <v>7525</v>
      </c>
      <c r="D3871" t="s">
        <v>7526</v>
      </c>
      <c r="E3871" t="s">
        <v>47</v>
      </c>
    </row>
    <row r="3872" spans="1:5" x14ac:dyDescent="0.25">
      <c r="A3872">
        <v>6607</v>
      </c>
      <c r="B3872">
        <v>3525300</v>
      </c>
      <c r="C3872" t="s">
        <v>7527</v>
      </c>
      <c r="D3872" t="s">
        <v>7528</v>
      </c>
      <c r="E3872" t="s">
        <v>47</v>
      </c>
    </row>
    <row r="3873" spans="1:5" x14ac:dyDescent="0.25">
      <c r="A3873">
        <v>6609</v>
      </c>
      <c r="B3873">
        <v>3525409</v>
      </c>
      <c r="C3873" t="s">
        <v>7529</v>
      </c>
      <c r="D3873" t="s">
        <v>7530</v>
      </c>
      <c r="E3873" t="s">
        <v>47</v>
      </c>
    </row>
    <row r="3874" spans="1:5" x14ac:dyDescent="0.25">
      <c r="A3874">
        <v>6611</v>
      </c>
      <c r="B3874">
        <v>3525508</v>
      </c>
      <c r="C3874" t="s">
        <v>7531</v>
      </c>
      <c r="D3874" t="s">
        <v>7532</v>
      </c>
      <c r="E3874" t="s">
        <v>47</v>
      </c>
    </row>
    <row r="3875" spans="1:5" x14ac:dyDescent="0.25">
      <c r="A3875">
        <v>6613</v>
      </c>
      <c r="B3875">
        <v>3525607</v>
      </c>
      <c r="C3875" t="s">
        <v>7533</v>
      </c>
      <c r="D3875" t="s">
        <v>7534</v>
      </c>
      <c r="E3875" t="s">
        <v>47</v>
      </c>
    </row>
    <row r="3876" spans="1:5" x14ac:dyDescent="0.25">
      <c r="A3876">
        <v>6615</v>
      </c>
      <c r="B3876">
        <v>3525706</v>
      </c>
      <c r="C3876" t="s">
        <v>7535</v>
      </c>
      <c r="D3876" t="s">
        <v>7536</v>
      </c>
      <c r="E3876" t="s">
        <v>47</v>
      </c>
    </row>
    <row r="3877" spans="1:5" x14ac:dyDescent="0.25">
      <c r="A3877">
        <v>6617</v>
      </c>
      <c r="B3877">
        <v>3525805</v>
      </c>
      <c r="C3877" t="s">
        <v>7537</v>
      </c>
      <c r="D3877" t="s">
        <v>7538</v>
      </c>
      <c r="E3877" t="s">
        <v>47</v>
      </c>
    </row>
    <row r="3878" spans="1:5" x14ac:dyDescent="0.25">
      <c r="A3878">
        <v>6619</v>
      </c>
      <c r="B3878">
        <v>3525904</v>
      </c>
      <c r="C3878" t="s">
        <v>7539</v>
      </c>
      <c r="D3878" t="s">
        <v>7540</v>
      </c>
      <c r="E3878" t="s">
        <v>47</v>
      </c>
    </row>
    <row r="3879" spans="1:5" x14ac:dyDescent="0.25">
      <c r="A3879">
        <v>6621</v>
      </c>
      <c r="B3879">
        <v>3526001</v>
      </c>
      <c r="C3879" t="s">
        <v>7541</v>
      </c>
      <c r="D3879" t="s">
        <v>7542</v>
      </c>
      <c r="E3879" t="s">
        <v>47</v>
      </c>
    </row>
    <row r="3880" spans="1:5" x14ac:dyDescent="0.25">
      <c r="A3880">
        <v>6623</v>
      </c>
      <c r="B3880">
        <v>3526100</v>
      </c>
      <c r="C3880" t="s">
        <v>7543</v>
      </c>
      <c r="D3880" t="s">
        <v>7544</v>
      </c>
      <c r="E3880" t="s">
        <v>47</v>
      </c>
    </row>
    <row r="3881" spans="1:5" x14ac:dyDescent="0.25">
      <c r="A3881">
        <v>6625</v>
      </c>
      <c r="B3881">
        <v>3526209</v>
      </c>
      <c r="C3881" t="s">
        <v>7545</v>
      </c>
      <c r="D3881" t="s">
        <v>7546</v>
      </c>
      <c r="E3881" t="s">
        <v>47</v>
      </c>
    </row>
    <row r="3882" spans="1:5" x14ac:dyDescent="0.25">
      <c r="A3882">
        <v>6627</v>
      </c>
      <c r="B3882">
        <v>3526308</v>
      </c>
      <c r="C3882" t="s">
        <v>7547</v>
      </c>
      <c r="D3882" t="s">
        <v>7548</v>
      </c>
      <c r="E3882" t="s">
        <v>47</v>
      </c>
    </row>
    <row r="3883" spans="1:5" x14ac:dyDescent="0.25">
      <c r="A3883">
        <v>6629</v>
      </c>
      <c r="B3883">
        <v>3526407</v>
      </c>
      <c r="C3883" t="s">
        <v>7549</v>
      </c>
      <c r="D3883" t="s">
        <v>7550</v>
      </c>
      <c r="E3883" t="s">
        <v>47</v>
      </c>
    </row>
    <row r="3884" spans="1:5" x14ac:dyDescent="0.25">
      <c r="A3884">
        <v>6631</v>
      </c>
      <c r="B3884">
        <v>3526506</v>
      </c>
      <c r="C3884" t="s">
        <v>7551</v>
      </c>
      <c r="D3884" t="s">
        <v>7552</v>
      </c>
      <c r="E3884" t="s">
        <v>47</v>
      </c>
    </row>
    <row r="3885" spans="1:5" x14ac:dyDescent="0.25">
      <c r="A3885">
        <v>6633</v>
      </c>
      <c r="B3885">
        <v>3526605</v>
      </c>
      <c r="C3885" t="s">
        <v>7553</v>
      </c>
      <c r="D3885" t="s">
        <v>7554</v>
      </c>
      <c r="E3885" t="s">
        <v>47</v>
      </c>
    </row>
    <row r="3886" spans="1:5" x14ac:dyDescent="0.25">
      <c r="A3886">
        <v>6635</v>
      </c>
      <c r="B3886">
        <v>3526704</v>
      </c>
      <c r="C3886" t="s">
        <v>7555</v>
      </c>
      <c r="D3886" t="s">
        <v>7556</v>
      </c>
      <c r="E3886" t="s">
        <v>47</v>
      </c>
    </row>
    <row r="3887" spans="1:5" x14ac:dyDescent="0.25">
      <c r="A3887">
        <v>6637</v>
      </c>
      <c r="B3887">
        <v>3526803</v>
      </c>
      <c r="C3887" t="s">
        <v>7557</v>
      </c>
      <c r="D3887" t="s">
        <v>7558</v>
      </c>
      <c r="E3887" t="s">
        <v>47</v>
      </c>
    </row>
    <row r="3888" spans="1:5" x14ac:dyDescent="0.25">
      <c r="A3888">
        <v>6639</v>
      </c>
      <c r="B3888">
        <v>3526902</v>
      </c>
      <c r="C3888" t="s">
        <v>7559</v>
      </c>
      <c r="D3888" t="s">
        <v>7560</v>
      </c>
      <c r="E3888" t="s">
        <v>47</v>
      </c>
    </row>
    <row r="3889" spans="1:5" x14ac:dyDescent="0.25">
      <c r="A3889">
        <v>6641</v>
      </c>
      <c r="B3889">
        <v>3527009</v>
      </c>
      <c r="C3889" t="s">
        <v>7561</v>
      </c>
      <c r="D3889" t="s">
        <v>7562</v>
      </c>
      <c r="E3889" t="s">
        <v>47</v>
      </c>
    </row>
    <row r="3890" spans="1:5" x14ac:dyDescent="0.25">
      <c r="A3890">
        <v>6643</v>
      </c>
      <c r="B3890">
        <v>3527108</v>
      </c>
      <c r="C3890" t="s">
        <v>7563</v>
      </c>
      <c r="D3890" t="s">
        <v>7564</v>
      </c>
      <c r="E3890" t="s">
        <v>47</v>
      </c>
    </row>
    <row r="3891" spans="1:5" x14ac:dyDescent="0.25">
      <c r="A3891">
        <v>6645</v>
      </c>
      <c r="B3891">
        <v>3527207</v>
      </c>
      <c r="C3891" t="s">
        <v>7565</v>
      </c>
      <c r="D3891" t="s">
        <v>7566</v>
      </c>
      <c r="E3891" t="s">
        <v>47</v>
      </c>
    </row>
    <row r="3892" spans="1:5" x14ac:dyDescent="0.25">
      <c r="A3892">
        <v>6647</v>
      </c>
      <c r="B3892">
        <v>3527306</v>
      </c>
      <c r="C3892" t="s">
        <v>7567</v>
      </c>
      <c r="D3892" t="s">
        <v>7568</v>
      </c>
      <c r="E3892" t="s">
        <v>47</v>
      </c>
    </row>
    <row r="3893" spans="1:5" x14ac:dyDescent="0.25">
      <c r="A3893">
        <v>6649</v>
      </c>
      <c r="B3893">
        <v>3527405</v>
      </c>
      <c r="C3893" t="s">
        <v>7569</v>
      </c>
      <c r="D3893" t="s">
        <v>7570</v>
      </c>
      <c r="E3893" t="s">
        <v>47</v>
      </c>
    </row>
    <row r="3894" spans="1:5" x14ac:dyDescent="0.25">
      <c r="A3894">
        <v>6651</v>
      </c>
      <c r="B3894">
        <v>3527504</v>
      </c>
      <c r="C3894" t="s">
        <v>7571</v>
      </c>
      <c r="D3894" t="s">
        <v>7572</v>
      </c>
      <c r="E3894" t="s">
        <v>47</v>
      </c>
    </row>
    <row r="3895" spans="1:5" x14ac:dyDescent="0.25">
      <c r="A3895">
        <v>6653</v>
      </c>
      <c r="B3895">
        <v>3527603</v>
      </c>
      <c r="C3895" t="s">
        <v>7573</v>
      </c>
      <c r="D3895" t="s">
        <v>7574</v>
      </c>
      <c r="E3895" t="s">
        <v>47</v>
      </c>
    </row>
    <row r="3896" spans="1:5" x14ac:dyDescent="0.25">
      <c r="A3896">
        <v>6655</v>
      </c>
      <c r="B3896">
        <v>3527702</v>
      </c>
      <c r="C3896" t="s">
        <v>7575</v>
      </c>
      <c r="D3896" t="s">
        <v>7576</v>
      </c>
      <c r="E3896" t="s">
        <v>47</v>
      </c>
    </row>
    <row r="3897" spans="1:5" x14ac:dyDescent="0.25">
      <c r="A3897">
        <v>6657</v>
      </c>
      <c r="B3897">
        <v>3527801</v>
      </c>
      <c r="C3897" t="s">
        <v>7577</v>
      </c>
      <c r="D3897" t="s">
        <v>7578</v>
      </c>
      <c r="E3897" t="s">
        <v>47</v>
      </c>
    </row>
    <row r="3898" spans="1:5" x14ac:dyDescent="0.25">
      <c r="A3898">
        <v>6659</v>
      </c>
      <c r="B3898">
        <v>3527900</v>
      </c>
      <c r="C3898" t="s">
        <v>7579</v>
      </c>
      <c r="D3898" t="s">
        <v>7580</v>
      </c>
      <c r="E3898" t="s">
        <v>47</v>
      </c>
    </row>
    <row r="3899" spans="1:5" x14ac:dyDescent="0.25">
      <c r="A3899">
        <v>6661</v>
      </c>
      <c r="B3899">
        <v>3528007</v>
      </c>
      <c r="C3899" t="s">
        <v>7581</v>
      </c>
      <c r="D3899" t="s">
        <v>7582</v>
      </c>
      <c r="E3899" t="s">
        <v>47</v>
      </c>
    </row>
    <row r="3900" spans="1:5" x14ac:dyDescent="0.25">
      <c r="A3900">
        <v>6663</v>
      </c>
      <c r="B3900">
        <v>3528106</v>
      </c>
      <c r="C3900" t="s">
        <v>7583</v>
      </c>
      <c r="D3900" t="s">
        <v>7584</v>
      </c>
      <c r="E3900" t="s">
        <v>47</v>
      </c>
    </row>
    <row r="3901" spans="1:5" x14ac:dyDescent="0.25">
      <c r="A3901">
        <v>6665</v>
      </c>
      <c r="B3901">
        <v>3528205</v>
      </c>
      <c r="C3901" t="s">
        <v>7585</v>
      </c>
      <c r="D3901" t="s">
        <v>7586</v>
      </c>
      <c r="E3901" t="s">
        <v>47</v>
      </c>
    </row>
    <row r="3902" spans="1:5" x14ac:dyDescent="0.25">
      <c r="A3902">
        <v>6667</v>
      </c>
      <c r="B3902">
        <v>3528304</v>
      </c>
      <c r="C3902" t="s">
        <v>7587</v>
      </c>
      <c r="D3902" t="s">
        <v>7588</v>
      </c>
      <c r="E3902" t="s">
        <v>47</v>
      </c>
    </row>
    <row r="3903" spans="1:5" x14ac:dyDescent="0.25">
      <c r="A3903">
        <v>6669</v>
      </c>
      <c r="B3903">
        <v>3528403</v>
      </c>
      <c r="C3903" t="s">
        <v>7589</v>
      </c>
      <c r="D3903" t="s">
        <v>7590</v>
      </c>
      <c r="E3903" t="s">
        <v>47</v>
      </c>
    </row>
    <row r="3904" spans="1:5" x14ac:dyDescent="0.25">
      <c r="A3904">
        <v>6671</v>
      </c>
      <c r="B3904">
        <v>3528502</v>
      </c>
      <c r="C3904" t="s">
        <v>7591</v>
      </c>
      <c r="D3904" t="s">
        <v>7592</v>
      </c>
      <c r="E3904" t="s">
        <v>47</v>
      </c>
    </row>
    <row r="3905" spans="1:5" x14ac:dyDescent="0.25">
      <c r="A3905">
        <v>6673</v>
      </c>
      <c r="B3905">
        <v>3528601</v>
      </c>
      <c r="C3905" t="s">
        <v>7593</v>
      </c>
      <c r="D3905" t="s">
        <v>7594</v>
      </c>
      <c r="E3905" t="s">
        <v>47</v>
      </c>
    </row>
    <row r="3906" spans="1:5" x14ac:dyDescent="0.25">
      <c r="A3906">
        <v>6675</v>
      </c>
      <c r="B3906">
        <v>3528700</v>
      </c>
      <c r="C3906" t="s">
        <v>7595</v>
      </c>
      <c r="D3906" t="s">
        <v>7596</v>
      </c>
      <c r="E3906" t="s">
        <v>47</v>
      </c>
    </row>
    <row r="3907" spans="1:5" x14ac:dyDescent="0.25">
      <c r="A3907">
        <v>6677</v>
      </c>
      <c r="B3907">
        <v>3528809</v>
      </c>
      <c r="C3907" t="s">
        <v>7597</v>
      </c>
      <c r="D3907" t="s">
        <v>7598</v>
      </c>
      <c r="E3907" t="s">
        <v>47</v>
      </c>
    </row>
    <row r="3908" spans="1:5" x14ac:dyDescent="0.25">
      <c r="A3908">
        <v>6679</v>
      </c>
      <c r="B3908">
        <v>3528908</v>
      </c>
      <c r="C3908" t="s">
        <v>7599</v>
      </c>
      <c r="D3908" t="s">
        <v>7600</v>
      </c>
      <c r="E3908" t="s">
        <v>47</v>
      </c>
    </row>
    <row r="3909" spans="1:5" x14ac:dyDescent="0.25">
      <c r="A3909">
        <v>6681</v>
      </c>
      <c r="B3909">
        <v>3529005</v>
      </c>
      <c r="C3909" t="s">
        <v>7601</v>
      </c>
      <c r="D3909" t="s">
        <v>7602</v>
      </c>
      <c r="E3909" t="s">
        <v>47</v>
      </c>
    </row>
    <row r="3910" spans="1:5" x14ac:dyDescent="0.25">
      <c r="A3910">
        <v>6683</v>
      </c>
      <c r="B3910">
        <v>3529104</v>
      </c>
      <c r="C3910" t="s">
        <v>7603</v>
      </c>
      <c r="D3910" t="s">
        <v>7604</v>
      </c>
      <c r="E3910" t="s">
        <v>47</v>
      </c>
    </row>
    <row r="3911" spans="1:5" x14ac:dyDescent="0.25">
      <c r="A3911">
        <v>6685</v>
      </c>
      <c r="B3911">
        <v>3529203</v>
      </c>
      <c r="C3911" t="s">
        <v>7605</v>
      </c>
      <c r="D3911" t="s">
        <v>7606</v>
      </c>
      <c r="E3911" t="s">
        <v>47</v>
      </c>
    </row>
    <row r="3912" spans="1:5" x14ac:dyDescent="0.25">
      <c r="A3912">
        <v>6687</v>
      </c>
      <c r="B3912">
        <v>3529302</v>
      </c>
      <c r="C3912" t="s">
        <v>7607</v>
      </c>
      <c r="D3912" t="s">
        <v>7608</v>
      </c>
      <c r="E3912" t="s">
        <v>47</v>
      </c>
    </row>
    <row r="3913" spans="1:5" x14ac:dyDescent="0.25">
      <c r="A3913">
        <v>6689</v>
      </c>
      <c r="B3913">
        <v>3529401</v>
      </c>
      <c r="C3913" t="s">
        <v>7609</v>
      </c>
      <c r="D3913" t="s">
        <v>7610</v>
      </c>
      <c r="E3913" t="s">
        <v>47</v>
      </c>
    </row>
    <row r="3914" spans="1:5" x14ac:dyDescent="0.25">
      <c r="A3914">
        <v>6691</v>
      </c>
      <c r="B3914">
        <v>3529500</v>
      </c>
      <c r="C3914" t="s">
        <v>7611</v>
      </c>
      <c r="D3914" t="s">
        <v>7612</v>
      </c>
      <c r="E3914" t="s">
        <v>47</v>
      </c>
    </row>
    <row r="3915" spans="1:5" x14ac:dyDescent="0.25">
      <c r="A3915">
        <v>6693</v>
      </c>
      <c r="B3915">
        <v>3529609</v>
      </c>
      <c r="C3915" t="s">
        <v>7613</v>
      </c>
      <c r="D3915" t="s">
        <v>7614</v>
      </c>
      <c r="E3915" t="s">
        <v>47</v>
      </c>
    </row>
    <row r="3916" spans="1:5" x14ac:dyDescent="0.25">
      <c r="A3916">
        <v>6695</v>
      </c>
      <c r="B3916">
        <v>3529708</v>
      </c>
      <c r="C3916" t="s">
        <v>7615</v>
      </c>
      <c r="D3916" t="s">
        <v>7616</v>
      </c>
      <c r="E3916" t="s">
        <v>47</v>
      </c>
    </row>
    <row r="3917" spans="1:5" x14ac:dyDescent="0.25">
      <c r="A3917">
        <v>6697</v>
      </c>
      <c r="B3917">
        <v>3529807</v>
      </c>
      <c r="C3917" t="s">
        <v>7617</v>
      </c>
      <c r="D3917" t="s">
        <v>7618</v>
      </c>
      <c r="E3917" t="s">
        <v>47</v>
      </c>
    </row>
    <row r="3918" spans="1:5" x14ac:dyDescent="0.25">
      <c r="A3918">
        <v>6699</v>
      </c>
      <c r="B3918">
        <v>3529906</v>
      </c>
      <c r="C3918" t="s">
        <v>7619</v>
      </c>
      <c r="D3918" t="s">
        <v>7620</v>
      </c>
      <c r="E3918" t="s">
        <v>47</v>
      </c>
    </row>
    <row r="3919" spans="1:5" x14ac:dyDescent="0.25">
      <c r="A3919">
        <v>6701</v>
      </c>
      <c r="B3919">
        <v>3530003</v>
      </c>
      <c r="C3919" t="s">
        <v>7621</v>
      </c>
      <c r="D3919" t="s">
        <v>7622</v>
      </c>
      <c r="E3919" t="s">
        <v>47</v>
      </c>
    </row>
    <row r="3920" spans="1:5" x14ac:dyDescent="0.25">
      <c r="A3920">
        <v>6703</v>
      </c>
      <c r="B3920">
        <v>3530102</v>
      </c>
      <c r="C3920" t="s">
        <v>7623</v>
      </c>
      <c r="D3920" t="s">
        <v>7624</v>
      </c>
      <c r="E3920" t="s">
        <v>47</v>
      </c>
    </row>
    <row r="3921" spans="1:5" x14ac:dyDescent="0.25">
      <c r="A3921">
        <v>6705</v>
      </c>
      <c r="B3921">
        <v>3530201</v>
      </c>
      <c r="C3921" t="s">
        <v>7625</v>
      </c>
      <c r="D3921" t="s">
        <v>7626</v>
      </c>
      <c r="E3921" t="s">
        <v>47</v>
      </c>
    </row>
    <row r="3922" spans="1:5" x14ac:dyDescent="0.25">
      <c r="A3922">
        <v>6707</v>
      </c>
      <c r="B3922">
        <v>3530300</v>
      </c>
      <c r="C3922" t="s">
        <v>7627</v>
      </c>
      <c r="D3922" t="s">
        <v>7628</v>
      </c>
      <c r="E3922" t="s">
        <v>47</v>
      </c>
    </row>
    <row r="3923" spans="1:5" x14ac:dyDescent="0.25">
      <c r="A3923">
        <v>6709</v>
      </c>
      <c r="B3923">
        <v>3530409</v>
      </c>
      <c r="C3923" t="s">
        <v>7629</v>
      </c>
      <c r="D3923" t="s">
        <v>7630</v>
      </c>
      <c r="E3923" t="s">
        <v>47</v>
      </c>
    </row>
    <row r="3924" spans="1:5" x14ac:dyDescent="0.25">
      <c r="A3924">
        <v>6711</v>
      </c>
      <c r="B3924">
        <v>3530508</v>
      </c>
      <c r="C3924" t="s">
        <v>7631</v>
      </c>
      <c r="D3924" t="s">
        <v>7632</v>
      </c>
      <c r="E3924" t="s">
        <v>47</v>
      </c>
    </row>
    <row r="3925" spans="1:5" x14ac:dyDescent="0.25">
      <c r="A3925">
        <v>6713</v>
      </c>
      <c r="B3925">
        <v>3530607</v>
      </c>
      <c r="C3925" t="s">
        <v>7633</v>
      </c>
      <c r="D3925" t="s">
        <v>7634</v>
      </c>
      <c r="E3925" t="s">
        <v>47</v>
      </c>
    </row>
    <row r="3926" spans="1:5" x14ac:dyDescent="0.25">
      <c r="A3926">
        <v>6715</v>
      </c>
      <c r="B3926">
        <v>3530706</v>
      </c>
      <c r="C3926" t="s">
        <v>7635</v>
      </c>
      <c r="D3926" t="s">
        <v>7636</v>
      </c>
      <c r="E3926" t="s">
        <v>47</v>
      </c>
    </row>
    <row r="3927" spans="1:5" x14ac:dyDescent="0.25">
      <c r="A3927">
        <v>6717</v>
      </c>
      <c r="B3927">
        <v>3530805</v>
      </c>
      <c r="C3927" t="s">
        <v>7637</v>
      </c>
      <c r="D3927" t="s">
        <v>7637</v>
      </c>
      <c r="E3927" t="s">
        <v>47</v>
      </c>
    </row>
    <row r="3928" spans="1:5" x14ac:dyDescent="0.25">
      <c r="A3928">
        <v>6719</v>
      </c>
      <c r="B3928">
        <v>3530904</v>
      </c>
      <c r="C3928" t="s">
        <v>7638</v>
      </c>
      <c r="D3928" t="s">
        <v>7639</v>
      </c>
      <c r="E3928" t="s">
        <v>47</v>
      </c>
    </row>
    <row r="3929" spans="1:5" x14ac:dyDescent="0.25">
      <c r="A3929">
        <v>6721</v>
      </c>
      <c r="B3929">
        <v>3531001</v>
      </c>
      <c r="C3929" t="s">
        <v>7640</v>
      </c>
      <c r="D3929" t="s">
        <v>7641</v>
      </c>
      <c r="E3929" t="s">
        <v>47</v>
      </c>
    </row>
    <row r="3930" spans="1:5" x14ac:dyDescent="0.25">
      <c r="A3930">
        <v>6723</v>
      </c>
      <c r="B3930">
        <v>3531100</v>
      </c>
      <c r="C3930" t="s">
        <v>7642</v>
      </c>
      <c r="D3930" t="s">
        <v>7643</v>
      </c>
      <c r="E3930" t="s">
        <v>47</v>
      </c>
    </row>
    <row r="3931" spans="1:5" x14ac:dyDescent="0.25">
      <c r="A3931">
        <v>6725</v>
      </c>
      <c r="B3931">
        <v>3531209</v>
      </c>
      <c r="C3931" t="s">
        <v>7644</v>
      </c>
      <c r="D3931" t="s">
        <v>7645</v>
      </c>
      <c r="E3931" t="s">
        <v>47</v>
      </c>
    </row>
    <row r="3932" spans="1:5" x14ac:dyDescent="0.25">
      <c r="A3932">
        <v>6727</v>
      </c>
      <c r="B3932">
        <v>3531308</v>
      </c>
      <c r="C3932" t="s">
        <v>7646</v>
      </c>
      <c r="D3932" t="s">
        <v>7647</v>
      </c>
      <c r="E3932" t="s">
        <v>47</v>
      </c>
    </row>
    <row r="3933" spans="1:5" x14ac:dyDescent="0.25">
      <c r="A3933">
        <v>6729</v>
      </c>
      <c r="B3933">
        <v>3531407</v>
      </c>
      <c r="C3933" t="s">
        <v>7648</v>
      </c>
      <c r="D3933" t="s">
        <v>7649</v>
      </c>
      <c r="E3933" t="s">
        <v>47</v>
      </c>
    </row>
    <row r="3934" spans="1:5" x14ac:dyDescent="0.25">
      <c r="A3934">
        <v>6731</v>
      </c>
      <c r="B3934">
        <v>3531506</v>
      </c>
      <c r="C3934" t="s">
        <v>7650</v>
      </c>
      <c r="D3934" t="s">
        <v>7651</v>
      </c>
      <c r="E3934" t="s">
        <v>47</v>
      </c>
    </row>
    <row r="3935" spans="1:5" x14ac:dyDescent="0.25">
      <c r="A3935">
        <v>6733</v>
      </c>
      <c r="B3935">
        <v>3531605</v>
      </c>
      <c r="C3935" t="s">
        <v>7652</v>
      </c>
      <c r="D3935" t="s">
        <v>7653</v>
      </c>
      <c r="E3935" t="s">
        <v>47</v>
      </c>
    </row>
    <row r="3936" spans="1:5" x14ac:dyDescent="0.25">
      <c r="A3936">
        <v>6735</v>
      </c>
      <c r="B3936">
        <v>3531704</v>
      </c>
      <c r="C3936" t="s">
        <v>7654</v>
      </c>
      <c r="D3936" t="s">
        <v>7655</v>
      </c>
      <c r="E3936" t="s">
        <v>47</v>
      </c>
    </row>
    <row r="3937" spans="1:5" x14ac:dyDescent="0.25">
      <c r="A3937">
        <v>6737</v>
      </c>
      <c r="B3937">
        <v>3531803</v>
      </c>
      <c r="C3937" t="s">
        <v>7656</v>
      </c>
      <c r="D3937" t="s">
        <v>7657</v>
      </c>
      <c r="E3937" t="s">
        <v>47</v>
      </c>
    </row>
    <row r="3938" spans="1:5" x14ac:dyDescent="0.25">
      <c r="A3938">
        <v>6739</v>
      </c>
      <c r="B3938">
        <v>3531902</v>
      </c>
      <c r="C3938" t="s">
        <v>7658</v>
      </c>
      <c r="D3938" t="s">
        <v>7659</v>
      </c>
      <c r="E3938" t="s">
        <v>47</v>
      </c>
    </row>
    <row r="3939" spans="1:5" x14ac:dyDescent="0.25">
      <c r="A3939">
        <v>6741</v>
      </c>
      <c r="B3939">
        <v>3532009</v>
      </c>
      <c r="C3939" t="s">
        <v>7660</v>
      </c>
      <c r="D3939" t="s">
        <v>7661</v>
      </c>
      <c r="E3939" t="s">
        <v>47</v>
      </c>
    </row>
    <row r="3940" spans="1:5" x14ac:dyDescent="0.25">
      <c r="A3940">
        <v>6743</v>
      </c>
      <c r="B3940">
        <v>3532108</v>
      </c>
      <c r="C3940" t="s">
        <v>7662</v>
      </c>
      <c r="D3940" t="s">
        <v>7663</v>
      </c>
      <c r="E3940" t="s">
        <v>47</v>
      </c>
    </row>
    <row r="3941" spans="1:5" x14ac:dyDescent="0.25">
      <c r="A3941">
        <v>6745</v>
      </c>
      <c r="B3941">
        <v>3532207</v>
      </c>
      <c r="C3941" t="s">
        <v>7664</v>
      </c>
      <c r="D3941" t="s">
        <v>7665</v>
      </c>
      <c r="E3941" t="s">
        <v>47</v>
      </c>
    </row>
    <row r="3942" spans="1:5" x14ac:dyDescent="0.25">
      <c r="A3942">
        <v>6747</v>
      </c>
      <c r="B3942">
        <v>3532306</v>
      </c>
      <c r="C3942" t="s">
        <v>7666</v>
      </c>
      <c r="D3942" t="s">
        <v>7667</v>
      </c>
      <c r="E3942" t="s">
        <v>47</v>
      </c>
    </row>
    <row r="3943" spans="1:5" x14ac:dyDescent="0.25">
      <c r="A3943">
        <v>6749</v>
      </c>
      <c r="B3943">
        <v>3532405</v>
      </c>
      <c r="C3943" t="s">
        <v>7668</v>
      </c>
      <c r="D3943" t="s">
        <v>7669</v>
      </c>
      <c r="E3943" t="s">
        <v>47</v>
      </c>
    </row>
    <row r="3944" spans="1:5" x14ac:dyDescent="0.25">
      <c r="A3944">
        <v>6751</v>
      </c>
      <c r="B3944">
        <v>3532504</v>
      </c>
      <c r="C3944" t="s">
        <v>7670</v>
      </c>
      <c r="D3944" t="s">
        <v>7671</v>
      </c>
      <c r="E3944" t="s">
        <v>47</v>
      </c>
    </row>
    <row r="3945" spans="1:5" x14ac:dyDescent="0.25">
      <c r="A3945">
        <v>6753</v>
      </c>
      <c r="B3945">
        <v>3532603</v>
      </c>
      <c r="C3945" t="s">
        <v>7672</v>
      </c>
      <c r="D3945" t="s">
        <v>7673</v>
      </c>
      <c r="E3945" t="s">
        <v>47</v>
      </c>
    </row>
    <row r="3946" spans="1:5" x14ac:dyDescent="0.25">
      <c r="A3946">
        <v>6755</v>
      </c>
      <c r="B3946">
        <v>3532702</v>
      </c>
      <c r="C3946" t="s">
        <v>7674</v>
      </c>
      <c r="D3946" t="s">
        <v>7675</v>
      </c>
      <c r="E3946" t="s">
        <v>47</v>
      </c>
    </row>
    <row r="3947" spans="1:5" x14ac:dyDescent="0.25">
      <c r="A3947">
        <v>6757</v>
      </c>
      <c r="B3947">
        <v>3532801</v>
      </c>
      <c r="C3947" t="s">
        <v>7676</v>
      </c>
      <c r="D3947" t="s">
        <v>7677</v>
      </c>
      <c r="E3947" t="s">
        <v>47</v>
      </c>
    </row>
    <row r="3948" spans="1:5" x14ac:dyDescent="0.25">
      <c r="A3948">
        <v>6759</v>
      </c>
      <c r="B3948">
        <v>3532900</v>
      </c>
      <c r="C3948" t="s">
        <v>7678</v>
      </c>
      <c r="D3948" t="s">
        <v>7679</v>
      </c>
      <c r="E3948" t="s">
        <v>47</v>
      </c>
    </row>
    <row r="3949" spans="1:5" x14ac:dyDescent="0.25">
      <c r="A3949">
        <v>6761</v>
      </c>
      <c r="B3949">
        <v>3533007</v>
      </c>
      <c r="C3949" t="s">
        <v>7680</v>
      </c>
      <c r="D3949" t="s">
        <v>7681</v>
      </c>
      <c r="E3949" t="s">
        <v>47</v>
      </c>
    </row>
    <row r="3950" spans="1:5" x14ac:dyDescent="0.25">
      <c r="A3950">
        <v>6763</v>
      </c>
      <c r="B3950">
        <v>3533106</v>
      </c>
      <c r="C3950" t="s">
        <v>7682</v>
      </c>
      <c r="D3950" t="s">
        <v>7683</v>
      </c>
      <c r="E3950" t="s">
        <v>47</v>
      </c>
    </row>
    <row r="3951" spans="1:5" x14ac:dyDescent="0.25">
      <c r="A3951">
        <v>6765</v>
      </c>
      <c r="B3951">
        <v>3533205</v>
      </c>
      <c r="C3951" t="s">
        <v>7684</v>
      </c>
      <c r="D3951" t="s">
        <v>7685</v>
      </c>
      <c r="E3951" t="s">
        <v>47</v>
      </c>
    </row>
    <row r="3952" spans="1:5" x14ac:dyDescent="0.25">
      <c r="A3952">
        <v>6767</v>
      </c>
      <c r="B3952">
        <v>3533304</v>
      </c>
      <c r="C3952" t="s">
        <v>7686</v>
      </c>
      <c r="D3952" t="s">
        <v>7687</v>
      </c>
      <c r="E3952" t="s">
        <v>47</v>
      </c>
    </row>
    <row r="3953" spans="1:5" x14ac:dyDescent="0.25">
      <c r="A3953">
        <v>6769</v>
      </c>
      <c r="B3953">
        <v>3533403</v>
      </c>
      <c r="C3953" t="s">
        <v>7688</v>
      </c>
      <c r="D3953" t="s">
        <v>7689</v>
      </c>
      <c r="E3953" t="s">
        <v>47</v>
      </c>
    </row>
    <row r="3954" spans="1:5" x14ac:dyDescent="0.25">
      <c r="A3954">
        <v>6771</v>
      </c>
      <c r="B3954">
        <v>3533502</v>
      </c>
      <c r="C3954" t="s">
        <v>4102</v>
      </c>
      <c r="D3954" t="s">
        <v>4103</v>
      </c>
      <c r="E3954" t="s">
        <v>47</v>
      </c>
    </row>
    <row r="3955" spans="1:5" x14ac:dyDescent="0.25">
      <c r="A3955">
        <v>6773</v>
      </c>
      <c r="B3955">
        <v>3533601</v>
      </c>
      <c r="C3955" t="s">
        <v>7690</v>
      </c>
      <c r="D3955" t="s">
        <v>7691</v>
      </c>
      <c r="E3955" t="s">
        <v>47</v>
      </c>
    </row>
    <row r="3956" spans="1:5" x14ac:dyDescent="0.25">
      <c r="A3956">
        <v>6775</v>
      </c>
      <c r="B3956">
        <v>3533700</v>
      </c>
      <c r="C3956" t="s">
        <v>7692</v>
      </c>
      <c r="D3956" t="s">
        <v>7693</v>
      </c>
      <c r="E3956" t="s">
        <v>47</v>
      </c>
    </row>
    <row r="3957" spans="1:5" x14ac:dyDescent="0.25">
      <c r="A3957">
        <v>6777</v>
      </c>
      <c r="B3957">
        <v>3533809</v>
      </c>
      <c r="C3957" t="s">
        <v>7694</v>
      </c>
      <c r="D3957" t="s">
        <v>7695</v>
      </c>
      <c r="E3957" t="s">
        <v>47</v>
      </c>
    </row>
    <row r="3958" spans="1:5" x14ac:dyDescent="0.25">
      <c r="A3958">
        <v>6779</v>
      </c>
      <c r="B3958">
        <v>3533908</v>
      </c>
      <c r="C3958" t="s">
        <v>7696</v>
      </c>
      <c r="D3958" t="s">
        <v>7697</v>
      </c>
      <c r="E3958" t="s">
        <v>47</v>
      </c>
    </row>
    <row r="3959" spans="1:5" x14ac:dyDescent="0.25">
      <c r="A3959">
        <v>6781</v>
      </c>
      <c r="B3959">
        <v>3534005</v>
      </c>
      <c r="C3959" t="s">
        <v>7698</v>
      </c>
      <c r="D3959" t="s">
        <v>7699</v>
      </c>
      <c r="E3959" t="s">
        <v>47</v>
      </c>
    </row>
    <row r="3960" spans="1:5" x14ac:dyDescent="0.25">
      <c r="A3960">
        <v>6783</v>
      </c>
      <c r="B3960">
        <v>3534104</v>
      </c>
      <c r="C3960" t="s">
        <v>7700</v>
      </c>
      <c r="D3960" t="s">
        <v>7701</v>
      </c>
      <c r="E3960" t="s">
        <v>47</v>
      </c>
    </row>
    <row r="3961" spans="1:5" x14ac:dyDescent="0.25">
      <c r="A3961">
        <v>6785</v>
      </c>
      <c r="B3961">
        <v>3534203</v>
      </c>
      <c r="C3961" t="s">
        <v>7702</v>
      </c>
      <c r="D3961" t="s">
        <v>7703</v>
      </c>
      <c r="E3961" t="s">
        <v>47</v>
      </c>
    </row>
    <row r="3962" spans="1:5" x14ac:dyDescent="0.25">
      <c r="A3962">
        <v>6787</v>
      </c>
      <c r="B3962">
        <v>3534302</v>
      </c>
      <c r="C3962" t="s">
        <v>7704</v>
      </c>
      <c r="D3962" t="s">
        <v>7705</v>
      </c>
      <c r="E3962" t="s">
        <v>47</v>
      </c>
    </row>
    <row r="3963" spans="1:5" x14ac:dyDescent="0.25">
      <c r="A3963">
        <v>6789</v>
      </c>
      <c r="B3963">
        <v>3534401</v>
      </c>
      <c r="C3963" t="s">
        <v>7706</v>
      </c>
      <c r="D3963" t="s">
        <v>7707</v>
      </c>
      <c r="E3963" t="s">
        <v>47</v>
      </c>
    </row>
    <row r="3964" spans="1:5" x14ac:dyDescent="0.25">
      <c r="A3964">
        <v>6791</v>
      </c>
      <c r="B3964">
        <v>3534500</v>
      </c>
      <c r="C3964" t="s">
        <v>7708</v>
      </c>
      <c r="D3964" t="s">
        <v>7709</v>
      </c>
      <c r="E3964" t="s">
        <v>47</v>
      </c>
    </row>
    <row r="3965" spans="1:5" x14ac:dyDescent="0.25">
      <c r="A3965">
        <v>6793</v>
      </c>
      <c r="B3965">
        <v>3534609</v>
      </c>
      <c r="C3965" t="s">
        <v>7710</v>
      </c>
      <c r="D3965" t="s">
        <v>7711</v>
      </c>
      <c r="E3965" t="s">
        <v>47</v>
      </c>
    </row>
    <row r="3966" spans="1:5" x14ac:dyDescent="0.25">
      <c r="A3966">
        <v>6795</v>
      </c>
      <c r="B3966">
        <v>3534708</v>
      </c>
      <c r="C3966" t="s">
        <v>7712</v>
      </c>
      <c r="D3966" t="s">
        <v>7713</v>
      </c>
      <c r="E3966" t="s">
        <v>47</v>
      </c>
    </row>
    <row r="3967" spans="1:5" x14ac:dyDescent="0.25">
      <c r="A3967">
        <v>6797</v>
      </c>
      <c r="B3967">
        <v>3534807</v>
      </c>
      <c r="C3967" t="s">
        <v>6714</v>
      </c>
      <c r="D3967" t="s">
        <v>6715</v>
      </c>
      <c r="E3967" t="s">
        <v>47</v>
      </c>
    </row>
    <row r="3968" spans="1:5" x14ac:dyDescent="0.25">
      <c r="A3968">
        <v>6799</v>
      </c>
      <c r="B3968">
        <v>3534906</v>
      </c>
      <c r="C3968" t="s">
        <v>7714</v>
      </c>
      <c r="D3968" t="s">
        <v>7715</v>
      </c>
      <c r="E3968" t="s">
        <v>47</v>
      </c>
    </row>
    <row r="3969" spans="1:5" x14ac:dyDescent="0.25">
      <c r="A3969">
        <v>6801</v>
      </c>
      <c r="B3969">
        <v>3535002</v>
      </c>
      <c r="C3969" t="s">
        <v>3922</v>
      </c>
      <c r="D3969" t="s">
        <v>3923</v>
      </c>
      <c r="E3969" t="s">
        <v>47</v>
      </c>
    </row>
    <row r="3970" spans="1:5" x14ac:dyDescent="0.25">
      <c r="A3970">
        <v>6803</v>
      </c>
      <c r="B3970">
        <v>3535101</v>
      </c>
      <c r="C3970" t="s">
        <v>7716</v>
      </c>
      <c r="D3970" t="s">
        <v>7717</v>
      </c>
      <c r="E3970" t="s">
        <v>47</v>
      </c>
    </row>
    <row r="3971" spans="1:5" x14ac:dyDescent="0.25">
      <c r="A3971">
        <v>6805</v>
      </c>
      <c r="B3971">
        <v>3535200</v>
      </c>
      <c r="C3971" t="s">
        <v>7718</v>
      </c>
      <c r="D3971" t="s">
        <v>7719</v>
      </c>
      <c r="E3971" t="s">
        <v>47</v>
      </c>
    </row>
    <row r="3972" spans="1:5" x14ac:dyDescent="0.25">
      <c r="A3972">
        <v>6807</v>
      </c>
      <c r="B3972">
        <v>3535309</v>
      </c>
      <c r="C3972" t="s">
        <v>7720</v>
      </c>
      <c r="D3972" t="s">
        <v>7721</v>
      </c>
      <c r="E3972" t="s">
        <v>47</v>
      </c>
    </row>
    <row r="3973" spans="1:5" x14ac:dyDescent="0.25">
      <c r="A3973">
        <v>6809</v>
      </c>
      <c r="B3973">
        <v>3535408</v>
      </c>
      <c r="C3973" t="s">
        <v>7722</v>
      </c>
      <c r="D3973" t="s">
        <v>7723</v>
      </c>
      <c r="E3973" t="s">
        <v>47</v>
      </c>
    </row>
    <row r="3974" spans="1:5" x14ac:dyDescent="0.25">
      <c r="A3974">
        <v>6811</v>
      </c>
      <c r="B3974">
        <v>3535507</v>
      </c>
      <c r="C3974" t="s">
        <v>7724</v>
      </c>
      <c r="D3974" t="s">
        <v>7725</v>
      </c>
      <c r="E3974" t="s">
        <v>47</v>
      </c>
    </row>
    <row r="3975" spans="1:5" x14ac:dyDescent="0.25">
      <c r="A3975">
        <v>6813</v>
      </c>
      <c r="B3975">
        <v>3535606</v>
      </c>
      <c r="C3975" t="s">
        <v>7726</v>
      </c>
      <c r="D3975" t="s">
        <v>7727</v>
      </c>
      <c r="E3975" t="s">
        <v>47</v>
      </c>
    </row>
    <row r="3976" spans="1:5" x14ac:dyDescent="0.25">
      <c r="A3976">
        <v>6815</v>
      </c>
      <c r="B3976">
        <v>3535705</v>
      </c>
      <c r="C3976" t="s">
        <v>6718</v>
      </c>
      <c r="D3976" t="s">
        <v>6719</v>
      </c>
      <c r="E3976" t="s">
        <v>47</v>
      </c>
    </row>
    <row r="3977" spans="1:5" x14ac:dyDescent="0.25">
      <c r="A3977">
        <v>6817</v>
      </c>
      <c r="B3977">
        <v>3535804</v>
      </c>
      <c r="C3977" t="s">
        <v>7728</v>
      </c>
      <c r="D3977" t="s">
        <v>7729</v>
      </c>
      <c r="E3977" t="s">
        <v>47</v>
      </c>
    </row>
    <row r="3978" spans="1:5" x14ac:dyDescent="0.25">
      <c r="A3978">
        <v>6819</v>
      </c>
      <c r="B3978">
        <v>3535903</v>
      </c>
      <c r="C3978" t="s">
        <v>7730</v>
      </c>
      <c r="D3978" t="s">
        <v>7731</v>
      </c>
      <c r="E3978" t="s">
        <v>47</v>
      </c>
    </row>
    <row r="3979" spans="1:5" x14ac:dyDescent="0.25">
      <c r="A3979">
        <v>6821</v>
      </c>
      <c r="B3979">
        <v>3536000</v>
      </c>
      <c r="C3979" t="s">
        <v>7732</v>
      </c>
      <c r="D3979" t="s">
        <v>7733</v>
      </c>
      <c r="E3979" t="s">
        <v>47</v>
      </c>
    </row>
    <row r="3980" spans="1:5" x14ac:dyDescent="0.25">
      <c r="A3980">
        <v>6823</v>
      </c>
      <c r="B3980">
        <v>3536109</v>
      </c>
      <c r="C3980" t="s">
        <v>7734</v>
      </c>
      <c r="D3980" t="s">
        <v>7735</v>
      </c>
      <c r="E3980" t="s">
        <v>47</v>
      </c>
    </row>
    <row r="3981" spans="1:5" x14ac:dyDescent="0.25">
      <c r="A3981">
        <v>6825</v>
      </c>
      <c r="B3981">
        <v>3536208</v>
      </c>
      <c r="C3981" t="s">
        <v>7736</v>
      </c>
      <c r="D3981" t="s">
        <v>7737</v>
      </c>
      <c r="E3981" t="s">
        <v>47</v>
      </c>
    </row>
    <row r="3982" spans="1:5" x14ac:dyDescent="0.25">
      <c r="A3982">
        <v>6827</v>
      </c>
      <c r="B3982">
        <v>3536307</v>
      </c>
      <c r="C3982" t="s">
        <v>7738</v>
      </c>
      <c r="D3982" t="s">
        <v>7739</v>
      </c>
      <c r="E3982" t="s">
        <v>47</v>
      </c>
    </row>
    <row r="3983" spans="1:5" x14ac:dyDescent="0.25">
      <c r="A3983">
        <v>6829</v>
      </c>
      <c r="B3983">
        <v>3536406</v>
      </c>
      <c r="C3983" t="s">
        <v>7740</v>
      </c>
      <c r="D3983" t="s">
        <v>7741</v>
      </c>
      <c r="E3983" t="s">
        <v>47</v>
      </c>
    </row>
    <row r="3984" spans="1:5" x14ac:dyDescent="0.25">
      <c r="A3984">
        <v>6831</v>
      </c>
      <c r="B3984">
        <v>3536505</v>
      </c>
      <c r="C3984" t="s">
        <v>7742</v>
      </c>
      <c r="D3984" t="s">
        <v>7743</v>
      </c>
      <c r="E3984" t="s">
        <v>47</v>
      </c>
    </row>
    <row r="3985" spans="1:5" x14ac:dyDescent="0.25">
      <c r="A3985">
        <v>6833</v>
      </c>
      <c r="B3985">
        <v>3536604</v>
      </c>
      <c r="C3985" t="s">
        <v>7744</v>
      </c>
      <c r="D3985" t="s">
        <v>7745</v>
      </c>
      <c r="E3985" t="s">
        <v>47</v>
      </c>
    </row>
    <row r="3986" spans="1:5" x14ac:dyDescent="0.25">
      <c r="A3986">
        <v>6835</v>
      </c>
      <c r="B3986">
        <v>3536703</v>
      </c>
      <c r="C3986" t="s">
        <v>7746</v>
      </c>
      <c r="D3986" t="s">
        <v>7747</v>
      </c>
      <c r="E3986" t="s">
        <v>47</v>
      </c>
    </row>
    <row r="3987" spans="1:5" x14ac:dyDescent="0.25">
      <c r="A3987">
        <v>6837</v>
      </c>
      <c r="B3987">
        <v>3536802</v>
      </c>
      <c r="C3987" t="s">
        <v>7748</v>
      </c>
      <c r="D3987" t="s">
        <v>7749</v>
      </c>
      <c r="E3987" t="s">
        <v>47</v>
      </c>
    </row>
    <row r="3988" spans="1:5" x14ac:dyDescent="0.25">
      <c r="A3988">
        <v>6839</v>
      </c>
      <c r="B3988">
        <v>3536901</v>
      </c>
      <c r="C3988" t="s">
        <v>7750</v>
      </c>
      <c r="D3988" t="s">
        <v>7751</v>
      </c>
      <c r="E3988" t="s">
        <v>47</v>
      </c>
    </row>
    <row r="3989" spans="1:5" x14ac:dyDescent="0.25">
      <c r="A3989">
        <v>6841</v>
      </c>
      <c r="B3989">
        <v>3537008</v>
      </c>
      <c r="C3989" t="s">
        <v>7752</v>
      </c>
      <c r="D3989" t="s">
        <v>7753</v>
      </c>
      <c r="E3989" t="s">
        <v>47</v>
      </c>
    </row>
    <row r="3990" spans="1:5" x14ac:dyDescent="0.25">
      <c r="A3990">
        <v>6843</v>
      </c>
      <c r="B3990">
        <v>3537107</v>
      </c>
      <c r="C3990" t="s">
        <v>7754</v>
      </c>
      <c r="D3990" t="s">
        <v>7755</v>
      </c>
      <c r="E3990" t="s">
        <v>47</v>
      </c>
    </row>
    <row r="3991" spans="1:5" x14ac:dyDescent="0.25">
      <c r="A3991">
        <v>6845</v>
      </c>
      <c r="B3991">
        <v>3537206</v>
      </c>
      <c r="C3991" t="s">
        <v>7756</v>
      </c>
      <c r="D3991" t="s">
        <v>7757</v>
      </c>
      <c r="E3991" t="s">
        <v>47</v>
      </c>
    </row>
    <row r="3992" spans="1:5" x14ac:dyDescent="0.25">
      <c r="A3992">
        <v>6847</v>
      </c>
      <c r="B3992">
        <v>3537305</v>
      </c>
      <c r="C3992" t="s">
        <v>7758</v>
      </c>
      <c r="D3992" t="s">
        <v>7759</v>
      </c>
      <c r="E3992" t="s">
        <v>47</v>
      </c>
    </row>
    <row r="3993" spans="1:5" x14ac:dyDescent="0.25">
      <c r="A3993">
        <v>6849</v>
      </c>
      <c r="B3993">
        <v>3537404</v>
      </c>
      <c r="C3993" t="s">
        <v>7760</v>
      </c>
      <c r="D3993" t="s">
        <v>7761</v>
      </c>
      <c r="E3993" t="s">
        <v>47</v>
      </c>
    </row>
    <row r="3994" spans="1:5" x14ac:dyDescent="0.25">
      <c r="A3994">
        <v>6851</v>
      </c>
      <c r="B3994">
        <v>3537503</v>
      </c>
      <c r="C3994" t="s">
        <v>7762</v>
      </c>
      <c r="D3994" t="s">
        <v>7763</v>
      </c>
      <c r="E3994" t="s">
        <v>47</v>
      </c>
    </row>
    <row r="3995" spans="1:5" x14ac:dyDescent="0.25">
      <c r="A3995">
        <v>6853</v>
      </c>
      <c r="B3995">
        <v>3537602</v>
      </c>
      <c r="C3995" t="s">
        <v>7764</v>
      </c>
      <c r="D3995" t="s">
        <v>7765</v>
      </c>
      <c r="E3995" t="s">
        <v>47</v>
      </c>
    </row>
    <row r="3996" spans="1:5" x14ac:dyDescent="0.25">
      <c r="A3996">
        <v>6855</v>
      </c>
      <c r="B3996">
        <v>3537701</v>
      </c>
      <c r="C3996" t="s">
        <v>7766</v>
      </c>
      <c r="D3996" t="s">
        <v>7767</v>
      </c>
      <c r="E3996" t="s">
        <v>47</v>
      </c>
    </row>
    <row r="3997" spans="1:5" x14ac:dyDescent="0.25">
      <c r="A3997">
        <v>6857</v>
      </c>
      <c r="B3997">
        <v>3537800</v>
      </c>
      <c r="C3997" t="s">
        <v>7768</v>
      </c>
      <c r="D3997" t="s">
        <v>7769</v>
      </c>
      <c r="E3997" t="s">
        <v>47</v>
      </c>
    </row>
    <row r="3998" spans="1:5" x14ac:dyDescent="0.25">
      <c r="A3998">
        <v>6859</v>
      </c>
      <c r="B3998">
        <v>3537909</v>
      </c>
      <c r="C3998" t="s">
        <v>7770</v>
      </c>
      <c r="D3998" t="s">
        <v>7771</v>
      </c>
      <c r="E3998" t="s">
        <v>47</v>
      </c>
    </row>
    <row r="3999" spans="1:5" x14ac:dyDescent="0.25">
      <c r="A3999">
        <v>6861</v>
      </c>
      <c r="B3999">
        <v>3538006</v>
      </c>
      <c r="C3999" t="s">
        <v>7772</v>
      </c>
      <c r="D3999" t="s">
        <v>7773</v>
      </c>
      <c r="E3999" t="s">
        <v>47</v>
      </c>
    </row>
    <row r="4000" spans="1:5" x14ac:dyDescent="0.25">
      <c r="A4000">
        <v>6863</v>
      </c>
      <c r="B4000">
        <v>3538105</v>
      </c>
      <c r="C4000" t="s">
        <v>7774</v>
      </c>
      <c r="D4000" t="s">
        <v>7775</v>
      </c>
      <c r="E4000" t="s">
        <v>47</v>
      </c>
    </row>
    <row r="4001" spans="1:5" x14ac:dyDescent="0.25">
      <c r="A4001">
        <v>6865</v>
      </c>
      <c r="B4001">
        <v>3515186</v>
      </c>
      <c r="C4001" t="s">
        <v>7776</v>
      </c>
      <c r="D4001" t="s">
        <v>7777</v>
      </c>
      <c r="E4001" t="s">
        <v>47</v>
      </c>
    </row>
    <row r="4002" spans="1:5" x14ac:dyDescent="0.25">
      <c r="A4002">
        <v>6867</v>
      </c>
      <c r="B4002">
        <v>3538204</v>
      </c>
      <c r="C4002" t="s">
        <v>7778</v>
      </c>
      <c r="D4002" t="s">
        <v>7779</v>
      </c>
      <c r="E4002" t="s">
        <v>47</v>
      </c>
    </row>
    <row r="4003" spans="1:5" x14ac:dyDescent="0.25">
      <c r="A4003">
        <v>6869</v>
      </c>
      <c r="B4003">
        <v>3538303</v>
      </c>
      <c r="C4003" t="s">
        <v>7780</v>
      </c>
      <c r="D4003" t="s">
        <v>7781</v>
      </c>
      <c r="E4003" t="s">
        <v>47</v>
      </c>
    </row>
    <row r="4004" spans="1:5" x14ac:dyDescent="0.25">
      <c r="A4004">
        <v>6871</v>
      </c>
      <c r="B4004">
        <v>3538501</v>
      </c>
      <c r="C4004" t="s">
        <v>7782</v>
      </c>
      <c r="D4004" t="s">
        <v>7783</v>
      </c>
      <c r="E4004" t="s">
        <v>47</v>
      </c>
    </row>
    <row r="4005" spans="1:5" x14ac:dyDescent="0.25">
      <c r="A4005">
        <v>6873</v>
      </c>
      <c r="B4005">
        <v>3538600</v>
      </c>
      <c r="C4005" t="s">
        <v>7784</v>
      </c>
      <c r="D4005" t="s">
        <v>7785</v>
      </c>
      <c r="E4005" t="s">
        <v>47</v>
      </c>
    </row>
    <row r="4006" spans="1:5" x14ac:dyDescent="0.25">
      <c r="A4006">
        <v>6875</v>
      </c>
      <c r="B4006">
        <v>3538709</v>
      </c>
      <c r="C4006" t="s">
        <v>7786</v>
      </c>
      <c r="D4006" t="s">
        <v>7787</v>
      </c>
      <c r="E4006" t="s">
        <v>47</v>
      </c>
    </row>
    <row r="4007" spans="1:5" x14ac:dyDescent="0.25">
      <c r="A4007">
        <v>6877</v>
      </c>
      <c r="B4007">
        <v>3538808</v>
      </c>
      <c r="C4007" t="s">
        <v>7788</v>
      </c>
      <c r="D4007" t="s">
        <v>7789</v>
      </c>
      <c r="E4007" t="s">
        <v>47</v>
      </c>
    </row>
    <row r="4008" spans="1:5" x14ac:dyDescent="0.25">
      <c r="A4008">
        <v>6879</v>
      </c>
      <c r="B4008">
        <v>3538907</v>
      </c>
      <c r="C4008" t="s">
        <v>7790</v>
      </c>
      <c r="D4008" t="s">
        <v>7791</v>
      </c>
      <c r="E4008" t="s">
        <v>47</v>
      </c>
    </row>
    <row r="4009" spans="1:5" x14ac:dyDescent="0.25">
      <c r="A4009">
        <v>6881</v>
      </c>
      <c r="B4009">
        <v>3539004</v>
      </c>
      <c r="C4009" t="s">
        <v>7792</v>
      </c>
      <c r="D4009" t="s">
        <v>7793</v>
      </c>
      <c r="E4009" t="s">
        <v>47</v>
      </c>
    </row>
    <row r="4010" spans="1:5" x14ac:dyDescent="0.25">
      <c r="A4010">
        <v>6883</v>
      </c>
      <c r="B4010">
        <v>3539103</v>
      </c>
      <c r="C4010" t="s">
        <v>7794</v>
      </c>
      <c r="D4010" t="s">
        <v>7795</v>
      </c>
      <c r="E4010" t="s">
        <v>47</v>
      </c>
    </row>
    <row r="4011" spans="1:5" x14ac:dyDescent="0.25">
      <c r="A4011">
        <v>6885</v>
      </c>
      <c r="B4011">
        <v>3539202</v>
      </c>
      <c r="C4011" t="s">
        <v>7796</v>
      </c>
      <c r="D4011" t="s">
        <v>7797</v>
      </c>
      <c r="E4011" t="s">
        <v>47</v>
      </c>
    </row>
    <row r="4012" spans="1:5" x14ac:dyDescent="0.25">
      <c r="A4012">
        <v>6887</v>
      </c>
      <c r="B4012">
        <v>3539301</v>
      </c>
      <c r="C4012" t="s">
        <v>7798</v>
      </c>
      <c r="D4012" t="s">
        <v>7799</v>
      </c>
      <c r="E4012" t="s">
        <v>47</v>
      </c>
    </row>
    <row r="4013" spans="1:5" x14ac:dyDescent="0.25">
      <c r="A4013">
        <v>6889</v>
      </c>
      <c r="B4013">
        <v>3539400</v>
      </c>
      <c r="C4013" t="s">
        <v>7800</v>
      </c>
      <c r="D4013" t="s">
        <v>7801</v>
      </c>
      <c r="E4013" t="s">
        <v>47</v>
      </c>
    </row>
    <row r="4014" spans="1:5" x14ac:dyDescent="0.25">
      <c r="A4014">
        <v>6891</v>
      </c>
      <c r="B4014">
        <v>3539509</v>
      </c>
      <c r="C4014" t="s">
        <v>6454</v>
      </c>
      <c r="D4014" t="s">
        <v>6455</v>
      </c>
      <c r="E4014" t="s">
        <v>47</v>
      </c>
    </row>
    <row r="4015" spans="1:5" x14ac:dyDescent="0.25">
      <c r="A4015">
        <v>6893</v>
      </c>
      <c r="B4015">
        <v>3539608</v>
      </c>
      <c r="C4015" t="s">
        <v>4857</v>
      </c>
      <c r="D4015" t="s">
        <v>4858</v>
      </c>
      <c r="E4015" t="s">
        <v>47</v>
      </c>
    </row>
    <row r="4016" spans="1:5" x14ac:dyDescent="0.25">
      <c r="A4016">
        <v>6895</v>
      </c>
      <c r="B4016">
        <v>3539707</v>
      </c>
      <c r="C4016" t="s">
        <v>7802</v>
      </c>
      <c r="D4016" t="s">
        <v>7803</v>
      </c>
      <c r="E4016" t="s">
        <v>47</v>
      </c>
    </row>
    <row r="4017" spans="1:5" x14ac:dyDescent="0.25">
      <c r="A4017">
        <v>6897</v>
      </c>
      <c r="B4017">
        <v>3539806</v>
      </c>
      <c r="C4017" t="s">
        <v>7804</v>
      </c>
      <c r="D4017" t="s">
        <v>7805</v>
      </c>
      <c r="E4017" t="s">
        <v>47</v>
      </c>
    </row>
    <row r="4018" spans="1:5" x14ac:dyDescent="0.25">
      <c r="A4018">
        <v>6899</v>
      </c>
      <c r="B4018">
        <v>3539905</v>
      </c>
      <c r="C4018" t="s">
        <v>7806</v>
      </c>
      <c r="D4018" t="s">
        <v>7807</v>
      </c>
      <c r="E4018" t="s">
        <v>47</v>
      </c>
    </row>
    <row r="4019" spans="1:5" x14ac:dyDescent="0.25">
      <c r="A4019">
        <v>6901</v>
      </c>
      <c r="B4019">
        <v>3540002</v>
      </c>
      <c r="C4019" t="s">
        <v>7808</v>
      </c>
      <c r="D4019" t="s">
        <v>7809</v>
      </c>
      <c r="E4019" t="s">
        <v>47</v>
      </c>
    </row>
    <row r="4020" spans="1:5" x14ac:dyDescent="0.25">
      <c r="A4020">
        <v>6903</v>
      </c>
      <c r="B4020">
        <v>3540101</v>
      </c>
      <c r="C4020" t="s">
        <v>7810</v>
      </c>
      <c r="D4020" t="s">
        <v>7811</v>
      </c>
      <c r="E4020" t="s">
        <v>47</v>
      </c>
    </row>
    <row r="4021" spans="1:5" x14ac:dyDescent="0.25">
      <c r="A4021">
        <v>6905</v>
      </c>
      <c r="B4021">
        <v>3540200</v>
      </c>
      <c r="C4021" t="s">
        <v>7812</v>
      </c>
      <c r="D4021" t="s">
        <v>7813</v>
      </c>
      <c r="E4021" t="s">
        <v>47</v>
      </c>
    </row>
    <row r="4022" spans="1:5" x14ac:dyDescent="0.25">
      <c r="A4022">
        <v>6907</v>
      </c>
      <c r="B4022">
        <v>3540309</v>
      </c>
      <c r="C4022" t="s">
        <v>7814</v>
      </c>
      <c r="D4022" t="s">
        <v>7815</v>
      </c>
      <c r="E4022" t="s">
        <v>47</v>
      </c>
    </row>
    <row r="4023" spans="1:5" x14ac:dyDescent="0.25">
      <c r="A4023">
        <v>6909</v>
      </c>
      <c r="B4023">
        <v>3540408</v>
      </c>
      <c r="C4023" t="s">
        <v>7816</v>
      </c>
      <c r="D4023" t="s">
        <v>7817</v>
      </c>
      <c r="E4023" t="s">
        <v>47</v>
      </c>
    </row>
    <row r="4024" spans="1:5" x14ac:dyDescent="0.25">
      <c r="A4024">
        <v>6911</v>
      </c>
      <c r="B4024">
        <v>3540507</v>
      </c>
      <c r="C4024" t="s">
        <v>7818</v>
      </c>
      <c r="D4024" t="s">
        <v>7819</v>
      </c>
      <c r="E4024" t="s">
        <v>47</v>
      </c>
    </row>
    <row r="4025" spans="1:5" x14ac:dyDescent="0.25">
      <c r="A4025">
        <v>6913</v>
      </c>
      <c r="B4025">
        <v>3540606</v>
      </c>
      <c r="C4025" t="s">
        <v>7820</v>
      </c>
      <c r="D4025" t="s">
        <v>7821</v>
      </c>
      <c r="E4025" t="s">
        <v>47</v>
      </c>
    </row>
    <row r="4026" spans="1:5" x14ac:dyDescent="0.25">
      <c r="A4026">
        <v>6915</v>
      </c>
      <c r="B4026">
        <v>3540705</v>
      </c>
      <c r="C4026" t="s">
        <v>7822</v>
      </c>
      <c r="D4026" t="s">
        <v>7823</v>
      </c>
      <c r="E4026" t="s">
        <v>47</v>
      </c>
    </row>
    <row r="4027" spans="1:5" x14ac:dyDescent="0.25">
      <c r="A4027">
        <v>6917</v>
      </c>
      <c r="B4027">
        <v>3540804</v>
      </c>
      <c r="C4027" t="s">
        <v>7824</v>
      </c>
      <c r="D4027" t="s">
        <v>7825</v>
      </c>
      <c r="E4027" t="s">
        <v>47</v>
      </c>
    </row>
    <row r="4028" spans="1:5" x14ac:dyDescent="0.25">
      <c r="A4028">
        <v>6919</v>
      </c>
      <c r="B4028">
        <v>3540903</v>
      </c>
      <c r="C4028" t="s">
        <v>7826</v>
      </c>
      <c r="D4028" t="s">
        <v>7827</v>
      </c>
      <c r="E4028" t="s">
        <v>47</v>
      </c>
    </row>
    <row r="4029" spans="1:5" x14ac:dyDescent="0.25">
      <c r="A4029">
        <v>6921</v>
      </c>
      <c r="B4029">
        <v>3541000</v>
      </c>
      <c r="C4029" t="s">
        <v>7828</v>
      </c>
      <c r="D4029" t="s">
        <v>7829</v>
      </c>
      <c r="E4029" t="s">
        <v>47</v>
      </c>
    </row>
    <row r="4030" spans="1:5" x14ac:dyDescent="0.25">
      <c r="A4030">
        <v>6923</v>
      </c>
      <c r="B4030">
        <v>3541109</v>
      </c>
      <c r="C4030" t="s">
        <v>7830</v>
      </c>
      <c r="D4030" t="s">
        <v>7831</v>
      </c>
      <c r="E4030" t="s">
        <v>47</v>
      </c>
    </row>
    <row r="4031" spans="1:5" x14ac:dyDescent="0.25">
      <c r="A4031">
        <v>6925</v>
      </c>
      <c r="B4031">
        <v>3541208</v>
      </c>
      <c r="C4031" t="s">
        <v>6072</v>
      </c>
      <c r="D4031" t="s">
        <v>6073</v>
      </c>
      <c r="E4031" t="s">
        <v>47</v>
      </c>
    </row>
    <row r="4032" spans="1:5" x14ac:dyDescent="0.25">
      <c r="A4032">
        <v>6927</v>
      </c>
      <c r="B4032">
        <v>3541307</v>
      </c>
      <c r="C4032" t="s">
        <v>7832</v>
      </c>
      <c r="D4032" t="s">
        <v>7833</v>
      </c>
      <c r="E4032" t="s">
        <v>47</v>
      </c>
    </row>
    <row r="4033" spans="1:5" x14ac:dyDescent="0.25">
      <c r="A4033">
        <v>6929</v>
      </c>
      <c r="B4033">
        <v>3541406</v>
      </c>
      <c r="C4033" t="s">
        <v>7834</v>
      </c>
      <c r="D4033" t="s">
        <v>7835</v>
      </c>
      <c r="E4033" t="s">
        <v>47</v>
      </c>
    </row>
    <row r="4034" spans="1:5" x14ac:dyDescent="0.25">
      <c r="A4034">
        <v>6931</v>
      </c>
      <c r="B4034">
        <v>3541505</v>
      </c>
      <c r="C4034" t="s">
        <v>7836</v>
      </c>
      <c r="D4034" t="s">
        <v>7837</v>
      </c>
      <c r="E4034" t="s">
        <v>47</v>
      </c>
    </row>
    <row r="4035" spans="1:5" x14ac:dyDescent="0.25">
      <c r="A4035">
        <v>6933</v>
      </c>
      <c r="B4035">
        <v>3541604</v>
      </c>
      <c r="C4035" t="s">
        <v>7838</v>
      </c>
      <c r="D4035" t="s">
        <v>7839</v>
      </c>
      <c r="E4035" t="s">
        <v>47</v>
      </c>
    </row>
    <row r="4036" spans="1:5" x14ac:dyDescent="0.25">
      <c r="A4036">
        <v>6935</v>
      </c>
      <c r="B4036">
        <v>3541703</v>
      </c>
      <c r="C4036" t="s">
        <v>7840</v>
      </c>
      <c r="D4036" t="s">
        <v>7841</v>
      </c>
      <c r="E4036" t="s">
        <v>47</v>
      </c>
    </row>
    <row r="4037" spans="1:5" x14ac:dyDescent="0.25">
      <c r="A4037">
        <v>6937</v>
      </c>
      <c r="B4037">
        <v>3541802</v>
      </c>
      <c r="C4037" t="s">
        <v>7842</v>
      </c>
      <c r="D4037" t="s">
        <v>7843</v>
      </c>
      <c r="E4037" t="s">
        <v>47</v>
      </c>
    </row>
    <row r="4038" spans="1:5" x14ac:dyDescent="0.25">
      <c r="A4038">
        <v>6939</v>
      </c>
      <c r="B4038">
        <v>3541901</v>
      </c>
      <c r="C4038" t="s">
        <v>7844</v>
      </c>
      <c r="D4038" t="s">
        <v>7845</v>
      </c>
      <c r="E4038" t="s">
        <v>47</v>
      </c>
    </row>
    <row r="4039" spans="1:5" x14ac:dyDescent="0.25">
      <c r="A4039">
        <v>6941</v>
      </c>
      <c r="B4039">
        <v>3542008</v>
      </c>
      <c r="C4039" t="s">
        <v>7846</v>
      </c>
      <c r="D4039" t="s">
        <v>7847</v>
      </c>
      <c r="E4039" t="s">
        <v>47</v>
      </c>
    </row>
    <row r="4040" spans="1:5" x14ac:dyDescent="0.25">
      <c r="A4040">
        <v>6943</v>
      </c>
      <c r="B4040">
        <v>3542107</v>
      </c>
      <c r="C4040" t="s">
        <v>7848</v>
      </c>
      <c r="D4040" t="s">
        <v>7849</v>
      </c>
      <c r="E4040" t="s">
        <v>47</v>
      </c>
    </row>
    <row r="4041" spans="1:5" x14ac:dyDescent="0.25">
      <c r="A4041">
        <v>6945</v>
      </c>
      <c r="B4041">
        <v>3542206</v>
      </c>
      <c r="C4041" t="s">
        <v>7850</v>
      </c>
      <c r="D4041" t="s">
        <v>7851</v>
      </c>
      <c r="E4041" t="s">
        <v>47</v>
      </c>
    </row>
    <row r="4042" spans="1:5" x14ac:dyDescent="0.25">
      <c r="A4042">
        <v>6947</v>
      </c>
      <c r="B4042">
        <v>3542305</v>
      </c>
      <c r="C4042" t="s">
        <v>7852</v>
      </c>
      <c r="D4042" t="s">
        <v>7853</v>
      </c>
      <c r="E4042" t="s">
        <v>47</v>
      </c>
    </row>
    <row r="4043" spans="1:5" x14ac:dyDescent="0.25">
      <c r="A4043">
        <v>6949</v>
      </c>
      <c r="B4043">
        <v>3542404</v>
      </c>
      <c r="C4043" t="s">
        <v>7854</v>
      </c>
      <c r="D4043" t="s">
        <v>7855</v>
      </c>
      <c r="E4043" t="s">
        <v>47</v>
      </c>
    </row>
    <row r="4044" spans="1:5" x14ac:dyDescent="0.25">
      <c r="A4044">
        <v>6951</v>
      </c>
      <c r="B4044">
        <v>3542503</v>
      </c>
      <c r="C4044" t="s">
        <v>7856</v>
      </c>
      <c r="D4044" t="s">
        <v>7857</v>
      </c>
      <c r="E4044" t="s">
        <v>47</v>
      </c>
    </row>
    <row r="4045" spans="1:5" x14ac:dyDescent="0.25">
      <c r="A4045">
        <v>6953</v>
      </c>
      <c r="B4045">
        <v>3542602</v>
      </c>
      <c r="C4045" t="s">
        <v>7858</v>
      </c>
      <c r="D4045" t="s">
        <v>7859</v>
      </c>
      <c r="E4045" t="s">
        <v>47</v>
      </c>
    </row>
    <row r="4046" spans="1:5" x14ac:dyDescent="0.25">
      <c r="A4046">
        <v>6955</v>
      </c>
      <c r="B4046">
        <v>3542701</v>
      </c>
      <c r="C4046" t="s">
        <v>7860</v>
      </c>
      <c r="D4046" t="s">
        <v>7861</v>
      </c>
      <c r="E4046" t="s">
        <v>47</v>
      </c>
    </row>
    <row r="4047" spans="1:5" x14ac:dyDescent="0.25">
      <c r="A4047">
        <v>6957</v>
      </c>
      <c r="B4047">
        <v>3542800</v>
      </c>
      <c r="C4047" t="s">
        <v>7862</v>
      </c>
      <c r="D4047" t="s">
        <v>7863</v>
      </c>
      <c r="E4047" t="s">
        <v>47</v>
      </c>
    </row>
    <row r="4048" spans="1:5" x14ac:dyDescent="0.25">
      <c r="A4048">
        <v>6959</v>
      </c>
      <c r="B4048">
        <v>3542909</v>
      </c>
      <c r="C4048" t="s">
        <v>7864</v>
      </c>
      <c r="D4048" t="s">
        <v>7865</v>
      </c>
      <c r="E4048" t="s">
        <v>47</v>
      </c>
    </row>
    <row r="4049" spans="1:5" x14ac:dyDescent="0.25">
      <c r="A4049">
        <v>6961</v>
      </c>
      <c r="B4049">
        <v>3543006</v>
      </c>
      <c r="C4049" t="s">
        <v>7866</v>
      </c>
      <c r="D4049" t="s">
        <v>7867</v>
      </c>
      <c r="E4049" t="s">
        <v>47</v>
      </c>
    </row>
    <row r="4050" spans="1:5" x14ac:dyDescent="0.25">
      <c r="A4050">
        <v>6963</v>
      </c>
      <c r="B4050">
        <v>3543105</v>
      </c>
      <c r="C4050" t="s">
        <v>7868</v>
      </c>
      <c r="D4050" t="s">
        <v>7869</v>
      </c>
      <c r="E4050" t="s">
        <v>47</v>
      </c>
    </row>
    <row r="4051" spans="1:5" x14ac:dyDescent="0.25">
      <c r="A4051">
        <v>6965</v>
      </c>
      <c r="B4051">
        <v>3543204</v>
      </c>
      <c r="C4051" t="s">
        <v>7870</v>
      </c>
      <c r="D4051" t="s">
        <v>7871</v>
      </c>
      <c r="E4051" t="s">
        <v>47</v>
      </c>
    </row>
    <row r="4052" spans="1:5" x14ac:dyDescent="0.25">
      <c r="A4052">
        <v>6967</v>
      </c>
      <c r="B4052">
        <v>3543303</v>
      </c>
      <c r="C4052" t="s">
        <v>7872</v>
      </c>
      <c r="D4052" t="s">
        <v>7873</v>
      </c>
      <c r="E4052" t="s">
        <v>47</v>
      </c>
    </row>
    <row r="4053" spans="1:5" x14ac:dyDescent="0.25">
      <c r="A4053">
        <v>6969</v>
      </c>
      <c r="B4053">
        <v>3543402</v>
      </c>
      <c r="C4053" t="s">
        <v>7874</v>
      </c>
      <c r="D4053" t="s">
        <v>7875</v>
      </c>
      <c r="E4053" t="s">
        <v>47</v>
      </c>
    </row>
    <row r="4054" spans="1:5" x14ac:dyDescent="0.25">
      <c r="A4054">
        <v>6971</v>
      </c>
      <c r="B4054">
        <v>3543501</v>
      </c>
      <c r="C4054" t="s">
        <v>7876</v>
      </c>
      <c r="D4054" t="s">
        <v>7877</v>
      </c>
      <c r="E4054" t="s">
        <v>47</v>
      </c>
    </row>
    <row r="4055" spans="1:5" x14ac:dyDescent="0.25">
      <c r="A4055">
        <v>6973</v>
      </c>
      <c r="B4055">
        <v>3543600</v>
      </c>
      <c r="C4055" t="s">
        <v>7878</v>
      </c>
      <c r="D4055" t="s">
        <v>7879</v>
      </c>
      <c r="E4055" t="s">
        <v>47</v>
      </c>
    </row>
    <row r="4056" spans="1:5" x14ac:dyDescent="0.25">
      <c r="A4056">
        <v>6975</v>
      </c>
      <c r="B4056">
        <v>3543709</v>
      </c>
      <c r="C4056" t="s">
        <v>7880</v>
      </c>
      <c r="D4056" t="s">
        <v>7881</v>
      </c>
      <c r="E4056" t="s">
        <v>47</v>
      </c>
    </row>
    <row r="4057" spans="1:5" x14ac:dyDescent="0.25">
      <c r="A4057">
        <v>6977</v>
      </c>
      <c r="B4057">
        <v>3543808</v>
      </c>
      <c r="C4057" t="s">
        <v>7882</v>
      </c>
      <c r="D4057" t="s">
        <v>7883</v>
      </c>
      <c r="E4057" t="s">
        <v>47</v>
      </c>
    </row>
    <row r="4058" spans="1:5" x14ac:dyDescent="0.25">
      <c r="A4058">
        <v>6979</v>
      </c>
      <c r="B4058">
        <v>3543907</v>
      </c>
      <c r="C4058" t="s">
        <v>6850</v>
      </c>
      <c r="D4058" t="s">
        <v>6851</v>
      </c>
      <c r="E4058" t="s">
        <v>47</v>
      </c>
    </row>
    <row r="4059" spans="1:5" x14ac:dyDescent="0.25">
      <c r="A4059">
        <v>6981</v>
      </c>
      <c r="B4059">
        <v>3544004</v>
      </c>
      <c r="C4059" t="s">
        <v>7884</v>
      </c>
      <c r="D4059" t="s">
        <v>7885</v>
      </c>
      <c r="E4059" t="s">
        <v>47</v>
      </c>
    </row>
    <row r="4060" spans="1:5" x14ac:dyDescent="0.25">
      <c r="A4060">
        <v>6983</v>
      </c>
      <c r="B4060">
        <v>3544103</v>
      </c>
      <c r="C4060" t="s">
        <v>7886</v>
      </c>
      <c r="D4060" t="s">
        <v>7887</v>
      </c>
      <c r="E4060" t="s">
        <v>47</v>
      </c>
    </row>
    <row r="4061" spans="1:5" x14ac:dyDescent="0.25">
      <c r="A4061">
        <v>6985</v>
      </c>
      <c r="B4061">
        <v>3544202</v>
      </c>
      <c r="C4061" t="s">
        <v>7888</v>
      </c>
      <c r="D4061" t="s">
        <v>7889</v>
      </c>
      <c r="E4061" t="s">
        <v>47</v>
      </c>
    </row>
    <row r="4062" spans="1:5" x14ac:dyDescent="0.25">
      <c r="A4062">
        <v>6987</v>
      </c>
      <c r="B4062">
        <v>3544301</v>
      </c>
      <c r="C4062" t="s">
        <v>7890</v>
      </c>
      <c r="D4062" t="s">
        <v>7891</v>
      </c>
      <c r="E4062" t="s">
        <v>47</v>
      </c>
    </row>
    <row r="4063" spans="1:5" x14ac:dyDescent="0.25">
      <c r="A4063">
        <v>6989</v>
      </c>
      <c r="B4063">
        <v>3544400</v>
      </c>
      <c r="C4063" t="s">
        <v>7892</v>
      </c>
      <c r="D4063" t="s">
        <v>7893</v>
      </c>
      <c r="E4063" t="s">
        <v>47</v>
      </c>
    </row>
    <row r="4064" spans="1:5" x14ac:dyDescent="0.25">
      <c r="A4064">
        <v>6991</v>
      </c>
      <c r="B4064">
        <v>3544509</v>
      </c>
      <c r="C4064" t="s">
        <v>7894</v>
      </c>
      <c r="D4064" t="s">
        <v>7895</v>
      </c>
      <c r="E4064" t="s">
        <v>47</v>
      </c>
    </row>
    <row r="4065" spans="1:5" x14ac:dyDescent="0.25">
      <c r="A4065">
        <v>6993</v>
      </c>
      <c r="B4065">
        <v>3544608</v>
      </c>
      <c r="C4065" t="s">
        <v>7896</v>
      </c>
      <c r="D4065" t="s">
        <v>7897</v>
      </c>
      <c r="E4065" t="s">
        <v>47</v>
      </c>
    </row>
    <row r="4066" spans="1:5" x14ac:dyDescent="0.25">
      <c r="A4066">
        <v>6995</v>
      </c>
      <c r="B4066">
        <v>3544707</v>
      </c>
      <c r="C4066" t="s">
        <v>7898</v>
      </c>
      <c r="D4066" t="s">
        <v>7899</v>
      </c>
      <c r="E4066" t="s">
        <v>47</v>
      </c>
    </row>
    <row r="4067" spans="1:5" x14ac:dyDescent="0.25">
      <c r="A4067">
        <v>6997</v>
      </c>
      <c r="B4067">
        <v>3544806</v>
      </c>
      <c r="C4067" t="s">
        <v>7900</v>
      </c>
      <c r="D4067" t="s">
        <v>7901</v>
      </c>
      <c r="E4067" t="s">
        <v>47</v>
      </c>
    </row>
    <row r="4068" spans="1:5" x14ac:dyDescent="0.25">
      <c r="A4068">
        <v>6999</v>
      </c>
      <c r="B4068">
        <v>3544905</v>
      </c>
      <c r="C4068" t="s">
        <v>7902</v>
      </c>
      <c r="D4068" t="s">
        <v>7903</v>
      </c>
      <c r="E4068" t="s">
        <v>47</v>
      </c>
    </row>
    <row r="4069" spans="1:5" x14ac:dyDescent="0.25">
      <c r="A4069">
        <v>7001</v>
      </c>
      <c r="B4069">
        <v>3545001</v>
      </c>
      <c r="C4069" t="s">
        <v>7904</v>
      </c>
      <c r="D4069" t="s">
        <v>7905</v>
      </c>
      <c r="E4069" t="s">
        <v>47</v>
      </c>
    </row>
    <row r="4070" spans="1:5" x14ac:dyDescent="0.25">
      <c r="A4070">
        <v>7003</v>
      </c>
      <c r="B4070">
        <v>3545100</v>
      </c>
      <c r="C4070" t="s">
        <v>7906</v>
      </c>
      <c r="D4070" t="s">
        <v>7907</v>
      </c>
      <c r="E4070" t="s">
        <v>47</v>
      </c>
    </row>
    <row r="4071" spans="1:5" x14ac:dyDescent="0.25">
      <c r="A4071">
        <v>7005</v>
      </c>
      <c r="B4071">
        <v>3545209</v>
      </c>
      <c r="C4071" t="s">
        <v>7908</v>
      </c>
      <c r="D4071" t="s">
        <v>7909</v>
      </c>
      <c r="E4071" t="s">
        <v>47</v>
      </c>
    </row>
    <row r="4072" spans="1:5" x14ac:dyDescent="0.25">
      <c r="A4072">
        <v>7007</v>
      </c>
      <c r="B4072">
        <v>3545308</v>
      </c>
      <c r="C4072" t="s">
        <v>7910</v>
      </c>
      <c r="D4072" t="s">
        <v>7911</v>
      </c>
      <c r="E4072" t="s">
        <v>47</v>
      </c>
    </row>
    <row r="4073" spans="1:5" x14ac:dyDescent="0.25">
      <c r="A4073">
        <v>7009</v>
      </c>
      <c r="B4073">
        <v>3545407</v>
      </c>
      <c r="C4073" t="s">
        <v>7912</v>
      </c>
      <c r="D4073" t="s">
        <v>7913</v>
      </c>
      <c r="E4073" t="s">
        <v>47</v>
      </c>
    </row>
    <row r="4074" spans="1:5" x14ac:dyDescent="0.25">
      <c r="A4074">
        <v>7011</v>
      </c>
      <c r="B4074">
        <v>3545506</v>
      </c>
      <c r="C4074" t="s">
        <v>7914</v>
      </c>
      <c r="D4074" t="s">
        <v>7915</v>
      </c>
      <c r="E4074" t="s">
        <v>47</v>
      </c>
    </row>
    <row r="4075" spans="1:5" x14ac:dyDescent="0.25">
      <c r="A4075">
        <v>7013</v>
      </c>
      <c r="B4075">
        <v>3545605</v>
      </c>
      <c r="C4075" t="s">
        <v>7916</v>
      </c>
      <c r="D4075" t="s">
        <v>7917</v>
      </c>
      <c r="E4075" t="s">
        <v>47</v>
      </c>
    </row>
    <row r="4076" spans="1:5" x14ac:dyDescent="0.25">
      <c r="A4076">
        <v>7015</v>
      </c>
      <c r="B4076">
        <v>3545704</v>
      </c>
      <c r="C4076" t="s">
        <v>7918</v>
      </c>
      <c r="D4076" t="s">
        <v>7919</v>
      </c>
      <c r="E4076" t="s">
        <v>47</v>
      </c>
    </row>
    <row r="4077" spans="1:5" x14ac:dyDescent="0.25">
      <c r="A4077">
        <v>7017</v>
      </c>
      <c r="B4077">
        <v>3545803</v>
      </c>
      <c r="C4077" t="s">
        <v>7920</v>
      </c>
      <c r="D4077" t="s">
        <v>7921</v>
      </c>
      <c r="E4077" t="s">
        <v>47</v>
      </c>
    </row>
    <row r="4078" spans="1:5" x14ac:dyDescent="0.25">
      <c r="A4078">
        <v>7019</v>
      </c>
      <c r="B4078">
        <v>3500550</v>
      </c>
      <c r="C4078" t="s">
        <v>7922</v>
      </c>
      <c r="D4078" t="s">
        <v>7923</v>
      </c>
      <c r="E4078" t="s">
        <v>47</v>
      </c>
    </row>
    <row r="4079" spans="1:5" x14ac:dyDescent="0.25">
      <c r="A4079">
        <v>7021</v>
      </c>
      <c r="B4079">
        <v>3546009</v>
      </c>
      <c r="C4079" t="s">
        <v>7924</v>
      </c>
      <c r="D4079" t="s">
        <v>7925</v>
      </c>
      <c r="E4079" t="s">
        <v>47</v>
      </c>
    </row>
    <row r="4080" spans="1:5" x14ac:dyDescent="0.25">
      <c r="A4080">
        <v>7023</v>
      </c>
      <c r="B4080">
        <v>3546108</v>
      </c>
      <c r="C4080" t="s">
        <v>7926</v>
      </c>
      <c r="D4080" t="s">
        <v>7927</v>
      </c>
      <c r="E4080" t="s">
        <v>47</v>
      </c>
    </row>
    <row r="4081" spans="1:5" x14ac:dyDescent="0.25">
      <c r="A4081">
        <v>7025</v>
      </c>
      <c r="B4081">
        <v>3546207</v>
      </c>
      <c r="C4081" t="s">
        <v>7928</v>
      </c>
      <c r="D4081" t="s">
        <v>7929</v>
      </c>
      <c r="E4081" t="s">
        <v>47</v>
      </c>
    </row>
    <row r="4082" spans="1:5" x14ac:dyDescent="0.25">
      <c r="A4082">
        <v>7027</v>
      </c>
      <c r="B4082">
        <v>3546306</v>
      </c>
      <c r="C4082" t="s">
        <v>7930</v>
      </c>
      <c r="D4082" t="s">
        <v>7931</v>
      </c>
      <c r="E4082" t="s">
        <v>47</v>
      </c>
    </row>
    <row r="4083" spans="1:5" x14ac:dyDescent="0.25">
      <c r="A4083">
        <v>7029</v>
      </c>
      <c r="B4083">
        <v>3546405</v>
      </c>
      <c r="C4083" t="s">
        <v>7932</v>
      </c>
      <c r="D4083" t="s">
        <v>7933</v>
      </c>
      <c r="E4083" t="s">
        <v>47</v>
      </c>
    </row>
    <row r="4084" spans="1:5" x14ac:dyDescent="0.25">
      <c r="A4084">
        <v>7031</v>
      </c>
      <c r="B4084">
        <v>3546504</v>
      </c>
      <c r="C4084" t="s">
        <v>7934</v>
      </c>
      <c r="D4084" t="s">
        <v>7935</v>
      </c>
      <c r="E4084" t="s">
        <v>47</v>
      </c>
    </row>
    <row r="4085" spans="1:5" x14ac:dyDescent="0.25">
      <c r="A4085">
        <v>7033</v>
      </c>
      <c r="B4085">
        <v>3546603</v>
      </c>
      <c r="C4085" t="s">
        <v>7936</v>
      </c>
      <c r="D4085" t="s">
        <v>7937</v>
      </c>
      <c r="E4085" t="s">
        <v>47</v>
      </c>
    </row>
    <row r="4086" spans="1:5" x14ac:dyDescent="0.25">
      <c r="A4086">
        <v>7035</v>
      </c>
      <c r="B4086">
        <v>3546702</v>
      </c>
      <c r="C4086" t="s">
        <v>7938</v>
      </c>
      <c r="D4086" t="s">
        <v>7939</v>
      </c>
      <c r="E4086" t="s">
        <v>47</v>
      </c>
    </row>
    <row r="4087" spans="1:5" x14ac:dyDescent="0.25">
      <c r="A4087">
        <v>7037</v>
      </c>
      <c r="B4087">
        <v>3546801</v>
      </c>
      <c r="C4087" t="s">
        <v>7940</v>
      </c>
      <c r="D4087" t="s">
        <v>7941</v>
      </c>
      <c r="E4087" t="s">
        <v>47</v>
      </c>
    </row>
    <row r="4088" spans="1:5" x14ac:dyDescent="0.25">
      <c r="A4088">
        <v>7039</v>
      </c>
      <c r="B4088">
        <v>3546900</v>
      </c>
      <c r="C4088" t="s">
        <v>6460</v>
      </c>
      <c r="D4088" t="s">
        <v>6461</v>
      </c>
      <c r="E4088" t="s">
        <v>47</v>
      </c>
    </row>
    <row r="4089" spans="1:5" x14ac:dyDescent="0.25">
      <c r="A4089">
        <v>7041</v>
      </c>
      <c r="B4089">
        <v>3547007</v>
      </c>
      <c r="C4089" t="s">
        <v>7942</v>
      </c>
      <c r="D4089" t="s">
        <v>7943</v>
      </c>
      <c r="E4089" t="s">
        <v>47</v>
      </c>
    </row>
    <row r="4090" spans="1:5" x14ac:dyDescent="0.25">
      <c r="A4090">
        <v>7043</v>
      </c>
      <c r="B4090">
        <v>3547106</v>
      </c>
      <c r="C4090" t="s">
        <v>7944</v>
      </c>
      <c r="D4090" t="s">
        <v>7945</v>
      </c>
      <c r="E4090" t="s">
        <v>47</v>
      </c>
    </row>
    <row r="4091" spans="1:5" x14ac:dyDescent="0.25">
      <c r="A4091">
        <v>7045</v>
      </c>
      <c r="B4091">
        <v>3547205</v>
      </c>
      <c r="C4091" t="s">
        <v>7946</v>
      </c>
      <c r="D4091" t="s">
        <v>7947</v>
      </c>
      <c r="E4091" t="s">
        <v>47</v>
      </c>
    </row>
    <row r="4092" spans="1:5" x14ac:dyDescent="0.25">
      <c r="A4092">
        <v>7047</v>
      </c>
      <c r="B4092">
        <v>3547304</v>
      </c>
      <c r="C4092" t="s">
        <v>7948</v>
      </c>
      <c r="D4092" t="s">
        <v>7949</v>
      </c>
      <c r="E4092" t="s">
        <v>47</v>
      </c>
    </row>
    <row r="4093" spans="1:5" x14ac:dyDescent="0.25">
      <c r="A4093">
        <v>7049</v>
      </c>
      <c r="B4093">
        <v>3547403</v>
      </c>
      <c r="C4093" t="s">
        <v>7950</v>
      </c>
      <c r="D4093" t="s">
        <v>7951</v>
      </c>
      <c r="E4093" t="s">
        <v>47</v>
      </c>
    </row>
    <row r="4094" spans="1:5" x14ac:dyDescent="0.25">
      <c r="A4094">
        <v>7051</v>
      </c>
      <c r="B4094">
        <v>3547502</v>
      </c>
      <c r="C4094" t="s">
        <v>7952</v>
      </c>
      <c r="D4094" t="s">
        <v>7953</v>
      </c>
      <c r="E4094" t="s">
        <v>47</v>
      </c>
    </row>
    <row r="4095" spans="1:5" x14ac:dyDescent="0.25">
      <c r="A4095">
        <v>7053</v>
      </c>
      <c r="B4095">
        <v>3547601</v>
      </c>
      <c r="C4095" t="s">
        <v>7954</v>
      </c>
      <c r="D4095" t="s">
        <v>7955</v>
      </c>
      <c r="E4095" t="s">
        <v>47</v>
      </c>
    </row>
    <row r="4096" spans="1:5" x14ac:dyDescent="0.25">
      <c r="A4096">
        <v>7055</v>
      </c>
      <c r="B4096">
        <v>3547700</v>
      </c>
      <c r="C4096" t="s">
        <v>7956</v>
      </c>
      <c r="D4096" t="s">
        <v>7957</v>
      </c>
      <c r="E4096" t="s">
        <v>47</v>
      </c>
    </row>
    <row r="4097" spans="1:5" x14ac:dyDescent="0.25">
      <c r="A4097">
        <v>7057</v>
      </c>
      <c r="B4097">
        <v>3547809</v>
      </c>
      <c r="C4097" t="s">
        <v>1086</v>
      </c>
      <c r="D4097" t="s">
        <v>1087</v>
      </c>
      <c r="E4097" t="s">
        <v>47</v>
      </c>
    </row>
    <row r="4098" spans="1:5" x14ac:dyDescent="0.25">
      <c r="A4098">
        <v>7059</v>
      </c>
      <c r="B4098">
        <v>3547908</v>
      </c>
      <c r="C4098" t="s">
        <v>7958</v>
      </c>
      <c r="D4098" t="s">
        <v>7959</v>
      </c>
      <c r="E4098" t="s">
        <v>47</v>
      </c>
    </row>
    <row r="4099" spans="1:5" x14ac:dyDescent="0.25">
      <c r="A4099">
        <v>7061</v>
      </c>
      <c r="B4099">
        <v>3548005</v>
      </c>
      <c r="C4099" t="s">
        <v>7960</v>
      </c>
      <c r="D4099" t="s">
        <v>7961</v>
      </c>
      <c r="E4099" t="s">
        <v>47</v>
      </c>
    </row>
    <row r="4100" spans="1:5" x14ac:dyDescent="0.25">
      <c r="A4100">
        <v>7063</v>
      </c>
      <c r="B4100">
        <v>3548104</v>
      </c>
      <c r="C4100" t="s">
        <v>7962</v>
      </c>
      <c r="D4100" t="s">
        <v>7963</v>
      </c>
      <c r="E4100" t="s">
        <v>47</v>
      </c>
    </row>
    <row r="4101" spans="1:5" x14ac:dyDescent="0.25">
      <c r="A4101">
        <v>7065</v>
      </c>
      <c r="B4101">
        <v>3548203</v>
      </c>
      <c r="C4101" t="s">
        <v>7964</v>
      </c>
      <c r="D4101" t="s">
        <v>7965</v>
      </c>
      <c r="E4101" t="s">
        <v>47</v>
      </c>
    </row>
    <row r="4102" spans="1:5" x14ac:dyDescent="0.25">
      <c r="A4102">
        <v>7067</v>
      </c>
      <c r="B4102">
        <v>3548302</v>
      </c>
      <c r="C4102" t="s">
        <v>7966</v>
      </c>
      <c r="D4102" t="s">
        <v>7967</v>
      </c>
      <c r="E4102" t="s">
        <v>47</v>
      </c>
    </row>
    <row r="4103" spans="1:5" x14ac:dyDescent="0.25">
      <c r="A4103">
        <v>7069</v>
      </c>
      <c r="B4103">
        <v>3548401</v>
      </c>
      <c r="C4103" t="s">
        <v>7968</v>
      </c>
      <c r="D4103" t="s">
        <v>7969</v>
      </c>
      <c r="E4103" t="s">
        <v>47</v>
      </c>
    </row>
    <row r="4104" spans="1:5" x14ac:dyDescent="0.25">
      <c r="A4104">
        <v>7071</v>
      </c>
      <c r="B4104">
        <v>3548500</v>
      </c>
      <c r="C4104" t="s">
        <v>7970</v>
      </c>
      <c r="D4104" t="s">
        <v>7971</v>
      </c>
      <c r="E4104" t="s">
        <v>47</v>
      </c>
    </row>
    <row r="4105" spans="1:5" x14ac:dyDescent="0.25">
      <c r="A4105">
        <v>7073</v>
      </c>
      <c r="B4105">
        <v>3548609</v>
      </c>
      <c r="C4105" t="s">
        <v>7972</v>
      </c>
      <c r="D4105" t="s">
        <v>7973</v>
      </c>
      <c r="E4105" t="s">
        <v>47</v>
      </c>
    </row>
    <row r="4106" spans="1:5" x14ac:dyDescent="0.25">
      <c r="A4106">
        <v>7075</v>
      </c>
      <c r="B4106">
        <v>3548708</v>
      </c>
      <c r="C4106" t="s">
        <v>7974</v>
      </c>
      <c r="D4106" t="s">
        <v>7975</v>
      </c>
      <c r="E4106" t="s">
        <v>47</v>
      </c>
    </row>
    <row r="4107" spans="1:5" x14ac:dyDescent="0.25">
      <c r="A4107">
        <v>7077</v>
      </c>
      <c r="B4107">
        <v>3548807</v>
      </c>
      <c r="C4107" t="s">
        <v>7976</v>
      </c>
      <c r="D4107" t="s">
        <v>7977</v>
      </c>
      <c r="E4107" t="s">
        <v>47</v>
      </c>
    </row>
    <row r="4108" spans="1:5" x14ac:dyDescent="0.25">
      <c r="A4108">
        <v>7079</v>
      </c>
      <c r="B4108">
        <v>3548906</v>
      </c>
      <c r="C4108" t="s">
        <v>7978</v>
      </c>
      <c r="D4108" t="s">
        <v>7979</v>
      </c>
      <c r="E4108" t="s">
        <v>47</v>
      </c>
    </row>
    <row r="4109" spans="1:5" x14ac:dyDescent="0.25">
      <c r="A4109">
        <v>7081</v>
      </c>
      <c r="B4109">
        <v>3549003</v>
      </c>
      <c r="C4109" t="s">
        <v>1102</v>
      </c>
      <c r="D4109" t="s">
        <v>1103</v>
      </c>
      <c r="E4109" t="s">
        <v>47</v>
      </c>
    </row>
    <row r="4110" spans="1:5" x14ac:dyDescent="0.25">
      <c r="A4110">
        <v>7083</v>
      </c>
      <c r="B4110">
        <v>3549102</v>
      </c>
      <c r="C4110" t="s">
        <v>7980</v>
      </c>
      <c r="D4110" t="s">
        <v>7981</v>
      </c>
      <c r="E4110" t="s">
        <v>47</v>
      </c>
    </row>
    <row r="4111" spans="1:5" x14ac:dyDescent="0.25">
      <c r="A4111">
        <v>7085</v>
      </c>
      <c r="B4111">
        <v>3549201</v>
      </c>
      <c r="C4111" t="s">
        <v>7982</v>
      </c>
      <c r="D4111" t="s">
        <v>7983</v>
      </c>
      <c r="E4111" t="s">
        <v>47</v>
      </c>
    </row>
    <row r="4112" spans="1:5" x14ac:dyDescent="0.25">
      <c r="A4112">
        <v>7087</v>
      </c>
      <c r="B4112">
        <v>3549300</v>
      </c>
      <c r="C4112" t="s">
        <v>7984</v>
      </c>
      <c r="D4112" t="s">
        <v>7985</v>
      </c>
      <c r="E4112" t="s">
        <v>47</v>
      </c>
    </row>
    <row r="4113" spans="1:5" x14ac:dyDescent="0.25">
      <c r="A4113">
        <v>7089</v>
      </c>
      <c r="B4113">
        <v>3549409</v>
      </c>
      <c r="C4113" t="s">
        <v>7986</v>
      </c>
      <c r="D4113" t="s">
        <v>7987</v>
      </c>
      <c r="E4113" t="s">
        <v>47</v>
      </c>
    </row>
    <row r="4114" spans="1:5" x14ac:dyDescent="0.25">
      <c r="A4114">
        <v>7091</v>
      </c>
      <c r="B4114">
        <v>3549508</v>
      </c>
      <c r="C4114" t="s">
        <v>7988</v>
      </c>
      <c r="D4114" t="s">
        <v>7989</v>
      </c>
      <c r="E4114" t="s">
        <v>47</v>
      </c>
    </row>
    <row r="4115" spans="1:5" x14ac:dyDescent="0.25">
      <c r="A4115">
        <v>7093</v>
      </c>
      <c r="B4115">
        <v>3549607</v>
      </c>
      <c r="C4115" t="s">
        <v>7990</v>
      </c>
      <c r="D4115" t="s">
        <v>7991</v>
      </c>
      <c r="E4115" t="s">
        <v>47</v>
      </c>
    </row>
    <row r="4116" spans="1:5" x14ac:dyDescent="0.25">
      <c r="A4116">
        <v>7095</v>
      </c>
      <c r="B4116">
        <v>3549706</v>
      </c>
      <c r="C4116" t="s">
        <v>7992</v>
      </c>
      <c r="D4116" t="s">
        <v>7993</v>
      </c>
      <c r="E4116" t="s">
        <v>47</v>
      </c>
    </row>
    <row r="4117" spans="1:5" x14ac:dyDescent="0.25">
      <c r="A4117">
        <v>7097</v>
      </c>
      <c r="B4117">
        <v>3549805</v>
      </c>
      <c r="C4117" t="s">
        <v>7994</v>
      </c>
      <c r="D4117" t="s">
        <v>7995</v>
      </c>
      <c r="E4117" t="s">
        <v>47</v>
      </c>
    </row>
    <row r="4118" spans="1:5" x14ac:dyDescent="0.25">
      <c r="A4118">
        <v>7099</v>
      </c>
      <c r="B4118">
        <v>3549904</v>
      </c>
      <c r="C4118" t="s">
        <v>7996</v>
      </c>
      <c r="D4118" t="s">
        <v>7997</v>
      </c>
      <c r="E4118" t="s">
        <v>47</v>
      </c>
    </row>
    <row r="4119" spans="1:5" x14ac:dyDescent="0.25">
      <c r="A4119">
        <v>7101</v>
      </c>
      <c r="B4119">
        <v>3550001</v>
      </c>
      <c r="C4119" t="s">
        <v>7998</v>
      </c>
      <c r="D4119" t="s">
        <v>7999</v>
      </c>
      <c r="E4119" t="s">
        <v>47</v>
      </c>
    </row>
    <row r="4120" spans="1:5" x14ac:dyDescent="0.25">
      <c r="A4120">
        <v>7103</v>
      </c>
      <c r="B4120">
        <v>3550100</v>
      </c>
      <c r="C4120" t="s">
        <v>8000</v>
      </c>
      <c r="D4120" t="s">
        <v>8001</v>
      </c>
      <c r="E4120" t="s">
        <v>47</v>
      </c>
    </row>
    <row r="4121" spans="1:5" x14ac:dyDescent="0.25">
      <c r="A4121">
        <v>7105</v>
      </c>
      <c r="B4121">
        <v>3550209</v>
      </c>
      <c r="C4121" t="s">
        <v>8002</v>
      </c>
      <c r="D4121" t="s">
        <v>8003</v>
      </c>
      <c r="E4121" t="s">
        <v>47</v>
      </c>
    </row>
    <row r="4122" spans="1:5" x14ac:dyDescent="0.25">
      <c r="A4122">
        <v>7107</v>
      </c>
      <c r="B4122">
        <v>3550308</v>
      </c>
      <c r="C4122" t="s">
        <v>8004</v>
      </c>
      <c r="D4122" t="s">
        <v>46</v>
      </c>
      <c r="E4122" t="s">
        <v>47</v>
      </c>
    </row>
    <row r="4123" spans="1:5" x14ac:dyDescent="0.25">
      <c r="A4123">
        <v>7109</v>
      </c>
      <c r="B4123">
        <v>3550407</v>
      </c>
      <c r="C4123" t="s">
        <v>3024</v>
      </c>
      <c r="D4123" t="s">
        <v>3025</v>
      </c>
      <c r="E4123" t="s">
        <v>47</v>
      </c>
    </row>
    <row r="4124" spans="1:5" x14ac:dyDescent="0.25">
      <c r="A4124">
        <v>7111</v>
      </c>
      <c r="B4124">
        <v>3550506</v>
      </c>
      <c r="C4124" t="s">
        <v>8005</v>
      </c>
      <c r="D4124" t="s">
        <v>8006</v>
      </c>
      <c r="E4124" t="s">
        <v>47</v>
      </c>
    </row>
    <row r="4125" spans="1:5" x14ac:dyDescent="0.25">
      <c r="A4125">
        <v>7113</v>
      </c>
      <c r="B4125">
        <v>3550605</v>
      </c>
      <c r="C4125" t="s">
        <v>8007</v>
      </c>
      <c r="D4125" t="s">
        <v>8008</v>
      </c>
      <c r="E4125" t="s">
        <v>47</v>
      </c>
    </row>
    <row r="4126" spans="1:5" x14ac:dyDescent="0.25">
      <c r="A4126">
        <v>7115</v>
      </c>
      <c r="B4126">
        <v>3550704</v>
      </c>
      <c r="C4126" t="s">
        <v>3972</v>
      </c>
      <c r="D4126" t="s">
        <v>3973</v>
      </c>
      <c r="E4126" t="s">
        <v>47</v>
      </c>
    </row>
    <row r="4127" spans="1:5" x14ac:dyDescent="0.25">
      <c r="A4127">
        <v>7117</v>
      </c>
      <c r="B4127">
        <v>3550803</v>
      </c>
      <c r="C4127" t="s">
        <v>8009</v>
      </c>
      <c r="D4127" t="s">
        <v>8010</v>
      </c>
      <c r="E4127" t="s">
        <v>47</v>
      </c>
    </row>
    <row r="4128" spans="1:5" x14ac:dyDescent="0.25">
      <c r="A4128">
        <v>7119</v>
      </c>
      <c r="B4128">
        <v>3550902</v>
      </c>
      <c r="C4128" t="s">
        <v>8011</v>
      </c>
      <c r="D4128" t="s">
        <v>8012</v>
      </c>
      <c r="E4128" t="s">
        <v>47</v>
      </c>
    </row>
    <row r="4129" spans="1:5" x14ac:dyDescent="0.25">
      <c r="A4129">
        <v>7121</v>
      </c>
      <c r="B4129">
        <v>3551009</v>
      </c>
      <c r="C4129" t="s">
        <v>3030</v>
      </c>
      <c r="D4129" t="s">
        <v>3031</v>
      </c>
      <c r="E4129" t="s">
        <v>47</v>
      </c>
    </row>
    <row r="4130" spans="1:5" x14ac:dyDescent="0.25">
      <c r="A4130">
        <v>7123</v>
      </c>
      <c r="B4130">
        <v>3551108</v>
      </c>
      <c r="C4130" t="s">
        <v>8013</v>
      </c>
      <c r="D4130" t="s">
        <v>8014</v>
      </c>
      <c r="E4130" t="s">
        <v>47</v>
      </c>
    </row>
    <row r="4131" spans="1:5" x14ac:dyDescent="0.25">
      <c r="A4131">
        <v>7125</v>
      </c>
      <c r="B4131">
        <v>3551207</v>
      </c>
      <c r="C4131" t="s">
        <v>8015</v>
      </c>
      <c r="D4131" t="s">
        <v>8016</v>
      </c>
      <c r="E4131" t="s">
        <v>47</v>
      </c>
    </row>
    <row r="4132" spans="1:5" x14ac:dyDescent="0.25">
      <c r="A4132">
        <v>7127</v>
      </c>
      <c r="B4132">
        <v>3551306</v>
      </c>
      <c r="C4132" t="s">
        <v>8017</v>
      </c>
      <c r="D4132" t="s">
        <v>8018</v>
      </c>
      <c r="E4132" t="s">
        <v>47</v>
      </c>
    </row>
    <row r="4133" spans="1:5" x14ac:dyDescent="0.25">
      <c r="A4133">
        <v>7129</v>
      </c>
      <c r="B4133">
        <v>3551405</v>
      </c>
      <c r="C4133" t="s">
        <v>8019</v>
      </c>
      <c r="D4133" t="s">
        <v>8020</v>
      </c>
      <c r="E4133" t="s">
        <v>47</v>
      </c>
    </row>
    <row r="4134" spans="1:5" x14ac:dyDescent="0.25">
      <c r="A4134">
        <v>7131</v>
      </c>
      <c r="B4134">
        <v>3551504</v>
      </c>
      <c r="C4134" t="s">
        <v>8021</v>
      </c>
      <c r="D4134" t="s">
        <v>8022</v>
      </c>
      <c r="E4134" t="s">
        <v>47</v>
      </c>
    </row>
    <row r="4135" spans="1:5" x14ac:dyDescent="0.25">
      <c r="A4135">
        <v>7133</v>
      </c>
      <c r="B4135">
        <v>3551603</v>
      </c>
      <c r="C4135" t="s">
        <v>8023</v>
      </c>
      <c r="D4135" t="s">
        <v>8024</v>
      </c>
      <c r="E4135" t="s">
        <v>47</v>
      </c>
    </row>
    <row r="4136" spans="1:5" x14ac:dyDescent="0.25">
      <c r="A4136">
        <v>7135</v>
      </c>
      <c r="B4136">
        <v>3551702</v>
      </c>
      <c r="C4136" t="s">
        <v>1118</v>
      </c>
      <c r="D4136" t="s">
        <v>1119</v>
      </c>
      <c r="E4136" t="s">
        <v>47</v>
      </c>
    </row>
    <row r="4137" spans="1:5" x14ac:dyDescent="0.25">
      <c r="A4137">
        <v>7137</v>
      </c>
      <c r="B4137">
        <v>3551801</v>
      </c>
      <c r="C4137" t="s">
        <v>8025</v>
      </c>
      <c r="D4137" t="s">
        <v>8026</v>
      </c>
      <c r="E4137" t="s">
        <v>47</v>
      </c>
    </row>
    <row r="4138" spans="1:5" x14ac:dyDescent="0.25">
      <c r="A4138">
        <v>7139</v>
      </c>
      <c r="B4138">
        <v>3551900</v>
      </c>
      <c r="C4138" t="s">
        <v>8027</v>
      </c>
      <c r="D4138" t="s">
        <v>8028</v>
      </c>
      <c r="E4138" t="s">
        <v>47</v>
      </c>
    </row>
    <row r="4139" spans="1:5" x14ac:dyDescent="0.25">
      <c r="A4139">
        <v>7141</v>
      </c>
      <c r="B4139">
        <v>3552007</v>
      </c>
      <c r="C4139" t="s">
        <v>8029</v>
      </c>
      <c r="D4139" t="s">
        <v>8030</v>
      </c>
      <c r="E4139" t="s">
        <v>47</v>
      </c>
    </row>
    <row r="4140" spans="1:5" x14ac:dyDescent="0.25">
      <c r="A4140">
        <v>7143</v>
      </c>
      <c r="B4140">
        <v>3552106</v>
      </c>
      <c r="C4140" t="s">
        <v>8031</v>
      </c>
      <c r="D4140" t="s">
        <v>8032</v>
      </c>
      <c r="E4140" t="s">
        <v>47</v>
      </c>
    </row>
    <row r="4141" spans="1:5" x14ac:dyDescent="0.25">
      <c r="A4141">
        <v>7145</v>
      </c>
      <c r="B4141">
        <v>3552205</v>
      </c>
      <c r="C4141" t="s">
        <v>8033</v>
      </c>
      <c r="D4141" t="s">
        <v>8034</v>
      </c>
      <c r="E4141" t="s">
        <v>47</v>
      </c>
    </row>
    <row r="4142" spans="1:5" x14ac:dyDescent="0.25">
      <c r="A4142">
        <v>7147</v>
      </c>
      <c r="B4142">
        <v>3552304</v>
      </c>
      <c r="C4142" t="s">
        <v>8035</v>
      </c>
      <c r="D4142" t="s">
        <v>8036</v>
      </c>
      <c r="E4142" t="s">
        <v>47</v>
      </c>
    </row>
    <row r="4143" spans="1:5" x14ac:dyDescent="0.25">
      <c r="A4143">
        <v>7149</v>
      </c>
      <c r="B4143">
        <v>3552403</v>
      </c>
      <c r="C4143" t="s">
        <v>8037</v>
      </c>
      <c r="D4143" t="s">
        <v>8038</v>
      </c>
      <c r="E4143" t="s">
        <v>47</v>
      </c>
    </row>
    <row r="4144" spans="1:5" x14ac:dyDescent="0.25">
      <c r="A4144">
        <v>7151</v>
      </c>
      <c r="B4144">
        <v>3552502</v>
      </c>
      <c r="C4144" t="s">
        <v>8039</v>
      </c>
      <c r="D4144" t="s">
        <v>8040</v>
      </c>
      <c r="E4144" t="s">
        <v>47</v>
      </c>
    </row>
    <row r="4145" spans="1:5" x14ac:dyDescent="0.25">
      <c r="A4145">
        <v>7153</v>
      </c>
      <c r="B4145">
        <v>3552601</v>
      </c>
      <c r="C4145" t="s">
        <v>8041</v>
      </c>
      <c r="D4145" t="s">
        <v>8042</v>
      </c>
      <c r="E4145" t="s">
        <v>47</v>
      </c>
    </row>
    <row r="4146" spans="1:5" x14ac:dyDescent="0.25">
      <c r="A4146">
        <v>7155</v>
      </c>
      <c r="B4146">
        <v>3552700</v>
      </c>
      <c r="C4146" t="s">
        <v>8043</v>
      </c>
      <c r="D4146" t="s">
        <v>8044</v>
      </c>
      <c r="E4146" t="s">
        <v>47</v>
      </c>
    </row>
    <row r="4147" spans="1:5" x14ac:dyDescent="0.25">
      <c r="A4147">
        <v>7157</v>
      </c>
      <c r="B4147">
        <v>3552809</v>
      </c>
      <c r="C4147" t="s">
        <v>8045</v>
      </c>
      <c r="D4147" t="s">
        <v>8046</v>
      </c>
      <c r="E4147" t="s">
        <v>47</v>
      </c>
    </row>
    <row r="4148" spans="1:5" x14ac:dyDescent="0.25">
      <c r="A4148">
        <v>7159</v>
      </c>
      <c r="B4148">
        <v>3552908</v>
      </c>
      <c r="C4148" t="s">
        <v>8047</v>
      </c>
      <c r="D4148" t="s">
        <v>8048</v>
      </c>
      <c r="E4148" t="s">
        <v>47</v>
      </c>
    </row>
    <row r="4149" spans="1:5" x14ac:dyDescent="0.25">
      <c r="A4149">
        <v>7161</v>
      </c>
      <c r="B4149">
        <v>3553005</v>
      </c>
      <c r="C4149" t="s">
        <v>8049</v>
      </c>
      <c r="D4149" t="s">
        <v>8050</v>
      </c>
      <c r="E4149" t="s">
        <v>47</v>
      </c>
    </row>
    <row r="4150" spans="1:5" x14ac:dyDescent="0.25">
      <c r="A4150">
        <v>7163</v>
      </c>
      <c r="B4150">
        <v>3553104</v>
      </c>
      <c r="C4150" t="s">
        <v>8051</v>
      </c>
      <c r="D4150" t="s">
        <v>8052</v>
      </c>
      <c r="E4150" t="s">
        <v>47</v>
      </c>
    </row>
    <row r="4151" spans="1:5" x14ac:dyDescent="0.25">
      <c r="A4151">
        <v>7165</v>
      </c>
      <c r="B4151">
        <v>3553203</v>
      </c>
      <c r="C4151" t="s">
        <v>8053</v>
      </c>
      <c r="D4151" t="s">
        <v>8054</v>
      </c>
      <c r="E4151" t="s">
        <v>47</v>
      </c>
    </row>
    <row r="4152" spans="1:5" x14ac:dyDescent="0.25">
      <c r="A4152">
        <v>7167</v>
      </c>
      <c r="B4152">
        <v>3553302</v>
      </c>
      <c r="C4152" t="s">
        <v>8055</v>
      </c>
      <c r="D4152" t="s">
        <v>8056</v>
      </c>
      <c r="E4152" t="s">
        <v>47</v>
      </c>
    </row>
    <row r="4153" spans="1:5" x14ac:dyDescent="0.25">
      <c r="A4153">
        <v>7169</v>
      </c>
      <c r="B4153">
        <v>3553401</v>
      </c>
      <c r="C4153" t="s">
        <v>8057</v>
      </c>
      <c r="D4153" t="s">
        <v>8058</v>
      </c>
      <c r="E4153" t="s">
        <v>47</v>
      </c>
    </row>
    <row r="4154" spans="1:5" x14ac:dyDescent="0.25">
      <c r="A4154">
        <v>7171</v>
      </c>
      <c r="B4154">
        <v>3553500</v>
      </c>
      <c r="C4154" t="s">
        <v>6361</v>
      </c>
      <c r="D4154" t="s">
        <v>6362</v>
      </c>
      <c r="E4154" t="s">
        <v>47</v>
      </c>
    </row>
    <row r="4155" spans="1:5" x14ac:dyDescent="0.25">
      <c r="A4155">
        <v>7173</v>
      </c>
      <c r="B4155">
        <v>3553609</v>
      </c>
      <c r="C4155" t="s">
        <v>8059</v>
      </c>
      <c r="D4155" t="s">
        <v>8060</v>
      </c>
      <c r="E4155" t="s">
        <v>47</v>
      </c>
    </row>
    <row r="4156" spans="1:5" x14ac:dyDescent="0.25">
      <c r="A4156">
        <v>7175</v>
      </c>
      <c r="B4156">
        <v>3553708</v>
      </c>
      <c r="C4156" t="s">
        <v>8061</v>
      </c>
      <c r="D4156" t="s">
        <v>8062</v>
      </c>
      <c r="E4156" t="s">
        <v>47</v>
      </c>
    </row>
    <row r="4157" spans="1:5" x14ac:dyDescent="0.25">
      <c r="A4157">
        <v>7177</v>
      </c>
      <c r="B4157">
        <v>3553807</v>
      </c>
      <c r="C4157" t="s">
        <v>8063</v>
      </c>
      <c r="D4157" t="s">
        <v>8064</v>
      </c>
      <c r="E4157" t="s">
        <v>47</v>
      </c>
    </row>
    <row r="4158" spans="1:5" x14ac:dyDescent="0.25">
      <c r="A4158">
        <v>7179</v>
      </c>
      <c r="B4158">
        <v>3553906</v>
      </c>
      <c r="C4158" t="s">
        <v>8065</v>
      </c>
      <c r="D4158" t="s">
        <v>8066</v>
      </c>
      <c r="E4158" t="s">
        <v>47</v>
      </c>
    </row>
    <row r="4159" spans="1:5" x14ac:dyDescent="0.25">
      <c r="A4159">
        <v>7181</v>
      </c>
      <c r="B4159">
        <v>3554003</v>
      </c>
      <c r="C4159" t="s">
        <v>8067</v>
      </c>
      <c r="D4159" t="s">
        <v>8068</v>
      </c>
      <c r="E4159" t="s">
        <v>47</v>
      </c>
    </row>
    <row r="4160" spans="1:5" x14ac:dyDescent="0.25">
      <c r="A4160">
        <v>7183</v>
      </c>
      <c r="B4160">
        <v>3554102</v>
      </c>
      <c r="C4160" t="s">
        <v>8069</v>
      </c>
      <c r="D4160" t="s">
        <v>8070</v>
      </c>
      <c r="E4160" t="s">
        <v>47</v>
      </c>
    </row>
    <row r="4161" spans="1:5" x14ac:dyDescent="0.25">
      <c r="A4161">
        <v>7185</v>
      </c>
      <c r="B4161">
        <v>3554201</v>
      </c>
      <c r="C4161" t="s">
        <v>8071</v>
      </c>
      <c r="D4161" t="s">
        <v>8072</v>
      </c>
      <c r="E4161" t="s">
        <v>47</v>
      </c>
    </row>
    <row r="4162" spans="1:5" x14ac:dyDescent="0.25">
      <c r="A4162">
        <v>7187</v>
      </c>
      <c r="B4162">
        <v>3554300</v>
      </c>
      <c r="C4162" t="s">
        <v>4965</v>
      </c>
      <c r="D4162" t="s">
        <v>4966</v>
      </c>
      <c r="E4162" t="s">
        <v>47</v>
      </c>
    </row>
    <row r="4163" spans="1:5" x14ac:dyDescent="0.25">
      <c r="A4163">
        <v>7189</v>
      </c>
      <c r="B4163">
        <v>3554409</v>
      </c>
      <c r="C4163" t="s">
        <v>8073</v>
      </c>
      <c r="D4163" t="s">
        <v>8074</v>
      </c>
      <c r="E4163" t="s">
        <v>47</v>
      </c>
    </row>
    <row r="4164" spans="1:5" x14ac:dyDescent="0.25">
      <c r="A4164">
        <v>7191</v>
      </c>
      <c r="B4164">
        <v>3554508</v>
      </c>
      <c r="C4164" t="s">
        <v>8075</v>
      </c>
      <c r="D4164" t="s">
        <v>8076</v>
      </c>
      <c r="E4164" t="s">
        <v>47</v>
      </c>
    </row>
    <row r="4165" spans="1:5" x14ac:dyDescent="0.25">
      <c r="A4165">
        <v>7193</v>
      </c>
      <c r="B4165">
        <v>3554607</v>
      </c>
      <c r="C4165" t="s">
        <v>8077</v>
      </c>
      <c r="D4165" t="s">
        <v>8078</v>
      </c>
      <c r="E4165" t="s">
        <v>47</v>
      </c>
    </row>
    <row r="4166" spans="1:5" x14ac:dyDescent="0.25">
      <c r="A4166">
        <v>7195</v>
      </c>
      <c r="B4166">
        <v>3554706</v>
      </c>
      <c r="C4166" t="s">
        <v>8079</v>
      </c>
      <c r="D4166" t="s">
        <v>8080</v>
      </c>
      <c r="E4166" t="s">
        <v>47</v>
      </c>
    </row>
    <row r="4167" spans="1:5" x14ac:dyDescent="0.25">
      <c r="A4167">
        <v>7197</v>
      </c>
      <c r="B4167">
        <v>3554805</v>
      </c>
      <c r="C4167" t="s">
        <v>8081</v>
      </c>
      <c r="D4167" t="s">
        <v>8082</v>
      </c>
      <c r="E4167" t="s">
        <v>47</v>
      </c>
    </row>
    <row r="4168" spans="1:5" x14ac:dyDescent="0.25">
      <c r="A4168">
        <v>7199</v>
      </c>
      <c r="B4168">
        <v>3554904</v>
      </c>
      <c r="C4168" t="s">
        <v>8083</v>
      </c>
      <c r="D4168" t="s">
        <v>8084</v>
      </c>
      <c r="E4168" t="s">
        <v>47</v>
      </c>
    </row>
    <row r="4169" spans="1:5" x14ac:dyDescent="0.25">
      <c r="A4169">
        <v>7201</v>
      </c>
      <c r="B4169">
        <v>3555000</v>
      </c>
      <c r="C4169" t="s">
        <v>8085</v>
      </c>
      <c r="D4169" t="s">
        <v>8086</v>
      </c>
      <c r="E4169" t="s">
        <v>47</v>
      </c>
    </row>
    <row r="4170" spans="1:5" x14ac:dyDescent="0.25">
      <c r="A4170">
        <v>7203</v>
      </c>
      <c r="B4170">
        <v>3555109</v>
      </c>
      <c r="C4170" t="s">
        <v>8087</v>
      </c>
      <c r="D4170" t="s">
        <v>8088</v>
      </c>
      <c r="E4170" t="s">
        <v>47</v>
      </c>
    </row>
    <row r="4171" spans="1:5" x14ac:dyDescent="0.25">
      <c r="A4171">
        <v>7205</v>
      </c>
      <c r="B4171">
        <v>3555208</v>
      </c>
      <c r="C4171" t="s">
        <v>8089</v>
      </c>
      <c r="D4171" t="s">
        <v>8090</v>
      </c>
      <c r="E4171" t="s">
        <v>47</v>
      </c>
    </row>
    <row r="4172" spans="1:5" x14ac:dyDescent="0.25">
      <c r="A4172">
        <v>7207</v>
      </c>
      <c r="B4172">
        <v>3555307</v>
      </c>
      <c r="C4172" t="s">
        <v>6390</v>
      </c>
      <c r="D4172" t="s">
        <v>6391</v>
      </c>
      <c r="E4172" t="s">
        <v>47</v>
      </c>
    </row>
    <row r="4173" spans="1:5" x14ac:dyDescent="0.25">
      <c r="A4173">
        <v>7209</v>
      </c>
      <c r="B4173">
        <v>3555406</v>
      </c>
      <c r="C4173" t="s">
        <v>8091</v>
      </c>
      <c r="D4173" t="s">
        <v>8092</v>
      </c>
      <c r="E4173" t="s">
        <v>47</v>
      </c>
    </row>
    <row r="4174" spans="1:5" x14ac:dyDescent="0.25">
      <c r="A4174">
        <v>7211</v>
      </c>
      <c r="B4174">
        <v>3555505</v>
      </c>
      <c r="C4174" t="s">
        <v>8093</v>
      </c>
      <c r="D4174" t="s">
        <v>8094</v>
      </c>
      <c r="E4174" t="s">
        <v>47</v>
      </c>
    </row>
    <row r="4175" spans="1:5" x14ac:dyDescent="0.25">
      <c r="A4175">
        <v>7213</v>
      </c>
      <c r="B4175">
        <v>3555604</v>
      </c>
      <c r="C4175" t="s">
        <v>8095</v>
      </c>
      <c r="D4175" t="s">
        <v>8096</v>
      </c>
      <c r="E4175" t="s">
        <v>47</v>
      </c>
    </row>
    <row r="4176" spans="1:5" x14ac:dyDescent="0.25">
      <c r="A4176">
        <v>7215</v>
      </c>
      <c r="B4176">
        <v>3555703</v>
      </c>
      <c r="C4176" t="s">
        <v>8097</v>
      </c>
      <c r="D4176" t="s">
        <v>8098</v>
      </c>
      <c r="E4176" t="s">
        <v>47</v>
      </c>
    </row>
    <row r="4177" spans="1:5" x14ac:dyDescent="0.25">
      <c r="A4177">
        <v>7217</v>
      </c>
      <c r="B4177">
        <v>3555802</v>
      </c>
      <c r="C4177" t="s">
        <v>8099</v>
      </c>
      <c r="D4177" t="s">
        <v>8100</v>
      </c>
      <c r="E4177" t="s">
        <v>47</v>
      </c>
    </row>
    <row r="4178" spans="1:5" x14ac:dyDescent="0.25">
      <c r="A4178">
        <v>7219</v>
      </c>
      <c r="B4178">
        <v>3555901</v>
      </c>
      <c r="C4178" t="s">
        <v>8101</v>
      </c>
      <c r="D4178" t="s">
        <v>8102</v>
      </c>
      <c r="E4178" t="s">
        <v>47</v>
      </c>
    </row>
    <row r="4179" spans="1:5" x14ac:dyDescent="0.25">
      <c r="A4179">
        <v>7221</v>
      </c>
      <c r="B4179">
        <v>3556008</v>
      </c>
      <c r="C4179" t="s">
        <v>8103</v>
      </c>
      <c r="D4179" t="s">
        <v>8104</v>
      </c>
      <c r="E4179" t="s">
        <v>47</v>
      </c>
    </row>
    <row r="4180" spans="1:5" x14ac:dyDescent="0.25">
      <c r="A4180">
        <v>7223</v>
      </c>
      <c r="B4180">
        <v>3556107</v>
      </c>
      <c r="C4180" t="s">
        <v>8105</v>
      </c>
      <c r="D4180" t="s">
        <v>8106</v>
      </c>
      <c r="E4180" t="s">
        <v>47</v>
      </c>
    </row>
    <row r="4181" spans="1:5" x14ac:dyDescent="0.25">
      <c r="A4181">
        <v>7225</v>
      </c>
      <c r="B4181">
        <v>3556206</v>
      </c>
      <c r="C4181" t="s">
        <v>8107</v>
      </c>
      <c r="D4181" t="s">
        <v>8108</v>
      </c>
      <c r="E4181" t="s">
        <v>47</v>
      </c>
    </row>
    <row r="4182" spans="1:5" x14ac:dyDescent="0.25">
      <c r="A4182">
        <v>7227</v>
      </c>
      <c r="B4182">
        <v>3556305</v>
      </c>
      <c r="C4182" t="s">
        <v>8109</v>
      </c>
      <c r="D4182" t="s">
        <v>8110</v>
      </c>
      <c r="E4182" t="s">
        <v>47</v>
      </c>
    </row>
    <row r="4183" spans="1:5" x14ac:dyDescent="0.25">
      <c r="A4183">
        <v>7231</v>
      </c>
      <c r="B4183">
        <v>3556404</v>
      </c>
      <c r="C4183" t="s">
        <v>8111</v>
      </c>
      <c r="D4183" t="s">
        <v>8112</v>
      </c>
      <c r="E4183" t="s">
        <v>47</v>
      </c>
    </row>
    <row r="4184" spans="1:5" x14ac:dyDescent="0.25">
      <c r="A4184">
        <v>7233</v>
      </c>
      <c r="B4184">
        <v>3556503</v>
      </c>
      <c r="C4184" t="s">
        <v>8113</v>
      </c>
      <c r="D4184" t="s">
        <v>8114</v>
      </c>
      <c r="E4184" t="s">
        <v>47</v>
      </c>
    </row>
    <row r="4185" spans="1:5" x14ac:dyDescent="0.25">
      <c r="A4185">
        <v>7235</v>
      </c>
      <c r="B4185">
        <v>3556602</v>
      </c>
      <c r="C4185" t="s">
        <v>3066</v>
      </c>
      <c r="D4185" t="s">
        <v>3067</v>
      </c>
      <c r="E4185" t="s">
        <v>47</v>
      </c>
    </row>
    <row r="4186" spans="1:5" x14ac:dyDescent="0.25">
      <c r="A4186">
        <v>7237</v>
      </c>
      <c r="B4186">
        <v>3556701</v>
      </c>
      <c r="C4186" t="s">
        <v>8115</v>
      </c>
      <c r="D4186" t="s">
        <v>8116</v>
      </c>
      <c r="E4186" t="s">
        <v>47</v>
      </c>
    </row>
    <row r="4187" spans="1:5" x14ac:dyDescent="0.25">
      <c r="A4187">
        <v>7239</v>
      </c>
      <c r="B4187">
        <v>3556800</v>
      </c>
      <c r="C4187" t="s">
        <v>8117</v>
      </c>
      <c r="D4187" t="s">
        <v>8118</v>
      </c>
      <c r="E4187" t="s">
        <v>47</v>
      </c>
    </row>
    <row r="4188" spans="1:5" x14ac:dyDescent="0.25">
      <c r="A4188">
        <v>7241</v>
      </c>
      <c r="B4188">
        <v>3556909</v>
      </c>
      <c r="C4188" t="s">
        <v>8119</v>
      </c>
      <c r="D4188" t="s">
        <v>8120</v>
      </c>
      <c r="E4188" t="s">
        <v>47</v>
      </c>
    </row>
    <row r="4189" spans="1:5" x14ac:dyDescent="0.25">
      <c r="A4189">
        <v>7243</v>
      </c>
      <c r="B4189">
        <v>3557006</v>
      </c>
      <c r="C4189" t="s">
        <v>8121</v>
      </c>
      <c r="D4189" t="s">
        <v>8122</v>
      </c>
      <c r="E4189" t="s">
        <v>47</v>
      </c>
    </row>
    <row r="4190" spans="1:5" x14ac:dyDescent="0.25">
      <c r="A4190">
        <v>7245</v>
      </c>
      <c r="B4190">
        <v>3557105</v>
      </c>
      <c r="C4190" t="s">
        <v>8123</v>
      </c>
      <c r="D4190" t="s">
        <v>8124</v>
      </c>
      <c r="E4190" t="s">
        <v>47</v>
      </c>
    </row>
    <row r="4191" spans="1:5" x14ac:dyDescent="0.25">
      <c r="A4191">
        <v>7247</v>
      </c>
      <c r="B4191">
        <v>3507456</v>
      </c>
      <c r="C4191" t="s">
        <v>8125</v>
      </c>
      <c r="D4191" t="s">
        <v>8126</v>
      </c>
      <c r="E4191" t="s">
        <v>47</v>
      </c>
    </row>
    <row r="4192" spans="1:5" x14ac:dyDescent="0.25">
      <c r="A4192">
        <v>7249</v>
      </c>
      <c r="B4192">
        <v>3513850</v>
      </c>
      <c r="C4192" t="s">
        <v>8127</v>
      </c>
      <c r="D4192" t="s">
        <v>8128</v>
      </c>
      <c r="E4192" t="s">
        <v>47</v>
      </c>
    </row>
    <row r="4193" spans="1:5" x14ac:dyDescent="0.25">
      <c r="A4193">
        <v>7251</v>
      </c>
      <c r="B4193">
        <v>3514957</v>
      </c>
      <c r="C4193" t="s">
        <v>8129</v>
      </c>
      <c r="D4193" t="s">
        <v>8130</v>
      </c>
      <c r="E4193" t="s">
        <v>47</v>
      </c>
    </row>
    <row r="4194" spans="1:5" x14ac:dyDescent="0.25">
      <c r="A4194">
        <v>7253</v>
      </c>
      <c r="B4194">
        <v>3515194</v>
      </c>
      <c r="C4194" t="s">
        <v>8131</v>
      </c>
      <c r="D4194" t="s">
        <v>8132</v>
      </c>
      <c r="E4194" t="s">
        <v>47</v>
      </c>
    </row>
    <row r="4195" spans="1:5" x14ac:dyDescent="0.25">
      <c r="A4195">
        <v>7255</v>
      </c>
      <c r="B4195">
        <v>3515350</v>
      </c>
      <c r="C4195" t="s">
        <v>8133</v>
      </c>
      <c r="D4195" t="s">
        <v>8134</v>
      </c>
      <c r="E4195" t="s">
        <v>47</v>
      </c>
    </row>
    <row r="4196" spans="1:5" x14ac:dyDescent="0.25">
      <c r="A4196">
        <v>7257</v>
      </c>
      <c r="B4196">
        <v>3518859</v>
      </c>
      <c r="C4196" t="s">
        <v>8135</v>
      </c>
      <c r="D4196" t="s">
        <v>8136</v>
      </c>
      <c r="E4196" t="s">
        <v>47</v>
      </c>
    </row>
    <row r="4197" spans="1:5" x14ac:dyDescent="0.25">
      <c r="A4197">
        <v>7259</v>
      </c>
      <c r="B4197">
        <v>3519253</v>
      </c>
      <c r="C4197" t="s">
        <v>8137</v>
      </c>
      <c r="D4197" t="s">
        <v>8138</v>
      </c>
      <c r="E4197" t="s">
        <v>47</v>
      </c>
    </row>
    <row r="4198" spans="1:5" x14ac:dyDescent="0.25">
      <c r="A4198">
        <v>7263</v>
      </c>
      <c r="B4198">
        <v>3532058</v>
      </c>
      <c r="C4198" t="s">
        <v>8139</v>
      </c>
      <c r="D4198" t="s">
        <v>8140</v>
      </c>
      <c r="E4198" t="s">
        <v>47</v>
      </c>
    </row>
    <row r="4199" spans="1:5" x14ac:dyDescent="0.25">
      <c r="A4199">
        <v>7265</v>
      </c>
      <c r="B4199">
        <v>3544251</v>
      </c>
      <c r="C4199" t="s">
        <v>8141</v>
      </c>
      <c r="D4199" t="s">
        <v>8142</v>
      </c>
      <c r="E4199" t="s">
        <v>47</v>
      </c>
    </row>
    <row r="4200" spans="1:5" x14ac:dyDescent="0.25">
      <c r="A4200">
        <v>7267</v>
      </c>
      <c r="B4200">
        <v>3553955</v>
      </c>
      <c r="C4200" t="s">
        <v>8143</v>
      </c>
      <c r="D4200" t="s">
        <v>8144</v>
      </c>
      <c r="E4200" t="s">
        <v>47</v>
      </c>
    </row>
    <row r="4201" spans="1:5" x14ac:dyDescent="0.25">
      <c r="A4201">
        <v>7273</v>
      </c>
      <c r="B4201">
        <v>3556453</v>
      </c>
      <c r="C4201" t="s">
        <v>8145</v>
      </c>
      <c r="D4201" t="s">
        <v>8146</v>
      </c>
      <c r="E4201" t="s">
        <v>47</v>
      </c>
    </row>
    <row r="4202" spans="1:5" x14ac:dyDescent="0.25">
      <c r="A4202">
        <v>7293</v>
      </c>
      <c r="B4202">
        <v>4319752</v>
      </c>
      <c r="C4202" t="s">
        <v>8147</v>
      </c>
      <c r="D4202" t="s">
        <v>8148</v>
      </c>
      <c r="E4202" t="s">
        <v>54</v>
      </c>
    </row>
    <row r="4203" spans="1:5" x14ac:dyDescent="0.25">
      <c r="A4203">
        <v>7295</v>
      </c>
      <c r="B4203">
        <v>4310363</v>
      </c>
      <c r="C4203" t="s">
        <v>8149</v>
      </c>
      <c r="D4203" t="s">
        <v>8150</v>
      </c>
      <c r="E4203" t="s">
        <v>54</v>
      </c>
    </row>
    <row r="4204" spans="1:5" x14ac:dyDescent="0.25">
      <c r="A4204">
        <v>7297</v>
      </c>
      <c r="B4204">
        <v>4310330</v>
      </c>
      <c r="C4204" t="s">
        <v>8151</v>
      </c>
      <c r="D4204" t="s">
        <v>8152</v>
      </c>
      <c r="E4204" t="s">
        <v>54</v>
      </c>
    </row>
    <row r="4205" spans="1:5" x14ac:dyDescent="0.25">
      <c r="A4205">
        <v>7299</v>
      </c>
      <c r="B4205">
        <v>4309951</v>
      </c>
      <c r="C4205" t="s">
        <v>8153</v>
      </c>
      <c r="D4205" t="s">
        <v>8154</v>
      </c>
      <c r="E4205" t="s">
        <v>54</v>
      </c>
    </row>
    <row r="4206" spans="1:5" x14ac:dyDescent="0.25">
      <c r="A4206">
        <v>7301</v>
      </c>
      <c r="B4206">
        <v>4307559</v>
      </c>
      <c r="C4206" t="s">
        <v>8155</v>
      </c>
      <c r="D4206" t="s">
        <v>8156</v>
      </c>
      <c r="E4206" t="s">
        <v>54</v>
      </c>
    </row>
    <row r="4207" spans="1:5" x14ac:dyDescent="0.25">
      <c r="A4207">
        <v>7303</v>
      </c>
      <c r="B4207">
        <v>4323705</v>
      </c>
      <c r="C4207" t="s">
        <v>8157</v>
      </c>
      <c r="D4207" t="s">
        <v>8158</v>
      </c>
      <c r="E4207" t="s">
        <v>54</v>
      </c>
    </row>
    <row r="4208" spans="1:5" x14ac:dyDescent="0.25">
      <c r="A4208">
        <v>7305</v>
      </c>
      <c r="B4208">
        <v>4323606</v>
      </c>
      <c r="C4208" t="s">
        <v>8159</v>
      </c>
      <c r="D4208" t="s">
        <v>8160</v>
      </c>
      <c r="E4208" t="s">
        <v>54</v>
      </c>
    </row>
    <row r="4209" spans="1:5" x14ac:dyDescent="0.25">
      <c r="A4209">
        <v>7307</v>
      </c>
      <c r="B4209">
        <v>4323507</v>
      </c>
      <c r="C4209" t="s">
        <v>8161</v>
      </c>
      <c r="D4209" t="s">
        <v>8162</v>
      </c>
      <c r="E4209" t="s">
        <v>54</v>
      </c>
    </row>
    <row r="4210" spans="1:5" x14ac:dyDescent="0.25">
      <c r="A4210">
        <v>7309</v>
      </c>
      <c r="B4210">
        <v>4323408</v>
      </c>
      <c r="C4210" t="s">
        <v>8163</v>
      </c>
      <c r="D4210" t="s">
        <v>8164</v>
      </c>
      <c r="E4210" t="s">
        <v>54</v>
      </c>
    </row>
    <row r="4211" spans="1:5" x14ac:dyDescent="0.25">
      <c r="A4211">
        <v>7311</v>
      </c>
      <c r="B4211">
        <v>4323309</v>
      </c>
      <c r="C4211" t="s">
        <v>8165</v>
      </c>
      <c r="D4211" t="s">
        <v>8166</v>
      </c>
      <c r="E4211" t="s">
        <v>54</v>
      </c>
    </row>
    <row r="4212" spans="1:5" x14ac:dyDescent="0.25">
      <c r="A4212">
        <v>7313</v>
      </c>
      <c r="B4212">
        <v>4321329</v>
      </c>
      <c r="C4212" t="s">
        <v>8167</v>
      </c>
      <c r="D4212" t="s">
        <v>8168</v>
      </c>
      <c r="E4212" t="s">
        <v>54</v>
      </c>
    </row>
    <row r="4213" spans="1:5" x14ac:dyDescent="0.25">
      <c r="A4213">
        <v>7315</v>
      </c>
      <c r="B4213">
        <v>4320651</v>
      </c>
      <c r="C4213" t="s">
        <v>8169</v>
      </c>
      <c r="D4213" t="s">
        <v>8170</v>
      </c>
      <c r="E4213" t="s">
        <v>54</v>
      </c>
    </row>
    <row r="4214" spans="1:5" x14ac:dyDescent="0.25">
      <c r="A4214">
        <v>7317</v>
      </c>
      <c r="B4214">
        <v>4320263</v>
      </c>
      <c r="C4214" t="s">
        <v>8171</v>
      </c>
      <c r="D4214" t="s">
        <v>8172</v>
      </c>
      <c r="E4214" t="s">
        <v>54</v>
      </c>
    </row>
    <row r="4215" spans="1:5" x14ac:dyDescent="0.25">
      <c r="A4215">
        <v>7319</v>
      </c>
      <c r="B4215">
        <v>4322558</v>
      </c>
      <c r="C4215" t="s">
        <v>8173</v>
      </c>
      <c r="D4215" t="s">
        <v>8174</v>
      </c>
      <c r="E4215" t="s">
        <v>54</v>
      </c>
    </row>
    <row r="4216" spans="1:5" x14ac:dyDescent="0.25">
      <c r="A4216">
        <v>7321</v>
      </c>
      <c r="B4216">
        <v>4322251</v>
      </c>
      <c r="C4216" t="s">
        <v>8175</v>
      </c>
      <c r="D4216" t="s">
        <v>8176</v>
      </c>
      <c r="E4216" t="s">
        <v>54</v>
      </c>
    </row>
    <row r="4217" spans="1:5" x14ac:dyDescent="0.25">
      <c r="A4217">
        <v>7323</v>
      </c>
      <c r="B4217">
        <v>4322152</v>
      </c>
      <c r="C4217" t="s">
        <v>8177</v>
      </c>
      <c r="D4217" t="s">
        <v>8178</v>
      </c>
      <c r="E4217" t="s">
        <v>54</v>
      </c>
    </row>
    <row r="4218" spans="1:5" x14ac:dyDescent="0.25">
      <c r="A4218">
        <v>7325</v>
      </c>
      <c r="B4218">
        <v>4321956</v>
      </c>
      <c r="C4218" t="s">
        <v>8179</v>
      </c>
      <c r="D4218" t="s">
        <v>8180</v>
      </c>
      <c r="E4218" t="s">
        <v>54</v>
      </c>
    </row>
    <row r="4219" spans="1:5" x14ac:dyDescent="0.25">
      <c r="A4219">
        <v>7327</v>
      </c>
      <c r="B4219">
        <v>4321857</v>
      </c>
      <c r="C4219" t="s">
        <v>8181</v>
      </c>
      <c r="D4219" t="s">
        <v>8182</v>
      </c>
      <c r="E4219" t="s">
        <v>54</v>
      </c>
    </row>
    <row r="4220" spans="1:5" x14ac:dyDescent="0.25">
      <c r="A4220">
        <v>7329</v>
      </c>
      <c r="B4220">
        <v>4321667</v>
      </c>
      <c r="C4220" t="s">
        <v>8183</v>
      </c>
      <c r="D4220" t="s">
        <v>8184</v>
      </c>
      <c r="E4220" t="s">
        <v>54</v>
      </c>
    </row>
    <row r="4221" spans="1:5" x14ac:dyDescent="0.25">
      <c r="A4221">
        <v>7331</v>
      </c>
      <c r="B4221">
        <v>4321634</v>
      </c>
      <c r="C4221" t="s">
        <v>8185</v>
      </c>
      <c r="D4221" t="s">
        <v>8186</v>
      </c>
      <c r="E4221" t="s">
        <v>54</v>
      </c>
    </row>
    <row r="4222" spans="1:5" x14ac:dyDescent="0.25">
      <c r="A4222">
        <v>7333</v>
      </c>
      <c r="B4222">
        <v>4321436</v>
      </c>
      <c r="C4222" t="s">
        <v>8187</v>
      </c>
      <c r="D4222" t="s">
        <v>8188</v>
      </c>
      <c r="E4222" t="s">
        <v>54</v>
      </c>
    </row>
    <row r="4223" spans="1:5" x14ac:dyDescent="0.25">
      <c r="A4223">
        <v>7335</v>
      </c>
      <c r="B4223">
        <v>4320230</v>
      </c>
      <c r="C4223" t="s">
        <v>8189</v>
      </c>
      <c r="D4223" t="s">
        <v>8190</v>
      </c>
      <c r="E4223" t="s">
        <v>54</v>
      </c>
    </row>
    <row r="4224" spans="1:5" x14ac:dyDescent="0.25">
      <c r="A4224">
        <v>7337</v>
      </c>
      <c r="B4224">
        <v>4316956</v>
      </c>
      <c r="C4224" t="s">
        <v>8191</v>
      </c>
      <c r="D4224" t="s">
        <v>8192</v>
      </c>
      <c r="E4224" t="s">
        <v>54</v>
      </c>
    </row>
    <row r="4225" spans="1:5" x14ac:dyDescent="0.25">
      <c r="A4225">
        <v>7339</v>
      </c>
      <c r="B4225">
        <v>4316436</v>
      </c>
      <c r="C4225" t="s">
        <v>8193</v>
      </c>
      <c r="D4225" t="s">
        <v>8194</v>
      </c>
      <c r="E4225" t="s">
        <v>54</v>
      </c>
    </row>
    <row r="4226" spans="1:5" x14ac:dyDescent="0.25">
      <c r="A4226">
        <v>7341</v>
      </c>
      <c r="B4226">
        <v>4319158</v>
      </c>
      <c r="C4226" t="s">
        <v>8195</v>
      </c>
      <c r="D4226" t="s">
        <v>8196</v>
      </c>
      <c r="E4226" t="s">
        <v>54</v>
      </c>
    </row>
    <row r="4227" spans="1:5" x14ac:dyDescent="0.25">
      <c r="A4227">
        <v>7343</v>
      </c>
      <c r="B4227">
        <v>4318481</v>
      </c>
      <c r="C4227" t="s">
        <v>8197</v>
      </c>
      <c r="D4227" t="s">
        <v>8198</v>
      </c>
      <c r="E4227" t="s">
        <v>54</v>
      </c>
    </row>
    <row r="4228" spans="1:5" x14ac:dyDescent="0.25">
      <c r="A4228">
        <v>7345</v>
      </c>
      <c r="B4228">
        <v>4318465</v>
      </c>
      <c r="C4228" t="s">
        <v>8199</v>
      </c>
      <c r="D4228" t="s">
        <v>8200</v>
      </c>
      <c r="E4228" t="s">
        <v>54</v>
      </c>
    </row>
    <row r="4229" spans="1:5" x14ac:dyDescent="0.25">
      <c r="A4229">
        <v>7347</v>
      </c>
      <c r="B4229">
        <v>4318440</v>
      </c>
      <c r="C4229" t="s">
        <v>8201</v>
      </c>
      <c r="D4229" t="s">
        <v>8202</v>
      </c>
      <c r="E4229" t="s">
        <v>54</v>
      </c>
    </row>
    <row r="4230" spans="1:5" x14ac:dyDescent="0.25">
      <c r="A4230">
        <v>7349</v>
      </c>
      <c r="B4230">
        <v>4318424</v>
      </c>
      <c r="C4230" t="s">
        <v>8203</v>
      </c>
      <c r="D4230" t="s">
        <v>8204</v>
      </c>
      <c r="E4230" t="s">
        <v>54</v>
      </c>
    </row>
    <row r="4231" spans="1:5" x14ac:dyDescent="0.25">
      <c r="A4231">
        <v>7351</v>
      </c>
      <c r="B4231">
        <v>4318051</v>
      </c>
      <c r="C4231" t="s">
        <v>8205</v>
      </c>
      <c r="D4231" t="s">
        <v>8206</v>
      </c>
      <c r="E4231" t="s">
        <v>54</v>
      </c>
    </row>
    <row r="4232" spans="1:5" x14ac:dyDescent="0.25">
      <c r="A4232">
        <v>7353</v>
      </c>
      <c r="B4232">
        <v>4315750</v>
      </c>
      <c r="C4232" t="s">
        <v>8207</v>
      </c>
      <c r="D4232" t="s">
        <v>8208</v>
      </c>
      <c r="E4232" t="s">
        <v>54</v>
      </c>
    </row>
    <row r="4233" spans="1:5" x14ac:dyDescent="0.25">
      <c r="A4233">
        <v>7355</v>
      </c>
      <c r="B4233">
        <v>4315453</v>
      </c>
      <c r="C4233" t="s">
        <v>8209</v>
      </c>
      <c r="D4233" t="s">
        <v>8210</v>
      </c>
      <c r="E4233" t="s">
        <v>54</v>
      </c>
    </row>
    <row r="4234" spans="1:5" x14ac:dyDescent="0.25">
      <c r="A4234">
        <v>7357</v>
      </c>
      <c r="B4234">
        <v>4315354</v>
      </c>
      <c r="C4234" t="s">
        <v>8211</v>
      </c>
      <c r="D4234" t="s">
        <v>8212</v>
      </c>
      <c r="E4234" t="s">
        <v>54</v>
      </c>
    </row>
    <row r="4235" spans="1:5" x14ac:dyDescent="0.25">
      <c r="A4235">
        <v>7359</v>
      </c>
      <c r="B4235">
        <v>4315172</v>
      </c>
      <c r="C4235" t="s">
        <v>8213</v>
      </c>
      <c r="D4235" t="s">
        <v>8214</v>
      </c>
      <c r="E4235" t="s">
        <v>54</v>
      </c>
    </row>
    <row r="4236" spans="1:5" x14ac:dyDescent="0.25">
      <c r="A4236">
        <v>7361</v>
      </c>
      <c r="B4236">
        <v>4315156</v>
      </c>
      <c r="C4236" t="s">
        <v>8215</v>
      </c>
      <c r="D4236" t="s">
        <v>8216</v>
      </c>
      <c r="E4236" t="s">
        <v>54</v>
      </c>
    </row>
    <row r="4237" spans="1:5" x14ac:dyDescent="0.25">
      <c r="A4237">
        <v>7363</v>
      </c>
      <c r="B4237">
        <v>4315131</v>
      </c>
      <c r="C4237" t="s">
        <v>8217</v>
      </c>
      <c r="D4237" t="s">
        <v>8218</v>
      </c>
      <c r="E4237" t="s">
        <v>54</v>
      </c>
    </row>
    <row r="4238" spans="1:5" x14ac:dyDescent="0.25">
      <c r="A4238">
        <v>7365</v>
      </c>
      <c r="B4238">
        <v>4314753</v>
      </c>
      <c r="C4238" t="s">
        <v>8219</v>
      </c>
      <c r="D4238" t="s">
        <v>8220</v>
      </c>
      <c r="E4238" t="s">
        <v>54</v>
      </c>
    </row>
    <row r="4239" spans="1:5" x14ac:dyDescent="0.25">
      <c r="A4239">
        <v>7367</v>
      </c>
      <c r="B4239">
        <v>4314555</v>
      </c>
      <c r="C4239" t="s">
        <v>8221</v>
      </c>
      <c r="D4239" t="s">
        <v>8222</v>
      </c>
      <c r="E4239" t="s">
        <v>54</v>
      </c>
    </row>
    <row r="4240" spans="1:5" x14ac:dyDescent="0.25">
      <c r="A4240">
        <v>7369</v>
      </c>
      <c r="B4240">
        <v>4314456</v>
      </c>
      <c r="C4240" t="s">
        <v>8223</v>
      </c>
      <c r="D4240" t="s">
        <v>8224</v>
      </c>
      <c r="E4240" t="s">
        <v>54</v>
      </c>
    </row>
    <row r="4241" spans="1:5" x14ac:dyDescent="0.25">
      <c r="A4241">
        <v>7371</v>
      </c>
      <c r="B4241">
        <v>4314159</v>
      </c>
      <c r="C4241" t="s">
        <v>8225</v>
      </c>
      <c r="D4241" t="s">
        <v>8226</v>
      </c>
      <c r="E4241" t="s">
        <v>54</v>
      </c>
    </row>
    <row r="4242" spans="1:5" x14ac:dyDescent="0.25">
      <c r="A4242">
        <v>7373</v>
      </c>
      <c r="B4242">
        <v>4314027</v>
      </c>
      <c r="C4242" t="s">
        <v>8227</v>
      </c>
      <c r="D4242" t="s">
        <v>8228</v>
      </c>
      <c r="E4242" t="s">
        <v>54</v>
      </c>
    </row>
    <row r="4243" spans="1:5" x14ac:dyDescent="0.25">
      <c r="A4243">
        <v>7375</v>
      </c>
      <c r="B4243">
        <v>4313953</v>
      </c>
      <c r="C4243" t="s">
        <v>8229</v>
      </c>
      <c r="D4243" t="s">
        <v>8230</v>
      </c>
      <c r="E4243" t="s">
        <v>54</v>
      </c>
    </row>
    <row r="4244" spans="1:5" x14ac:dyDescent="0.25">
      <c r="A4244">
        <v>7377</v>
      </c>
      <c r="B4244">
        <v>4313359</v>
      </c>
      <c r="C4244" t="s">
        <v>8231</v>
      </c>
      <c r="D4244" t="s">
        <v>8232</v>
      </c>
      <c r="E4244" t="s">
        <v>54</v>
      </c>
    </row>
    <row r="4245" spans="1:5" x14ac:dyDescent="0.25">
      <c r="A4245">
        <v>7379</v>
      </c>
      <c r="B4245">
        <v>4313060</v>
      </c>
      <c r="C4245" t="s">
        <v>8233</v>
      </c>
      <c r="D4245" t="s">
        <v>8234</v>
      </c>
      <c r="E4245" t="s">
        <v>54</v>
      </c>
    </row>
    <row r="4246" spans="1:5" x14ac:dyDescent="0.25">
      <c r="A4246">
        <v>7381</v>
      </c>
      <c r="B4246">
        <v>4313037</v>
      </c>
      <c r="C4246" t="s">
        <v>8235</v>
      </c>
      <c r="D4246" t="s">
        <v>8236</v>
      </c>
      <c r="E4246" t="s">
        <v>54</v>
      </c>
    </row>
    <row r="4247" spans="1:5" x14ac:dyDescent="0.25">
      <c r="A4247">
        <v>7383</v>
      </c>
      <c r="B4247">
        <v>4312757</v>
      </c>
      <c r="C4247" t="s">
        <v>8237</v>
      </c>
      <c r="D4247" t="s">
        <v>8238</v>
      </c>
      <c r="E4247" t="s">
        <v>54</v>
      </c>
    </row>
    <row r="4248" spans="1:5" x14ac:dyDescent="0.25">
      <c r="A4248">
        <v>7385</v>
      </c>
      <c r="B4248">
        <v>4312450</v>
      </c>
      <c r="C4248" t="s">
        <v>8239</v>
      </c>
      <c r="D4248" t="s">
        <v>8240</v>
      </c>
      <c r="E4248" t="s">
        <v>54</v>
      </c>
    </row>
    <row r="4249" spans="1:5" x14ac:dyDescent="0.25">
      <c r="A4249">
        <v>7387</v>
      </c>
      <c r="B4249">
        <v>4312351</v>
      </c>
      <c r="C4249" t="s">
        <v>8241</v>
      </c>
      <c r="D4249" t="s">
        <v>8242</v>
      </c>
      <c r="E4249" t="s">
        <v>54</v>
      </c>
    </row>
    <row r="4250" spans="1:5" x14ac:dyDescent="0.25">
      <c r="A4250">
        <v>7389</v>
      </c>
      <c r="B4250">
        <v>4311254</v>
      </c>
      <c r="C4250" t="s">
        <v>8243</v>
      </c>
      <c r="D4250" t="s">
        <v>8244</v>
      </c>
      <c r="E4250" t="s">
        <v>54</v>
      </c>
    </row>
    <row r="4251" spans="1:5" x14ac:dyDescent="0.25">
      <c r="A4251">
        <v>7391</v>
      </c>
      <c r="B4251">
        <v>4311122</v>
      </c>
      <c r="C4251" t="s">
        <v>8245</v>
      </c>
      <c r="D4251" t="s">
        <v>8246</v>
      </c>
      <c r="E4251" t="s">
        <v>54</v>
      </c>
    </row>
    <row r="4252" spans="1:5" x14ac:dyDescent="0.25">
      <c r="A4252">
        <v>7393</v>
      </c>
      <c r="B4252">
        <v>4310850</v>
      </c>
      <c r="C4252" t="s">
        <v>8247</v>
      </c>
      <c r="D4252" t="s">
        <v>8248</v>
      </c>
      <c r="E4252" t="s">
        <v>54</v>
      </c>
    </row>
    <row r="4253" spans="1:5" x14ac:dyDescent="0.25">
      <c r="A4253">
        <v>7395</v>
      </c>
      <c r="B4253">
        <v>4310751</v>
      </c>
      <c r="C4253" t="s">
        <v>8249</v>
      </c>
      <c r="D4253" t="s">
        <v>8250</v>
      </c>
      <c r="E4253" t="s">
        <v>54</v>
      </c>
    </row>
    <row r="4254" spans="1:5" x14ac:dyDescent="0.25">
      <c r="A4254">
        <v>7397</v>
      </c>
      <c r="B4254">
        <v>4310553</v>
      </c>
      <c r="C4254" t="s">
        <v>8251</v>
      </c>
      <c r="D4254" t="s">
        <v>8252</v>
      </c>
      <c r="E4254" t="s">
        <v>54</v>
      </c>
    </row>
    <row r="4255" spans="1:5" x14ac:dyDescent="0.25">
      <c r="A4255">
        <v>7399</v>
      </c>
      <c r="B4255">
        <v>4310462</v>
      </c>
      <c r="C4255" t="s">
        <v>8253</v>
      </c>
      <c r="D4255" t="s">
        <v>8254</v>
      </c>
      <c r="E4255" t="s">
        <v>54</v>
      </c>
    </row>
    <row r="4256" spans="1:5" x14ac:dyDescent="0.25">
      <c r="A4256">
        <v>7401</v>
      </c>
      <c r="B4256">
        <v>4100103</v>
      </c>
      <c r="C4256" t="s">
        <v>8255</v>
      </c>
      <c r="D4256" t="s">
        <v>8256</v>
      </c>
      <c r="E4256" t="s">
        <v>49</v>
      </c>
    </row>
    <row r="4257" spans="1:5" x14ac:dyDescent="0.25">
      <c r="A4257">
        <v>7403</v>
      </c>
      <c r="B4257">
        <v>4100202</v>
      </c>
      <c r="C4257" t="s">
        <v>8257</v>
      </c>
      <c r="D4257" t="s">
        <v>8258</v>
      </c>
      <c r="E4257" t="s">
        <v>49</v>
      </c>
    </row>
    <row r="4258" spans="1:5" x14ac:dyDescent="0.25">
      <c r="A4258">
        <v>7405</v>
      </c>
      <c r="B4258">
        <v>4100301</v>
      </c>
      <c r="C4258" t="s">
        <v>8259</v>
      </c>
      <c r="D4258" t="s">
        <v>8260</v>
      </c>
      <c r="E4258" t="s">
        <v>49</v>
      </c>
    </row>
    <row r="4259" spans="1:5" x14ac:dyDescent="0.25">
      <c r="A4259">
        <v>7407</v>
      </c>
      <c r="B4259">
        <v>4100400</v>
      </c>
      <c r="C4259" t="s">
        <v>8261</v>
      </c>
      <c r="D4259" t="s">
        <v>8262</v>
      </c>
      <c r="E4259" t="s">
        <v>49</v>
      </c>
    </row>
    <row r="4260" spans="1:5" x14ac:dyDescent="0.25">
      <c r="A4260">
        <v>7409</v>
      </c>
      <c r="B4260">
        <v>4100608</v>
      </c>
      <c r="C4260" t="s">
        <v>8263</v>
      </c>
      <c r="D4260" t="s">
        <v>8264</v>
      </c>
      <c r="E4260" t="s">
        <v>49</v>
      </c>
    </row>
    <row r="4261" spans="1:5" x14ac:dyDescent="0.25">
      <c r="A4261">
        <v>7411</v>
      </c>
      <c r="B4261">
        <v>4100707</v>
      </c>
      <c r="C4261" t="s">
        <v>8265</v>
      </c>
      <c r="D4261" t="s">
        <v>8266</v>
      </c>
      <c r="E4261" t="s">
        <v>49</v>
      </c>
    </row>
    <row r="4262" spans="1:5" x14ac:dyDescent="0.25">
      <c r="A4262">
        <v>7413</v>
      </c>
      <c r="B4262">
        <v>4100806</v>
      </c>
      <c r="C4262" t="s">
        <v>8267</v>
      </c>
      <c r="D4262" t="s">
        <v>8268</v>
      </c>
      <c r="E4262" t="s">
        <v>49</v>
      </c>
    </row>
    <row r="4263" spans="1:5" x14ac:dyDescent="0.25">
      <c r="A4263">
        <v>7415</v>
      </c>
      <c r="B4263">
        <v>4100905</v>
      </c>
      <c r="C4263" t="s">
        <v>8269</v>
      </c>
      <c r="D4263" t="s">
        <v>8270</v>
      </c>
      <c r="E4263" t="s">
        <v>49</v>
      </c>
    </row>
    <row r="4264" spans="1:5" x14ac:dyDescent="0.25">
      <c r="A4264">
        <v>7417</v>
      </c>
      <c r="B4264">
        <v>4101002</v>
      </c>
      <c r="C4264" t="s">
        <v>8271</v>
      </c>
      <c r="D4264" t="s">
        <v>8272</v>
      </c>
      <c r="E4264" t="s">
        <v>49</v>
      </c>
    </row>
    <row r="4265" spans="1:5" x14ac:dyDescent="0.25">
      <c r="A4265">
        <v>7419</v>
      </c>
      <c r="B4265">
        <v>4101101</v>
      </c>
      <c r="C4265" t="s">
        <v>8273</v>
      </c>
      <c r="D4265" t="s">
        <v>8274</v>
      </c>
      <c r="E4265" t="s">
        <v>49</v>
      </c>
    </row>
    <row r="4266" spans="1:5" x14ac:dyDescent="0.25">
      <c r="A4266">
        <v>7421</v>
      </c>
      <c r="B4266">
        <v>4101200</v>
      </c>
      <c r="C4266" t="s">
        <v>8275</v>
      </c>
      <c r="D4266" t="s">
        <v>8276</v>
      </c>
      <c r="E4266" t="s">
        <v>49</v>
      </c>
    </row>
    <row r="4267" spans="1:5" x14ac:dyDescent="0.25">
      <c r="A4267">
        <v>7423</v>
      </c>
      <c r="B4267">
        <v>4101309</v>
      </c>
      <c r="C4267" t="s">
        <v>8277</v>
      </c>
      <c r="D4267" t="s">
        <v>8278</v>
      </c>
      <c r="E4267" t="s">
        <v>49</v>
      </c>
    </row>
    <row r="4268" spans="1:5" x14ac:dyDescent="0.25">
      <c r="A4268">
        <v>7425</v>
      </c>
      <c r="B4268">
        <v>4101408</v>
      </c>
      <c r="C4268" t="s">
        <v>8279</v>
      </c>
      <c r="D4268" t="s">
        <v>8280</v>
      </c>
      <c r="E4268" t="s">
        <v>49</v>
      </c>
    </row>
    <row r="4269" spans="1:5" x14ac:dyDescent="0.25">
      <c r="A4269">
        <v>7427</v>
      </c>
      <c r="B4269">
        <v>4101507</v>
      </c>
      <c r="C4269" t="s">
        <v>8281</v>
      </c>
      <c r="D4269" t="s">
        <v>8282</v>
      </c>
      <c r="E4269" t="s">
        <v>49</v>
      </c>
    </row>
    <row r="4270" spans="1:5" x14ac:dyDescent="0.25">
      <c r="A4270">
        <v>7429</v>
      </c>
      <c r="B4270">
        <v>4101606</v>
      </c>
      <c r="C4270" t="s">
        <v>8283</v>
      </c>
      <c r="D4270" t="s">
        <v>8284</v>
      </c>
      <c r="E4270" t="s">
        <v>49</v>
      </c>
    </row>
    <row r="4271" spans="1:5" x14ac:dyDescent="0.25">
      <c r="A4271">
        <v>7431</v>
      </c>
      <c r="B4271">
        <v>4101705</v>
      </c>
      <c r="C4271" t="s">
        <v>3088</v>
      </c>
      <c r="D4271" t="s">
        <v>3089</v>
      </c>
      <c r="E4271" t="s">
        <v>49</v>
      </c>
    </row>
    <row r="4272" spans="1:5" x14ac:dyDescent="0.25">
      <c r="A4272">
        <v>7433</v>
      </c>
      <c r="B4272">
        <v>4114906</v>
      </c>
      <c r="C4272" t="s">
        <v>8285</v>
      </c>
      <c r="D4272" t="s">
        <v>8286</v>
      </c>
      <c r="E4272" t="s">
        <v>49</v>
      </c>
    </row>
    <row r="4273" spans="1:5" x14ac:dyDescent="0.25">
      <c r="A4273">
        <v>7435</v>
      </c>
      <c r="B4273">
        <v>4101804</v>
      </c>
      <c r="C4273" t="s">
        <v>8287</v>
      </c>
      <c r="D4273" t="s">
        <v>8288</v>
      </c>
      <c r="E4273" t="s">
        <v>49</v>
      </c>
    </row>
    <row r="4274" spans="1:5" x14ac:dyDescent="0.25">
      <c r="A4274">
        <v>7437</v>
      </c>
      <c r="B4274">
        <v>4101903</v>
      </c>
      <c r="C4274" t="s">
        <v>8289</v>
      </c>
      <c r="D4274" t="s">
        <v>8290</v>
      </c>
      <c r="E4274" t="s">
        <v>49</v>
      </c>
    </row>
    <row r="4275" spans="1:5" x14ac:dyDescent="0.25">
      <c r="A4275">
        <v>7439</v>
      </c>
      <c r="B4275">
        <v>4102109</v>
      </c>
      <c r="C4275" t="s">
        <v>8291</v>
      </c>
      <c r="D4275" t="s">
        <v>8292</v>
      </c>
      <c r="E4275" t="s">
        <v>49</v>
      </c>
    </row>
    <row r="4276" spans="1:5" x14ac:dyDescent="0.25">
      <c r="A4276">
        <v>7441</v>
      </c>
      <c r="B4276">
        <v>4102208</v>
      </c>
      <c r="C4276" t="s">
        <v>3818</v>
      </c>
      <c r="D4276" t="s">
        <v>3819</v>
      </c>
      <c r="E4276" t="s">
        <v>49</v>
      </c>
    </row>
    <row r="4277" spans="1:5" x14ac:dyDescent="0.25">
      <c r="A4277">
        <v>7443</v>
      </c>
      <c r="B4277">
        <v>4102307</v>
      </c>
      <c r="C4277" t="s">
        <v>8293</v>
      </c>
      <c r="D4277" t="s">
        <v>8294</v>
      </c>
      <c r="E4277" t="s">
        <v>49</v>
      </c>
    </row>
    <row r="4278" spans="1:5" x14ac:dyDescent="0.25">
      <c r="A4278">
        <v>7445</v>
      </c>
      <c r="B4278">
        <v>4102406</v>
      </c>
      <c r="C4278" t="s">
        <v>8295</v>
      </c>
      <c r="D4278" t="s">
        <v>8296</v>
      </c>
      <c r="E4278" t="s">
        <v>49</v>
      </c>
    </row>
    <row r="4279" spans="1:5" x14ac:dyDescent="0.25">
      <c r="A4279">
        <v>7447</v>
      </c>
      <c r="B4279">
        <v>4102505</v>
      </c>
      <c r="C4279" t="s">
        <v>8297</v>
      </c>
      <c r="D4279" t="s">
        <v>8298</v>
      </c>
      <c r="E4279" t="s">
        <v>49</v>
      </c>
    </row>
    <row r="4280" spans="1:5" x14ac:dyDescent="0.25">
      <c r="A4280">
        <v>7449</v>
      </c>
      <c r="B4280">
        <v>4102604</v>
      </c>
      <c r="C4280" t="s">
        <v>8299</v>
      </c>
      <c r="D4280" t="s">
        <v>8300</v>
      </c>
      <c r="E4280" t="s">
        <v>49</v>
      </c>
    </row>
    <row r="4281" spans="1:5" x14ac:dyDescent="0.25">
      <c r="A4281">
        <v>7451</v>
      </c>
      <c r="B4281">
        <v>4102703</v>
      </c>
      <c r="C4281" t="s">
        <v>8301</v>
      </c>
      <c r="D4281" t="s">
        <v>8302</v>
      </c>
      <c r="E4281" t="s">
        <v>49</v>
      </c>
    </row>
    <row r="4282" spans="1:5" x14ac:dyDescent="0.25">
      <c r="A4282">
        <v>7453</v>
      </c>
      <c r="B4282">
        <v>4102802</v>
      </c>
      <c r="C4282" t="s">
        <v>8303</v>
      </c>
      <c r="D4282" t="s">
        <v>8304</v>
      </c>
      <c r="E4282" t="s">
        <v>49</v>
      </c>
    </row>
    <row r="4283" spans="1:5" x14ac:dyDescent="0.25">
      <c r="A4283">
        <v>7455</v>
      </c>
      <c r="B4283">
        <v>4102901</v>
      </c>
      <c r="C4283" t="s">
        <v>8305</v>
      </c>
      <c r="D4283" t="s">
        <v>8306</v>
      </c>
      <c r="E4283" t="s">
        <v>49</v>
      </c>
    </row>
    <row r="4284" spans="1:5" x14ac:dyDescent="0.25">
      <c r="A4284">
        <v>7457</v>
      </c>
      <c r="B4284">
        <v>4103008</v>
      </c>
      <c r="C4284" t="s">
        <v>5173</v>
      </c>
      <c r="D4284" t="s">
        <v>5174</v>
      </c>
      <c r="E4284" t="s">
        <v>49</v>
      </c>
    </row>
    <row r="4285" spans="1:5" x14ac:dyDescent="0.25">
      <c r="A4285">
        <v>7459</v>
      </c>
      <c r="B4285">
        <v>4103107</v>
      </c>
      <c r="C4285" t="s">
        <v>8307</v>
      </c>
      <c r="D4285" t="s">
        <v>8308</v>
      </c>
      <c r="E4285" t="s">
        <v>49</v>
      </c>
    </row>
    <row r="4286" spans="1:5" x14ac:dyDescent="0.25">
      <c r="A4286">
        <v>7461</v>
      </c>
      <c r="B4286">
        <v>4103206</v>
      </c>
      <c r="C4286" t="s">
        <v>3112</v>
      </c>
      <c r="D4286" t="s">
        <v>3113</v>
      </c>
      <c r="E4286" t="s">
        <v>49</v>
      </c>
    </row>
    <row r="4287" spans="1:5" x14ac:dyDescent="0.25">
      <c r="A4287">
        <v>7463</v>
      </c>
      <c r="B4287">
        <v>4103305</v>
      </c>
      <c r="C4287" t="s">
        <v>8309</v>
      </c>
      <c r="D4287" t="s">
        <v>8310</v>
      </c>
      <c r="E4287" t="s">
        <v>49</v>
      </c>
    </row>
    <row r="4288" spans="1:5" x14ac:dyDescent="0.25">
      <c r="A4288">
        <v>7465</v>
      </c>
      <c r="B4288">
        <v>4103404</v>
      </c>
      <c r="C4288" t="s">
        <v>8311</v>
      </c>
      <c r="D4288" t="s">
        <v>8312</v>
      </c>
      <c r="E4288" t="s">
        <v>49</v>
      </c>
    </row>
    <row r="4289" spans="1:5" x14ac:dyDescent="0.25">
      <c r="A4289">
        <v>7467</v>
      </c>
      <c r="B4289">
        <v>4103503</v>
      </c>
      <c r="C4289" t="s">
        <v>8313</v>
      </c>
      <c r="D4289" t="s">
        <v>8314</v>
      </c>
      <c r="E4289" t="s">
        <v>49</v>
      </c>
    </row>
    <row r="4290" spans="1:5" x14ac:dyDescent="0.25">
      <c r="A4290">
        <v>7469</v>
      </c>
      <c r="B4290">
        <v>4103602</v>
      </c>
      <c r="C4290" t="s">
        <v>8315</v>
      </c>
      <c r="D4290" t="s">
        <v>8316</v>
      </c>
      <c r="E4290" t="s">
        <v>49</v>
      </c>
    </row>
    <row r="4291" spans="1:5" x14ac:dyDescent="0.25">
      <c r="A4291">
        <v>7471</v>
      </c>
      <c r="B4291">
        <v>4103701</v>
      </c>
      <c r="C4291" t="s">
        <v>8317</v>
      </c>
      <c r="D4291" t="s">
        <v>8318</v>
      </c>
      <c r="E4291" t="s">
        <v>49</v>
      </c>
    </row>
    <row r="4292" spans="1:5" x14ac:dyDescent="0.25">
      <c r="A4292">
        <v>7473</v>
      </c>
      <c r="B4292">
        <v>4103800</v>
      </c>
      <c r="C4292" t="s">
        <v>8319</v>
      </c>
      <c r="D4292" t="s">
        <v>8320</v>
      </c>
      <c r="E4292" t="s">
        <v>49</v>
      </c>
    </row>
    <row r="4293" spans="1:5" x14ac:dyDescent="0.25">
      <c r="A4293">
        <v>7475</v>
      </c>
      <c r="B4293">
        <v>4103909</v>
      </c>
      <c r="C4293" t="s">
        <v>8321</v>
      </c>
      <c r="D4293" t="s">
        <v>8322</v>
      </c>
      <c r="E4293" t="s">
        <v>49</v>
      </c>
    </row>
    <row r="4294" spans="1:5" x14ac:dyDescent="0.25">
      <c r="A4294">
        <v>7477</v>
      </c>
      <c r="B4294">
        <v>4104006</v>
      </c>
      <c r="C4294" t="s">
        <v>8323</v>
      </c>
      <c r="D4294" t="s">
        <v>8324</v>
      </c>
      <c r="E4294" t="s">
        <v>49</v>
      </c>
    </row>
    <row r="4295" spans="1:5" x14ac:dyDescent="0.25">
      <c r="A4295">
        <v>7479</v>
      </c>
      <c r="B4295">
        <v>4104105</v>
      </c>
      <c r="C4295" t="s">
        <v>8325</v>
      </c>
      <c r="D4295" t="s">
        <v>8326</v>
      </c>
      <c r="E4295" t="s">
        <v>49</v>
      </c>
    </row>
    <row r="4296" spans="1:5" x14ac:dyDescent="0.25">
      <c r="A4296">
        <v>7481</v>
      </c>
      <c r="B4296">
        <v>4104204</v>
      </c>
      <c r="C4296" t="s">
        <v>8327</v>
      </c>
      <c r="D4296" t="s">
        <v>8328</v>
      </c>
      <c r="E4296" t="s">
        <v>49</v>
      </c>
    </row>
    <row r="4297" spans="1:5" x14ac:dyDescent="0.25">
      <c r="A4297">
        <v>7483</v>
      </c>
      <c r="B4297">
        <v>4104303</v>
      </c>
      <c r="C4297" t="s">
        <v>8329</v>
      </c>
      <c r="D4297" t="s">
        <v>8330</v>
      </c>
      <c r="E4297" t="s">
        <v>49</v>
      </c>
    </row>
    <row r="4298" spans="1:5" x14ac:dyDescent="0.25">
      <c r="A4298">
        <v>7485</v>
      </c>
      <c r="B4298">
        <v>4104402</v>
      </c>
      <c r="C4298" t="s">
        <v>8331</v>
      </c>
      <c r="D4298" t="s">
        <v>8332</v>
      </c>
      <c r="E4298" t="s">
        <v>49</v>
      </c>
    </row>
    <row r="4299" spans="1:5" x14ac:dyDescent="0.25">
      <c r="A4299">
        <v>7487</v>
      </c>
      <c r="B4299">
        <v>4104501</v>
      </c>
      <c r="C4299" t="s">
        <v>943</v>
      </c>
      <c r="D4299" t="s">
        <v>944</v>
      </c>
      <c r="E4299" t="s">
        <v>49</v>
      </c>
    </row>
    <row r="4300" spans="1:5" x14ac:dyDescent="0.25">
      <c r="A4300">
        <v>7489</v>
      </c>
      <c r="B4300">
        <v>4104600</v>
      </c>
      <c r="C4300" t="s">
        <v>8333</v>
      </c>
      <c r="D4300" t="s">
        <v>8334</v>
      </c>
      <c r="E4300" t="s">
        <v>49</v>
      </c>
    </row>
    <row r="4301" spans="1:5" x14ac:dyDescent="0.25">
      <c r="A4301">
        <v>7491</v>
      </c>
      <c r="B4301">
        <v>4104709</v>
      </c>
      <c r="C4301" t="s">
        <v>8335</v>
      </c>
      <c r="D4301" t="s">
        <v>8336</v>
      </c>
      <c r="E4301" t="s">
        <v>49</v>
      </c>
    </row>
    <row r="4302" spans="1:5" x14ac:dyDescent="0.25">
      <c r="A4302">
        <v>7493</v>
      </c>
      <c r="B4302">
        <v>4104808</v>
      </c>
      <c r="C4302" t="s">
        <v>2559</v>
      </c>
      <c r="D4302" t="s">
        <v>2560</v>
      </c>
      <c r="E4302" t="s">
        <v>49</v>
      </c>
    </row>
    <row r="4303" spans="1:5" x14ac:dyDescent="0.25">
      <c r="A4303">
        <v>7495</v>
      </c>
      <c r="B4303">
        <v>4104907</v>
      </c>
      <c r="C4303" t="s">
        <v>8337</v>
      </c>
      <c r="D4303" t="s">
        <v>8338</v>
      </c>
      <c r="E4303" t="s">
        <v>49</v>
      </c>
    </row>
    <row r="4304" spans="1:5" x14ac:dyDescent="0.25">
      <c r="A4304">
        <v>7497</v>
      </c>
      <c r="B4304">
        <v>4105003</v>
      </c>
      <c r="C4304" t="s">
        <v>8339</v>
      </c>
      <c r="D4304" t="s">
        <v>8340</v>
      </c>
      <c r="E4304" t="s">
        <v>49</v>
      </c>
    </row>
    <row r="4305" spans="1:5" x14ac:dyDescent="0.25">
      <c r="A4305">
        <v>7499</v>
      </c>
      <c r="B4305">
        <v>4105102</v>
      </c>
      <c r="C4305" t="s">
        <v>8341</v>
      </c>
      <c r="D4305" t="s">
        <v>8342</v>
      </c>
      <c r="E4305" t="s">
        <v>49</v>
      </c>
    </row>
    <row r="4306" spans="1:5" x14ac:dyDescent="0.25">
      <c r="A4306">
        <v>7501</v>
      </c>
      <c r="B4306">
        <v>4105201</v>
      </c>
      <c r="C4306" t="s">
        <v>8343</v>
      </c>
      <c r="D4306" t="s">
        <v>8344</v>
      </c>
      <c r="E4306" t="s">
        <v>49</v>
      </c>
    </row>
    <row r="4307" spans="1:5" x14ac:dyDescent="0.25">
      <c r="A4307">
        <v>7503</v>
      </c>
      <c r="B4307">
        <v>4105409</v>
      </c>
      <c r="C4307" t="s">
        <v>8345</v>
      </c>
      <c r="D4307" t="s">
        <v>8346</v>
      </c>
      <c r="E4307" t="s">
        <v>49</v>
      </c>
    </row>
    <row r="4308" spans="1:5" x14ac:dyDescent="0.25">
      <c r="A4308">
        <v>7505</v>
      </c>
      <c r="B4308">
        <v>4105508</v>
      </c>
      <c r="C4308" t="s">
        <v>8347</v>
      </c>
      <c r="D4308" t="s">
        <v>8348</v>
      </c>
      <c r="E4308" t="s">
        <v>49</v>
      </c>
    </row>
    <row r="4309" spans="1:5" x14ac:dyDescent="0.25">
      <c r="A4309">
        <v>7507</v>
      </c>
      <c r="B4309">
        <v>4105607</v>
      </c>
      <c r="C4309" t="s">
        <v>8349</v>
      </c>
      <c r="D4309" t="s">
        <v>8350</v>
      </c>
      <c r="E4309" t="s">
        <v>49</v>
      </c>
    </row>
    <row r="4310" spans="1:5" x14ac:dyDescent="0.25">
      <c r="A4310">
        <v>7509</v>
      </c>
      <c r="B4310">
        <v>4105706</v>
      </c>
      <c r="C4310" t="s">
        <v>8351</v>
      </c>
      <c r="D4310" t="s">
        <v>8352</v>
      </c>
      <c r="E4310" t="s">
        <v>49</v>
      </c>
    </row>
    <row r="4311" spans="1:5" x14ac:dyDescent="0.25">
      <c r="A4311">
        <v>7511</v>
      </c>
      <c r="B4311">
        <v>4114401</v>
      </c>
      <c r="C4311" t="s">
        <v>8353</v>
      </c>
      <c r="D4311" t="s">
        <v>8354</v>
      </c>
      <c r="E4311" t="s">
        <v>49</v>
      </c>
    </row>
    <row r="4312" spans="1:5" x14ac:dyDescent="0.25">
      <c r="A4312">
        <v>7513</v>
      </c>
      <c r="B4312">
        <v>4105805</v>
      </c>
      <c r="C4312" t="s">
        <v>8355</v>
      </c>
      <c r="D4312" t="s">
        <v>8356</v>
      </c>
      <c r="E4312" t="s">
        <v>49</v>
      </c>
    </row>
    <row r="4313" spans="1:5" x14ac:dyDescent="0.25">
      <c r="A4313">
        <v>7515</v>
      </c>
      <c r="B4313">
        <v>4105904</v>
      </c>
      <c r="C4313" t="s">
        <v>8357</v>
      </c>
      <c r="D4313" t="s">
        <v>8358</v>
      </c>
      <c r="E4313" t="s">
        <v>49</v>
      </c>
    </row>
    <row r="4314" spans="1:5" x14ac:dyDescent="0.25">
      <c r="A4314">
        <v>7517</v>
      </c>
      <c r="B4314">
        <v>4106001</v>
      </c>
      <c r="C4314" t="s">
        <v>8359</v>
      </c>
      <c r="D4314" t="s">
        <v>8360</v>
      </c>
      <c r="E4314" t="s">
        <v>49</v>
      </c>
    </row>
    <row r="4315" spans="1:5" x14ac:dyDescent="0.25">
      <c r="A4315">
        <v>7519</v>
      </c>
      <c r="B4315">
        <v>4106100</v>
      </c>
      <c r="C4315" t="s">
        <v>8361</v>
      </c>
      <c r="D4315" t="s">
        <v>8362</v>
      </c>
      <c r="E4315" t="s">
        <v>49</v>
      </c>
    </row>
    <row r="4316" spans="1:5" x14ac:dyDescent="0.25">
      <c r="A4316">
        <v>7521</v>
      </c>
      <c r="B4316">
        <v>4106209</v>
      </c>
      <c r="C4316" t="s">
        <v>8363</v>
      </c>
      <c r="D4316" t="s">
        <v>8364</v>
      </c>
      <c r="E4316" t="s">
        <v>49</v>
      </c>
    </row>
    <row r="4317" spans="1:5" x14ac:dyDescent="0.25">
      <c r="A4317">
        <v>7523</v>
      </c>
      <c r="B4317">
        <v>4106308</v>
      </c>
      <c r="C4317" t="s">
        <v>8365</v>
      </c>
      <c r="D4317" t="s">
        <v>8366</v>
      </c>
      <c r="E4317" t="s">
        <v>49</v>
      </c>
    </row>
    <row r="4318" spans="1:5" x14ac:dyDescent="0.25">
      <c r="A4318">
        <v>7525</v>
      </c>
      <c r="B4318">
        <v>4106407</v>
      </c>
      <c r="C4318" t="s">
        <v>8367</v>
      </c>
      <c r="D4318" t="s">
        <v>8368</v>
      </c>
      <c r="E4318" t="s">
        <v>49</v>
      </c>
    </row>
    <row r="4319" spans="1:5" x14ac:dyDescent="0.25">
      <c r="A4319">
        <v>7527</v>
      </c>
      <c r="B4319">
        <v>4106506</v>
      </c>
      <c r="C4319" t="s">
        <v>8369</v>
      </c>
      <c r="D4319" t="s">
        <v>8370</v>
      </c>
      <c r="E4319" t="s">
        <v>49</v>
      </c>
    </row>
    <row r="4320" spans="1:5" x14ac:dyDescent="0.25">
      <c r="A4320">
        <v>7529</v>
      </c>
      <c r="B4320">
        <v>4106605</v>
      </c>
      <c r="C4320" t="s">
        <v>8371</v>
      </c>
      <c r="D4320" t="s">
        <v>8372</v>
      </c>
      <c r="E4320" t="s">
        <v>49</v>
      </c>
    </row>
    <row r="4321" spans="1:5" x14ac:dyDescent="0.25">
      <c r="A4321">
        <v>7531</v>
      </c>
      <c r="B4321">
        <v>4106704</v>
      </c>
      <c r="C4321" t="s">
        <v>279</v>
      </c>
      <c r="D4321" t="s">
        <v>280</v>
      </c>
      <c r="E4321" t="s">
        <v>49</v>
      </c>
    </row>
    <row r="4322" spans="1:5" x14ac:dyDescent="0.25">
      <c r="A4322">
        <v>7533</v>
      </c>
      <c r="B4322">
        <v>4106803</v>
      </c>
      <c r="C4322" t="s">
        <v>8373</v>
      </c>
      <c r="D4322" t="s">
        <v>8374</v>
      </c>
      <c r="E4322" t="s">
        <v>49</v>
      </c>
    </row>
    <row r="4323" spans="1:5" x14ac:dyDescent="0.25">
      <c r="A4323">
        <v>7535</v>
      </c>
      <c r="B4323">
        <v>4106902</v>
      </c>
      <c r="C4323" t="s">
        <v>8375</v>
      </c>
      <c r="D4323" t="s">
        <v>8376</v>
      </c>
      <c r="E4323" t="s">
        <v>49</v>
      </c>
    </row>
    <row r="4324" spans="1:5" x14ac:dyDescent="0.25">
      <c r="A4324">
        <v>7537</v>
      </c>
      <c r="B4324">
        <v>4107009</v>
      </c>
      <c r="C4324" t="s">
        <v>8377</v>
      </c>
      <c r="D4324" t="s">
        <v>8378</v>
      </c>
      <c r="E4324" t="s">
        <v>49</v>
      </c>
    </row>
    <row r="4325" spans="1:5" x14ac:dyDescent="0.25">
      <c r="A4325">
        <v>7539</v>
      </c>
      <c r="B4325">
        <v>4107108</v>
      </c>
      <c r="C4325" t="s">
        <v>8379</v>
      </c>
      <c r="D4325" t="s">
        <v>8380</v>
      </c>
      <c r="E4325" t="s">
        <v>49</v>
      </c>
    </row>
    <row r="4326" spans="1:5" x14ac:dyDescent="0.25">
      <c r="A4326">
        <v>7541</v>
      </c>
      <c r="B4326">
        <v>4107207</v>
      </c>
      <c r="C4326" t="s">
        <v>8381</v>
      </c>
      <c r="D4326" t="s">
        <v>8382</v>
      </c>
      <c r="E4326" t="s">
        <v>49</v>
      </c>
    </row>
    <row r="4327" spans="1:5" x14ac:dyDescent="0.25">
      <c r="A4327">
        <v>7543</v>
      </c>
      <c r="B4327">
        <v>4107306</v>
      </c>
      <c r="C4327" t="s">
        <v>8383</v>
      </c>
      <c r="D4327" t="s">
        <v>8384</v>
      </c>
      <c r="E4327" t="s">
        <v>49</v>
      </c>
    </row>
    <row r="4328" spans="1:5" x14ac:dyDescent="0.25">
      <c r="A4328">
        <v>7545</v>
      </c>
      <c r="B4328">
        <v>4107405</v>
      </c>
      <c r="C4328" t="s">
        <v>8385</v>
      </c>
      <c r="D4328" t="s">
        <v>8386</v>
      </c>
      <c r="E4328" t="s">
        <v>49</v>
      </c>
    </row>
    <row r="4329" spans="1:5" x14ac:dyDescent="0.25">
      <c r="A4329">
        <v>7547</v>
      </c>
      <c r="B4329">
        <v>4107504</v>
      </c>
      <c r="C4329" t="s">
        <v>8387</v>
      </c>
      <c r="D4329" t="s">
        <v>8388</v>
      </c>
      <c r="E4329" t="s">
        <v>49</v>
      </c>
    </row>
    <row r="4330" spans="1:5" x14ac:dyDescent="0.25">
      <c r="A4330">
        <v>7549</v>
      </c>
      <c r="B4330">
        <v>4107603</v>
      </c>
      <c r="C4330" t="s">
        <v>8389</v>
      </c>
      <c r="D4330" t="s">
        <v>8390</v>
      </c>
      <c r="E4330" t="s">
        <v>49</v>
      </c>
    </row>
    <row r="4331" spans="1:5" x14ac:dyDescent="0.25">
      <c r="A4331">
        <v>7551</v>
      </c>
      <c r="B4331">
        <v>4107702</v>
      </c>
      <c r="C4331" t="s">
        <v>8391</v>
      </c>
      <c r="D4331" t="s">
        <v>8392</v>
      </c>
      <c r="E4331" t="s">
        <v>49</v>
      </c>
    </row>
    <row r="4332" spans="1:5" x14ac:dyDescent="0.25">
      <c r="A4332">
        <v>7553</v>
      </c>
      <c r="B4332">
        <v>4107801</v>
      </c>
      <c r="C4332" t="s">
        <v>8393</v>
      </c>
      <c r="D4332" t="s">
        <v>8394</v>
      </c>
      <c r="E4332" t="s">
        <v>49</v>
      </c>
    </row>
    <row r="4333" spans="1:5" x14ac:dyDescent="0.25">
      <c r="A4333">
        <v>7555</v>
      </c>
      <c r="B4333">
        <v>4107900</v>
      </c>
      <c r="C4333" t="s">
        <v>3540</v>
      </c>
      <c r="D4333" t="s">
        <v>3541</v>
      </c>
      <c r="E4333" t="s">
        <v>49</v>
      </c>
    </row>
    <row r="4334" spans="1:5" x14ac:dyDescent="0.25">
      <c r="A4334">
        <v>7557</v>
      </c>
      <c r="B4334">
        <v>4108007</v>
      </c>
      <c r="C4334" t="s">
        <v>8395</v>
      </c>
      <c r="D4334" t="s">
        <v>8396</v>
      </c>
      <c r="E4334" t="s">
        <v>49</v>
      </c>
    </row>
    <row r="4335" spans="1:5" x14ac:dyDescent="0.25">
      <c r="A4335">
        <v>7559</v>
      </c>
      <c r="B4335">
        <v>4108106</v>
      </c>
      <c r="C4335" t="s">
        <v>8397</v>
      </c>
      <c r="D4335" t="s">
        <v>8398</v>
      </c>
      <c r="E4335" t="s">
        <v>49</v>
      </c>
    </row>
    <row r="4336" spans="1:5" x14ac:dyDescent="0.25">
      <c r="A4336">
        <v>7561</v>
      </c>
      <c r="B4336">
        <v>4108205</v>
      </c>
      <c r="C4336" t="s">
        <v>8399</v>
      </c>
      <c r="D4336" t="s">
        <v>8400</v>
      </c>
      <c r="E4336" t="s">
        <v>49</v>
      </c>
    </row>
    <row r="4337" spans="1:5" x14ac:dyDescent="0.25">
      <c r="A4337">
        <v>7563</v>
      </c>
      <c r="B4337">
        <v>4108304</v>
      </c>
      <c r="C4337" t="s">
        <v>8401</v>
      </c>
      <c r="D4337" t="s">
        <v>8402</v>
      </c>
      <c r="E4337" t="s">
        <v>49</v>
      </c>
    </row>
    <row r="4338" spans="1:5" x14ac:dyDescent="0.25">
      <c r="A4338">
        <v>7565</v>
      </c>
      <c r="B4338">
        <v>4108403</v>
      </c>
      <c r="C4338" t="s">
        <v>8403</v>
      </c>
      <c r="D4338" t="s">
        <v>8404</v>
      </c>
      <c r="E4338" t="s">
        <v>49</v>
      </c>
    </row>
    <row r="4339" spans="1:5" x14ac:dyDescent="0.25">
      <c r="A4339">
        <v>7567</v>
      </c>
      <c r="B4339">
        <v>4108502</v>
      </c>
      <c r="C4339" t="s">
        <v>8405</v>
      </c>
      <c r="D4339" t="s">
        <v>8406</v>
      </c>
      <c r="E4339" t="s">
        <v>49</v>
      </c>
    </row>
    <row r="4340" spans="1:5" x14ac:dyDescent="0.25">
      <c r="A4340">
        <v>7569</v>
      </c>
      <c r="B4340">
        <v>4108601</v>
      </c>
      <c r="C4340" t="s">
        <v>8407</v>
      </c>
      <c r="D4340" t="s">
        <v>8408</v>
      </c>
      <c r="E4340" t="s">
        <v>49</v>
      </c>
    </row>
    <row r="4341" spans="1:5" x14ac:dyDescent="0.25">
      <c r="A4341">
        <v>7571</v>
      </c>
      <c r="B4341">
        <v>4108809</v>
      </c>
      <c r="C4341" t="s">
        <v>7375</v>
      </c>
      <c r="D4341" t="s">
        <v>7376</v>
      </c>
      <c r="E4341" t="s">
        <v>49</v>
      </c>
    </row>
    <row r="4342" spans="1:5" x14ac:dyDescent="0.25">
      <c r="A4342">
        <v>7573</v>
      </c>
      <c r="B4342">
        <v>4108908</v>
      </c>
      <c r="C4342" t="s">
        <v>8409</v>
      </c>
      <c r="D4342" t="s">
        <v>8410</v>
      </c>
      <c r="E4342" t="s">
        <v>49</v>
      </c>
    </row>
    <row r="4343" spans="1:5" x14ac:dyDescent="0.25">
      <c r="A4343">
        <v>7575</v>
      </c>
      <c r="B4343">
        <v>4109005</v>
      </c>
      <c r="C4343" t="s">
        <v>8411</v>
      </c>
      <c r="D4343" t="s">
        <v>8412</v>
      </c>
      <c r="E4343" t="s">
        <v>49</v>
      </c>
    </row>
    <row r="4344" spans="1:5" x14ac:dyDescent="0.25">
      <c r="A4344">
        <v>7577</v>
      </c>
      <c r="B4344">
        <v>4109104</v>
      </c>
      <c r="C4344" t="s">
        <v>8413</v>
      </c>
      <c r="D4344" t="s">
        <v>8414</v>
      </c>
      <c r="E4344" t="s">
        <v>49</v>
      </c>
    </row>
    <row r="4345" spans="1:5" x14ac:dyDescent="0.25">
      <c r="A4345">
        <v>7579</v>
      </c>
      <c r="B4345">
        <v>4109203</v>
      </c>
      <c r="C4345" t="s">
        <v>7385</v>
      </c>
      <c r="D4345" t="s">
        <v>7386</v>
      </c>
      <c r="E4345" t="s">
        <v>49</v>
      </c>
    </row>
    <row r="4346" spans="1:5" x14ac:dyDescent="0.25">
      <c r="A4346">
        <v>7581</v>
      </c>
      <c r="B4346">
        <v>4109302</v>
      </c>
      <c r="C4346" t="s">
        <v>8415</v>
      </c>
      <c r="D4346" t="s">
        <v>8416</v>
      </c>
      <c r="E4346" t="s">
        <v>49</v>
      </c>
    </row>
    <row r="4347" spans="1:5" x14ac:dyDescent="0.25">
      <c r="A4347">
        <v>7583</v>
      </c>
      <c r="B4347">
        <v>4109401</v>
      </c>
      <c r="C4347" t="s">
        <v>8417</v>
      </c>
      <c r="D4347" t="s">
        <v>8418</v>
      </c>
      <c r="E4347" t="s">
        <v>49</v>
      </c>
    </row>
    <row r="4348" spans="1:5" x14ac:dyDescent="0.25">
      <c r="A4348">
        <v>7585</v>
      </c>
      <c r="B4348">
        <v>4109500</v>
      </c>
      <c r="C4348" t="s">
        <v>8419</v>
      </c>
      <c r="D4348" t="s">
        <v>8420</v>
      </c>
      <c r="E4348" t="s">
        <v>49</v>
      </c>
    </row>
    <row r="4349" spans="1:5" x14ac:dyDescent="0.25">
      <c r="A4349">
        <v>7587</v>
      </c>
      <c r="B4349">
        <v>4109609</v>
      </c>
      <c r="C4349" t="s">
        <v>8421</v>
      </c>
      <c r="D4349" t="s">
        <v>8422</v>
      </c>
      <c r="E4349" t="s">
        <v>49</v>
      </c>
    </row>
    <row r="4350" spans="1:5" x14ac:dyDescent="0.25">
      <c r="A4350">
        <v>7589</v>
      </c>
      <c r="B4350">
        <v>4109708</v>
      </c>
      <c r="C4350" t="s">
        <v>8423</v>
      </c>
      <c r="D4350" t="s">
        <v>8424</v>
      </c>
      <c r="E4350" t="s">
        <v>49</v>
      </c>
    </row>
    <row r="4351" spans="1:5" x14ac:dyDescent="0.25">
      <c r="A4351">
        <v>7591</v>
      </c>
      <c r="B4351">
        <v>4109807</v>
      </c>
      <c r="C4351" t="s">
        <v>8425</v>
      </c>
      <c r="D4351" t="s">
        <v>8426</v>
      </c>
      <c r="E4351" t="s">
        <v>49</v>
      </c>
    </row>
    <row r="4352" spans="1:5" x14ac:dyDescent="0.25">
      <c r="A4352">
        <v>7593</v>
      </c>
      <c r="B4352">
        <v>4109906</v>
      </c>
      <c r="C4352" t="s">
        <v>8427</v>
      </c>
      <c r="D4352" t="s">
        <v>8428</v>
      </c>
      <c r="E4352" t="s">
        <v>49</v>
      </c>
    </row>
    <row r="4353" spans="1:5" x14ac:dyDescent="0.25">
      <c r="A4353">
        <v>7595</v>
      </c>
      <c r="B4353">
        <v>4110003</v>
      </c>
      <c r="C4353" t="s">
        <v>8429</v>
      </c>
      <c r="D4353" t="s">
        <v>8430</v>
      </c>
      <c r="E4353" t="s">
        <v>49</v>
      </c>
    </row>
    <row r="4354" spans="1:5" x14ac:dyDescent="0.25">
      <c r="A4354">
        <v>7597</v>
      </c>
      <c r="B4354">
        <v>4110102</v>
      </c>
      <c r="C4354" t="s">
        <v>8431</v>
      </c>
      <c r="D4354" t="s">
        <v>8432</v>
      </c>
      <c r="E4354" t="s">
        <v>49</v>
      </c>
    </row>
    <row r="4355" spans="1:5" x14ac:dyDescent="0.25">
      <c r="A4355">
        <v>7599</v>
      </c>
      <c r="B4355">
        <v>4110201</v>
      </c>
      <c r="C4355" t="s">
        <v>8433</v>
      </c>
      <c r="D4355" t="s">
        <v>8434</v>
      </c>
      <c r="E4355" t="s">
        <v>49</v>
      </c>
    </row>
    <row r="4356" spans="1:5" x14ac:dyDescent="0.25">
      <c r="A4356">
        <v>7601</v>
      </c>
      <c r="B4356">
        <v>4110300</v>
      </c>
      <c r="C4356" t="s">
        <v>3566</v>
      </c>
      <c r="D4356" t="s">
        <v>3567</v>
      </c>
      <c r="E4356" t="s">
        <v>49</v>
      </c>
    </row>
    <row r="4357" spans="1:5" x14ac:dyDescent="0.25">
      <c r="A4357">
        <v>7603</v>
      </c>
      <c r="B4357">
        <v>4110508</v>
      </c>
      <c r="C4357" t="s">
        <v>8435</v>
      </c>
      <c r="D4357" t="s">
        <v>8436</v>
      </c>
      <c r="E4357" t="s">
        <v>49</v>
      </c>
    </row>
    <row r="4358" spans="1:5" x14ac:dyDescent="0.25">
      <c r="A4358">
        <v>7605</v>
      </c>
      <c r="B4358">
        <v>4110607</v>
      </c>
      <c r="C4358" t="s">
        <v>8437</v>
      </c>
      <c r="D4358" t="s">
        <v>8438</v>
      </c>
      <c r="E4358" t="s">
        <v>49</v>
      </c>
    </row>
    <row r="4359" spans="1:5" x14ac:dyDescent="0.25">
      <c r="A4359">
        <v>7607</v>
      </c>
      <c r="B4359">
        <v>4110706</v>
      </c>
      <c r="C4359" t="s">
        <v>6565</v>
      </c>
      <c r="D4359" t="s">
        <v>6566</v>
      </c>
      <c r="E4359" t="s">
        <v>49</v>
      </c>
    </row>
    <row r="4360" spans="1:5" x14ac:dyDescent="0.25">
      <c r="A4360">
        <v>7609</v>
      </c>
      <c r="B4360">
        <v>4110805</v>
      </c>
      <c r="C4360" t="s">
        <v>8439</v>
      </c>
      <c r="D4360" t="s">
        <v>8440</v>
      </c>
      <c r="E4360" t="s">
        <v>49</v>
      </c>
    </row>
    <row r="4361" spans="1:5" x14ac:dyDescent="0.25">
      <c r="A4361">
        <v>7611</v>
      </c>
      <c r="B4361">
        <v>4110904</v>
      </c>
      <c r="C4361" t="s">
        <v>8441</v>
      </c>
      <c r="D4361" t="s">
        <v>8442</v>
      </c>
      <c r="E4361" t="s">
        <v>49</v>
      </c>
    </row>
    <row r="4362" spans="1:5" x14ac:dyDescent="0.25">
      <c r="A4362">
        <v>7613</v>
      </c>
      <c r="B4362">
        <v>4111001</v>
      </c>
      <c r="C4362" t="s">
        <v>8443</v>
      </c>
      <c r="D4362" t="s">
        <v>8444</v>
      </c>
      <c r="E4362" t="s">
        <v>49</v>
      </c>
    </row>
    <row r="4363" spans="1:5" x14ac:dyDescent="0.25">
      <c r="A4363">
        <v>7615</v>
      </c>
      <c r="B4363">
        <v>4111100</v>
      </c>
      <c r="C4363" t="s">
        <v>3713</v>
      </c>
      <c r="D4363" t="s">
        <v>3714</v>
      </c>
      <c r="E4363" t="s">
        <v>49</v>
      </c>
    </row>
    <row r="4364" spans="1:5" x14ac:dyDescent="0.25">
      <c r="A4364">
        <v>7617</v>
      </c>
      <c r="B4364">
        <v>4111209</v>
      </c>
      <c r="C4364" t="s">
        <v>8445</v>
      </c>
      <c r="D4364" t="s">
        <v>8446</v>
      </c>
      <c r="E4364" t="s">
        <v>49</v>
      </c>
    </row>
    <row r="4365" spans="1:5" x14ac:dyDescent="0.25">
      <c r="A4365">
        <v>7619</v>
      </c>
      <c r="B4365">
        <v>4111308</v>
      </c>
      <c r="C4365" t="s">
        <v>8447</v>
      </c>
      <c r="D4365" t="s">
        <v>8448</v>
      </c>
      <c r="E4365" t="s">
        <v>49</v>
      </c>
    </row>
    <row r="4366" spans="1:5" x14ac:dyDescent="0.25">
      <c r="A4366">
        <v>7621</v>
      </c>
      <c r="B4366">
        <v>4111407</v>
      </c>
      <c r="C4366" t="s">
        <v>8449</v>
      </c>
      <c r="D4366" t="s">
        <v>8450</v>
      </c>
      <c r="E4366" t="s">
        <v>49</v>
      </c>
    </row>
    <row r="4367" spans="1:5" x14ac:dyDescent="0.25">
      <c r="A4367">
        <v>7623</v>
      </c>
      <c r="B4367">
        <v>4111506</v>
      </c>
      <c r="C4367" t="s">
        <v>8451</v>
      </c>
      <c r="D4367" t="s">
        <v>8452</v>
      </c>
      <c r="E4367" t="s">
        <v>49</v>
      </c>
    </row>
    <row r="4368" spans="1:5" x14ac:dyDescent="0.25">
      <c r="A4368">
        <v>7625</v>
      </c>
      <c r="B4368">
        <v>4111605</v>
      </c>
      <c r="C4368" t="s">
        <v>8453</v>
      </c>
      <c r="D4368" t="s">
        <v>8454</v>
      </c>
      <c r="E4368" t="s">
        <v>49</v>
      </c>
    </row>
    <row r="4369" spans="1:5" x14ac:dyDescent="0.25">
      <c r="A4369">
        <v>7627</v>
      </c>
      <c r="B4369">
        <v>4111704</v>
      </c>
      <c r="C4369" t="s">
        <v>8455</v>
      </c>
      <c r="D4369" t="s">
        <v>8456</v>
      </c>
      <c r="E4369" t="s">
        <v>49</v>
      </c>
    </row>
    <row r="4370" spans="1:5" x14ac:dyDescent="0.25">
      <c r="A4370">
        <v>7629</v>
      </c>
      <c r="B4370">
        <v>4111803</v>
      </c>
      <c r="C4370" t="s">
        <v>8457</v>
      </c>
      <c r="D4370" t="s">
        <v>8458</v>
      </c>
      <c r="E4370" t="s">
        <v>49</v>
      </c>
    </row>
    <row r="4371" spans="1:5" x14ac:dyDescent="0.25">
      <c r="A4371">
        <v>7631</v>
      </c>
      <c r="B4371">
        <v>4111902</v>
      </c>
      <c r="C4371" t="s">
        <v>8459</v>
      </c>
      <c r="D4371" t="s">
        <v>8460</v>
      </c>
      <c r="E4371" t="s">
        <v>49</v>
      </c>
    </row>
    <row r="4372" spans="1:5" x14ac:dyDescent="0.25">
      <c r="A4372">
        <v>7633</v>
      </c>
      <c r="B4372">
        <v>4112009</v>
      </c>
      <c r="C4372" t="s">
        <v>8461</v>
      </c>
      <c r="D4372" t="s">
        <v>8462</v>
      </c>
      <c r="E4372" t="s">
        <v>49</v>
      </c>
    </row>
    <row r="4373" spans="1:5" x14ac:dyDescent="0.25">
      <c r="A4373">
        <v>7635</v>
      </c>
      <c r="B4373">
        <v>4112108</v>
      </c>
      <c r="C4373" t="s">
        <v>8463</v>
      </c>
      <c r="D4373" t="s">
        <v>8464</v>
      </c>
      <c r="E4373" t="s">
        <v>49</v>
      </c>
    </row>
    <row r="4374" spans="1:5" x14ac:dyDescent="0.25">
      <c r="A4374">
        <v>7637</v>
      </c>
      <c r="B4374">
        <v>4112207</v>
      </c>
      <c r="C4374" t="s">
        <v>8465</v>
      </c>
      <c r="D4374" t="s">
        <v>8466</v>
      </c>
      <c r="E4374" t="s">
        <v>49</v>
      </c>
    </row>
    <row r="4375" spans="1:5" x14ac:dyDescent="0.25">
      <c r="A4375">
        <v>7639</v>
      </c>
      <c r="B4375">
        <v>4112306</v>
      </c>
      <c r="C4375" t="s">
        <v>8467</v>
      </c>
      <c r="D4375" t="s">
        <v>8468</v>
      </c>
      <c r="E4375" t="s">
        <v>49</v>
      </c>
    </row>
    <row r="4376" spans="1:5" x14ac:dyDescent="0.25">
      <c r="A4376">
        <v>7641</v>
      </c>
      <c r="B4376">
        <v>4112405</v>
      </c>
      <c r="C4376" t="s">
        <v>551</v>
      </c>
      <c r="D4376" t="s">
        <v>552</v>
      </c>
      <c r="E4376" t="s">
        <v>49</v>
      </c>
    </row>
    <row r="4377" spans="1:5" x14ac:dyDescent="0.25">
      <c r="A4377">
        <v>7643</v>
      </c>
      <c r="B4377">
        <v>4112504</v>
      </c>
      <c r="C4377" t="s">
        <v>8469</v>
      </c>
      <c r="D4377" t="s">
        <v>8470</v>
      </c>
      <c r="E4377" t="s">
        <v>49</v>
      </c>
    </row>
    <row r="4378" spans="1:5" x14ac:dyDescent="0.25">
      <c r="A4378">
        <v>7645</v>
      </c>
      <c r="B4378">
        <v>4112603</v>
      </c>
      <c r="C4378" t="s">
        <v>8471</v>
      </c>
      <c r="D4378" t="s">
        <v>8472</v>
      </c>
      <c r="E4378" t="s">
        <v>49</v>
      </c>
    </row>
    <row r="4379" spans="1:5" x14ac:dyDescent="0.25">
      <c r="A4379">
        <v>7647</v>
      </c>
      <c r="B4379">
        <v>4112702</v>
      </c>
      <c r="C4379" t="s">
        <v>8473</v>
      </c>
      <c r="D4379" t="s">
        <v>8474</v>
      </c>
      <c r="E4379" t="s">
        <v>49</v>
      </c>
    </row>
    <row r="4380" spans="1:5" x14ac:dyDescent="0.25">
      <c r="A4380">
        <v>7649</v>
      </c>
      <c r="B4380">
        <v>4112801</v>
      </c>
      <c r="C4380" t="s">
        <v>8475</v>
      </c>
      <c r="D4380" t="s">
        <v>8476</v>
      </c>
      <c r="E4380" t="s">
        <v>49</v>
      </c>
    </row>
    <row r="4381" spans="1:5" x14ac:dyDescent="0.25">
      <c r="A4381">
        <v>7651</v>
      </c>
      <c r="B4381">
        <v>4112900</v>
      </c>
      <c r="C4381" t="s">
        <v>8477</v>
      </c>
      <c r="D4381" t="s">
        <v>8478</v>
      </c>
      <c r="E4381" t="s">
        <v>49</v>
      </c>
    </row>
    <row r="4382" spans="1:5" x14ac:dyDescent="0.25">
      <c r="A4382">
        <v>7653</v>
      </c>
      <c r="B4382">
        <v>4113007</v>
      </c>
      <c r="C4382" t="s">
        <v>4729</v>
      </c>
      <c r="D4382" t="s">
        <v>4730</v>
      </c>
      <c r="E4382" t="s">
        <v>49</v>
      </c>
    </row>
    <row r="4383" spans="1:5" x14ac:dyDescent="0.25">
      <c r="A4383">
        <v>7655</v>
      </c>
      <c r="B4383">
        <v>4113106</v>
      </c>
      <c r="C4383" t="s">
        <v>8479</v>
      </c>
      <c r="D4383" t="s">
        <v>8480</v>
      </c>
      <c r="E4383" t="s">
        <v>49</v>
      </c>
    </row>
    <row r="4384" spans="1:5" x14ac:dyDescent="0.25">
      <c r="A4384">
        <v>7657</v>
      </c>
      <c r="B4384">
        <v>4113205</v>
      </c>
      <c r="C4384" t="s">
        <v>8481</v>
      </c>
      <c r="D4384" t="s">
        <v>8482</v>
      </c>
      <c r="E4384" t="s">
        <v>49</v>
      </c>
    </row>
    <row r="4385" spans="1:5" x14ac:dyDescent="0.25">
      <c r="A4385">
        <v>7659</v>
      </c>
      <c r="B4385">
        <v>4113304</v>
      </c>
      <c r="C4385" t="s">
        <v>8483</v>
      </c>
      <c r="D4385" t="s">
        <v>8484</v>
      </c>
      <c r="E4385" t="s">
        <v>49</v>
      </c>
    </row>
    <row r="4386" spans="1:5" x14ac:dyDescent="0.25">
      <c r="A4386">
        <v>7661</v>
      </c>
      <c r="B4386">
        <v>4113403</v>
      </c>
      <c r="C4386" t="s">
        <v>8485</v>
      </c>
      <c r="D4386" t="s">
        <v>8486</v>
      </c>
      <c r="E4386" t="s">
        <v>49</v>
      </c>
    </row>
    <row r="4387" spans="1:5" x14ac:dyDescent="0.25">
      <c r="A4387">
        <v>7663</v>
      </c>
      <c r="B4387">
        <v>4113502</v>
      </c>
      <c r="C4387" t="s">
        <v>8487</v>
      </c>
      <c r="D4387" t="s">
        <v>8488</v>
      </c>
      <c r="E4387" t="s">
        <v>49</v>
      </c>
    </row>
    <row r="4388" spans="1:5" x14ac:dyDescent="0.25">
      <c r="A4388">
        <v>7665</v>
      </c>
      <c r="B4388">
        <v>4113601</v>
      </c>
      <c r="C4388" t="s">
        <v>8489</v>
      </c>
      <c r="D4388" t="s">
        <v>8490</v>
      </c>
      <c r="E4388" t="s">
        <v>49</v>
      </c>
    </row>
    <row r="4389" spans="1:5" x14ac:dyDescent="0.25">
      <c r="A4389">
        <v>7667</v>
      </c>
      <c r="B4389">
        <v>4113700</v>
      </c>
      <c r="C4389" t="s">
        <v>8491</v>
      </c>
      <c r="D4389" t="s">
        <v>8492</v>
      </c>
      <c r="E4389" t="s">
        <v>49</v>
      </c>
    </row>
    <row r="4390" spans="1:5" x14ac:dyDescent="0.25">
      <c r="A4390">
        <v>7669</v>
      </c>
      <c r="B4390">
        <v>4113809</v>
      </c>
      <c r="C4390" t="s">
        <v>8493</v>
      </c>
      <c r="D4390" t="s">
        <v>8494</v>
      </c>
      <c r="E4390" t="s">
        <v>49</v>
      </c>
    </row>
    <row r="4391" spans="1:5" x14ac:dyDescent="0.25">
      <c r="A4391">
        <v>7671</v>
      </c>
      <c r="B4391">
        <v>4113908</v>
      </c>
      <c r="C4391" t="s">
        <v>8495</v>
      </c>
      <c r="D4391" t="s">
        <v>8496</v>
      </c>
      <c r="E4391" t="s">
        <v>49</v>
      </c>
    </row>
    <row r="4392" spans="1:5" x14ac:dyDescent="0.25">
      <c r="A4392">
        <v>7673</v>
      </c>
      <c r="B4392">
        <v>4114005</v>
      </c>
      <c r="C4392" t="s">
        <v>8497</v>
      </c>
      <c r="D4392" t="s">
        <v>8498</v>
      </c>
      <c r="E4392" t="s">
        <v>49</v>
      </c>
    </row>
    <row r="4393" spans="1:5" x14ac:dyDescent="0.25">
      <c r="A4393">
        <v>7675</v>
      </c>
      <c r="B4393">
        <v>4114104</v>
      </c>
      <c r="C4393" t="s">
        <v>8499</v>
      </c>
      <c r="D4393" t="s">
        <v>8500</v>
      </c>
      <c r="E4393" t="s">
        <v>49</v>
      </c>
    </row>
    <row r="4394" spans="1:5" x14ac:dyDescent="0.25">
      <c r="A4394">
        <v>7677</v>
      </c>
      <c r="B4394">
        <v>4114203</v>
      </c>
      <c r="C4394" t="s">
        <v>8501</v>
      </c>
      <c r="D4394" t="s">
        <v>8502</v>
      </c>
      <c r="E4394" t="s">
        <v>49</v>
      </c>
    </row>
    <row r="4395" spans="1:5" x14ac:dyDescent="0.25">
      <c r="A4395">
        <v>7679</v>
      </c>
      <c r="B4395">
        <v>4114302</v>
      </c>
      <c r="C4395" t="s">
        <v>8503</v>
      </c>
      <c r="D4395" t="s">
        <v>8504</v>
      </c>
      <c r="E4395" t="s">
        <v>49</v>
      </c>
    </row>
    <row r="4396" spans="1:5" x14ac:dyDescent="0.25">
      <c r="A4396">
        <v>7681</v>
      </c>
      <c r="B4396">
        <v>4114500</v>
      </c>
      <c r="C4396" t="s">
        <v>8505</v>
      </c>
      <c r="D4396" t="s">
        <v>8506</v>
      </c>
      <c r="E4396" t="s">
        <v>49</v>
      </c>
    </row>
    <row r="4397" spans="1:5" x14ac:dyDescent="0.25">
      <c r="A4397">
        <v>7683</v>
      </c>
      <c r="B4397">
        <v>4114609</v>
      </c>
      <c r="C4397" t="s">
        <v>8507</v>
      </c>
      <c r="D4397" t="s">
        <v>8508</v>
      </c>
      <c r="E4397" t="s">
        <v>49</v>
      </c>
    </row>
    <row r="4398" spans="1:5" x14ac:dyDescent="0.25">
      <c r="A4398">
        <v>7685</v>
      </c>
      <c r="B4398">
        <v>4114708</v>
      </c>
      <c r="C4398" t="s">
        <v>8509</v>
      </c>
      <c r="D4398" t="s">
        <v>8510</v>
      </c>
      <c r="E4398" t="s">
        <v>49</v>
      </c>
    </row>
    <row r="4399" spans="1:5" x14ac:dyDescent="0.25">
      <c r="A4399">
        <v>7687</v>
      </c>
      <c r="B4399">
        <v>4114807</v>
      </c>
      <c r="C4399" t="s">
        <v>8511</v>
      </c>
      <c r="D4399" t="s">
        <v>8512</v>
      </c>
      <c r="E4399" t="s">
        <v>49</v>
      </c>
    </row>
    <row r="4400" spans="1:5" x14ac:dyDescent="0.25">
      <c r="A4400">
        <v>7689</v>
      </c>
      <c r="B4400">
        <v>4115101</v>
      </c>
      <c r="C4400" t="s">
        <v>8513</v>
      </c>
      <c r="D4400" t="s">
        <v>8514</v>
      </c>
      <c r="E4400" t="s">
        <v>49</v>
      </c>
    </row>
    <row r="4401" spans="1:5" x14ac:dyDescent="0.25">
      <c r="A4401">
        <v>7691</v>
      </c>
      <c r="B4401">
        <v>4115200</v>
      </c>
      <c r="C4401" t="s">
        <v>8515</v>
      </c>
      <c r="D4401" t="s">
        <v>8516</v>
      </c>
      <c r="E4401" t="s">
        <v>49</v>
      </c>
    </row>
    <row r="4402" spans="1:5" x14ac:dyDescent="0.25">
      <c r="A4402">
        <v>7693</v>
      </c>
      <c r="B4402">
        <v>4115309</v>
      </c>
      <c r="C4402" t="s">
        <v>8517</v>
      </c>
      <c r="D4402" t="s">
        <v>8518</v>
      </c>
      <c r="E4402" t="s">
        <v>49</v>
      </c>
    </row>
    <row r="4403" spans="1:5" x14ac:dyDescent="0.25">
      <c r="A4403">
        <v>7695</v>
      </c>
      <c r="B4403">
        <v>4115408</v>
      </c>
      <c r="C4403" t="s">
        <v>8519</v>
      </c>
      <c r="D4403" t="s">
        <v>8520</v>
      </c>
      <c r="E4403" t="s">
        <v>49</v>
      </c>
    </row>
    <row r="4404" spans="1:5" x14ac:dyDescent="0.25">
      <c r="A4404">
        <v>7697</v>
      </c>
      <c r="B4404">
        <v>4115507</v>
      </c>
      <c r="C4404" t="s">
        <v>8521</v>
      </c>
      <c r="D4404" t="s">
        <v>8522</v>
      </c>
      <c r="E4404" t="s">
        <v>49</v>
      </c>
    </row>
    <row r="4405" spans="1:5" x14ac:dyDescent="0.25">
      <c r="A4405">
        <v>7699</v>
      </c>
      <c r="B4405">
        <v>4115606</v>
      </c>
      <c r="C4405" t="s">
        <v>8523</v>
      </c>
      <c r="D4405" t="s">
        <v>8524</v>
      </c>
      <c r="E4405" t="s">
        <v>49</v>
      </c>
    </row>
    <row r="4406" spans="1:5" x14ac:dyDescent="0.25">
      <c r="A4406">
        <v>7701</v>
      </c>
      <c r="B4406">
        <v>4115804</v>
      </c>
      <c r="C4406" t="s">
        <v>8525</v>
      </c>
      <c r="D4406" t="s">
        <v>8526</v>
      </c>
      <c r="E4406" t="s">
        <v>49</v>
      </c>
    </row>
    <row r="4407" spans="1:5" x14ac:dyDescent="0.25">
      <c r="A4407">
        <v>7703</v>
      </c>
      <c r="B4407">
        <v>4115903</v>
      </c>
      <c r="C4407" t="s">
        <v>1714</v>
      </c>
      <c r="D4407" t="s">
        <v>1715</v>
      </c>
      <c r="E4407" t="s">
        <v>49</v>
      </c>
    </row>
    <row r="4408" spans="1:5" x14ac:dyDescent="0.25">
      <c r="A4408">
        <v>7705</v>
      </c>
      <c r="B4408">
        <v>4116000</v>
      </c>
      <c r="C4408" t="s">
        <v>8527</v>
      </c>
      <c r="D4408" t="s">
        <v>8528</v>
      </c>
      <c r="E4408" t="s">
        <v>49</v>
      </c>
    </row>
    <row r="4409" spans="1:5" x14ac:dyDescent="0.25">
      <c r="A4409">
        <v>7707</v>
      </c>
      <c r="B4409">
        <v>4116109</v>
      </c>
      <c r="C4409" t="s">
        <v>8529</v>
      </c>
      <c r="D4409" t="s">
        <v>8530</v>
      </c>
      <c r="E4409" t="s">
        <v>49</v>
      </c>
    </row>
    <row r="4410" spans="1:5" x14ac:dyDescent="0.25">
      <c r="A4410">
        <v>7709</v>
      </c>
      <c r="B4410">
        <v>4116208</v>
      </c>
      <c r="C4410" t="s">
        <v>8531</v>
      </c>
      <c r="D4410" t="s">
        <v>8532</v>
      </c>
      <c r="E4410" t="s">
        <v>49</v>
      </c>
    </row>
    <row r="4411" spans="1:5" x14ac:dyDescent="0.25">
      <c r="A4411">
        <v>7711</v>
      </c>
      <c r="B4411">
        <v>4116307</v>
      </c>
      <c r="C4411" t="s">
        <v>8533</v>
      </c>
      <c r="D4411" t="s">
        <v>8533</v>
      </c>
      <c r="E4411" t="s">
        <v>49</v>
      </c>
    </row>
    <row r="4412" spans="1:5" x14ac:dyDescent="0.25">
      <c r="A4412">
        <v>7713</v>
      </c>
      <c r="B4412">
        <v>4116406</v>
      </c>
      <c r="C4412" t="s">
        <v>8534</v>
      </c>
      <c r="D4412" t="s">
        <v>8535</v>
      </c>
      <c r="E4412" t="s">
        <v>49</v>
      </c>
    </row>
    <row r="4413" spans="1:5" x14ac:dyDescent="0.25">
      <c r="A4413">
        <v>7715</v>
      </c>
      <c r="B4413">
        <v>4116505</v>
      </c>
      <c r="C4413" t="s">
        <v>8536</v>
      </c>
      <c r="D4413" t="s">
        <v>8537</v>
      </c>
      <c r="E4413" t="s">
        <v>49</v>
      </c>
    </row>
    <row r="4414" spans="1:5" x14ac:dyDescent="0.25">
      <c r="A4414">
        <v>7717</v>
      </c>
      <c r="B4414">
        <v>4116604</v>
      </c>
      <c r="C4414" t="s">
        <v>8538</v>
      </c>
      <c r="D4414" t="s">
        <v>8539</v>
      </c>
      <c r="E4414" t="s">
        <v>49</v>
      </c>
    </row>
    <row r="4415" spans="1:5" x14ac:dyDescent="0.25">
      <c r="A4415">
        <v>7719</v>
      </c>
      <c r="B4415">
        <v>4116802</v>
      </c>
      <c r="C4415" t="s">
        <v>8540</v>
      </c>
      <c r="D4415" t="s">
        <v>8541</v>
      </c>
      <c r="E4415" t="s">
        <v>49</v>
      </c>
    </row>
    <row r="4416" spans="1:5" x14ac:dyDescent="0.25">
      <c r="A4416">
        <v>7721</v>
      </c>
      <c r="B4416">
        <v>4116901</v>
      </c>
      <c r="C4416" t="s">
        <v>8542</v>
      </c>
      <c r="D4416" t="s">
        <v>8543</v>
      </c>
      <c r="E4416" t="s">
        <v>49</v>
      </c>
    </row>
    <row r="4417" spans="1:5" x14ac:dyDescent="0.25">
      <c r="A4417">
        <v>7723</v>
      </c>
      <c r="B4417">
        <v>4117008</v>
      </c>
      <c r="C4417" t="s">
        <v>4096</v>
      </c>
      <c r="D4417" t="s">
        <v>4097</v>
      </c>
      <c r="E4417" t="s">
        <v>49</v>
      </c>
    </row>
    <row r="4418" spans="1:5" x14ac:dyDescent="0.25">
      <c r="A4418">
        <v>7725</v>
      </c>
      <c r="B4418">
        <v>4117107</v>
      </c>
      <c r="C4418" t="s">
        <v>8544</v>
      </c>
      <c r="D4418" t="s">
        <v>8545</v>
      </c>
      <c r="E4418" t="s">
        <v>49</v>
      </c>
    </row>
    <row r="4419" spans="1:5" x14ac:dyDescent="0.25">
      <c r="A4419">
        <v>7727</v>
      </c>
      <c r="B4419">
        <v>4117305</v>
      </c>
      <c r="C4419" t="s">
        <v>8546</v>
      </c>
      <c r="D4419" t="s">
        <v>8547</v>
      </c>
      <c r="E4419" t="s">
        <v>49</v>
      </c>
    </row>
    <row r="4420" spans="1:5" x14ac:dyDescent="0.25">
      <c r="A4420">
        <v>7729</v>
      </c>
      <c r="B4420">
        <v>4117404</v>
      </c>
      <c r="C4420" t="s">
        <v>8548</v>
      </c>
      <c r="D4420" t="s">
        <v>8549</v>
      </c>
      <c r="E4420" t="s">
        <v>49</v>
      </c>
    </row>
    <row r="4421" spans="1:5" x14ac:dyDescent="0.25">
      <c r="A4421">
        <v>7731</v>
      </c>
      <c r="B4421">
        <v>4117503</v>
      </c>
      <c r="C4421" t="s">
        <v>8550</v>
      </c>
      <c r="D4421" t="s">
        <v>8551</v>
      </c>
      <c r="E4421" t="s">
        <v>49</v>
      </c>
    </row>
    <row r="4422" spans="1:5" x14ac:dyDescent="0.25">
      <c r="A4422">
        <v>7733</v>
      </c>
      <c r="B4422">
        <v>4117602</v>
      </c>
      <c r="C4422" t="s">
        <v>8552</v>
      </c>
      <c r="D4422" t="s">
        <v>8553</v>
      </c>
      <c r="E4422" t="s">
        <v>49</v>
      </c>
    </row>
    <row r="4423" spans="1:5" x14ac:dyDescent="0.25">
      <c r="A4423">
        <v>7735</v>
      </c>
      <c r="B4423">
        <v>4117701</v>
      </c>
      <c r="C4423" t="s">
        <v>1909</v>
      </c>
      <c r="D4423" t="s">
        <v>1910</v>
      </c>
      <c r="E4423" t="s">
        <v>49</v>
      </c>
    </row>
    <row r="4424" spans="1:5" x14ac:dyDescent="0.25">
      <c r="A4424">
        <v>7737</v>
      </c>
      <c r="B4424">
        <v>4117800</v>
      </c>
      <c r="C4424" t="s">
        <v>7720</v>
      </c>
      <c r="D4424" t="s">
        <v>7721</v>
      </c>
      <c r="E4424" t="s">
        <v>49</v>
      </c>
    </row>
    <row r="4425" spans="1:5" x14ac:dyDescent="0.25">
      <c r="A4425">
        <v>7739</v>
      </c>
      <c r="B4425">
        <v>4117909</v>
      </c>
      <c r="C4425" t="s">
        <v>8554</v>
      </c>
      <c r="D4425" t="s">
        <v>8555</v>
      </c>
      <c r="E4425" t="s">
        <v>49</v>
      </c>
    </row>
    <row r="4426" spans="1:5" x14ac:dyDescent="0.25">
      <c r="A4426">
        <v>7741</v>
      </c>
      <c r="B4426">
        <v>4118006</v>
      </c>
      <c r="C4426" t="s">
        <v>8556</v>
      </c>
      <c r="D4426" t="s">
        <v>8557</v>
      </c>
      <c r="E4426" t="s">
        <v>49</v>
      </c>
    </row>
    <row r="4427" spans="1:5" x14ac:dyDescent="0.25">
      <c r="A4427">
        <v>7743</v>
      </c>
      <c r="B4427">
        <v>4118105</v>
      </c>
      <c r="C4427" t="s">
        <v>8558</v>
      </c>
      <c r="D4427" t="s">
        <v>8559</v>
      </c>
      <c r="E4427" t="s">
        <v>49</v>
      </c>
    </row>
    <row r="4428" spans="1:5" x14ac:dyDescent="0.25">
      <c r="A4428">
        <v>7745</v>
      </c>
      <c r="B4428">
        <v>4118204</v>
      </c>
      <c r="C4428" t="s">
        <v>8560</v>
      </c>
      <c r="D4428" t="s">
        <v>8561</v>
      </c>
      <c r="E4428" t="s">
        <v>49</v>
      </c>
    </row>
    <row r="4429" spans="1:5" x14ac:dyDescent="0.25">
      <c r="A4429">
        <v>7747</v>
      </c>
      <c r="B4429">
        <v>4118303</v>
      </c>
      <c r="C4429" t="s">
        <v>8562</v>
      </c>
      <c r="D4429" t="s">
        <v>8563</v>
      </c>
      <c r="E4429" t="s">
        <v>49</v>
      </c>
    </row>
    <row r="4430" spans="1:5" x14ac:dyDescent="0.25">
      <c r="A4430">
        <v>7749</v>
      </c>
      <c r="B4430">
        <v>4118402</v>
      </c>
      <c r="C4430" t="s">
        <v>8564</v>
      </c>
      <c r="D4430" t="s">
        <v>8565</v>
      </c>
      <c r="E4430" t="s">
        <v>49</v>
      </c>
    </row>
    <row r="4431" spans="1:5" x14ac:dyDescent="0.25">
      <c r="A4431">
        <v>7751</v>
      </c>
      <c r="B4431">
        <v>4118501</v>
      </c>
      <c r="C4431" t="s">
        <v>8566</v>
      </c>
      <c r="D4431" t="s">
        <v>8567</v>
      </c>
      <c r="E4431" t="s">
        <v>49</v>
      </c>
    </row>
    <row r="4432" spans="1:5" x14ac:dyDescent="0.25">
      <c r="A4432">
        <v>7753</v>
      </c>
      <c r="B4432">
        <v>4118600</v>
      </c>
      <c r="C4432" t="s">
        <v>8568</v>
      </c>
      <c r="D4432" t="s">
        <v>8569</v>
      </c>
      <c r="E4432" t="s">
        <v>49</v>
      </c>
    </row>
    <row r="4433" spans="1:5" x14ac:dyDescent="0.25">
      <c r="A4433">
        <v>7755</v>
      </c>
      <c r="B4433">
        <v>4118709</v>
      </c>
      <c r="C4433" t="s">
        <v>8570</v>
      </c>
      <c r="D4433" t="s">
        <v>8571</v>
      </c>
      <c r="E4433" t="s">
        <v>49</v>
      </c>
    </row>
    <row r="4434" spans="1:5" x14ac:dyDescent="0.25">
      <c r="A4434">
        <v>7757</v>
      </c>
      <c r="B4434">
        <v>4118808</v>
      </c>
      <c r="C4434" t="s">
        <v>8572</v>
      </c>
      <c r="D4434" t="s">
        <v>8573</v>
      </c>
      <c r="E4434" t="s">
        <v>49</v>
      </c>
    </row>
    <row r="4435" spans="1:5" x14ac:dyDescent="0.25">
      <c r="A4435">
        <v>7759</v>
      </c>
      <c r="B4435">
        <v>4119004</v>
      </c>
      <c r="C4435" t="s">
        <v>8574</v>
      </c>
      <c r="D4435" t="s">
        <v>8575</v>
      </c>
      <c r="E4435" t="s">
        <v>49</v>
      </c>
    </row>
    <row r="4436" spans="1:5" x14ac:dyDescent="0.25">
      <c r="A4436">
        <v>7761</v>
      </c>
      <c r="B4436">
        <v>4119103</v>
      </c>
      <c r="C4436" t="s">
        <v>8576</v>
      </c>
      <c r="D4436" t="s">
        <v>8577</v>
      </c>
      <c r="E4436" t="s">
        <v>49</v>
      </c>
    </row>
    <row r="4437" spans="1:5" x14ac:dyDescent="0.25">
      <c r="A4437">
        <v>7763</v>
      </c>
      <c r="B4437">
        <v>4119202</v>
      </c>
      <c r="C4437" t="s">
        <v>8578</v>
      </c>
      <c r="D4437" t="s">
        <v>8579</v>
      </c>
      <c r="E4437" t="s">
        <v>49</v>
      </c>
    </row>
    <row r="4438" spans="1:5" x14ac:dyDescent="0.25">
      <c r="A4438">
        <v>7765</v>
      </c>
      <c r="B4438">
        <v>4119301</v>
      </c>
      <c r="C4438" t="s">
        <v>4278</v>
      </c>
      <c r="D4438" t="s">
        <v>4279</v>
      </c>
      <c r="E4438" t="s">
        <v>49</v>
      </c>
    </row>
    <row r="4439" spans="1:5" x14ac:dyDescent="0.25">
      <c r="A4439">
        <v>7767</v>
      </c>
      <c r="B4439">
        <v>4119400</v>
      </c>
      <c r="C4439" t="s">
        <v>8580</v>
      </c>
      <c r="D4439" t="s">
        <v>8581</v>
      </c>
      <c r="E4439" t="s">
        <v>49</v>
      </c>
    </row>
    <row r="4440" spans="1:5" x14ac:dyDescent="0.25">
      <c r="A4440">
        <v>7769</v>
      </c>
      <c r="B4440">
        <v>4119509</v>
      </c>
      <c r="C4440" t="s">
        <v>8582</v>
      </c>
      <c r="D4440" t="s">
        <v>8583</v>
      </c>
      <c r="E4440" t="s">
        <v>49</v>
      </c>
    </row>
    <row r="4441" spans="1:5" x14ac:dyDescent="0.25">
      <c r="A4441">
        <v>7771</v>
      </c>
      <c r="B4441">
        <v>4119608</v>
      </c>
      <c r="C4441" t="s">
        <v>8584</v>
      </c>
      <c r="D4441" t="s">
        <v>8585</v>
      </c>
      <c r="E4441" t="s">
        <v>49</v>
      </c>
    </row>
    <row r="4442" spans="1:5" x14ac:dyDescent="0.25">
      <c r="A4442">
        <v>7773</v>
      </c>
      <c r="B4442">
        <v>4119707</v>
      </c>
      <c r="C4442" t="s">
        <v>8586</v>
      </c>
      <c r="D4442" t="s">
        <v>8587</v>
      </c>
      <c r="E4442" t="s">
        <v>49</v>
      </c>
    </row>
    <row r="4443" spans="1:5" x14ac:dyDescent="0.25">
      <c r="A4443">
        <v>7775</v>
      </c>
      <c r="B4443">
        <v>4119806</v>
      </c>
      <c r="C4443" t="s">
        <v>4857</v>
      </c>
      <c r="D4443" t="s">
        <v>4858</v>
      </c>
      <c r="E4443" t="s">
        <v>49</v>
      </c>
    </row>
    <row r="4444" spans="1:5" x14ac:dyDescent="0.25">
      <c r="A4444">
        <v>7777</v>
      </c>
      <c r="B4444">
        <v>4119905</v>
      </c>
      <c r="C4444" t="s">
        <v>8588</v>
      </c>
      <c r="D4444" t="s">
        <v>8589</v>
      </c>
      <c r="E4444" t="s">
        <v>49</v>
      </c>
    </row>
    <row r="4445" spans="1:5" x14ac:dyDescent="0.25">
      <c r="A4445">
        <v>7779</v>
      </c>
      <c r="B4445">
        <v>4120002</v>
      </c>
      <c r="C4445" t="s">
        <v>8590</v>
      </c>
      <c r="D4445" t="s">
        <v>8591</v>
      </c>
      <c r="E4445" t="s">
        <v>49</v>
      </c>
    </row>
    <row r="4446" spans="1:5" x14ac:dyDescent="0.25">
      <c r="A4446">
        <v>7781</v>
      </c>
      <c r="B4446">
        <v>4120101</v>
      </c>
      <c r="C4446" t="s">
        <v>8592</v>
      </c>
      <c r="D4446" t="s">
        <v>8593</v>
      </c>
      <c r="E4446" t="s">
        <v>49</v>
      </c>
    </row>
    <row r="4447" spans="1:5" x14ac:dyDescent="0.25">
      <c r="A4447">
        <v>7783</v>
      </c>
      <c r="B4447">
        <v>4120200</v>
      </c>
      <c r="C4447" t="s">
        <v>8594</v>
      </c>
      <c r="D4447" t="s">
        <v>8595</v>
      </c>
      <c r="E4447" t="s">
        <v>49</v>
      </c>
    </row>
    <row r="4448" spans="1:5" x14ac:dyDescent="0.25">
      <c r="A4448">
        <v>7785</v>
      </c>
      <c r="B4448">
        <v>4120309</v>
      </c>
      <c r="C4448" t="s">
        <v>8596</v>
      </c>
      <c r="D4448" t="s">
        <v>8597</v>
      </c>
      <c r="E4448" t="s">
        <v>49</v>
      </c>
    </row>
    <row r="4449" spans="1:5" x14ac:dyDescent="0.25">
      <c r="A4449">
        <v>7787</v>
      </c>
      <c r="B4449">
        <v>4120408</v>
      </c>
      <c r="C4449" t="s">
        <v>8598</v>
      </c>
      <c r="D4449" t="s">
        <v>8599</v>
      </c>
      <c r="E4449" t="s">
        <v>49</v>
      </c>
    </row>
    <row r="4450" spans="1:5" x14ac:dyDescent="0.25">
      <c r="A4450">
        <v>7789</v>
      </c>
      <c r="B4450">
        <v>4120507</v>
      </c>
      <c r="C4450" t="s">
        <v>8600</v>
      </c>
      <c r="D4450" t="s">
        <v>8601</v>
      </c>
      <c r="E4450" t="s">
        <v>49</v>
      </c>
    </row>
    <row r="4451" spans="1:5" x14ac:dyDescent="0.25">
      <c r="A4451">
        <v>7791</v>
      </c>
      <c r="B4451">
        <v>4120606</v>
      </c>
      <c r="C4451" t="s">
        <v>8602</v>
      </c>
      <c r="D4451" t="s">
        <v>8603</v>
      </c>
      <c r="E4451" t="s">
        <v>49</v>
      </c>
    </row>
    <row r="4452" spans="1:5" x14ac:dyDescent="0.25">
      <c r="A4452">
        <v>7793</v>
      </c>
      <c r="B4452">
        <v>4120705</v>
      </c>
      <c r="C4452" t="s">
        <v>8604</v>
      </c>
      <c r="D4452" t="s">
        <v>8605</v>
      </c>
      <c r="E4452" t="s">
        <v>49</v>
      </c>
    </row>
    <row r="4453" spans="1:5" x14ac:dyDescent="0.25">
      <c r="A4453">
        <v>7795</v>
      </c>
      <c r="B4453">
        <v>4120804</v>
      </c>
      <c r="C4453" t="s">
        <v>8606</v>
      </c>
      <c r="D4453" t="s">
        <v>8607</v>
      </c>
      <c r="E4453" t="s">
        <v>49</v>
      </c>
    </row>
    <row r="4454" spans="1:5" x14ac:dyDescent="0.25">
      <c r="A4454">
        <v>7797</v>
      </c>
      <c r="B4454">
        <v>4121000</v>
      </c>
      <c r="C4454" t="s">
        <v>8608</v>
      </c>
      <c r="D4454" t="s">
        <v>8609</v>
      </c>
      <c r="E4454" t="s">
        <v>49</v>
      </c>
    </row>
    <row r="4455" spans="1:5" x14ac:dyDescent="0.25">
      <c r="A4455">
        <v>7799</v>
      </c>
      <c r="B4455">
        <v>4121109</v>
      </c>
      <c r="C4455" t="s">
        <v>8610</v>
      </c>
      <c r="D4455" t="s">
        <v>8611</v>
      </c>
      <c r="E4455" t="s">
        <v>49</v>
      </c>
    </row>
    <row r="4456" spans="1:5" x14ac:dyDescent="0.25">
      <c r="A4456">
        <v>7801</v>
      </c>
      <c r="B4456">
        <v>4121208</v>
      </c>
      <c r="C4456" t="s">
        <v>8612</v>
      </c>
      <c r="D4456" t="s">
        <v>8613</v>
      </c>
      <c r="E4456" t="s">
        <v>49</v>
      </c>
    </row>
    <row r="4457" spans="1:5" x14ac:dyDescent="0.25">
      <c r="A4457">
        <v>7803</v>
      </c>
      <c r="B4457">
        <v>4121307</v>
      </c>
      <c r="C4457" t="s">
        <v>8614</v>
      </c>
      <c r="D4457" t="s">
        <v>8615</v>
      </c>
      <c r="E4457" t="s">
        <v>49</v>
      </c>
    </row>
    <row r="4458" spans="1:5" x14ac:dyDescent="0.25">
      <c r="A4458">
        <v>7805</v>
      </c>
      <c r="B4458">
        <v>4121406</v>
      </c>
      <c r="C4458" t="s">
        <v>8616</v>
      </c>
      <c r="D4458" t="s">
        <v>8617</v>
      </c>
      <c r="E4458" t="s">
        <v>49</v>
      </c>
    </row>
    <row r="4459" spans="1:5" x14ac:dyDescent="0.25">
      <c r="A4459">
        <v>7807</v>
      </c>
      <c r="B4459">
        <v>4121505</v>
      </c>
      <c r="C4459" t="s">
        <v>8618</v>
      </c>
      <c r="D4459" t="s">
        <v>8619</v>
      </c>
      <c r="E4459" t="s">
        <v>49</v>
      </c>
    </row>
    <row r="4460" spans="1:5" x14ac:dyDescent="0.25">
      <c r="A4460">
        <v>7809</v>
      </c>
      <c r="B4460">
        <v>4121604</v>
      </c>
      <c r="C4460" t="s">
        <v>8620</v>
      </c>
      <c r="D4460" t="s">
        <v>8621</v>
      </c>
      <c r="E4460" t="s">
        <v>49</v>
      </c>
    </row>
    <row r="4461" spans="1:5" x14ac:dyDescent="0.25">
      <c r="A4461">
        <v>7811</v>
      </c>
      <c r="B4461">
        <v>4121703</v>
      </c>
      <c r="C4461" t="s">
        <v>8622</v>
      </c>
      <c r="D4461" t="s">
        <v>8623</v>
      </c>
      <c r="E4461" t="s">
        <v>49</v>
      </c>
    </row>
    <row r="4462" spans="1:5" x14ac:dyDescent="0.25">
      <c r="A4462">
        <v>7813</v>
      </c>
      <c r="B4462">
        <v>4121802</v>
      </c>
      <c r="C4462" t="s">
        <v>8624</v>
      </c>
      <c r="D4462" t="s">
        <v>8625</v>
      </c>
      <c r="E4462" t="s">
        <v>49</v>
      </c>
    </row>
    <row r="4463" spans="1:5" x14ac:dyDescent="0.25">
      <c r="A4463">
        <v>7815</v>
      </c>
      <c r="B4463">
        <v>4121901</v>
      </c>
      <c r="C4463" t="s">
        <v>8626</v>
      </c>
      <c r="D4463" t="s">
        <v>8627</v>
      </c>
      <c r="E4463" t="s">
        <v>49</v>
      </c>
    </row>
    <row r="4464" spans="1:5" x14ac:dyDescent="0.25">
      <c r="A4464">
        <v>7817</v>
      </c>
      <c r="B4464">
        <v>4122008</v>
      </c>
      <c r="C4464" t="s">
        <v>8628</v>
      </c>
      <c r="D4464" t="s">
        <v>8629</v>
      </c>
      <c r="E4464" t="s">
        <v>49</v>
      </c>
    </row>
    <row r="4465" spans="1:5" x14ac:dyDescent="0.25">
      <c r="A4465">
        <v>7819</v>
      </c>
      <c r="B4465">
        <v>4122107</v>
      </c>
      <c r="C4465" t="s">
        <v>8630</v>
      </c>
      <c r="D4465" t="s">
        <v>8631</v>
      </c>
      <c r="E4465" t="s">
        <v>49</v>
      </c>
    </row>
    <row r="4466" spans="1:5" x14ac:dyDescent="0.25">
      <c r="A4466">
        <v>7821</v>
      </c>
      <c r="B4466">
        <v>4122206</v>
      </c>
      <c r="C4466" t="s">
        <v>8632</v>
      </c>
      <c r="D4466" t="s">
        <v>8633</v>
      </c>
      <c r="E4466" t="s">
        <v>49</v>
      </c>
    </row>
    <row r="4467" spans="1:5" x14ac:dyDescent="0.25">
      <c r="A4467">
        <v>7823</v>
      </c>
      <c r="B4467">
        <v>4122305</v>
      </c>
      <c r="C4467" t="s">
        <v>8634</v>
      </c>
      <c r="D4467" t="s">
        <v>8635</v>
      </c>
      <c r="E4467" t="s">
        <v>49</v>
      </c>
    </row>
    <row r="4468" spans="1:5" x14ac:dyDescent="0.25">
      <c r="A4468">
        <v>7825</v>
      </c>
      <c r="B4468">
        <v>4122404</v>
      </c>
      <c r="C4468" t="s">
        <v>8636</v>
      </c>
      <c r="D4468" t="s">
        <v>8637</v>
      </c>
      <c r="E4468" t="s">
        <v>49</v>
      </c>
    </row>
    <row r="4469" spans="1:5" x14ac:dyDescent="0.25">
      <c r="A4469">
        <v>7827</v>
      </c>
      <c r="B4469">
        <v>4122503</v>
      </c>
      <c r="C4469" t="s">
        <v>8638</v>
      </c>
      <c r="D4469" t="s">
        <v>8639</v>
      </c>
      <c r="E4469" t="s">
        <v>49</v>
      </c>
    </row>
    <row r="4470" spans="1:5" x14ac:dyDescent="0.25">
      <c r="A4470">
        <v>7829</v>
      </c>
      <c r="B4470">
        <v>4122602</v>
      </c>
      <c r="C4470" t="s">
        <v>8640</v>
      </c>
      <c r="D4470" t="s">
        <v>8641</v>
      </c>
      <c r="E4470" t="s">
        <v>49</v>
      </c>
    </row>
    <row r="4471" spans="1:5" x14ac:dyDescent="0.25">
      <c r="A4471">
        <v>7831</v>
      </c>
      <c r="B4471">
        <v>4122701</v>
      </c>
      <c r="C4471" t="s">
        <v>8642</v>
      </c>
      <c r="D4471" t="s">
        <v>8643</v>
      </c>
      <c r="E4471" t="s">
        <v>49</v>
      </c>
    </row>
    <row r="4472" spans="1:5" x14ac:dyDescent="0.25">
      <c r="A4472">
        <v>7833</v>
      </c>
      <c r="B4472">
        <v>4122800</v>
      </c>
      <c r="C4472" t="s">
        <v>8644</v>
      </c>
      <c r="D4472" t="s">
        <v>8645</v>
      </c>
      <c r="E4472" t="s">
        <v>49</v>
      </c>
    </row>
    <row r="4473" spans="1:5" x14ac:dyDescent="0.25">
      <c r="A4473">
        <v>7835</v>
      </c>
      <c r="B4473">
        <v>4122909</v>
      </c>
      <c r="C4473" t="s">
        <v>8646</v>
      </c>
      <c r="D4473" t="s">
        <v>8647</v>
      </c>
      <c r="E4473" t="s">
        <v>49</v>
      </c>
    </row>
    <row r="4474" spans="1:5" x14ac:dyDescent="0.25">
      <c r="A4474">
        <v>7837</v>
      </c>
      <c r="B4474">
        <v>4123006</v>
      </c>
      <c r="C4474" t="s">
        <v>8648</v>
      </c>
      <c r="D4474" t="s">
        <v>8649</v>
      </c>
      <c r="E4474" t="s">
        <v>49</v>
      </c>
    </row>
    <row r="4475" spans="1:5" x14ac:dyDescent="0.25">
      <c r="A4475">
        <v>7839</v>
      </c>
      <c r="B4475">
        <v>4123105</v>
      </c>
      <c r="C4475" t="s">
        <v>8650</v>
      </c>
      <c r="D4475" t="s">
        <v>8651</v>
      </c>
      <c r="E4475" t="s">
        <v>49</v>
      </c>
    </row>
    <row r="4476" spans="1:5" x14ac:dyDescent="0.25">
      <c r="A4476">
        <v>7841</v>
      </c>
      <c r="B4476">
        <v>4123204</v>
      </c>
      <c r="C4476" t="s">
        <v>8652</v>
      </c>
      <c r="D4476" t="s">
        <v>8653</v>
      </c>
      <c r="E4476" t="s">
        <v>49</v>
      </c>
    </row>
    <row r="4477" spans="1:5" x14ac:dyDescent="0.25">
      <c r="A4477">
        <v>7843</v>
      </c>
      <c r="B4477">
        <v>4123303</v>
      </c>
      <c r="C4477" t="s">
        <v>8654</v>
      </c>
      <c r="D4477" t="s">
        <v>8655</v>
      </c>
      <c r="E4477" t="s">
        <v>49</v>
      </c>
    </row>
    <row r="4478" spans="1:5" x14ac:dyDescent="0.25">
      <c r="A4478">
        <v>7845</v>
      </c>
      <c r="B4478">
        <v>4123402</v>
      </c>
      <c r="C4478" t="s">
        <v>8656</v>
      </c>
      <c r="D4478" t="s">
        <v>8657</v>
      </c>
      <c r="E4478" t="s">
        <v>49</v>
      </c>
    </row>
    <row r="4479" spans="1:5" x14ac:dyDescent="0.25">
      <c r="A4479">
        <v>7847</v>
      </c>
      <c r="B4479">
        <v>4123600</v>
      </c>
      <c r="C4479" t="s">
        <v>1078</v>
      </c>
      <c r="D4479" t="s">
        <v>1079</v>
      </c>
      <c r="E4479" t="s">
        <v>49</v>
      </c>
    </row>
    <row r="4480" spans="1:5" x14ac:dyDescent="0.25">
      <c r="A4480">
        <v>7849</v>
      </c>
      <c r="B4480">
        <v>4123709</v>
      </c>
      <c r="C4480" t="s">
        <v>8658</v>
      </c>
      <c r="D4480" t="s">
        <v>8659</v>
      </c>
      <c r="E4480" t="s">
        <v>49</v>
      </c>
    </row>
    <row r="4481" spans="1:5" x14ac:dyDescent="0.25">
      <c r="A4481">
        <v>7851</v>
      </c>
      <c r="B4481">
        <v>4123808</v>
      </c>
      <c r="C4481" t="s">
        <v>8660</v>
      </c>
      <c r="D4481" t="s">
        <v>8661</v>
      </c>
      <c r="E4481" t="s">
        <v>49</v>
      </c>
    </row>
    <row r="4482" spans="1:5" x14ac:dyDescent="0.25">
      <c r="A4482">
        <v>7853</v>
      </c>
      <c r="B4482">
        <v>4123907</v>
      </c>
      <c r="C4482" t="s">
        <v>8662</v>
      </c>
      <c r="D4482" t="s">
        <v>8663</v>
      </c>
      <c r="E4482" t="s">
        <v>49</v>
      </c>
    </row>
    <row r="4483" spans="1:5" x14ac:dyDescent="0.25">
      <c r="A4483">
        <v>7855</v>
      </c>
      <c r="B4483">
        <v>4124004</v>
      </c>
      <c r="C4483" t="s">
        <v>8664</v>
      </c>
      <c r="D4483" t="s">
        <v>8665</v>
      </c>
      <c r="E4483" t="s">
        <v>49</v>
      </c>
    </row>
    <row r="4484" spans="1:5" x14ac:dyDescent="0.25">
      <c r="A4484">
        <v>7857</v>
      </c>
      <c r="B4484">
        <v>4124400</v>
      </c>
      <c r="C4484" t="s">
        <v>8666</v>
      </c>
      <c r="D4484" t="s">
        <v>8667</v>
      </c>
      <c r="E4484" t="s">
        <v>49</v>
      </c>
    </row>
    <row r="4485" spans="1:5" x14ac:dyDescent="0.25">
      <c r="A4485">
        <v>7859</v>
      </c>
      <c r="B4485">
        <v>4124103</v>
      </c>
      <c r="C4485" t="s">
        <v>8668</v>
      </c>
      <c r="D4485" t="s">
        <v>8669</v>
      </c>
      <c r="E4485" t="s">
        <v>49</v>
      </c>
    </row>
    <row r="4486" spans="1:5" x14ac:dyDescent="0.25">
      <c r="A4486">
        <v>7861</v>
      </c>
      <c r="B4486">
        <v>4124202</v>
      </c>
      <c r="C4486" t="s">
        <v>8670</v>
      </c>
      <c r="D4486" t="s">
        <v>8671</v>
      </c>
      <c r="E4486" t="s">
        <v>49</v>
      </c>
    </row>
    <row r="4487" spans="1:5" x14ac:dyDescent="0.25">
      <c r="A4487">
        <v>7863</v>
      </c>
      <c r="B4487">
        <v>4124301</v>
      </c>
      <c r="C4487" t="s">
        <v>8672</v>
      </c>
      <c r="D4487" t="s">
        <v>8673</v>
      </c>
      <c r="E4487" t="s">
        <v>49</v>
      </c>
    </row>
    <row r="4488" spans="1:5" x14ac:dyDescent="0.25">
      <c r="A4488">
        <v>7865</v>
      </c>
      <c r="B4488">
        <v>4124509</v>
      </c>
      <c r="C4488" t="s">
        <v>8674</v>
      </c>
      <c r="D4488" t="s">
        <v>8675</v>
      </c>
      <c r="E4488" t="s">
        <v>49</v>
      </c>
    </row>
    <row r="4489" spans="1:5" x14ac:dyDescent="0.25">
      <c r="A4489">
        <v>7867</v>
      </c>
      <c r="B4489">
        <v>4124608</v>
      </c>
      <c r="C4489" t="s">
        <v>8676</v>
      </c>
      <c r="D4489" t="s">
        <v>8677</v>
      </c>
      <c r="E4489" t="s">
        <v>49</v>
      </c>
    </row>
    <row r="4490" spans="1:5" x14ac:dyDescent="0.25">
      <c r="A4490">
        <v>7869</v>
      </c>
      <c r="B4490">
        <v>4124707</v>
      </c>
      <c r="C4490" t="s">
        <v>8678</v>
      </c>
      <c r="D4490" t="s">
        <v>8679</v>
      </c>
      <c r="E4490" t="s">
        <v>49</v>
      </c>
    </row>
    <row r="4491" spans="1:5" x14ac:dyDescent="0.25">
      <c r="A4491">
        <v>7871</v>
      </c>
      <c r="B4491">
        <v>4124806</v>
      </c>
      <c r="C4491" t="s">
        <v>3680</v>
      </c>
      <c r="D4491" t="s">
        <v>3681</v>
      </c>
      <c r="E4491" t="s">
        <v>49</v>
      </c>
    </row>
    <row r="4492" spans="1:5" x14ac:dyDescent="0.25">
      <c r="A4492">
        <v>7873</v>
      </c>
      <c r="B4492">
        <v>4124905</v>
      </c>
      <c r="C4492" t="s">
        <v>8680</v>
      </c>
      <c r="D4492" t="s">
        <v>8681</v>
      </c>
      <c r="E4492" t="s">
        <v>49</v>
      </c>
    </row>
    <row r="4493" spans="1:5" x14ac:dyDescent="0.25">
      <c r="A4493">
        <v>7875</v>
      </c>
      <c r="B4493">
        <v>4125001</v>
      </c>
      <c r="C4493" t="s">
        <v>8682</v>
      </c>
      <c r="D4493" t="s">
        <v>8683</v>
      </c>
      <c r="E4493" t="s">
        <v>49</v>
      </c>
    </row>
    <row r="4494" spans="1:5" x14ac:dyDescent="0.25">
      <c r="A4494">
        <v>7877</v>
      </c>
      <c r="B4494">
        <v>4125100</v>
      </c>
      <c r="C4494" t="s">
        <v>8684</v>
      </c>
      <c r="D4494" t="s">
        <v>8685</v>
      </c>
      <c r="E4494" t="s">
        <v>49</v>
      </c>
    </row>
    <row r="4495" spans="1:5" x14ac:dyDescent="0.25">
      <c r="A4495">
        <v>7879</v>
      </c>
      <c r="B4495">
        <v>4125308</v>
      </c>
      <c r="C4495" t="s">
        <v>8686</v>
      </c>
      <c r="D4495" t="s">
        <v>8687</v>
      </c>
      <c r="E4495" t="s">
        <v>49</v>
      </c>
    </row>
    <row r="4496" spans="1:5" x14ac:dyDescent="0.25">
      <c r="A4496">
        <v>7881</v>
      </c>
      <c r="B4496">
        <v>4125209</v>
      </c>
      <c r="C4496" t="s">
        <v>8688</v>
      </c>
      <c r="D4496" t="s">
        <v>8689</v>
      </c>
      <c r="E4496" t="s">
        <v>49</v>
      </c>
    </row>
    <row r="4497" spans="1:5" x14ac:dyDescent="0.25">
      <c r="A4497">
        <v>7883</v>
      </c>
      <c r="B4497">
        <v>4125407</v>
      </c>
      <c r="C4497" t="s">
        <v>8690</v>
      </c>
      <c r="D4497" t="s">
        <v>8691</v>
      </c>
      <c r="E4497" t="s">
        <v>49</v>
      </c>
    </row>
    <row r="4498" spans="1:5" x14ac:dyDescent="0.25">
      <c r="A4498">
        <v>7885</v>
      </c>
      <c r="B4498">
        <v>4125506</v>
      </c>
      <c r="C4498" t="s">
        <v>8692</v>
      </c>
      <c r="D4498" t="s">
        <v>8693</v>
      </c>
      <c r="E4498" t="s">
        <v>49</v>
      </c>
    </row>
    <row r="4499" spans="1:5" x14ac:dyDescent="0.25">
      <c r="A4499">
        <v>7887</v>
      </c>
      <c r="B4499">
        <v>4125605</v>
      </c>
      <c r="C4499" t="s">
        <v>8694</v>
      </c>
      <c r="D4499" t="s">
        <v>8695</v>
      </c>
      <c r="E4499" t="s">
        <v>49</v>
      </c>
    </row>
    <row r="4500" spans="1:5" x14ac:dyDescent="0.25">
      <c r="A4500">
        <v>7889</v>
      </c>
      <c r="B4500">
        <v>4125704</v>
      </c>
      <c r="C4500" t="s">
        <v>8696</v>
      </c>
      <c r="D4500" t="s">
        <v>8697</v>
      </c>
      <c r="E4500" t="s">
        <v>49</v>
      </c>
    </row>
    <row r="4501" spans="1:5" x14ac:dyDescent="0.25">
      <c r="A4501">
        <v>7891</v>
      </c>
      <c r="B4501">
        <v>4125803</v>
      </c>
      <c r="C4501" t="s">
        <v>8698</v>
      </c>
      <c r="D4501" t="s">
        <v>8699</v>
      </c>
      <c r="E4501" t="s">
        <v>49</v>
      </c>
    </row>
    <row r="4502" spans="1:5" x14ac:dyDescent="0.25">
      <c r="A4502">
        <v>7893</v>
      </c>
      <c r="B4502">
        <v>4125902</v>
      </c>
      <c r="C4502" t="s">
        <v>8700</v>
      </c>
      <c r="D4502" t="s">
        <v>8701</v>
      </c>
      <c r="E4502" t="s">
        <v>49</v>
      </c>
    </row>
    <row r="4503" spans="1:5" x14ac:dyDescent="0.25">
      <c r="A4503">
        <v>7895</v>
      </c>
      <c r="B4503">
        <v>4126009</v>
      </c>
      <c r="C4503" t="s">
        <v>8702</v>
      </c>
      <c r="D4503" t="s">
        <v>8703</v>
      </c>
      <c r="E4503" t="s">
        <v>49</v>
      </c>
    </row>
    <row r="4504" spans="1:5" x14ac:dyDescent="0.25">
      <c r="A4504">
        <v>7897</v>
      </c>
      <c r="B4504">
        <v>4126108</v>
      </c>
      <c r="C4504" t="s">
        <v>3028</v>
      </c>
      <c r="D4504" t="s">
        <v>3029</v>
      </c>
      <c r="E4504" t="s">
        <v>49</v>
      </c>
    </row>
    <row r="4505" spans="1:5" x14ac:dyDescent="0.25">
      <c r="A4505">
        <v>7899</v>
      </c>
      <c r="B4505">
        <v>4126207</v>
      </c>
      <c r="C4505" t="s">
        <v>8704</v>
      </c>
      <c r="D4505" t="s">
        <v>8705</v>
      </c>
      <c r="E4505" t="s">
        <v>49</v>
      </c>
    </row>
    <row r="4506" spans="1:5" x14ac:dyDescent="0.25">
      <c r="A4506">
        <v>7901</v>
      </c>
      <c r="B4506">
        <v>4126306</v>
      </c>
      <c r="C4506" t="s">
        <v>8706</v>
      </c>
      <c r="D4506" t="s">
        <v>8707</v>
      </c>
      <c r="E4506" t="s">
        <v>49</v>
      </c>
    </row>
    <row r="4507" spans="1:5" x14ac:dyDescent="0.25">
      <c r="A4507">
        <v>7903</v>
      </c>
      <c r="B4507">
        <v>4126405</v>
      </c>
      <c r="C4507" t="s">
        <v>8708</v>
      </c>
      <c r="D4507" t="s">
        <v>8709</v>
      </c>
      <c r="E4507" t="s">
        <v>49</v>
      </c>
    </row>
    <row r="4508" spans="1:5" x14ac:dyDescent="0.25">
      <c r="A4508">
        <v>7905</v>
      </c>
      <c r="B4508">
        <v>4126504</v>
      </c>
      <c r="C4508" t="s">
        <v>8710</v>
      </c>
      <c r="D4508" t="s">
        <v>8711</v>
      </c>
      <c r="E4508" t="s">
        <v>49</v>
      </c>
    </row>
    <row r="4509" spans="1:5" x14ac:dyDescent="0.25">
      <c r="A4509">
        <v>7907</v>
      </c>
      <c r="B4509">
        <v>4126603</v>
      </c>
      <c r="C4509" t="s">
        <v>8712</v>
      </c>
      <c r="D4509" t="s">
        <v>8713</v>
      </c>
      <c r="E4509" t="s">
        <v>49</v>
      </c>
    </row>
    <row r="4510" spans="1:5" x14ac:dyDescent="0.25">
      <c r="A4510">
        <v>7909</v>
      </c>
      <c r="B4510">
        <v>4126702</v>
      </c>
      <c r="C4510" t="s">
        <v>8714</v>
      </c>
      <c r="D4510" t="s">
        <v>8715</v>
      </c>
      <c r="E4510" t="s">
        <v>49</v>
      </c>
    </row>
    <row r="4511" spans="1:5" x14ac:dyDescent="0.25">
      <c r="A4511">
        <v>7911</v>
      </c>
      <c r="B4511">
        <v>4126801</v>
      </c>
      <c r="C4511" t="s">
        <v>8716</v>
      </c>
      <c r="D4511" t="s">
        <v>8717</v>
      </c>
      <c r="E4511" t="s">
        <v>49</v>
      </c>
    </row>
    <row r="4512" spans="1:5" x14ac:dyDescent="0.25">
      <c r="A4512">
        <v>7913</v>
      </c>
      <c r="B4512">
        <v>4127007</v>
      </c>
      <c r="C4512" t="s">
        <v>8718</v>
      </c>
      <c r="D4512" t="s">
        <v>8719</v>
      </c>
      <c r="E4512" t="s">
        <v>49</v>
      </c>
    </row>
    <row r="4513" spans="1:5" x14ac:dyDescent="0.25">
      <c r="A4513">
        <v>7915</v>
      </c>
      <c r="B4513">
        <v>4127106</v>
      </c>
      <c r="C4513" t="s">
        <v>8720</v>
      </c>
      <c r="D4513" t="s">
        <v>8721</v>
      </c>
      <c r="E4513" t="s">
        <v>49</v>
      </c>
    </row>
    <row r="4514" spans="1:5" x14ac:dyDescent="0.25">
      <c r="A4514">
        <v>7917</v>
      </c>
      <c r="B4514">
        <v>4127205</v>
      </c>
      <c r="C4514" t="s">
        <v>8722</v>
      </c>
      <c r="D4514" t="s">
        <v>8723</v>
      </c>
      <c r="E4514" t="s">
        <v>49</v>
      </c>
    </row>
    <row r="4515" spans="1:5" x14ac:dyDescent="0.25">
      <c r="A4515">
        <v>7919</v>
      </c>
      <c r="B4515">
        <v>4127304</v>
      </c>
      <c r="C4515" t="s">
        <v>8724</v>
      </c>
      <c r="D4515" t="s">
        <v>8725</v>
      </c>
      <c r="E4515" t="s">
        <v>49</v>
      </c>
    </row>
    <row r="4516" spans="1:5" x14ac:dyDescent="0.25">
      <c r="A4516">
        <v>7921</v>
      </c>
      <c r="B4516">
        <v>4127403</v>
      </c>
      <c r="C4516" t="s">
        <v>8073</v>
      </c>
      <c r="D4516" t="s">
        <v>8074</v>
      </c>
      <c r="E4516" t="s">
        <v>49</v>
      </c>
    </row>
    <row r="4517" spans="1:5" x14ac:dyDescent="0.25">
      <c r="A4517">
        <v>7923</v>
      </c>
      <c r="B4517">
        <v>4127502</v>
      </c>
      <c r="C4517" t="s">
        <v>8726</v>
      </c>
      <c r="D4517" t="s">
        <v>8727</v>
      </c>
      <c r="E4517" t="s">
        <v>49</v>
      </c>
    </row>
    <row r="4518" spans="1:5" x14ac:dyDescent="0.25">
      <c r="A4518">
        <v>7925</v>
      </c>
      <c r="B4518">
        <v>4127601</v>
      </c>
      <c r="C4518" t="s">
        <v>8728</v>
      </c>
      <c r="D4518" t="s">
        <v>8729</v>
      </c>
      <c r="E4518" t="s">
        <v>49</v>
      </c>
    </row>
    <row r="4519" spans="1:5" x14ac:dyDescent="0.25">
      <c r="A4519">
        <v>7927</v>
      </c>
      <c r="B4519">
        <v>4127700</v>
      </c>
      <c r="C4519" t="s">
        <v>6378</v>
      </c>
      <c r="D4519" t="s">
        <v>6379</v>
      </c>
      <c r="E4519" t="s">
        <v>49</v>
      </c>
    </row>
    <row r="4520" spans="1:5" x14ac:dyDescent="0.25">
      <c r="A4520">
        <v>7929</v>
      </c>
      <c r="B4520">
        <v>4127809</v>
      </c>
      <c r="C4520" t="s">
        <v>8730</v>
      </c>
      <c r="D4520" t="s">
        <v>8731</v>
      </c>
      <c r="E4520" t="s">
        <v>49</v>
      </c>
    </row>
    <row r="4521" spans="1:5" x14ac:dyDescent="0.25">
      <c r="A4521">
        <v>7931</v>
      </c>
      <c r="B4521">
        <v>4127908</v>
      </c>
      <c r="C4521" t="s">
        <v>8732</v>
      </c>
      <c r="D4521" t="s">
        <v>8733</v>
      </c>
      <c r="E4521" t="s">
        <v>49</v>
      </c>
    </row>
    <row r="4522" spans="1:5" x14ac:dyDescent="0.25">
      <c r="A4522">
        <v>7933</v>
      </c>
      <c r="B4522">
        <v>4128005</v>
      </c>
      <c r="C4522" t="s">
        <v>8734</v>
      </c>
      <c r="D4522" t="s">
        <v>8735</v>
      </c>
      <c r="E4522" t="s">
        <v>49</v>
      </c>
    </row>
    <row r="4523" spans="1:5" x14ac:dyDescent="0.25">
      <c r="A4523">
        <v>7935</v>
      </c>
      <c r="B4523">
        <v>4128104</v>
      </c>
      <c r="C4523" t="s">
        <v>8736</v>
      </c>
      <c r="D4523" t="s">
        <v>8737</v>
      </c>
      <c r="E4523" t="s">
        <v>49</v>
      </c>
    </row>
    <row r="4524" spans="1:5" x14ac:dyDescent="0.25">
      <c r="A4524">
        <v>7937</v>
      </c>
      <c r="B4524">
        <v>4128203</v>
      </c>
      <c r="C4524" t="s">
        <v>8738</v>
      </c>
      <c r="D4524" t="s">
        <v>8739</v>
      </c>
      <c r="E4524" t="s">
        <v>49</v>
      </c>
    </row>
    <row r="4525" spans="1:5" x14ac:dyDescent="0.25">
      <c r="A4525">
        <v>7939</v>
      </c>
      <c r="B4525">
        <v>4128302</v>
      </c>
      <c r="C4525" t="s">
        <v>8740</v>
      </c>
      <c r="D4525" t="s">
        <v>8741</v>
      </c>
      <c r="E4525" t="s">
        <v>49</v>
      </c>
    </row>
    <row r="4526" spans="1:5" x14ac:dyDescent="0.25">
      <c r="A4526">
        <v>7941</v>
      </c>
      <c r="B4526">
        <v>4128401</v>
      </c>
      <c r="C4526" t="s">
        <v>8742</v>
      </c>
      <c r="D4526" t="s">
        <v>8743</v>
      </c>
      <c r="E4526" t="s">
        <v>49</v>
      </c>
    </row>
    <row r="4527" spans="1:5" x14ac:dyDescent="0.25">
      <c r="A4527">
        <v>7943</v>
      </c>
      <c r="B4527">
        <v>4128500</v>
      </c>
      <c r="C4527" t="s">
        <v>6418</v>
      </c>
      <c r="D4527" t="s">
        <v>6419</v>
      </c>
      <c r="E4527" t="s">
        <v>49</v>
      </c>
    </row>
    <row r="4528" spans="1:5" x14ac:dyDescent="0.25">
      <c r="A4528">
        <v>7945</v>
      </c>
      <c r="B4528">
        <v>4128609</v>
      </c>
      <c r="C4528" t="s">
        <v>8744</v>
      </c>
      <c r="D4528" t="s">
        <v>8745</v>
      </c>
      <c r="E4528" t="s">
        <v>49</v>
      </c>
    </row>
    <row r="4529" spans="1:5" x14ac:dyDescent="0.25">
      <c r="A4529">
        <v>7947</v>
      </c>
      <c r="B4529">
        <v>4128708</v>
      </c>
      <c r="C4529" t="s">
        <v>8746</v>
      </c>
      <c r="D4529" t="s">
        <v>8747</v>
      </c>
      <c r="E4529" t="s">
        <v>49</v>
      </c>
    </row>
    <row r="4530" spans="1:5" x14ac:dyDescent="0.25">
      <c r="A4530">
        <v>7949</v>
      </c>
      <c r="B4530">
        <v>4128807</v>
      </c>
      <c r="C4530" t="s">
        <v>8748</v>
      </c>
      <c r="D4530" t="s">
        <v>8749</v>
      </c>
      <c r="E4530" t="s">
        <v>49</v>
      </c>
    </row>
    <row r="4531" spans="1:5" x14ac:dyDescent="0.25">
      <c r="A4531">
        <v>7951</v>
      </c>
      <c r="B4531">
        <v>4100509</v>
      </c>
      <c r="C4531" t="s">
        <v>8750</v>
      </c>
      <c r="D4531" t="s">
        <v>8751</v>
      </c>
      <c r="E4531" t="s">
        <v>49</v>
      </c>
    </row>
    <row r="4532" spans="1:5" x14ac:dyDescent="0.25">
      <c r="A4532">
        <v>7953</v>
      </c>
      <c r="B4532">
        <v>4102000</v>
      </c>
      <c r="C4532" t="s">
        <v>8752</v>
      </c>
      <c r="D4532" t="s">
        <v>8753</v>
      </c>
      <c r="E4532" t="s">
        <v>49</v>
      </c>
    </row>
    <row r="4533" spans="1:5" x14ac:dyDescent="0.25">
      <c r="A4533">
        <v>7955</v>
      </c>
      <c r="B4533">
        <v>4120903</v>
      </c>
      <c r="C4533" t="s">
        <v>8754</v>
      </c>
      <c r="D4533" t="s">
        <v>8755</v>
      </c>
      <c r="E4533" t="s">
        <v>49</v>
      </c>
    </row>
    <row r="4534" spans="1:5" x14ac:dyDescent="0.25">
      <c r="A4534">
        <v>7957</v>
      </c>
      <c r="B4534">
        <v>4105300</v>
      </c>
      <c r="C4534" t="s">
        <v>8756</v>
      </c>
      <c r="D4534" t="s">
        <v>8757</v>
      </c>
      <c r="E4534" t="s">
        <v>49</v>
      </c>
    </row>
    <row r="4535" spans="1:5" x14ac:dyDescent="0.25">
      <c r="A4535">
        <v>7959</v>
      </c>
      <c r="B4535">
        <v>4108700</v>
      </c>
      <c r="C4535" t="s">
        <v>8758</v>
      </c>
      <c r="D4535" t="s">
        <v>8759</v>
      </c>
      <c r="E4535" t="s">
        <v>49</v>
      </c>
    </row>
    <row r="4536" spans="1:5" x14ac:dyDescent="0.25">
      <c r="A4536">
        <v>7961</v>
      </c>
      <c r="B4536">
        <v>4110409</v>
      </c>
      <c r="C4536" t="s">
        <v>5632</v>
      </c>
      <c r="D4536" t="s">
        <v>5633</v>
      </c>
      <c r="E4536" t="s">
        <v>49</v>
      </c>
    </row>
    <row r="4537" spans="1:5" x14ac:dyDescent="0.25">
      <c r="A4537">
        <v>7963</v>
      </c>
      <c r="B4537">
        <v>4115705</v>
      </c>
      <c r="C4537" t="s">
        <v>8760</v>
      </c>
      <c r="D4537" t="s">
        <v>8761</v>
      </c>
      <c r="E4537" t="s">
        <v>49</v>
      </c>
    </row>
    <row r="4538" spans="1:5" x14ac:dyDescent="0.25">
      <c r="A4538">
        <v>7965</v>
      </c>
      <c r="B4538">
        <v>4116703</v>
      </c>
      <c r="C4538" t="s">
        <v>8762</v>
      </c>
      <c r="D4538" t="s">
        <v>8763</v>
      </c>
      <c r="E4538" t="s">
        <v>49</v>
      </c>
    </row>
    <row r="4539" spans="1:5" x14ac:dyDescent="0.25">
      <c r="A4539">
        <v>7967</v>
      </c>
      <c r="B4539">
        <v>4117206</v>
      </c>
      <c r="C4539" t="s">
        <v>8764</v>
      </c>
      <c r="D4539" t="s">
        <v>8765</v>
      </c>
      <c r="E4539" t="s">
        <v>49</v>
      </c>
    </row>
    <row r="4540" spans="1:5" x14ac:dyDescent="0.25">
      <c r="A4540">
        <v>7969</v>
      </c>
      <c r="B4540">
        <v>4118907</v>
      </c>
      <c r="C4540" t="s">
        <v>8766</v>
      </c>
      <c r="D4540" t="s">
        <v>8767</v>
      </c>
      <c r="E4540" t="s">
        <v>49</v>
      </c>
    </row>
    <row r="4541" spans="1:5" x14ac:dyDescent="0.25">
      <c r="A4541">
        <v>7971</v>
      </c>
      <c r="B4541">
        <v>4123501</v>
      </c>
      <c r="C4541" t="s">
        <v>1835</v>
      </c>
      <c r="D4541" t="s">
        <v>1836</v>
      </c>
      <c r="E4541" t="s">
        <v>49</v>
      </c>
    </row>
    <row r="4542" spans="1:5" x14ac:dyDescent="0.25">
      <c r="A4542">
        <v>7973</v>
      </c>
      <c r="B4542">
        <v>4126900</v>
      </c>
      <c r="C4542" t="s">
        <v>6359</v>
      </c>
      <c r="D4542" t="s">
        <v>6360</v>
      </c>
      <c r="E4542" t="s">
        <v>49</v>
      </c>
    </row>
    <row r="4543" spans="1:5" x14ac:dyDescent="0.25">
      <c r="A4543">
        <v>7975</v>
      </c>
      <c r="B4543">
        <v>4115002</v>
      </c>
      <c r="C4543" t="s">
        <v>8768</v>
      </c>
      <c r="D4543" t="s">
        <v>8769</v>
      </c>
      <c r="E4543" t="s">
        <v>49</v>
      </c>
    </row>
    <row r="4544" spans="1:5" x14ac:dyDescent="0.25">
      <c r="A4544">
        <v>7977</v>
      </c>
      <c r="B4544">
        <v>4108320</v>
      </c>
      <c r="C4544" t="s">
        <v>8770</v>
      </c>
      <c r="D4544" t="s">
        <v>8771</v>
      </c>
      <c r="E4544" t="s">
        <v>49</v>
      </c>
    </row>
    <row r="4545" spans="1:5" x14ac:dyDescent="0.25">
      <c r="A4545">
        <v>7979</v>
      </c>
      <c r="B4545">
        <v>4117222</v>
      </c>
      <c r="C4545" t="s">
        <v>8772</v>
      </c>
      <c r="D4545" t="s">
        <v>8773</v>
      </c>
      <c r="E4545" t="s">
        <v>49</v>
      </c>
    </row>
    <row r="4546" spans="1:5" x14ac:dyDescent="0.25">
      <c r="A4546">
        <v>7981</v>
      </c>
      <c r="B4546">
        <v>4103057</v>
      </c>
      <c r="C4546" t="s">
        <v>8774</v>
      </c>
      <c r="D4546" t="s">
        <v>8775</v>
      </c>
      <c r="E4546" t="s">
        <v>49</v>
      </c>
    </row>
    <row r="4547" spans="1:5" x14ac:dyDescent="0.25">
      <c r="A4547">
        <v>7983</v>
      </c>
      <c r="B4547">
        <v>4103354</v>
      </c>
      <c r="C4547" t="s">
        <v>8776</v>
      </c>
      <c r="D4547" t="s">
        <v>8777</v>
      </c>
      <c r="E4547" t="s">
        <v>49</v>
      </c>
    </row>
    <row r="4548" spans="1:5" x14ac:dyDescent="0.25">
      <c r="A4548">
        <v>7985</v>
      </c>
      <c r="B4548">
        <v>4103453</v>
      </c>
      <c r="C4548" t="s">
        <v>7205</v>
      </c>
      <c r="D4548" t="s">
        <v>7206</v>
      </c>
      <c r="E4548" t="s">
        <v>49</v>
      </c>
    </row>
    <row r="4549" spans="1:5" x14ac:dyDescent="0.25">
      <c r="A4549">
        <v>7987</v>
      </c>
      <c r="B4549">
        <v>4127858</v>
      </c>
      <c r="C4549" t="s">
        <v>8778</v>
      </c>
      <c r="D4549" t="s">
        <v>8779</v>
      </c>
      <c r="E4549" t="s">
        <v>49</v>
      </c>
    </row>
    <row r="4550" spans="1:5" x14ac:dyDescent="0.25">
      <c r="A4550">
        <v>7989</v>
      </c>
      <c r="B4550">
        <v>4128559</v>
      </c>
      <c r="C4550" t="s">
        <v>8780</v>
      </c>
      <c r="D4550" t="s">
        <v>8781</v>
      </c>
      <c r="E4550" t="s">
        <v>49</v>
      </c>
    </row>
    <row r="4551" spans="1:5" x14ac:dyDescent="0.25">
      <c r="A4551">
        <v>7991</v>
      </c>
      <c r="B4551">
        <v>4120358</v>
      </c>
      <c r="C4551" t="s">
        <v>8782</v>
      </c>
      <c r="D4551" t="s">
        <v>8783</v>
      </c>
      <c r="E4551" t="s">
        <v>49</v>
      </c>
    </row>
    <row r="4552" spans="1:5" x14ac:dyDescent="0.25">
      <c r="A4552">
        <v>7993</v>
      </c>
      <c r="B4552">
        <v>4127957</v>
      </c>
      <c r="C4552" t="s">
        <v>8784</v>
      </c>
      <c r="D4552" t="s">
        <v>8785</v>
      </c>
      <c r="E4552" t="s">
        <v>49</v>
      </c>
    </row>
    <row r="4553" spans="1:5" x14ac:dyDescent="0.25">
      <c r="A4553">
        <v>7995</v>
      </c>
      <c r="B4553">
        <v>4117255</v>
      </c>
      <c r="C4553" t="s">
        <v>8786</v>
      </c>
      <c r="D4553" t="s">
        <v>8787</v>
      </c>
      <c r="E4553" t="s">
        <v>49</v>
      </c>
    </row>
    <row r="4554" spans="1:5" x14ac:dyDescent="0.25">
      <c r="A4554">
        <v>7997</v>
      </c>
      <c r="B4554">
        <v>4112751</v>
      </c>
      <c r="C4554" t="s">
        <v>8788</v>
      </c>
      <c r="D4554" t="s">
        <v>8789</v>
      </c>
      <c r="E4554" t="s">
        <v>49</v>
      </c>
    </row>
    <row r="4555" spans="1:5" x14ac:dyDescent="0.25">
      <c r="A4555">
        <v>7999</v>
      </c>
      <c r="B4555">
        <v>4125357</v>
      </c>
      <c r="C4555" t="s">
        <v>8790</v>
      </c>
      <c r="D4555" t="s">
        <v>8791</v>
      </c>
      <c r="E4555" t="s">
        <v>49</v>
      </c>
    </row>
    <row r="4556" spans="1:5" x14ac:dyDescent="0.25">
      <c r="A4556">
        <v>8001</v>
      </c>
      <c r="B4556">
        <v>4200101</v>
      </c>
      <c r="C4556" t="s">
        <v>8792</v>
      </c>
      <c r="D4556" t="s">
        <v>8793</v>
      </c>
      <c r="E4556" t="s">
        <v>52</v>
      </c>
    </row>
    <row r="4557" spans="1:5" x14ac:dyDescent="0.25">
      <c r="A4557">
        <v>8003</v>
      </c>
      <c r="B4557">
        <v>4200200</v>
      </c>
      <c r="C4557" t="s">
        <v>8794</v>
      </c>
      <c r="D4557" t="s">
        <v>8795</v>
      </c>
      <c r="E4557" t="s">
        <v>52</v>
      </c>
    </row>
    <row r="4558" spans="1:5" x14ac:dyDescent="0.25">
      <c r="A4558">
        <v>8005</v>
      </c>
      <c r="B4558">
        <v>4200309</v>
      </c>
      <c r="C4558" t="s">
        <v>8796</v>
      </c>
      <c r="D4558" t="s">
        <v>8797</v>
      </c>
      <c r="E4558" t="s">
        <v>52</v>
      </c>
    </row>
    <row r="4559" spans="1:5" x14ac:dyDescent="0.25">
      <c r="A4559">
        <v>8007</v>
      </c>
      <c r="B4559">
        <v>4200408</v>
      </c>
      <c r="C4559" t="s">
        <v>8798</v>
      </c>
      <c r="D4559" t="s">
        <v>8799</v>
      </c>
      <c r="E4559" t="s">
        <v>52</v>
      </c>
    </row>
    <row r="4560" spans="1:5" x14ac:dyDescent="0.25">
      <c r="A4560">
        <v>8009</v>
      </c>
      <c r="B4560">
        <v>4200507</v>
      </c>
      <c r="C4560" t="s">
        <v>8800</v>
      </c>
      <c r="D4560" t="s">
        <v>8801</v>
      </c>
      <c r="E4560" t="s">
        <v>52</v>
      </c>
    </row>
    <row r="4561" spans="1:5" x14ac:dyDescent="0.25">
      <c r="A4561">
        <v>8011</v>
      </c>
      <c r="B4561">
        <v>4200606</v>
      </c>
      <c r="C4561" t="s">
        <v>8802</v>
      </c>
      <c r="D4561" t="s">
        <v>8803</v>
      </c>
      <c r="E4561" t="s">
        <v>52</v>
      </c>
    </row>
    <row r="4562" spans="1:5" x14ac:dyDescent="0.25">
      <c r="A4562">
        <v>8013</v>
      </c>
      <c r="B4562">
        <v>4200705</v>
      </c>
      <c r="C4562" t="s">
        <v>8804</v>
      </c>
      <c r="D4562" t="s">
        <v>8805</v>
      </c>
      <c r="E4562" t="s">
        <v>52</v>
      </c>
    </row>
    <row r="4563" spans="1:5" x14ac:dyDescent="0.25">
      <c r="A4563">
        <v>8015</v>
      </c>
      <c r="B4563">
        <v>4200804</v>
      </c>
      <c r="C4563" t="s">
        <v>6585</v>
      </c>
      <c r="D4563" t="s">
        <v>6586</v>
      </c>
      <c r="E4563" t="s">
        <v>52</v>
      </c>
    </row>
    <row r="4564" spans="1:5" x14ac:dyDescent="0.25">
      <c r="A4564">
        <v>8017</v>
      </c>
      <c r="B4564">
        <v>4200903</v>
      </c>
      <c r="C4564" t="s">
        <v>8806</v>
      </c>
      <c r="D4564" t="s">
        <v>8807</v>
      </c>
      <c r="E4564" t="s">
        <v>52</v>
      </c>
    </row>
    <row r="4565" spans="1:5" x14ac:dyDescent="0.25">
      <c r="A4565">
        <v>8019</v>
      </c>
      <c r="B4565">
        <v>4201000</v>
      </c>
      <c r="C4565" t="s">
        <v>8808</v>
      </c>
      <c r="D4565" t="s">
        <v>8809</v>
      </c>
      <c r="E4565" t="s">
        <v>52</v>
      </c>
    </row>
    <row r="4566" spans="1:5" x14ac:dyDescent="0.25">
      <c r="A4566">
        <v>8021</v>
      </c>
      <c r="B4566">
        <v>4201109</v>
      </c>
      <c r="C4566" t="s">
        <v>8810</v>
      </c>
      <c r="D4566" t="s">
        <v>8811</v>
      </c>
      <c r="E4566" t="s">
        <v>52</v>
      </c>
    </row>
    <row r="4567" spans="1:5" x14ac:dyDescent="0.25">
      <c r="A4567">
        <v>8023</v>
      </c>
      <c r="B4567">
        <v>4201208</v>
      </c>
      <c r="C4567" t="s">
        <v>5089</v>
      </c>
      <c r="D4567" t="s">
        <v>5090</v>
      </c>
      <c r="E4567" t="s">
        <v>52</v>
      </c>
    </row>
    <row r="4568" spans="1:5" x14ac:dyDescent="0.25">
      <c r="A4568">
        <v>8025</v>
      </c>
      <c r="B4568">
        <v>4201307</v>
      </c>
      <c r="C4568" t="s">
        <v>8812</v>
      </c>
      <c r="D4568" t="s">
        <v>8813</v>
      </c>
      <c r="E4568" t="s">
        <v>52</v>
      </c>
    </row>
    <row r="4569" spans="1:5" x14ac:dyDescent="0.25">
      <c r="A4569">
        <v>8027</v>
      </c>
      <c r="B4569">
        <v>4201406</v>
      </c>
      <c r="C4569" t="s">
        <v>8814</v>
      </c>
      <c r="D4569" t="s">
        <v>8815</v>
      </c>
      <c r="E4569" t="s">
        <v>52</v>
      </c>
    </row>
    <row r="4570" spans="1:5" x14ac:dyDescent="0.25">
      <c r="A4570">
        <v>8029</v>
      </c>
      <c r="B4570">
        <v>4201505</v>
      </c>
      <c r="C4570" t="s">
        <v>8816</v>
      </c>
      <c r="D4570" t="s">
        <v>8817</v>
      </c>
      <c r="E4570" t="s">
        <v>52</v>
      </c>
    </row>
    <row r="4571" spans="1:5" x14ac:dyDescent="0.25">
      <c r="A4571">
        <v>8031</v>
      </c>
      <c r="B4571">
        <v>4201604</v>
      </c>
      <c r="C4571" t="s">
        <v>8818</v>
      </c>
      <c r="D4571" t="s">
        <v>8819</v>
      </c>
      <c r="E4571" t="s">
        <v>52</v>
      </c>
    </row>
    <row r="4572" spans="1:5" x14ac:dyDescent="0.25">
      <c r="A4572">
        <v>8033</v>
      </c>
      <c r="B4572">
        <v>4201703</v>
      </c>
      <c r="C4572" t="s">
        <v>8820</v>
      </c>
      <c r="D4572" t="s">
        <v>8821</v>
      </c>
      <c r="E4572" t="s">
        <v>52</v>
      </c>
    </row>
    <row r="4573" spans="1:5" x14ac:dyDescent="0.25">
      <c r="A4573">
        <v>8035</v>
      </c>
      <c r="B4573">
        <v>4201802</v>
      </c>
      <c r="C4573" t="s">
        <v>8822</v>
      </c>
      <c r="D4573" t="s">
        <v>8823</v>
      </c>
      <c r="E4573" t="s">
        <v>52</v>
      </c>
    </row>
    <row r="4574" spans="1:5" x14ac:dyDescent="0.25">
      <c r="A4574">
        <v>8037</v>
      </c>
      <c r="B4574">
        <v>4201901</v>
      </c>
      <c r="C4574" t="s">
        <v>2523</v>
      </c>
      <c r="D4574" t="s">
        <v>2524</v>
      </c>
      <c r="E4574" t="s">
        <v>52</v>
      </c>
    </row>
    <row r="4575" spans="1:5" x14ac:dyDescent="0.25">
      <c r="A4575">
        <v>8039</v>
      </c>
      <c r="B4575">
        <v>4202008</v>
      </c>
      <c r="C4575" t="s">
        <v>8824</v>
      </c>
      <c r="D4575" t="s">
        <v>8825</v>
      </c>
      <c r="E4575" t="s">
        <v>52</v>
      </c>
    </row>
    <row r="4576" spans="1:5" x14ac:dyDescent="0.25">
      <c r="A4576">
        <v>8041</v>
      </c>
      <c r="B4576">
        <v>4202107</v>
      </c>
      <c r="C4576" t="s">
        <v>8826</v>
      </c>
      <c r="D4576" t="s">
        <v>8827</v>
      </c>
      <c r="E4576" t="s">
        <v>52</v>
      </c>
    </row>
    <row r="4577" spans="1:5" x14ac:dyDescent="0.25">
      <c r="A4577">
        <v>8043</v>
      </c>
      <c r="B4577">
        <v>4202206</v>
      </c>
      <c r="C4577" t="s">
        <v>8828</v>
      </c>
      <c r="D4577" t="s">
        <v>8829</v>
      </c>
      <c r="E4577" t="s">
        <v>52</v>
      </c>
    </row>
    <row r="4578" spans="1:5" x14ac:dyDescent="0.25">
      <c r="A4578">
        <v>8045</v>
      </c>
      <c r="B4578">
        <v>4202305</v>
      </c>
      <c r="C4578" t="s">
        <v>8830</v>
      </c>
      <c r="D4578" t="s">
        <v>8831</v>
      </c>
      <c r="E4578" t="s">
        <v>52</v>
      </c>
    </row>
    <row r="4579" spans="1:5" x14ac:dyDescent="0.25">
      <c r="A4579">
        <v>8047</v>
      </c>
      <c r="B4579">
        <v>4202404</v>
      </c>
      <c r="C4579" t="s">
        <v>8832</v>
      </c>
      <c r="D4579" t="s">
        <v>8833</v>
      </c>
      <c r="E4579" t="s">
        <v>52</v>
      </c>
    </row>
    <row r="4580" spans="1:5" x14ac:dyDescent="0.25">
      <c r="A4580">
        <v>8049</v>
      </c>
      <c r="B4580">
        <v>4202602</v>
      </c>
      <c r="C4580" t="s">
        <v>8834</v>
      </c>
      <c r="D4580" t="s">
        <v>8835</v>
      </c>
      <c r="E4580" t="s">
        <v>52</v>
      </c>
    </row>
    <row r="4581" spans="1:5" x14ac:dyDescent="0.25">
      <c r="A4581">
        <v>8051</v>
      </c>
      <c r="B4581">
        <v>4202701</v>
      </c>
      <c r="C4581" t="s">
        <v>8836</v>
      </c>
      <c r="D4581" t="s">
        <v>8837</v>
      </c>
      <c r="E4581" t="s">
        <v>52</v>
      </c>
    </row>
    <row r="4582" spans="1:5" x14ac:dyDescent="0.25">
      <c r="A4582">
        <v>8053</v>
      </c>
      <c r="B4582">
        <v>4202800</v>
      </c>
      <c r="C4582" t="s">
        <v>8838</v>
      </c>
      <c r="D4582" t="s">
        <v>8839</v>
      </c>
      <c r="E4582" t="s">
        <v>52</v>
      </c>
    </row>
    <row r="4583" spans="1:5" x14ac:dyDescent="0.25">
      <c r="A4583">
        <v>8055</v>
      </c>
      <c r="B4583">
        <v>4202909</v>
      </c>
      <c r="C4583" t="s">
        <v>8840</v>
      </c>
      <c r="D4583" t="s">
        <v>8841</v>
      </c>
      <c r="E4583" t="s">
        <v>52</v>
      </c>
    </row>
    <row r="4584" spans="1:5" x14ac:dyDescent="0.25">
      <c r="A4584">
        <v>8057</v>
      </c>
      <c r="B4584">
        <v>4203006</v>
      </c>
      <c r="C4584" t="s">
        <v>8842</v>
      </c>
      <c r="D4584" t="s">
        <v>8843</v>
      </c>
      <c r="E4584" t="s">
        <v>52</v>
      </c>
    </row>
    <row r="4585" spans="1:5" x14ac:dyDescent="0.25">
      <c r="A4585">
        <v>8059</v>
      </c>
      <c r="B4585">
        <v>4203105</v>
      </c>
      <c r="C4585" t="s">
        <v>8844</v>
      </c>
      <c r="D4585" t="s">
        <v>8845</v>
      </c>
      <c r="E4585" t="s">
        <v>52</v>
      </c>
    </row>
    <row r="4586" spans="1:5" x14ac:dyDescent="0.25">
      <c r="A4586">
        <v>8061</v>
      </c>
      <c r="B4586">
        <v>4203204</v>
      </c>
      <c r="C4586" t="s">
        <v>8846</v>
      </c>
      <c r="D4586" t="s">
        <v>8847</v>
      </c>
      <c r="E4586" t="s">
        <v>52</v>
      </c>
    </row>
    <row r="4587" spans="1:5" x14ac:dyDescent="0.25">
      <c r="A4587">
        <v>8063</v>
      </c>
      <c r="B4587">
        <v>4203303</v>
      </c>
      <c r="C4587" t="s">
        <v>3832</v>
      </c>
      <c r="D4587" t="s">
        <v>3833</v>
      </c>
      <c r="E4587" t="s">
        <v>52</v>
      </c>
    </row>
    <row r="4588" spans="1:5" x14ac:dyDescent="0.25">
      <c r="A4588">
        <v>8065</v>
      </c>
      <c r="B4588">
        <v>4203402</v>
      </c>
      <c r="C4588" t="s">
        <v>8848</v>
      </c>
      <c r="D4588" t="s">
        <v>8849</v>
      </c>
      <c r="E4588" t="s">
        <v>52</v>
      </c>
    </row>
    <row r="4589" spans="1:5" x14ac:dyDescent="0.25">
      <c r="A4589">
        <v>8067</v>
      </c>
      <c r="B4589">
        <v>4203501</v>
      </c>
      <c r="C4589" t="s">
        <v>8850</v>
      </c>
      <c r="D4589" t="s">
        <v>8851</v>
      </c>
      <c r="E4589" t="s">
        <v>52</v>
      </c>
    </row>
    <row r="4590" spans="1:5" x14ac:dyDescent="0.25">
      <c r="A4590">
        <v>8069</v>
      </c>
      <c r="B4590">
        <v>4203600</v>
      </c>
      <c r="C4590" t="s">
        <v>8852</v>
      </c>
      <c r="D4590" t="s">
        <v>8853</v>
      </c>
      <c r="E4590" t="s">
        <v>52</v>
      </c>
    </row>
    <row r="4591" spans="1:5" x14ac:dyDescent="0.25">
      <c r="A4591">
        <v>8071</v>
      </c>
      <c r="B4591">
        <v>4203709</v>
      </c>
      <c r="C4591" t="s">
        <v>8854</v>
      </c>
      <c r="D4591" t="s">
        <v>8855</v>
      </c>
      <c r="E4591" t="s">
        <v>52</v>
      </c>
    </row>
    <row r="4592" spans="1:5" x14ac:dyDescent="0.25">
      <c r="A4592">
        <v>8073</v>
      </c>
      <c r="B4592">
        <v>4203808</v>
      </c>
      <c r="C4592" t="s">
        <v>8856</v>
      </c>
      <c r="D4592" t="s">
        <v>8857</v>
      </c>
      <c r="E4592" t="s">
        <v>52</v>
      </c>
    </row>
    <row r="4593" spans="1:5" x14ac:dyDescent="0.25">
      <c r="A4593">
        <v>8075</v>
      </c>
      <c r="B4593">
        <v>4203907</v>
      </c>
      <c r="C4593" t="s">
        <v>8858</v>
      </c>
      <c r="D4593" t="s">
        <v>8859</v>
      </c>
      <c r="E4593" t="s">
        <v>52</v>
      </c>
    </row>
    <row r="4594" spans="1:5" x14ac:dyDescent="0.25">
      <c r="A4594">
        <v>8077</v>
      </c>
      <c r="B4594">
        <v>4204004</v>
      </c>
      <c r="C4594" t="s">
        <v>8339</v>
      </c>
      <c r="D4594" t="s">
        <v>8340</v>
      </c>
      <c r="E4594" t="s">
        <v>52</v>
      </c>
    </row>
    <row r="4595" spans="1:5" x14ac:dyDescent="0.25">
      <c r="A4595">
        <v>8079</v>
      </c>
      <c r="B4595">
        <v>4204103</v>
      </c>
      <c r="C4595" t="s">
        <v>8860</v>
      </c>
      <c r="D4595" t="s">
        <v>8861</v>
      </c>
      <c r="E4595" t="s">
        <v>52</v>
      </c>
    </row>
    <row r="4596" spans="1:5" x14ac:dyDescent="0.25">
      <c r="A4596">
        <v>8081</v>
      </c>
      <c r="B4596">
        <v>4204202</v>
      </c>
      <c r="C4596" t="s">
        <v>8862</v>
      </c>
      <c r="D4596" t="s">
        <v>8863</v>
      </c>
      <c r="E4596" t="s">
        <v>52</v>
      </c>
    </row>
    <row r="4597" spans="1:5" x14ac:dyDescent="0.25">
      <c r="A4597">
        <v>8083</v>
      </c>
      <c r="B4597">
        <v>4204301</v>
      </c>
      <c r="C4597" t="s">
        <v>8864</v>
      </c>
      <c r="D4597" t="s">
        <v>8865</v>
      </c>
      <c r="E4597" t="s">
        <v>52</v>
      </c>
    </row>
    <row r="4598" spans="1:5" x14ac:dyDescent="0.25">
      <c r="A4598">
        <v>8085</v>
      </c>
      <c r="B4598">
        <v>4204400</v>
      </c>
      <c r="C4598" t="s">
        <v>8866</v>
      </c>
      <c r="D4598" t="s">
        <v>8867</v>
      </c>
      <c r="E4598" t="s">
        <v>52</v>
      </c>
    </row>
    <row r="4599" spans="1:5" x14ac:dyDescent="0.25">
      <c r="A4599">
        <v>8087</v>
      </c>
      <c r="B4599">
        <v>4204509</v>
      </c>
      <c r="C4599" t="s">
        <v>8868</v>
      </c>
      <c r="D4599" t="s">
        <v>8869</v>
      </c>
      <c r="E4599" t="s">
        <v>52</v>
      </c>
    </row>
    <row r="4600" spans="1:5" x14ac:dyDescent="0.25">
      <c r="A4600">
        <v>8089</v>
      </c>
      <c r="B4600">
        <v>4204608</v>
      </c>
      <c r="C4600" t="s">
        <v>8870</v>
      </c>
      <c r="D4600" t="s">
        <v>8871</v>
      </c>
      <c r="E4600" t="s">
        <v>52</v>
      </c>
    </row>
    <row r="4601" spans="1:5" x14ac:dyDescent="0.25">
      <c r="A4601">
        <v>8091</v>
      </c>
      <c r="B4601">
        <v>4204707</v>
      </c>
      <c r="C4601" t="s">
        <v>8872</v>
      </c>
      <c r="D4601" t="s">
        <v>8873</v>
      </c>
      <c r="E4601" t="s">
        <v>52</v>
      </c>
    </row>
    <row r="4602" spans="1:5" x14ac:dyDescent="0.25">
      <c r="A4602">
        <v>8093</v>
      </c>
      <c r="B4602">
        <v>4204806</v>
      </c>
      <c r="C4602" t="s">
        <v>8874</v>
      </c>
      <c r="D4602" t="s">
        <v>8875</v>
      </c>
      <c r="E4602" t="s">
        <v>52</v>
      </c>
    </row>
    <row r="4603" spans="1:5" x14ac:dyDescent="0.25">
      <c r="A4603">
        <v>8095</v>
      </c>
      <c r="B4603">
        <v>4204905</v>
      </c>
      <c r="C4603" t="s">
        <v>8876</v>
      </c>
      <c r="D4603" t="s">
        <v>8877</v>
      </c>
      <c r="E4603" t="s">
        <v>52</v>
      </c>
    </row>
    <row r="4604" spans="1:5" x14ac:dyDescent="0.25">
      <c r="A4604">
        <v>8097</v>
      </c>
      <c r="B4604">
        <v>4205001</v>
      </c>
      <c r="C4604" t="s">
        <v>8878</v>
      </c>
      <c r="D4604" t="s">
        <v>8879</v>
      </c>
      <c r="E4604" t="s">
        <v>52</v>
      </c>
    </row>
    <row r="4605" spans="1:5" x14ac:dyDescent="0.25">
      <c r="A4605">
        <v>8099</v>
      </c>
      <c r="B4605">
        <v>4205100</v>
      </c>
      <c r="C4605" t="s">
        <v>8880</v>
      </c>
      <c r="D4605" t="s">
        <v>8881</v>
      </c>
      <c r="E4605" t="s">
        <v>52</v>
      </c>
    </row>
    <row r="4606" spans="1:5" x14ac:dyDescent="0.25">
      <c r="A4606">
        <v>8101</v>
      </c>
      <c r="B4606">
        <v>4205209</v>
      </c>
      <c r="C4606" t="s">
        <v>8882</v>
      </c>
      <c r="D4606" t="s">
        <v>8883</v>
      </c>
      <c r="E4606" t="s">
        <v>52</v>
      </c>
    </row>
    <row r="4607" spans="1:5" x14ac:dyDescent="0.25">
      <c r="A4607">
        <v>8103</v>
      </c>
      <c r="B4607">
        <v>4205308</v>
      </c>
      <c r="C4607" t="s">
        <v>8884</v>
      </c>
      <c r="D4607" t="s">
        <v>8885</v>
      </c>
      <c r="E4607" t="s">
        <v>52</v>
      </c>
    </row>
    <row r="4608" spans="1:5" x14ac:dyDescent="0.25">
      <c r="A4608">
        <v>8105</v>
      </c>
      <c r="B4608">
        <v>4205407</v>
      </c>
      <c r="C4608" t="s">
        <v>8886</v>
      </c>
      <c r="D4608" t="s">
        <v>8887</v>
      </c>
      <c r="E4608" t="s">
        <v>52</v>
      </c>
    </row>
    <row r="4609" spans="1:5" x14ac:dyDescent="0.25">
      <c r="A4609">
        <v>8107</v>
      </c>
      <c r="B4609">
        <v>4205506</v>
      </c>
      <c r="C4609" t="s">
        <v>8888</v>
      </c>
      <c r="D4609" t="s">
        <v>8889</v>
      </c>
      <c r="E4609" t="s">
        <v>52</v>
      </c>
    </row>
    <row r="4610" spans="1:5" x14ac:dyDescent="0.25">
      <c r="A4610">
        <v>8109</v>
      </c>
      <c r="B4610">
        <v>4205605</v>
      </c>
      <c r="C4610" t="s">
        <v>8890</v>
      </c>
      <c r="D4610" t="s">
        <v>8891</v>
      </c>
      <c r="E4610" t="s">
        <v>52</v>
      </c>
    </row>
    <row r="4611" spans="1:5" x14ac:dyDescent="0.25">
      <c r="A4611">
        <v>8111</v>
      </c>
      <c r="B4611">
        <v>4206009</v>
      </c>
      <c r="C4611" t="s">
        <v>8892</v>
      </c>
      <c r="D4611" t="s">
        <v>8893</v>
      </c>
      <c r="E4611" t="s">
        <v>52</v>
      </c>
    </row>
    <row r="4612" spans="1:5" x14ac:dyDescent="0.25">
      <c r="A4612">
        <v>8113</v>
      </c>
      <c r="B4612">
        <v>4205704</v>
      </c>
      <c r="C4612" t="s">
        <v>8894</v>
      </c>
      <c r="D4612" t="s">
        <v>8895</v>
      </c>
      <c r="E4612" t="s">
        <v>52</v>
      </c>
    </row>
    <row r="4613" spans="1:5" x14ac:dyDescent="0.25">
      <c r="A4613">
        <v>8115</v>
      </c>
      <c r="B4613">
        <v>4205803</v>
      </c>
      <c r="C4613" t="s">
        <v>8896</v>
      </c>
      <c r="D4613" t="s">
        <v>8897</v>
      </c>
      <c r="E4613" t="s">
        <v>52</v>
      </c>
    </row>
    <row r="4614" spans="1:5" x14ac:dyDescent="0.25">
      <c r="A4614">
        <v>8117</v>
      </c>
      <c r="B4614">
        <v>4205902</v>
      </c>
      <c r="C4614" t="s">
        <v>8898</v>
      </c>
      <c r="D4614" t="s">
        <v>8899</v>
      </c>
      <c r="E4614" t="s">
        <v>52</v>
      </c>
    </row>
    <row r="4615" spans="1:5" x14ac:dyDescent="0.25">
      <c r="A4615">
        <v>8119</v>
      </c>
      <c r="B4615">
        <v>4206108</v>
      </c>
      <c r="C4615" t="s">
        <v>8900</v>
      </c>
      <c r="D4615" t="s">
        <v>8901</v>
      </c>
      <c r="E4615" t="s">
        <v>52</v>
      </c>
    </row>
    <row r="4616" spans="1:5" x14ac:dyDescent="0.25">
      <c r="A4616">
        <v>8121</v>
      </c>
      <c r="B4616">
        <v>4206207</v>
      </c>
      <c r="C4616" t="s">
        <v>8902</v>
      </c>
      <c r="D4616" t="s">
        <v>8903</v>
      </c>
      <c r="E4616" t="s">
        <v>52</v>
      </c>
    </row>
    <row r="4617" spans="1:5" x14ac:dyDescent="0.25">
      <c r="A4617">
        <v>8123</v>
      </c>
      <c r="B4617">
        <v>4206306</v>
      </c>
      <c r="C4617" t="s">
        <v>8904</v>
      </c>
      <c r="D4617" t="s">
        <v>8905</v>
      </c>
      <c r="E4617" t="s">
        <v>52</v>
      </c>
    </row>
    <row r="4618" spans="1:5" x14ac:dyDescent="0.25">
      <c r="A4618">
        <v>8125</v>
      </c>
      <c r="B4618">
        <v>4206405</v>
      </c>
      <c r="C4618" t="s">
        <v>5582</v>
      </c>
      <c r="D4618" t="s">
        <v>5583</v>
      </c>
      <c r="E4618" t="s">
        <v>52</v>
      </c>
    </row>
    <row r="4619" spans="1:5" x14ac:dyDescent="0.25">
      <c r="A4619">
        <v>8127</v>
      </c>
      <c r="B4619">
        <v>4206504</v>
      </c>
      <c r="C4619" t="s">
        <v>8906</v>
      </c>
      <c r="D4619" t="s">
        <v>8907</v>
      </c>
      <c r="E4619" t="s">
        <v>52</v>
      </c>
    </row>
    <row r="4620" spans="1:5" x14ac:dyDescent="0.25">
      <c r="A4620">
        <v>8129</v>
      </c>
      <c r="B4620">
        <v>4206603</v>
      </c>
      <c r="C4620" t="s">
        <v>8908</v>
      </c>
      <c r="D4620" t="s">
        <v>8909</v>
      </c>
      <c r="E4620" t="s">
        <v>52</v>
      </c>
    </row>
    <row r="4621" spans="1:5" x14ac:dyDescent="0.25">
      <c r="A4621">
        <v>8131</v>
      </c>
      <c r="B4621">
        <v>4206702</v>
      </c>
      <c r="C4621" t="s">
        <v>8910</v>
      </c>
      <c r="D4621" t="s">
        <v>8911</v>
      </c>
      <c r="E4621" t="s">
        <v>52</v>
      </c>
    </row>
    <row r="4622" spans="1:5" x14ac:dyDescent="0.25">
      <c r="A4622">
        <v>8133</v>
      </c>
      <c r="B4622">
        <v>4206801</v>
      </c>
      <c r="C4622" t="s">
        <v>8912</v>
      </c>
      <c r="D4622" t="s">
        <v>8913</v>
      </c>
      <c r="E4622" t="s">
        <v>52</v>
      </c>
    </row>
    <row r="4623" spans="1:5" x14ac:dyDescent="0.25">
      <c r="A4623">
        <v>8135</v>
      </c>
      <c r="B4623">
        <v>4206900</v>
      </c>
      <c r="C4623" t="s">
        <v>8914</v>
      </c>
      <c r="D4623" t="s">
        <v>8915</v>
      </c>
      <c r="E4623" t="s">
        <v>52</v>
      </c>
    </row>
    <row r="4624" spans="1:5" x14ac:dyDescent="0.25">
      <c r="A4624">
        <v>8137</v>
      </c>
      <c r="B4624">
        <v>4207007</v>
      </c>
      <c r="C4624" t="s">
        <v>8916</v>
      </c>
      <c r="D4624" t="s">
        <v>8917</v>
      </c>
      <c r="E4624" t="s">
        <v>52</v>
      </c>
    </row>
    <row r="4625" spans="1:5" x14ac:dyDescent="0.25">
      <c r="A4625">
        <v>8139</v>
      </c>
      <c r="B4625">
        <v>4207106</v>
      </c>
      <c r="C4625" t="s">
        <v>8918</v>
      </c>
      <c r="D4625" t="s">
        <v>8919</v>
      </c>
      <c r="E4625" t="s">
        <v>52</v>
      </c>
    </row>
    <row r="4626" spans="1:5" x14ac:dyDescent="0.25">
      <c r="A4626">
        <v>8141</v>
      </c>
      <c r="B4626">
        <v>4207205</v>
      </c>
      <c r="C4626" t="s">
        <v>8920</v>
      </c>
      <c r="D4626" t="s">
        <v>8921</v>
      </c>
      <c r="E4626" t="s">
        <v>52</v>
      </c>
    </row>
    <row r="4627" spans="1:5" x14ac:dyDescent="0.25">
      <c r="A4627">
        <v>8143</v>
      </c>
      <c r="B4627">
        <v>4207304</v>
      </c>
      <c r="C4627" t="s">
        <v>8922</v>
      </c>
      <c r="D4627" t="s">
        <v>8923</v>
      </c>
      <c r="E4627" t="s">
        <v>52</v>
      </c>
    </row>
    <row r="4628" spans="1:5" x14ac:dyDescent="0.25">
      <c r="A4628">
        <v>8145</v>
      </c>
      <c r="B4628">
        <v>4207403</v>
      </c>
      <c r="C4628" t="s">
        <v>8924</v>
      </c>
      <c r="D4628" t="s">
        <v>8925</v>
      </c>
      <c r="E4628" t="s">
        <v>52</v>
      </c>
    </row>
    <row r="4629" spans="1:5" x14ac:dyDescent="0.25">
      <c r="A4629">
        <v>8147</v>
      </c>
      <c r="B4629">
        <v>4207502</v>
      </c>
      <c r="C4629" t="s">
        <v>8926</v>
      </c>
      <c r="D4629" t="s">
        <v>8927</v>
      </c>
      <c r="E4629" t="s">
        <v>52</v>
      </c>
    </row>
    <row r="4630" spans="1:5" x14ac:dyDescent="0.25">
      <c r="A4630">
        <v>8149</v>
      </c>
      <c r="B4630">
        <v>4207601</v>
      </c>
      <c r="C4630" t="s">
        <v>8928</v>
      </c>
      <c r="D4630" t="s">
        <v>8929</v>
      </c>
      <c r="E4630" t="s">
        <v>52</v>
      </c>
    </row>
    <row r="4631" spans="1:5" x14ac:dyDescent="0.25">
      <c r="A4631">
        <v>8151</v>
      </c>
      <c r="B4631">
        <v>4207700</v>
      </c>
      <c r="C4631" t="s">
        <v>8930</v>
      </c>
      <c r="D4631" t="s">
        <v>8931</v>
      </c>
      <c r="E4631" t="s">
        <v>52</v>
      </c>
    </row>
    <row r="4632" spans="1:5" x14ac:dyDescent="0.25">
      <c r="A4632">
        <v>8153</v>
      </c>
      <c r="B4632">
        <v>4207809</v>
      </c>
      <c r="C4632" t="s">
        <v>8932</v>
      </c>
      <c r="D4632" t="s">
        <v>8933</v>
      </c>
      <c r="E4632" t="s">
        <v>52</v>
      </c>
    </row>
    <row r="4633" spans="1:5" x14ac:dyDescent="0.25">
      <c r="A4633">
        <v>8155</v>
      </c>
      <c r="B4633">
        <v>4207908</v>
      </c>
      <c r="C4633" t="s">
        <v>8934</v>
      </c>
      <c r="D4633" t="s">
        <v>8935</v>
      </c>
      <c r="E4633" t="s">
        <v>52</v>
      </c>
    </row>
    <row r="4634" spans="1:5" x14ac:dyDescent="0.25">
      <c r="A4634">
        <v>8157</v>
      </c>
      <c r="B4634">
        <v>4208005</v>
      </c>
      <c r="C4634" t="s">
        <v>8936</v>
      </c>
      <c r="D4634" t="s">
        <v>8937</v>
      </c>
      <c r="E4634" t="s">
        <v>52</v>
      </c>
    </row>
    <row r="4635" spans="1:5" x14ac:dyDescent="0.25">
      <c r="A4635">
        <v>8159</v>
      </c>
      <c r="B4635">
        <v>4208104</v>
      </c>
      <c r="C4635" t="s">
        <v>8938</v>
      </c>
      <c r="D4635" t="s">
        <v>8939</v>
      </c>
      <c r="E4635" t="s">
        <v>52</v>
      </c>
    </row>
    <row r="4636" spans="1:5" x14ac:dyDescent="0.25">
      <c r="A4636">
        <v>8161</v>
      </c>
      <c r="B4636">
        <v>4208203</v>
      </c>
      <c r="C4636" t="s">
        <v>8940</v>
      </c>
      <c r="D4636" t="s">
        <v>8941</v>
      </c>
      <c r="E4636" t="s">
        <v>52</v>
      </c>
    </row>
    <row r="4637" spans="1:5" x14ac:dyDescent="0.25">
      <c r="A4637">
        <v>8163</v>
      </c>
      <c r="B4637">
        <v>4208302</v>
      </c>
      <c r="C4637" t="s">
        <v>8942</v>
      </c>
      <c r="D4637" t="s">
        <v>8943</v>
      </c>
      <c r="E4637" t="s">
        <v>52</v>
      </c>
    </row>
    <row r="4638" spans="1:5" x14ac:dyDescent="0.25">
      <c r="A4638">
        <v>8165</v>
      </c>
      <c r="B4638">
        <v>4208401</v>
      </c>
      <c r="C4638" t="s">
        <v>547</v>
      </c>
      <c r="D4638" t="s">
        <v>548</v>
      </c>
      <c r="E4638" t="s">
        <v>52</v>
      </c>
    </row>
    <row r="4639" spans="1:5" x14ac:dyDescent="0.25">
      <c r="A4639">
        <v>8167</v>
      </c>
      <c r="B4639">
        <v>4208500</v>
      </c>
      <c r="C4639" t="s">
        <v>8944</v>
      </c>
      <c r="D4639" t="s">
        <v>8945</v>
      </c>
      <c r="E4639" t="s">
        <v>52</v>
      </c>
    </row>
    <row r="4640" spans="1:5" x14ac:dyDescent="0.25">
      <c r="A4640">
        <v>8169</v>
      </c>
      <c r="B4640">
        <v>4208609</v>
      </c>
      <c r="C4640" t="s">
        <v>8946</v>
      </c>
      <c r="D4640" t="s">
        <v>8947</v>
      </c>
      <c r="E4640" t="s">
        <v>52</v>
      </c>
    </row>
    <row r="4641" spans="1:5" x14ac:dyDescent="0.25">
      <c r="A4641">
        <v>8171</v>
      </c>
      <c r="B4641">
        <v>4208708</v>
      </c>
      <c r="C4641" t="s">
        <v>8948</v>
      </c>
      <c r="D4641" t="s">
        <v>8949</v>
      </c>
      <c r="E4641" t="s">
        <v>52</v>
      </c>
    </row>
    <row r="4642" spans="1:5" x14ac:dyDescent="0.25">
      <c r="A4642">
        <v>8173</v>
      </c>
      <c r="B4642">
        <v>4208807</v>
      </c>
      <c r="C4642" t="s">
        <v>8950</v>
      </c>
      <c r="D4642" t="s">
        <v>8951</v>
      </c>
      <c r="E4642" t="s">
        <v>52</v>
      </c>
    </row>
    <row r="4643" spans="1:5" x14ac:dyDescent="0.25">
      <c r="A4643">
        <v>8175</v>
      </c>
      <c r="B4643">
        <v>4208906</v>
      </c>
      <c r="C4643" t="s">
        <v>8952</v>
      </c>
      <c r="D4643" t="s">
        <v>8953</v>
      </c>
      <c r="E4643" t="s">
        <v>52</v>
      </c>
    </row>
    <row r="4644" spans="1:5" x14ac:dyDescent="0.25">
      <c r="A4644">
        <v>8177</v>
      </c>
      <c r="B4644">
        <v>4209003</v>
      </c>
      <c r="C4644" t="s">
        <v>8954</v>
      </c>
      <c r="D4644" t="s">
        <v>8955</v>
      </c>
      <c r="E4644" t="s">
        <v>52</v>
      </c>
    </row>
    <row r="4645" spans="1:5" x14ac:dyDescent="0.25">
      <c r="A4645">
        <v>8179</v>
      </c>
      <c r="B4645">
        <v>4209102</v>
      </c>
      <c r="C4645" t="s">
        <v>8956</v>
      </c>
      <c r="D4645" t="s">
        <v>8957</v>
      </c>
      <c r="E4645" t="s">
        <v>52</v>
      </c>
    </row>
    <row r="4646" spans="1:5" x14ac:dyDescent="0.25">
      <c r="A4646">
        <v>8181</v>
      </c>
      <c r="B4646">
        <v>4209201</v>
      </c>
      <c r="C4646" t="s">
        <v>8958</v>
      </c>
      <c r="D4646" t="s">
        <v>8959</v>
      </c>
      <c r="E4646" t="s">
        <v>52</v>
      </c>
    </row>
    <row r="4647" spans="1:5" x14ac:dyDescent="0.25">
      <c r="A4647">
        <v>8183</v>
      </c>
      <c r="B4647">
        <v>4209300</v>
      </c>
      <c r="C4647" t="s">
        <v>8960</v>
      </c>
      <c r="D4647" t="s">
        <v>8961</v>
      </c>
      <c r="E4647" t="s">
        <v>52</v>
      </c>
    </row>
    <row r="4648" spans="1:5" x14ac:dyDescent="0.25">
      <c r="A4648">
        <v>8185</v>
      </c>
      <c r="B4648">
        <v>4209409</v>
      </c>
      <c r="C4648" t="s">
        <v>8962</v>
      </c>
      <c r="D4648" t="s">
        <v>8963</v>
      </c>
      <c r="E4648" t="s">
        <v>52</v>
      </c>
    </row>
    <row r="4649" spans="1:5" x14ac:dyDescent="0.25">
      <c r="A4649">
        <v>8187</v>
      </c>
      <c r="B4649">
        <v>4209508</v>
      </c>
      <c r="C4649" t="s">
        <v>8964</v>
      </c>
      <c r="D4649" t="s">
        <v>8965</v>
      </c>
      <c r="E4649" t="s">
        <v>52</v>
      </c>
    </row>
    <row r="4650" spans="1:5" x14ac:dyDescent="0.25">
      <c r="A4650">
        <v>8189</v>
      </c>
      <c r="B4650">
        <v>4209607</v>
      </c>
      <c r="C4650" t="s">
        <v>8966</v>
      </c>
      <c r="D4650" t="s">
        <v>8967</v>
      </c>
      <c r="E4650" t="s">
        <v>52</v>
      </c>
    </row>
    <row r="4651" spans="1:5" x14ac:dyDescent="0.25">
      <c r="A4651">
        <v>8191</v>
      </c>
      <c r="B4651">
        <v>4209706</v>
      </c>
      <c r="C4651" t="s">
        <v>8968</v>
      </c>
      <c r="D4651" t="s">
        <v>8969</v>
      </c>
      <c r="E4651" t="s">
        <v>52</v>
      </c>
    </row>
    <row r="4652" spans="1:5" x14ac:dyDescent="0.25">
      <c r="A4652">
        <v>8193</v>
      </c>
      <c r="B4652">
        <v>4209805</v>
      </c>
      <c r="C4652" t="s">
        <v>8970</v>
      </c>
      <c r="D4652" t="s">
        <v>8971</v>
      </c>
      <c r="E4652" t="s">
        <v>52</v>
      </c>
    </row>
    <row r="4653" spans="1:5" x14ac:dyDescent="0.25">
      <c r="A4653">
        <v>8195</v>
      </c>
      <c r="B4653">
        <v>4209904</v>
      </c>
      <c r="C4653" t="s">
        <v>8972</v>
      </c>
      <c r="D4653" t="s">
        <v>8973</v>
      </c>
      <c r="E4653" t="s">
        <v>52</v>
      </c>
    </row>
    <row r="4654" spans="1:5" x14ac:dyDescent="0.25">
      <c r="A4654">
        <v>8197</v>
      </c>
      <c r="B4654">
        <v>4210001</v>
      </c>
      <c r="C4654" t="s">
        <v>8974</v>
      </c>
      <c r="D4654" t="s">
        <v>8975</v>
      </c>
      <c r="E4654" t="s">
        <v>52</v>
      </c>
    </row>
    <row r="4655" spans="1:5" x14ac:dyDescent="0.25">
      <c r="A4655">
        <v>8199</v>
      </c>
      <c r="B4655">
        <v>4210100</v>
      </c>
      <c r="C4655" t="s">
        <v>8976</v>
      </c>
      <c r="D4655" t="s">
        <v>8977</v>
      </c>
      <c r="E4655" t="s">
        <v>52</v>
      </c>
    </row>
    <row r="4656" spans="1:5" x14ac:dyDescent="0.25">
      <c r="A4656">
        <v>8201</v>
      </c>
      <c r="B4656">
        <v>4210209</v>
      </c>
      <c r="C4656" t="s">
        <v>8978</v>
      </c>
      <c r="D4656" t="s">
        <v>8979</v>
      </c>
      <c r="E4656" t="s">
        <v>52</v>
      </c>
    </row>
    <row r="4657" spans="1:5" x14ac:dyDescent="0.25">
      <c r="A4657">
        <v>8203</v>
      </c>
      <c r="B4657">
        <v>4210308</v>
      </c>
      <c r="C4657" t="s">
        <v>8980</v>
      </c>
      <c r="D4657" t="s">
        <v>8981</v>
      </c>
      <c r="E4657" t="s">
        <v>52</v>
      </c>
    </row>
    <row r="4658" spans="1:5" x14ac:dyDescent="0.25">
      <c r="A4658">
        <v>8205</v>
      </c>
      <c r="B4658">
        <v>4210506</v>
      </c>
      <c r="C4658" t="s">
        <v>3892</v>
      </c>
      <c r="D4658" t="s">
        <v>3893</v>
      </c>
      <c r="E4658" t="s">
        <v>52</v>
      </c>
    </row>
    <row r="4659" spans="1:5" x14ac:dyDescent="0.25">
      <c r="A4659">
        <v>8207</v>
      </c>
      <c r="B4659">
        <v>4210605</v>
      </c>
      <c r="C4659" t="s">
        <v>3250</v>
      </c>
      <c r="D4659" t="s">
        <v>3251</v>
      </c>
      <c r="E4659" t="s">
        <v>52</v>
      </c>
    </row>
    <row r="4660" spans="1:5" x14ac:dyDescent="0.25">
      <c r="A4660">
        <v>8209</v>
      </c>
      <c r="B4660">
        <v>4210704</v>
      </c>
      <c r="C4660" t="s">
        <v>8982</v>
      </c>
      <c r="D4660" t="s">
        <v>8983</v>
      </c>
      <c r="E4660" t="s">
        <v>52</v>
      </c>
    </row>
    <row r="4661" spans="1:5" x14ac:dyDescent="0.25">
      <c r="A4661">
        <v>8211</v>
      </c>
      <c r="B4661">
        <v>4210803</v>
      </c>
      <c r="C4661" t="s">
        <v>8984</v>
      </c>
      <c r="D4661" t="s">
        <v>8985</v>
      </c>
      <c r="E4661" t="s">
        <v>52</v>
      </c>
    </row>
    <row r="4662" spans="1:5" x14ac:dyDescent="0.25">
      <c r="A4662">
        <v>8213</v>
      </c>
      <c r="B4662">
        <v>4210902</v>
      </c>
      <c r="C4662" t="s">
        <v>8986</v>
      </c>
      <c r="D4662" t="s">
        <v>8987</v>
      </c>
      <c r="E4662" t="s">
        <v>52</v>
      </c>
    </row>
    <row r="4663" spans="1:5" x14ac:dyDescent="0.25">
      <c r="A4663">
        <v>8215</v>
      </c>
      <c r="B4663">
        <v>4211009</v>
      </c>
      <c r="C4663" t="s">
        <v>8988</v>
      </c>
      <c r="D4663" t="s">
        <v>8989</v>
      </c>
      <c r="E4663" t="s">
        <v>52</v>
      </c>
    </row>
    <row r="4664" spans="1:5" x14ac:dyDescent="0.25">
      <c r="A4664">
        <v>8217</v>
      </c>
      <c r="B4664">
        <v>4211108</v>
      </c>
      <c r="C4664" t="s">
        <v>7652</v>
      </c>
      <c r="D4664" t="s">
        <v>7653</v>
      </c>
      <c r="E4664" t="s">
        <v>52</v>
      </c>
    </row>
    <row r="4665" spans="1:5" x14ac:dyDescent="0.25">
      <c r="A4665">
        <v>8219</v>
      </c>
      <c r="B4665">
        <v>4211207</v>
      </c>
      <c r="C4665" t="s">
        <v>8990</v>
      </c>
      <c r="D4665" t="s">
        <v>8991</v>
      </c>
      <c r="E4665" t="s">
        <v>52</v>
      </c>
    </row>
    <row r="4666" spans="1:5" x14ac:dyDescent="0.25">
      <c r="A4666">
        <v>8221</v>
      </c>
      <c r="B4666">
        <v>4211306</v>
      </c>
      <c r="C4666" t="s">
        <v>8992</v>
      </c>
      <c r="D4666" t="s">
        <v>8993</v>
      </c>
      <c r="E4666" t="s">
        <v>52</v>
      </c>
    </row>
    <row r="4667" spans="1:5" x14ac:dyDescent="0.25">
      <c r="A4667">
        <v>8223</v>
      </c>
      <c r="B4667">
        <v>4211405</v>
      </c>
      <c r="C4667" t="s">
        <v>8994</v>
      </c>
      <c r="D4667" t="s">
        <v>8995</v>
      </c>
      <c r="E4667" t="s">
        <v>52</v>
      </c>
    </row>
    <row r="4668" spans="1:5" x14ac:dyDescent="0.25">
      <c r="A4668">
        <v>8225</v>
      </c>
      <c r="B4668">
        <v>4211504</v>
      </c>
      <c r="C4668" t="s">
        <v>8996</v>
      </c>
      <c r="D4668" t="s">
        <v>8997</v>
      </c>
      <c r="E4668" t="s">
        <v>52</v>
      </c>
    </row>
    <row r="4669" spans="1:5" x14ac:dyDescent="0.25">
      <c r="A4669">
        <v>8227</v>
      </c>
      <c r="B4669">
        <v>4211603</v>
      </c>
      <c r="C4669" t="s">
        <v>8998</v>
      </c>
      <c r="D4669" t="s">
        <v>8999</v>
      </c>
      <c r="E4669" t="s">
        <v>52</v>
      </c>
    </row>
    <row r="4670" spans="1:5" x14ac:dyDescent="0.25">
      <c r="A4670">
        <v>8229</v>
      </c>
      <c r="B4670">
        <v>4211702</v>
      </c>
      <c r="C4670" t="s">
        <v>9000</v>
      </c>
      <c r="D4670" t="s">
        <v>9001</v>
      </c>
      <c r="E4670" t="s">
        <v>52</v>
      </c>
    </row>
    <row r="4671" spans="1:5" x14ac:dyDescent="0.25">
      <c r="A4671">
        <v>8231</v>
      </c>
      <c r="B4671">
        <v>4211801</v>
      </c>
      <c r="C4671" t="s">
        <v>9002</v>
      </c>
      <c r="D4671" t="s">
        <v>9003</v>
      </c>
      <c r="E4671" t="s">
        <v>52</v>
      </c>
    </row>
    <row r="4672" spans="1:5" x14ac:dyDescent="0.25">
      <c r="A4672">
        <v>8233</v>
      </c>
      <c r="B4672">
        <v>4211900</v>
      </c>
      <c r="C4672" t="s">
        <v>9004</v>
      </c>
      <c r="D4672" t="s">
        <v>9005</v>
      </c>
      <c r="E4672" t="s">
        <v>52</v>
      </c>
    </row>
    <row r="4673" spans="1:5" x14ac:dyDescent="0.25">
      <c r="A4673">
        <v>8235</v>
      </c>
      <c r="B4673">
        <v>4212007</v>
      </c>
      <c r="C4673" t="s">
        <v>9006</v>
      </c>
      <c r="D4673" t="s">
        <v>9007</v>
      </c>
      <c r="E4673" t="s">
        <v>52</v>
      </c>
    </row>
    <row r="4674" spans="1:5" x14ac:dyDescent="0.25">
      <c r="A4674">
        <v>8237</v>
      </c>
      <c r="B4674">
        <v>4212106</v>
      </c>
      <c r="C4674" t="s">
        <v>9008</v>
      </c>
      <c r="D4674" t="s">
        <v>9009</v>
      </c>
      <c r="E4674" t="s">
        <v>52</v>
      </c>
    </row>
    <row r="4675" spans="1:5" x14ac:dyDescent="0.25">
      <c r="A4675">
        <v>8239</v>
      </c>
      <c r="B4675">
        <v>4212205</v>
      </c>
      <c r="C4675" t="s">
        <v>9010</v>
      </c>
      <c r="D4675" t="s">
        <v>9011</v>
      </c>
      <c r="E4675" t="s">
        <v>52</v>
      </c>
    </row>
    <row r="4676" spans="1:5" x14ac:dyDescent="0.25">
      <c r="A4676">
        <v>8241</v>
      </c>
      <c r="B4676">
        <v>4212304</v>
      </c>
      <c r="C4676" t="s">
        <v>9012</v>
      </c>
      <c r="D4676" t="s">
        <v>9013</v>
      </c>
      <c r="E4676" t="s">
        <v>52</v>
      </c>
    </row>
    <row r="4677" spans="1:5" x14ac:dyDescent="0.25">
      <c r="A4677">
        <v>8243</v>
      </c>
      <c r="B4677">
        <v>4212403</v>
      </c>
      <c r="C4677" t="s">
        <v>9014</v>
      </c>
      <c r="D4677" t="s">
        <v>9015</v>
      </c>
      <c r="E4677" t="s">
        <v>52</v>
      </c>
    </row>
    <row r="4678" spans="1:5" x14ac:dyDescent="0.25">
      <c r="A4678">
        <v>8245</v>
      </c>
      <c r="B4678">
        <v>4212502</v>
      </c>
      <c r="C4678" t="s">
        <v>9016</v>
      </c>
      <c r="D4678" t="s">
        <v>9017</v>
      </c>
      <c r="E4678" t="s">
        <v>52</v>
      </c>
    </row>
    <row r="4679" spans="1:5" x14ac:dyDescent="0.25">
      <c r="A4679">
        <v>8247</v>
      </c>
      <c r="B4679">
        <v>4212601</v>
      </c>
      <c r="C4679" t="s">
        <v>9018</v>
      </c>
      <c r="D4679" t="s">
        <v>9019</v>
      </c>
      <c r="E4679" t="s">
        <v>52</v>
      </c>
    </row>
    <row r="4680" spans="1:5" x14ac:dyDescent="0.25">
      <c r="A4680">
        <v>8249</v>
      </c>
      <c r="B4680">
        <v>4212700</v>
      </c>
      <c r="C4680" t="s">
        <v>3640</v>
      </c>
      <c r="D4680" t="s">
        <v>3641</v>
      </c>
      <c r="E4680" t="s">
        <v>52</v>
      </c>
    </row>
    <row r="4681" spans="1:5" x14ac:dyDescent="0.25">
      <c r="A4681">
        <v>8251</v>
      </c>
      <c r="B4681">
        <v>4212809</v>
      </c>
      <c r="C4681" t="s">
        <v>9020</v>
      </c>
      <c r="D4681" t="s">
        <v>9021</v>
      </c>
      <c r="E4681" t="s">
        <v>52</v>
      </c>
    </row>
    <row r="4682" spans="1:5" x14ac:dyDescent="0.25">
      <c r="A4682">
        <v>8253</v>
      </c>
      <c r="B4682">
        <v>4212908</v>
      </c>
      <c r="C4682" t="s">
        <v>7778</v>
      </c>
      <c r="D4682" t="s">
        <v>7779</v>
      </c>
      <c r="E4682" t="s">
        <v>52</v>
      </c>
    </row>
    <row r="4683" spans="1:5" x14ac:dyDescent="0.25">
      <c r="A4683">
        <v>8255</v>
      </c>
      <c r="B4683">
        <v>4213005</v>
      </c>
      <c r="C4683" t="s">
        <v>9022</v>
      </c>
      <c r="D4683" t="s">
        <v>9023</v>
      </c>
      <c r="E4683" t="s">
        <v>52</v>
      </c>
    </row>
    <row r="4684" spans="1:5" x14ac:dyDescent="0.25">
      <c r="A4684">
        <v>8257</v>
      </c>
      <c r="B4684">
        <v>4213104</v>
      </c>
      <c r="C4684" t="s">
        <v>9024</v>
      </c>
      <c r="D4684" t="s">
        <v>9025</v>
      </c>
      <c r="E4684" t="s">
        <v>52</v>
      </c>
    </row>
    <row r="4685" spans="1:5" x14ac:dyDescent="0.25">
      <c r="A4685">
        <v>8259</v>
      </c>
      <c r="B4685">
        <v>4213203</v>
      </c>
      <c r="C4685" t="s">
        <v>9026</v>
      </c>
      <c r="D4685" t="s">
        <v>9027</v>
      </c>
      <c r="E4685" t="s">
        <v>52</v>
      </c>
    </row>
    <row r="4686" spans="1:5" x14ac:dyDescent="0.25">
      <c r="A4686">
        <v>8261</v>
      </c>
      <c r="B4686">
        <v>4213302</v>
      </c>
      <c r="C4686" t="s">
        <v>9028</v>
      </c>
      <c r="D4686" t="s">
        <v>9029</v>
      </c>
      <c r="E4686" t="s">
        <v>52</v>
      </c>
    </row>
    <row r="4687" spans="1:5" x14ac:dyDescent="0.25">
      <c r="A4687">
        <v>8263</v>
      </c>
      <c r="B4687">
        <v>4213401</v>
      </c>
      <c r="C4687" t="s">
        <v>9030</v>
      </c>
      <c r="D4687" t="s">
        <v>9031</v>
      </c>
      <c r="E4687" t="s">
        <v>52</v>
      </c>
    </row>
    <row r="4688" spans="1:5" x14ac:dyDescent="0.25">
      <c r="A4688">
        <v>8265</v>
      </c>
      <c r="B4688">
        <v>4213500</v>
      </c>
      <c r="C4688" t="s">
        <v>9032</v>
      </c>
      <c r="D4688" t="s">
        <v>9033</v>
      </c>
      <c r="E4688" t="s">
        <v>52</v>
      </c>
    </row>
    <row r="4689" spans="1:5" x14ac:dyDescent="0.25">
      <c r="A4689">
        <v>8267</v>
      </c>
      <c r="B4689">
        <v>4213609</v>
      </c>
      <c r="C4689" t="s">
        <v>9034</v>
      </c>
      <c r="D4689" t="s">
        <v>9035</v>
      </c>
      <c r="E4689" t="s">
        <v>52</v>
      </c>
    </row>
    <row r="4690" spans="1:5" x14ac:dyDescent="0.25">
      <c r="A4690">
        <v>8269</v>
      </c>
      <c r="B4690">
        <v>4213708</v>
      </c>
      <c r="C4690" t="s">
        <v>9036</v>
      </c>
      <c r="D4690" t="s">
        <v>9037</v>
      </c>
      <c r="E4690" t="s">
        <v>52</v>
      </c>
    </row>
    <row r="4691" spans="1:5" x14ac:dyDescent="0.25">
      <c r="A4691">
        <v>8271</v>
      </c>
      <c r="B4691">
        <v>4213807</v>
      </c>
      <c r="C4691" t="s">
        <v>7828</v>
      </c>
      <c r="D4691" t="s">
        <v>7829</v>
      </c>
      <c r="E4691" t="s">
        <v>52</v>
      </c>
    </row>
    <row r="4692" spans="1:5" x14ac:dyDescent="0.25">
      <c r="A4692">
        <v>8273</v>
      </c>
      <c r="B4692">
        <v>4213906</v>
      </c>
      <c r="C4692" t="s">
        <v>9038</v>
      </c>
      <c r="D4692" t="s">
        <v>9039</v>
      </c>
      <c r="E4692" t="s">
        <v>52</v>
      </c>
    </row>
    <row r="4693" spans="1:5" x14ac:dyDescent="0.25">
      <c r="A4693">
        <v>8275</v>
      </c>
      <c r="B4693">
        <v>4214003</v>
      </c>
      <c r="C4693" t="s">
        <v>9040</v>
      </c>
      <c r="D4693" t="s">
        <v>9041</v>
      </c>
      <c r="E4693" t="s">
        <v>52</v>
      </c>
    </row>
    <row r="4694" spans="1:5" x14ac:dyDescent="0.25">
      <c r="A4694">
        <v>8277</v>
      </c>
      <c r="B4694">
        <v>4214102</v>
      </c>
      <c r="C4694" t="s">
        <v>9042</v>
      </c>
      <c r="D4694" t="s">
        <v>9043</v>
      </c>
      <c r="E4694" t="s">
        <v>52</v>
      </c>
    </row>
    <row r="4695" spans="1:5" x14ac:dyDescent="0.25">
      <c r="A4695">
        <v>8279</v>
      </c>
      <c r="B4695">
        <v>4214201</v>
      </c>
      <c r="C4695" t="s">
        <v>9044</v>
      </c>
      <c r="D4695" t="s">
        <v>9045</v>
      </c>
      <c r="E4695" t="s">
        <v>52</v>
      </c>
    </row>
    <row r="4696" spans="1:5" x14ac:dyDescent="0.25">
      <c r="A4696">
        <v>8281</v>
      </c>
      <c r="B4696">
        <v>4214300</v>
      </c>
      <c r="C4696" t="s">
        <v>9046</v>
      </c>
      <c r="D4696" t="s">
        <v>9047</v>
      </c>
      <c r="E4696" t="s">
        <v>52</v>
      </c>
    </row>
    <row r="4697" spans="1:5" x14ac:dyDescent="0.25">
      <c r="A4697">
        <v>8283</v>
      </c>
      <c r="B4697">
        <v>4214409</v>
      </c>
      <c r="C4697" t="s">
        <v>9048</v>
      </c>
      <c r="D4697" t="s">
        <v>9049</v>
      </c>
      <c r="E4697" t="s">
        <v>52</v>
      </c>
    </row>
    <row r="4698" spans="1:5" x14ac:dyDescent="0.25">
      <c r="A4698">
        <v>8285</v>
      </c>
      <c r="B4698">
        <v>4214508</v>
      </c>
      <c r="C4698" t="s">
        <v>9050</v>
      </c>
      <c r="D4698" t="s">
        <v>9051</v>
      </c>
      <c r="E4698" t="s">
        <v>52</v>
      </c>
    </row>
    <row r="4699" spans="1:5" x14ac:dyDescent="0.25">
      <c r="A4699">
        <v>8287</v>
      </c>
      <c r="B4699">
        <v>4214607</v>
      </c>
      <c r="C4699" t="s">
        <v>9052</v>
      </c>
      <c r="D4699" t="s">
        <v>9053</v>
      </c>
      <c r="E4699" t="s">
        <v>52</v>
      </c>
    </row>
    <row r="4700" spans="1:5" x14ac:dyDescent="0.25">
      <c r="A4700">
        <v>8289</v>
      </c>
      <c r="B4700">
        <v>4214706</v>
      </c>
      <c r="C4700" t="s">
        <v>9054</v>
      </c>
      <c r="D4700" t="s">
        <v>9055</v>
      </c>
      <c r="E4700" t="s">
        <v>52</v>
      </c>
    </row>
    <row r="4701" spans="1:5" x14ac:dyDescent="0.25">
      <c r="A4701">
        <v>8291</v>
      </c>
      <c r="B4701">
        <v>4214805</v>
      </c>
      <c r="C4701" t="s">
        <v>9056</v>
      </c>
      <c r="D4701" t="s">
        <v>9057</v>
      </c>
      <c r="E4701" t="s">
        <v>52</v>
      </c>
    </row>
    <row r="4702" spans="1:5" x14ac:dyDescent="0.25">
      <c r="A4702">
        <v>8293</v>
      </c>
      <c r="B4702">
        <v>4214904</v>
      </c>
      <c r="C4702" t="s">
        <v>9058</v>
      </c>
      <c r="D4702" t="s">
        <v>9059</v>
      </c>
      <c r="E4702" t="s">
        <v>52</v>
      </c>
    </row>
    <row r="4703" spans="1:5" x14ac:dyDescent="0.25">
      <c r="A4703">
        <v>8295</v>
      </c>
      <c r="B4703">
        <v>4215000</v>
      </c>
      <c r="C4703" t="s">
        <v>9060</v>
      </c>
      <c r="D4703" t="s">
        <v>9061</v>
      </c>
      <c r="E4703" t="s">
        <v>52</v>
      </c>
    </row>
    <row r="4704" spans="1:5" x14ac:dyDescent="0.25">
      <c r="A4704">
        <v>8297</v>
      </c>
      <c r="B4704">
        <v>4215109</v>
      </c>
      <c r="C4704" t="s">
        <v>9062</v>
      </c>
      <c r="D4704" t="s">
        <v>9063</v>
      </c>
      <c r="E4704" t="s">
        <v>52</v>
      </c>
    </row>
    <row r="4705" spans="1:5" x14ac:dyDescent="0.25">
      <c r="A4705">
        <v>8299</v>
      </c>
      <c r="B4705">
        <v>4215208</v>
      </c>
      <c r="C4705" t="s">
        <v>9064</v>
      </c>
      <c r="D4705" t="s">
        <v>9065</v>
      </c>
      <c r="E4705" t="s">
        <v>52</v>
      </c>
    </row>
    <row r="4706" spans="1:5" x14ac:dyDescent="0.25">
      <c r="A4706">
        <v>8301</v>
      </c>
      <c r="B4706">
        <v>4215307</v>
      </c>
      <c r="C4706" t="s">
        <v>9066</v>
      </c>
      <c r="D4706" t="s">
        <v>9067</v>
      </c>
      <c r="E4706" t="s">
        <v>52</v>
      </c>
    </row>
    <row r="4707" spans="1:5" x14ac:dyDescent="0.25">
      <c r="A4707">
        <v>8303</v>
      </c>
      <c r="B4707">
        <v>4215406</v>
      </c>
      <c r="C4707" t="s">
        <v>9068</v>
      </c>
      <c r="D4707" t="s">
        <v>9069</v>
      </c>
      <c r="E4707" t="s">
        <v>52</v>
      </c>
    </row>
    <row r="4708" spans="1:5" x14ac:dyDescent="0.25">
      <c r="A4708">
        <v>8305</v>
      </c>
      <c r="B4708">
        <v>4215505</v>
      </c>
      <c r="C4708" t="s">
        <v>1074</v>
      </c>
      <c r="D4708" t="s">
        <v>1075</v>
      </c>
      <c r="E4708" t="s">
        <v>52</v>
      </c>
    </row>
    <row r="4709" spans="1:5" x14ac:dyDescent="0.25">
      <c r="A4709">
        <v>8307</v>
      </c>
      <c r="B4709">
        <v>4215604</v>
      </c>
      <c r="C4709" t="s">
        <v>4302</v>
      </c>
      <c r="D4709" t="s">
        <v>4303</v>
      </c>
      <c r="E4709" t="s">
        <v>52</v>
      </c>
    </row>
    <row r="4710" spans="1:5" x14ac:dyDescent="0.25">
      <c r="A4710">
        <v>8309</v>
      </c>
      <c r="B4710">
        <v>4215703</v>
      </c>
      <c r="C4710" t="s">
        <v>9070</v>
      </c>
      <c r="D4710" t="s">
        <v>9071</v>
      </c>
      <c r="E4710" t="s">
        <v>52</v>
      </c>
    </row>
    <row r="4711" spans="1:5" x14ac:dyDescent="0.25">
      <c r="A4711">
        <v>8311</v>
      </c>
      <c r="B4711">
        <v>4215802</v>
      </c>
      <c r="C4711" t="s">
        <v>9072</v>
      </c>
      <c r="D4711" t="s">
        <v>9073</v>
      </c>
      <c r="E4711" t="s">
        <v>52</v>
      </c>
    </row>
    <row r="4712" spans="1:5" x14ac:dyDescent="0.25">
      <c r="A4712">
        <v>8313</v>
      </c>
      <c r="B4712">
        <v>4215901</v>
      </c>
      <c r="C4712" t="s">
        <v>9074</v>
      </c>
      <c r="D4712" t="s">
        <v>9075</v>
      </c>
      <c r="E4712" t="s">
        <v>52</v>
      </c>
    </row>
    <row r="4713" spans="1:5" x14ac:dyDescent="0.25">
      <c r="A4713">
        <v>8315</v>
      </c>
      <c r="B4713">
        <v>4216008</v>
      </c>
      <c r="C4713" t="s">
        <v>7978</v>
      </c>
      <c r="D4713" t="s">
        <v>7979</v>
      </c>
      <c r="E4713" t="s">
        <v>52</v>
      </c>
    </row>
    <row r="4714" spans="1:5" x14ac:dyDescent="0.25">
      <c r="A4714">
        <v>8317</v>
      </c>
      <c r="B4714">
        <v>4216107</v>
      </c>
      <c r="C4714" t="s">
        <v>1098</v>
      </c>
      <c r="D4714" t="s">
        <v>1099</v>
      </c>
      <c r="E4714" t="s">
        <v>52</v>
      </c>
    </row>
    <row r="4715" spans="1:5" x14ac:dyDescent="0.25">
      <c r="A4715">
        <v>8319</v>
      </c>
      <c r="B4715">
        <v>4216206</v>
      </c>
      <c r="C4715" t="s">
        <v>9076</v>
      </c>
      <c r="D4715" t="s">
        <v>9077</v>
      </c>
      <c r="E4715" t="s">
        <v>52</v>
      </c>
    </row>
    <row r="4716" spans="1:5" x14ac:dyDescent="0.25">
      <c r="A4716">
        <v>8321</v>
      </c>
      <c r="B4716">
        <v>4216305</v>
      </c>
      <c r="C4716" t="s">
        <v>1879</v>
      </c>
      <c r="D4716" t="s">
        <v>1880</v>
      </c>
      <c r="E4716" t="s">
        <v>52</v>
      </c>
    </row>
    <row r="4717" spans="1:5" x14ac:dyDescent="0.25">
      <c r="A4717">
        <v>8323</v>
      </c>
      <c r="B4717">
        <v>4216404</v>
      </c>
      <c r="C4717" t="s">
        <v>9078</v>
      </c>
      <c r="D4717" t="s">
        <v>9079</v>
      </c>
      <c r="E4717" t="s">
        <v>52</v>
      </c>
    </row>
    <row r="4718" spans="1:5" x14ac:dyDescent="0.25">
      <c r="A4718">
        <v>8325</v>
      </c>
      <c r="B4718">
        <v>4216503</v>
      </c>
      <c r="C4718" t="s">
        <v>9080</v>
      </c>
      <c r="D4718" t="s">
        <v>9081</v>
      </c>
      <c r="E4718" t="s">
        <v>52</v>
      </c>
    </row>
    <row r="4719" spans="1:5" x14ac:dyDescent="0.25">
      <c r="A4719">
        <v>8327</v>
      </c>
      <c r="B4719">
        <v>4216602</v>
      </c>
      <c r="C4719" t="s">
        <v>9082</v>
      </c>
      <c r="D4719" t="s">
        <v>9083</v>
      </c>
      <c r="E4719" t="s">
        <v>52</v>
      </c>
    </row>
    <row r="4720" spans="1:5" x14ac:dyDescent="0.25">
      <c r="A4720">
        <v>8329</v>
      </c>
      <c r="B4720">
        <v>4216701</v>
      </c>
      <c r="C4720" t="s">
        <v>9084</v>
      </c>
      <c r="D4720" t="s">
        <v>9085</v>
      </c>
      <c r="E4720" t="s">
        <v>52</v>
      </c>
    </row>
    <row r="4721" spans="1:5" x14ac:dyDescent="0.25">
      <c r="A4721">
        <v>8331</v>
      </c>
      <c r="B4721">
        <v>4216800</v>
      </c>
      <c r="C4721" t="s">
        <v>9086</v>
      </c>
      <c r="D4721" t="s">
        <v>9087</v>
      </c>
      <c r="E4721" t="s">
        <v>52</v>
      </c>
    </row>
    <row r="4722" spans="1:5" x14ac:dyDescent="0.25">
      <c r="A4722">
        <v>8333</v>
      </c>
      <c r="B4722">
        <v>4216909</v>
      </c>
      <c r="C4722" t="s">
        <v>9088</v>
      </c>
      <c r="D4722" t="s">
        <v>9088</v>
      </c>
      <c r="E4722" t="s">
        <v>52</v>
      </c>
    </row>
    <row r="4723" spans="1:5" x14ac:dyDescent="0.25">
      <c r="A4723">
        <v>8335</v>
      </c>
      <c r="B4723">
        <v>4217006</v>
      </c>
      <c r="C4723" t="s">
        <v>9089</v>
      </c>
      <c r="D4723" t="s">
        <v>9090</v>
      </c>
      <c r="E4723" t="s">
        <v>52</v>
      </c>
    </row>
    <row r="4724" spans="1:5" x14ac:dyDescent="0.25">
      <c r="A4724">
        <v>8337</v>
      </c>
      <c r="B4724">
        <v>4217105</v>
      </c>
      <c r="C4724" t="s">
        <v>9091</v>
      </c>
      <c r="D4724" t="s">
        <v>9092</v>
      </c>
      <c r="E4724" t="s">
        <v>52</v>
      </c>
    </row>
    <row r="4725" spans="1:5" x14ac:dyDescent="0.25">
      <c r="A4725">
        <v>8339</v>
      </c>
      <c r="B4725">
        <v>4217204</v>
      </c>
      <c r="C4725" t="s">
        <v>9093</v>
      </c>
      <c r="D4725" t="s">
        <v>9094</v>
      </c>
      <c r="E4725" t="s">
        <v>52</v>
      </c>
    </row>
    <row r="4726" spans="1:5" x14ac:dyDescent="0.25">
      <c r="A4726">
        <v>8341</v>
      </c>
      <c r="B4726">
        <v>4217303</v>
      </c>
      <c r="C4726" t="s">
        <v>9095</v>
      </c>
      <c r="D4726" t="s">
        <v>9096</v>
      </c>
      <c r="E4726" t="s">
        <v>52</v>
      </c>
    </row>
    <row r="4727" spans="1:5" x14ac:dyDescent="0.25">
      <c r="A4727">
        <v>8343</v>
      </c>
      <c r="B4727">
        <v>4217402</v>
      </c>
      <c r="C4727" t="s">
        <v>9097</v>
      </c>
      <c r="D4727" t="s">
        <v>9098</v>
      </c>
      <c r="E4727" t="s">
        <v>52</v>
      </c>
    </row>
    <row r="4728" spans="1:5" x14ac:dyDescent="0.25">
      <c r="A4728">
        <v>8345</v>
      </c>
      <c r="B4728">
        <v>4217501</v>
      </c>
      <c r="C4728" t="s">
        <v>9099</v>
      </c>
      <c r="D4728" t="s">
        <v>9100</v>
      </c>
      <c r="E4728" t="s">
        <v>52</v>
      </c>
    </row>
    <row r="4729" spans="1:5" x14ac:dyDescent="0.25">
      <c r="A4729">
        <v>8347</v>
      </c>
      <c r="B4729">
        <v>4217600</v>
      </c>
      <c r="C4729" t="s">
        <v>9101</v>
      </c>
      <c r="D4729" t="s">
        <v>9102</v>
      </c>
      <c r="E4729" t="s">
        <v>52</v>
      </c>
    </row>
    <row r="4730" spans="1:5" x14ac:dyDescent="0.25">
      <c r="A4730">
        <v>8349</v>
      </c>
      <c r="B4730">
        <v>4217709</v>
      </c>
      <c r="C4730" t="s">
        <v>9103</v>
      </c>
      <c r="D4730" t="s">
        <v>9104</v>
      </c>
      <c r="E4730" t="s">
        <v>52</v>
      </c>
    </row>
    <row r="4731" spans="1:5" x14ac:dyDescent="0.25">
      <c r="A4731">
        <v>8351</v>
      </c>
      <c r="B4731">
        <v>4217808</v>
      </c>
      <c r="C4731" t="s">
        <v>9105</v>
      </c>
      <c r="D4731" t="s">
        <v>9106</v>
      </c>
      <c r="E4731" t="s">
        <v>52</v>
      </c>
    </row>
    <row r="4732" spans="1:5" x14ac:dyDescent="0.25">
      <c r="A4732">
        <v>8353</v>
      </c>
      <c r="B4732">
        <v>4217907</v>
      </c>
      <c r="C4732" t="s">
        <v>3048</v>
      </c>
      <c r="D4732" t="s">
        <v>3049</v>
      </c>
      <c r="E4732" t="s">
        <v>52</v>
      </c>
    </row>
    <row r="4733" spans="1:5" x14ac:dyDescent="0.25">
      <c r="A4733">
        <v>8355</v>
      </c>
      <c r="B4733">
        <v>4218004</v>
      </c>
      <c r="C4733" t="s">
        <v>9107</v>
      </c>
      <c r="D4733" t="s">
        <v>9108</v>
      </c>
      <c r="E4733" t="s">
        <v>52</v>
      </c>
    </row>
    <row r="4734" spans="1:5" x14ac:dyDescent="0.25">
      <c r="A4734">
        <v>8357</v>
      </c>
      <c r="B4734">
        <v>4218202</v>
      </c>
      <c r="C4734" t="s">
        <v>9109</v>
      </c>
      <c r="D4734" t="s">
        <v>9110</v>
      </c>
      <c r="E4734" t="s">
        <v>52</v>
      </c>
    </row>
    <row r="4735" spans="1:5" x14ac:dyDescent="0.25">
      <c r="A4735">
        <v>8359</v>
      </c>
      <c r="B4735">
        <v>4218301</v>
      </c>
      <c r="C4735" t="s">
        <v>9111</v>
      </c>
      <c r="D4735" t="s">
        <v>9112</v>
      </c>
      <c r="E4735" t="s">
        <v>52</v>
      </c>
    </row>
    <row r="4736" spans="1:5" x14ac:dyDescent="0.25">
      <c r="A4736">
        <v>8361</v>
      </c>
      <c r="B4736">
        <v>4218400</v>
      </c>
      <c r="C4736" t="s">
        <v>9113</v>
      </c>
      <c r="D4736" t="s">
        <v>9114</v>
      </c>
      <c r="E4736" t="s">
        <v>52</v>
      </c>
    </row>
    <row r="4737" spans="1:5" x14ac:dyDescent="0.25">
      <c r="A4737">
        <v>8363</v>
      </c>
      <c r="B4737">
        <v>4218509</v>
      </c>
      <c r="C4737" t="s">
        <v>9115</v>
      </c>
      <c r="D4737" t="s">
        <v>9116</v>
      </c>
      <c r="E4737" t="s">
        <v>52</v>
      </c>
    </row>
    <row r="4738" spans="1:5" x14ac:dyDescent="0.25">
      <c r="A4738">
        <v>8365</v>
      </c>
      <c r="B4738">
        <v>4218608</v>
      </c>
      <c r="C4738" t="s">
        <v>9117</v>
      </c>
      <c r="D4738" t="s">
        <v>9118</v>
      </c>
      <c r="E4738" t="s">
        <v>52</v>
      </c>
    </row>
    <row r="4739" spans="1:5" x14ac:dyDescent="0.25">
      <c r="A4739">
        <v>8367</v>
      </c>
      <c r="B4739">
        <v>4218707</v>
      </c>
      <c r="C4739" t="s">
        <v>9119</v>
      </c>
      <c r="D4739" t="s">
        <v>9120</v>
      </c>
      <c r="E4739" t="s">
        <v>52</v>
      </c>
    </row>
    <row r="4740" spans="1:5" x14ac:dyDescent="0.25">
      <c r="A4740">
        <v>8369</v>
      </c>
      <c r="B4740">
        <v>4218806</v>
      </c>
      <c r="C4740" t="s">
        <v>9121</v>
      </c>
      <c r="D4740" t="s">
        <v>9122</v>
      </c>
      <c r="E4740" t="s">
        <v>52</v>
      </c>
    </row>
    <row r="4741" spans="1:5" x14ac:dyDescent="0.25">
      <c r="A4741">
        <v>8371</v>
      </c>
      <c r="B4741">
        <v>4218905</v>
      </c>
      <c r="C4741" t="s">
        <v>9123</v>
      </c>
      <c r="D4741" t="s">
        <v>9124</v>
      </c>
      <c r="E4741" t="s">
        <v>52</v>
      </c>
    </row>
    <row r="4742" spans="1:5" x14ac:dyDescent="0.25">
      <c r="A4742">
        <v>8373</v>
      </c>
      <c r="B4742">
        <v>4219002</v>
      </c>
      <c r="C4742" t="s">
        <v>9125</v>
      </c>
      <c r="D4742" t="s">
        <v>9126</v>
      </c>
      <c r="E4742" t="s">
        <v>52</v>
      </c>
    </row>
    <row r="4743" spans="1:5" x14ac:dyDescent="0.25">
      <c r="A4743">
        <v>8375</v>
      </c>
      <c r="B4743">
        <v>4219101</v>
      </c>
      <c r="C4743" t="s">
        <v>9127</v>
      </c>
      <c r="D4743" t="s">
        <v>9128</v>
      </c>
      <c r="E4743" t="s">
        <v>52</v>
      </c>
    </row>
    <row r="4744" spans="1:5" x14ac:dyDescent="0.25">
      <c r="A4744">
        <v>8377</v>
      </c>
      <c r="B4744">
        <v>4219200</v>
      </c>
      <c r="C4744" t="s">
        <v>9129</v>
      </c>
      <c r="D4744" t="s">
        <v>9130</v>
      </c>
      <c r="E4744" t="s">
        <v>52</v>
      </c>
    </row>
    <row r="4745" spans="1:5" x14ac:dyDescent="0.25">
      <c r="A4745">
        <v>8379</v>
      </c>
      <c r="B4745">
        <v>4219309</v>
      </c>
      <c r="C4745" t="s">
        <v>9131</v>
      </c>
      <c r="D4745" t="s">
        <v>9132</v>
      </c>
      <c r="E4745" t="s">
        <v>52</v>
      </c>
    </row>
    <row r="4746" spans="1:5" x14ac:dyDescent="0.25">
      <c r="A4746">
        <v>8381</v>
      </c>
      <c r="B4746">
        <v>4219408</v>
      </c>
      <c r="C4746" t="s">
        <v>9133</v>
      </c>
      <c r="D4746" t="s">
        <v>9134</v>
      </c>
      <c r="E4746" t="s">
        <v>52</v>
      </c>
    </row>
    <row r="4747" spans="1:5" x14ac:dyDescent="0.25">
      <c r="A4747">
        <v>8383</v>
      </c>
      <c r="B4747">
        <v>4219507</v>
      </c>
      <c r="C4747" t="s">
        <v>9135</v>
      </c>
      <c r="D4747" t="s">
        <v>9136</v>
      </c>
      <c r="E4747" t="s">
        <v>52</v>
      </c>
    </row>
    <row r="4748" spans="1:5" x14ac:dyDescent="0.25">
      <c r="A4748">
        <v>8385</v>
      </c>
      <c r="B4748">
        <v>4219606</v>
      </c>
      <c r="C4748" t="s">
        <v>9137</v>
      </c>
      <c r="D4748" t="s">
        <v>9138</v>
      </c>
      <c r="E4748" t="s">
        <v>52</v>
      </c>
    </row>
    <row r="4749" spans="1:5" x14ac:dyDescent="0.25">
      <c r="A4749">
        <v>8387</v>
      </c>
      <c r="B4749">
        <v>4219705</v>
      </c>
      <c r="C4749" t="s">
        <v>9139</v>
      </c>
      <c r="D4749" t="s">
        <v>9140</v>
      </c>
      <c r="E4749" t="s">
        <v>52</v>
      </c>
    </row>
    <row r="4750" spans="1:5" x14ac:dyDescent="0.25">
      <c r="A4750">
        <v>8389</v>
      </c>
      <c r="B4750">
        <v>4202503</v>
      </c>
      <c r="C4750" t="s">
        <v>9141</v>
      </c>
      <c r="D4750" t="s">
        <v>9142</v>
      </c>
      <c r="E4750" t="s">
        <v>52</v>
      </c>
    </row>
    <row r="4751" spans="1:5" x14ac:dyDescent="0.25">
      <c r="A4751">
        <v>8391</v>
      </c>
      <c r="B4751">
        <v>4210407</v>
      </c>
      <c r="C4751" t="s">
        <v>9143</v>
      </c>
      <c r="D4751" t="s">
        <v>9144</v>
      </c>
      <c r="E4751" t="s">
        <v>52</v>
      </c>
    </row>
    <row r="4752" spans="1:5" x14ac:dyDescent="0.25">
      <c r="A4752">
        <v>8393</v>
      </c>
      <c r="B4752">
        <v>4218103</v>
      </c>
      <c r="C4752" t="s">
        <v>9145</v>
      </c>
      <c r="D4752" t="s">
        <v>9146</v>
      </c>
      <c r="E4752" t="s">
        <v>52</v>
      </c>
    </row>
    <row r="4753" spans="1:5" x14ac:dyDescent="0.25">
      <c r="A4753">
        <v>8395</v>
      </c>
      <c r="B4753">
        <v>4204558</v>
      </c>
      <c r="C4753" t="s">
        <v>9147</v>
      </c>
      <c r="D4753" t="s">
        <v>9148</v>
      </c>
      <c r="E4753" t="s">
        <v>52</v>
      </c>
    </row>
    <row r="4754" spans="1:5" x14ac:dyDescent="0.25">
      <c r="A4754">
        <v>8397</v>
      </c>
      <c r="B4754">
        <v>4211751</v>
      </c>
      <c r="C4754" t="s">
        <v>9149</v>
      </c>
      <c r="D4754" t="s">
        <v>9150</v>
      </c>
      <c r="E4754" t="s">
        <v>52</v>
      </c>
    </row>
    <row r="4755" spans="1:5" x14ac:dyDescent="0.25">
      <c r="A4755">
        <v>8399</v>
      </c>
      <c r="B4755">
        <v>4310439</v>
      </c>
      <c r="C4755" t="s">
        <v>9151</v>
      </c>
      <c r="D4755" t="s">
        <v>9152</v>
      </c>
      <c r="E4755" t="s">
        <v>54</v>
      </c>
    </row>
    <row r="4756" spans="1:5" x14ac:dyDescent="0.25">
      <c r="A4756">
        <v>8401</v>
      </c>
      <c r="B4756">
        <v>4309753</v>
      </c>
      <c r="C4756" t="s">
        <v>9153</v>
      </c>
      <c r="D4756" t="s">
        <v>9154</v>
      </c>
      <c r="E4756" t="s">
        <v>54</v>
      </c>
    </row>
    <row r="4757" spans="1:5" x14ac:dyDescent="0.25">
      <c r="A4757">
        <v>8403</v>
      </c>
      <c r="B4757">
        <v>4309555</v>
      </c>
      <c r="C4757" t="s">
        <v>9155</v>
      </c>
      <c r="D4757" t="s">
        <v>9156</v>
      </c>
      <c r="E4757" t="s">
        <v>54</v>
      </c>
    </row>
    <row r="4758" spans="1:5" x14ac:dyDescent="0.25">
      <c r="A4758">
        <v>8405</v>
      </c>
      <c r="B4758">
        <v>4309258</v>
      </c>
      <c r="C4758" t="s">
        <v>9157</v>
      </c>
      <c r="D4758" t="s">
        <v>9158</v>
      </c>
      <c r="E4758" t="s">
        <v>54</v>
      </c>
    </row>
    <row r="4759" spans="1:5" x14ac:dyDescent="0.25">
      <c r="A4759">
        <v>8407</v>
      </c>
      <c r="B4759">
        <v>4309050</v>
      </c>
      <c r="C4759" t="s">
        <v>9159</v>
      </c>
      <c r="D4759" t="s">
        <v>9160</v>
      </c>
      <c r="E4759" t="s">
        <v>54</v>
      </c>
    </row>
    <row r="4760" spans="1:5" x14ac:dyDescent="0.25">
      <c r="A4760">
        <v>8409</v>
      </c>
      <c r="B4760">
        <v>4308052</v>
      </c>
      <c r="C4760" t="s">
        <v>9161</v>
      </c>
      <c r="D4760" t="s">
        <v>9162</v>
      </c>
      <c r="E4760" t="s">
        <v>54</v>
      </c>
    </row>
    <row r="4761" spans="1:5" x14ac:dyDescent="0.25">
      <c r="A4761">
        <v>8411</v>
      </c>
      <c r="B4761">
        <v>4307864</v>
      </c>
      <c r="C4761" t="s">
        <v>9163</v>
      </c>
      <c r="D4761" t="s">
        <v>9164</v>
      </c>
      <c r="E4761" t="s">
        <v>54</v>
      </c>
    </row>
    <row r="4762" spans="1:5" x14ac:dyDescent="0.25">
      <c r="A4762">
        <v>8413</v>
      </c>
      <c r="B4762">
        <v>4307831</v>
      </c>
      <c r="C4762" t="s">
        <v>9165</v>
      </c>
      <c r="D4762" t="s">
        <v>9166</v>
      </c>
      <c r="E4762" t="s">
        <v>54</v>
      </c>
    </row>
    <row r="4763" spans="1:5" x14ac:dyDescent="0.25">
      <c r="A4763">
        <v>8415</v>
      </c>
      <c r="B4763">
        <v>4307054</v>
      </c>
      <c r="C4763" t="s">
        <v>9167</v>
      </c>
      <c r="D4763" t="s">
        <v>9168</v>
      </c>
      <c r="E4763" t="s">
        <v>54</v>
      </c>
    </row>
    <row r="4764" spans="1:5" x14ac:dyDescent="0.25">
      <c r="A4764">
        <v>8417</v>
      </c>
      <c r="B4764">
        <v>4306973</v>
      </c>
      <c r="C4764" t="s">
        <v>9169</v>
      </c>
      <c r="D4764" t="s">
        <v>9170</v>
      </c>
      <c r="E4764" t="s">
        <v>54</v>
      </c>
    </row>
    <row r="4765" spans="1:5" x14ac:dyDescent="0.25">
      <c r="A4765">
        <v>8419</v>
      </c>
      <c r="B4765">
        <v>4306932</v>
      </c>
      <c r="C4765" t="s">
        <v>9171</v>
      </c>
      <c r="D4765" t="s">
        <v>9172</v>
      </c>
      <c r="E4765" t="s">
        <v>54</v>
      </c>
    </row>
    <row r="4766" spans="1:5" x14ac:dyDescent="0.25">
      <c r="A4766">
        <v>8421</v>
      </c>
      <c r="B4766">
        <v>4306957</v>
      </c>
      <c r="C4766" t="s">
        <v>9173</v>
      </c>
      <c r="D4766" t="s">
        <v>9174</v>
      </c>
      <c r="E4766" t="s">
        <v>54</v>
      </c>
    </row>
    <row r="4767" spans="1:5" x14ac:dyDescent="0.25">
      <c r="A4767">
        <v>8423</v>
      </c>
      <c r="B4767">
        <v>4306767</v>
      </c>
      <c r="C4767" t="s">
        <v>9175</v>
      </c>
      <c r="D4767" t="s">
        <v>9176</v>
      </c>
      <c r="E4767" t="s">
        <v>54</v>
      </c>
    </row>
    <row r="4768" spans="1:5" x14ac:dyDescent="0.25">
      <c r="A4768">
        <v>8425</v>
      </c>
      <c r="B4768">
        <v>4306734</v>
      </c>
      <c r="C4768" t="s">
        <v>9177</v>
      </c>
      <c r="D4768" t="s">
        <v>9178</v>
      </c>
      <c r="E4768" t="s">
        <v>54</v>
      </c>
    </row>
    <row r="4769" spans="1:5" x14ac:dyDescent="0.25">
      <c r="A4769">
        <v>8427</v>
      </c>
      <c r="B4769">
        <v>4306452</v>
      </c>
      <c r="C4769" t="s">
        <v>9179</v>
      </c>
      <c r="D4769" t="s">
        <v>9180</v>
      </c>
      <c r="E4769" t="s">
        <v>54</v>
      </c>
    </row>
    <row r="4770" spans="1:5" x14ac:dyDescent="0.25">
      <c r="A4770">
        <v>8429</v>
      </c>
      <c r="B4770">
        <v>4306353</v>
      </c>
      <c r="C4770" t="s">
        <v>9181</v>
      </c>
      <c r="D4770" t="s">
        <v>9182</v>
      </c>
      <c r="E4770" t="s">
        <v>54</v>
      </c>
    </row>
    <row r="4771" spans="1:5" x14ac:dyDescent="0.25">
      <c r="A4771">
        <v>8431</v>
      </c>
      <c r="B4771">
        <v>4306056</v>
      </c>
      <c r="C4771" t="s">
        <v>9183</v>
      </c>
      <c r="D4771" t="s">
        <v>9184</v>
      </c>
      <c r="E4771" t="s">
        <v>54</v>
      </c>
    </row>
    <row r="4772" spans="1:5" x14ac:dyDescent="0.25">
      <c r="A4772">
        <v>8433</v>
      </c>
      <c r="B4772">
        <v>4305454</v>
      </c>
      <c r="C4772" t="s">
        <v>9185</v>
      </c>
      <c r="D4772" t="s">
        <v>9186</v>
      </c>
      <c r="E4772" t="s">
        <v>54</v>
      </c>
    </row>
    <row r="4773" spans="1:5" x14ac:dyDescent="0.25">
      <c r="A4773">
        <v>8435</v>
      </c>
      <c r="B4773">
        <v>4305173</v>
      </c>
      <c r="C4773" t="s">
        <v>9187</v>
      </c>
      <c r="D4773" t="s">
        <v>9188</v>
      </c>
      <c r="E4773" t="s">
        <v>54</v>
      </c>
    </row>
    <row r="4774" spans="1:5" x14ac:dyDescent="0.25">
      <c r="A4774">
        <v>8437</v>
      </c>
      <c r="B4774">
        <v>4305157</v>
      </c>
      <c r="C4774" t="s">
        <v>9189</v>
      </c>
      <c r="D4774" t="s">
        <v>9190</v>
      </c>
      <c r="E4774" t="s">
        <v>54</v>
      </c>
    </row>
    <row r="4775" spans="1:5" x14ac:dyDescent="0.25">
      <c r="A4775">
        <v>8439</v>
      </c>
      <c r="B4775">
        <v>4305132</v>
      </c>
      <c r="C4775" t="s">
        <v>9191</v>
      </c>
      <c r="D4775" t="s">
        <v>9192</v>
      </c>
      <c r="E4775" t="s">
        <v>54</v>
      </c>
    </row>
    <row r="4776" spans="1:5" x14ac:dyDescent="0.25">
      <c r="A4776">
        <v>8441</v>
      </c>
      <c r="B4776">
        <v>4304952</v>
      </c>
      <c r="C4776" t="s">
        <v>9193</v>
      </c>
      <c r="D4776" t="s">
        <v>9194</v>
      </c>
      <c r="E4776" t="s">
        <v>54</v>
      </c>
    </row>
    <row r="4777" spans="1:5" x14ac:dyDescent="0.25">
      <c r="A4777">
        <v>8443</v>
      </c>
      <c r="B4777">
        <v>4304689</v>
      </c>
      <c r="C4777" t="s">
        <v>9195</v>
      </c>
      <c r="D4777" t="s">
        <v>9196</v>
      </c>
      <c r="E4777" t="s">
        <v>54</v>
      </c>
    </row>
    <row r="4778" spans="1:5" x14ac:dyDescent="0.25">
      <c r="A4778">
        <v>8445</v>
      </c>
      <c r="B4778">
        <v>4304101</v>
      </c>
      <c r="C4778" t="s">
        <v>9197</v>
      </c>
      <c r="D4778" t="s">
        <v>9198</v>
      </c>
      <c r="E4778" t="s">
        <v>54</v>
      </c>
    </row>
    <row r="4779" spans="1:5" x14ac:dyDescent="0.25">
      <c r="A4779">
        <v>8447</v>
      </c>
      <c r="B4779">
        <v>4303558</v>
      </c>
      <c r="C4779" t="s">
        <v>9199</v>
      </c>
      <c r="D4779" t="s">
        <v>9200</v>
      </c>
      <c r="E4779" t="s">
        <v>54</v>
      </c>
    </row>
    <row r="4780" spans="1:5" x14ac:dyDescent="0.25">
      <c r="A4780">
        <v>8449</v>
      </c>
      <c r="B4780">
        <v>4302659</v>
      </c>
      <c r="C4780" t="s">
        <v>9201</v>
      </c>
      <c r="D4780" t="s">
        <v>9202</v>
      </c>
      <c r="E4780" t="s">
        <v>54</v>
      </c>
    </row>
    <row r="4781" spans="1:5" x14ac:dyDescent="0.25">
      <c r="A4781">
        <v>8451</v>
      </c>
      <c r="B4781">
        <v>4104451</v>
      </c>
      <c r="C4781" t="s">
        <v>1214</v>
      </c>
      <c r="D4781" t="s">
        <v>1215</v>
      </c>
      <c r="E4781" t="s">
        <v>49</v>
      </c>
    </row>
    <row r="4782" spans="1:5" x14ac:dyDescent="0.25">
      <c r="A4782">
        <v>8453</v>
      </c>
      <c r="B4782">
        <v>4127965</v>
      </c>
      <c r="C4782" t="s">
        <v>9121</v>
      </c>
      <c r="D4782" t="s">
        <v>9122</v>
      </c>
      <c r="E4782" t="s">
        <v>49</v>
      </c>
    </row>
    <row r="4783" spans="1:5" x14ac:dyDescent="0.25">
      <c r="A4783">
        <v>8455</v>
      </c>
      <c r="B4783">
        <v>4100459</v>
      </c>
      <c r="C4783" t="s">
        <v>9203</v>
      </c>
      <c r="D4783" t="s">
        <v>9204</v>
      </c>
      <c r="E4783" t="s">
        <v>49</v>
      </c>
    </row>
    <row r="4784" spans="1:5" x14ac:dyDescent="0.25">
      <c r="A4784">
        <v>8457</v>
      </c>
      <c r="B4784">
        <v>4107751</v>
      </c>
      <c r="C4784" t="s">
        <v>9205</v>
      </c>
      <c r="D4784" t="s">
        <v>9206</v>
      </c>
      <c r="E4784" t="s">
        <v>49</v>
      </c>
    </row>
    <row r="4785" spans="1:5" x14ac:dyDescent="0.25">
      <c r="A4785">
        <v>8459</v>
      </c>
      <c r="B4785">
        <v>4113759</v>
      </c>
      <c r="C4785" t="s">
        <v>9207</v>
      </c>
      <c r="D4785" t="s">
        <v>9208</v>
      </c>
      <c r="E4785" t="s">
        <v>49</v>
      </c>
    </row>
    <row r="4786" spans="1:5" x14ac:dyDescent="0.25">
      <c r="A4786">
        <v>8461</v>
      </c>
      <c r="B4786">
        <v>4126256</v>
      </c>
      <c r="C4786" t="s">
        <v>9209</v>
      </c>
      <c r="D4786" t="s">
        <v>9210</v>
      </c>
      <c r="E4786" t="s">
        <v>49</v>
      </c>
    </row>
    <row r="4787" spans="1:5" x14ac:dyDescent="0.25">
      <c r="A4787">
        <v>8463</v>
      </c>
      <c r="B4787">
        <v>4112959</v>
      </c>
      <c r="C4787" t="s">
        <v>9211</v>
      </c>
      <c r="D4787" t="s">
        <v>9212</v>
      </c>
      <c r="E4787" t="s">
        <v>49</v>
      </c>
    </row>
    <row r="4788" spans="1:5" x14ac:dyDescent="0.25">
      <c r="A4788">
        <v>8465</v>
      </c>
      <c r="B4788">
        <v>4107256</v>
      </c>
      <c r="C4788" t="s">
        <v>9213</v>
      </c>
      <c r="D4788" t="s">
        <v>9214</v>
      </c>
      <c r="E4788" t="s">
        <v>49</v>
      </c>
    </row>
    <row r="4789" spans="1:5" x14ac:dyDescent="0.25">
      <c r="A4789">
        <v>8467</v>
      </c>
      <c r="B4789">
        <v>4124053</v>
      </c>
      <c r="C4789" t="s">
        <v>9215</v>
      </c>
      <c r="D4789" t="s">
        <v>9216</v>
      </c>
      <c r="E4789" t="s">
        <v>49</v>
      </c>
    </row>
    <row r="4790" spans="1:5" x14ac:dyDescent="0.25">
      <c r="A4790">
        <v>8469</v>
      </c>
      <c r="B4790">
        <v>4116059</v>
      </c>
      <c r="C4790" t="s">
        <v>9217</v>
      </c>
      <c r="D4790" t="s">
        <v>9218</v>
      </c>
      <c r="E4790" t="s">
        <v>49</v>
      </c>
    </row>
    <row r="4791" spans="1:5" x14ac:dyDescent="0.25">
      <c r="A4791">
        <v>8471</v>
      </c>
      <c r="B4791">
        <v>4125456</v>
      </c>
      <c r="C4791" t="s">
        <v>9219</v>
      </c>
      <c r="D4791" t="s">
        <v>9220</v>
      </c>
      <c r="E4791" t="s">
        <v>49</v>
      </c>
    </row>
    <row r="4792" spans="1:5" x14ac:dyDescent="0.25">
      <c r="A4792">
        <v>8473</v>
      </c>
      <c r="B4792">
        <v>4122651</v>
      </c>
      <c r="C4792" t="s">
        <v>9221</v>
      </c>
      <c r="D4792" t="s">
        <v>9222</v>
      </c>
      <c r="E4792" t="s">
        <v>49</v>
      </c>
    </row>
    <row r="4793" spans="1:5" x14ac:dyDescent="0.25">
      <c r="A4793">
        <v>8475</v>
      </c>
      <c r="B4793">
        <v>4104055</v>
      </c>
      <c r="C4793" t="s">
        <v>9223</v>
      </c>
      <c r="D4793" t="s">
        <v>9224</v>
      </c>
      <c r="E4793" t="s">
        <v>49</v>
      </c>
    </row>
    <row r="4794" spans="1:5" x14ac:dyDescent="0.25">
      <c r="A4794">
        <v>8477</v>
      </c>
      <c r="B4794">
        <v>4126652</v>
      </c>
      <c r="C4794" t="s">
        <v>9225</v>
      </c>
      <c r="D4794" t="s">
        <v>9226</v>
      </c>
      <c r="E4794" t="s">
        <v>49</v>
      </c>
    </row>
    <row r="4795" spans="1:5" x14ac:dyDescent="0.25">
      <c r="A4795">
        <v>8479</v>
      </c>
      <c r="B4795">
        <v>4106555</v>
      </c>
      <c r="C4795" t="s">
        <v>9227</v>
      </c>
      <c r="D4795" t="s">
        <v>9228</v>
      </c>
      <c r="E4795" t="s">
        <v>49</v>
      </c>
    </row>
    <row r="4796" spans="1:5" x14ac:dyDescent="0.25">
      <c r="A4796">
        <v>8481</v>
      </c>
      <c r="B4796">
        <v>4113734</v>
      </c>
      <c r="C4796" t="s">
        <v>9229</v>
      </c>
      <c r="D4796" t="s">
        <v>9230</v>
      </c>
      <c r="E4796" t="s">
        <v>49</v>
      </c>
    </row>
    <row r="4797" spans="1:5" x14ac:dyDescent="0.25">
      <c r="A4797">
        <v>8483</v>
      </c>
      <c r="B4797">
        <v>4302451</v>
      </c>
      <c r="C4797" t="s">
        <v>9231</v>
      </c>
      <c r="D4797" t="s">
        <v>9232</v>
      </c>
      <c r="E4797" t="s">
        <v>54</v>
      </c>
    </row>
    <row r="4798" spans="1:5" x14ac:dyDescent="0.25">
      <c r="A4798">
        <v>8485</v>
      </c>
      <c r="B4798">
        <v>4301651</v>
      </c>
      <c r="C4798" t="s">
        <v>9233</v>
      </c>
      <c r="D4798" t="s">
        <v>9234</v>
      </c>
      <c r="E4798" t="s">
        <v>54</v>
      </c>
    </row>
    <row r="4799" spans="1:5" x14ac:dyDescent="0.25">
      <c r="A4799">
        <v>8487</v>
      </c>
      <c r="B4799">
        <v>4301552</v>
      </c>
      <c r="C4799" t="s">
        <v>9235</v>
      </c>
      <c r="D4799" t="s">
        <v>9236</v>
      </c>
      <c r="E4799" t="s">
        <v>54</v>
      </c>
    </row>
    <row r="4800" spans="1:5" x14ac:dyDescent="0.25">
      <c r="A4800">
        <v>8489</v>
      </c>
      <c r="B4800">
        <v>4301057</v>
      </c>
      <c r="C4800" t="s">
        <v>9237</v>
      </c>
      <c r="D4800" t="s">
        <v>9238</v>
      </c>
      <c r="E4800" t="s">
        <v>54</v>
      </c>
    </row>
    <row r="4801" spans="1:5" x14ac:dyDescent="0.25">
      <c r="A4801">
        <v>8491</v>
      </c>
      <c r="B4801">
        <v>4300661</v>
      </c>
      <c r="C4801" t="s">
        <v>9239</v>
      </c>
      <c r="D4801" t="s">
        <v>9240</v>
      </c>
      <c r="E4801" t="s">
        <v>54</v>
      </c>
    </row>
    <row r="4802" spans="1:5" x14ac:dyDescent="0.25">
      <c r="A4802">
        <v>8493</v>
      </c>
      <c r="B4802">
        <v>4300638</v>
      </c>
      <c r="C4802" t="s">
        <v>9241</v>
      </c>
      <c r="D4802" t="s">
        <v>9242</v>
      </c>
      <c r="E4802" t="s">
        <v>54</v>
      </c>
    </row>
    <row r="4803" spans="1:5" x14ac:dyDescent="0.25">
      <c r="A4803">
        <v>8495</v>
      </c>
      <c r="B4803">
        <v>4300554</v>
      </c>
      <c r="C4803" t="s">
        <v>671</v>
      </c>
      <c r="D4803" t="s">
        <v>672</v>
      </c>
      <c r="E4803" t="s">
        <v>54</v>
      </c>
    </row>
    <row r="4804" spans="1:5" x14ac:dyDescent="0.25">
      <c r="A4804">
        <v>8497</v>
      </c>
      <c r="B4804">
        <v>4300455</v>
      </c>
      <c r="C4804" t="s">
        <v>9243</v>
      </c>
      <c r="D4804" t="s">
        <v>9244</v>
      </c>
      <c r="E4804" t="s">
        <v>54</v>
      </c>
    </row>
    <row r="4805" spans="1:5" x14ac:dyDescent="0.25">
      <c r="A4805">
        <v>8499</v>
      </c>
      <c r="B4805">
        <v>4300059</v>
      </c>
      <c r="C4805" t="s">
        <v>9245</v>
      </c>
      <c r="D4805" t="s">
        <v>9246</v>
      </c>
      <c r="E4805" t="s">
        <v>54</v>
      </c>
    </row>
    <row r="4806" spans="1:5" x14ac:dyDescent="0.25">
      <c r="A4806">
        <v>8501</v>
      </c>
      <c r="B4806">
        <v>4300109</v>
      </c>
      <c r="C4806" t="s">
        <v>9247</v>
      </c>
      <c r="D4806" t="s">
        <v>9248</v>
      </c>
      <c r="E4806" t="s">
        <v>54</v>
      </c>
    </row>
    <row r="4807" spans="1:5" x14ac:dyDescent="0.25">
      <c r="A4807">
        <v>8503</v>
      </c>
      <c r="B4807">
        <v>4300208</v>
      </c>
      <c r="C4807" t="s">
        <v>9249</v>
      </c>
      <c r="D4807" t="s">
        <v>9250</v>
      </c>
      <c r="E4807" t="s">
        <v>54</v>
      </c>
    </row>
    <row r="4808" spans="1:5" x14ac:dyDescent="0.25">
      <c r="A4808">
        <v>8505</v>
      </c>
      <c r="B4808">
        <v>4300307</v>
      </c>
      <c r="C4808" t="s">
        <v>9251</v>
      </c>
      <c r="D4808" t="s">
        <v>9252</v>
      </c>
      <c r="E4808" t="s">
        <v>54</v>
      </c>
    </row>
    <row r="4809" spans="1:5" x14ac:dyDescent="0.25">
      <c r="A4809">
        <v>8507</v>
      </c>
      <c r="B4809">
        <v>4300406</v>
      </c>
      <c r="C4809" t="s">
        <v>9253</v>
      </c>
      <c r="D4809" t="s">
        <v>9254</v>
      </c>
      <c r="E4809" t="s">
        <v>54</v>
      </c>
    </row>
    <row r="4810" spans="1:5" x14ac:dyDescent="0.25">
      <c r="A4810">
        <v>8509</v>
      </c>
      <c r="B4810">
        <v>4300505</v>
      </c>
      <c r="C4810" t="s">
        <v>9255</v>
      </c>
      <c r="D4810" t="s">
        <v>9256</v>
      </c>
      <c r="E4810" t="s">
        <v>54</v>
      </c>
    </row>
    <row r="4811" spans="1:5" x14ac:dyDescent="0.25">
      <c r="A4811">
        <v>8511</v>
      </c>
      <c r="B4811">
        <v>4300604</v>
      </c>
      <c r="C4811" t="s">
        <v>9257</v>
      </c>
      <c r="D4811" t="s">
        <v>9258</v>
      </c>
      <c r="E4811" t="s">
        <v>54</v>
      </c>
    </row>
    <row r="4812" spans="1:5" x14ac:dyDescent="0.25">
      <c r="A4812">
        <v>8513</v>
      </c>
      <c r="B4812">
        <v>4300703</v>
      </c>
      <c r="C4812" t="s">
        <v>9259</v>
      </c>
      <c r="D4812" t="s">
        <v>9260</v>
      </c>
      <c r="E4812" t="s">
        <v>54</v>
      </c>
    </row>
    <row r="4813" spans="1:5" x14ac:dyDescent="0.25">
      <c r="A4813">
        <v>8515</v>
      </c>
      <c r="B4813">
        <v>4300802</v>
      </c>
      <c r="C4813" t="s">
        <v>9261</v>
      </c>
      <c r="D4813" t="s">
        <v>9262</v>
      </c>
      <c r="E4813" t="s">
        <v>54</v>
      </c>
    </row>
    <row r="4814" spans="1:5" x14ac:dyDescent="0.25">
      <c r="A4814">
        <v>8517</v>
      </c>
      <c r="B4814">
        <v>4300901</v>
      </c>
      <c r="C4814" t="s">
        <v>9263</v>
      </c>
      <c r="D4814" t="s">
        <v>9264</v>
      </c>
      <c r="E4814" t="s">
        <v>54</v>
      </c>
    </row>
    <row r="4815" spans="1:5" x14ac:dyDescent="0.25">
      <c r="A4815">
        <v>8519</v>
      </c>
      <c r="B4815">
        <v>4301008</v>
      </c>
      <c r="C4815" t="s">
        <v>9265</v>
      </c>
      <c r="D4815" t="s">
        <v>9266</v>
      </c>
      <c r="E4815" t="s">
        <v>54</v>
      </c>
    </row>
    <row r="4816" spans="1:5" x14ac:dyDescent="0.25">
      <c r="A4816">
        <v>8521</v>
      </c>
      <c r="B4816">
        <v>4301107</v>
      </c>
      <c r="C4816" t="s">
        <v>9267</v>
      </c>
      <c r="D4816" t="s">
        <v>9268</v>
      </c>
      <c r="E4816" t="s">
        <v>54</v>
      </c>
    </row>
    <row r="4817" spans="1:5" x14ac:dyDescent="0.25">
      <c r="A4817">
        <v>8523</v>
      </c>
      <c r="B4817">
        <v>4301206</v>
      </c>
      <c r="C4817" t="s">
        <v>9269</v>
      </c>
      <c r="D4817" t="s">
        <v>9270</v>
      </c>
      <c r="E4817" t="s">
        <v>54</v>
      </c>
    </row>
    <row r="4818" spans="1:5" x14ac:dyDescent="0.25">
      <c r="A4818">
        <v>8525</v>
      </c>
      <c r="B4818">
        <v>4301305</v>
      </c>
      <c r="C4818" t="s">
        <v>9271</v>
      </c>
      <c r="D4818" t="s">
        <v>9272</v>
      </c>
      <c r="E4818" t="s">
        <v>54</v>
      </c>
    </row>
    <row r="4819" spans="1:5" x14ac:dyDescent="0.25">
      <c r="A4819">
        <v>8527</v>
      </c>
      <c r="B4819">
        <v>4301404</v>
      </c>
      <c r="C4819" t="s">
        <v>9273</v>
      </c>
      <c r="D4819" t="s">
        <v>9274</v>
      </c>
      <c r="E4819" t="s">
        <v>54</v>
      </c>
    </row>
    <row r="4820" spans="1:5" x14ac:dyDescent="0.25">
      <c r="A4820">
        <v>8529</v>
      </c>
      <c r="B4820">
        <v>4301503</v>
      </c>
      <c r="C4820" t="s">
        <v>9275</v>
      </c>
      <c r="D4820" t="s">
        <v>9276</v>
      </c>
      <c r="E4820" t="s">
        <v>54</v>
      </c>
    </row>
    <row r="4821" spans="1:5" x14ac:dyDescent="0.25">
      <c r="A4821">
        <v>8531</v>
      </c>
      <c r="B4821">
        <v>4301602</v>
      </c>
      <c r="C4821" t="s">
        <v>9277</v>
      </c>
      <c r="D4821" t="s">
        <v>9278</v>
      </c>
      <c r="E4821" t="s">
        <v>54</v>
      </c>
    </row>
    <row r="4822" spans="1:5" x14ac:dyDescent="0.25">
      <c r="A4822">
        <v>8533</v>
      </c>
      <c r="B4822">
        <v>4301701</v>
      </c>
      <c r="C4822" t="s">
        <v>9279</v>
      </c>
      <c r="D4822" t="s">
        <v>9280</v>
      </c>
      <c r="E4822" t="s">
        <v>54</v>
      </c>
    </row>
    <row r="4823" spans="1:5" x14ac:dyDescent="0.25">
      <c r="A4823">
        <v>8535</v>
      </c>
      <c r="B4823">
        <v>4301800</v>
      </c>
      <c r="C4823" t="s">
        <v>8299</v>
      </c>
      <c r="D4823" t="s">
        <v>8300</v>
      </c>
      <c r="E4823" t="s">
        <v>54</v>
      </c>
    </row>
    <row r="4824" spans="1:5" x14ac:dyDescent="0.25">
      <c r="A4824">
        <v>8537</v>
      </c>
      <c r="B4824">
        <v>4301909</v>
      </c>
      <c r="C4824" t="s">
        <v>9281</v>
      </c>
      <c r="D4824" t="s">
        <v>9282</v>
      </c>
      <c r="E4824" t="s">
        <v>54</v>
      </c>
    </row>
    <row r="4825" spans="1:5" x14ac:dyDescent="0.25">
      <c r="A4825">
        <v>8539</v>
      </c>
      <c r="B4825">
        <v>4302006</v>
      </c>
      <c r="C4825" t="s">
        <v>9283</v>
      </c>
      <c r="D4825" t="s">
        <v>9284</v>
      </c>
      <c r="E4825" t="s">
        <v>54</v>
      </c>
    </row>
    <row r="4826" spans="1:5" x14ac:dyDescent="0.25">
      <c r="A4826">
        <v>8541</v>
      </c>
      <c r="B4826">
        <v>4302105</v>
      </c>
      <c r="C4826" t="s">
        <v>9285</v>
      </c>
      <c r="D4826" t="s">
        <v>9286</v>
      </c>
      <c r="E4826" t="s">
        <v>54</v>
      </c>
    </row>
    <row r="4827" spans="1:5" x14ac:dyDescent="0.25">
      <c r="A4827">
        <v>8543</v>
      </c>
      <c r="B4827">
        <v>4302204</v>
      </c>
      <c r="C4827" t="s">
        <v>9287</v>
      </c>
      <c r="D4827" t="s">
        <v>9288</v>
      </c>
      <c r="E4827" t="s">
        <v>54</v>
      </c>
    </row>
    <row r="4828" spans="1:5" x14ac:dyDescent="0.25">
      <c r="A4828">
        <v>8545</v>
      </c>
      <c r="B4828">
        <v>4302303</v>
      </c>
      <c r="C4828" t="s">
        <v>1845</v>
      </c>
      <c r="D4828" t="s">
        <v>1846</v>
      </c>
      <c r="E4828" t="s">
        <v>54</v>
      </c>
    </row>
    <row r="4829" spans="1:5" x14ac:dyDescent="0.25">
      <c r="A4829">
        <v>8547</v>
      </c>
      <c r="B4829">
        <v>4302402</v>
      </c>
      <c r="C4829" t="s">
        <v>9289</v>
      </c>
      <c r="D4829" t="s">
        <v>9290</v>
      </c>
      <c r="E4829" t="s">
        <v>54</v>
      </c>
    </row>
    <row r="4830" spans="1:5" x14ac:dyDescent="0.25">
      <c r="A4830">
        <v>8549</v>
      </c>
      <c r="B4830">
        <v>4302501</v>
      </c>
      <c r="C4830" t="s">
        <v>9291</v>
      </c>
      <c r="D4830" t="s">
        <v>9292</v>
      </c>
      <c r="E4830" t="s">
        <v>54</v>
      </c>
    </row>
    <row r="4831" spans="1:5" x14ac:dyDescent="0.25">
      <c r="A4831">
        <v>8551</v>
      </c>
      <c r="B4831">
        <v>4302600</v>
      </c>
      <c r="C4831" t="s">
        <v>9293</v>
      </c>
      <c r="D4831" t="s">
        <v>9294</v>
      </c>
      <c r="E4831" t="s">
        <v>54</v>
      </c>
    </row>
    <row r="4832" spans="1:5" x14ac:dyDescent="0.25">
      <c r="A4832">
        <v>8553</v>
      </c>
      <c r="B4832">
        <v>4302709</v>
      </c>
      <c r="C4832" t="s">
        <v>9295</v>
      </c>
      <c r="D4832" t="s">
        <v>9296</v>
      </c>
      <c r="E4832" t="s">
        <v>54</v>
      </c>
    </row>
    <row r="4833" spans="1:5" x14ac:dyDescent="0.25">
      <c r="A4833">
        <v>8555</v>
      </c>
      <c r="B4833">
        <v>4302808</v>
      </c>
      <c r="C4833" t="s">
        <v>9297</v>
      </c>
      <c r="D4833" t="s">
        <v>9298</v>
      </c>
      <c r="E4833" t="s">
        <v>54</v>
      </c>
    </row>
    <row r="4834" spans="1:5" x14ac:dyDescent="0.25">
      <c r="A4834">
        <v>8557</v>
      </c>
      <c r="B4834">
        <v>4302907</v>
      </c>
      <c r="C4834" t="s">
        <v>9299</v>
      </c>
      <c r="D4834" t="s">
        <v>9300</v>
      </c>
      <c r="E4834" t="s">
        <v>54</v>
      </c>
    </row>
    <row r="4835" spans="1:5" x14ac:dyDescent="0.25">
      <c r="A4835">
        <v>8559</v>
      </c>
      <c r="B4835">
        <v>4303004</v>
      </c>
      <c r="C4835" t="s">
        <v>9301</v>
      </c>
      <c r="D4835" t="s">
        <v>9302</v>
      </c>
      <c r="E4835" t="s">
        <v>54</v>
      </c>
    </row>
    <row r="4836" spans="1:5" x14ac:dyDescent="0.25">
      <c r="A4836">
        <v>8561</v>
      </c>
      <c r="B4836">
        <v>4303103</v>
      </c>
      <c r="C4836" t="s">
        <v>405</v>
      </c>
      <c r="D4836" t="s">
        <v>406</v>
      </c>
      <c r="E4836" t="s">
        <v>54</v>
      </c>
    </row>
    <row r="4837" spans="1:5" x14ac:dyDescent="0.25">
      <c r="A4837">
        <v>8563</v>
      </c>
      <c r="B4837">
        <v>4303202</v>
      </c>
      <c r="C4837" t="s">
        <v>9303</v>
      </c>
      <c r="D4837" t="s">
        <v>9304</v>
      </c>
      <c r="E4837" t="s">
        <v>54</v>
      </c>
    </row>
    <row r="4838" spans="1:5" x14ac:dyDescent="0.25">
      <c r="A4838">
        <v>8565</v>
      </c>
      <c r="B4838">
        <v>4303301</v>
      </c>
      <c r="C4838" t="s">
        <v>9305</v>
      </c>
      <c r="D4838" t="s">
        <v>9306</v>
      </c>
      <c r="E4838" t="s">
        <v>54</v>
      </c>
    </row>
    <row r="4839" spans="1:5" x14ac:dyDescent="0.25">
      <c r="A4839">
        <v>8567</v>
      </c>
      <c r="B4839">
        <v>4303400</v>
      </c>
      <c r="C4839" t="s">
        <v>3138</v>
      </c>
      <c r="D4839" t="s">
        <v>3139</v>
      </c>
      <c r="E4839" t="s">
        <v>54</v>
      </c>
    </row>
    <row r="4840" spans="1:5" x14ac:dyDescent="0.25">
      <c r="A4840">
        <v>8569</v>
      </c>
      <c r="B4840">
        <v>4303509</v>
      </c>
      <c r="C4840" t="s">
        <v>9307</v>
      </c>
      <c r="D4840" t="s">
        <v>9308</v>
      </c>
      <c r="E4840" t="s">
        <v>54</v>
      </c>
    </row>
    <row r="4841" spans="1:5" x14ac:dyDescent="0.25">
      <c r="A4841">
        <v>8571</v>
      </c>
      <c r="B4841">
        <v>4303608</v>
      </c>
      <c r="C4841" t="s">
        <v>9309</v>
      </c>
      <c r="D4841" t="s">
        <v>9310</v>
      </c>
      <c r="E4841" t="s">
        <v>54</v>
      </c>
    </row>
    <row r="4842" spans="1:5" x14ac:dyDescent="0.25">
      <c r="A4842">
        <v>8573</v>
      </c>
      <c r="B4842">
        <v>4303707</v>
      </c>
      <c r="C4842" t="s">
        <v>9311</v>
      </c>
      <c r="D4842" t="s">
        <v>9312</v>
      </c>
      <c r="E4842" t="s">
        <v>54</v>
      </c>
    </row>
    <row r="4843" spans="1:5" x14ac:dyDescent="0.25">
      <c r="A4843">
        <v>8575</v>
      </c>
      <c r="B4843">
        <v>4303806</v>
      </c>
      <c r="C4843" t="s">
        <v>9313</v>
      </c>
      <c r="D4843" t="s">
        <v>9314</v>
      </c>
      <c r="E4843" t="s">
        <v>54</v>
      </c>
    </row>
    <row r="4844" spans="1:5" x14ac:dyDescent="0.25">
      <c r="A4844">
        <v>8577</v>
      </c>
      <c r="B4844">
        <v>4303905</v>
      </c>
      <c r="C4844" t="s">
        <v>9315</v>
      </c>
      <c r="D4844" t="s">
        <v>9316</v>
      </c>
      <c r="E4844" t="s">
        <v>54</v>
      </c>
    </row>
    <row r="4845" spans="1:5" x14ac:dyDescent="0.25">
      <c r="A4845">
        <v>8579</v>
      </c>
      <c r="B4845">
        <v>4304002</v>
      </c>
      <c r="C4845" t="s">
        <v>9317</v>
      </c>
      <c r="D4845" t="s">
        <v>9318</v>
      </c>
      <c r="E4845" t="s">
        <v>54</v>
      </c>
    </row>
    <row r="4846" spans="1:5" x14ac:dyDescent="0.25">
      <c r="A4846">
        <v>8581</v>
      </c>
      <c r="B4846">
        <v>4304200</v>
      </c>
      <c r="C4846" t="s">
        <v>9319</v>
      </c>
      <c r="D4846" t="s">
        <v>9320</v>
      </c>
      <c r="E4846" t="s">
        <v>54</v>
      </c>
    </row>
    <row r="4847" spans="1:5" x14ac:dyDescent="0.25">
      <c r="A4847">
        <v>8583</v>
      </c>
      <c r="B4847">
        <v>4304309</v>
      </c>
      <c r="C4847" t="s">
        <v>9321</v>
      </c>
      <c r="D4847" t="s">
        <v>9322</v>
      </c>
      <c r="E4847" t="s">
        <v>54</v>
      </c>
    </row>
    <row r="4848" spans="1:5" x14ac:dyDescent="0.25">
      <c r="A4848">
        <v>8585</v>
      </c>
      <c r="B4848">
        <v>4304408</v>
      </c>
      <c r="C4848" t="s">
        <v>9323</v>
      </c>
      <c r="D4848" t="s">
        <v>9324</v>
      </c>
      <c r="E4848" t="s">
        <v>54</v>
      </c>
    </row>
    <row r="4849" spans="1:5" x14ac:dyDescent="0.25">
      <c r="A4849">
        <v>8587</v>
      </c>
      <c r="B4849">
        <v>4304507</v>
      </c>
      <c r="C4849" t="s">
        <v>9325</v>
      </c>
      <c r="D4849" t="s">
        <v>9326</v>
      </c>
      <c r="E4849" t="s">
        <v>54</v>
      </c>
    </row>
    <row r="4850" spans="1:5" x14ac:dyDescent="0.25">
      <c r="A4850">
        <v>8589</v>
      </c>
      <c r="B4850">
        <v>4304606</v>
      </c>
      <c r="C4850" t="s">
        <v>9327</v>
      </c>
      <c r="D4850" t="s">
        <v>9328</v>
      </c>
      <c r="E4850" t="s">
        <v>54</v>
      </c>
    </row>
    <row r="4851" spans="1:5" x14ac:dyDescent="0.25">
      <c r="A4851">
        <v>8591</v>
      </c>
      <c r="B4851">
        <v>4304705</v>
      </c>
      <c r="C4851" t="s">
        <v>9329</v>
      </c>
      <c r="D4851" t="s">
        <v>9330</v>
      </c>
      <c r="E4851" t="s">
        <v>54</v>
      </c>
    </row>
    <row r="4852" spans="1:5" x14ac:dyDescent="0.25">
      <c r="A4852">
        <v>8593</v>
      </c>
      <c r="B4852">
        <v>4304804</v>
      </c>
      <c r="C4852" t="s">
        <v>9331</v>
      </c>
      <c r="D4852" t="s">
        <v>9332</v>
      </c>
      <c r="E4852" t="s">
        <v>54</v>
      </c>
    </row>
    <row r="4853" spans="1:5" x14ac:dyDescent="0.25">
      <c r="A4853">
        <v>8595</v>
      </c>
      <c r="B4853">
        <v>4304903</v>
      </c>
      <c r="C4853" t="s">
        <v>9333</v>
      </c>
      <c r="D4853" t="s">
        <v>9334</v>
      </c>
      <c r="E4853" t="s">
        <v>54</v>
      </c>
    </row>
    <row r="4854" spans="1:5" x14ac:dyDescent="0.25">
      <c r="A4854">
        <v>8597</v>
      </c>
      <c r="B4854">
        <v>4305009</v>
      </c>
      <c r="C4854" t="s">
        <v>9335</v>
      </c>
      <c r="D4854" t="s">
        <v>9336</v>
      </c>
      <c r="E4854" t="s">
        <v>54</v>
      </c>
    </row>
    <row r="4855" spans="1:5" x14ac:dyDescent="0.25">
      <c r="A4855">
        <v>8599</v>
      </c>
      <c r="B4855">
        <v>4305108</v>
      </c>
      <c r="C4855" t="s">
        <v>9337</v>
      </c>
      <c r="D4855" t="s">
        <v>9338</v>
      </c>
      <c r="E4855" t="s">
        <v>54</v>
      </c>
    </row>
    <row r="4856" spans="1:5" x14ac:dyDescent="0.25">
      <c r="A4856">
        <v>8601</v>
      </c>
      <c r="B4856">
        <v>4305207</v>
      </c>
      <c r="C4856" t="s">
        <v>9339</v>
      </c>
      <c r="D4856" t="s">
        <v>9340</v>
      </c>
      <c r="E4856" t="s">
        <v>54</v>
      </c>
    </row>
    <row r="4857" spans="1:5" x14ac:dyDescent="0.25">
      <c r="A4857">
        <v>8603</v>
      </c>
      <c r="B4857">
        <v>4305306</v>
      </c>
      <c r="C4857" t="s">
        <v>9341</v>
      </c>
      <c r="D4857" t="s">
        <v>9342</v>
      </c>
      <c r="E4857" t="s">
        <v>54</v>
      </c>
    </row>
    <row r="4858" spans="1:5" x14ac:dyDescent="0.25">
      <c r="A4858">
        <v>8605</v>
      </c>
      <c r="B4858">
        <v>4305405</v>
      </c>
      <c r="C4858" t="s">
        <v>9343</v>
      </c>
      <c r="D4858" t="s">
        <v>9344</v>
      </c>
      <c r="E4858" t="s">
        <v>54</v>
      </c>
    </row>
    <row r="4859" spans="1:5" x14ac:dyDescent="0.25">
      <c r="A4859">
        <v>8607</v>
      </c>
      <c r="B4859">
        <v>4305504</v>
      </c>
      <c r="C4859" t="s">
        <v>9345</v>
      </c>
      <c r="D4859" t="s">
        <v>9346</v>
      </c>
      <c r="E4859" t="s">
        <v>54</v>
      </c>
    </row>
    <row r="4860" spans="1:5" x14ac:dyDescent="0.25">
      <c r="A4860">
        <v>8609</v>
      </c>
      <c r="B4860">
        <v>4305603</v>
      </c>
      <c r="C4860" t="s">
        <v>8357</v>
      </c>
      <c r="D4860" t="s">
        <v>8358</v>
      </c>
      <c r="E4860" t="s">
        <v>54</v>
      </c>
    </row>
    <row r="4861" spans="1:5" x14ac:dyDescent="0.25">
      <c r="A4861">
        <v>8611</v>
      </c>
      <c r="B4861">
        <v>4305702</v>
      </c>
      <c r="C4861" t="s">
        <v>9347</v>
      </c>
      <c r="D4861" t="s">
        <v>9348</v>
      </c>
      <c r="E4861" t="s">
        <v>54</v>
      </c>
    </row>
    <row r="4862" spans="1:5" x14ac:dyDescent="0.25">
      <c r="A4862">
        <v>8613</v>
      </c>
      <c r="B4862">
        <v>4305801</v>
      </c>
      <c r="C4862" t="s">
        <v>9349</v>
      </c>
      <c r="D4862" t="s">
        <v>9350</v>
      </c>
      <c r="E4862" t="s">
        <v>54</v>
      </c>
    </row>
    <row r="4863" spans="1:5" x14ac:dyDescent="0.25">
      <c r="A4863">
        <v>8615</v>
      </c>
      <c r="B4863">
        <v>4305900</v>
      </c>
      <c r="C4863" t="s">
        <v>9351</v>
      </c>
      <c r="D4863" t="s">
        <v>9352</v>
      </c>
      <c r="E4863" t="s">
        <v>54</v>
      </c>
    </row>
    <row r="4864" spans="1:5" x14ac:dyDescent="0.25">
      <c r="A4864">
        <v>8617</v>
      </c>
      <c r="B4864">
        <v>4306007</v>
      </c>
      <c r="C4864" t="s">
        <v>9353</v>
      </c>
      <c r="D4864" t="s">
        <v>9354</v>
      </c>
      <c r="E4864" t="s">
        <v>54</v>
      </c>
    </row>
    <row r="4865" spans="1:5" x14ac:dyDescent="0.25">
      <c r="A4865">
        <v>8619</v>
      </c>
      <c r="B4865">
        <v>4306106</v>
      </c>
      <c r="C4865" t="s">
        <v>9355</v>
      </c>
      <c r="D4865" t="s">
        <v>9356</v>
      </c>
      <c r="E4865" t="s">
        <v>54</v>
      </c>
    </row>
    <row r="4866" spans="1:5" x14ac:dyDescent="0.25">
      <c r="A4866">
        <v>8621</v>
      </c>
      <c r="B4866">
        <v>4306205</v>
      </c>
      <c r="C4866" t="s">
        <v>279</v>
      </c>
      <c r="D4866" t="s">
        <v>280</v>
      </c>
      <c r="E4866" t="s">
        <v>54</v>
      </c>
    </row>
    <row r="4867" spans="1:5" x14ac:dyDescent="0.25">
      <c r="A4867">
        <v>8623</v>
      </c>
      <c r="B4867">
        <v>4306304</v>
      </c>
      <c r="C4867" t="s">
        <v>9357</v>
      </c>
      <c r="D4867" t="s">
        <v>9358</v>
      </c>
      <c r="E4867" t="s">
        <v>54</v>
      </c>
    </row>
    <row r="4868" spans="1:5" x14ac:dyDescent="0.25">
      <c r="A4868">
        <v>8625</v>
      </c>
      <c r="B4868">
        <v>4306403</v>
      </c>
      <c r="C4868" t="s">
        <v>9359</v>
      </c>
      <c r="D4868" t="s">
        <v>9360</v>
      </c>
      <c r="E4868" t="s">
        <v>54</v>
      </c>
    </row>
    <row r="4869" spans="1:5" x14ac:dyDescent="0.25">
      <c r="A4869">
        <v>8627</v>
      </c>
      <c r="B4869">
        <v>4306502</v>
      </c>
      <c r="C4869" t="s">
        <v>9361</v>
      </c>
      <c r="D4869" t="s">
        <v>9362</v>
      </c>
      <c r="E4869" t="s">
        <v>54</v>
      </c>
    </row>
    <row r="4870" spans="1:5" x14ac:dyDescent="0.25">
      <c r="A4870">
        <v>8629</v>
      </c>
      <c r="B4870">
        <v>4306601</v>
      </c>
      <c r="C4870" t="s">
        <v>9363</v>
      </c>
      <c r="D4870" t="s">
        <v>9364</v>
      </c>
      <c r="E4870" t="s">
        <v>54</v>
      </c>
    </row>
    <row r="4871" spans="1:5" x14ac:dyDescent="0.25">
      <c r="A4871">
        <v>8631</v>
      </c>
      <c r="B4871">
        <v>4306700</v>
      </c>
      <c r="C4871" t="s">
        <v>9365</v>
      </c>
      <c r="D4871" t="s">
        <v>9366</v>
      </c>
      <c r="E4871" t="s">
        <v>54</v>
      </c>
    </row>
    <row r="4872" spans="1:5" x14ac:dyDescent="0.25">
      <c r="A4872">
        <v>8633</v>
      </c>
      <c r="B4872">
        <v>4306809</v>
      </c>
      <c r="C4872" t="s">
        <v>9367</v>
      </c>
      <c r="D4872" t="s">
        <v>9368</v>
      </c>
      <c r="E4872" t="s">
        <v>54</v>
      </c>
    </row>
    <row r="4873" spans="1:5" x14ac:dyDescent="0.25">
      <c r="A4873">
        <v>8635</v>
      </c>
      <c r="B4873">
        <v>4306908</v>
      </c>
      <c r="C4873" t="s">
        <v>9369</v>
      </c>
      <c r="D4873" t="s">
        <v>9370</v>
      </c>
      <c r="E4873" t="s">
        <v>54</v>
      </c>
    </row>
    <row r="4874" spans="1:5" x14ac:dyDescent="0.25">
      <c r="A4874">
        <v>8637</v>
      </c>
      <c r="B4874">
        <v>4307005</v>
      </c>
      <c r="C4874" t="s">
        <v>9371</v>
      </c>
      <c r="D4874" t="s">
        <v>9372</v>
      </c>
      <c r="E4874" t="s">
        <v>54</v>
      </c>
    </row>
    <row r="4875" spans="1:5" x14ac:dyDescent="0.25">
      <c r="A4875">
        <v>8639</v>
      </c>
      <c r="B4875">
        <v>4307104</v>
      </c>
      <c r="C4875" t="s">
        <v>9373</v>
      </c>
      <c r="D4875" t="s">
        <v>9374</v>
      </c>
      <c r="E4875" t="s">
        <v>54</v>
      </c>
    </row>
    <row r="4876" spans="1:5" x14ac:dyDescent="0.25">
      <c r="A4876">
        <v>8641</v>
      </c>
      <c r="B4876">
        <v>4307203</v>
      </c>
      <c r="C4876" t="s">
        <v>9375</v>
      </c>
      <c r="D4876" t="s">
        <v>9376</v>
      </c>
      <c r="E4876" t="s">
        <v>54</v>
      </c>
    </row>
    <row r="4877" spans="1:5" x14ac:dyDescent="0.25">
      <c r="A4877">
        <v>8643</v>
      </c>
      <c r="B4877">
        <v>4307302</v>
      </c>
      <c r="C4877" t="s">
        <v>9377</v>
      </c>
      <c r="D4877" t="s">
        <v>9378</v>
      </c>
      <c r="E4877" t="s">
        <v>54</v>
      </c>
    </row>
    <row r="4878" spans="1:5" x14ac:dyDescent="0.25">
      <c r="A4878">
        <v>8645</v>
      </c>
      <c r="B4878">
        <v>4307401</v>
      </c>
      <c r="C4878" t="s">
        <v>9379</v>
      </c>
      <c r="D4878" t="s">
        <v>9380</v>
      </c>
      <c r="E4878" t="s">
        <v>54</v>
      </c>
    </row>
    <row r="4879" spans="1:5" x14ac:dyDescent="0.25">
      <c r="A4879">
        <v>8647</v>
      </c>
      <c r="B4879">
        <v>4307500</v>
      </c>
      <c r="C4879" t="s">
        <v>9381</v>
      </c>
      <c r="D4879" t="s">
        <v>9382</v>
      </c>
      <c r="E4879" t="s">
        <v>54</v>
      </c>
    </row>
    <row r="4880" spans="1:5" x14ac:dyDescent="0.25">
      <c r="A4880">
        <v>8649</v>
      </c>
      <c r="B4880">
        <v>4307609</v>
      </c>
      <c r="C4880" t="s">
        <v>9383</v>
      </c>
      <c r="D4880" t="s">
        <v>9384</v>
      </c>
      <c r="E4880" t="s">
        <v>54</v>
      </c>
    </row>
    <row r="4881" spans="1:5" x14ac:dyDescent="0.25">
      <c r="A4881">
        <v>8651</v>
      </c>
      <c r="B4881">
        <v>4307708</v>
      </c>
      <c r="C4881" t="s">
        <v>9385</v>
      </c>
      <c r="D4881" t="s">
        <v>9386</v>
      </c>
      <c r="E4881" t="s">
        <v>54</v>
      </c>
    </row>
    <row r="4882" spans="1:5" x14ac:dyDescent="0.25">
      <c r="A4882">
        <v>8653</v>
      </c>
      <c r="B4882">
        <v>4307807</v>
      </c>
      <c r="C4882" t="s">
        <v>9387</v>
      </c>
      <c r="D4882" t="s">
        <v>9388</v>
      </c>
      <c r="E4882" t="s">
        <v>54</v>
      </c>
    </row>
    <row r="4883" spans="1:5" x14ac:dyDescent="0.25">
      <c r="A4883">
        <v>8655</v>
      </c>
      <c r="B4883">
        <v>4307906</v>
      </c>
      <c r="C4883" t="s">
        <v>9389</v>
      </c>
      <c r="D4883" t="s">
        <v>9390</v>
      </c>
      <c r="E4883" t="s">
        <v>54</v>
      </c>
    </row>
    <row r="4884" spans="1:5" x14ac:dyDescent="0.25">
      <c r="A4884">
        <v>8657</v>
      </c>
      <c r="B4884">
        <v>4308003</v>
      </c>
      <c r="C4884" t="s">
        <v>9391</v>
      </c>
      <c r="D4884" t="s">
        <v>9392</v>
      </c>
      <c r="E4884" t="s">
        <v>54</v>
      </c>
    </row>
    <row r="4885" spans="1:5" x14ac:dyDescent="0.25">
      <c r="A4885">
        <v>8659</v>
      </c>
      <c r="B4885">
        <v>4308102</v>
      </c>
      <c r="C4885" t="s">
        <v>9393</v>
      </c>
      <c r="D4885" t="s">
        <v>9394</v>
      </c>
      <c r="E4885" t="s">
        <v>54</v>
      </c>
    </row>
    <row r="4886" spans="1:5" x14ac:dyDescent="0.25">
      <c r="A4886">
        <v>8661</v>
      </c>
      <c r="B4886">
        <v>4308201</v>
      </c>
      <c r="C4886" t="s">
        <v>9395</v>
      </c>
      <c r="D4886" t="s">
        <v>9396</v>
      </c>
      <c r="E4886" t="s">
        <v>54</v>
      </c>
    </row>
    <row r="4887" spans="1:5" x14ac:dyDescent="0.25">
      <c r="A4887">
        <v>8663</v>
      </c>
      <c r="B4887">
        <v>4308300</v>
      </c>
      <c r="C4887" t="s">
        <v>9397</v>
      </c>
      <c r="D4887" t="s">
        <v>9398</v>
      </c>
      <c r="E4887" t="s">
        <v>54</v>
      </c>
    </row>
    <row r="4888" spans="1:5" x14ac:dyDescent="0.25">
      <c r="A4888">
        <v>8665</v>
      </c>
      <c r="B4888">
        <v>4308409</v>
      </c>
      <c r="C4888" t="s">
        <v>9399</v>
      </c>
      <c r="D4888" t="s">
        <v>9400</v>
      </c>
      <c r="E4888" t="s">
        <v>54</v>
      </c>
    </row>
    <row r="4889" spans="1:5" x14ac:dyDescent="0.25">
      <c r="A4889">
        <v>8667</v>
      </c>
      <c r="B4889">
        <v>4308508</v>
      </c>
      <c r="C4889" t="s">
        <v>9401</v>
      </c>
      <c r="D4889" t="s">
        <v>9402</v>
      </c>
      <c r="E4889" t="s">
        <v>54</v>
      </c>
    </row>
    <row r="4890" spans="1:5" x14ac:dyDescent="0.25">
      <c r="A4890">
        <v>8669</v>
      </c>
      <c r="B4890">
        <v>4308607</v>
      </c>
      <c r="C4890" t="s">
        <v>9403</v>
      </c>
      <c r="D4890" t="s">
        <v>9404</v>
      </c>
      <c r="E4890" t="s">
        <v>54</v>
      </c>
    </row>
    <row r="4891" spans="1:5" x14ac:dyDescent="0.25">
      <c r="A4891">
        <v>8671</v>
      </c>
      <c r="B4891">
        <v>4308706</v>
      </c>
      <c r="C4891" t="s">
        <v>9405</v>
      </c>
      <c r="D4891" t="s">
        <v>9406</v>
      </c>
      <c r="E4891" t="s">
        <v>54</v>
      </c>
    </row>
    <row r="4892" spans="1:5" x14ac:dyDescent="0.25">
      <c r="A4892">
        <v>8673</v>
      </c>
      <c r="B4892">
        <v>4308805</v>
      </c>
      <c r="C4892" t="s">
        <v>9407</v>
      </c>
      <c r="D4892" t="s">
        <v>9408</v>
      </c>
      <c r="E4892" t="s">
        <v>54</v>
      </c>
    </row>
    <row r="4893" spans="1:5" x14ac:dyDescent="0.25">
      <c r="A4893">
        <v>8675</v>
      </c>
      <c r="B4893">
        <v>4319802</v>
      </c>
      <c r="C4893" t="s">
        <v>9409</v>
      </c>
      <c r="D4893" t="s">
        <v>9410</v>
      </c>
      <c r="E4893" t="s">
        <v>54</v>
      </c>
    </row>
    <row r="4894" spans="1:5" x14ac:dyDescent="0.25">
      <c r="A4894">
        <v>8677</v>
      </c>
      <c r="B4894">
        <v>4308904</v>
      </c>
      <c r="C4894" t="s">
        <v>9411</v>
      </c>
      <c r="D4894" t="s">
        <v>9412</v>
      </c>
      <c r="E4894" t="s">
        <v>54</v>
      </c>
    </row>
    <row r="4895" spans="1:5" x14ac:dyDescent="0.25">
      <c r="A4895">
        <v>9359</v>
      </c>
      <c r="B4895">
        <v>5207907</v>
      </c>
      <c r="C4895" t="s">
        <v>9413</v>
      </c>
      <c r="D4895" t="s">
        <v>9414</v>
      </c>
      <c r="E4895" t="s">
        <v>61</v>
      </c>
    </row>
    <row r="4896" spans="1:5" x14ac:dyDescent="0.25">
      <c r="A4896">
        <v>9361</v>
      </c>
      <c r="B4896">
        <v>5208004</v>
      </c>
      <c r="C4896" t="s">
        <v>9415</v>
      </c>
      <c r="D4896" t="s">
        <v>9416</v>
      </c>
      <c r="E4896" t="s">
        <v>61</v>
      </c>
    </row>
    <row r="4897" spans="1:5" x14ac:dyDescent="0.25">
      <c r="A4897">
        <v>9363</v>
      </c>
      <c r="B4897">
        <v>5208103</v>
      </c>
      <c r="C4897" t="s">
        <v>5543</v>
      </c>
      <c r="D4897" t="s">
        <v>5544</v>
      </c>
      <c r="E4897" t="s">
        <v>61</v>
      </c>
    </row>
    <row r="4898" spans="1:5" x14ac:dyDescent="0.25">
      <c r="A4898">
        <v>9365</v>
      </c>
      <c r="B4898">
        <v>1708205</v>
      </c>
      <c r="C4898" t="s">
        <v>9417</v>
      </c>
      <c r="D4898" t="s">
        <v>9418</v>
      </c>
      <c r="E4898" t="s">
        <v>19</v>
      </c>
    </row>
    <row r="4899" spans="1:5" x14ac:dyDescent="0.25">
      <c r="A4899">
        <v>9367</v>
      </c>
      <c r="B4899">
        <v>5208400</v>
      </c>
      <c r="C4899" t="s">
        <v>9419</v>
      </c>
      <c r="D4899" t="s">
        <v>9420</v>
      </c>
      <c r="E4899" t="s">
        <v>61</v>
      </c>
    </row>
    <row r="4900" spans="1:5" x14ac:dyDescent="0.25">
      <c r="A4900">
        <v>9369</v>
      </c>
      <c r="B4900">
        <v>5208509</v>
      </c>
      <c r="C4900" t="s">
        <v>9421</v>
      </c>
      <c r="D4900" t="s">
        <v>9422</v>
      </c>
      <c r="E4900" t="s">
        <v>61</v>
      </c>
    </row>
    <row r="4901" spans="1:5" x14ac:dyDescent="0.25">
      <c r="A4901">
        <v>9371</v>
      </c>
      <c r="B4901">
        <v>5208608</v>
      </c>
      <c r="C4901" t="s">
        <v>9423</v>
      </c>
      <c r="D4901" t="s">
        <v>9424</v>
      </c>
      <c r="E4901" t="s">
        <v>61</v>
      </c>
    </row>
    <row r="4902" spans="1:5" x14ac:dyDescent="0.25">
      <c r="A4902">
        <v>9373</v>
      </c>
      <c r="B4902">
        <v>5208707</v>
      </c>
      <c r="C4902" t="s">
        <v>9425</v>
      </c>
      <c r="D4902" t="s">
        <v>9426</v>
      </c>
      <c r="E4902" t="s">
        <v>61</v>
      </c>
    </row>
    <row r="4903" spans="1:5" x14ac:dyDescent="0.25">
      <c r="A4903">
        <v>9375</v>
      </c>
      <c r="B4903">
        <v>5208806</v>
      </c>
      <c r="C4903" t="s">
        <v>9427</v>
      </c>
      <c r="D4903" t="s">
        <v>9428</v>
      </c>
      <c r="E4903" t="s">
        <v>61</v>
      </c>
    </row>
    <row r="4904" spans="1:5" x14ac:dyDescent="0.25">
      <c r="A4904">
        <v>9377</v>
      </c>
      <c r="B4904">
        <v>5208905</v>
      </c>
      <c r="C4904" t="s">
        <v>9429</v>
      </c>
      <c r="D4904" t="s">
        <v>60</v>
      </c>
      <c r="E4904" t="s">
        <v>61</v>
      </c>
    </row>
    <row r="4905" spans="1:5" x14ac:dyDescent="0.25">
      <c r="A4905">
        <v>9379</v>
      </c>
      <c r="B4905">
        <v>5209101</v>
      </c>
      <c r="C4905" t="s">
        <v>9430</v>
      </c>
      <c r="D4905" t="s">
        <v>9431</v>
      </c>
      <c r="E4905" t="s">
        <v>61</v>
      </c>
    </row>
    <row r="4906" spans="1:5" x14ac:dyDescent="0.25">
      <c r="A4906">
        <v>9381</v>
      </c>
      <c r="B4906">
        <v>5209200</v>
      </c>
      <c r="C4906" t="s">
        <v>9432</v>
      </c>
      <c r="D4906" t="s">
        <v>9433</v>
      </c>
      <c r="E4906" t="s">
        <v>61</v>
      </c>
    </row>
    <row r="4907" spans="1:5" x14ac:dyDescent="0.25">
      <c r="A4907">
        <v>9383</v>
      </c>
      <c r="B4907">
        <v>5209408</v>
      </c>
      <c r="C4907" t="s">
        <v>9434</v>
      </c>
      <c r="D4907" t="s">
        <v>9435</v>
      </c>
      <c r="E4907" t="s">
        <v>61</v>
      </c>
    </row>
    <row r="4908" spans="1:5" x14ac:dyDescent="0.25">
      <c r="A4908">
        <v>9385</v>
      </c>
      <c r="B4908">
        <v>1709500</v>
      </c>
      <c r="C4908" t="s">
        <v>9436</v>
      </c>
      <c r="D4908" t="s">
        <v>9437</v>
      </c>
      <c r="E4908" t="s">
        <v>19</v>
      </c>
    </row>
    <row r="4909" spans="1:5" x14ac:dyDescent="0.25">
      <c r="A4909">
        <v>9387</v>
      </c>
      <c r="B4909">
        <v>5209606</v>
      </c>
      <c r="C4909" t="s">
        <v>9438</v>
      </c>
      <c r="D4909" t="s">
        <v>9439</v>
      </c>
      <c r="E4909" t="s">
        <v>61</v>
      </c>
    </row>
    <row r="4910" spans="1:5" x14ac:dyDescent="0.25">
      <c r="A4910">
        <v>9389</v>
      </c>
      <c r="B4910">
        <v>5209705</v>
      </c>
      <c r="C4910" t="s">
        <v>2595</v>
      </c>
      <c r="D4910" t="s">
        <v>2596</v>
      </c>
      <c r="E4910" t="s">
        <v>61</v>
      </c>
    </row>
    <row r="4911" spans="1:5" x14ac:dyDescent="0.25">
      <c r="A4911">
        <v>9391</v>
      </c>
      <c r="B4911">
        <v>5209804</v>
      </c>
      <c r="C4911" t="s">
        <v>9440</v>
      </c>
      <c r="D4911" t="s">
        <v>9441</v>
      </c>
      <c r="E4911" t="s">
        <v>61</v>
      </c>
    </row>
    <row r="4912" spans="1:5" x14ac:dyDescent="0.25">
      <c r="A4912">
        <v>9393</v>
      </c>
      <c r="B4912">
        <v>5209903</v>
      </c>
      <c r="C4912" t="s">
        <v>9442</v>
      </c>
      <c r="D4912" t="s">
        <v>9443</v>
      </c>
      <c r="E4912" t="s">
        <v>61</v>
      </c>
    </row>
    <row r="4913" spans="1:5" x14ac:dyDescent="0.25">
      <c r="A4913">
        <v>9395</v>
      </c>
      <c r="B4913">
        <v>5210000</v>
      </c>
      <c r="C4913" t="s">
        <v>9444</v>
      </c>
      <c r="D4913" t="s">
        <v>9445</v>
      </c>
      <c r="E4913" t="s">
        <v>61</v>
      </c>
    </row>
    <row r="4914" spans="1:5" x14ac:dyDescent="0.25">
      <c r="A4914">
        <v>9397</v>
      </c>
      <c r="B4914">
        <v>5210109</v>
      </c>
      <c r="C4914" t="s">
        <v>9446</v>
      </c>
      <c r="D4914" t="s">
        <v>9447</v>
      </c>
      <c r="E4914" t="s">
        <v>61</v>
      </c>
    </row>
    <row r="4915" spans="1:5" x14ac:dyDescent="0.25">
      <c r="A4915">
        <v>9399</v>
      </c>
      <c r="B4915">
        <v>5210208</v>
      </c>
      <c r="C4915" t="s">
        <v>9448</v>
      </c>
      <c r="D4915" t="s">
        <v>9449</v>
      </c>
      <c r="E4915" t="s">
        <v>61</v>
      </c>
    </row>
    <row r="4916" spans="1:5" x14ac:dyDescent="0.25">
      <c r="A4916">
        <v>9401</v>
      </c>
      <c r="B4916">
        <v>5210307</v>
      </c>
      <c r="C4916" t="s">
        <v>9450</v>
      </c>
      <c r="D4916" t="s">
        <v>9451</v>
      </c>
      <c r="E4916" t="s">
        <v>61</v>
      </c>
    </row>
    <row r="4917" spans="1:5" x14ac:dyDescent="0.25">
      <c r="A4917">
        <v>9403</v>
      </c>
      <c r="B4917">
        <v>5210406</v>
      </c>
      <c r="C4917" t="s">
        <v>9452</v>
      </c>
      <c r="D4917" t="s">
        <v>9453</v>
      </c>
      <c r="E4917" t="s">
        <v>61</v>
      </c>
    </row>
    <row r="4918" spans="1:5" x14ac:dyDescent="0.25">
      <c r="A4918">
        <v>9405</v>
      </c>
      <c r="B4918">
        <v>1710508</v>
      </c>
      <c r="C4918" t="s">
        <v>9454</v>
      </c>
      <c r="D4918" t="s">
        <v>9455</v>
      </c>
      <c r="E4918" t="s">
        <v>19</v>
      </c>
    </row>
    <row r="4919" spans="1:5" x14ac:dyDescent="0.25">
      <c r="A4919">
        <v>9407</v>
      </c>
      <c r="B4919">
        <v>5210604</v>
      </c>
      <c r="C4919" t="s">
        <v>9456</v>
      </c>
      <c r="D4919" t="s">
        <v>9457</v>
      </c>
      <c r="E4919" t="s">
        <v>61</v>
      </c>
    </row>
    <row r="4920" spans="1:5" x14ac:dyDescent="0.25">
      <c r="A4920">
        <v>9409</v>
      </c>
      <c r="B4920">
        <v>1710706</v>
      </c>
      <c r="C4920" t="s">
        <v>9458</v>
      </c>
      <c r="D4920" t="s">
        <v>9459</v>
      </c>
      <c r="E4920" t="s">
        <v>19</v>
      </c>
    </row>
    <row r="4921" spans="1:5" x14ac:dyDescent="0.25">
      <c r="A4921">
        <v>9411</v>
      </c>
      <c r="B4921">
        <v>5210802</v>
      </c>
      <c r="C4921" t="s">
        <v>893</v>
      </c>
      <c r="D4921" t="s">
        <v>894</v>
      </c>
      <c r="E4921" t="s">
        <v>61</v>
      </c>
    </row>
    <row r="4922" spans="1:5" x14ac:dyDescent="0.25">
      <c r="A4922">
        <v>9413</v>
      </c>
      <c r="B4922">
        <v>5210901</v>
      </c>
      <c r="C4922" t="s">
        <v>9460</v>
      </c>
      <c r="D4922" t="s">
        <v>9461</v>
      </c>
      <c r="E4922" t="s">
        <v>61</v>
      </c>
    </row>
    <row r="4923" spans="1:5" x14ac:dyDescent="0.25">
      <c r="A4923">
        <v>9415</v>
      </c>
      <c r="B4923">
        <v>5211008</v>
      </c>
      <c r="C4923" t="s">
        <v>9462</v>
      </c>
      <c r="D4923" t="s">
        <v>9463</v>
      </c>
      <c r="E4923" t="s">
        <v>61</v>
      </c>
    </row>
    <row r="4924" spans="1:5" x14ac:dyDescent="0.25">
      <c r="A4924">
        <v>9417</v>
      </c>
      <c r="B4924">
        <v>1711100</v>
      </c>
      <c r="C4924" t="s">
        <v>9464</v>
      </c>
      <c r="D4924" t="s">
        <v>9465</v>
      </c>
      <c r="E4924" t="s">
        <v>19</v>
      </c>
    </row>
    <row r="4925" spans="1:5" x14ac:dyDescent="0.25">
      <c r="A4925">
        <v>9419</v>
      </c>
      <c r="B4925">
        <v>5211206</v>
      </c>
      <c r="C4925" t="s">
        <v>9466</v>
      </c>
      <c r="D4925" t="s">
        <v>9467</v>
      </c>
      <c r="E4925" t="s">
        <v>61</v>
      </c>
    </row>
    <row r="4926" spans="1:5" x14ac:dyDescent="0.25">
      <c r="A4926">
        <v>9421</v>
      </c>
      <c r="B4926">
        <v>5211305</v>
      </c>
      <c r="C4926" t="s">
        <v>9468</v>
      </c>
      <c r="D4926" t="s">
        <v>9469</v>
      </c>
      <c r="E4926" t="s">
        <v>61</v>
      </c>
    </row>
    <row r="4927" spans="1:5" x14ac:dyDescent="0.25">
      <c r="A4927">
        <v>9423</v>
      </c>
      <c r="B4927">
        <v>5211404</v>
      </c>
      <c r="C4927" t="s">
        <v>9470</v>
      </c>
      <c r="D4927" t="s">
        <v>9471</v>
      </c>
      <c r="E4927" t="s">
        <v>61</v>
      </c>
    </row>
    <row r="4928" spans="1:5" x14ac:dyDescent="0.25">
      <c r="A4928">
        <v>9425</v>
      </c>
      <c r="B4928">
        <v>5211503</v>
      </c>
      <c r="C4928" t="s">
        <v>9472</v>
      </c>
      <c r="D4928" t="s">
        <v>9473</v>
      </c>
      <c r="E4928" t="s">
        <v>61</v>
      </c>
    </row>
    <row r="4929" spans="1:5" x14ac:dyDescent="0.25">
      <c r="A4929">
        <v>9427</v>
      </c>
      <c r="B4929">
        <v>5211602</v>
      </c>
      <c r="C4929" t="s">
        <v>9474</v>
      </c>
      <c r="D4929" t="s">
        <v>9475</v>
      </c>
      <c r="E4929" t="s">
        <v>61</v>
      </c>
    </row>
    <row r="4930" spans="1:5" x14ac:dyDescent="0.25">
      <c r="A4930">
        <v>9429</v>
      </c>
      <c r="B4930">
        <v>5211701</v>
      </c>
      <c r="C4930" t="s">
        <v>9476</v>
      </c>
      <c r="D4930" t="s">
        <v>9477</v>
      </c>
      <c r="E4930" t="s">
        <v>61</v>
      </c>
    </row>
    <row r="4931" spans="1:5" x14ac:dyDescent="0.25">
      <c r="A4931">
        <v>9431</v>
      </c>
      <c r="B4931">
        <v>5211800</v>
      </c>
      <c r="C4931" t="s">
        <v>9478</v>
      </c>
      <c r="D4931" t="s">
        <v>9479</v>
      </c>
      <c r="E4931" t="s">
        <v>61</v>
      </c>
    </row>
    <row r="4932" spans="1:5" x14ac:dyDescent="0.25">
      <c r="A4932">
        <v>9433</v>
      </c>
      <c r="B4932">
        <v>5211909</v>
      </c>
      <c r="C4932" t="s">
        <v>9480</v>
      </c>
      <c r="D4932" t="s">
        <v>9481</v>
      </c>
      <c r="E4932" t="s">
        <v>61</v>
      </c>
    </row>
    <row r="4933" spans="1:5" x14ac:dyDescent="0.25">
      <c r="A4933">
        <v>9435</v>
      </c>
      <c r="B4933">
        <v>5212006</v>
      </c>
      <c r="C4933" t="s">
        <v>9482</v>
      </c>
      <c r="D4933" t="s">
        <v>9483</v>
      </c>
      <c r="E4933" t="s">
        <v>61</v>
      </c>
    </row>
    <row r="4934" spans="1:5" x14ac:dyDescent="0.25">
      <c r="A4934">
        <v>9437</v>
      </c>
      <c r="B4934">
        <v>5212105</v>
      </c>
      <c r="C4934" t="s">
        <v>9484</v>
      </c>
      <c r="D4934" t="s">
        <v>9485</v>
      </c>
      <c r="E4934" t="s">
        <v>61</v>
      </c>
    </row>
    <row r="4935" spans="1:5" x14ac:dyDescent="0.25">
      <c r="A4935">
        <v>9439</v>
      </c>
      <c r="B4935">
        <v>5212204</v>
      </c>
      <c r="C4935" t="s">
        <v>4729</v>
      </c>
      <c r="D4935" t="s">
        <v>4730</v>
      </c>
      <c r="E4935" t="s">
        <v>61</v>
      </c>
    </row>
    <row r="4936" spans="1:5" x14ac:dyDescent="0.25">
      <c r="A4936">
        <v>9441</v>
      </c>
      <c r="B4936">
        <v>1700350</v>
      </c>
      <c r="C4936" t="s">
        <v>9486</v>
      </c>
      <c r="D4936" t="s">
        <v>9487</v>
      </c>
      <c r="E4936" t="s">
        <v>19</v>
      </c>
    </row>
    <row r="4937" spans="1:5" x14ac:dyDescent="0.25">
      <c r="A4937">
        <v>9443</v>
      </c>
      <c r="B4937">
        <v>5212303</v>
      </c>
      <c r="C4937" t="s">
        <v>9488</v>
      </c>
      <c r="D4937" t="s">
        <v>9489</v>
      </c>
      <c r="E4937" t="s">
        <v>61</v>
      </c>
    </row>
    <row r="4938" spans="1:5" x14ac:dyDescent="0.25">
      <c r="A4938">
        <v>9445</v>
      </c>
      <c r="B4938">
        <v>5212501</v>
      </c>
      <c r="C4938" t="s">
        <v>9490</v>
      </c>
      <c r="D4938" t="s">
        <v>9491</v>
      </c>
      <c r="E4938" t="s">
        <v>61</v>
      </c>
    </row>
    <row r="4939" spans="1:5" x14ac:dyDescent="0.25">
      <c r="A4939">
        <v>9447</v>
      </c>
      <c r="B4939">
        <v>5212600</v>
      </c>
      <c r="C4939" t="s">
        <v>9492</v>
      </c>
      <c r="D4939" t="s">
        <v>9493</v>
      </c>
      <c r="E4939" t="s">
        <v>61</v>
      </c>
    </row>
    <row r="4940" spans="1:5" x14ac:dyDescent="0.25">
      <c r="A4940">
        <v>9449</v>
      </c>
      <c r="B4940">
        <v>5212709</v>
      </c>
      <c r="C4940" t="s">
        <v>9494</v>
      </c>
      <c r="D4940" t="s">
        <v>9495</v>
      </c>
      <c r="E4940" t="s">
        <v>61</v>
      </c>
    </row>
    <row r="4941" spans="1:5" x14ac:dyDescent="0.25">
      <c r="A4941">
        <v>9451</v>
      </c>
      <c r="B4941">
        <v>5212808</v>
      </c>
      <c r="C4941" t="s">
        <v>9496</v>
      </c>
      <c r="D4941" t="s">
        <v>9497</v>
      </c>
      <c r="E4941" t="s">
        <v>61</v>
      </c>
    </row>
    <row r="4942" spans="1:5" x14ac:dyDescent="0.25">
      <c r="A4942">
        <v>9453</v>
      </c>
      <c r="B4942">
        <v>5212907</v>
      </c>
      <c r="C4942" t="s">
        <v>9498</v>
      </c>
      <c r="D4942" t="s">
        <v>9499</v>
      </c>
      <c r="E4942" t="s">
        <v>61</v>
      </c>
    </row>
    <row r="4943" spans="1:5" x14ac:dyDescent="0.25">
      <c r="A4943">
        <v>9455</v>
      </c>
      <c r="B4943">
        <v>5216304</v>
      </c>
      <c r="C4943" t="s">
        <v>9500</v>
      </c>
      <c r="D4943" t="s">
        <v>9501</v>
      </c>
      <c r="E4943" t="s">
        <v>61</v>
      </c>
    </row>
    <row r="4944" spans="1:5" x14ac:dyDescent="0.25">
      <c r="A4944">
        <v>9457</v>
      </c>
      <c r="B4944">
        <v>5213004</v>
      </c>
      <c r="C4944" t="s">
        <v>9502</v>
      </c>
      <c r="D4944" t="s">
        <v>9503</v>
      </c>
      <c r="E4944" t="s">
        <v>61</v>
      </c>
    </row>
    <row r="4945" spans="1:5" x14ac:dyDescent="0.25">
      <c r="A4945">
        <v>9459</v>
      </c>
      <c r="B4945">
        <v>5213103</v>
      </c>
      <c r="C4945" t="s">
        <v>9504</v>
      </c>
      <c r="D4945" t="s">
        <v>9505</v>
      </c>
      <c r="E4945" t="s">
        <v>61</v>
      </c>
    </row>
    <row r="4946" spans="1:5" x14ac:dyDescent="0.25">
      <c r="A4946">
        <v>9461</v>
      </c>
      <c r="B4946">
        <v>1713205</v>
      </c>
      <c r="C4946" t="s">
        <v>9506</v>
      </c>
      <c r="D4946" t="s">
        <v>9507</v>
      </c>
      <c r="E4946" t="s">
        <v>19</v>
      </c>
    </row>
    <row r="4947" spans="1:5" x14ac:dyDescent="0.25">
      <c r="A4947">
        <v>9463</v>
      </c>
      <c r="B4947">
        <v>1713304</v>
      </c>
      <c r="C4947" t="s">
        <v>9508</v>
      </c>
      <c r="D4947" t="s">
        <v>9509</v>
      </c>
      <c r="E4947" t="s">
        <v>19</v>
      </c>
    </row>
    <row r="4948" spans="1:5" x14ac:dyDescent="0.25">
      <c r="A4948">
        <v>9465</v>
      </c>
      <c r="B4948">
        <v>5213400</v>
      </c>
      <c r="C4948" t="s">
        <v>9510</v>
      </c>
      <c r="D4948" t="s">
        <v>9511</v>
      </c>
      <c r="E4948" t="s">
        <v>61</v>
      </c>
    </row>
    <row r="4949" spans="1:5" x14ac:dyDescent="0.25">
      <c r="A4949">
        <v>9467</v>
      </c>
      <c r="B4949">
        <v>5213509</v>
      </c>
      <c r="C4949" t="s">
        <v>9512</v>
      </c>
      <c r="D4949" t="s">
        <v>9513</v>
      </c>
      <c r="E4949" t="s">
        <v>61</v>
      </c>
    </row>
    <row r="4950" spans="1:5" x14ac:dyDescent="0.25">
      <c r="A4950">
        <v>9469</v>
      </c>
      <c r="B4950">
        <v>1713601</v>
      </c>
      <c r="C4950" t="s">
        <v>9514</v>
      </c>
      <c r="D4950" t="s">
        <v>9515</v>
      </c>
      <c r="E4950" t="s">
        <v>19</v>
      </c>
    </row>
    <row r="4951" spans="1:5" x14ac:dyDescent="0.25">
      <c r="A4951">
        <v>9471</v>
      </c>
      <c r="B4951">
        <v>5213707</v>
      </c>
      <c r="C4951" t="s">
        <v>9516</v>
      </c>
      <c r="D4951" t="s">
        <v>9517</v>
      </c>
      <c r="E4951" t="s">
        <v>61</v>
      </c>
    </row>
    <row r="4952" spans="1:5" x14ac:dyDescent="0.25">
      <c r="A4952">
        <v>9473</v>
      </c>
      <c r="B4952">
        <v>5213806</v>
      </c>
      <c r="C4952" t="s">
        <v>2665</v>
      </c>
      <c r="D4952" t="s">
        <v>2666</v>
      </c>
      <c r="E4952" t="s">
        <v>61</v>
      </c>
    </row>
    <row r="4953" spans="1:5" x14ac:dyDescent="0.25">
      <c r="A4953">
        <v>9475</v>
      </c>
      <c r="B4953">
        <v>5213905</v>
      </c>
      <c r="C4953" t="s">
        <v>9518</v>
      </c>
      <c r="D4953" t="s">
        <v>9519</v>
      </c>
      <c r="E4953" t="s">
        <v>61</v>
      </c>
    </row>
    <row r="4954" spans="1:5" x14ac:dyDescent="0.25">
      <c r="A4954">
        <v>9477</v>
      </c>
      <c r="B4954">
        <v>5214002</v>
      </c>
      <c r="C4954" t="s">
        <v>9520</v>
      </c>
      <c r="D4954" t="s">
        <v>9521</v>
      </c>
      <c r="E4954" t="s">
        <v>61</v>
      </c>
    </row>
    <row r="4955" spans="1:5" x14ac:dyDescent="0.25">
      <c r="A4955">
        <v>9479</v>
      </c>
      <c r="B4955">
        <v>5214101</v>
      </c>
      <c r="C4955" t="s">
        <v>9522</v>
      </c>
      <c r="D4955" t="s">
        <v>9523</v>
      </c>
      <c r="E4955" t="s">
        <v>61</v>
      </c>
    </row>
    <row r="4956" spans="1:5" x14ac:dyDescent="0.25">
      <c r="A4956">
        <v>9481</v>
      </c>
      <c r="B4956">
        <v>1714203</v>
      </c>
      <c r="C4956" t="s">
        <v>6824</v>
      </c>
      <c r="D4956" t="s">
        <v>6825</v>
      </c>
      <c r="E4956" t="s">
        <v>19</v>
      </c>
    </row>
    <row r="4957" spans="1:5" x14ac:dyDescent="0.25">
      <c r="A4957">
        <v>9483</v>
      </c>
      <c r="B4957">
        <v>1714302</v>
      </c>
      <c r="C4957" t="s">
        <v>4807</v>
      </c>
      <c r="D4957" t="s">
        <v>4808</v>
      </c>
      <c r="E4957" t="s">
        <v>19</v>
      </c>
    </row>
    <row r="4958" spans="1:5" x14ac:dyDescent="0.25">
      <c r="A4958">
        <v>9485</v>
      </c>
      <c r="B4958">
        <v>5214408</v>
      </c>
      <c r="C4958" t="s">
        <v>9524</v>
      </c>
      <c r="D4958" t="s">
        <v>9525</v>
      </c>
      <c r="E4958" t="s">
        <v>61</v>
      </c>
    </row>
    <row r="4959" spans="1:5" x14ac:dyDescent="0.25">
      <c r="A4959">
        <v>9487</v>
      </c>
      <c r="B4959">
        <v>5214507</v>
      </c>
      <c r="C4959" t="s">
        <v>9526</v>
      </c>
      <c r="D4959" t="s">
        <v>9527</v>
      </c>
      <c r="E4959" t="s">
        <v>61</v>
      </c>
    </row>
    <row r="4960" spans="1:5" x14ac:dyDescent="0.25">
      <c r="A4960">
        <v>9489</v>
      </c>
      <c r="B4960">
        <v>5214606</v>
      </c>
      <c r="C4960" t="s">
        <v>9528</v>
      </c>
      <c r="D4960" t="s">
        <v>9529</v>
      </c>
      <c r="E4960" t="s">
        <v>61</v>
      </c>
    </row>
    <row r="4961" spans="1:5" x14ac:dyDescent="0.25">
      <c r="A4961">
        <v>9491</v>
      </c>
      <c r="B4961">
        <v>5214705</v>
      </c>
      <c r="C4961" t="s">
        <v>9530</v>
      </c>
      <c r="D4961" t="s">
        <v>9531</v>
      </c>
      <c r="E4961" t="s">
        <v>61</v>
      </c>
    </row>
    <row r="4962" spans="1:5" x14ac:dyDescent="0.25">
      <c r="A4962">
        <v>9493</v>
      </c>
      <c r="B4962">
        <v>5214804</v>
      </c>
      <c r="C4962" t="s">
        <v>8762</v>
      </c>
      <c r="D4962" t="s">
        <v>8763</v>
      </c>
      <c r="E4962" t="s">
        <v>61</v>
      </c>
    </row>
    <row r="4963" spans="1:5" x14ac:dyDescent="0.25">
      <c r="A4963">
        <v>9495</v>
      </c>
      <c r="B4963">
        <v>5214903</v>
      </c>
      <c r="C4963" t="s">
        <v>9532</v>
      </c>
      <c r="D4963" t="s">
        <v>9533</v>
      </c>
      <c r="E4963" t="s">
        <v>61</v>
      </c>
    </row>
    <row r="4964" spans="1:5" x14ac:dyDescent="0.25">
      <c r="A4964">
        <v>9497</v>
      </c>
      <c r="B4964">
        <v>5215009</v>
      </c>
      <c r="C4964" t="s">
        <v>8998</v>
      </c>
      <c r="D4964" t="s">
        <v>8999</v>
      </c>
      <c r="E4964" t="s">
        <v>61</v>
      </c>
    </row>
    <row r="4965" spans="1:5" x14ac:dyDescent="0.25">
      <c r="A4965">
        <v>9499</v>
      </c>
      <c r="B4965">
        <v>1715101</v>
      </c>
      <c r="C4965" t="s">
        <v>9534</v>
      </c>
      <c r="D4965" t="s">
        <v>9535</v>
      </c>
      <c r="E4965" t="s">
        <v>19</v>
      </c>
    </row>
    <row r="4966" spans="1:5" x14ac:dyDescent="0.25">
      <c r="A4966">
        <v>9501</v>
      </c>
      <c r="B4966">
        <v>5215207</v>
      </c>
      <c r="C4966" t="s">
        <v>9536</v>
      </c>
      <c r="D4966" t="s">
        <v>9537</v>
      </c>
      <c r="E4966" t="s">
        <v>61</v>
      </c>
    </row>
    <row r="4967" spans="1:5" x14ac:dyDescent="0.25">
      <c r="A4967">
        <v>9503</v>
      </c>
      <c r="B4967">
        <v>5215306</v>
      </c>
      <c r="C4967" t="s">
        <v>9538</v>
      </c>
      <c r="D4967" t="s">
        <v>9539</v>
      </c>
      <c r="E4967" t="s">
        <v>61</v>
      </c>
    </row>
    <row r="4968" spans="1:5" x14ac:dyDescent="0.25">
      <c r="A4968">
        <v>9505</v>
      </c>
      <c r="B4968">
        <v>5215405</v>
      </c>
      <c r="C4968" t="s">
        <v>9540</v>
      </c>
      <c r="D4968" t="s">
        <v>9541</v>
      </c>
      <c r="E4968" t="s">
        <v>61</v>
      </c>
    </row>
    <row r="4969" spans="1:5" x14ac:dyDescent="0.25">
      <c r="A4969">
        <v>9507</v>
      </c>
      <c r="B4969">
        <v>5215504</v>
      </c>
      <c r="C4969" t="s">
        <v>9542</v>
      </c>
      <c r="D4969" t="s">
        <v>9543</v>
      </c>
      <c r="E4969" t="s">
        <v>61</v>
      </c>
    </row>
    <row r="4970" spans="1:5" x14ac:dyDescent="0.25">
      <c r="A4970">
        <v>9509</v>
      </c>
      <c r="B4970">
        <v>5215603</v>
      </c>
      <c r="C4970" t="s">
        <v>9544</v>
      </c>
      <c r="D4970" t="s">
        <v>9545</v>
      </c>
      <c r="E4970" t="s">
        <v>61</v>
      </c>
    </row>
    <row r="4971" spans="1:5" x14ac:dyDescent="0.25">
      <c r="A4971">
        <v>9511</v>
      </c>
      <c r="B4971">
        <v>5215702</v>
      </c>
      <c r="C4971" t="s">
        <v>9546</v>
      </c>
      <c r="D4971" t="s">
        <v>9547</v>
      </c>
      <c r="E4971" t="s">
        <v>61</v>
      </c>
    </row>
    <row r="4972" spans="1:5" x14ac:dyDescent="0.25">
      <c r="A4972">
        <v>9513</v>
      </c>
      <c r="B4972">
        <v>5215801</v>
      </c>
      <c r="C4972" t="s">
        <v>9548</v>
      </c>
      <c r="D4972" t="s">
        <v>9549</v>
      </c>
      <c r="E4972" t="s">
        <v>61</v>
      </c>
    </row>
    <row r="4973" spans="1:5" x14ac:dyDescent="0.25">
      <c r="A4973">
        <v>9515</v>
      </c>
      <c r="B4973">
        <v>5215900</v>
      </c>
      <c r="C4973" t="s">
        <v>9550</v>
      </c>
      <c r="D4973" t="s">
        <v>9551</v>
      </c>
      <c r="E4973" t="s">
        <v>61</v>
      </c>
    </row>
    <row r="4974" spans="1:5" x14ac:dyDescent="0.25">
      <c r="A4974">
        <v>9517</v>
      </c>
      <c r="B4974">
        <v>5216007</v>
      </c>
      <c r="C4974" t="s">
        <v>9552</v>
      </c>
      <c r="D4974" t="s">
        <v>9553</v>
      </c>
      <c r="E4974" t="s">
        <v>61</v>
      </c>
    </row>
    <row r="4975" spans="1:5" x14ac:dyDescent="0.25">
      <c r="A4975">
        <v>9519</v>
      </c>
      <c r="B4975">
        <v>1716109</v>
      </c>
      <c r="C4975" t="s">
        <v>9554</v>
      </c>
      <c r="D4975" t="s">
        <v>9555</v>
      </c>
      <c r="E4975" t="s">
        <v>19</v>
      </c>
    </row>
    <row r="4976" spans="1:5" x14ac:dyDescent="0.25">
      <c r="A4976">
        <v>9521</v>
      </c>
      <c r="B4976">
        <v>1716208</v>
      </c>
      <c r="C4976" t="s">
        <v>9556</v>
      </c>
      <c r="D4976" t="s">
        <v>9557</v>
      </c>
      <c r="E4976" t="s">
        <v>19</v>
      </c>
    </row>
    <row r="4977" spans="1:5" x14ac:dyDescent="0.25">
      <c r="A4977">
        <v>9523</v>
      </c>
      <c r="B4977">
        <v>5216403</v>
      </c>
      <c r="C4977" t="s">
        <v>9558</v>
      </c>
      <c r="D4977" t="s">
        <v>9559</v>
      </c>
      <c r="E4977" t="s">
        <v>61</v>
      </c>
    </row>
    <row r="4978" spans="1:5" x14ac:dyDescent="0.25">
      <c r="A4978">
        <v>9525</v>
      </c>
      <c r="B4978">
        <v>1716505</v>
      </c>
      <c r="C4978" t="s">
        <v>9560</v>
      </c>
      <c r="D4978" t="s">
        <v>9561</v>
      </c>
      <c r="E4978" t="s">
        <v>19</v>
      </c>
    </row>
    <row r="4979" spans="1:5" x14ac:dyDescent="0.25">
      <c r="A4979">
        <v>9527</v>
      </c>
      <c r="B4979">
        <v>1716604</v>
      </c>
      <c r="C4979" t="s">
        <v>9562</v>
      </c>
      <c r="D4979" t="s">
        <v>9563</v>
      </c>
      <c r="E4979" t="s">
        <v>19</v>
      </c>
    </row>
    <row r="4980" spans="1:5" x14ac:dyDescent="0.25">
      <c r="A4980">
        <v>9529</v>
      </c>
      <c r="B4980">
        <v>1716703</v>
      </c>
      <c r="C4980" t="s">
        <v>9564</v>
      </c>
      <c r="D4980" t="s">
        <v>9565</v>
      </c>
      <c r="E4980" t="s">
        <v>19</v>
      </c>
    </row>
    <row r="4981" spans="1:5" x14ac:dyDescent="0.25">
      <c r="A4981">
        <v>9531</v>
      </c>
      <c r="B4981">
        <v>5216809</v>
      </c>
      <c r="C4981" t="s">
        <v>9566</v>
      </c>
      <c r="D4981" t="s">
        <v>9567</v>
      </c>
      <c r="E4981" t="s">
        <v>61</v>
      </c>
    </row>
    <row r="4982" spans="1:5" x14ac:dyDescent="0.25">
      <c r="A4982">
        <v>9533</v>
      </c>
      <c r="B4982">
        <v>1709005</v>
      </c>
      <c r="C4982" t="s">
        <v>9568</v>
      </c>
      <c r="D4982" t="s">
        <v>9569</v>
      </c>
      <c r="E4982" t="s">
        <v>19</v>
      </c>
    </row>
    <row r="4983" spans="1:5" x14ac:dyDescent="0.25">
      <c r="A4983">
        <v>9535</v>
      </c>
      <c r="B4983">
        <v>5216908</v>
      </c>
      <c r="C4983" t="s">
        <v>9570</v>
      </c>
      <c r="D4983" t="s">
        <v>9571</v>
      </c>
      <c r="E4983" t="s">
        <v>61</v>
      </c>
    </row>
    <row r="4984" spans="1:5" x14ac:dyDescent="0.25">
      <c r="A4984">
        <v>9537</v>
      </c>
      <c r="B4984">
        <v>1717008</v>
      </c>
      <c r="C4984" t="s">
        <v>9572</v>
      </c>
      <c r="D4984" t="s">
        <v>9573</v>
      </c>
      <c r="E4984" t="s">
        <v>19</v>
      </c>
    </row>
    <row r="4985" spans="1:5" x14ac:dyDescent="0.25">
      <c r="A4985">
        <v>9539</v>
      </c>
      <c r="B4985">
        <v>5217104</v>
      </c>
      <c r="C4985" t="s">
        <v>9574</v>
      </c>
      <c r="D4985" t="s">
        <v>9575</v>
      </c>
      <c r="E4985" t="s">
        <v>61</v>
      </c>
    </row>
    <row r="4986" spans="1:5" x14ac:dyDescent="0.25">
      <c r="A4986">
        <v>9541</v>
      </c>
      <c r="B4986">
        <v>5217203</v>
      </c>
      <c r="C4986" t="s">
        <v>3938</v>
      </c>
      <c r="D4986" t="s">
        <v>3939</v>
      </c>
      <c r="E4986" t="s">
        <v>61</v>
      </c>
    </row>
    <row r="4987" spans="1:5" x14ac:dyDescent="0.25">
      <c r="A4987">
        <v>9543</v>
      </c>
      <c r="B4987">
        <v>5217302</v>
      </c>
      <c r="C4987" t="s">
        <v>9576</v>
      </c>
      <c r="D4987" t="s">
        <v>9577</v>
      </c>
      <c r="E4987" t="s">
        <v>61</v>
      </c>
    </row>
    <row r="4988" spans="1:5" x14ac:dyDescent="0.25">
      <c r="A4988">
        <v>9545</v>
      </c>
      <c r="B4988">
        <v>5217401</v>
      </c>
      <c r="C4988" t="s">
        <v>9578</v>
      </c>
      <c r="D4988" t="s">
        <v>9579</v>
      </c>
      <c r="E4988" t="s">
        <v>61</v>
      </c>
    </row>
    <row r="4989" spans="1:5" x14ac:dyDescent="0.25">
      <c r="A4989">
        <v>9547</v>
      </c>
      <c r="B4989">
        <v>1717503</v>
      </c>
      <c r="C4989" t="s">
        <v>9580</v>
      </c>
      <c r="D4989" t="s">
        <v>9581</v>
      </c>
      <c r="E4989" t="s">
        <v>19</v>
      </c>
    </row>
    <row r="4990" spans="1:5" x14ac:dyDescent="0.25">
      <c r="A4990">
        <v>9549</v>
      </c>
      <c r="B4990">
        <v>5217708</v>
      </c>
      <c r="C4990" t="s">
        <v>9582</v>
      </c>
      <c r="D4990" t="s">
        <v>9583</v>
      </c>
      <c r="E4990" t="s">
        <v>61</v>
      </c>
    </row>
    <row r="4991" spans="1:5" x14ac:dyDescent="0.25">
      <c r="A4991">
        <v>9551</v>
      </c>
      <c r="B4991">
        <v>1717800</v>
      </c>
      <c r="C4991" t="s">
        <v>9584</v>
      </c>
      <c r="D4991" t="s">
        <v>9585</v>
      </c>
      <c r="E4991" t="s">
        <v>19</v>
      </c>
    </row>
    <row r="4992" spans="1:5" x14ac:dyDescent="0.25">
      <c r="A4992">
        <v>9553</v>
      </c>
      <c r="B4992">
        <v>1717909</v>
      </c>
      <c r="C4992" t="s">
        <v>9586</v>
      </c>
      <c r="D4992" t="s">
        <v>9587</v>
      </c>
      <c r="E4992" t="s">
        <v>19</v>
      </c>
    </row>
    <row r="4993" spans="1:5" x14ac:dyDescent="0.25">
      <c r="A4993">
        <v>9555</v>
      </c>
      <c r="B4993">
        <v>5218003</v>
      </c>
      <c r="C4993" t="s">
        <v>9588</v>
      </c>
      <c r="D4993" t="s">
        <v>9589</v>
      </c>
      <c r="E4993" t="s">
        <v>61</v>
      </c>
    </row>
    <row r="4994" spans="1:5" x14ac:dyDescent="0.25">
      <c r="A4994">
        <v>9557</v>
      </c>
      <c r="B4994">
        <v>5218102</v>
      </c>
      <c r="C4994" t="s">
        <v>9590</v>
      </c>
      <c r="D4994" t="s">
        <v>9591</v>
      </c>
      <c r="E4994" t="s">
        <v>61</v>
      </c>
    </row>
    <row r="4995" spans="1:5" x14ac:dyDescent="0.25">
      <c r="A4995">
        <v>9559</v>
      </c>
      <c r="B4995">
        <v>1718204</v>
      </c>
      <c r="C4995" t="s">
        <v>9592</v>
      </c>
      <c r="D4995" t="s">
        <v>9593</v>
      </c>
      <c r="E4995" t="s">
        <v>19</v>
      </c>
    </row>
    <row r="4996" spans="1:5" x14ac:dyDescent="0.25">
      <c r="A4996">
        <v>9561</v>
      </c>
      <c r="B4996">
        <v>5218300</v>
      </c>
      <c r="C4996" t="s">
        <v>9594</v>
      </c>
      <c r="D4996" t="s">
        <v>9595</v>
      </c>
      <c r="E4996" t="s">
        <v>61</v>
      </c>
    </row>
    <row r="4997" spans="1:5" x14ac:dyDescent="0.25">
      <c r="A4997">
        <v>9563</v>
      </c>
      <c r="B4997">
        <v>5218508</v>
      </c>
      <c r="C4997" t="s">
        <v>9596</v>
      </c>
      <c r="D4997" t="s">
        <v>9597</v>
      </c>
      <c r="E4997" t="s">
        <v>61</v>
      </c>
    </row>
    <row r="4998" spans="1:5" x14ac:dyDescent="0.25">
      <c r="A4998">
        <v>9565</v>
      </c>
      <c r="B4998">
        <v>5218607</v>
      </c>
      <c r="C4998" t="s">
        <v>9598</v>
      </c>
      <c r="D4998" t="s">
        <v>9599</v>
      </c>
      <c r="E4998" t="s">
        <v>61</v>
      </c>
    </row>
    <row r="4999" spans="1:5" x14ac:dyDescent="0.25">
      <c r="A4999">
        <v>9567</v>
      </c>
      <c r="B4999">
        <v>5218706</v>
      </c>
      <c r="C4999" t="s">
        <v>9600</v>
      </c>
      <c r="D4999" t="s">
        <v>9601</v>
      </c>
      <c r="E4999" t="s">
        <v>61</v>
      </c>
    </row>
    <row r="5000" spans="1:5" x14ac:dyDescent="0.25">
      <c r="A5000">
        <v>9569</v>
      </c>
      <c r="B5000">
        <v>1712405</v>
      </c>
      <c r="C5000" t="s">
        <v>9602</v>
      </c>
      <c r="D5000" t="s">
        <v>9603</v>
      </c>
      <c r="E5000" t="s">
        <v>19</v>
      </c>
    </row>
    <row r="5001" spans="1:5" x14ac:dyDescent="0.25">
      <c r="A5001">
        <v>9707</v>
      </c>
      <c r="B5001">
        <v>0</v>
      </c>
      <c r="C5001" t="s">
        <v>9604</v>
      </c>
      <c r="D5001" t="s">
        <v>9604</v>
      </c>
      <c r="E5001" t="s">
        <v>9605</v>
      </c>
    </row>
    <row r="5002" spans="1:5" x14ac:dyDescent="0.25">
      <c r="A5002">
        <v>1070</v>
      </c>
      <c r="B5002">
        <v>5204854</v>
      </c>
      <c r="C5002" t="s">
        <v>9606</v>
      </c>
      <c r="D5002" t="s">
        <v>9607</v>
      </c>
      <c r="E5002" t="s">
        <v>61</v>
      </c>
    </row>
    <row r="5003" spans="1:5" x14ac:dyDescent="0.25">
      <c r="A5003">
        <v>1072</v>
      </c>
      <c r="B5003">
        <v>5208152</v>
      </c>
      <c r="C5003" t="s">
        <v>9608</v>
      </c>
      <c r="D5003" t="s">
        <v>9609</v>
      </c>
      <c r="E5003" t="s">
        <v>61</v>
      </c>
    </row>
    <row r="5004" spans="1:5" x14ac:dyDescent="0.25">
      <c r="A5004">
        <v>1074</v>
      </c>
      <c r="B5004">
        <v>5210158</v>
      </c>
      <c r="C5004" t="s">
        <v>9610</v>
      </c>
      <c r="D5004" t="s">
        <v>9611</v>
      </c>
      <c r="E5004" t="s">
        <v>61</v>
      </c>
    </row>
    <row r="5005" spans="1:5" x14ac:dyDescent="0.25">
      <c r="A5005">
        <v>1076</v>
      </c>
      <c r="B5005">
        <v>5212253</v>
      </c>
      <c r="C5005" t="s">
        <v>5768</v>
      </c>
      <c r="D5005" t="s">
        <v>5769</v>
      </c>
      <c r="E5005" t="s">
        <v>61</v>
      </c>
    </row>
    <row r="5006" spans="1:5" x14ac:dyDescent="0.25">
      <c r="A5006">
        <v>1078</v>
      </c>
      <c r="B5006">
        <v>5101852</v>
      </c>
      <c r="C5006" t="s">
        <v>9612</v>
      </c>
      <c r="D5006" t="s">
        <v>9613</v>
      </c>
      <c r="E5006" t="s">
        <v>59</v>
      </c>
    </row>
    <row r="5007" spans="1:5" x14ac:dyDescent="0.25">
      <c r="A5007">
        <v>1080</v>
      </c>
      <c r="B5007">
        <v>5103254</v>
      </c>
      <c r="C5007" t="s">
        <v>9614</v>
      </c>
      <c r="D5007" t="s">
        <v>9615</v>
      </c>
      <c r="E5007" t="s">
        <v>59</v>
      </c>
    </row>
    <row r="5008" spans="1:5" x14ac:dyDescent="0.25">
      <c r="A5008">
        <v>1082</v>
      </c>
      <c r="B5008">
        <v>5103361</v>
      </c>
      <c r="C5008" t="s">
        <v>9616</v>
      </c>
      <c r="D5008" t="s">
        <v>9617</v>
      </c>
      <c r="E5008" t="s">
        <v>59</v>
      </c>
    </row>
    <row r="5009" spans="1:5" x14ac:dyDescent="0.25">
      <c r="A5009">
        <v>1084</v>
      </c>
      <c r="B5009">
        <v>5103437</v>
      </c>
      <c r="C5009" t="s">
        <v>9618</v>
      </c>
      <c r="D5009" t="s">
        <v>9619</v>
      </c>
      <c r="E5009" t="s">
        <v>59</v>
      </c>
    </row>
    <row r="5010" spans="1:5" x14ac:dyDescent="0.25">
      <c r="A5010">
        <v>1086</v>
      </c>
      <c r="B5010">
        <v>5106174</v>
      </c>
      <c r="C5010" t="s">
        <v>9620</v>
      </c>
      <c r="D5010" t="s">
        <v>9621</v>
      </c>
      <c r="E5010" t="s">
        <v>59</v>
      </c>
    </row>
    <row r="5011" spans="1:5" x14ac:dyDescent="0.25">
      <c r="A5011">
        <v>1088</v>
      </c>
      <c r="B5011">
        <v>5106190</v>
      </c>
      <c r="C5011" t="s">
        <v>9622</v>
      </c>
      <c r="D5011" t="s">
        <v>9623</v>
      </c>
      <c r="E5011" t="s">
        <v>59</v>
      </c>
    </row>
    <row r="5012" spans="1:5" x14ac:dyDescent="0.25">
      <c r="A5012">
        <v>1090</v>
      </c>
      <c r="B5012">
        <v>5106315</v>
      </c>
      <c r="C5012" t="s">
        <v>775</v>
      </c>
      <c r="D5012" t="s">
        <v>776</v>
      </c>
      <c r="E5012" t="s">
        <v>59</v>
      </c>
    </row>
    <row r="5013" spans="1:5" x14ac:dyDescent="0.25">
      <c r="A5013">
        <v>1092</v>
      </c>
      <c r="B5013">
        <v>5107578</v>
      </c>
      <c r="C5013" t="s">
        <v>9624</v>
      </c>
      <c r="D5013" t="s">
        <v>9625</v>
      </c>
      <c r="E5013" t="s">
        <v>59</v>
      </c>
    </row>
    <row r="5014" spans="1:5" x14ac:dyDescent="0.25">
      <c r="A5014">
        <v>1110</v>
      </c>
      <c r="B5014">
        <v>2903276</v>
      </c>
      <c r="C5014" t="s">
        <v>9626</v>
      </c>
      <c r="D5014" t="s">
        <v>9627</v>
      </c>
      <c r="E5014" t="s">
        <v>38</v>
      </c>
    </row>
    <row r="5015" spans="1:5" x14ac:dyDescent="0.25">
      <c r="A5015">
        <v>1112</v>
      </c>
      <c r="B5015">
        <v>2919553</v>
      </c>
      <c r="C5015" t="s">
        <v>9628</v>
      </c>
      <c r="D5015" t="s">
        <v>9629</v>
      </c>
      <c r="E5015" t="s">
        <v>38</v>
      </c>
    </row>
    <row r="5016" spans="1:5" x14ac:dyDescent="0.25">
      <c r="A5016">
        <v>1114</v>
      </c>
      <c r="B5016">
        <v>3202256</v>
      </c>
      <c r="C5016" t="s">
        <v>9630</v>
      </c>
      <c r="D5016" t="s">
        <v>9631</v>
      </c>
      <c r="E5016" t="s">
        <v>43</v>
      </c>
    </row>
    <row r="5017" spans="1:5" x14ac:dyDescent="0.25">
      <c r="A5017">
        <v>1180</v>
      </c>
      <c r="B5017">
        <v>2206720</v>
      </c>
      <c r="C5017" t="s">
        <v>9632</v>
      </c>
      <c r="D5017" t="s">
        <v>9633</v>
      </c>
      <c r="E5017" t="s">
        <v>24</v>
      </c>
    </row>
    <row r="5018" spans="1:5" x14ac:dyDescent="0.25">
      <c r="A5018">
        <v>1190</v>
      </c>
      <c r="B5018">
        <v>1504752</v>
      </c>
      <c r="C5018" t="s">
        <v>9634</v>
      </c>
      <c r="D5018" t="s">
        <v>9635</v>
      </c>
      <c r="E5018" t="s">
        <v>15</v>
      </c>
    </row>
    <row r="5019" spans="1:5" x14ac:dyDescent="0.25">
      <c r="A5019">
        <v>1192</v>
      </c>
      <c r="B5019">
        <v>4220000</v>
      </c>
      <c r="C5019" t="s">
        <v>9636</v>
      </c>
      <c r="D5019" t="s">
        <v>9637</v>
      </c>
      <c r="E5019" t="s">
        <v>52</v>
      </c>
    </row>
    <row r="5020" spans="1:5" x14ac:dyDescent="0.25">
      <c r="A5020">
        <v>1194</v>
      </c>
      <c r="B5020">
        <v>4212650</v>
      </c>
      <c r="C5020" t="s">
        <v>9638</v>
      </c>
      <c r="D5020" t="s">
        <v>9639</v>
      </c>
      <c r="E5020" t="s">
        <v>52</v>
      </c>
    </row>
    <row r="5021" spans="1:5" x14ac:dyDescent="0.25">
      <c r="A5021">
        <v>1196</v>
      </c>
      <c r="B5021">
        <v>5006275</v>
      </c>
      <c r="C5021" t="s">
        <v>9640</v>
      </c>
      <c r="D5021" t="s">
        <v>9641</v>
      </c>
      <c r="E5021" t="s">
        <v>56</v>
      </c>
    </row>
    <row r="5022" spans="1:5" x14ac:dyDescent="0.25">
      <c r="A5022">
        <v>8679</v>
      </c>
      <c r="B5022">
        <v>4309001</v>
      </c>
      <c r="C5022" t="s">
        <v>9642</v>
      </c>
      <c r="D5022" t="s">
        <v>9643</v>
      </c>
      <c r="E5022" t="s">
        <v>54</v>
      </c>
    </row>
    <row r="5023" spans="1:5" x14ac:dyDescent="0.25">
      <c r="A5023">
        <v>8681</v>
      </c>
      <c r="B5023">
        <v>4309100</v>
      </c>
      <c r="C5023" t="s">
        <v>9644</v>
      </c>
      <c r="D5023" t="s">
        <v>9645</v>
      </c>
      <c r="E5023" t="s">
        <v>54</v>
      </c>
    </row>
    <row r="5024" spans="1:5" x14ac:dyDescent="0.25">
      <c r="A5024">
        <v>8683</v>
      </c>
      <c r="B5024">
        <v>4309209</v>
      </c>
      <c r="C5024" t="s">
        <v>9646</v>
      </c>
      <c r="D5024" t="s">
        <v>9647</v>
      </c>
      <c r="E5024" t="s">
        <v>54</v>
      </c>
    </row>
    <row r="5025" spans="1:5" x14ac:dyDescent="0.25">
      <c r="A5025">
        <v>8685</v>
      </c>
      <c r="B5025">
        <v>4309308</v>
      </c>
      <c r="C5025" t="s">
        <v>9648</v>
      </c>
      <c r="D5025" t="s">
        <v>9649</v>
      </c>
      <c r="E5025" t="s">
        <v>54</v>
      </c>
    </row>
    <row r="5026" spans="1:5" x14ac:dyDescent="0.25">
      <c r="A5026">
        <v>8687</v>
      </c>
      <c r="B5026">
        <v>4309407</v>
      </c>
      <c r="C5026" t="s">
        <v>9650</v>
      </c>
      <c r="D5026" t="s">
        <v>9651</v>
      </c>
      <c r="E5026" t="s">
        <v>54</v>
      </c>
    </row>
    <row r="5027" spans="1:5" x14ac:dyDescent="0.25">
      <c r="A5027">
        <v>8689</v>
      </c>
      <c r="B5027">
        <v>4309506</v>
      </c>
      <c r="C5027" t="s">
        <v>9652</v>
      </c>
      <c r="D5027" t="s">
        <v>9653</v>
      </c>
      <c r="E5027" t="s">
        <v>54</v>
      </c>
    </row>
    <row r="5028" spans="1:5" x14ac:dyDescent="0.25">
      <c r="A5028">
        <v>8691</v>
      </c>
      <c r="B5028">
        <v>4309605</v>
      </c>
      <c r="C5028" t="s">
        <v>9654</v>
      </c>
      <c r="D5028" t="s">
        <v>9655</v>
      </c>
      <c r="E5028" t="s">
        <v>54</v>
      </c>
    </row>
    <row r="5029" spans="1:5" x14ac:dyDescent="0.25">
      <c r="A5029">
        <v>8693</v>
      </c>
      <c r="B5029">
        <v>4305355</v>
      </c>
      <c r="C5029" t="s">
        <v>9656</v>
      </c>
      <c r="D5029" t="s">
        <v>9657</v>
      </c>
      <c r="E5029" t="s">
        <v>54</v>
      </c>
    </row>
    <row r="5030" spans="1:5" x14ac:dyDescent="0.25">
      <c r="A5030">
        <v>8695</v>
      </c>
      <c r="B5030">
        <v>4309704</v>
      </c>
      <c r="C5030" t="s">
        <v>531</v>
      </c>
      <c r="D5030" t="s">
        <v>532</v>
      </c>
      <c r="E5030" t="s">
        <v>54</v>
      </c>
    </row>
    <row r="5031" spans="1:5" x14ac:dyDescent="0.25">
      <c r="A5031">
        <v>8697</v>
      </c>
      <c r="B5031">
        <v>4309803</v>
      </c>
      <c r="C5031" t="s">
        <v>9658</v>
      </c>
      <c r="D5031" t="s">
        <v>9659</v>
      </c>
      <c r="E5031" t="s">
        <v>54</v>
      </c>
    </row>
    <row r="5032" spans="1:5" x14ac:dyDescent="0.25">
      <c r="A5032">
        <v>8699</v>
      </c>
      <c r="B5032">
        <v>4309902</v>
      </c>
      <c r="C5032" t="s">
        <v>9660</v>
      </c>
      <c r="D5032" t="s">
        <v>9661</v>
      </c>
      <c r="E5032" t="s">
        <v>54</v>
      </c>
    </row>
    <row r="5033" spans="1:5" x14ac:dyDescent="0.25">
      <c r="A5033">
        <v>8701</v>
      </c>
      <c r="B5033">
        <v>4310009</v>
      </c>
      <c r="C5033" t="s">
        <v>9662</v>
      </c>
      <c r="D5033" t="s">
        <v>9663</v>
      </c>
      <c r="E5033" t="s">
        <v>54</v>
      </c>
    </row>
    <row r="5034" spans="1:5" x14ac:dyDescent="0.25">
      <c r="A5034">
        <v>8703</v>
      </c>
      <c r="B5034">
        <v>4310108</v>
      </c>
      <c r="C5034" t="s">
        <v>9664</v>
      </c>
      <c r="D5034" t="s">
        <v>9665</v>
      </c>
      <c r="E5034" t="s">
        <v>54</v>
      </c>
    </row>
    <row r="5035" spans="1:5" x14ac:dyDescent="0.25">
      <c r="A5035">
        <v>8705</v>
      </c>
      <c r="B5035">
        <v>4310207</v>
      </c>
      <c r="C5035" t="s">
        <v>9666</v>
      </c>
      <c r="D5035" t="s">
        <v>9667</v>
      </c>
      <c r="E5035" t="s">
        <v>54</v>
      </c>
    </row>
    <row r="5036" spans="1:5" x14ac:dyDescent="0.25">
      <c r="A5036">
        <v>8707</v>
      </c>
      <c r="B5036">
        <v>4310306</v>
      </c>
      <c r="C5036" t="s">
        <v>9668</v>
      </c>
      <c r="D5036" t="s">
        <v>9669</v>
      </c>
      <c r="E5036" t="s">
        <v>54</v>
      </c>
    </row>
    <row r="5037" spans="1:5" x14ac:dyDescent="0.25">
      <c r="A5037">
        <v>8709</v>
      </c>
      <c r="B5037">
        <v>4310405</v>
      </c>
      <c r="C5037" t="s">
        <v>2603</v>
      </c>
      <c r="D5037" t="s">
        <v>2604</v>
      </c>
      <c r="E5037" t="s">
        <v>54</v>
      </c>
    </row>
    <row r="5038" spans="1:5" x14ac:dyDescent="0.25">
      <c r="A5038">
        <v>8711</v>
      </c>
      <c r="B5038">
        <v>4310504</v>
      </c>
      <c r="C5038" t="s">
        <v>9670</v>
      </c>
      <c r="D5038" t="s">
        <v>9671</v>
      </c>
      <c r="E5038" t="s">
        <v>54</v>
      </c>
    </row>
    <row r="5039" spans="1:5" x14ac:dyDescent="0.25">
      <c r="A5039">
        <v>8713</v>
      </c>
      <c r="B5039">
        <v>4310603</v>
      </c>
      <c r="C5039" t="s">
        <v>9672</v>
      </c>
      <c r="D5039" t="s">
        <v>9673</v>
      </c>
      <c r="E5039" t="s">
        <v>54</v>
      </c>
    </row>
    <row r="5040" spans="1:5" x14ac:dyDescent="0.25">
      <c r="A5040">
        <v>8715</v>
      </c>
      <c r="B5040">
        <v>4310702</v>
      </c>
      <c r="C5040" t="s">
        <v>9674</v>
      </c>
      <c r="D5040" t="s">
        <v>9675</v>
      </c>
      <c r="E5040" t="s">
        <v>54</v>
      </c>
    </row>
    <row r="5041" spans="1:5" x14ac:dyDescent="0.25">
      <c r="A5041">
        <v>8717</v>
      </c>
      <c r="B5041">
        <v>4310801</v>
      </c>
      <c r="C5041" t="s">
        <v>9676</v>
      </c>
      <c r="D5041" t="s">
        <v>9677</v>
      </c>
      <c r="E5041" t="s">
        <v>54</v>
      </c>
    </row>
    <row r="5042" spans="1:5" x14ac:dyDescent="0.25">
      <c r="A5042">
        <v>8719</v>
      </c>
      <c r="B5042">
        <v>4310900</v>
      </c>
      <c r="C5042" t="s">
        <v>5716</v>
      </c>
      <c r="D5042" t="s">
        <v>5717</v>
      </c>
      <c r="E5042" t="s">
        <v>54</v>
      </c>
    </row>
    <row r="5043" spans="1:5" x14ac:dyDescent="0.25">
      <c r="A5043">
        <v>8721</v>
      </c>
      <c r="B5043">
        <v>4311007</v>
      </c>
      <c r="C5043" t="s">
        <v>9678</v>
      </c>
      <c r="D5043" t="s">
        <v>9679</v>
      </c>
      <c r="E5043" t="s">
        <v>54</v>
      </c>
    </row>
    <row r="5044" spans="1:5" x14ac:dyDescent="0.25">
      <c r="A5044">
        <v>8723</v>
      </c>
      <c r="B5044">
        <v>4311106</v>
      </c>
      <c r="C5044" t="s">
        <v>9680</v>
      </c>
      <c r="D5044" t="s">
        <v>9681</v>
      </c>
      <c r="E5044" t="s">
        <v>54</v>
      </c>
    </row>
    <row r="5045" spans="1:5" x14ac:dyDescent="0.25">
      <c r="A5045">
        <v>8725</v>
      </c>
      <c r="B5045">
        <v>4311205</v>
      </c>
      <c r="C5045" t="s">
        <v>9682</v>
      </c>
      <c r="D5045" t="s">
        <v>9683</v>
      </c>
      <c r="E5045" t="s">
        <v>54</v>
      </c>
    </row>
    <row r="5046" spans="1:5" x14ac:dyDescent="0.25">
      <c r="A5046">
        <v>8727</v>
      </c>
      <c r="B5046">
        <v>4311304</v>
      </c>
      <c r="C5046" t="s">
        <v>9684</v>
      </c>
      <c r="D5046" t="s">
        <v>9685</v>
      </c>
      <c r="E5046" t="s">
        <v>54</v>
      </c>
    </row>
    <row r="5047" spans="1:5" x14ac:dyDescent="0.25">
      <c r="A5047">
        <v>8729</v>
      </c>
      <c r="B5047">
        <v>4311403</v>
      </c>
      <c r="C5047" t="s">
        <v>761</v>
      </c>
      <c r="D5047" t="s">
        <v>762</v>
      </c>
      <c r="E5047" t="s">
        <v>54</v>
      </c>
    </row>
    <row r="5048" spans="1:5" x14ac:dyDescent="0.25">
      <c r="A5048">
        <v>8731</v>
      </c>
      <c r="B5048">
        <v>4311502</v>
      </c>
      <c r="C5048" t="s">
        <v>9686</v>
      </c>
      <c r="D5048" t="s">
        <v>9687</v>
      </c>
      <c r="E5048" t="s">
        <v>54</v>
      </c>
    </row>
    <row r="5049" spans="1:5" x14ac:dyDescent="0.25">
      <c r="A5049">
        <v>8733</v>
      </c>
      <c r="B5049">
        <v>4311601</v>
      </c>
      <c r="C5049" t="s">
        <v>9688</v>
      </c>
      <c r="D5049" t="s">
        <v>9689</v>
      </c>
      <c r="E5049" t="s">
        <v>54</v>
      </c>
    </row>
    <row r="5050" spans="1:5" x14ac:dyDescent="0.25">
      <c r="A5050">
        <v>8735</v>
      </c>
      <c r="B5050">
        <v>4311700</v>
      </c>
      <c r="C5050" t="s">
        <v>9690</v>
      </c>
      <c r="D5050" t="s">
        <v>9691</v>
      </c>
      <c r="E5050" t="s">
        <v>54</v>
      </c>
    </row>
    <row r="5051" spans="1:5" x14ac:dyDescent="0.25">
      <c r="A5051">
        <v>8737</v>
      </c>
      <c r="B5051">
        <v>4311809</v>
      </c>
      <c r="C5051" t="s">
        <v>9692</v>
      </c>
      <c r="D5051" t="s">
        <v>9693</v>
      </c>
      <c r="E5051" t="s">
        <v>54</v>
      </c>
    </row>
    <row r="5052" spans="1:5" x14ac:dyDescent="0.25">
      <c r="A5052">
        <v>8739</v>
      </c>
      <c r="B5052">
        <v>4311908</v>
      </c>
      <c r="C5052" t="s">
        <v>9694</v>
      </c>
      <c r="D5052" t="s">
        <v>9695</v>
      </c>
      <c r="E5052" t="s">
        <v>54</v>
      </c>
    </row>
    <row r="5053" spans="1:5" x14ac:dyDescent="0.25">
      <c r="A5053">
        <v>8741</v>
      </c>
      <c r="B5053">
        <v>4312005</v>
      </c>
      <c r="C5053" t="s">
        <v>9696</v>
      </c>
      <c r="D5053" t="s">
        <v>9697</v>
      </c>
      <c r="E5053" t="s">
        <v>54</v>
      </c>
    </row>
    <row r="5054" spans="1:5" x14ac:dyDescent="0.25">
      <c r="A5054">
        <v>8743</v>
      </c>
      <c r="B5054">
        <v>4312104</v>
      </c>
      <c r="C5054" t="s">
        <v>9698</v>
      </c>
      <c r="D5054" t="s">
        <v>9699</v>
      </c>
      <c r="E5054" t="s">
        <v>54</v>
      </c>
    </row>
    <row r="5055" spans="1:5" x14ac:dyDescent="0.25">
      <c r="A5055">
        <v>8745</v>
      </c>
      <c r="B5055">
        <v>4312203</v>
      </c>
      <c r="C5055" t="s">
        <v>9700</v>
      </c>
      <c r="D5055" t="s">
        <v>9701</v>
      </c>
      <c r="E5055" t="s">
        <v>54</v>
      </c>
    </row>
    <row r="5056" spans="1:5" x14ac:dyDescent="0.25">
      <c r="A5056">
        <v>8747</v>
      </c>
      <c r="B5056">
        <v>4312302</v>
      </c>
      <c r="C5056" t="s">
        <v>9702</v>
      </c>
      <c r="D5056" t="s">
        <v>9703</v>
      </c>
      <c r="E5056" t="s">
        <v>54</v>
      </c>
    </row>
    <row r="5057" spans="1:5" x14ac:dyDescent="0.25">
      <c r="A5057">
        <v>8749</v>
      </c>
      <c r="B5057">
        <v>4312401</v>
      </c>
      <c r="C5057" t="s">
        <v>9704</v>
      </c>
      <c r="D5057" t="s">
        <v>9705</v>
      </c>
      <c r="E5057" t="s">
        <v>54</v>
      </c>
    </row>
    <row r="5058" spans="1:5" x14ac:dyDescent="0.25">
      <c r="A5058">
        <v>8751</v>
      </c>
      <c r="B5058">
        <v>4312500</v>
      </c>
      <c r="C5058" t="s">
        <v>9706</v>
      </c>
      <c r="D5058" t="s">
        <v>9707</v>
      </c>
      <c r="E5058" t="s">
        <v>54</v>
      </c>
    </row>
    <row r="5059" spans="1:5" x14ac:dyDescent="0.25">
      <c r="A5059">
        <v>8753</v>
      </c>
      <c r="B5059">
        <v>4312609</v>
      </c>
      <c r="C5059" t="s">
        <v>9708</v>
      </c>
      <c r="D5059" t="s">
        <v>9709</v>
      </c>
      <c r="E5059" t="s">
        <v>54</v>
      </c>
    </row>
    <row r="5060" spans="1:5" x14ac:dyDescent="0.25">
      <c r="A5060">
        <v>8755</v>
      </c>
      <c r="B5060">
        <v>4312658</v>
      </c>
      <c r="C5060" t="s">
        <v>9710</v>
      </c>
      <c r="D5060" t="s">
        <v>9711</v>
      </c>
      <c r="E5060" t="s">
        <v>54</v>
      </c>
    </row>
    <row r="5061" spans="1:5" x14ac:dyDescent="0.25">
      <c r="A5061">
        <v>8757</v>
      </c>
      <c r="B5061">
        <v>4312708</v>
      </c>
      <c r="C5061" t="s">
        <v>9712</v>
      </c>
      <c r="D5061" t="s">
        <v>9713</v>
      </c>
      <c r="E5061" t="s">
        <v>54</v>
      </c>
    </row>
    <row r="5062" spans="1:5" x14ac:dyDescent="0.25">
      <c r="A5062">
        <v>8759</v>
      </c>
      <c r="B5062">
        <v>4312807</v>
      </c>
      <c r="C5062" t="s">
        <v>9714</v>
      </c>
      <c r="D5062" t="s">
        <v>9715</v>
      </c>
      <c r="E5062" t="s">
        <v>54</v>
      </c>
    </row>
    <row r="5063" spans="1:5" x14ac:dyDescent="0.25">
      <c r="A5063">
        <v>8761</v>
      </c>
      <c r="B5063">
        <v>4312906</v>
      </c>
      <c r="C5063" t="s">
        <v>9716</v>
      </c>
      <c r="D5063" t="s">
        <v>9717</v>
      </c>
      <c r="E5063" t="s">
        <v>54</v>
      </c>
    </row>
    <row r="5064" spans="1:5" x14ac:dyDescent="0.25">
      <c r="A5064">
        <v>8763</v>
      </c>
      <c r="B5064">
        <v>4313003</v>
      </c>
      <c r="C5064" t="s">
        <v>9718</v>
      </c>
      <c r="D5064" t="s">
        <v>9719</v>
      </c>
      <c r="E5064" t="s">
        <v>54</v>
      </c>
    </row>
    <row r="5065" spans="1:5" x14ac:dyDescent="0.25">
      <c r="A5065">
        <v>8765</v>
      </c>
      <c r="B5065">
        <v>4313102</v>
      </c>
      <c r="C5065" t="s">
        <v>9720</v>
      </c>
      <c r="D5065" t="s">
        <v>9721</v>
      </c>
      <c r="E5065" t="s">
        <v>54</v>
      </c>
    </row>
    <row r="5066" spans="1:5" x14ac:dyDescent="0.25">
      <c r="A5066">
        <v>8767</v>
      </c>
      <c r="B5066">
        <v>4313201</v>
      </c>
      <c r="C5066" t="s">
        <v>9722</v>
      </c>
      <c r="D5066" t="s">
        <v>9723</v>
      </c>
      <c r="E5066" t="s">
        <v>54</v>
      </c>
    </row>
    <row r="5067" spans="1:5" x14ac:dyDescent="0.25">
      <c r="A5067">
        <v>8769</v>
      </c>
      <c r="B5067">
        <v>4313300</v>
      </c>
      <c r="C5067" t="s">
        <v>9724</v>
      </c>
      <c r="D5067" t="s">
        <v>9725</v>
      </c>
      <c r="E5067" t="s">
        <v>54</v>
      </c>
    </row>
    <row r="5068" spans="1:5" x14ac:dyDescent="0.25">
      <c r="A5068">
        <v>8771</v>
      </c>
      <c r="B5068">
        <v>4313409</v>
      </c>
      <c r="C5068" t="s">
        <v>9726</v>
      </c>
      <c r="D5068" t="s">
        <v>9727</v>
      </c>
      <c r="E5068" t="s">
        <v>54</v>
      </c>
    </row>
    <row r="5069" spans="1:5" x14ac:dyDescent="0.25">
      <c r="A5069">
        <v>8773</v>
      </c>
      <c r="B5069">
        <v>4313508</v>
      </c>
      <c r="C5069" t="s">
        <v>9728</v>
      </c>
      <c r="D5069" t="s">
        <v>9729</v>
      </c>
      <c r="E5069" t="s">
        <v>54</v>
      </c>
    </row>
    <row r="5070" spans="1:5" x14ac:dyDescent="0.25">
      <c r="A5070">
        <v>8775</v>
      </c>
      <c r="B5070">
        <v>4313607</v>
      </c>
      <c r="C5070" t="s">
        <v>9730</v>
      </c>
      <c r="D5070" t="s">
        <v>9731</v>
      </c>
      <c r="E5070" t="s">
        <v>54</v>
      </c>
    </row>
    <row r="5071" spans="1:5" x14ac:dyDescent="0.25">
      <c r="A5071">
        <v>8777</v>
      </c>
      <c r="B5071">
        <v>4313706</v>
      </c>
      <c r="C5071" t="s">
        <v>9732</v>
      </c>
      <c r="D5071" t="s">
        <v>9733</v>
      </c>
      <c r="E5071" t="s">
        <v>54</v>
      </c>
    </row>
    <row r="5072" spans="1:5" x14ac:dyDescent="0.25">
      <c r="A5072">
        <v>8779</v>
      </c>
      <c r="B5072">
        <v>4313805</v>
      </c>
      <c r="C5072" t="s">
        <v>9734</v>
      </c>
      <c r="D5072" t="s">
        <v>9735</v>
      </c>
      <c r="E5072" t="s">
        <v>54</v>
      </c>
    </row>
    <row r="5073" spans="1:5" x14ac:dyDescent="0.25">
      <c r="A5073">
        <v>8781</v>
      </c>
      <c r="B5073">
        <v>4313904</v>
      </c>
      <c r="C5073" t="s">
        <v>9736</v>
      </c>
      <c r="D5073" t="s">
        <v>9737</v>
      </c>
      <c r="E5073" t="s">
        <v>54</v>
      </c>
    </row>
    <row r="5074" spans="1:5" x14ac:dyDescent="0.25">
      <c r="A5074">
        <v>8783</v>
      </c>
      <c r="B5074">
        <v>4314001</v>
      </c>
      <c r="C5074" t="s">
        <v>9738</v>
      </c>
      <c r="D5074" t="s">
        <v>9739</v>
      </c>
      <c r="E5074" t="s">
        <v>54</v>
      </c>
    </row>
    <row r="5075" spans="1:5" x14ac:dyDescent="0.25">
      <c r="A5075">
        <v>8785</v>
      </c>
      <c r="B5075">
        <v>4314100</v>
      </c>
      <c r="C5075" t="s">
        <v>9740</v>
      </c>
      <c r="D5075" t="s">
        <v>9741</v>
      </c>
      <c r="E5075" t="s">
        <v>54</v>
      </c>
    </row>
    <row r="5076" spans="1:5" x14ac:dyDescent="0.25">
      <c r="A5076">
        <v>8787</v>
      </c>
      <c r="B5076">
        <v>4314209</v>
      </c>
      <c r="C5076" t="s">
        <v>9742</v>
      </c>
      <c r="D5076" t="s">
        <v>9743</v>
      </c>
      <c r="E5076" t="s">
        <v>54</v>
      </c>
    </row>
    <row r="5077" spans="1:5" x14ac:dyDescent="0.25">
      <c r="A5077">
        <v>8789</v>
      </c>
      <c r="B5077">
        <v>4314308</v>
      </c>
      <c r="C5077" t="s">
        <v>9744</v>
      </c>
      <c r="D5077" t="s">
        <v>9745</v>
      </c>
      <c r="E5077" t="s">
        <v>54</v>
      </c>
    </row>
    <row r="5078" spans="1:5" x14ac:dyDescent="0.25">
      <c r="A5078">
        <v>8791</v>
      </c>
      <c r="B5078">
        <v>4314407</v>
      </c>
      <c r="C5078" t="s">
        <v>9746</v>
      </c>
      <c r="D5078" t="s">
        <v>9747</v>
      </c>
      <c r="E5078" t="s">
        <v>54</v>
      </c>
    </row>
    <row r="5079" spans="1:5" x14ac:dyDescent="0.25">
      <c r="A5079">
        <v>8793</v>
      </c>
      <c r="B5079">
        <v>4314506</v>
      </c>
      <c r="C5079" t="s">
        <v>9748</v>
      </c>
      <c r="D5079" t="s">
        <v>9749</v>
      </c>
      <c r="E5079" t="s">
        <v>54</v>
      </c>
    </row>
    <row r="5080" spans="1:5" x14ac:dyDescent="0.25">
      <c r="A5080">
        <v>8795</v>
      </c>
      <c r="B5080">
        <v>4314605</v>
      </c>
      <c r="C5080" t="s">
        <v>9750</v>
      </c>
      <c r="D5080" t="s">
        <v>9751</v>
      </c>
      <c r="E5080" t="s">
        <v>54</v>
      </c>
    </row>
    <row r="5081" spans="1:5" x14ac:dyDescent="0.25">
      <c r="A5081">
        <v>8797</v>
      </c>
      <c r="B5081">
        <v>4314704</v>
      </c>
      <c r="C5081" t="s">
        <v>4857</v>
      </c>
      <c r="D5081" t="s">
        <v>4858</v>
      </c>
      <c r="E5081" t="s">
        <v>54</v>
      </c>
    </row>
    <row r="5082" spans="1:5" x14ac:dyDescent="0.25">
      <c r="A5082">
        <v>8799</v>
      </c>
      <c r="B5082">
        <v>4314803</v>
      </c>
      <c r="C5082" t="s">
        <v>9752</v>
      </c>
      <c r="D5082" t="s">
        <v>9753</v>
      </c>
      <c r="E5082" t="s">
        <v>54</v>
      </c>
    </row>
    <row r="5083" spans="1:5" x14ac:dyDescent="0.25">
      <c r="A5083">
        <v>8801</v>
      </c>
      <c r="B5083">
        <v>4314902</v>
      </c>
      <c r="C5083" t="s">
        <v>9754</v>
      </c>
      <c r="D5083" t="s">
        <v>9755</v>
      </c>
      <c r="E5083" t="s">
        <v>54</v>
      </c>
    </row>
    <row r="5084" spans="1:5" x14ac:dyDescent="0.25">
      <c r="A5084">
        <v>8803</v>
      </c>
      <c r="B5084">
        <v>4315008</v>
      </c>
      <c r="C5084" t="s">
        <v>9756</v>
      </c>
      <c r="D5084" t="s">
        <v>9757</v>
      </c>
      <c r="E5084" t="s">
        <v>54</v>
      </c>
    </row>
    <row r="5085" spans="1:5" x14ac:dyDescent="0.25">
      <c r="A5085">
        <v>8805</v>
      </c>
      <c r="B5085">
        <v>4315107</v>
      </c>
      <c r="C5085" t="s">
        <v>9758</v>
      </c>
      <c r="D5085" t="s">
        <v>9759</v>
      </c>
      <c r="E5085" t="s">
        <v>54</v>
      </c>
    </row>
    <row r="5086" spans="1:5" x14ac:dyDescent="0.25">
      <c r="A5086">
        <v>8807</v>
      </c>
      <c r="B5086">
        <v>4315206</v>
      </c>
      <c r="C5086" t="s">
        <v>9760</v>
      </c>
      <c r="D5086" t="s">
        <v>9761</v>
      </c>
      <c r="E5086" t="s">
        <v>54</v>
      </c>
    </row>
    <row r="5087" spans="1:5" x14ac:dyDescent="0.25">
      <c r="A5087">
        <v>8809</v>
      </c>
      <c r="B5087">
        <v>4315305</v>
      </c>
      <c r="C5087" t="s">
        <v>9762</v>
      </c>
      <c r="D5087" t="s">
        <v>9763</v>
      </c>
      <c r="E5087" t="s">
        <v>54</v>
      </c>
    </row>
    <row r="5088" spans="1:5" x14ac:dyDescent="0.25">
      <c r="A5088">
        <v>8811</v>
      </c>
      <c r="B5088">
        <v>4315404</v>
      </c>
      <c r="C5088" t="s">
        <v>9764</v>
      </c>
      <c r="D5088" t="s">
        <v>9765</v>
      </c>
      <c r="E5088" t="s">
        <v>54</v>
      </c>
    </row>
    <row r="5089" spans="1:5" x14ac:dyDescent="0.25">
      <c r="A5089">
        <v>8813</v>
      </c>
      <c r="B5089">
        <v>4315503</v>
      </c>
      <c r="C5089" t="s">
        <v>9766</v>
      </c>
      <c r="D5089" t="s">
        <v>9767</v>
      </c>
      <c r="E5089" t="s">
        <v>54</v>
      </c>
    </row>
    <row r="5090" spans="1:5" x14ac:dyDescent="0.25">
      <c r="A5090">
        <v>8815</v>
      </c>
      <c r="B5090">
        <v>4315602</v>
      </c>
      <c r="C5090" t="s">
        <v>9768</v>
      </c>
      <c r="D5090" t="s">
        <v>9769</v>
      </c>
      <c r="E5090" t="s">
        <v>54</v>
      </c>
    </row>
    <row r="5091" spans="1:5" x14ac:dyDescent="0.25">
      <c r="A5091">
        <v>8817</v>
      </c>
      <c r="B5091">
        <v>4315701</v>
      </c>
      <c r="C5091" t="s">
        <v>9770</v>
      </c>
      <c r="D5091" t="s">
        <v>9771</v>
      </c>
      <c r="E5091" t="s">
        <v>54</v>
      </c>
    </row>
    <row r="5092" spans="1:5" x14ac:dyDescent="0.25">
      <c r="A5092">
        <v>8819</v>
      </c>
      <c r="B5092">
        <v>4315800</v>
      </c>
      <c r="C5092" t="s">
        <v>9772</v>
      </c>
      <c r="D5092" t="s">
        <v>9773</v>
      </c>
      <c r="E5092" t="s">
        <v>54</v>
      </c>
    </row>
    <row r="5093" spans="1:5" x14ac:dyDescent="0.25">
      <c r="A5093">
        <v>8821</v>
      </c>
      <c r="B5093">
        <v>4315909</v>
      </c>
      <c r="C5093" t="s">
        <v>9774</v>
      </c>
      <c r="D5093" t="s">
        <v>9775</v>
      </c>
      <c r="E5093" t="s">
        <v>54</v>
      </c>
    </row>
    <row r="5094" spans="1:5" x14ac:dyDescent="0.25">
      <c r="A5094">
        <v>8823</v>
      </c>
      <c r="B5094">
        <v>4316006</v>
      </c>
      <c r="C5094" t="s">
        <v>9776</v>
      </c>
      <c r="D5094" t="s">
        <v>9777</v>
      </c>
      <c r="E5094" t="s">
        <v>54</v>
      </c>
    </row>
    <row r="5095" spans="1:5" x14ac:dyDescent="0.25">
      <c r="A5095">
        <v>8825</v>
      </c>
      <c r="B5095">
        <v>4316105</v>
      </c>
      <c r="C5095" t="s">
        <v>9778</v>
      </c>
      <c r="D5095" t="s">
        <v>9779</v>
      </c>
      <c r="E5095" t="s">
        <v>54</v>
      </c>
    </row>
    <row r="5096" spans="1:5" x14ac:dyDescent="0.25">
      <c r="A5096">
        <v>8827</v>
      </c>
      <c r="B5096">
        <v>4316204</v>
      </c>
      <c r="C5096" t="s">
        <v>9780</v>
      </c>
      <c r="D5096" t="s">
        <v>9781</v>
      </c>
      <c r="E5096" t="s">
        <v>54</v>
      </c>
    </row>
    <row r="5097" spans="1:5" x14ac:dyDescent="0.25">
      <c r="A5097">
        <v>8829</v>
      </c>
      <c r="B5097">
        <v>4316303</v>
      </c>
      <c r="C5097" t="s">
        <v>9782</v>
      </c>
      <c r="D5097" t="s">
        <v>9783</v>
      </c>
      <c r="E5097" t="s">
        <v>54</v>
      </c>
    </row>
    <row r="5098" spans="1:5" x14ac:dyDescent="0.25">
      <c r="A5098">
        <v>8831</v>
      </c>
      <c r="B5098">
        <v>4316402</v>
      </c>
      <c r="C5098" t="s">
        <v>9784</v>
      </c>
      <c r="D5098" t="s">
        <v>9785</v>
      </c>
      <c r="E5098" t="s">
        <v>54</v>
      </c>
    </row>
    <row r="5099" spans="1:5" x14ac:dyDescent="0.25">
      <c r="A5099">
        <v>8833</v>
      </c>
      <c r="B5099">
        <v>4316501</v>
      </c>
      <c r="C5099" t="s">
        <v>9786</v>
      </c>
      <c r="D5099" t="s">
        <v>9787</v>
      </c>
      <c r="E5099" t="s">
        <v>54</v>
      </c>
    </row>
    <row r="5100" spans="1:5" x14ac:dyDescent="0.25">
      <c r="A5100">
        <v>8835</v>
      </c>
      <c r="B5100">
        <v>4316600</v>
      </c>
      <c r="C5100" t="s">
        <v>9788</v>
      </c>
      <c r="D5100" t="s">
        <v>9789</v>
      </c>
      <c r="E5100" t="s">
        <v>54</v>
      </c>
    </row>
    <row r="5101" spans="1:5" x14ac:dyDescent="0.25">
      <c r="A5101">
        <v>8837</v>
      </c>
      <c r="B5101">
        <v>4316709</v>
      </c>
      <c r="C5101" t="s">
        <v>9790</v>
      </c>
      <c r="D5101" t="s">
        <v>9791</v>
      </c>
      <c r="E5101" t="s">
        <v>54</v>
      </c>
    </row>
    <row r="5102" spans="1:5" x14ac:dyDescent="0.25">
      <c r="A5102">
        <v>8839</v>
      </c>
      <c r="B5102">
        <v>4316808</v>
      </c>
      <c r="C5102" t="s">
        <v>9792</v>
      </c>
      <c r="D5102" t="s">
        <v>9793</v>
      </c>
      <c r="E5102" t="s">
        <v>54</v>
      </c>
    </row>
    <row r="5103" spans="1:5" x14ac:dyDescent="0.25">
      <c r="A5103">
        <v>8841</v>
      </c>
      <c r="B5103">
        <v>4316907</v>
      </c>
      <c r="C5103" t="s">
        <v>905</v>
      </c>
      <c r="D5103" t="s">
        <v>906</v>
      </c>
      <c r="E5103" t="s">
        <v>54</v>
      </c>
    </row>
    <row r="5104" spans="1:5" x14ac:dyDescent="0.25">
      <c r="A5104">
        <v>8843</v>
      </c>
      <c r="B5104">
        <v>4317004</v>
      </c>
      <c r="C5104" t="s">
        <v>9794</v>
      </c>
      <c r="D5104" t="s">
        <v>9795</v>
      </c>
      <c r="E5104" t="s">
        <v>54</v>
      </c>
    </row>
    <row r="5105" spans="1:5" x14ac:dyDescent="0.25">
      <c r="A5105">
        <v>8845</v>
      </c>
      <c r="B5105">
        <v>4317103</v>
      </c>
      <c r="C5105" t="s">
        <v>9796</v>
      </c>
      <c r="D5105" t="s">
        <v>9797</v>
      </c>
      <c r="E5105" t="s">
        <v>54</v>
      </c>
    </row>
    <row r="5106" spans="1:5" x14ac:dyDescent="0.25">
      <c r="A5106">
        <v>8847</v>
      </c>
      <c r="B5106">
        <v>4317202</v>
      </c>
      <c r="C5106" t="s">
        <v>9798</v>
      </c>
      <c r="D5106" t="s">
        <v>9799</v>
      </c>
      <c r="E5106" t="s">
        <v>54</v>
      </c>
    </row>
    <row r="5107" spans="1:5" x14ac:dyDescent="0.25">
      <c r="A5107">
        <v>8849</v>
      </c>
      <c r="B5107">
        <v>4317301</v>
      </c>
      <c r="C5107" t="s">
        <v>9800</v>
      </c>
      <c r="D5107" t="s">
        <v>9801</v>
      </c>
      <c r="E5107" t="s">
        <v>54</v>
      </c>
    </row>
    <row r="5108" spans="1:5" x14ac:dyDescent="0.25">
      <c r="A5108">
        <v>8851</v>
      </c>
      <c r="B5108">
        <v>4317400</v>
      </c>
      <c r="C5108" t="s">
        <v>9802</v>
      </c>
      <c r="D5108" t="s">
        <v>9803</v>
      </c>
      <c r="E5108" t="s">
        <v>54</v>
      </c>
    </row>
    <row r="5109" spans="1:5" x14ac:dyDescent="0.25">
      <c r="A5109">
        <v>8853</v>
      </c>
      <c r="B5109">
        <v>4317509</v>
      </c>
      <c r="C5109" t="s">
        <v>9804</v>
      </c>
      <c r="D5109" t="s">
        <v>9805</v>
      </c>
      <c r="E5109" t="s">
        <v>54</v>
      </c>
    </row>
    <row r="5110" spans="1:5" x14ac:dyDescent="0.25">
      <c r="A5110">
        <v>8855</v>
      </c>
      <c r="B5110">
        <v>4317608</v>
      </c>
      <c r="C5110" t="s">
        <v>9806</v>
      </c>
      <c r="D5110" t="s">
        <v>9807</v>
      </c>
      <c r="E5110" t="s">
        <v>54</v>
      </c>
    </row>
    <row r="5111" spans="1:5" x14ac:dyDescent="0.25">
      <c r="A5111">
        <v>8857</v>
      </c>
      <c r="B5111">
        <v>4317707</v>
      </c>
      <c r="C5111" t="s">
        <v>9808</v>
      </c>
      <c r="D5111" t="s">
        <v>9809</v>
      </c>
      <c r="E5111" t="s">
        <v>54</v>
      </c>
    </row>
    <row r="5112" spans="1:5" x14ac:dyDescent="0.25">
      <c r="A5112">
        <v>8859</v>
      </c>
      <c r="B5112">
        <v>4317806</v>
      </c>
      <c r="C5112" t="s">
        <v>9810</v>
      </c>
      <c r="D5112" t="s">
        <v>9811</v>
      </c>
      <c r="E5112" t="s">
        <v>54</v>
      </c>
    </row>
    <row r="5113" spans="1:5" x14ac:dyDescent="0.25">
      <c r="A5113">
        <v>8861</v>
      </c>
      <c r="B5113">
        <v>4317905</v>
      </c>
      <c r="C5113" t="s">
        <v>9812</v>
      </c>
      <c r="D5113" t="s">
        <v>9813</v>
      </c>
      <c r="E5113" t="s">
        <v>54</v>
      </c>
    </row>
    <row r="5114" spans="1:5" x14ac:dyDescent="0.25">
      <c r="A5114">
        <v>8863</v>
      </c>
      <c r="B5114">
        <v>4318002</v>
      </c>
      <c r="C5114" t="s">
        <v>9814</v>
      </c>
      <c r="D5114" t="s">
        <v>9815</v>
      </c>
      <c r="E5114" t="s">
        <v>54</v>
      </c>
    </row>
    <row r="5115" spans="1:5" x14ac:dyDescent="0.25">
      <c r="A5115">
        <v>8865</v>
      </c>
      <c r="B5115">
        <v>4318101</v>
      </c>
      <c r="C5115" t="s">
        <v>9816</v>
      </c>
      <c r="D5115" t="s">
        <v>9817</v>
      </c>
      <c r="E5115" t="s">
        <v>54</v>
      </c>
    </row>
    <row r="5116" spans="1:5" x14ac:dyDescent="0.25">
      <c r="A5116">
        <v>8867</v>
      </c>
      <c r="B5116">
        <v>4318200</v>
      </c>
      <c r="C5116" t="s">
        <v>6225</v>
      </c>
      <c r="D5116" t="s">
        <v>6226</v>
      </c>
      <c r="E5116" t="s">
        <v>54</v>
      </c>
    </row>
    <row r="5117" spans="1:5" x14ac:dyDescent="0.25">
      <c r="A5117">
        <v>8869</v>
      </c>
      <c r="B5117">
        <v>4318309</v>
      </c>
      <c r="C5117" t="s">
        <v>5021</v>
      </c>
      <c r="D5117" t="s">
        <v>5022</v>
      </c>
      <c r="E5117" t="s">
        <v>54</v>
      </c>
    </row>
    <row r="5118" spans="1:5" x14ac:dyDescent="0.25">
      <c r="A5118">
        <v>8871</v>
      </c>
      <c r="B5118">
        <v>4318408</v>
      </c>
      <c r="C5118" t="s">
        <v>9818</v>
      </c>
      <c r="D5118" t="s">
        <v>9819</v>
      </c>
      <c r="E5118" t="s">
        <v>54</v>
      </c>
    </row>
    <row r="5119" spans="1:5" x14ac:dyDescent="0.25">
      <c r="A5119">
        <v>8873</v>
      </c>
      <c r="B5119">
        <v>4318507</v>
      </c>
      <c r="C5119" t="s">
        <v>9820</v>
      </c>
      <c r="D5119" t="s">
        <v>9821</v>
      </c>
      <c r="E5119" t="s">
        <v>54</v>
      </c>
    </row>
    <row r="5120" spans="1:5" x14ac:dyDescent="0.25">
      <c r="A5120">
        <v>8875</v>
      </c>
      <c r="B5120">
        <v>4318606</v>
      </c>
      <c r="C5120" t="s">
        <v>9822</v>
      </c>
      <c r="D5120" t="s">
        <v>9823</v>
      </c>
      <c r="E5120" t="s">
        <v>54</v>
      </c>
    </row>
    <row r="5121" spans="1:5" x14ac:dyDescent="0.25">
      <c r="A5121">
        <v>8877</v>
      </c>
      <c r="B5121">
        <v>4318705</v>
      </c>
      <c r="C5121" t="s">
        <v>9824</v>
      </c>
      <c r="D5121" t="s">
        <v>9825</v>
      </c>
      <c r="E5121" t="s">
        <v>54</v>
      </c>
    </row>
    <row r="5122" spans="1:5" x14ac:dyDescent="0.25">
      <c r="A5122">
        <v>8879</v>
      </c>
      <c r="B5122">
        <v>4318804</v>
      </c>
      <c r="C5122" t="s">
        <v>9826</v>
      </c>
      <c r="D5122" t="s">
        <v>9827</v>
      </c>
      <c r="E5122" t="s">
        <v>54</v>
      </c>
    </row>
    <row r="5123" spans="1:5" x14ac:dyDescent="0.25">
      <c r="A5123">
        <v>8881</v>
      </c>
      <c r="B5123">
        <v>4318903</v>
      </c>
      <c r="C5123" t="s">
        <v>9828</v>
      </c>
      <c r="D5123" t="s">
        <v>9829</v>
      </c>
      <c r="E5123" t="s">
        <v>54</v>
      </c>
    </row>
    <row r="5124" spans="1:5" x14ac:dyDescent="0.25">
      <c r="A5124">
        <v>8883</v>
      </c>
      <c r="B5124">
        <v>4319000</v>
      </c>
      <c r="C5124" t="s">
        <v>9830</v>
      </c>
      <c r="D5124" t="s">
        <v>9831</v>
      </c>
      <c r="E5124" t="s">
        <v>54</v>
      </c>
    </row>
    <row r="5125" spans="1:5" x14ac:dyDescent="0.25">
      <c r="A5125">
        <v>8885</v>
      </c>
      <c r="B5125">
        <v>4319109</v>
      </c>
      <c r="C5125" t="s">
        <v>9091</v>
      </c>
      <c r="D5125" t="s">
        <v>9092</v>
      </c>
      <c r="E5125" t="s">
        <v>54</v>
      </c>
    </row>
    <row r="5126" spans="1:5" x14ac:dyDescent="0.25">
      <c r="A5126">
        <v>8887</v>
      </c>
      <c r="B5126">
        <v>4319208</v>
      </c>
      <c r="C5126" t="s">
        <v>9832</v>
      </c>
      <c r="D5126" t="s">
        <v>9833</v>
      </c>
      <c r="E5126" t="s">
        <v>54</v>
      </c>
    </row>
    <row r="5127" spans="1:5" x14ac:dyDescent="0.25">
      <c r="A5127">
        <v>8889</v>
      </c>
      <c r="B5127">
        <v>4319307</v>
      </c>
      <c r="C5127" t="s">
        <v>9834</v>
      </c>
      <c r="D5127" t="s">
        <v>9835</v>
      </c>
      <c r="E5127" t="s">
        <v>54</v>
      </c>
    </row>
    <row r="5128" spans="1:5" x14ac:dyDescent="0.25">
      <c r="A5128">
        <v>8891</v>
      </c>
      <c r="B5128">
        <v>4319406</v>
      </c>
      <c r="C5128" t="s">
        <v>9836</v>
      </c>
      <c r="D5128" t="s">
        <v>9837</v>
      </c>
      <c r="E5128" t="s">
        <v>54</v>
      </c>
    </row>
    <row r="5129" spans="1:5" x14ac:dyDescent="0.25">
      <c r="A5129">
        <v>8893</v>
      </c>
      <c r="B5129">
        <v>4319505</v>
      </c>
      <c r="C5129" t="s">
        <v>9838</v>
      </c>
      <c r="D5129" t="s">
        <v>9839</v>
      </c>
      <c r="E5129" t="s">
        <v>54</v>
      </c>
    </row>
    <row r="5130" spans="1:5" x14ac:dyDescent="0.25">
      <c r="A5130">
        <v>8895</v>
      </c>
      <c r="B5130">
        <v>4319604</v>
      </c>
      <c r="C5130" t="s">
        <v>9840</v>
      </c>
      <c r="D5130" t="s">
        <v>9841</v>
      </c>
      <c r="E5130" t="s">
        <v>54</v>
      </c>
    </row>
    <row r="5131" spans="1:5" x14ac:dyDescent="0.25">
      <c r="A5131">
        <v>8897</v>
      </c>
      <c r="B5131">
        <v>4319703</v>
      </c>
      <c r="C5131" t="s">
        <v>9842</v>
      </c>
      <c r="D5131" t="s">
        <v>9843</v>
      </c>
      <c r="E5131" t="s">
        <v>54</v>
      </c>
    </row>
    <row r="5132" spans="1:5" x14ac:dyDescent="0.25">
      <c r="A5132">
        <v>8899</v>
      </c>
      <c r="B5132">
        <v>4319901</v>
      </c>
      <c r="C5132" t="s">
        <v>9844</v>
      </c>
      <c r="D5132" t="s">
        <v>9845</v>
      </c>
      <c r="E5132" t="s">
        <v>54</v>
      </c>
    </row>
    <row r="5133" spans="1:5" x14ac:dyDescent="0.25">
      <c r="A5133">
        <v>8901</v>
      </c>
      <c r="B5133">
        <v>4320008</v>
      </c>
      <c r="C5133" t="s">
        <v>9846</v>
      </c>
      <c r="D5133" t="s">
        <v>9847</v>
      </c>
      <c r="E5133" t="s">
        <v>54</v>
      </c>
    </row>
    <row r="5134" spans="1:5" x14ac:dyDescent="0.25">
      <c r="A5134">
        <v>8903</v>
      </c>
      <c r="B5134">
        <v>4320107</v>
      </c>
      <c r="C5134" t="s">
        <v>9209</v>
      </c>
      <c r="D5134" t="s">
        <v>9210</v>
      </c>
      <c r="E5134" t="s">
        <v>54</v>
      </c>
    </row>
    <row r="5135" spans="1:5" x14ac:dyDescent="0.25">
      <c r="A5135">
        <v>8905</v>
      </c>
      <c r="B5135">
        <v>4320206</v>
      </c>
      <c r="C5135" t="s">
        <v>9848</v>
      </c>
      <c r="D5135" t="s">
        <v>9849</v>
      </c>
      <c r="E5135" t="s">
        <v>54</v>
      </c>
    </row>
    <row r="5136" spans="1:5" x14ac:dyDescent="0.25">
      <c r="A5136">
        <v>8907</v>
      </c>
      <c r="B5136">
        <v>4320305</v>
      </c>
      <c r="C5136" t="s">
        <v>9850</v>
      </c>
      <c r="D5136" t="s">
        <v>9851</v>
      </c>
      <c r="E5136" t="s">
        <v>54</v>
      </c>
    </row>
    <row r="5137" spans="1:5" x14ac:dyDescent="0.25">
      <c r="A5137">
        <v>8909</v>
      </c>
      <c r="B5137">
        <v>4320404</v>
      </c>
      <c r="C5137" t="s">
        <v>9852</v>
      </c>
      <c r="D5137" t="s">
        <v>9853</v>
      </c>
      <c r="E5137" t="s">
        <v>54</v>
      </c>
    </row>
    <row r="5138" spans="1:5" x14ac:dyDescent="0.25">
      <c r="A5138">
        <v>8911</v>
      </c>
      <c r="B5138">
        <v>4320503</v>
      </c>
      <c r="C5138" t="s">
        <v>9854</v>
      </c>
      <c r="D5138" t="s">
        <v>9855</v>
      </c>
      <c r="E5138" t="s">
        <v>54</v>
      </c>
    </row>
    <row r="5139" spans="1:5" x14ac:dyDescent="0.25">
      <c r="A5139">
        <v>8913</v>
      </c>
      <c r="B5139">
        <v>4320602</v>
      </c>
      <c r="C5139" t="s">
        <v>9856</v>
      </c>
      <c r="D5139" t="s">
        <v>9857</v>
      </c>
      <c r="E5139" t="s">
        <v>54</v>
      </c>
    </row>
    <row r="5140" spans="1:5" x14ac:dyDescent="0.25">
      <c r="A5140">
        <v>8915</v>
      </c>
      <c r="B5140">
        <v>4304630</v>
      </c>
      <c r="C5140" t="s">
        <v>9858</v>
      </c>
      <c r="D5140" t="s">
        <v>9859</v>
      </c>
      <c r="E5140" t="s">
        <v>54</v>
      </c>
    </row>
    <row r="5141" spans="1:5" x14ac:dyDescent="0.25">
      <c r="A5141">
        <v>8917</v>
      </c>
      <c r="B5141">
        <v>4320701</v>
      </c>
      <c r="C5141" t="s">
        <v>4132</v>
      </c>
      <c r="D5141" t="s">
        <v>4133</v>
      </c>
      <c r="E5141" t="s">
        <v>54</v>
      </c>
    </row>
    <row r="5142" spans="1:5" x14ac:dyDescent="0.25">
      <c r="A5142">
        <v>8919</v>
      </c>
      <c r="B5142">
        <v>4320800</v>
      </c>
      <c r="C5142" t="s">
        <v>3368</v>
      </c>
      <c r="D5142" t="s">
        <v>3369</v>
      </c>
      <c r="E5142" t="s">
        <v>54</v>
      </c>
    </row>
    <row r="5143" spans="1:5" x14ac:dyDescent="0.25">
      <c r="A5143">
        <v>8921</v>
      </c>
      <c r="B5143">
        <v>4320909</v>
      </c>
      <c r="C5143" t="s">
        <v>8716</v>
      </c>
      <c r="D5143" t="s">
        <v>8717</v>
      </c>
      <c r="E5143" t="s">
        <v>54</v>
      </c>
    </row>
    <row r="5144" spans="1:5" x14ac:dyDescent="0.25">
      <c r="A5144">
        <v>8923</v>
      </c>
      <c r="B5144">
        <v>4321006</v>
      </c>
      <c r="C5144" t="s">
        <v>9860</v>
      </c>
      <c r="D5144" t="s">
        <v>9861</v>
      </c>
      <c r="E5144" t="s">
        <v>54</v>
      </c>
    </row>
    <row r="5145" spans="1:5" x14ac:dyDescent="0.25">
      <c r="A5145">
        <v>8925</v>
      </c>
      <c r="B5145">
        <v>4321105</v>
      </c>
      <c r="C5145" t="s">
        <v>9862</v>
      </c>
      <c r="D5145" t="s">
        <v>9863</v>
      </c>
      <c r="E5145" t="s">
        <v>54</v>
      </c>
    </row>
    <row r="5146" spans="1:5" x14ac:dyDescent="0.25">
      <c r="A5146">
        <v>8927</v>
      </c>
      <c r="B5146">
        <v>4321204</v>
      </c>
      <c r="C5146" t="s">
        <v>9864</v>
      </c>
      <c r="D5146" t="s">
        <v>9865</v>
      </c>
      <c r="E5146" t="s">
        <v>54</v>
      </c>
    </row>
    <row r="5147" spans="1:5" x14ac:dyDescent="0.25">
      <c r="A5147">
        <v>8929</v>
      </c>
      <c r="B5147">
        <v>4321303</v>
      </c>
      <c r="C5147" t="s">
        <v>9866</v>
      </c>
      <c r="D5147" t="s">
        <v>9867</v>
      </c>
      <c r="E5147" t="s">
        <v>54</v>
      </c>
    </row>
    <row r="5148" spans="1:5" x14ac:dyDescent="0.25">
      <c r="A5148">
        <v>8931</v>
      </c>
      <c r="B5148">
        <v>4321402</v>
      </c>
      <c r="C5148" t="s">
        <v>9868</v>
      </c>
      <c r="D5148" t="s">
        <v>9869</v>
      </c>
      <c r="E5148" t="s">
        <v>54</v>
      </c>
    </row>
    <row r="5149" spans="1:5" x14ac:dyDescent="0.25">
      <c r="A5149">
        <v>8933</v>
      </c>
      <c r="B5149">
        <v>4321501</v>
      </c>
      <c r="C5149" t="s">
        <v>9870</v>
      </c>
      <c r="D5149" t="s">
        <v>9871</v>
      </c>
      <c r="E5149" t="s">
        <v>54</v>
      </c>
    </row>
    <row r="5150" spans="1:5" x14ac:dyDescent="0.25">
      <c r="A5150">
        <v>8935</v>
      </c>
      <c r="B5150">
        <v>4321600</v>
      </c>
      <c r="C5150" t="s">
        <v>9872</v>
      </c>
      <c r="D5150" t="s">
        <v>9873</v>
      </c>
      <c r="E5150" t="s">
        <v>54</v>
      </c>
    </row>
    <row r="5151" spans="1:5" x14ac:dyDescent="0.25">
      <c r="A5151">
        <v>8937</v>
      </c>
      <c r="B5151">
        <v>4321709</v>
      </c>
      <c r="C5151" t="s">
        <v>9874</v>
      </c>
      <c r="D5151" t="s">
        <v>9875</v>
      </c>
      <c r="E5151" t="s">
        <v>54</v>
      </c>
    </row>
    <row r="5152" spans="1:5" x14ac:dyDescent="0.25">
      <c r="A5152">
        <v>8939</v>
      </c>
      <c r="B5152">
        <v>4321808</v>
      </c>
      <c r="C5152" t="s">
        <v>9876</v>
      </c>
      <c r="D5152" t="s">
        <v>9877</v>
      </c>
      <c r="E5152" t="s">
        <v>54</v>
      </c>
    </row>
    <row r="5153" spans="1:5" x14ac:dyDescent="0.25">
      <c r="A5153">
        <v>8941</v>
      </c>
      <c r="B5153">
        <v>4321907</v>
      </c>
      <c r="C5153" t="s">
        <v>9878</v>
      </c>
      <c r="D5153" t="s">
        <v>9879</v>
      </c>
      <c r="E5153" t="s">
        <v>54</v>
      </c>
    </row>
    <row r="5154" spans="1:5" x14ac:dyDescent="0.25">
      <c r="A5154">
        <v>8943</v>
      </c>
      <c r="B5154">
        <v>4322004</v>
      </c>
      <c r="C5154" t="s">
        <v>3382</v>
      </c>
      <c r="D5154" t="s">
        <v>3383</v>
      </c>
      <c r="E5154" t="s">
        <v>54</v>
      </c>
    </row>
    <row r="5155" spans="1:5" x14ac:dyDescent="0.25">
      <c r="A5155">
        <v>8945</v>
      </c>
      <c r="B5155">
        <v>4322103</v>
      </c>
      <c r="C5155" t="s">
        <v>9880</v>
      </c>
      <c r="D5155" t="s">
        <v>9881</v>
      </c>
      <c r="E5155" t="s">
        <v>54</v>
      </c>
    </row>
    <row r="5156" spans="1:5" x14ac:dyDescent="0.25">
      <c r="A5156">
        <v>8947</v>
      </c>
      <c r="B5156">
        <v>4322202</v>
      </c>
      <c r="C5156" t="s">
        <v>9882</v>
      </c>
      <c r="D5156" t="s">
        <v>9883</v>
      </c>
      <c r="E5156" t="s">
        <v>54</v>
      </c>
    </row>
    <row r="5157" spans="1:5" x14ac:dyDescent="0.25">
      <c r="A5157">
        <v>8949</v>
      </c>
      <c r="B5157">
        <v>4322301</v>
      </c>
      <c r="C5157" t="s">
        <v>9884</v>
      </c>
      <c r="D5157" t="s">
        <v>9885</v>
      </c>
      <c r="E5157" t="s">
        <v>54</v>
      </c>
    </row>
    <row r="5158" spans="1:5" x14ac:dyDescent="0.25">
      <c r="A5158">
        <v>8951</v>
      </c>
      <c r="B5158">
        <v>4322400</v>
      </c>
      <c r="C5158" t="s">
        <v>9886</v>
      </c>
      <c r="D5158" t="s">
        <v>9887</v>
      </c>
      <c r="E5158" t="s">
        <v>54</v>
      </c>
    </row>
    <row r="5159" spans="1:5" x14ac:dyDescent="0.25">
      <c r="A5159">
        <v>8953</v>
      </c>
      <c r="B5159">
        <v>4322509</v>
      </c>
      <c r="C5159" t="s">
        <v>9888</v>
      </c>
      <c r="D5159" t="s">
        <v>9889</v>
      </c>
      <c r="E5159" t="s">
        <v>54</v>
      </c>
    </row>
    <row r="5160" spans="1:5" x14ac:dyDescent="0.25">
      <c r="A5160">
        <v>8955</v>
      </c>
      <c r="B5160">
        <v>4322608</v>
      </c>
      <c r="C5160" t="s">
        <v>9890</v>
      </c>
      <c r="D5160" t="s">
        <v>9891</v>
      </c>
      <c r="E5160" t="s">
        <v>54</v>
      </c>
    </row>
    <row r="5161" spans="1:5" x14ac:dyDescent="0.25">
      <c r="A5161">
        <v>8957</v>
      </c>
      <c r="B5161">
        <v>4322707</v>
      </c>
      <c r="C5161" t="s">
        <v>3066</v>
      </c>
      <c r="D5161" t="s">
        <v>3067</v>
      </c>
      <c r="E5161" t="s">
        <v>54</v>
      </c>
    </row>
    <row r="5162" spans="1:5" x14ac:dyDescent="0.25">
      <c r="A5162">
        <v>8959</v>
      </c>
      <c r="B5162">
        <v>4322806</v>
      </c>
      <c r="C5162" t="s">
        <v>9892</v>
      </c>
      <c r="D5162" t="s">
        <v>9893</v>
      </c>
      <c r="E5162" t="s">
        <v>54</v>
      </c>
    </row>
    <row r="5163" spans="1:5" x14ac:dyDescent="0.25">
      <c r="A5163">
        <v>8961</v>
      </c>
      <c r="B5163">
        <v>4322905</v>
      </c>
      <c r="C5163" t="s">
        <v>9894</v>
      </c>
      <c r="D5163" t="s">
        <v>9895</v>
      </c>
      <c r="E5163" t="s">
        <v>54</v>
      </c>
    </row>
    <row r="5164" spans="1:5" x14ac:dyDescent="0.25">
      <c r="A5164">
        <v>8963</v>
      </c>
      <c r="B5164">
        <v>4323002</v>
      </c>
      <c r="C5164" t="s">
        <v>9896</v>
      </c>
      <c r="D5164" t="s">
        <v>9897</v>
      </c>
      <c r="E5164" t="s">
        <v>54</v>
      </c>
    </row>
    <row r="5165" spans="1:5" x14ac:dyDescent="0.25">
      <c r="A5165">
        <v>8965</v>
      </c>
      <c r="B5165">
        <v>4323101</v>
      </c>
      <c r="C5165" t="s">
        <v>9898</v>
      </c>
      <c r="D5165" t="s">
        <v>9899</v>
      </c>
      <c r="E5165" t="s">
        <v>54</v>
      </c>
    </row>
    <row r="5166" spans="1:5" x14ac:dyDescent="0.25">
      <c r="A5166">
        <v>8967</v>
      </c>
      <c r="B5166">
        <v>4313656</v>
      </c>
      <c r="C5166" t="s">
        <v>9900</v>
      </c>
      <c r="D5166" t="s">
        <v>9901</v>
      </c>
      <c r="E5166" t="s">
        <v>54</v>
      </c>
    </row>
    <row r="5167" spans="1:5" x14ac:dyDescent="0.25">
      <c r="A5167">
        <v>8969</v>
      </c>
      <c r="B5167">
        <v>4323200</v>
      </c>
      <c r="C5167" t="s">
        <v>9902</v>
      </c>
      <c r="D5167" t="s">
        <v>9903</v>
      </c>
      <c r="E5167" t="s">
        <v>54</v>
      </c>
    </row>
    <row r="5168" spans="1:5" x14ac:dyDescent="0.25">
      <c r="A5168">
        <v>8971</v>
      </c>
      <c r="B5168">
        <v>4321352</v>
      </c>
      <c r="C5168" t="s">
        <v>3378</v>
      </c>
      <c r="D5168" t="s">
        <v>3379</v>
      </c>
      <c r="E5168" t="s">
        <v>54</v>
      </c>
    </row>
    <row r="5169" spans="1:5" x14ac:dyDescent="0.25">
      <c r="A5169">
        <v>8973</v>
      </c>
      <c r="B5169">
        <v>4304663</v>
      </c>
      <c r="C5169" t="s">
        <v>9904</v>
      </c>
      <c r="D5169" t="s">
        <v>9905</v>
      </c>
      <c r="E5169" t="s">
        <v>54</v>
      </c>
    </row>
    <row r="5170" spans="1:5" x14ac:dyDescent="0.25">
      <c r="A5170">
        <v>8975</v>
      </c>
      <c r="B5170">
        <v>4316451</v>
      </c>
      <c r="C5170" t="s">
        <v>9906</v>
      </c>
      <c r="D5170" t="s">
        <v>9907</v>
      </c>
      <c r="E5170" t="s">
        <v>54</v>
      </c>
    </row>
    <row r="5171" spans="1:5" x14ac:dyDescent="0.25">
      <c r="A5171">
        <v>8977</v>
      </c>
      <c r="B5171">
        <v>4305959</v>
      </c>
      <c r="C5171" t="s">
        <v>9908</v>
      </c>
      <c r="D5171" t="s">
        <v>9909</v>
      </c>
      <c r="E5171" t="s">
        <v>54</v>
      </c>
    </row>
    <row r="5172" spans="1:5" x14ac:dyDescent="0.25">
      <c r="A5172">
        <v>8979</v>
      </c>
      <c r="B5172">
        <v>5103205</v>
      </c>
      <c r="C5172" t="s">
        <v>9910</v>
      </c>
      <c r="D5172" t="s">
        <v>9911</v>
      </c>
      <c r="E5172" t="s">
        <v>59</v>
      </c>
    </row>
    <row r="5173" spans="1:5" x14ac:dyDescent="0.25">
      <c r="A5173">
        <v>8981</v>
      </c>
      <c r="B5173">
        <v>5106208</v>
      </c>
      <c r="C5173" t="s">
        <v>9912</v>
      </c>
      <c r="D5173" t="s">
        <v>9913</v>
      </c>
      <c r="E5173" t="s">
        <v>59</v>
      </c>
    </row>
    <row r="5174" spans="1:5" x14ac:dyDescent="0.25">
      <c r="A5174">
        <v>8983</v>
      </c>
      <c r="B5174">
        <v>5106307</v>
      </c>
      <c r="C5174" t="s">
        <v>9914</v>
      </c>
      <c r="D5174" t="s">
        <v>9915</v>
      </c>
      <c r="E5174" t="s">
        <v>59</v>
      </c>
    </row>
    <row r="5175" spans="1:5" x14ac:dyDescent="0.25">
      <c r="A5175">
        <v>8985</v>
      </c>
      <c r="B5175">
        <v>5107909</v>
      </c>
      <c r="C5175" t="s">
        <v>9916</v>
      </c>
      <c r="D5175" t="s">
        <v>9917</v>
      </c>
      <c r="E5175" t="s">
        <v>59</v>
      </c>
    </row>
    <row r="5176" spans="1:5" x14ac:dyDescent="0.25">
      <c r="A5176">
        <v>8987</v>
      </c>
      <c r="B5176">
        <v>5100250</v>
      </c>
      <c r="C5176" t="s">
        <v>9918</v>
      </c>
      <c r="D5176" t="s">
        <v>9919</v>
      </c>
      <c r="E5176" t="s">
        <v>59</v>
      </c>
    </row>
    <row r="5177" spans="1:5" x14ac:dyDescent="0.25">
      <c r="A5177">
        <v>8989</v>
      </c>
      <c r="B5177">
        <v>5101258</v>
      </c>
      <c r="C5177" t="s">
        <v>9920</v>
      </c>
      <c r="D5177" t="s">
        <v>9921</v>
      </c>
      <c r="E5177" t="s">
        <v>59</v>
      </c>
    </row>
    <row r="5178" spans="1:5" x14ac:dyDescent="0.25">
      <c r="A5178">
        <v>8991</v>
      </c>
      <c r="B5178">
        <v>5105002</v>
      </c>
      <c r="C5178" t="s">
        <v>9922</v>
      </c>
      <c r="D5178" t="s">
        <v>9923</v>
      </c>
      <c r="E5178" t="s">
        <v>59</v>
      </c>
    </row>
    <row r="5179" spans="1:5" x14ac:dyDescent="0.25">
      <c r="A5179">
        <v>8993</v>
      </c>
      <c r="B5179">
        <v>5107107</v>
      </c>
      <c r="C5179" t="s">
        <v>9924</v>
      </c>
      <c r="D5179" t="s">
        <v>9925</v>
      </c>
      <c r="E5179" t="s">
        <v>59</v>
      </c>
    </row>
    <row r="5180" spans="1:5" x14ac:dyDescent="0.25">
      <c r="A5180">
        <v>8995</v>
      </c>
      <c r="B5180">
        <v>5107206</v>
      </c>
      <c r="C5180" t="s">
        <v>343</v>
      </c>
      <c r="D5180" t="s">
        <v>344</v>
      </c>
      <c r="E5180" t="s">
        <v>59</v>
      </c>
    </row>
    <row r="5181" spans="1:5" x14ac:dyDescent="0.25">
      <c r="A5181">
        <v>8997</v>
      </c>
      <c r="B5181">
        <v>5107750</v>
      </c>
      <c r="C5181" t="s">
        <v>9926</v>
      </c>
      <c r="D5181" t="s">
        <v>9927</v>
      </c>
      <c r="E5181" t="s">
        <v>59</v>
      </c>
    </row>
    <row r="5182" spans="1:5" x14ac:dyDescent="0.25">
      <c r="A5182">
        <v>8999</v>
      </c>
      <c r="B5182">
        <v>5106752</v>
      </c>
      <c r="C5182" t="s">
        <v>9928</v>
      </c>
      <c r="D5182" t="s">
        <v>9929</v>
      </c>
      <c r="E5182" t="s">
        <v>59</v>
      </c>
    </row>
    <row r="5183" spans="1:5" x14ac:dyDescent="0.25">
      <c r="A5183">
        <v>9001</v>
      </c>
      <c r="B5183">
        <v>5100102</v>
      </c>
      <c r="C5183" t="s">
        <v>9930</v>
      </c>
      <c r="D5183" t="s">
        <v>9931</v>
      </c>
      <c r="E5183" t="s">
        <v>59</v>
      </c>
    </row>
    <row r="5184" spans="1:5" x14ac:dyDescent="0.25">
      <c r="A5184">
        <v>9003</v>
      </c>
      <c r="B5184">
        <v>5000203</v>
      </c>
      <c r="C5184" t="s">
        <v>9932</v>
      </c>
      <c r="D5184" t="s">
        <v>9933</v>
      </c>
      <c r="E5184" t="s">
        <v>56</v>
      </c>
    </row>
    <row r="5185" spans="1:5" x14ac:dyDescent="0.25">
      <c r="A5185">
        <v>9005</v>
      </c>
      <c r="B5185">
        <v>5100300</v>
      </c>
      <c r="C5185" t="s">
        <v>9934</v>
      </c>
      <c r="D5185" t="s">
        <v>9935</v>
      </c>
      <c r="E5185" t="s">
        <v>59</v>
      </c>
    </row>
    <row r="5186" spans="1:5" x14ac:dyDescent="0.25">
      <c r="A5186">
        <v>9007</v>
      </c>
      <c r="B5186">
        <v>5100409</v>
      </c>
      <c r="C5186" t="s">
        <v>9936</v>
      </c>
      <c r="D5186" t="s">
        <v>9937</v>
      </c>
      <c r="E5186" t="s">
        <v>59</v>
      </c>
    </row>
    <row r="5187" spans="1:5" x14ac:dyDescent="0.25">
      <c r="A5187">
        <v>9009</v>
      </c>
      <c r="B5187">
        <v>5100508</v>
      </c>
      <c r="C5187" t="s">
        <v>9938</v>
      </c>
      <c r="D5187" t="s">
        <v>9939</v>
      </c>
      <c r="E5187" t="s">
        <v>59</v>
      </c>
    </row>
    <row r="5188" spans="1:5" x14ac:dyDescent="0.25">
      <c r="A5188">
        <v>9011</v>
      </c>
      <c r="B5188">
        <v>5000609</v>
      </c>
      <c r="C5188" t="s">
        <v>9940</v>
      </c>
      <c r="D5188" t="s">
        <v>9941</v>
      </c>
      <c r="E5188" t="s">
        <v>56</v>
      </c>
    </row>
    <row r="5189" spans="1:5" x14ac:dyDescent="0.25">
      <c r="A5189">
        <v>9013</v>
      </c>
      <c r="B5189">
        <v>5000708</v>
      </c>
      <c r="C5189" t="s">
        <v>9942</v>
      </c>
      <c r="D5189" t="s">
        <v>9943</v>
      </c>
      <c r="E5189" t="s">
        <v>56</v>
      </c>
    </row>
    <row r="5190" spans="1:5" x14ac:dyDescent="0.25">
      <c r="A5190">
        <v>9015</v>
      </c>
      <c r="B5190">
        <v>5000807</v>
      </c>
      <c r="C5190" t="s">
        <v>9944</v>
      </c>
      <c r="D5190" t="s">
        <v>9945</v>
      </c>
      <c r="E5190" t="s">
        <v>56</v>
      </c>
    </row>
    <row r="5191" spans="1:5" x14ac:dyDescent="0.25">
      <c r="A5191">
        <v>9017</v>
      </c>
      <c r="B5191">
        <v>5000906</v>
      </c>
      <c r="C5191" t="s">
        <v>9946</v>
      </c>
      <c r="D5191" t="s">
        <v>9947</v>
      </c>
      <c r="E5191" t="s">
        <v>56</v>
      </c>
    </row>
    <row r="5192" spans="1:5" x14ac:dyDescent="0.25">
      <c r="A5192">
        <v>9019</v>
      </c>
      <c r="B5192">
        <v>5001003</v>
      </c>
      <c r="C5192" t="s">
        <v>9948</v>
      </c>
      <c r="D5192" t="s">
        <v>9949</v>
      </c>
      <c r="E5192" t="s">
        <v>56</v>
      </c>
    </row>
    <row r="5193" spans="1:5" x14ac:dyDescent="0.25">
      <c r="A5193">
        <v>9021</v>
      </c>
      <c r="B5193">
        <v>5001102</v>
      </c>
      <c r="C5193" t="s">
        <v>9950</v>
      </c>
      <c r="D5193" t="s">
        <v>9951</v>
      </c>
      <c r="E5193" t="s">
        <v>56</v>
      </c>
    </row>
    <row r="5194" spans="1:5" x14ac:dyDescent="0.25">
      <c r="A5194">
        <v>9023</v>
      </c>
      <c r="B5194">
        <v>5101209</v>
      </c>
      <c r="C5194" t="s">
        <v>9952</v>
      </c>
      <c r="D5194" t="s">
        <v>9953</v>
      </c>
      <c r="E5194" t="s">
        <v>59</v>
      </c>
    </row>
    <row r="5195" spans="1:5" x14ac:dyDescent="0.25">
      <c r="A5195">
        <v>9025</v>
      </c>
      <c r="B5195">
        <v>5101308</v>
      </c>
      <c r="C5195" t="s">
        <v>9954</v>
      </c>
      <c r="D5195" t="s">
        <v>9955</v>
      </c>
      <c r="E5195" t="s">
        <v>59</v>
      </c>
    </row>
    <row r="5196" spans="1:5" x14ac:dyDescent="0.25">
      <c r="A5196">
        <v>9027</v>
      </c>
      <c r="B5196">
        <v>5101407</v>
      </c>
      <c r="C5196" t="s">
        <v>9956</v>
      </c>
      <c r="D5196" t="s">
        <v>9957</v>
      </c>
      <c r="E5196" t="s">
        <v>59</v>
      </c>
    </row>
    <row r="5197" spans="1:5" x14ac:dyDescent="0.25">
      <c r="A5197">
        <v>9029</v>
      </c>
      <c r="B5197">
        <v>5001508</v>
      </c>
      <c r="C5197" t="s">
        <v>8295</v>
      </c>
      <c r="D5197" t="s">
        <v>8296</v>
      </c>
      <c r="E5197" t="s">
        <v>56</v>
      </c>
    </row>
    <row r="5198" spans="1:5" x14ac:dyDescent="0.25">
      <c r="A5198">
        <v>9031</v>
      </c>
      <c r="B5198">
        <v>5101605</v>
      </c>
      <c r="C5198" t="s">
        <v>9958</v>
      </c>
      <c r="D5198" t="s">
        <v>9959</v>
      </c>
      <c r="E5198" t="s">
        <v>59</v>
      </c>
    </row>
    <row r="5199" spans="1:5" x14ac:dyDescent="0.25">
      <c r="A5199">
        <v>9033</v>
      </c>
      <c r="B5199">
        <v>5101704</v>
      </c>
      <c r="C5199" t="s">
        <v>9960</v>
      </c>
      <c r="D5199" t="s">
        <v>9961</v>
      </c>
      <c r="E5199" t="s">
        <v>59</v>
      </c>
    </row>
    <row r="5200" spans="1:5" x14ac:dyDescent="0.25">
      <c r="A5200">
        <v>9035</v>
      </c>
      <c r="B5200">
        <v>5101803</v>
      </c>
      <c r="C5200" t="s">
        <v>9962</v>
      </c>
      <c r="D5200" t="s">
        <v>9963</v>
      </c>
      <c r="E5200" t="s">
        <v>59</v>
      </c>
    </row>
    <row r="5201" spans="1:5" x14ac:dyDescent="0.25">
      <c r="A5201">
        <v>9037</v>
      </c>
      <c r="B5201">
        <v>5001904</v>
      </c>
      <c r="C5201" t="s">
        <v>9964</v>
      </c>
      <c r="D5201" t="s">
        <v>9965</v>
      </c>
      <c r="E5201" t="s">
        <v>56</v>
      </c>
    </row>
    <row r="5202" spans="1:5" x14ac:dyDescent="0.25">
      <c r="A5202">
        <v>9039</v>
      </c>
      <c r="B5202">
        <v>5002001</v>
      </c>
      <c r="C5202" t="s">
        <v>9966</v>
      </c>
      <c r="D5202" t="s">
        <v>9967</v>
      </c>
      <c r="E5202" t="s">
        <v>56</v>
      </c>
    </row>
    <row r="5203" spans="1:5" x14ac:dyDescent="0.25">
      <c r="A5203">
        <v>9041</v>
      </c>
      <c r="B5203">
        <v>5002100</v>
      </c>
      <c r="C5203" t="s">
        <v>9968</v>
      </c>
      <c r="D5203" t="s">
        <v>9969</v>
      </c>
      <c r="E5203" t="s">
        <v>56</v>
      </c>
    </row>
    <row r="5204" spans="1:5" x14ac:dyDescent="0.25">
      <c r="A5204">
        <v>9043</v>
      </c>
      <c r="B5204">
        <v>5002209</v>
      </c>
      <c r="C5204" t="s">
        <v>919</v>
      </c>
      <c r="D5204" t="s">
        <v>920</v>
      </c>
      <c r="E5204" t="s">
        <v>56</v>
      </c>
    </row>
    <row r="5205" spans="1:5" x14ac:dyDescent="0.25">
      <c r="A5205">
        <v>9045</v>
      </c>
      <c r="B5205">
        <v>5002308</v>
      </c>
      <c r="C5205" t="s">
        <v>9970</v>
      </c>
      <c r="D5205" t="s">
        <v>9971</v>
      </c>
      <c r="E5205" t="s">
        <v>56</v>
      </c>
    </row>
    <row r="5206" spans="1:5" x14ac:dyDescent="0.25">
      <c r="A5206">
        <v>9047</v>
      </c>
      <c r="B5206">
        <v>5102504</v>
      </c>
      <c r="C5206" t="s">
        <v>9972</v>
      </c>
      <c r="D5206" t="s">
        <v>9973</v>
      </c>
      <c r="E5206" t="s">
        <v>59</v>
      </c>
    </row>
    <row r="5207" spans="1:5" x14ac:dyDescent="0.25">
      <c r="A5207">
        <v>9049</v>
      </c>
      <c r="B5207">
        <v>5002605</v>
      </c>
      <c r="C5207" t="s">
        <v>9974</v>
      </c>
      <c r="D5207" t="s">
        <v>9975</v>
      </c>
      <c r="E5207" t="s">
        <v>56</v>
      </c>
    </row>
    <row r="5208" spans="1:5" x14ac:dyDescent="0.25">
      <c r="A5208">
        <v>9051</v>
      </c>
      <c r="B5208">
        <v>5002704</v>
      </c>
      <c r="C5208" t="s">
        <v>2809</v>
      </c>
      <c r="D5208" t="s">
        <v>2810</v>
      </c>
      <c r="E5208" t="s">
        <v>56</v>
      </c>
    </row>
    <row r="5209" spans="1:5" x14ac:dyDescent="0.25">
      <c r="A5209">
        <v>9053</v>
      </c>
      <c r="B5209">
        <v>5002803</v>
      </c>
      <c r="C5209" t="s">
        <v>2139</v>
      </c>
      <c r="D5209" t="s">
        <v>2140</v>
      </c>
      <c r="E5209" t="s">
        <v>56</v>
      </c>
    </row>
    <row r="5210" spans="1:5" x14ac:dyDescent="0.25">
      <c r="A5210">
        <v>9055</v>
      </c>
      <c r="B5210">
        <v>5002407</v>
      </c>
      <c r="C5210" t="s">
        <v>9976</v>
      </c>
      <c r="D5210" t="s">
        <v>9977</v>
      </c>
      <c r="E5210" t="s">
        <v>56</v>
      </c>
    </row>
    <row r="5211" spans="1:5" x14ac:dyDescent="0.25">
      <c r="A5211">
        <v>9057</v>
      </c>
      <c r="B5211">
        <v>5002902</v>
      </c>
      <c r="C5211" t="s">
        <v>9978</v>
      </c>
      <c r="D5211" t="s">
        <v>9979</v>
      </c>
      <c r="E5211" t="s">
        <v>56</v>
      </c>
    </row>
    <row r="5212" spans="1:5" x14ac:dyDescent="0.25">
      <c r="A5212">
        <v>9059</v>
      </c>
      <c r="B5212">
        <v>5103007</v>
      </c>
      <c r="C5212" t="s">
        <v>9980</v>
      </c>
      <c r="D5212" t="s">
        <v>9981</v>
      </c>
      <c r="E5212" t="s">
        <v>59</v>
      </c>
    </row>
    <row r="5213" spans="1:5" x14ac:dyDescent="0.25">
      <c r="A5213">
        <v>9061</v>
      </c>
      <c r="B5213">
        <v>5003108</v>
      </c>
      <c r="C5213" t="s">
        <v>9982</v>
      </c>
      <c r="D5213" t="s">
        <v>9983</v>
      </c>
      <c r="E5213" t="s">
        <v>56</v>
      </c>
    </row>
    <row r="5214" spans="1:5" x14ac:dyDescent="0.25">
      <c r="A5214">
        <v>9063</v>
      </c>
      <c r="B5214">
        <v>5003207</v>
      </c>
      <c r="C5214" t="s">
        <v>9984</v>
      </c>
      <c r="D5214" t="s">
        <v>9985</v>
      </c>
      <c r="E5214" t="s">
        <v>56</v>
      </c>
    </row>
    <row r="5215" spans="1:5" x14ac:dyDescent="0.25">
      <c r="A5215">
        <v>9065</v>
      </c>
      <c r="B5215">
        <v>5003306</v>
      </c>
      <c r="C5215" t="s">
        <v>9986</v>
      </c>
      <c r="D5215" t="s">
        <v>9987</v>
      </c>
      <c r="E5215" t="s">
        <v>56</v>
      </c>
    </row>
    <row r="5216" spans="1:5" x14ac:dyDescent="0.25">
      <c r="A5216">
        <v>9067</v>
      </c>
      <c r="B5216">
        <v>5103403</v>
      </c>
      <c r="C5216" t="s">
        <v>9988</v>
      </c>
      <c r="D5216" t="s">
        <v>9989</v>
      </c>
      <c r="E5216" t="s">
        <v>59</v>
      </c>
    </row>
    <row r="5217" spans="1:5" x14ac:dyDescent="0.25">
      <c r="A5217">
        <v>9069</v>
      </c>
      <c r="B5217">
        <v>5103502</v>
      </c>
      <c r="C5217" t="s">
        <v>9990</v>
      </c>
      <c r="D5217" t="s">
        <v>9991</v>
      </c>
      <c r="E5217" t="s">
        <v>59</v>
      </c>
    </row>
    <row r="5218" spans="1:5" x14ac:dyDescent="0.25">
      <c r="A5218">
        <v>9071</v>
      </c>
      <c r="B5218">
        <v>5103601</v>
      </c>
      <c r="C5218" t="s">
        <v>9992</v>
      </c>
      <c r="D5218" t="s">
        <v>9993</v>
      </c>
      <c r="E5218" t="s">
        <v>59</v>
      </c>
    </row>
    <row r="5219" spans="1:5" x14ac:dyDescent="0.25">
      <c r="A5219">
        <v>9073</v>
      </c>
      <c r="B5219">
        <v>5003702</v>
      </c>
      <c r="C5219" t="s">
        <v>9994</v>
      </c>
      <c r="D5219" t="s">
        <v>9995</v>
      </c>
      <c r="E5219" t="s">
        <v>56</v>
      </c>
    </row>
    <row r="5220" spans="1:5" x14ac:dyDescent="0.25">
      <c r="A5220">
        <v>9075</v>
      </c>
      <c r="B5220">
        <v>5003801</v>
      </c>
      <c r="C5220" t="s">
        <v>9996</v>
      </c>
      <c r="D5220" t="s">
        <v>9997</v>
      </c>
      <c r="E5220" t="s">
        <v>56</v>
      </c>
    </row>
    <row r="5221" spans="1:5" x14ac:dyDescent="0.25">
      <c r="A5221">
        <v>9077</v>
      </c>
      <c r="B5221">
        <v>5103908</v>
      </c>
      <c r="C5221" t="s">
        <v>8405</v>
      </c>
      <c r="D5221" t="s">
        <v>8406</v>
      </c>
      <c r="E5221" t="s">
        <v>59</v>
      </c>
    </row>
    <row r="5222" spans="1:5" x14ac:dyDescent="0.25">
      <c r="A5222">
        <v>9079</v>
      </c>
      <c r="B5222">
        <v>5004007</v>
      </c>
      <c r="C5222" t="s">
        <v>9998</v>
      </c>
      <c r="D5222" t="s">
        <v>9999</v>
      </c>
      <c r="E5222" t="s">
        <v>56</v>
      </c>
    </row>
    <row r="5223" spans="1:5" x14ac:dyDescent="0.25">
      <c r="A5223">
        <v>9081</v>
      </c>
      <c r="B5223">
        <v>5004106</v>
      </c>
      <c r="C5223" t="s">
        <v>10000</v>
      </c>
      <c r="D5223" t="s">
        <v>10001</v>
      </c>
      <c r="E5223" t="s">
        <v>56</v>
      </c>
    </row>
    <row r="5224" spans="1:5" x14ac:dyDescent="0.25">
      <c r="A5224">
        <v>9083</v>
      </c>
      <c r="B5224">
        <v>5104203</v>
      </c>
      <c r="C5224" t="s">
        <v>10002</v>
      </c>
      <c r="D5224" t="s">
        <v>10003</v>
      </c>
      <c r="E5224" t="s">
        <v>59</v>
      </c>
    </row>
    <row r="5225" spans="1:5" x14ac:dyDescent="0.25">
      <c r="A5225">
        <v>9085</v>
      </c>
      <c r="B5225">
        <v>5004304</v>
      </c>
      <c r="C5225" t="s">
        <v>10004</v>
      </c>
      <c r="D5225" t="s">
        <v>10005</v>
      </c>
      <c r="E5225" t="s">
        <v>56</v>
      </c>
    </row>
    <row r="5226" spans="1:5" x14ac:dyDescent="0.25">
      <c r="A5226">
        <v>9087</v>
      </c>
      <c r="B5226">
        <v>5004403</v>
      </c>
      <c r="C5226" t="s">
        <v>10006</v>
      </c>
      <c r="D5226" t="s">
        <v>10007</v>
      </c>
      <c r="E5226" t="s">
        <v>56</v>
      </c>
    </row>
    <row r="5227" spans="1:5" x14ac:dyDescent="0.25">
      <c r="A5227">
        <v>9089</v>
      </c>
      <c r="B5227">
        <v>5004502</v>
      </c>
      <c r="C5227" t="s">
        <v>10008</v>
      </c>
      <c r="D5227" t="s">
        <v>10009</v>
      </c>
      <c r="E5227" t="s">
        <v>56</v>
      </c>
    </row>
    <row r="5228" spans="1:5" x14ac:dyDescent="0.25">
      <c r="A5228">
        <v>9091</v>
      </c>
      <c r="B5228">
        <v>5104609</v>
      </c>
      <c r="C5228" t="s">
        <v>10010</v>
      </c>
      <c r="D5228" t="s">
        <v>10011</v>
      </c>
      <c r="E5228" t="s">
        <v>59</v>
      </c>
    </row>
    <row r="5229" spans="1:5" x14ac:dyDescent="0.25">
      <c r="A5229">
        <v>9093</v>
      </c>
      <c r="B5229">
        <v>5004700</v>
      </c>
      <c r="C5229" t="s">
        <v>10012</v>
      </c>
      <c r="D5229" t="s">
        <v>10013</v>
      </c>
      <c r="E5229" t="s">
        <v>56</v>
      </c>
    </row>
    <row r="5230" spans="1:5" x14ac:dyDescent="0.25">
      <c r="A5230">
        <v>9095</v>
      </c>
      <c r="B5230">
        <v>5104807</v>
      </c>
      <c r="C5230" t="s">
        <v>10014</v>
      </c>
      <c r="D5230" t="s">
        <v>10015</v>
      </c>
      <c r="E5230" t="s">
        <v>59</v>
      </c>
    </row>
    <row r="5231" spans="1:5" x14ac:dyDescent="0.25">
      <c r="A5231">
        <v>9097</v>
      </c>
      <c r="B5231">
        <v>5004908</v>
      </c>
      <c r="C5231" t="s">
        <v>10016</v>
      </c>
      <c r="D5231" t="s">
        <v>10017</v>
      </c>
      <c r="E5231" t="s">
        <v>56</v>
      </c>
    </row>
    <row r="5232" spans="1:5" x14ac:dyDescent="0.25">
      <c r="A5232">
        <v>9099</v>
      </c>
      <c r="B5232">
        <v>5005004</v>
      </c>
      <c r="C5232" t="s">
        <v>2629</v>
      </c>
      <c r="D5232" t="s">
        <v>2630</v>
      </c>
      <c r="E5232" t="s">
        <v>56</v>
      </c>
    </row>
    <row r="5233" spans="1:5" x14ac:dyDescent="0.25">
      <c r="A5233">
        <v>9101</v>
      </c>
      <c r="B5233">
        <v>5005103</v>
      </c>
      <c r="C5233" t="s">
        <v>10018</v>
      </c>
      <c r="D5233" t="s">
        <v>10019</v>
      </c>
      <c r="E5233" t="s">
        <v>56</v>
      </c>
    </row>
    <row r="5234" spans="1:5" x14ac:dyDescent="0.25">
      <c r="A5234">
        <v>9103</v>
      </c>
      <c r="B5234">
        <v>5005202</v>
      </c>
      <c r="C5234" t="s">
        <v>10020</v>
      </c>
      <c r="D5234" t="s">
        <v>10021</v>
      </c>
      <c r="E5234" t="s">
        <v>56</v>
      </c>
    </row>
    <row r="5235" spans="1:5" x14ac:dyDescent="0.25">
      <c r="A5235">
        <v>9105</v>
      </c>
      <c r="B5235">
        <v>5105309</v>
      </c>
      <c r="C5235" t="s">
        <v>10022</v>
      </c>
      <c r="D5235" t="s">
        <v>10023</v>
      </c>
      <c r="E5235" t="s">
        <v>59</v>
      </c>
    </row>
    <row r="5236" spans="1:5" x14ac:dyDescent="0.25">
      <c r="A5236">
        <v>9107</v>
      </c>
      <c r="B5236">
        <v>5005400</v>
      </c>
      <c r="C5236" t="s">
        <v>10024</v>
      </c>
      <c r="D5236" t="s">
        <v>10025</v>
      </c>
      <c r="E5236" t="s">
        <v>56</v>
      </c>
    </row>
    <row r="5237" spans="1:5" x14ac:dyDescent="0.25">
      <c r="A5237">
        <v>9109</v>
      </c>
      <c r="B5237">
        <v>5105507</v>
      </c>
      <c r="C5237" t="s">
        <v>10026</v>
      </c>
      <c r="D5237" t="s">
        <v>10027</v>
      </c>
      <c r="E5237" t="s">
        <v>59</v>
      </c>
    </row>
    <row r="5238" spans="1:5" x14ac:dyDescent="0.25">
      <c r="A5238">
        <v>9111</v>
      </c>
      <c r="B5238">
        <v>5005608</v>
      </c>
      <c r="C5238" t="s">
        <v>10028</v>
      </c>
      <c r="D5238" t="s">
        <v>10029</v>
      </c>
      <c r="E5238" t="s">
        <v>56</v>
      </c>
    </row>
    <row r="5239" spans="1:5" x14ac:dyDescent="0.25">
      <c r="A5239">
        <v>9113</v>
      </c>
      <c r="B5239">
        <v>5005707</v>
      </c>
      <c r="C5239" t="s">
        <v>10030</v>
      </c>
      <c r="D5239" t="s">
        <v>10031</v>
      </c>
      <c r="E5239" t="s">
        <v>56</v>
      </c>
    </row>
    <row r="5240" spans="1:5" x14ac:dyDescent="0.25">
      <c r="A5240">
        <v>9115</v>
      </c>
      <c r="B5240">
        <v>5005806</v>
      </c>
      <c r="C5240" t="s">
        <v>10032</v>
      </c>
      <c r="D5240" t="s">
        <v>10033</v>
      </c>
      <c r="E5240" t="s">
        <v>56</v>
      </c>
    </row>
    <row r="5241" spans="1:5" x14ac:dyDescent="0.25">
      <c r="A5241">
        <v>9117</v>
      </c>
      <c r="B5241">
        <v>5105903</v>
      </c>
      <c r="C5241" t="s">
        <v>10034</v>
      </c>
      <c r="D5241" t="s">
        <v>10035</v>
      </c>
      <c r="E5241" t="s">
        <v>59</v>
      </c>
    </row>
    <row r="5242" spans="1:5" x14ac:dyDescent="0.25">
      <c r="A5242">
        <v>9119</v>
      </c>
      <c r="B5242">
        <v>5106000</v>
      </c>
      <c r="C5242" t="s">
        <v>10036</v>
      </c>
      <c r="D5242" t="s">
        <v>10037</v>
      </c>
      <c r="E5242" t="s">
        <v>59</v>
      </c>
    </row>
    <row r="5243" spans="1:5" x14ac:dyDescent="0.25">
      <c r="A5243">
        <v>9121</v>
      </c>
      <c r="B5243">
        <v>5106109</v>
      </c>
      <c r="C5243" t="s">
        <v>10038</v>
      </c>
      <c r="D5243" t="s">
        <v>10039</v>
      </c>
      <c r="E5243" t="s">
        <v>59</v>
      </c>
    </row>
    <row r="5244" spans="1:5" x14ac:dyDescent="0.25">
      <c r="A5244">
        <v>9123</v>
      </c>
      <c r="B5244">
        <v>5006200</v>
      </c>
      <c r="C5244" t="s">
        <v>10040</v>
      </c>
      <c r="D5244" t="s">
        <v>10041</v>
      </c>
      <c r="E5244" t="s">
        <v>56</v>
      </c>
    </row>
    <row r="5245" spans="1:5" x14ac:dyDescent="0.25">
      <c r="A5245">
        <v>9125</v>
      </c>
      <c r="B5245">
        <v>5006309</v>
      </c>
      <c r="C5245" t="s">
        <v>10042</v>
      </c>
      <c r="D5245" t="s">
        <v>10043</v>
      </c>
      <c r="E5245" t="s">
        <v>56</v>
      </c>
    </row>
    <row r="5246" spans="1:5" x14ac:dyDescent="0.25">
      <c r="A5246">
        <v>9127</v>
      </c>
      <c r="B5246">
        <v>5006408</v>
      </c>
      <c r="C5246" t="s">
        <v>10044</v>
      </c>
      <c r="D5246" t="s">
        <v>10045</v>
      </c>
      <c r="E5246" t="s">
        <v>56</v>
      </c>
    </row>
    <row r="5247" spans="1:5" x14ac:dyDescent="0.25">
      <c r="A5247">
        <v>9129</v>
      </c>
      <c r="B5247">
        <v>5106505</v>
      </c>
      <c r="C5247" t="s">
        <v>10046</v>
      </c>
      <c r="D5247" t="s">
        <v>10047</v>
      </c>
      <c r="E5247" t="s">
        <v>59</v>
      </c>
    </row>
    <row r="5248" spans="1:5" x14ac:dyDescent="0.25">
      <c r="A5248">
        <v>9131</v>
      </c>
      <c r="B5248">
        <v>5006606</v>
      </c>
      <c r="C5248" t="s">
        <v>10048</v>
      </c>
      <c r="D5248" t="s">
        <v>10049</v>
      </c>
      <c r="E5248" t="s">
        <v>56</v>
      </c>
    </row>
    <row r="5249" spans="1:5" x14ac:dyDescent="0.25">
      <c r="A5249">
        <v>9133</v>
      </c>
      <c r="B5249">
        <v>5106703</v>
      </c>
      <c r="C5249" t="s">
        <v>10050</v>
      </c>
      <c r="D5249" t="s">
        <v>10051</v>
      </c>
      <c r="E5249" t="s">
        <v>59</v>
      </c>
    </row>
    <row r="5250" spans="1:5" x14ac:dyDescent="0.25">
      <c r="A5250">
        <v>9135</v>
      </c>
      <c r="B5250">
        <v>5106802</v>
      </c>
      <c r="C5250" t="s">
        <v>10052</v>
      </c>
      <c r="D5250" t="s">
        <v>10053</v>
      </c>
      <c r="E5250" t="s">
        <v>59</v>
      </c>
    </row>
    <row r="5251" spans="1:5" x14ac:dyDescent="0.25">
      <c r="A5251">
        <v>9137</v>
      </c>
      <c r="B5251">
        <v>5006903</v>
      </c>
      <c r="C5251" t="s">
        <v>10054</v>
      </c>
      <c r="D5251" t="s">
        <v>10055</v>
      </c>
      <c r="E5251" t="s">
        <v>56</v>
      </c>
    </row>
    <row r="5252" spans="1:5" x14ac:dyDescent="0.25">
      <c r="A5252">
        <v>9139</v>
      </c>
      <c r="B5252">
        <v>5107008</v>
      </c>
      <c r="C5252" t="s">
        <v>10056</v>
      </c>
      <c r="D5252" t="s">
        <v>10057</v>
      </c>
      <c r="E5252" t="s">
        <v>59</v>
      </c>
    </row>
    <row r="5253" spans="1:5" x14ac:dyDescent="0.25">
      <c r="A5253">
        <v>9141</v>
      </c>
      <c r="B5253">
        <v>5007109</v>
      </c>
      <c r="C5253" t="s">
        <v>10058</v>
      </c>
      <c r="D5253" t="s">
        <v>10059</v>
      </c>
      <c r="E5253" t="s">
        <v>56</v>
      </c>
    </row>
    <row r="5254" spans="1:5" x14ac:dyDescent="0.25">
      <c r="A5254">
        <v>9143</v>
      </c>
      <c r="B5254">
        <v>5007208</v>
      </c>
      <c r="C5254" t="s">
        <v>10060</v>
      </c>
      <c r="D5254" t="s">
        <v>10061</v>
      </c>
      <c r="E5254" t="s">
        <v>56</v>
      </c>
    </row>
    <row r="5255" spans="1:5" x14ac:dyDescent="0.25">
      <c r="A5255">
        <v>9145</v>
      </c>
      <c r="B5255">
        <v>5007307</v>
      </c>
      <c r="C5255" t="s">
        <v>8634</v>
      </c>
      <c r="D5255" t="s">
        <v>8635</v>
      </c>
      <c r="E5255" t="s">
        <v>56</v>
      </c>
    </row>
    <row r="5256" spans="1:5" x14ac:dyDescent="0.25">
      <c r="A5256">
        <v>9147</v>
      </c>
      <c r="B5256">
        <v>5007406</v>
      </c>
      <c r="C5256" t="s">
        <v>10062</v>
      </c>
      <c r="D5256" t="s">
        <v>10063</v>
      </c>
      <c r="E5256" t="s">
        <v>56</v>
      </c>
    </row>
    <row r="5257" spans="1:5" x14ac:dyDescent="0.25">
      <c r="A5257">
        <v>9149</v>
      </c>
      <c r="B5257">
        <v>5007505</v>
      </c>
      <c r="C5257" t="s">
        <v>10064</v>
      </c>
      <c r="D5257" t="s">
        <v>10065</v>
      </c>
      <c r="E5257" t="s">
        <v>56</v>
      </c>
    </row>
    <row r="5258" spans="1:5" x14ac:dyDescent="0.25">
      <c r="A5258">
        <v>9151</v>
      </c>
      <c r="B5258">
        <v>5107602</v>
      </c>
      <c r="C5258" t="s">
        <v>10066</v>
      </c>
      <c r="D5258" t="s">
        <v>10067</v>
      </c>
      <c r="E5258" t="s">
        <v>59</v>
      </c>
    </row>
    <row r="5259" spans="1:5" x14ac:dyDescent="0.25">
      <c r="A5259">
        <v>9153</v>
      </c>
      <c r="B5259">
        <v>5107701</v>
      </c>
      <c r="C5259" t="s">
        <v>10068</v>
      </c>
      <c r="D5259" t="s">
        <v>10069</v>
      </c>
      <c r="E5259" t="s">
        <v>59</v>
      </c>
    </row>
    <row r="5260" spans="1:5" x14ac:dyDescent="0.25">
      <c r="A5260">
        <v>9155</v>
      </c>
      <c r="B5260">
        <v>5107800</v>
      </c>
      <c r="C5260" t="s">
        <v>10070</v>
      </c>
      <c r="D5260" t="s">
        <v>10071</v>
      </c>
      <c r="E5260" t="s">
        <v>59</v>
      </c>
    </row>
    <row r="5261" spans="1:5" x14ac:dyDescent="0.25">
      <c r="A5261">
        <v>9157</v>
      </c>
      <c r="B5261">
        <v>5007901</v>
      </c>
      <c r="C5261" t="s">
        <v>10072</v>
      </c>
      <c r="D5261" t="s">
        <v>10073</v>
      </c>
      <c r="E5261" t="s">
        <v>56</v>
      </c>
    </row>
    <row r="5262" spans="1:5" x14ac:dyDescent="0.25">
      <c r="A5262">
        <v>9159</v>
      </c>
      <c r="B5262">
        <v>5008008</v>
      </c>
      <c r="C5262" t="s">
        <v>10074</v>
      </c>
      <c r="D5262" t="s">
        <v>10075</v>
      </c>
      <c r="E5262" t="s">
        <v>56</v>
      </c>
    </row>
    <row r="5263" spans="1:5" x14ac:dyDescent="0.25">
      <c r="A5263">
        <v>9161</v>
      </c>
      <c r="B5263">
        <v>5108105</v>
      </c>
      <c r="C5263" t="s">
        <v>10076</v>
      </c>
      <c r="D5263" t="s">
        <v>10077</v>
      </c>
      <c r="E5263" t="s">
        <v>59</v>
      </c>
    </row>
    <row r="5264" spans="1:5" x14ac:dyDescent="0.25">
      <c r="A5264">
        <v>9163</v>
      </c>
      <c r="B5264">
        <v>5108204</v>
      </c>
      <c r="C5264" t="s">
        <v>10078</v>
      </c>
      <c r="D5264" t="s">
        <v>10079</v>
      </c>
      <c r="E5264" t="s">
        <v>59</v>
      </c>
    </row>
    <row r="5265" spans="1:5" x14ac:dyDescent="0.25">
      <c r="A5265">
        <v>9165</v>
      </c>
      <c r="B5265">
        <v>5008305</v>
      </c>
      <c r="C5265" t="s">
        <v>10080</v>
      </c>
      <c r="D5265" t="s">
        <v>10081</v>
      </c>
      <c r="E5265" t="s">
        <v>56</v>
      </c>
    </row>
    <row r="5266" spans="1:5" x14ac:dyDescent="0.25">
      <c r="A5266">
        <v>9167</v>
      </c>
      <c r="B5266">
        <v>5108402</v>
      </c>
      <c r="C5266" t="s">
        <v>2417</v>
      </c>
      <c r="D5266" t="s">
        <v>2418</v>
      </c>
      <c r="E5266" t="s">
        <v>59</v>
      </c>
    </row>
    <row r="5267" spans="1:5" x14ac:dyDescent="0.25">
      <c r="A5267">
        <v>9169</v>
      </c>
      <c r="B5267">
        <v>5000856</v>
      </c>
      <c r="C5267" t="s">
        <v>10082</v>
      </c>
      <c r="D5267" t="s">
        <v>10083</v>
      </c>
      <c r="E5267" t="s">
        <v>56</v>
      </c>
    </row>
    <row r="5268" spans="1:5" x14ac:dyDescent="0.25">
      <c r="A5268">
        <v>9171</v>
      </c>
      <c r="B5268">
        <v>5001243</v>
      </c>
      <c r="C5268" t="s">
        <v>10084</v>
      </c>
      <c r="D5268" t="s">
        <v>10085</v>
      </c>
      <c r="E5268" t="s">
        <v>56</v>
      </c>
    </row>
    <row r="5269" spans="1:5" x14ac:dyDescent="0.25">
      <c r="A5269">
        <v>9173</v>
      </c>
      <c r="B5269">
        <v>5003751</v>
      </c>
      <c r="C5269" t="s">
        <v>7323</v>
      </c>
      <c r="D5269" t="s">
        <v>7324</v>
      </c>
      <c r="E5269" t="s">
        <v>56</v>
      </c>
    </row>
    <row r="5270" spans="1:5" x14ac:dyDescent="0.25">
      <c r="A5270">
        <v>9175</v>
      </c>
      <c r="B5270">
        <v>5003454</v>
      </c>
      <c r="C5270" t="s">
        <v>10086</v>
      </c>
      <c r="D5270" t="s">
        <v>10087</v>
      </c>
      <c r="E5270" t="s">
        <v>56</v>
      </c>
    </row>
    <row r="5271" spans="1:5" x14ac:dyDescent="0.25">
      <c r="A5271">
        <v>9177</v>
      </c>
      <c r="B5271">
        <v>5105622</v>
      </c>
      <c r="C5271" t="s">
        <v>10088</v>
      </c>
      <c r="D5271" t="s">
        <v>10089</v>
      </c>
      <c r="E5271" t="s">
        <v>59</v>
      </c>
    </row>
    <row r="5272" spans="1:5" x14ac:dyDescent="0.25">
      <c r="A5272">
        <v>9179</v>
      </c>
      <c r="B5272">
        <v>5005681</v>
      </c>
      <c r="C5272" t="s">
        <v>4799</v>
      </c>
      <c r="D5272" t="s">
        <v>4800</v>
      </c>
      <c r="E5272" t="s">
        <v>56</v>
      </c>
    </row>
    <row r="5273" spans="1:5" x14ac:dyDescent="0.25">
      <c r="A5273">
        <v>9181</v>
      </c>
      <c r="B5273">
        <v>5106372</v>
      </c>
      <c r="C5273" t="s">
        <v>2966</v>
      </c>
      <c r="D5273" t="s">
        <v>2967</v>
      </c>
      <c r="E5273" t="s">
        <v>59</v>
      </c>
    </row>
    <row r="5274" spans="1:5" x14ac:dyDescent="0.25">
      <c r="A5274">
        <v>9183</v>
      </c>
      <c r="B5274">
        <v>5107859</v>
      </c>
      <c r="C5274" t="s">
        <v>10090</v>
      </c>
      <c r="D5274" t="s">
        <v>10091</v>
      </c>
      <c r="E5274" t="s">
        <v>59</v>
      </c>
    </row>
    <row r="5275" spans="1:5" x14ac:dyDescent="0.25">
      <c r="A5275">
        <v>9185</v>
      </c>
      <c r="B5275">
        <v>5107958</v>
      </c>
      <c r="C5275" t="s">
        <v>10092</v>
      </c>
      <c r="D5275" t="s">
        <v>10093</v>
      </c>
      <c r="E5275" t="s">
        <v>59</v>
      </c>
    </row>
    <row r="5276" spans="1:5" x14ac:dyDescent="0.25">
      <c r="A5276">
        <v>9187</v>
      </c>
      <c r="B5276">
        <v>5008404</v>
      </c>
      <c r="C5276" t="s">
        <v>10094</v>
      </c>
      <c r="D5276" t="s">
        <v>10095</v>
      </c>
      <c r="E5276" t="s">
        <v>56</v>
      </c>
    </row>
    <row r="5277" spans="1:5" x14ac:dyDescent="0.25">
      <c r="A5277">
        <v>9189</v>
      </c>
      <c r="B5277">
        <v>5105200</v>
      </c>
      <c r="C5277" t="s">
        <v>10096</v>
      </c>
      <c r="D5277" t="s">
        <v>10097</v>
      </c>
      <c r="E5277" t="s">
        <v>59</v>
      </c>
    </row>
    <row r="5278" spans="1:5" x14ac:dyDescent="0.25">
      <c r="A5278">
        <v>9191</v>
      </c>
      <c r="B5278">
        <v>5100201</v>
      </c>
      <c r="C5278" t="s">
        <v>5043</v>
      </c>
      <c r="D5278" t="s">
        <v>5044</v>
      </c>
      <c r="E5278" t="s">
        <v>59</v>
      </c>
    </row>
    <row r="5279" spans="1:5" x14ac:dyDescent="0.25">
      <c r="A5279">
        <v>9193</v>
      </c>
      <c r="B5279">
        <v>5102702</v>
      </c>
      <c r="C5279" t="s">
        <v>4489</v>
      </c>
      <c r="D5279" t="s">
        <v>4490</v>
      </c>
      <c r="E5279" t="s">
        <v>59</v>
      </c>
    </row>
    <row r="5280" spans="1:5" x14ac:dyDescent="0.25">
      <c r="A5280">
        <v>9195</v>
      </c>
      <c r="B5280">
        <v>5106257</v>
      </c>
      <c r="C5280" t="s">
        <v>10098</v>
      </c>
      <c r="D5280" t="s">
        <v>10099</v>
      </c>
      <c r="E5280" t="s">
        <v>59</v>
      </c>
    </row>
    <row r="5281" spans="1:5" x14ac:dyDescent="0.25">
      <c r="A5281">
        <v>9197</v>
      </c>
      <c r="B5281">
        <v>5107776</v>
      </c>
      <c r="C5281" t="s">
        <v>3672</v>
      </c>
      <c r="D5281" t="s">
        <v>3673</v>
      </c>
      <c r="E5281" t="s">
        <v>59</v>
      </c>
    </row>
    <row r="5282" spans="1:5" x14ac:dyDescent="0.25">
      <c r="A5282">
        <v>9199</v>
      </c>
      <c r="B5282">
        <v>5107305</v>
      </c>
      <c r="C5282" t="s">
        <v>10100</v>
      </c>
      <c r="D5282" t="s">
        <v>10101</v>
      </c>
      <c r="E5282" t="s">
        <v>59</v>
      </c>
    </row>
    <row r="5283" spans="1:5" x14ac:dyDescent="0.25">
      <c r="A5283">
        <v>9201</v>
      </c>
      <c r="B5283">
        <v>5200100</v>
      </c>
      <c r="C5283" t="s">
        <v>10102</v>
      </c>
      <c r="D5283" t="s">
        <v>10103</v>
      </c>
      <c r="E5283" t="s">
        <v>61</v>
      </c>
    </row>
    <row r="5284" spans="1:5" x14ac:dyDescent="0.25">
      <c r="A5284">
        <v>9203</v>
      </c>
      <c r="B5284">
        <v>5200209</v>
      </c>
      <c r="C5284" t="s">
        <v>10104</v>
      </c>
      <c r="D5284" t="s">
        <v>10105</v>
      </c>
      <c r="E5284" t="s">
        <v>61</v>
      </c>
    </row>
    <row r="5285" spans="1:5" x14ac:dyDescent="0.25">
      <c r="A5285">
        <v>9205</v>
      </c>
      <c r="B5285">
        <v>5200308</v>
      </c>
      <c r="C5285" t="s">
        <v>10106</v>
      </c>
      <c r="D5285" t="s">
        <v>10107</v>
      </c>
      <c r="E5285" t="s">
        <v>61</v>
      </c>
    </row>
    <row r="5286" spans="1:5" x14ac:dyDescent="0.25">
      <c r="A5286">
        <v>9207</v>
      </c>
      <c r="B5286">
        <v>1700400</v>
      </c>
      <c r="C5286" t="s">
        <v>10108</v>
      </c>
      <c r="D5286" t="s">
        <v>10109</v>
      </c>
      <c r="E5286" t="s">
        <v>19</v>
      </c>
    </row>
    <row r="5287" spans="1:5" x14ac:dyDescent="0.25">
      <c r="A5287">
        <v>9209</v>
      </c>
      <c r="B5287">
        <v>5200506</v>
      </c>
      <c r="C5287" t="s">
        <v>10110</v>
      </c>
      <c r="D5287" t="s">
        <v>10111</v>
      </c>
      <c r="E5287" t="s">
        <v>61</v>
      </c>
    </row>
    <row r="5288" spans="1:5" x14ac:dyDescent="0.25">
      <c r="A5288">
        <v>9211</v>
      </c>
      <c r="B5288">
        <v>5200605</v>
      </c>
      <c r="C5288" t="s">
        <v>10112</v>
      </c>
      <c r="D5288" t="s">
        <v>10113</v>
      </c>
      <c r="E5288" t="s">
        <v>61</v>
      </c>
    </row>
    <row r="5289" spans="1:5" x14ac:dyDescent="0.25">
      <c r="A5289">
        <v>9213</v>
      </c>
      <c r="B5289">
        <v>1700707</v>
      </c>
      <c r="C5289" t="s">
        <v>9257</v>
      </c>
      <c r="D5289" t="s">
        <v>9258</v>
      </c>
      <c r="E5289" t="s">
        <v>19</v>
      </c>
    </row>
    <row r="5290" spans="1:5" x14ac:dyDescent="0.25">
      <c r="A5290">
        <v>9215</v>
      </c>
      <c r="B5290">
        <v>5200803</v>
      </c>
      <c r="C5290" t="s">
        <v>10114</v>
      </c>
      <c r="D5290" t="s">
        <v>10115</v>
      </c>
      <c r="E5290" t="s">
        <v>61</v>
      </c>
    </row>
    <row r="5291" spans="1:5" x14ac:dyDescent="0.25">
      <c r="A5291">
        <v>9217</v>
      </c>
      <c r="B5291">
        <v>5200902</v>
      </c>
      <c r="C5291" t="s">
        <v>10116</v>
      </c>
      <c r="D5291" t="s">
        <v>10117</v>
      </c>
      <c r="E5291" t="s">
        <v>61</v>
      </c>
    </row>
    <row r="5292" spans="1:5" x14ac:dyDescent="0.25">
      <c r="A5292">
        <v>9219</v>
      </c>
      <c r="B5292">
        <v>1701002</v>
      </c>
      <c r="C5292" t="s">
        <v>10118</v>
      </c>
      <c r="D5292" t="s">
        <v>10119</v>
      </c>
      <c r="E5292" t="s">
        <v>19</v>
      </c>
    </row>
    <row r="5293" spans="1:5" x14ac:dyDescent="0.25">
      <c r="A5293">
        <v>9221</v>
      </c>
      <c r="B5293">
        <v>5201108</v>
      </c>
      <c r="C5293" t="s">
        <v>10120</v>
      </c>
      <c r="D5293" t="s">
        <v>10121</v>
      </c>
      <c r="E5293" t="s">
        <v>61</v>
      </c>
    </row>
    <row r="5294" spans="1:5" x14ac:dyDescent="0.25">
      <c r="A5294">
        <v>9223</v>
      </c>
      <c r="B5294">
        <v>5201207</v>
      </c>
      <c r="C5294" t="s">
        <v>10122</v>
      </c>
      <c r="D5294" t="s">
        <v>10123</v>
      </c>
      <c r="E5294" t="s">
        <v>61</v>
      </c>
    </row>
    <row r="5295" spans="1:5" x14ac:dyDescent="0.25">
      <c r="A5295">
        <v>9225</v>
      </c>
      <c r="B5295">
        <v>5201306</v>
      </c>
      <c r="C5295" t="s">
        <v>10124</v>
      </c>
      <c r="D5295" t="s">
        <v>10125</v>
      </c>
      <c r="E5295" t="s">
        <v>61</v>
      </c>
    </row>
    <row r="5296" spans="1:5" x14ac:dyDescent="0.25">
      <c r="A5296">
        <v>9227</v>
      </c>
      <c r="B5296">
        <v>5201405</v>
      </c>
      <c r="C5296" t="s">
        <v>10126</v>
      </c>
      <c r="D5296" t="s">
        <v>10127</v>
      </c>
      <c r="E5296" t="s">
        <v>61</v>
      </c>
    </row>
    <row r="5297" spans="1:5" x14ac:dyDescent="0.25">
      <c r="A5297">
        <v>9229</v>
      </c>
      <c r="B5297">
        <v>5201504</v>
      </c>
      <c r="C5297" t="s">
        <v>10128</v>
      </c>
      <c r="D5297" t="s">
        <v>10129</v>
      </c>
      <c r="E5297" t="s">
        <v>61</v>
      </c>
    </row>
    <row r="5298" spans="1:5" x14ac:dyDescent="0.25">
      <c r="A5298">
        <v>9231</v>
      </c>
      <c r="B5298">
        <v>5201603</v>
      </c>
      <c r="C5298" t="s">
        <v>10130</v>
      </c>
      <c r="D5298" t="s">
        <v>10131</v>
      </c>
      <c r="E5298" t="s">
        <v>61</v>
      </c>
    </row>
    <row r="5299" spans="1:5" x14ac:dyDescent="0.25">
      <c r="A5299">
        <v>9233</v>
      </c>
      <c r="B5299">
        <v>5201702</v>
      </c>
      <c r="C5299" t="s">
        <v>10132</v>
      </c>
      <c r="D5299" t="s">
        <v>10133</v>
      </c>
      <c r="E5299" t="s">
        <v>61</v>
      </c>
    </row>
    <row r="5300" spans="1:5" x14ac:dyDescent="0.25">
      <c r="A5300">
        <v>9235</v>
      </c>
      <c r="B5300">
        <v>5201801</v>
      </c>
      <c r="C5300" t="s">
        <v>10134</v>
      </c>
      <c r="D5300" t="s">
        <v>10135</v>
      </c>
      <c r="E5300" t="s">
        <v>61</v>
      </c>
    </row>
    <row r="5301" spans="1:5" x14ac:dyDescent="0.25">
      <c r="A5301">
        <v>9237</v>
      </c>
      <c r="B5301">
        <v>1701903</v>
      </c>
      <c r="C5301" t="s">
        <v>10136</v>
      </c>
      <c r="D5301" t="s">
        <v>10137</v>
      </c>
      <c r="E5301" t="s">
        <v>19</v>
      </c>
    </row>
    <row r="5302" spans="1:5" x14ac:dyDescent="0.25">
      <c r="A5302">
        <v>9239</v>
      </c>
      <c r="B5302">
        <v>1702000</v>
      </c>
      <c r="C5302" t="s">
        <v>10138</v>
      </c>
      <c r="D5302" t="s">
        <v>10139</v>
      </c>
      <c r="E5302" t="s">
        <v>19</v>
      </c>
    </row>
    <row r="5303" spans="1:5" x14ac:dyDescent="0.25">
      <c r="A5303">
        <v>9241</v>
      </c>
      <c r="B5303">
        <v>1702109</v>
      </c>
      <c r="C5303" t="s">
        <v>10140</v>
      </c>
      <c r="D5303" t="s">
        <v>10141</v>
      </c>
      <c r="E5303" t="s">
        <v>19</v>
      </c>
    </row>
    <row r="5304" spans="1:5" x14ac:dyDescent="0.25">
      <c r="A5304">
        <v>9243</v>
      </c>
      <c r="B5304">
        <v>1702208</v>
      </c>
      <c r="C5304" t="s">
        <v>10142</v>
      </c>
      <c r="D5304" t="s">
        <v>10143</v>
      </c>
      <c r="E5304" t="s">
        <v>19</v>
      </c>
    </row>
    <row r="5305" spans="1:5" x14ac:dyDescent="0.25">
      <c r="A5305">
        <v>9245</v>
      </c>
      <c r="B5305">
        <v>1702307</v>
      </c>
      <c r="C5305" t="s">
        <v>10144</v>
      </c>
      <c r="D5305" t="s">
        <v>10145</v>
      </c>
      <c r="E5305" t="s">
        <v>19</v>
      </c>
    </row>
    <row r="5306" spans="1:5" x14ac:dyDescent="0.25">
      <c r="A5306">
        <v>9247</v>
      </c>
      <c r="B5306">
        <v>1702406</v>
      </c>
      <c r="C5306" t="s">
        <v>10146</v>
      </c>
      <c r="D5306" t="s">
        <v>10147</v>
      </c>
      <c r="E5306" t="s">
        <v>19</v>
      </c>
    </row>
    <row r="5307" spans="1:5" x14ac:dyDescent="0.25">
      <c r="A5307">
        <v>9249</v>
      </c>
      <c r="B5307">
        <v>5202502</v>
      </c>
      <c r="C5307" t="s">
        <v>10148</v>
      </c>
      <c r="D5307" t="s">
        <v>10149</v>
      </c>
      <c r="E5307" t="s">
        <v>61</v>
      </c>
    </row>
    <row r="5308" spans="1:5" x14ac:dyDescent="0.25">
      <c r="A5308">
        <v>9251</v>
      </c>
      <c r="B5308">
        <v>5202601</v>
      </c>
      <c r="C5308" t="s">
        <v>10150</v>
      </c>
      <c r="D5308" t="s">
        <v>10151</v>
      </c>
      <c r="E5308" t="s">
        <v>61</v>
      </c>
    </row>
    <row r="5309" spans="1:5" x14ac:dyDescent="0.25">
      <c r="A5309">
        <v>9253</v>
      </c>
      <c r="B5309">
        <v>1702703</v>
      </c>
      <c r="C5309" t="s">
        <v>10152</v>
      </c>
      <c r="D5309" t="s">
        <v>10153</v>
      </c>
      <c r="E5309" t="s">
        <v>19</v>
      </c>
    </row>
    <row r="5310" spans="1:5" x14ac:dyDescent="0.25">
      <c r="A5310">
        <v>9255</v>
      </c>
      <c r="B5310">
        <v>5202809</v>
      </c>
      <c r="C5310" t="s">
        <v>10154</v>
      </c>
      <c r="D5310" t="s">
        <v>10155</v>
      </c>
      <c r="E5310" t="s">
        <v>61</v>
      </c>
    </row>
    <row r="5311" spans="1:5" x14ac:dyDescent="0.25">
      <c r="A5311">
        <v>9257</v>
      </c>
      <c r="B5311">
        <v>1702901</v>
      </c>
      <c r="C5311" t="s">
        <v>10156</v>
      </c>
      <c r="D5311" t="s">
        <v>10157</v>
      </c>
      <c r="E5311" t="s">
        <v>19</v>
      </c>
    </row>
    <row r="5312" spans="1:5" x14ac:dyDescent="0.25">
      <c r="A5312">
        <v>9259</v>
      </c>
      <c r="B5312">
        <v>1703008</v>
      </c>
      <c r="C5312" t="s">
        <v>10158</v>
      </c>
      <c r="D5312" t="s">
        <v>10159</v>
      </c>
      <c r="E5312" t="s">
        <v>19</v>
      </c>
    </row>
    <row r="5313" spans="1:5" x14ac:dyDescent="0.25">
      <c r="A5313">
        <v>9261</v>
      </c>
      <c r="B5313">
        <v>5203104</v>
      </c>
      <c r="C5313" t="s">
        <v>10160</v>
      </c>
      <c r="D5313" t="s">
        <v>10161</v>
      </c>
      <c r="E5313" t="s">
        <v>61</v>
      </c>
    </row>
    <row r="5314" spans="1:5" x14ac:dyDescent="0.25">
      <c r="A5314">
        <v>9263</v>
      </c>
      <c r="B5314">
        <v>5203203</v>
      </c>
      <c r="C5314" t="s">
        <v>4162</v>
      </c>
      <c r="D5314" t="s">
        <v>4163</v>
      </c>
      <c r="E5314" t="s">
        <v>61</v>
      </c>
    </row>
    <row r="5315" spans="1:5" x14ac:dyDescent="0.25">
      <c r="A5315">
        <v>9265</v>
      </c>
      <c r="B5315">
        <v>5203302</v>
      </c>
      <c r="C5315" t="s">
        <v>10162</v>
      </c>
      <c r="D5315" t="s">
        <v>10163</v>
      </c>
      <c r="E5315" t="s">
        <v>61</v>
      </c>
    </row>
    <row r="5316" spans="1:5" x14ac:dyDescent="0.25">
      <c r="A5316">
        <v>9267</v>
      </c>
      <c r="B5316">
        <v>5203401</v>
      </c>
      <c r="C5316" t="s">
        <v>10164</v>
      </c>
      <c r="D5316" t="s">
        <v>10165</v>
      </c>
      <c r="E5316" t="s">
        <v>61</v>
      </c>
    </row>
    <row r="5317" spans="1:5" x14ac:dyDescent="0.25">
      <c r="A5317">
        <v>9269</v>
      </c>
      <c r="B5317">
        <v>5203500</v>
      </c>
      <c r="C5317" t="s">
        <v>1845</v>
      </c>
      <c r="D5317" t="s">
        <v>10166</v>
      </c>
      <c r="E5317" t="s">
        <v>61</v>
      </c>
    </row>
    <row r="5318" spans="1:5" x14ac:dyDescent="0.25">
      <c r="A5318">
        <v>9271</v>
      </c>
      <c r="B5318">
        <v>5203609</v>
      </c>
      <c r="C5318" t="s">
        <v>10167</v>
      </c>
      <c r="D5318" t="s">
        <v>10168</v>
      </c>
      <c r="E5318" t="s">
        <v>61</v>
      </c>
    </row>
    <row r="5319" spans="1:5" x14ac:dyDescent="0.25">
      <c r="A5319">
        <v>9273</v>
      </c>
      <c r="B5319">
        <v>1703701</v>
      </c>
      <c r="C5319" t="s">
        <v>10169</v>
      </c>
      <c r="D5319" t="s">
        <v>10170</v>
      </c>
      <c r="E5319" t="s">
        <v>19</v>
      </c>
    </row>
    <row r="5320" spans="1:5" x14ac:dyDescent="0.25">
      <c r="A5320">
        <v>9275</v>
      </c>
      <c r="B5320">
        <v>5203807</v>
      </c>
      <c r="C5320" t="s">
        <v>10171</v>
      </c>
      <c r="D5320" t="s">
        <v>10172</v>
      </c>
      <c r="E5320" t="s">
        <v>61</v>
      </c>
    </row>
    <row r="5321" spans="1:5" x14ac:dyDescent="0.25">
      <c r="A5321">
        <v>9277</v>
      </c>
      <c r="B5321">
        <v>5203906</v>
      </c>
      <c r="C5321" t="s">
        <v>10173</v>
      </c>
      <c r="D5321" t="s">
        <v>10174</v>
      </c>
      <c r="E5321" t="s">
        <v>61</v>
      </c>
    </row>
    <row r="5322" spans="1:5" x14ac:dyDescent="0.25">
      <c r="A5322">
        <v>9279</v>
      </c>
      <c r="B5322">
        <v>5204003</v>
      </c>
      <c r="C5322" t="s">
        <v>10175</v>
      </c>
      <c r="D5322" t="s">
        <v>10176</v>
      </c>
      <c r="E5322" t="s">
        <v>61</v>
      </c>
    </row>
    <row r="5323" spans="1:5" x14ac:dyDescent="0.25">
      <c r="A5323">
        <v>9281</v>
      </c>
      <c r="B5323">
        <v>5204102</v>
      </c>
      <c r="C5323" t="s">
        <v>10177</v>
      </c>
      <c r="D5323" t="s">
        <v>10178</v>
      </c>
      <c r="E5323" t="s">
        <v>61</v>
      </c>
    </row>
    <row r="5324" spans="1:5" x14ac:dyDescent="0.25">
      <c r="A5324">
        <v>9283</v>
      </c>
      <c r="B5324">
        <v>5204201</v>
      </c>
      <c r="C5324" t="s">
        <v>10179</v>
      </c>
      <c r="D5324" t="s">
        <v>10180</v>
      </c>
      <c r="E5324" t="s">
        <v>61</v>
      </c>
    </row>
    <row r="5325" spans="1:5" x14ac:dyDescent="0.25">
      <c r="A5325">
        <v>9285</v>
      </c>
      <c r="B5325">
        <v>5204300</v>
      </c>
      <c r="C5325" t="s">
        <v>10181</v>
      </c>
      <c r="D5325" t="s">
        <v>10182</v>
      </c>
      <c r="E5325" t="s">
        <v>61</v>
      </c>
    </row>
    <row r="5326" spans="1:5" x14ac:dyDescent="0.25">
      <c r="A5326">
        <v>9287</v>
      </c>
      <c r="B5326">
        <v>5204409</v>
      </c>
      <c r="C5326" t="s">
        <v>10183</v>
      </c>
      <c r="D5326" t="s">
        <v>10184</v>
      </c>
      <c r="E5326" t="s">
        <v>61</v>
      </c>
    </row>
    <row r="5327" spans="1:5" x14ac:dyDescent="0.25">
      <c r="A5327">
        <v>9289</v>
      </c>
      <c r="B5327">
        <v>5204508</v>
      </c>
      <c r="C5327" t="s">
        <v>10185</v>
      </c>
      <c r="D5327" t="s">
        <v>10186</v>
      </c>
      <c r="E5327" t="s">
        <v>61</v>
      </c>
    </row>
    <row r="5328" spans="1:5" x14ac:dyDescent="0.25">
      <c r="A5328">
        <v>9291</v>
      </c>
      <c r="B5328">
        <v>5204607</v>
      </c>
      <c r="C5328" t="s">
        <v>10187</v>
      </c>
      <c r="D5328" t="s">
        <v>10188</v>
      </c>
      <c r="E5328" t="s">
        <v>61</v>
      </c>
    </row>
    <row r="5329" spans="1:5" x14ac:dyDescent="0.25">
      <c r="A5329">
        <v>9293</v>
      </c>
      <c r="B5329">
        <v>5204706</v>
      </c>
      <c r="C5329" t="s">
        <v>10189</v>
      </c>
      <c r="D5329" t="s">
        <v>10190</v>
      </c>
      <c r="E5329" t="s">
        <v>61</v>
      </c>
    </row>
    <row r="5330" spans="1:5" x14ac:dyDescent="0.25">
      <c r="A5330">
        <v>9295</v>
      </c>
      <c r="B5330">
        <v>5204805</v>
      </c>
      <c r="C5330" t="s">
        <v>10191</v>
      </c>
      <c r="D5330" t="s">
        <v>10192</v>
      </c>
      <c r="E5330" t="s">
        <v>61</v>
      </c>
    </row>
    <row r="5331" spans="1:5" x14ac:dyDescent="0.25">
      <c r="A5331">
        <v>9297</v>
      </c>
      <c r="B5331">
        <v>5204904</v>
      </c>
      <c r="C5331" t="s">
        <v>10193</v>
      </c>
      <c r="D5331" t="s">
        <v>10194</v>
      </c>
      <c r="E5331" t="s">
        <v>61</v>
      </c>
    </row>
    <row r="5332" spans="1:5" x14ac:dyDescent="0.25">
      <c r="A5332">
        <v>9299</v>
      </c>
      <c r="B5332">
        <v>5205000</v>
      </c>
      <c r="C5332" t="s">
        <v>10195</v>
      </c>
      <c r="D5332" t="s">
        <v>10196</v>
      </c>
      <c r="E5332" t="s">
        <v>61</v>
      </c>
    </row>
    <row r="5333" spans="1:5" x14ac:dyDescent="0.25">
      <c r="A5333">
        <v>9301</v>
      </c>
      <c r="B5333">
        <v>5205109</v>
      </c>
      <c r="C5333" t="s">
        <v>10197</v>
      </c>
      <c r="D5333" t="s">
        <v>10198</v>
      </c>
      <c r="E5333" t="s">
        <v>61</v>
      </c>
    </row>
    <row r="5334" spans="1:5" x14ac:dyDescent="0.25">
      <c r="A5334">
        <v>9303</v>
      </c>
      <c r="B5334">
        <v>5205208</v>
      </c>
      <c r="C5334" t="s">
        <v>10199</v>
      </c>
      <c r="D5334" t="s">
        <v>10200</v>
      </c>
      <c r="E5334" t="s">
        <v>61</v>
      </c>
    </row>
    <row r="5335" spans="1:5" x14ac:dyDescent="0.25">
      <c r="A5335">
        <v>9305</v>
      </c>
      <c r="B5335">
        <v>5205307</v>
      </c>
      <c r="C5335" t="s">
        <v>10201</v>
      </c>
      <c r="D5335" t="s">
        <v>10202</v>
      </c>
      <c r="E5335" t="s">
        <v>61</v>
      </c>
    </row>
    <row r="5336" spans="1:5" x14ac:dyDescent="0.25">
      <c r="A5336">
        <v>9307</v>
      </c>
      <c r="B5336">
        <v>5205406</v>
      </c>
      <c r="C5336" t="s">
        <v>10203</v>
      </c>
      <c r="D5336" t="s">
        <v>10204</v>
      </c>
      <c r="E5336" t="s">
        <v>61</v>
      </c>
    </row>
    <row r="5337" spans="1:5" x14ac:dyDescent="0.25">
      <c r="A5337">
        <v>9309</v>
      </c>
      <c r="B5337">
        <v>5208301</v>
      </c>
      <c r="C5337" t="s">
        <v>10205</v>
      </c>
      <c r="D5337" t="s">
        <v>10206</v>
      </c>
      <c r="E5337" t="s">
        <v>61</v>
      </c>
    </row>
    <row r="5338" spans="1:5" x14ac:dyDescent="0.25">
      <c r="A5338">
        <v>9311</v>
      </c>
      <c r="B5338">
        <v>1705508</v>
      </c>
      <c r="C5338" t="s">
        <v>10207</v>
      </c>
      <c r="D5338" t="s">
        <v>10208</v>
      </c>
      <c r="E5338" t="s">
        <v>19</v>
      </c>
    </row>
    <row r="5339" spans="1:5" x14ac:dyDescent="0.25">
      <c r="A5339">
        <v>9313</v>
      </c>
      <c r="B5339">
        <v>1705607</v>
      </c>
      <c r="C5339" t="s">
        <v>10209</v>
      </c>
      <c r="D5339" t="s">
        <v>10210</v>
      </c>
      <c r="E5339" t="s">
        <v>19</v>
      </c>
    </row>
    <row r="5340" spans="1:5" x14ac:dyDescent="0.25">
      <c r="A5340">
        <v>9315</v>
      </c>
      <c r="B5340">
        <v>5205703</v>
      </c>
      <c r="C5340" t="s">
        <v>10211</v>
      </c>
      <c r="D5340" t="s">
        <v>10212</v>
      </c>
      <c r="E5340" t="s">
        <v>61</v>
      </c>
    </row>
    <row r="5341" spans="1:5" x14ac:dyDescent="0.25">
      <c r="A5341">
        <v>9317</v>
      </c>
      <c r="B5341">
        <v>5205802</v>
      </c>
      <c r="C5341" t="s">
        <v>10213</v>
      </c>
      <c r="D5341" t="s">
        <v>10214</v>
      </c>
      <c r="E5341" t="s">
        <v>61</v>
      </c>
    </row>
    <row r="5342" spans="1:5" x14ac:dyDescent="0.25">
      <c r="A5342">
        <v>9319</v>
      </c>
      <c r="B5342">
        <v>5205901</v>
      </c>
      <c r="C5342" t="s">
        <v>10215</v>
      </c>
      <c r="D5342" t="s">
        <v>10216</v>
      </c>
      <c r="E5342" t="s">
        <v>61</v>
      </c>
    </row>
    <row r="5343" spans="1:5" x14ac:dyDescent="0.25">
      <c r="A5343">
        <v>9321</v>
      </c>
      <c r="B5343">
        <v>1706001</v>
      </c>
      <c r="C5343" t="s">
        <v>10217</v>
      </c>
      <c r="D5343" t="s">
        <v>10218</v>
      </c>
      <c r="E5343" t="s">
        <v>19</v>
      </c>
    </row>
    <row r="5344" spans="1:5" x14ac:dyDescent="0.25">
      <c r="A5344">
        <v>9323</v>
      </c>
      <c r="B5344">
        <v>1706100</v>
      </c>
      <c r="C5344" t="s">
        <v>10219</v>
      </c>
      <c r="D5344" t="s">
        <v>10220</v>
      </c>
      <c r="E5344" t="s">
        <v>19</v>
      </c>
    </row>
    <row r="5345" spans="1:5" x14ac:dyDescent="0.25">
      <c r="A5345">
        <v>9325</v>
      </c>
      <c r="B5345">
        <v>5206206</v>
      </c>
      <c r="C5345" t="s">
        <v>10221</v>
      </c>
      <c r="D5345" t="s">
        <v>10222</v>
      </c>
      <c r="E5345" t="s">
        <v>61</v>
      </c>
    </row>
    <row r="5346" spans="1:5" x14ac:dyDescent="0.25">
      <c r="A5346">
        <v>9327</v>
      </c>
      <c r="B5346">
        <v>5206305</v>
      </c>
      <c r="C5346" t="s">
        <v>10223</v>
      </c>
      <c r="D5346" t="s">
        <v>10224</v>
      </c>
      <c r="E5346" t="s">
        <v>61</v>
      </c>
    </row>
    <row r="5347" spans="1:5" x14ac:dyDescent="0.25">
      <c r="A5347">
        <v>9329</v>
      </c>
      <c r="B5347">
        <v>5206404</v>
      </c>
      <c r="C5347" t="s">
        <v>10225</v>
      </c>
      <c r="D5347" t="s">
        <v>10226</v>
      </c>
      <c r="E5347" t="s">
        <v>61</v>
      </c>
    </row>
    <row r="5348" spans="1:5" x14ac:dyDescent="0.25">
      <c r="A5348">
        <v>9331</v>
      </c>
      <c r="B5348">
        <v>5206503</v>
      </c>
      <c r="C5348" t="s">
        <v>10227</v>
      </c>
      <c r="D5348" t="s">
        <v>10228</v>
      </c>
      <c r="E5348" t="s">
        <v>61</v>
      </c>
    </row>
    <row r="5349" spans="1:5" x14ac:dyDescent="0.25">
      <c r="A5349">
        <v>9333</v>
      </c>
      <c r="B5349">
        <v>5206602</v>
      </c>
      <c r="C5349" t="s">
        <v>10229</v>
      </c>
      <c r="D5349" t="s">
        <v>10230</v>
      </c>
      <c r="E5349" t="s">
        <v>61</v>
      </c>
    </row>
    <row r="5350" spans="1:5" x14ac:dyDescent="0.25">
      <c r="A5350">
        <v>9335</v>
      </c>
      <c r="B5350">
        <v>5206701</v>
      </c>
      <c r="C5350" t="s">
        <v>10231</v>
      </c>
      <c r="D5350" t="s">
        <v>10232</v>
      </c>
      <c r="E5350" t="s">
        <v>61</v>
      </c>
    </row>
    <row r="5351" spans="1:5" x14ac:dyDescent="0.25">
      <c r="A5351">
        <v>9337</v>
      </c>
      <c r="B5351">
        <v>5206800</v>
      </c>
      <c r="C5351" t="s">
        <v>10233</v>
      </c>
      <c r="D5351" t="s">
        <v>10234</v>
      </c>
      <c r="E5351" t="s">
        <v>61</v>
      </c>
    </row>
    <row r="5352" spans="1:5" x14ac:dyDescent="0.25">
      <c r="A5352">
        <v>9339</v>
      </c>
      <c r="B5352">
        <v>5206909</v>
      </c>
      <c r="C5352" t="s">
        <v>373</v>
      </c>
      <c r="D5352" t="s">
        <v>374</v>
      </c>
      <c r="E5352" t="s">
        <v>61</v>
      </c>
    </row>
    <row r="5353" spans="1:5" x14ac:dyDescent="0.25">
      <c r="A5353">
        <v>9341</v>
      </c>
      <c r="B5353">
        <v>1707009</v>
      </c>
      <c r="C5353" t="s">
        <v>10235</v>
      </c>
      <c r="D5353" t="s">
        <v>10236</v>
      </c>
      <c r="E5353" t="s">
        <v>19</v>
      </c>
    </row>
    <row r="5354" spans="1:5" x14ac:dyDescent="0.25">
      <c r="A5354">
        <v>9343</v>
      </c>
      <c r="B5354">
        <v>5207105</v>
      </c>
      <c r="C5354" t="s">
        <v>10237</v>
      </c>
      <c r="D5354" t="s">
        <v>10238</v>
      </c>
      <c r="E5354" t="s">
        <v>61</v>
      </c>
    </row>
    <row r="5355" spans="1:5" x14ac:dyDescent="0.25">
      <c r="A5355">
        <v>9345</v>
      </c>
      <c r="B5355">
        <v>1707207</v>
      </c>
      <c r="C5355" t="s">
        <v>10239</v>
      </c>
      <c r="D5355" t="s">
        <v>10240</v>
      </c>
      <c r="E5355" t="s">
        <v>19</v>
      </c>
    </row>
    <row r="5356" spans="1:5" x14ac:dyDescent="0.25">
      <c r="A5356">
        <v>9347</v>
      </c>
      <c r="B5356">
        <v>1707306</v>
      </c>
      <c r="C5356" t="s">
        <v>10241</v>
      </c>
      <c r="D5356" t="s">
        <v>10242</v>
      </c>
      <c r="E5356" t="s">
        <v>19</v>
      </c>
    </row>
    <row r="5357" spans="1:5" x14ac:dyDescent="0.25">
      <c r="A5357">
        <v>9349</v>
      </c>
      <c r="B5357">
        <v>5207402</v>
      </c>
      <c r="C5357" t="s">
        <v>10243</v>
      </c>
      <c r="D5357" t="s">
        <v>10244</v>
      </c>
      <c r="E5357" t="s">
        <v>61</v>
      </c>
    </row>
    <row r="5358" spans="1:5" x14ac:dyDescent="0.25">
      <c r="A5358">
        <v>9351</v>
      </c>
      <c r="B5358">
        <v>5207501</v>
      </c>
      <c r="C5358" t="s">
        <v>7333</v>
      </c>
      <c r="D5358" t="s">
        <v>7334</v>
      </c>
      <c r="E5358" t="s">
        <v>61</v>
      </c>
    </row>
    <row r="5359" spans="1:5" x14ac:dyDescent="0.25">
      <c r="A5359">
        <v>9353</v>
      </c>
      <c r="B5359">
        <v>5207600</v>
      </c>
      <c r="C5359" t="s">
        <v>10245</v>
      </c>
      <c r="D5359" t="s">
        <v>10246</v>
      </c>
      <c r="E5359" t="s">
        <v>61</v>
      </c>
    </row>
    <row r="5360" spans="1:5" x14ac:dyDescent="0.25">
      <c r="A5360">
        <v>9355</v>
      </c>
      <c r="B5360">
        <v>1707702</v>
      </c>
      <c r="C5360" t="s">
        <v>4176</v>
      </c>
      <c r="D5360" t="s">
        <v>4177</v>
      </c>
      <c r="E5360" t="s">
        <v>19</v>
      </c>
    </row>
    <row r="5361" spans="1:5" x14ac:dyDescent="0.25">
      <c r="A5361">
        <v>9357</v>
      </c>
      <c r="B5361">
        <v>5207808</v>
      </c>
      <c r="C5361" t="s">
        <v>10247</v>
      </c>
      <c r="D5361" t="s">
        <v>10248</v>
      </c>
      <c r="E5361" t="s">
        <v>61</v>
      </c>
    </row>
    <row r="5362" spans="1:5" x14ac:dyDescent="0.25">
      <c r="A5362">
        <v>9571</v>
      </c>
      <c r="B5362">
        <v>5218805</v>
      </c>
      <c r="C5362" t="s">
        <v>10249</v>
      </c>
      <c r="D5362" t="s">
        <v>10250</v>
      </c>
      <c r="E5362" t="s">
        <v>61</v>
      </c>
    </row>
    <row r="5363" spans="1:5" x14ac:dyDescent="0.25">
      <c r="A5363">
        <v>9573</v>
      </c>
      <c r="B5363">
        <v>5218904</v>
      </c>
      <c r="C5363" t="s">
        <v>10251</v>
      </c>
      <c r="D5363" t="s">
        <v>10252</v>
      </c>
      <c r="E5363" t="s">
        <v>61</v>
      </c>
    </row>
    <row r="5364" spans="1:5" x14ac:dyDescent="0.25">
      <c r="A5364">
        <v>9575</v>
      </c>
      <c r="B5364">
        <v>5219001</v>
      </c>
      <c r="C5364" t="s">
        <v>10253</v>
      </c>
      <c r="D5364" t="s">
        <v>10254</v>
      </c>
      <c r="E5364" t="s">
        <v>61</v>
      </c>
    </row>
    <row r="5365" spans="1:5" x14ac:dyDescent="0.25">
      <c r="A5365">
        <v>9577</v>
      </c>
      <c r="B5365">
        <v>5219100</v>
      </c>
      <c r="C5365" t="s">
        <v>10255</v>
      </c>
      <c r="D5365" t="s">
        <v>10256</v>
      </c>
      <c r="E5365" t="s">
        <v>61</v>
      </c>
    </row>
    <row r="5366" spans="1:5" x14ac:dyDescent="0.25">
      <c r="A5366">
        <v>9579</v>
      </c>
      <c r="B5366">
        <v>5219209</v>
      </c>
      <c r="C5366" t="s">
        <v>10257</v>
      </c>
      <c r="D5366" t="s">
        <v>10258</v>
      </c>
      <c r="E5366" t="s">
        <v>61</v>
      </c>
    </row>
    <row r="5367" spans="1:5" x14ac:dyDescent="0.25">
      <c r="A5367">
        <v>9581</v>
      </c>
      <c r="B5367">
        <v>5219308</v>
      </c>
      <c r="C5367" t="s">
        <v>10259</v>
      </c>
      <c r="D5367" t="s">
        <v>10260</v>
      </c>
      <c r="E5367" t="s">
        <v>61</v>
      </c>
    </row>
    <row r="5368" spans="1:5" x14ac:dyDescent="0.25">
      <c r="A5368">
        <v>9583</v>
      </c>
      <c r="B5368">
        <v>5219407</v>
      </c>
      <c r="C5368" t="s">
        <v>10261</v>
      </c>
      <c r="D5368" t="s">
        <v>10262</v>
      </c>
      <c r="E5368" t="s">
        <v>61</v>
      </c>
    </row>
    <row r="5369" spans="1:5" x14ac:dyDescent="0.25">
      <c r="A5369">
        <v>9585</v>
      </c>
      <c r="B5369">
        <v>5219506</v>
      </c>
      <c r="C5369" t="s">
        <v>10263</v>
      </c>
      <c r="D5369" t="s">
        <v>10264</v>
      </c>
      <c r="E5369" t="s">
        <v>61</v>
      </c>
    </row>
    <row r="5370" spans="1:5" x14ac:dyDescent="0.25">
      <c r="A5370">
        <v>9587</v>
      </c>
      <c r="B5370">
        <v>5219605</v>
      </c>
      <c r="C5370" t="s">
        <v>10265</v>
      </c>
      <c r="D5370" t="s">
        <v>10266</v>
      </c>
      <c r="E5370" t="s">
        <v>61</v>
      </c>
    </row>
    <row r="5371" spans="1:5" x14ac:dyDescent="0.25">
      <c r="A5371">
        <v>9589</v>
      </c>
      <c r="B5371">
        <v>5219704</v>
      </c>
      <c r="C5371" t="s">
        <v>10267</v>
      </c>
      <c r="D5371" t="s">
        <v>10268</v>
      </c>
      <c r="E5371" t="s">
        <v>61</v>
      </c>
    </row>
    <row r="5372" spans="1:5" x14ac:dyDescent="0.25">
      <c r="A5372">
        <v>9591</v>
      </c>
      <c r="B5372">
        <v>5219803</v>
      </c>
      <c r="C5372" t="s">
        <v>1098</v>
      </c>
      <c r="D5372" t="s">
        <v>1099</v>
      </c>
      <c r="E5372" t="s">
        <v>61</v>
      </c>
    </row>
    <row r="5373" spans="1:5" x14ac:dyDescent="0.25">
      <c r="A5373">
        <v>9593</v>
      </c>
      <c r="B5373">
        <v>5219902</v>
      </c>
      <c r="C5373" t="s">
        <v>10269</v>
      </c>
      <c r="D5373" t="s">
        <v>10270</v>
      </c>
      <c r="E5373" t="s">
        <v>61</v>
      </c>
    </row>
    <row r="5374" spans="1:5" x14ac:dyDescent="0.25">
      <c r="A5374">
        <v>9595</v>
      </c>
      <c r="B5374">
        <v>5217609</v>
      </c>
      <c r="C5374" t="s">
        <v>10271</v>
      </c>
      <c r="D5374" t="s">
        <v>10272</v>
      </c>
      <c r="E5374" t="s">
        <v>61</v>
      </c>
    </row>
    <row r="5375" spans="1:5" x14ac:dyDescent="0.25">
      <c r="A5375">
        <v>9597</v>
      </c>
      <c r="B5375">
        <v>5220009</v>
      </c>
      <c r="C5375" t="s">
        <v>10273</v>
      </c>
      <c r="D5375" t="s">
        <v>10274</v>
      </c>
      <c r="E5375" t="s">
        <v>61</v>
      </c>
    </row>
    <row r="5376" spans="1:5" x14ac:dyDescent="0.25">
      <c r="A5376">
        <v>9599</v>
      </c>
      <c r="B5376">
        <v>5220108</v>
      </c>
      <c r="C5376" t="s">
        <v>10275</v>
      </c>
      <c r="D5376" t="s">
        <v>10276</v>
      </c>
      <c r="E5376" t="s">
        <v>61</v>
      </c>
    </row>
    <row r="5377" spans="1:5" x14ac:dyDescent="0.25">
      <c r="A5377">
        <v>9601</v>
      </c>
      <c r="B5377">
        <v>5220207</v>
      </c>
      <c r="C5377" t="s">
        <v>10277</v>
      </c>
      <c r="D5377" t="s">
        <v>10278</v>
      </c>
      <c r="E5377" t="s">
        <v>61</v>
      </c>
    </row>
    <row r="5378" spans="1:5" x14ac:dyDescent="0.25">
      <c r="A5378">
        <v>9603</v>
      </c>
      <c r="B5378">
        <v>1720309</v>
      </c>
      <c r="C5378" t="s">
        <v>10279</v>
      </c>
      <c r="D5378" t="s">
        <v>10280</v>
      </c>
      <c r="E5378" t="s">
        <v>19</v>
      </c>
    </row>
    <row r="5379" spans="1:5" x14ac:dyDescent="0.25">
      <c r="A5379">
        <v>9605</v>
      </c>
      <c r="B5379">
        <v>5220405</v>
      </c>
      <c r="C5379" t="s">
        <v>8011</v>
      </c>
      <c r="D5379" t="s">
        <v>8012</v>
      </c>
      <c r="E5379" t="s">
        <v>61</v>
      </c>
    </row>
    <row r="5380" spans="1:5" x14ac:dyDescent="0.25">
      <c r="A5380">
        <v>9607</v>
      </c>
      <c r="B5380">
        <v>5220504</v>
      </c>
      <c r="C5380" t="s">
        <v>10281</v>
      </c>
      <c r="D5380" t="s">
        <v>10282</v>
      </c>
      <c r="E5380" t="s">
        <v>61</v>
      </c>
    </row>
    <row r="5381" spans="1:5" x14ac:dyDescent="0.25">
      <c r="A5381">
        <v>9609</v>
      </c>
      <c r="B5381">
        <v>5220603</v>
      </c>
      <c r="C5381" t="s">
        <v>10283</v>
      </c>
      <c r="D5381" t="s">
        <v>10284</v>
      </c>
      <c r="E5381" t="s">
        <v>61</v>
      </c>
    </row>
    <row r="5382" spans="1:5" x14ac:dyDescent="0.25">
      <c r="A5382">
        <v>9611</v>
      </c>
      <c r="B5382">
        <v>5220702</v>
      </c>
      <c r="C5382" t="s">
        <v>10285</v>
      </c>
      <c r="D5382" t="s">
        <v>10286</v>
      </c>
      <c r="E5382" t="s">
        <v>61</v>
      </c>
    </row>
    <row r="5383" spans="1:5" x14ac:dyDescent="0.25">
      <c r="A5383">
        <v>9613</v>
      </c>
      <c r="B5383">
        <v>1720804</v>
      </c>
      <c r="C5383" t="s">
        <v>10287</v>
      </c>
      <c r="D5383" t="s">
        <v>10288</v>
      </c>
      <c r="E5383" t="s">
        <v>19</v>
      </c>
    </row>
    <row r="5384" spans="1:5" x14ac:dyDescent="0.25">
      <c r="A5384">
        <v>9615</v>
      </c>
      <c r="B5384">
        <v>1720903</v>
      </c>
      <c r="C5384" t="s">
        <v>10289</v>
      </c>
      <c r="D5384" t="s">
        <v>10290</v>
      </c>
      <c r="E5384" t="s">
        <v>19</v>
      </c>
    </row>
    <row r="5385" spans="1:5" x14ac:dyDescent="0.25">
      <c r="A5385">
        <v>9617</v>
      </c>
      <c r="B5385">
        <v>5221007</v>
      </c>
      <c r="C5385" t="s">
        <v>10291</v>
      </c>
      <c r="D5385" t="s">
        <v>10292</v>
      </c>
      <c r="E5385" t="s">
        <v>61</v>
      </c>
    </row>
    <row r="5386" spans="1:5" x14ac:dyDescent="0.25">
      <c r="A5386">
        <v>9619</v>
      </c>
      <c r="B5386">
        <v>1721109</v>
      </c>
      <c r="C5386" t="s">
        <v>10293</v>
      </c>
      <c r="D5386" t="s">
        <v>10294</v>
      </c>
      <c r="E5386" t="s">
        <v>19</v>
      </c>
    </row>
    <row r="5387" spans="1:5" x14ac:dyDescent="0.25">
      <c r="A5387">
        <v>9621</v>
      </c>
      <c r="B5387">
        <v>1721208</v>
      </c>
      <c r="C5387" t="s">
        <v>10295</v>
      </c>
      <c r="D5387" t="s">
        <v>10296</v>
      </c>
      <c r="E5387" t="s">
        <v>19</v>
      </c>
    </row>
    <row r="5388" spans="1:5" x14ac:dyDescent="0.25">
      <c r="A5388">
        <v>9623</v>
      </c>
      <c r="B5388">
        <v>5221304</v>
      </c>
      <c r="C5388" t="s">
        <v>10297</v>
      </c>
      <c r="D5388" t="s">
        <v>10298</v>
      </c>
      <c r="E5388" t="s">
        <v>61</v>
      </c>
    </row>
    <row r="5389" spans="1:5" x14ac:dyDescent="0.25">
      <c r="A5389">
        <v>9625</v>
      </c>
      <c r="B5389">
        <v>5221403</v>
      </c>
      <c r="C5389" t="s">
        <v>3727</v>
      </c>
      <c r="D5389" t="s">
        <v>3728</v>
      </c>
      <c r="E5389" t="s">
        <v>61</v>
      </c>
    </row>
    <row r="5390" spans="1:5" x14ac:dyDescent="0.25">
      <c r="A5390">
        <v>9627</v>
      </c>
      <c r="B5390">
        <v>1709302</v>
      </c>
      <c r="C5390" t="s">
        <v>10299</v>
      </c>
      <c r="D5390" t="s">
        <v>10300</v>
      </c>
      <c r="E5390" t="s">
        <v>19</v>
      </c>
    </row>
    <row r="5391" spans="1:5" x14ac:dyDescent="0.25">
      <c r="A5391">
        <v>9629</v>
      </c>
      <c r="B5391">
        <v>1718402</v>
      </c>
      <c r="C5391" t="s">
        <v>6661</v>
      </c>
      <c r="D5391" t="s">
        <v>6662</v>
      </c>
      <c r="E5391" t="s">
        <v>19</v>
      </c>
    </row>
    <row r="5392" spans="1:5" x14ac:dyDescent="0.25">
      <c r="A5392">
        <v>9631</v>
      </c>
      <c r="B5392">
        <v>5221502</v>
      </c>
      <c r="C5392" t="s">
        <v>10301</v>
      </c>
      <c r="D5392" t="s">
        <v>10302</v>
      </c>
      <c r="E5392" t="s">
        <v>61</v>
      </c>
    </row>
    <row r="5393" spans="1:5" x14ac:dyDescent="0.25">
      <c r="A5393">
        <v>9633</v>
      </c>
      <c r="B5393">
        <v>5221601</v>
      </c>
      <c r="C5393" t="s">
        <v>10303</v>
      </c>
      <c r="D5393" t="s">
        <v>10304</v>
      </c>
      <c r="E5393" t="s">
        <v>61</v>
      </c>
    </row>
    <row r="5394" spans="1:5" x14ac:dyDescent="0.25">
      <c r="A5394">
        <v>9635</v>
      </c>
      <c r="B5394">
        <v>5221700</v>
      </c>
      <c r="C5394" t="s">
        <v>10305</v>
      </c>
      <c r="D5394" t="s">
        <v>10306</v>
      </c>
      <c r="E5394" t="s">
        <v>61</v>
      </c>
    </row>
    <row r="5395" spans="1:5" x14ac:dyDescent="0.25">
      <c r="A5395">
        <v>9637</v>
      </c>
      <c r="B5395">
        <v>5221809</v>
      </c>
      <c r="C5395" t="s">
        <v>10307</v>
      </c>
      <c r="D5395" t="s">
        <v>10308</v>
      </c>
      <c r="E5395" t="s">
        <v>61</v>
      </c>
    </row>
    <row r="5396" spans="1:5" x14ac:dyDescent="0.25">
      <c r="A5396">
        <v>9639</v>
      </c>
      <c r="B5396">
        <v>5221908</v>
      </c>
      <c r="C5396" t="s">
        <v>10309</v>
      </c>
      <c r="D5396" t="s">
        <v>10310</v>
      </c>
      <c r="E5396" t="s">
        <v>61</v>
      </c>
    </row>
    <row r="5397" spans="1:5" x14ac:dyDescent="0.25">
      <c r="A5397">
        <v>9641</v>
      </c>
      <c r="B5397">
        <v>5222005</v>
      </c>
      <c r="C5397" t="s">
        <v>10311</v>
      </c>
      <c r="D5397" t="s">
        <v>10312</v>
      </c>
      <c r="E5397" t="s">
        <v>61</v>
      </c>
    </row>
    <row r="5398" spans="1:5" x14ac:dyDescent="0.25">
      <c r="A5398">
        <v>9643</v>
      </c>
      <c r="B5398">
        <v>1722107</v>
      </c>
      <c r="C5398" t="s">
        <v>10313</v>
      </c>
      <c r="D5398" t="s">
        <v>10314</v>
      </c>
      <c r="E5398" t="s">
        <v>19</v>
      </c>
    </row>
    <row r="5399" spans="1:5" x14ac:dyDescent="0.25">
      <c r="A5399">
        <v>9645</v>
      </c>
      <c r="B5399">
        <v>5200134</v>
      </c>
      <c r="C5399" t="s">
        <v>10315</v>
      </c>
      <c r="D5399" t="s">
        <v>10316</v>
      </c>
      <c r="E5399" t="s">
        <v>61</v>
      </c>
    </row>
    <row r="5400" spans="1:5" x14ac:dyDescent="0.25">
      <c r="A5400">
        <v>9647</v>
      </c>
      <c r="B5400">
        <v>5213087</v>
      </c>
      <c r="C5400" t="s">
        <v>10317</v>
      </c>
      <c r="D5400" t="s">
        <v>10318</v>
      </c>
      <c r="E5400" t="s">
        <v>61</v>
      </c>
    </row>
    <row r="5401" spans="1:5" x14ac:dyDescent="0.25">
      <c r="A5401">
        <v>9649</v>
      </c>
      <c r="B5401">
        <v>1715754</v>
      </c>
      <c r="C5401" t="s">
        <v>10319</v>
      </c>
      <c r="D5401" t="s">
        <v>10320</v>
      </c>
      <c r="E5401" t="s">
        <v>19</v>
      </c>
    </row>
    <row r="5402" spans="1:5" x14ac:dyDescent="0.25">
      <c r="A5402">
        <v>9651</v>
      </c>
      <c r="B5402">
        <v>5214051</v>
      </c>
      <c r="C5402" t="s">
        <v>4799</v>
      </c>
      <c r="D5402" t="s">
        <v>4800</v>
      </c>
      <c r="E5402" t="s">
        <v>61</v>
      </c>
    </row>
    <row r="5403" spans="1:5" x14ac:dyDescent="0.25">
      <c r="A5403">
        <v>9653</v>
      </c>
      <c r="B5403">
        <v>5214838</v>
      </c>
      <c r="C5403" t="s">
        <v>10321</v>
      </c>
      <c r="D5403" t="s">
        <v>10322</v>
      </c>
      <c r="E5403" t="s">
        <v>61</v>
      </c>
    </row>
    <row r="5404" spans="1:5" x14ac:dyDescent="0.25">
      <c r="A5404">
        <v>9655</v>
      </c>
      <c r="B5404">
        <v>5214861</v>
      </c>
      <c r="C5404" t="s">
        <v>10323</v>
      </c>
      <c r="D5404" t="s">
        <v>10324</v>
      </c>
      <c r="E5404" t="s">
        <v>61</v>
      </c>
    </row>
    <row r="5405" spans="1:5" x14ac:dyDescent="0.25">
      <c r="A5405">
        <v>9657</v>
      </c>
      <c r="B5405">
        <v>5222054</v>
      </c>
      <c r="C5405" t="s">
        <v>10325</v>
      </c>
      <c r="D5405" t="s">
        <v>10326</v>
      </c>
      <c r="E5405" t="s">
        <v>61</v>
      </c>
    </row>
    <row r="5406" spans="1:5" x14ac:dyDescent="0.25">
      <c r="A5406">
        <v>9659</v>
      </c>
      <c r="B5406">
        <v>1720655</v>
      </c>
      <c r="C5406" t="s">
        <v>10327</v>
      </c>
      <c r="D5406" t="s">
        <v>10328</v>
      </c>
      <c r="E5406" t="s">
        <v>19</v>
      </c>
    </row>
    <row r="5407" spans="1:5" x14ac:dyDescent="0.25">
      <c r="A5407">
        <v>9661</v>
      </c>
      <c r="B5407">
        <v>5200852</v>
      </c>
      <c r="C5407" t="s">
        <v>10329</v>
      </c>
      <c r="D5407" t="s">
        <v>10330</v>
      </c>
      <c r="E5407" t="s">
        <v>61</v>
      </c>
    </row>
    <row r="5408" spans="1:5" x14ac:dyDescent="0.25">
      <c r="A5408">
        <v>9663</v>
      </c>
      <c r="B5408">
        <v>1714880</v>
      </c>
      <c r="C5408" t="s">
        <v>2671</v>
      </c>
      <c r="D5408" t="s">
        <v>2672</v>
      </c>
      <c r="E5408" t="s">
        <v>19</v>
      </c>
    </row>
    <row r="5409" spans="1:5" x14ac:dyDescent="0.25">
      <c r="A5409">
        <v>9665</v>
      </c>
      <c r="B5409">
        <v>1722081</v>
      </c>
      <c r="C5409" t="s">
        <v>10331</v>
      </c>
      <c r="D5409" t="s">
        <v>10332</v>
      </c>
      <c r="E5409" t="s">
        <v>19</v>
      </c>
    </row>
    <row r="5410" spans="1:5" x14ac:dyDescent="0.25">
      <c r="A5410">
        <v>9667</v>
      </c>
      <c r="B5410">
        <v>1707652</v>
      </c>
      <c r="C5410" t="s">
        <v>10333</v>
      </c>
      <c r="D5410" t="s">
        <v>10334</v>
      </c>
      <c r="E5410" t="s">
        <v>19</v>
      </c>
    </row>
    <row r="5411" spans="1:5" x14ac:dyDescent="0.25">
      <c r="A5411">
        <v>9669</v>
      </c>
      <c r="B5411">
        <v>5202155</v>
      </c>
      <c r="C5411" t="s">
        <v>10335</v>
      </c>
      <c r="D5411" t="s">
        <v>10336</v>
      </c>
      <c r="E5411" t="s">
        <v>61</v>
      </c>
    </row>
    <row r="5412" spans="1:5" x14ac:dyDescent="0.25">
      <c r="A5412">
        <v>9671</v>
      </c>
      <c r="B5412">
        <v>5202353</v>
      </c>
      <c r="C5412" t="s">
        <v>10337</v>
      </c>
      <c r="D5412" t="s">
        <v>10338</v>
      </c>
      <c r="E5412" t="s">
        <v>61</v>
      </c>
    </row>
    <row r="5413" spans="1:5" x14ac:dyDescent="0.25">
      <c r="A5413">
        <v>9673</v>
      </c>
      <c r="B5413">
        <v>5204250</v>
      </c>
      <c r="C5413" t="s">
        <v>5221</v>
      </c>
      <c r="D5413" t="s">
        <v>5222</v>
      </c>
      <c r="E5413" t="s">
        <v>61</v>
      </c>
    </row>
    <row r="5414" spans="1:5" x14ac:dyDescent="0.25">
      <c r="A5414">
        <v>9675</v>
      </c>
      <c r="B5414">
        <v>5207253</v>
      </c>
      <c r="C5414" t="s">
        <v>10339</v>
      </c>
      <c r="D5414" t="s">
        <v>10340</v>
      </c>
      <c r="E5414" t="s">
        <v>61</v>
      </c>
    </row>
    <row r="5415" spans="1:5" x14ac:dyDescent="0.25">
      <c r="A5415">
        <v>9677</v>
      </c>
      <c r="B5415">
        <v>5219753</v>
      </c>
      <c r="C5415" t="s">
        <v>10341</v>
      </c>
      <c r="D5415" t="s">
        <v>10342</v>
      </c>
      <c r="E5415" t="s">
        <v>61</v>
      </c>
    </row>
    <row r="5416" spans="1:5" x14ac:dyDescent="0.25">
      <c r="A5416">
        <v>9679</v>
      </c>
      <c r="B5416">
        <v>1718758</v>
      </c>
      <c r="C5416" t="s">
        <v>10343</v>
      </c>
      <c r="D5416" t="s">
        <v>10344</v>
      </c>
      <c r="E5416" t="s">
        <v>19</v>
      </c>
    </row>
    <row r="5417" spans="1:5" x14ac:dyDescent="0.25">
      <c r="A5417">
        <v>9681</v>
      </c>
      <c r="B5417">
        <v>5209952</v>
      </c>
      <c r="C5417" t="s">
        <v>10345</v>
      </c>
      <c r="D5417" t="s">
        <v>10346</v>
      </c>
      <c r="E5417" t="s">
        <v>61</v>
      </c>
    </row>
    <row r="5418" spans="1:5" x14ac:dyDescent="0.25">
      <c r="A5418">
        <v>9683</v>
      </c>
      <c r="B5418">
        <v>1707553</v>
      </c>
      <c r="C5418" t="s">
        <v>4174</v>
      </c>
      <c r="D5418" t="s">
        <v>4175</v>
      </c>
      <c r="E5418" t="s">
        <v>19</v>
      </c>
    </row>
    <row r="5419" spans="1:5" x14ac:dyDescent="0.25">
      <c r="A5419">
        <v>9685</v>
      </c>
      <c r="B5419">
        <v>1702554</v>
      </c>
      <c r="C5419" t="s">
        <v>10347</v>
      </c>
      <c r="D5419" t="s">
        <v>10348</v>
      </c>
      <c r="E5419" t="s">
        <v>19</v>
      </c>
    </row>
    <row r="5420" spans="1:5" x14ac:dyDescent="0.25">
      <c r="A5420">
        <v>9687</v>
      </c>
      <c r="B5420">
        <v>5204656</v>
      </c>
      <c r="C5420" t="s">
        <v>10349</v>
      </c>
      <c r="D5420" t="s">
        <v>10350</v>
      </c>
      <c r="E5420" t="s">
        <v>61</v>
      </c>
    </row>
    <row r="5421" spans="1:5" x14ac:dyDescent="0.25">
      <c r="A5421">
        <v>9689</v>
      </c>
      <c r="B5421">
        <v>5219357</v>
      </c>
      <c r="C5421" t="s">
        <v>7940</v>
      </c>
      <c r="D5421" t="s">
        <v>7941</v>
      </c>
      <c r="E5421" t="s">
        <v>61</v>
      </c>
    </row>
    <row r="5422" spans="1:5" x14ac:dyDescent="0.25">
      <c r="A5422">
        <v>9691</v>
      </c>
      <c r="B5422">
        <v>1720499</v>
      </c>
      <c r="C5422" t="s">
        <v>10351</v>
      </c>
      <c r="D5422" t="s">
        <v>10352</v>
      </c>
      <c r="E5422" t="s">
        <v>19</v>
      </c>
    </row>
    <row r="5423" spans="1:5" x14ac:dyDescent="0.25">
      <c r="A5423">
        <v>9693</v>
      </c>
      <c r="B5423">
        <v>1703107</v>
      </c>
      <c r="C5423" t="s">
        <v>10353</v>
      </c>
      <c r="D5423" t="s">
        <v>10354</v>
      </c>
      <c r="E5423" t="s">
        <v>19</v>
      </c>
    </row>
    <row r="5424" spans="1:5" x14ac:dyDescent="0.25">
      <c r="A5424">
        <v>9695</v>
      </c>
      <c r="B5424">
        <v>1703206</v>
      </c>
      <c r="C5424" t="s">
        <v>10355</v>
      </c>
      <c r="D5424" t="s">
        <v>10356</v>
      </c>
      <c r="E5424" t="s">
        <v>19</v>
      </c>
    </row>
    <row r="5425" spans="1:5" x14ac:dyDescent="0.25">
      <c r="A5425">
        <v>9697</v>
      </c>
      <c r="B5425">
        <v>1705557</v>
      </c>
      <c r="C5425" t="s">
        <v>10357</v>
      </c>
      <c r="D5425" t="s">
        <v>10358</v>
      </c>
      <c r="E5425" t="s">
        <v>19</v>
      </c>
    </row>
    <row r="5426" spans="1:5" x14ac:dyDescent="0.25">
      <c r="A5426">
        <v>9699</v>
      </c>
      <c r="B5426">
        <v>1708304</v>
      </c>
      <c r="C5426" t="s">
        <v>10359</v>
      </c>
      <c r="D5426" t="s">
        <v>10360</v>
      </c>
      <c r="E5426" t="s">
        <v>19</v>
      </c>
    </row>
    <row r="5427" spans="1:5" x14ac:dyDescent="0.25">
      <c r="A5427">
        <v>9701</v>
      </c>
      <c r="B5427">
        <v>5300108</v>
      </c>
      <c r="C5427" t="s">
        <v>10361</v>
      </c>
      <c r="D5427" t="s">
        <v>10362</v>
      </c>
      <c r="E5427" t="s">
        <v>63</v>
      </c>
    </row>
    <row r="5428" spans="1:5" x14ac:dyDescent="0.25">
      <c r="A5428">
        <v>9703</v>
      </c>
      <c r="B5428">
        <v>1715150</v>
      </c>
      <c r="C5428" t="s">
        <v>10363</v>
      </c>
      <c r="D5428" t="s">
        <v>10364</v>
      </c>
      <c r="E5428" t="s">
        <v>19</v>
      </c>
    </row>
    <row r="5429" spans="1:5" x14ac:dyDescent="0.25">
      <c r="A5429">
        <v>9705</v>
      </c>
      <c r="B5429">
        <v>1716653</v>
      </c>
      <c r="C5429" t="s">
        <v>10365</v>
      </c>
      <c r="D5429" t="s">
        <v>10366</v>
      </c>
      <c r="E5429" t="s">
        <v>19</v>
      </c>
    </row>
    <row r="5430" spans="1:5" x14ac:dyDescent="0.25">
      <c r="A5430">
        <v>9711</v>
      </c>
      <c r="B5430">
        <v>1712504</v>
      </c>
      <c r="C5430" t="s">
        <v>10367</v>
      </c>
      <c r="D5430" t="s">
        <v>10368</v>
      </c>
      <c r="E5430" t="s">
        <v>19</v>
      </c>
    </row>
    <row r="5431" spans="1:5" x14ac:dyDescent="0.25">
      <c r="A5431">
        <v>9713</v>
      </c>
      <c r="B5431">
        <v>1701101</v>
      </c>
      <c r="C5431" t="s">
        <v>10369</v>
      </c>
      <c r="D5431" t="s">
        <v>10370</v>
      </c>
      <c r="E5431" t="s">
        <v>19</v>
      </c>
    </row>
    <row r="5432" spans="1:5" x14ac:dyDescent="0.25">
      <c r="A5432">
        <v>9715</v>
      </c>
      <c r="B5432">
        <v>1703800</v>
      </c>
      <c r="C5432" t="s">
        <v>10371</v>
      </c>
      <c r="D5432" t="s">
        <v>10372</v>
      </c>
      <c r="E5432" t="s">
        <v>19</v>
      </c>
    </row>
    <row r="5433" spans="1:5" x14ac:dyDescent="0.25">
      <c r="A5433">
        <v>9717</v>
      </c>
      <c r="B5433">
        <v>1703909</v>
      </c>
      <c r="C5433" t="s">
        <v>10373</v>
      </c>
      <c r="D5433" t="s">
        <v>10374</v>
      </c>
      <c r="E5433" t="s">
        <v>19</v>
      </c>
    </row>
    <row r="5434" spans="1:5" x14ac:dyDescent="0.25">
      <c r="A5434">
        <v>9719</v>
      </c>
      <c r="B5434">
        <v>1707108</v>
      </c>
      <c r="C5434" t="s">
        <v>10375</v>
      </c>
      <c r="D5434" t="s">
        <v>10376</v>
      </c>
      <c r="E5434" t="s">
        <v>19</v>
      </c>
    </row>
    <row r="5435" spans="1:5" x14ac:dyDescent="0.25">
      <c r="A5435">
        <v>9721</v>
      </c>
      <c r="B5435">
        <v>1715002</v>
      </c>
      <c r="C5435" t="s">
        <v>10377</v>
      </c>
      <c r="D5435" t="s">
        <v>10378</v>
      </c>
      <c r="E5435" t="s">
        <v>19</v>
      </c>
    </row>
    <row r="5436" spans="1:5" x14ac:dyDescent="0.25">
      <c r="A5436">
        <v>9723</v>
      </c>
      <c r="B5436">
        <v>1718006</v>
      </c>
      <c r="C5436" t="s">
        <v>10379</v>
      </c>
      <c r="D5436" t="s">
        <v>10380</v>
      </c>
      <c r="E5436" t="s">
        <v>19</v>
      </c>
    </row>
    <row r="5437" spans="1:5" x14ac:dyDescent="0.25">
      <c r="A5437">
        <v>9725</v>
      </c>
      <c r="B5437">
        <v>1718303</v>
      </c>
      <c r="C5437" t="s">
        <v>10381</v>
      </c>
      <c r="D5437" t="s">
        <v>10382</v>
      </c>
      <c r="E5437" t="s">
        <v>19</v>
      </c>
    </row>
    <row r="5438" spans="1:5" x14ac:dyDescent="0.25">
      <c r="A5438">
        <v>9727</v>
      </c>
      <c r="B5438">
        <v>1718808</v>
      </c>
      <c r="C5438" t="s">
        <v>10383</v>
      </c>
      <c r="D5438" t="s">
        <v>10384</v>
      </c>
      <c r="E5438" t="s">
        <v>19</v>
      </c>
    </row>
    <row r="5439" spans="1:5" x14ac:dyDescent="0.25">
      <c r="A5439">
        <v>9729</v>
      </c>
      <c r="B5439">
        <v>1718907</v>
      </c>
      <c r="C5439" t="s">
        <v>10385</v>
      </c>
      <c r="D5439" t="s">
        <v>10386</v>
      </c>
      <c r="E5439" t="s">
        <v>19</v>
      </c>
    </row>
    <row r="5440" spans="1:5" x14ac:dyDescent="0.25">
      <c r="A5440">
        <v>9731</v>
      </c>
      <c r="B5440">
        <v>1719004</v>
      </c>
      <c r="C5440" t="s">
        <v>10387</v>
      </c>
      <c r="D5440" t="s">
        <v>10388</v>
      </c>
      <c r="E5440" t="s">
        <v>19</v>
      </c>
    </row>
    <row r="5441" spans="1:5" x14ac:dyDescent="0.25">
      <c r="A5441">
        <v>9733</v>
      </c>
      <c r="B5441">
        <v>1721000</v>
      </c>
      <c r="C5441" t="s">
        <v>8552</v>
      </c>
      <c r="D5441" t="s">
        <v>8553</v>
      </c>
      <c r="E5441" t="s">
        <v>19</v>
      </c>
    </row>
    <row r="5442" spans="1:5" x14ac:dyDescent="0.25">
      <c r="A5442">
        <v>9735</v>
      </c>
      <c r="B5442">
        <v>5215256</v>
      </c>
      <c r="C5442" t="s">
        <v>10389</v>
      </c>
      <c r="D5442" t="s">
        <v>10390</v>
      </c>
      <c r="E5442" t="s">
        <v>61</v>
      </c>
    </row>
    <row r="5443" spans="1:5" x14ac:dyDescent="0.25">
      <c r="A5443">
        <v>9737</v>
      </c>
      <c r="B5443">
        <v>5215652</v>
      </c>
      <c r="C5443" t="s">
        <v>10391</v>
      </c>
      <c r="D5443" t="s">
        <v>10392</v>
      </c>
      <c r="E5443" t="s">
        <v>61</v>
      </c>
    </row>
    <row r="5444" spans="1:5" x14ac:dyDescent="0.25">
      <c r="A5444">
        <v>9739</v>
      </c>
      <c r="B5444">
        <v>5006358</v>
      </c>
      <c r="C5444" t="s">
        <v>10393</v>
      </c>
      <c r="D5444" t="s">
        <v>10394</v>
      </c>
      <c r="E5444" t="s">
        <v>56</v>
      </c>
    </row>
    <row r="5445" spans="1:5" x14ac:dyDescent="0.25">
      <c r="A5445">
        <v>9741</v>
      </c>
      <c r="B5445">
        <v>5107180</v>
      </c>
      <c r="C5445" t="s">
        <v>10395</v>
      </c>
      <c r="D5445" t="s">
        <v>10396</v>
      </c>
      <c r="E5445" t="s">
        <v>59</v>
      </c>
    </row>
    <row r="5446" spans="1:5" x14ac:dyDescent="0.25">
      <c r="A5446">
        <v>9743</v>
      </c>
      <c r="B5446">
        <v>5219258</v>
      </c>
      <c r="C5446" t="s">
        <v>10397</v>
      </c>
      <c r="D5446" t="s">
        <v>10398</v>
      </c>
      <c r="E5446" t="s">
        <v>61</v>
      </c>
    </row>
    <row r="5447" spans="1:5" x14ac:dyDescent="0.25">
      <c r="A5447">
        <v>9745</v>
      </c>
      <c r="B5447">
        <v>5007554</v>
      </c>
      <c r="C5447" t="s">
        <v>10399</v>
      </c>
      <c r="D5447" t="s">
        <v>10400</v>
      </c>
      <c r="E5447" t="s">
        <v>56</v>
      </c>
    </row>
    <row r="5448" spans="1:5" x14ac:dyDescent="0.25">
      <c r="A5448">
        <v>9747</v>
      </c>
      <c r="B5448">
        <v>5220058</v>
      </c>
      <c r="C5448" t="s">
        <v>10401</v>
      </c>
      <c r="D5448" t="s">
        <v>10402</v>
      </c>
      <c r="E5448" t="s">
        <v>61</v>
      </c>
    </row>
    <row r="5449" spans="1:5" x14ac:dyDescent="0.25">
      <c r="A5449">
        <v>9749</v>
      </c>
      <c r="B5449">
        <v>5220157</v>
      </c>
      <c r="C5449" t="s">
        <v>10403</v>
      </c>
      <c r="D5449" t="s">
        <v>10404</v>
      </c>
      <c r="E5449" t="s">
        <v>61</v>
      </c>
    </row>
    <row r="5450" spans="1:5" x14ac:dyDescent="0.25">
      <c r="A5450">
        <v>9751</v>
      </c>
      <c r="B5450">
        <v>5220264</v>
      </c>
      <c r="C5450" t="s">
        <v>10405</v>
      </c>
      <c r="D5450" t="s">
        <v>10406</v>
      </c>
      <c r="E5450" t="s">
        <v>61</v>
      </c>
    </row>
    <row r="5451" spans="1:5" x14ac:dyDescent="0.25">
      <c r="A5451">
        <v>9753</v>
      </c>
      <c r="B5451">
        <v>5220454</v>
      </c>
      <c r="C5451" t="s">
        <v>10407</v>
      </c>
      <c r="D5451" t="s">
        <v>10408</v>
      </c>
      <c r="E5451" t="s">
        <v>61</v>
      </c>
    </row>
    <row r="5452" spans="1:5" x14ac:dyDescent="0.25">
      <c r="A5452">
        <v>9755</v>
      </c>
      <c r="B5452">
        <v>5220686</v>
      </c>
      <c r="C5452" t="s">
        <v>10409</v>
      </c>
      <c r="D5452" t="s">
        <v>10410</v>
      </c>
      <c r="E5452" t="s">
        <v>61</v>
      </c>
    </row>
    <row r="5453" spans="1:5" x14ac:dyDescent="0.25">
      <c r="A5453">
        <v>9757</v>
      </c>
      <c r="B5453">
        <v>5007935</v>
      </c>
      <c r="C5453" t="s">
        <v>10411</v>
      </c>
      <c r="D5453" t="s">
        <v>10412</v>
      </c>
      <c r="E5453" t="s">
        <v>56</v>
      </c>
    </row>
    <row r="5454" spans="1:5" x14ac:dyDescent="0.25">
      <c r="A5454">
        <v>9759</v>
      </c>
      <c r="B5454">
        <v>5221080</v>
      </c>
      <c r="C5454" t="s">
        <v>10413</v>
      </c>
      <c r="D5454" t="s">
        <v>10414</v>
      </c>
      <c r="E5454" t="s">
        <v>61</v>
      </c>
    </row>
    <row r="5455" spans="1:5" x14ac:dyDescent="0.25">
      <c r="A5455">
        <v>9761</v>
      </c>
      <c r="B5455">
        <v>5221452</v>
      </c>
      <c r="C5455" t="s">
        <v>10415</v>
      </c>
      <c r="D5455" t="s">
        <v>10416</v>
      </c>
      <c r="E5455" t="s">
        <v>61</v>
      </c>
    </row>
    <row r="5456" spans="1:5" x14ac:dyDescent="0.25">
      <c r="A5456">
        <v>9763</v>
      </c>
      <c r="B5456">
        <v>5108006</v>
      </c>
      <c r="C5456" t="s">
        <v>10417</v>
      </c>
      <c r="D5456" t="s">
        <v>10418</v>
      </c>
      <c r="E5456" t="s">
        <v>59</v>
      </c>
    </row>
    <row r="5457" spans="1:5" x14ac:dyDescent="0.25">
      <c r="A5457">
        <v>9765</v>
      </c>
      <c r="B5457">
        <v>5221551</v>
      </c>
      <c r="C5457" t="s">
        <v>10419</v>
      </c>
      <c r="D5457" t="s">
        <v>10420</v>
      </c>
      <c r="E5457" t="s">
        <v>61</v>
      </c>
    </row>
    <row r="5458" spans="1:5" x14ac:dyDescent="0.25">
      <c r="A5458">
        <v>9767</v>
      </c>
      <c r="B5458">
        <v>2200251</v>
      </c>
      <c r="C5458" t="s">
        <v>10421</v>
      </c>
      <c r="D5458" t="s">
        <v>10422</v>
      </c>
      <c r="E5458" t="s">
        <v>24</v>
      </c>
    </row>
    <row r="5459" spans="1:5" x14ac:dyDescent="0.25">
      <c r="A5459">
        <v>9769</v>
      </c>
      <c r="B5459">
        <v>5200159</v>
      </c>
      <c r="C5459" t="s">
        <v>10423</v>
      </c>
      <c r="D5459" t="s">
        <v>10424</v>
      </c>
      <c r="E5459" t="s">
        <v>61</v>
      </c>
    </row>
    <row r="5460" spans="1:5" x14ac:dyDescent="0.25">
      <c r="A5460">
        <v>9771</v>
      </c>
      <c r="B5460">
        <v>5200175</v>
      </c>
      <c r="C5460" t="s">
        <v>10425</v>
      </c>
      <c r="D5460" t="s">
        <v>10426</v>
      </c>
      <c r="E5460" t="s">
        <v>61</v>
      </c>
    </row>
    <row r="5461" spans="1:5" x14ac:dyDescent="0.25">
      <c r="A5461">
        <v>9773</v>
      </c>
      <c r="B5461">
        <v>5100805</v>
      </c>
      <c r="C5461" t="s">
        <v>10427</v>
      </c>
      <c r="D5461" t="s">
        <v>10428</v>
      </c>
      <c r="E5461" t="s">
        <v>59</v>
      </c>
    </row>
    <row r="5462" spans="1:5" x14ac:dyDescent="0.25">
      <c r="A5462">
        <v>9775</v>
      </c>
      <c r="B5462">
        <v>5203559</v>
      </c>
      <c r="C5462" t="s">
        <v>10429</v>
      </c>
      <c r="D5462" t="s">
        <v>10430</v>
      </c>
      <c r="E5462" t="s">
        <v>61</v>
      </c>
    </row>
    <row r="5463" spans="1:5" x14ac:dyDescent="0.25">
      <c r="A5463">
        <v>9777</v>
      </c>
      <c r="B5463">
        <v>5102637</v>
      </c>
      <c r="C5463" t="s">
        <v>10431</v>
      </c>
      <c r="D5463" t="s">
        <v>10432</v>
      </c>
      <c r="E5463" t="s">
        <v>59</v>
      </c>
    </row>
    <row r="5464" spans="1:5" x14ac:dyDescent="0.25">
      <c r="A5464">
        <v>9779</v>
      </c>
      <c r="B5464">
        <v>5102678</v>
      </c>
      <c r="C5464" t="s">
        <v>10433</v>
      </c>
      <c r="D5464" t="s">
        <v>10434</v>
      </c>
      <c r="E5464" t="s">
        <v>59</v>
      </c>
    </row>
    <row r="5465" spans="1:5" x14ac:dyDescent="0.25">
      <c r="A5465">
        <v>9781</v>
      </c>
      <c r="B5465">
        <v>5204953</v>
      </c>
      <c r="C5465" t="s">
        <v>10435</v>
      </c>
      <c r="D5465" t="s">
        <v>10436</v>
      </c>
      <c r="E5465" t="s">
        <v>61</v>
      </c>
    </row>
    <row r="5466" spans="1:5" x14ac:dyDescent="0.25">
      <c r="A5466">
        <v>9783</v>
      </c>
      <c r="B5466">
        <v>5102850</v>
      </c>
      <c r="C5466" t="s">
        <v>10437</v>
      </c>
      <c r="D5466" t="s">
        <v>10438</v>
      </c>
      <c r="E5466" t="s">
        <v>59</v>
      </c>
    </row>
    <row r="5467" spans="1:5" x14ac:dyDescent="0.25">
      <c r="A5467">
        <v>9785</v>
      </c>
      <c r="B5467">
        <v>5205455</v>
      </c>
      <c r="C5467" t="s">
        <v>10439</v>
      </c>
      <c r="D5467" t="s">
        <v>10440</v>
      </c>
      <c r="E5467" t="s">
        <v>61</v>
      </c>
    </row>
    <row r="5468" spans="1:5" x14ac:dyDescent="0.25">
      <c r="A5468">
        <v>9787</v>
      </c>
      <c r="B5468">
        <v>5002951</v>
      </c>
      <c r="C5468" t="s">
        <v>10441</v>
      </c>
      <c r="D5468" t="s">
        <v>10442</v>
      </c>
      <c r="E5468" t="s">
        <v>56</v>
      </c>
    </row>
    <row r="5469" spans="1:5" x14ac:dyDescent="0.25">
      <c r="A5469">
        <v>9789</v>
      </c>
      <c r="B5469">
        <v>5103056</v>
      </c>
      <c r="C5469" t="s">
        <v>10443</v>
      </c>
      <c r="D5469" t="s">
        <v>10444</v>
      </c>
      <c r="E5469" t="s">
        <v>59</v>
      </c>
    </row>
    <row r="5470" spans="1:5" x14ac:dyDescent="0.25">
      <c r="A5470">
        <v>9791</v>
      </c>
      <c r="B5470">
        <v>5205521</v>
      </c>
      <c r="C5470" t="s">
        <v>10445</v>
      </c>
      <c r="D5470" t="s">
        <v>10446</v>
      </c>
      <c r="E5470" t="s">
        <v>61</v>
      </c>
    </row>
    <row r="5471" spans="1:5" x14ac:dyDescent="0.25">
      <c r="A5471">
        <v>9793</v>
      </c>
      <c r="B5471">
        <v>5003488</v>
      </c>
      <c r="C5471" t="s">
        <v>10447</v>
      </c>
      <c r="D5471" t="s">
        <v>10448</v>
      </c>
      <c r="E5471" t="s">
        <v>56</v>
      </c>
    </row>
    <row r="5472" spans="1:5" x14ac:dyDescent="0.25">
      <c r="A5472">
        <v>9795</v>
      </c>
      <c r="B5472">
        <v>5207352</v>
      </c>
      <c r="C5472" t="s">
        <v>10449</v>
      </c>
      <c r="D5472" t="s">
        <v>10450</v>
      </c>
      <c r="E5472" t="s">
        <v>61</v>
      </c>
    </row>
    <row r="5473" spans="1:5" x14ac:dyDescent="0.25">
      <c r="A5473">
        <v>9797</v>
      </c>
      <c r="B5473">
        <v>5207535</v>
      </c>
      <c r="C5473" t="s">
        <v>10451</v>
      </c>
      <c r="D5473" t="s">
        <v>10452</v>
      </c>
      <c r="E5473" t="s">
        <v>61</v>
      </c>
    </row>
    <row r="5474" spans="1:5" x14ac:dyDescent="0.25">
      <c r="A5474">
        <v>9799</v>
      </c>
      <c r="B5474">
        <v>5209150</v>
      </c>
      <c r="C5474" t="s">
        <v>10453</v>
      </c>
      <c r="D5474" t="s">
        <v>10454</v>
      </c>
      <c r="E5474" t="s">
        <v>61</v>
      </c>
    </row>
    <row r="5475" spans="1:5" x14ac:dyDescent="0.25">
      <c r="A5475">
        <v>9801</v>
      </c>
      <c r="B5475">
        <v>5002159</v>
      </c>
      <c r="C5475" t="s">
        <v>10455</v>
      </c>
      <c r="D5475" t="s">
        <v>10456</v>
      </c>
      <c r="E5475" t="s">
        <v>56</v>
      </c>
    </row>
    <row r="5476" spans="1:5" x14ac:dyDescent="0.25">
      <c r="A5476">
        <v>9803</v>
      </c>
      <c r="B5476">
        <v>5003256</v>
      </c>
      <c r="C5476" t="s">
        <v>10457</v>
      </c>
      <c r="D5476" t="s">
        <v>10458</v>
      </c>
      <c r="E5476" t="s">
        <v>56</v>
      </c>
    </row>
    <row r="5477" spans="1:5" x14ac:dyDescent="0.25">
      <c r="A5477">
        <v>9805</v>
      </c>
      <c r="B5477">
        <v>5003504</v>
      </c>
      <c r="C5477" t="s">
        <v>9213</v>
      </c>
      <c r="D5477" t="s">
        <v>9214</v>
      </c>
      <c r="E5477" t="s">
        <v>56</v>
      </c>
    </row>
    <row r="5478" spans="1:5" x14ac:dyDescent="0.25">
      <c r="A5478">
        <v>9807</v>
      </c>
      <c r="B5478">
        <v>5004601</v>
      </c>
      <c r="C5478" t="s">
        <v>10459</v>
      </c>
      <c r="D5478" t="s">
        <v>10460</v>
      </c>
      <c r="E5478" t="s">
        <v>56</v>
      </c>
    </row>
    <row r="5479" spans="1:5" x14ac:dyDescent="0.25">
      <c r="A5479">
        <v>9809</v>
      </c>
      <c r="B5479">
        <v>5007695</v>
      </c>
      <c r="C5479" t="s">
        <v>10461</v>
      </c>
      <c r="D5479" t="s">
        <v>10462</v>
      </c>
      <c r="E5479" t="s">
        <v>56</v>
      </c>
    </row>
    <row r="5480" spans="1:5" x14ac:dyDescent="0.25">
      <c r="A5480">
        <v>9811</v>
      </c>
      <c r="B5480">
        <v>5007802</v>
      </c>
      <c r="C5480" t="s">
        <v>10463</v>
      </c>
      <c r="D5480" t="s">
        <v>10464</v>
      </c>
      <c r="E5480" t="s">
        <v>56</v>
      </c>
    </row>
    <row r="5481" spans="1:5" x14ac:dyDescent="0.25">
      <c r="A5481">
        <v>9813</v>
      </c>
      <c r="B5481">
        <v>5007703</v>
      </c>
      <c r="C5481" t="s">
        <v>10465</v>
      </c>
      <c r="D5481" t="s">
        <v>10466</v>
      </c>
      <c r="E5481" t="s">
        <v>56</v>
      </c>
    </row>
    <row r="5482" spans="1:5" x14ac:dyDescent="0.25">
      <c r="A5482">
        <v>9815</v>
      </c>
      <c r="B5482">
        <v>5007950</v>
      </c>
      <c r="C5482" t="s">
        <v>10467</v>
      </c>
      <c r="D5482" t="s">
        <v>10468</v>
      </c>
      <c r="E5482" t="s">
        <v>56</v>
      </c>
    </row>
    <row r="5483" spans="1:5" x14ac:dyDescent="0.25">
      <c r="A5483">
        <v>9817</v>
      </c>
      <c r="B5483">
        <v>5007976</v>
      </c>
      <c r="C5483" t="s">
        <v>10469</v>
      </c>
      <c r="D5483" t="s">
        <v>10470</v>
      </c>
      <c r="E5483" t="s">
        <v>56</v>
      </c>
    </row>
    <row r="5484" spans="1:5" x14ac:dyDescent="0.25">
      <c r="A5484">
        <v>9819</v>
      </c>
      <c r="B5484">
        <v>5105101</v>
      </c>
      <c r="C5484" t="s">
        <v>10471</v>
      </c>
      <c r="D5484" t="s">
        <v>10472</v>
      </c>
      <c r="E5484" t="s">
        <v>59</v>
      </c>
    </row>
    <row r="5485" spans="1:5" x14ac:dyDescent="0.25">
      <c r="A5485">
        <v>9821</v>
      </c>
      <c r="B5485">
        <v>4321451</v>
      </c>
      <c r="C5485" t="s">
        <v>10473</v>
      </c>
      <c r="D5485" t="s">
        <v>10474</v>
      </c>
      <c r="E5485" t="s">
        <v>54</v>
      </c>
    </row>
    <row r="5486" spans="1:5" x14ac:dyDescent="0.25">
      <c r="A5486">
        <v>9823</v>
      </c>
      <c r="B5486">
        <v>4302352</v>
      </c>
      <c r="C5486" t="s">
        <v>10475</v>
      </c>
      <c r="D5486" t="s">
        <v>10476</v>
      </c>
      <c r="E5486" t="s">
        <v>54</v>
      </c>
    </row>
    <row r="5487" spans="1:5" x14ac:dyDescent="0.25">
      <c r="A5487">
        <v>9825</v>
      </c>
      <c r="B5487">
        <v>4314050</v>
      </c>
      <c r="C5487" t="s">
        <v>10477</v>
      </c>
      <c r="D5487" t="s">
        <v>10478</v>
      </c>
      <c r="E5487" t="s">
        <v>54</v>
      </c>
    </row>
    <row r="5488" spans="1:5" x14ac:dyDescent="0.25">
      <c r="A5488">
        <v>9827</v>
      </c>
      <c r="B5488">
        <v>4308458</v>
      </c>
      <c r="C5488" t="s">
        <v>10479</v>
      </c>
      <c r="D5488" t="s">
        <v>10480</v>
      </c>
      <c r="E5488" t="s">
        <v>54</v>
      </c>
    </row>
    <row r="5489" spans="1:5" x14ac:dyDescent="0.25">
      <c r="A5489">
        <v>9829</v>
      </c>
      <c r="B5489">
        <v>4311155</v>
      </c>
      <c r="C5489" t="s">
        <v>10481</v>
      </c>
      <c r="D5489" t="s">
        <v>10482</v>
      </c>
      <c r="E5489" t="s">
        <v>54</v>
      </c>
    </row>
    <row r="5490" spans="1:5" x14ac:dyDescent="0.25">
      <c r="A5490">
        <v>9831</v>
      </c>
      <c r="B5490">
        <v>5105150</v>
      </c>
      <c r="C5490" t="s">
        <v>10483</v>
      </c>
      <c r="D5490" t="s">
        <v>10484</v>
      </c>
      <c r="E5490" t="s">
        <v>59</v>
      </c>
    </row>
    <row r="5491" spans="1:5" x14ac:dyDescent="0.25">
      <c r="A5491">
        <v>9833</v>
      </c>
      <c r="B5491">
        <v>5103452</v>
      </c>
      <c r="C5491" t="s">
        <v>10485</v>
      </c>
      <c r="D5491" t="s">
        <v>10486</v>
      </c>
      <c r="E5491" t="s">
        <v>59</v>
      </c>
    </row>
    <row r="5492" spans="1:5" x14ac:dyDescent="0.25">
      <c r="A5492">
        <v>9835</v>
      </c>
      <c r="B5492">
        <v>1301852</v>
      </c>
      <c r="C5492" t="s">
        <v>10487</v>
      </c>
      <c r="D5492" t="s">
        <v>10488</v>
      </c>
      <c r="E5492" t="s">
        <v>11</v>
      </c>
    </row>
    <row r="5493" spans="1:5" x14ac:dyDescent="0.25">
      <c r="A5493">
        <v>9837</v>
      </c>
      <c r="B5493">
        <v>1301951</v>
      </c>
      <c r="C5493" t="s">
        <v>10489</v>
      </c>
      <c r="D5493" t="s">
        <v>10490</v>
      </c>
      <c r="E5493" t="s">
        <v>11</v>
      </c>
    </row>
    <row r="5494" spans="1:5" x14ac:dyDescent="0.25">
      <c r="A5494">
        <v>9839</v>
      </c>
      <c r="B5494">
        <v>1302553</v>
      </c>
      <c r="C5494" t="s">
        <v>10491</v>
      </c>
      <c r="D5494" t="s">
        <v>10492</v>
      </c>
      <c r="E5494" t="s">
        <v>11</v>
      </c>
    </row>
    <row r="5495" spans="1:5" x14ac:dyDescent="0.25">
      <c r="A5495">
        <v>9841</v>
      </c>
      <c r="B5495">
        <v>1303536</v>
      </c>
      <c r="C5495" t="s">
        <v>10493</v>
      </c>
      <c r="D5495" t="s">
        <v>10494</v>
      </c>
      <c r="E5495" t="s">
        <v>11</v>
      </c>
    </row>
    <row r="5496" spans="1:5" x14ac:dyDescent="0.25">
      <c r="A5496">
        <v>9843</v>
      </c>
      <c r="B5496">
        <v>1303569</v>
      </c>
      <c r="C5496" t="s">
        <v>10495</v>
      </c>
      <c r="D5496" t="s">
        <v>10496</v>
      </c>
      <c r="E5496" t="s">
        <v>11</v>
      </c>
    </row>
    <row r="5497" spans="1:5" x14ac:dyDescent="0.25">
      <c r="A5497">
        <v>9845</v>
      </c>
      <c r="B5497">
        <v>1303957</v>
      </c>
      <c r="C5497" t="s">
        <v>10497</v>
      </c>
      <c r="D5497" t="s">
        <v>10498</v>
      </c>
      <c r="E5497" t="s">
        <v>11</v>
      </c>
    </row>
    <row r="5498" spans="1:5" x14ac:dyDescent="0.25">
      <c r="A5498">
        <v>9847</v>
      </c>
      <c r="B5498">
        <v>1304062</v>
      </c>
      <c r="C5498" t="s">
        <v>8043</v>
      </c>
      <c r="D5498" t="s">
        <v>8044</v>
      </c>
      <c r="E5498" t="s">
        <v>11</v>
      </c>
    </row>
    <row r="5499" spans="1:5" x14ac:dyDescent="0.25">
      <c r="A5499">
        <v>9849</v>
      </c>
      <c r="B5499">
        <v>1304260</v>
      </c>
      <c r="C5499" t="s">
        <v>10499</v>
      </c>
      <c r="D5499" t="s">
        <v>10500</v>
      </c>
      <c r="E5499" t="s">
        <v>11</v>
      </c>
    </row>
    <row r="5500" spans="1:5" x14ac:dyDescent="0.25">
      <c r="A5500">
        <v>9851</v>
      </c>
      <c r="B5500">
        <v>1304237</v>
      </c>
      <c r="C5500" t="s">
        <v>10501</v>
      </c>
      <c r="D5500" t="s">
        <v>10502</v>
      </c>
      <c r="E5500" t="s">
        <v>11</v>
      </c>
    </row>
    <row r="5501" spans="1:5" x14ac:dyDescent="0.25">
      <c r="A5501">
        <v>9853</v>
      </c>
      <c r="B5501">
        <v>2311355</v>
      </c>
      <c r="C5501" t="s">
        <v>10503</v>
      </c>
      <c r="D5501" t="s">
        <v>10504</v>
      </c>
      <c r="E5501" t="s">
        <v>26</v>
      </c>
    </row>
    <row r="5502" spans="1:5" x14ac:dyDescent="0.25">
      <c r="A5502">
        <v>9855</v>
      </c>
      <c r="B5502">
        <v>2313757</v>
      </c>
      <c r="C5502" t="s">
        <v>10505</v>
      </c>
      <c r="D5502" t="s">
        <v>10506</v>
      </c>
      <c r="E5502" t="s">
        <v>26</v>
      </c>
    </row>
    <row r="5503" spans="1:5" x14ac:dyDescent="0.25">
      <c r="A5503">
        <v>9857</v>
      </c>
      <c r="B5503">
        <v>2313955</v>
      </c>
      <c r="C5503" t="s">
        <v>10507</v>
      </c>
      <c r="D5503" t="s">
        <v>10508</v>
      </c>
      <c r="E5503" t="s">
        <v>26</v>
      </c>
    </row>
    <row r="5504" spans="1:5" x14ac:dyDescent="0.25">
      <c r="A5504">
        <v>9859</v>
      </c>
      <c r="B5504">
        <v>2917359</v>
      </c>
      <c r="C5504" t="s">
        <v>7507</v>
      </c>
      <c r="D5504" t="s">
        <v>7508</v>
      </c>
      <c r="E5504" t="s">
        <v>38</v>
      </c>
    </row>
    <row r="5505" spans="1:5" x14ac:dyDescent="0.25">
      <c r="A5505">
        <v>9861</v>
      </c>
      <c r="B5505">
        <v>5104906</v>
      </c>
      <c r="C5505" t="s">
        <v>10509</v>
      </c>
      <c r="D5505" t="s">
        <v>10510</v>
      </c>
      <c r="E5505" t="s">
        <v>59</v>
      </c>
    </row>
    <row r="5506" spans="1:5" x14ac:dyDescent="0.25">
      <c r="A5506">
        <v>9863</v>
      </c>
      <c r="B5506">
        <v>5102603</v>
      </c>
      <c r="C5506" t="s">
        <v>10511</v>
      </c>
      <c r="D5506" t="s">
        <v>10512</v>
      </c>
      <c r="E5506" t="s">
        <v>59</v>
      </c>
    </row>
    <row r="5507" spans="1:5" x14ac:dyDescent="0.25">
      <c r="A5507">
        <v>9865</v>
      </c>
      <c r="B5507">
        <v>5103106</v>
      </c>
      <c r="C5507" t="s">
        <v>10513</v>
      </c>
      <c r="D5507" t="s">
        <v>10514</v>
      </c>
      <c r="E5507" t="s">
        <v>59</v>
      </c>
    </row>
    <row r="5508" spans="1:5" x14ac:dyDescent="0.25">
      <c r="A5508">
        <v>9867</v>
      </c>
      <c r="B5508">
        <v>5106281</v>
      </c>
      <c r="C5508" t="s">
        <v>10515</v>
      </c>
      <c r="D5508" t="s">
        <v>10516</v>
      </c>
      <c r="E5508" t="s">
        <v>59</v>
      </c>
    </row>
    <row r="5509" spans="1:5" x14ac:dyDescent="0.25">
      <c r="A5509">
        <v>9869</v>
      </c>
      <c r="B5509">
        <v>5101001</v>
      </c>
      <c r="C5509" t="s">
        <v>10517</v>
      </c>
      <c r="D5509" t="s">
        <v>10518</v>
      </c>
      <c r="E5509" t="s">
        <v>59</v>
      </c>
    </row>
    <row r="5510" spans="1:5" x14ac:dyDescent="0.25">
      <c r="A5510">
        <v>9871</v>
      </c>
      <c r="B5510">
        <v>5107040</v>
      </c>
      <c r="C5510" t="s">
        <v>10519</v>
      </c>
      <c r="D5510" t="s">
        <v>10520</v>
      </c>
      <c r="E5510" t="s">
        <v>59</v>
      </c>
    </row>
    <row r="5511" spans="1:5" x14ac:dyDescent="0.25">
      <c r="A5511">
        <v>9873</v>
      </c>
      <c r="B5511">
        <v>5101902</v>
      </c>
      <c r="C5511" t="s">
        <v>10521</v>
      </c>
      <c r="D5511" t="s">
        <v>10522</v>
      </c>
      <c r="E5511" t="s">
        <v>59</v>
      </c>
    </row>
    <row r="5512" spans="1:5" x14ac:dyDescent="0.25">
      <c r="A5512">
        <v>9875</v>
      </c>
      <c r="B5512">
        <v>5106828</v>
      </c>
      <c r="C5512" t="s">
        <v>10523</v>
      </c>
      <c r="D5512" t="s">
        <v>10524</v>
      </c>
      <c r="E5512" t="s">
        <v>59</v>
      </c>
    </row>
    <row r="5513" spans="1:5" x14ac:dyDescent="0.25">
      <c r="A5513">
        <v>9877</v>
      </c>
      <c r="B5513">
        <v>5104500</v>
      </c>
      <c r="C5513" t="s">
        <v>10525</v>
      </c>
      <c r="D5513" t="s">
        <v>10526</v>
      </c>
      <c r="E5513" t="s">
        <v>59</v>
      </c>
    </row>
    <row r="5514" spans="1:5" x14ac:dyDescent="0.25">
      <c r="A5514">
        <v>9879</v>
      </c>
      <c r="B5514">
        <v>5107156</v>
      </c>
      <c r="C5514" t="s">
        <v>10527</v>
      </c>
      <c r="D5514" t="s">
        <v>10528</v>
      </c>
      <c r="E5514" t="s">
        <v>59</v>
      </c>
    </row>
    <row r="5515" spans="1:5" x14ac:dyDescent="0.25">
      <c r="A5515">
        <v>9881</v>
      </c>
      <c r="B5515">
        <v>5103809</v>
      </c>
      <c r="C5515" t="s">
        <v>10529</v>
      </c>
      <c r="D5515" t="s">
        <v>10530</v>
      </c>
      <c r="E5515" t="s">
        <v>59</v>
      </c>
    </row>
    <row r="5516" spans="1:5" x14ac:dyDescent="0.25">
      <c r="A5516">
        <v>9883</v>
      </c>
      <c r="B5516">
        <v>5103304</v>
      </c>
      <c r="C5516" t="s">
        <v>10531</v>
      </c>
      <c r="D5516" t="s">
        <v>10532</v>
      </c>
      <c r="E5516" t="s">
        <v>59</v>
      </c>
    </row>
    <row r="5517" spans="1:5" x14ac:dyDescent="0.25">
      <c r="A5517">
        <v>9885</v>
      </c>
      <c r="B5517">
        <v>5106299</v>
      </c>
      <c r="C5517" t="s">
        <v>10533</v>
      </c>
      <c r="D5517" t="s">
        <v>10534</v>
      </c>
      <c r="E5517" t="s">
        <v>59</v>
      </c>
    </row>
    <row r="5518" spans="1:5" x14ac:dyDescent="0.25">
      <c r="A5518">
        <v>9887</v>
      </c>
      <c r="B5518">
        <v>5104104</v>
      </c>
      <c r="C5518" t="s">
        <v>10535</v>
      </c>
      <c r="D5518" t="s">
        <v>10536</v>
      </c>
      <c r="E5518" t="s">
        <v>59</v>
      </c>
    </row>
    <row r="5519" spans="1:5" x14ac:dyDescent="0.25">
      <c r="A5519">
        <v>9889</v>
      </c>
      <c r="B5519">
        <v>5106216</v>
      </c>
      <c r="C5519" t="s">
        <v>10537</v>
      </c>
      <c r="D5519" t="s">
        <v>10538</v>
      </c>
      <c r="E5519" t="s">
        <v>59</v>
      </c>
    </row>
    <row r="5520" spans="1:5" x14ac:dyDescent="0.25">
      <c r="A5520">
        <v>9891</v>
      </c>
      <c r="B5520">
        <v>5106422</v>
      </c>
      <c r="C5520" t="s">
        <v>10539</v>
      </c>
      <c r="D5520" t="s">
        <v>10540</v>
      </c>
      <c r="E5520" t="s">
        <v>59</v>
      </c>
    </row>
    <row r="5521" spans="1:5" x14ac:dyDescent="0.25">
      <c r="A5521">
        <v>9893</v>
      </c>
      <c r="B5521">
        <v>5106232</v>
      </c>
      <c r="C5521" t="s">
        <v>8764</v>
      </c>
      <c r="D5521" t="s">
        <v>8765</v>
      </c>
      <c r="E5521" t="s">
        <v>59</v>
      </c>
    </row>
    <row r="5522" spans="1:5" x14ac:dyDescent="0.25">
      <c r="A5522">
        <v>9895</v>
      </c>
      <c r="B5522">
        <v>5106778</v>
      </c>
      <c r="C5522" t="s">
        <v>10541</v>
      </c>
      <c r="D5522" t="s">
        <v>10542</v>
      </c>
      <c r="E5522" t="s">
        <v>59</v>
      </c>
    </row>
    <row r="5523" spans="1:5" x14ac:dyDescent="0.25">
      <c r="A5523">
        <v>9897</v>
      </c>
      <c r="B5523">
        <v>5108600</v>
      </c>
      <c r="C5523" t="s">
        <v>10543</v>
      </c>
      <c r="D5523" t="s">
        <v>10544</v>
      </c>
      <c r="E5523" t="s">
        <v>59</v>
      </c>
    </row>
    <row r="5524" spans="1:5" x14ac:dyDescent="0.25">
      <c r="A5524">
        <v>9899</v>
      </c>
      <c r="B5524">
        <v>5105580</v>
      </c>
      <c r="C5524" t="s">
        <v>10545</v>
      </c>
      <c r="D5524" t="s">
        <v>10546</v>
      </c>
      <c r="E5524" t="s">
        <v>59</v>
      </c>
    </row>
    <row r="5525" spans="1:5" x14ac:dyDescent="0.25">
      <c r="A5525">
        <v>9901</v>
      </c>
      <c r="B5525">
        <v>5104559</v>
      </c>
      <c r="C5525" t="s">
        <v>10547</v>
      </c>
      <c r="D5525" t="s">
        <v>10548</v>
      </c>
      <c r="E5525" t="s">
        <v>59</v>
      </c>
    </row>
    <row r="5526" spans="1:5" x14ac:dyDescent="0.25">
      <c r="A5526">
        <v>9903</v>
      </c>
      <c r="B5526">
        <v>5106273</v>
      </c>
      <c r="C5526" t="s">
        <v>10549</v>
      </c>
      <c r="D5526" t="s">
        <v>10550</v>
      </c>
      <c r="E5526" t="s">
        <v>59</v>
      </c>
    </row>
    <row r="5527" spans="1:5" x14ac:dyDescent="0.25">
      <c r="A5527">
        <v>9905</v>
      </c>
      <c r="B5527">
        <v>5108501</v>
      </c>
      <c r="C5527" t="s">
        <v>10551</v>
      </c>
      <c r="D5527" t="s">
        <v>10552</v>
      </c>
      <c r="E5527" t="s">
        <v>59</v>
      </c>
    </row>
    <row r="5528" spans="1:5" x14ac:dyDescent="0.25">
      <c r="A5528">
        <v>9907</v>
      </c>
      <c r="B5528">
        <v>5107925</v>
      </c>
      <c r="C5528" t="s">
        <v>10553</v>
      </c>
      <c r="D5528" t="s">
        <v>10554</v>
      </c>
      <c r="E5528" t="s">
        <v>59</v>
      </c>
    </row>
    <row r="5529" spans="1:5" x14ac:dyDescent="0.25">
      <c r="A5529">
        <v>9909</v>
      </c>
      <c r="B5529">
        <v>5108055</v>
      </c>
      <c r="C5529" t="s">
        <v>10555</v>
      </c>
      <c r="D5529" t="s">
        <v>10556</v>
      </c>
      <c r="E5529" t="s">
        <v>59</v>
      </c>
    </row>
    <row r="5530" spans="1:5" x14ac:dyDescent="0.25">
      <c r="A5530">
        <v>9911</v>
      </c>
      <c r="B5530">
        <v>5100607</v>
      </c>
      <c r="C5530" t="s">
        <v>10557</v>
      </c>
      <c r="D5530" t="s">
        <v>10558</v>
      </c>
      <c r="E5530" t="s">
        <v>59</v>
      </c>
    </row>
    <row r="5531" spans="1:5" x14ac:dyDescent="0.25">
      <c r="A5531">
        <v>9913</v>
      </c>
      <c r="B5531">
        <v>4117271</v>
      </c>
      <c r="C5531" t="s">
        <v>10559</v>
      </c>
      <c r="D5531" t="s">
        <v>10560</v>
      </c>
      <c r="E5531" t="s">
        <v>49</v>
      </c>
    </row>
    <row r="5532" spans="1:5" x14ac:dyDescent="0.25">
      <c r="A5532">
        <v>9915</v>
      </c>
      <c r="B5532">
        <v>4107157</v>
      </c>
      <c r="C5532" t="s">
        <v>10561</v>
      </c>
      <c r="D5532" t="s">
        <v>10562</v>
      </c>
      <c r="E5532" t="s">
        <v>49</v>
      </c>
    </row>
    <row r="5533" spans="1:5" x14ac:dyDescent="0.25">
      <c r="A5533">
        <v>9917</v>
      </c>
      <c r="B5533">
        <v>2311264</v>
      </c>
      <c r="C5533" t="s">
        <v>10563</v>
      </c>
      <c r="D5533" t="s">
        <v>10564</v>
      </c>
      <c r="E5533" t="s">
        <v>26</v>
      </c>
    </row>
    <row r="5534" spans="1:5" x14ac:dyDescent="0.25">
      <c r="A5534">
        <v>9919</v>
      </c>
      <c r="B5534">
        <v>5210562</v>
      </c>
      <c r="C5534" t="s">
        <v>10565</v>
      </c>
      <c r="D5534" t="s">
        <v>10566</v>
      </c>
      <c r="E5534" t="s">
        <v>61</v>
      </c>
    </row>
    <row r="5535" spans="1:5" x14ac:dyDescent="0.25">
      <c r="A5535">
        <v>9921</v>
      </c>
      <c r="B5535">
        <v>5105176</v>
      </c>
      <c r="C5535" t="s">
        <v>10567</v>
      </c>
      <c r="D5535" t="s">
        <v>10568</v>
      </c>
      <c r="E5535" t="s">
        <v>59</v>
      </c>
    </row>
    <row r="5536" spans="1:5" x14ac:dyDescent="0.25">
      <c r="A5536">
        <v>9923</v>
      </c>
      <c r="B5536">
        <v>5005152</v>
      </c>
      <c r="C5536" t="s">
        <v>10569</v>
      </c>
      <c r="D5536" t="s">
        <v>10570</v>
      </c>
      <c r="E5536" t="s">
        <v>56</v>
      </c>
    </row>
    <row r="5537" spans="1:5" x14ac:dyDescent="0.25">
      <c r="A5537">
        <v>9925</v>
      </c>
      <c r="B5537">
        <v>5105259</v>
      </c>
      <c r="C5537" t="s">
        <v>10571</v>
      </c>
      <c r="D5537" t="s">
        <v>10572</v>
      </c>
      <c r="E5537" t="s">
        <v>59</v>
      </c>
    </row>
    <row r="5538" spans="1:5" x14ac:dyDescent="0.25">
      <c r="A5538">
        <v>9927</v>
      </c>
      <c r="B5538">
        <v>5212956</v>
      </c>
      <c r="C5538" t="s">
        <v>10573</v>
      </c>
      <c r="D5538" t="s">
        <v>10574</v>
      </c>
      <c r="E5538" t="s">
        <v>61</v>
      </c>
    </row>
    <row r="5539" spans="1:5" x14ac:dyDescent="0.25">
      <c r="A5539">
        <v>9929</v>
      </c>
      <c r="B5539">
        <v>5105606</v>
      </c>
      <c r="C5539" t="s">
        <v>10575</v>
      </c>
      <c r="D5539" t="s">
        <v>10576</v>
      </c>
      <c r="E5539" t="s">
        <v>59</v>
      </c>
    </row>
    <row r="5540" spans="1:5" x14ac:dyDescent="0.25">
      <c r="A5540">
        <v>9931</v>
      </c>
      <c r="B5540">
        <v>5213053</v>
      </c>
      <c r="C5540" t="s">
        <v>10577</v>
      </c>
      <c r="D5540" t="s">
        <v>10578</v>
      </c>
      <c r="E5540" t="s">
        <v>61</v>
      </c>
    </row>
    <row r="5541" spans="1:5" x14ac:dyDescent="0.25">
      <c r="A5541">
        <v>9933</v>
      </c>
      <c r="B5541">
        <v>5213756</v>
      </c>
      <c r="C5541" t="s">
        <v>10579</v>
      </c>
      <c r="D5541" t="s">
        <v>10580</v>
      </c>
      <c r="E5541" t="s">
        <v>61</v>
      </c>
    </row>
    <row r="5542" spans="1:5" x14ac:dyDescent="0.25">
      <c r="A5542">
        <v>9935</v>
      </c>
      <c r="B5542">
        <v>5213855</v>
      </c>
      <c r="C5542" t="s">
        <v>10581</v>
      </c>
      <c r="D5542" t="s">
        <v>10582</v>
      </c>
      <c r="E5542" t="s">
        <v>61</v>
      </c>
    </row>
    <row r="5543" spans="1:5" x14ac:dyDescent="0.25">
      <c r="A5543">
        <v>9937</v>
      </c>
      <c r="B5543">
        <v>5106224</v>
      </c>
      <c r="C5543" t="s">
        <v>10583</v>
      </c>
      <c r="D5543" t="s">
        <v>10584</v>
      </c>
      <c r="E5543" t="s">
        <v>59</v>
      </c>
    </row>
    <row r="5544" spans="1:5" x14ac:dyDescent="0.25">
      <c r="A5544">
        <v>9939</v>
      </c>
      <c r="B5544">
        <v>4200051</v>
      </c>
      <c r="C5544" t="s">
        <v>10585</v>
      </c>
      <c r="D5544" t="s">
        <v>10586</v>
      </c>
      <c r="E5544" t="s">
        <v>52</v>
      </c>
    </row>
    <row r="5545" spans="1:5" x14ac:dyDescent="0.25">
      <c r="A5545">
        <v>9941</v>
      </c>
      <c r="B5545">
        <v>4201257</v>
      </c>
      <c r="C5545" t="s">
        <v>10587</v>
      </c>
      <c r="D5545" t="s">
        <v>10588</v>
      </c>
      <c r="E5545" t="s">
        <v>52</v>
      </c>
    </row>
    <row r="5546" spans="1:5" x14ac:dyDescent="0.25">
      <c r="A5546">
        <v>9943</v>
      </c>
      <c r="B5546">
        <v>4204152</v>
      </c>
      <c r="C5546" t="s">
        <v>10589</v>
      </c>
      <c r="D5546" t="s">
        <v>10590</v>
      </c>
      <c r="E5546" t="s">
        <v>52</v>
      </c>
    </row>
    <row r="5547" spans="1:5" x14ac:dyDescent="0.25">
      <c r="A5547">
        <v>9945</v>
      </c>
      <c r="B5547">
        <v>4205159</v>
      </c>
      <c r="C5547" t="s">
        <v>10591</v>
      </c>
      <c r="D5547" t="s">
        <v>10592</v>
      </c>
      <c r="E5547" t="s">
        <v>52</v>
      </c>
    </row>
    <row r="5548" spans="1:5" x14ac:dyDescent="0.25">
      <c r="A5548">
        <v>9947</v>
      </c>
      <c r="B5548">
        <v>4108551</v>
      </c>
      <c r="C5548" t="s">
        <v>10593</v>
      </c>
      <c r="D5548" t="s">
        <v>10594</v>
      </c>
      <c r="E5548" t="s">
        <v>49</v>
      </c>
    </row>
    <row r="5549" spans="1:5" x14ac:dyDescent="0.25">
      <c r="A5549">
        <v>9949</v>
      </c>
      <c r="B5549">
        <v>4109757</v>
      </c>
      <c r="C5549" t="s">
        <v>10595</v>
      </c>
      <c r="D5549" t="s">
        <v>10596</v>
      </c>
      <c r="E5549" t="s">
        <v>49</v>
      </c>
    </row>
    <row r="5550" spans="1:5" x14ac:dyDescent="0.25">
      <c r="A5550">
        <v>9951</v>
      </c>
      <c r="B5550">
        <v>4207650</v>
      </c>
      <c r="C5550" t="s">
        <v>10597</v>
      </c>
      <c r="D5550" t="s">
        <v>10598</v>
      </c>
      <c r="E5550" t="s">
        <v>52</v>
      </c>
    </row>
    <row r="5551" spans="1:5" x14ac:dyDescent="0.25">
      <c r="A5551">
        <v>9953</v>
      </c>
      <c r="B5551">
        <v>4207759</v>
      </c>
      <c r="C5551" t="s">
        <v>10599</v>
      </c>
      <c r="D5551" t="s">
        <v>10600</v>
      </c>
      <c r="E5551" t="s">
        <v>52</v>
      </c>
    </row>
    <row r="5552" spans="1:5" x14ac:dyDescent="0.25">
      <c r="A5552">
        <v>9955</v>
      </c>
      <c r="B5552">
        <v>4111555</v>
      </c>
      <c r="C5552" t="s">
        <v>10601</v>
      </c>
      <c r="D5552" t="s">
        <v>10602</v>
      </c>
      <c r="E5552" t="s">
        <v>49</v>
      </c>
    </row>
    <row r="5553" spans="1:5" x14ac:dyDescent="0.25">
      <c r="A5553">
        <v>9957</v>
      </c>
      <c r="B5553">
        <v>4209151</v>
      </c>
      <c r="C5553" t="s">
        <v>10603</v>
      </c>
      <c r="D5553" t="s">
        <v>10604</v>
      </c>
      <c r="E5553" t="s">
        <v>52</v>
      </c>
    </row>
    <row r="5554" spans="1:5" x14ac:dyDescent="0.25">
      <c r="A5554">
        <v>9959</v>
      </c>
      <c r="B5554">
        <v>4113452</v>
      </c>
      <c r="C5554" t="s">
        <v>10605</v>
      </c>
      <c r="D5554" t="s">
        <v>10606</v>
      </c>
      <c r="E5554" t="s">
        <v>49</v>
      </c>
    </row>
    <row r="5555" spans="1:5" x14ac:dyDescent="0.25">
      <c r="A5555">
        <v>9961</v>
      </c>
      <c r="B5555">
        <v>4209854</v>
      </c>
      <c r="C5555" t="s">
        <v>10607</v>
      </c>
      <c r="D5555" t="s">
        <v>10608</v>
      </c>
      <c r="E5555" t="s">
        <v>52</v>
      </c>
    </row>
    <row r="5556" spans="1:5" x14ac:dyDescent="0.25">
      <c r="A5556">
        <v>9963</v>
      </c>
      <c r="B5556">
        <v>4210555</v>
      </c>
      <c r="C5556" t="s">
        <v>10609</v>
      </c>
      <c r="D5556" t="s">
        <v>10610</v>
      </c>
      <c r="E5556" t="s">
        <v>52</v>
      </c>
    </row>
    <row r="5557" spans="1:5" x14ac:dyDescent="0.25">
      <c r="A5557">
        <v>9965</v>
      </c>
      <c r="B5557">
        <v>4117453</v>
      </c>
      <c r="C5557" t="s">
        <v>10611</v>
      </c>
      <c r="D5557" t="s">
        <v>10612</v>
      </c>
      <c r="E5557" t="s">
        <v>49</v>
      </c>
    </row>
    <row r="5558" spans="1:5" x14ac:dyDescent="0.25">
      <c r="A5558">
        <v>9967</v>
      </c>
      <c r="B5558">
        <v>4215653</v>
      </c>
      <c r="C5558" t="s">
        <v>10613</v>
      </c>
      <c r="D5558" t="s">
        <v>10614</v>
      </c>
      <c r="E5558" t="s">
        <v>52</v>
      </c>
    </row>
    <row r="5559" spans="1:5" x14ac:dyDescent="0.25">
      <c r="A5559">
        <v>9969</v>
      </c>
      <c r="B5559">
        <v>4124020</v>
      </c>
      <c r="C5559" t="s">
        <v>10615</v>
      </c>
      <c r="D5559" t="s">
        <v>10616</v>
      </c>
      <c r="E5559" t="s">
        <v>49</v>
      </c>
    </row>
    <row r="5560" spans="1:5" x14ac:dyDescent="0.25">
      <c r="A5560">
        <v>9971</v>
      </c>
      <c r="B5560">
        <v>4218251</v>
      </c>
      <c r="C5560" t="s">
        <v>10617</v>
      </c>
      <c r="D5560" t="s">
        <v>10618</v>
      </c>
      <c r="E5560" t="s">
        <v>52</v>
      </c>
    </row>
    <row r="5561" spans="1:5" x14ac:dyDescent="0.25">
      <c r="A5561">
        <v>9973</v>
      </c>
      <c r="B5561">
        <v>4218855</v>
      </c>
      <c r="C5561" t="s">
        <v>10619</v>
      </c>
      <c r="D5561" t="s">
        <v>10620</v>
      </c>
      <c r="E5561" t="s">
        <v>52</v>
      </c>
    </row>
    <row r="5562" spans="1:5" x14ac:dyDescent="0.25">
      <c r="A5562">
        <v>9975</v>
      </c>
      <c r="B5562">
        <v>4218954</v>
      </c>
      <c r="C5562" t="s">
        <v>10621</v>
      </c>
      <c r="D5562" t="s">
        <v>10622</v>
      </c>
      <c r="E5562" t="s">
        <v>52</v>
      </c>
    </row>
    <row r="5563" spans="1:5" x14ac:dyDescent="0.25">
      <c r="A5563">
        <v>9977</v>
      </c>
      <c r="B5563">
        <v>4219358</v>
      </c>
      <c r="C5563" t="s">
        <v>10623</v>
      </c>
      <c r="D5563" t="s">
        <v>10624</v>
      </c>
      <c r="E5563" t="s">
        <v>52</v>
      </c>
    </row>
    <row r="5564" spans="1:5" x14ac:dyDescent="0.25">
      <c r="A5564">
        <v>9979</v>
      </c>
      <c r="B5564">
        <v>4103222</v>
      </c>
      <c r="C5564" t="s">
        <v>10625</v>
      </c>
      <c r="D5564" t="s">
        <v>10626</v>
      </c>
      <c r="E5564" t="s">
        <v>49</v>
      </c>
    </row>
    <row r="5565" spans="1:5" x14ac:dyDescent="0.25">
      <c r="A5565">
        <v>9981</v>
      </c>
      <c r="B5565">
        <v>4109658</v>
      </c>
      <c r="C5565" t="s">
        <v>10627</v>
      </c>
      <c r="D5565" t="s">
        <v>10628</v>
      </c>
      <c r="E5565" t="s">
        <v>49</v>
      </c>
    </row>
    <row r="5566" spans="1:5" x14ac:dyDescent="0.25">
      <c r="A5566">
        <v>9983</v>
      </c>
      <c r="B5566">
        <v>4107652</v>
      </c>
      <c r="C5566" t="s">
        <v>10629</v>
      </c>
      <c r="D5566" t="s">
        <v>10630</v>
      </c>
      <c r="E5566" t="s">
        <v>49</v>
      </c>
    </row>
    <row r="5567" spans="1:5" x14ac:dyDescent="0.25">
      <c r="A5567">
        <v>9985</v>
      </c>
      <c r="B5567">
        <v>4208450</v>
      </c>
      <c r="C5567" t="s">
        <v>10631</v>
      </c>
      <c r="D5567" t="s">
        <v>10632</v>
      </c>
      <c r="E5567" t="s">
        <v>52</v>
      </c>
    </row>
    <row r="5568" spans="1:5" x14ac:dyDescent="0.25">
      <c r="A5568">
        <v>9989</v>
      </c>
      <c r="B5568">
        <v>4217550</v>
      </c>
      <c r="C5568" t="s">
        <v>10633</v>
      </c>
      <c r="D5568" t="s">
        <v>10634</v>
      </c>
      <c r="E5568" t="s">
        <v>52</v>
      </c>
    </row>
    <row r="5569" spans="1:5" x14ac:dyDescent="0.25">
      <c r="A5569">
        <v>9991</v>
      </c>
      <c r="B5569">
        <v>4218756</v>
      </c>
      <c r="C5569" t="s">
        <v>10635</v>
      </c>
      <c r="D5569" t="s">
        <v>10636</v>
      </c>
      <c r="E5569" t="s">
        <v>52</v>
      </c>
    </row>
    <row r="5570" spans="1:5" x14ac:dyDescent="0.25">
      <c r="A5570">
        <v>9993</v>
      </c>
      <c r="B5570">
        <v>5209457</v>
      </c>
      <c r="C5570" t="s">
        <v>10637</v>
      </c>
      <c r="D5570" t="s">
        <v>10638</v>
      </c>
      <c r="E5570" t="s">
        <v>61</v>
      </c>
    </row>
    <row r="5571" spans="1:5" x14ac:dyDescent="0.25">
      <c r="A5571">
        <v>9995</v>
      </c>
      <c r="B5571">
        <v>5218789</v>
      </c>
      <c r="C5571" t="s">
        <v>10639</v>
      </c>
      <c r="D5571" t="s">
        <v>10640</v>
      </c>
      <c r="E5571" t="s">
        <v>61</v>
      </c>
    </row>
    <row r="5572" spans="1:5" x14ac:dyDescent="0.25">
      <c r="A5572">
        <v>9997</v>
      </c>
      <c r="B5572">
        <v>5003157</v>
      </c>
      <c r="C5572" t="s">
        <v>10641</v>
      </c>
      <c r="D5572" t="s">
        <v>10651</v>
      </c>
      <c r="E5572" t="s">
        <v>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4D7A3-08EE-4399-89F6-9D77036342C2}">
  <dimension ref="A1:G28"/>
  <sheetViews>
    <sheetView workbookViewId="0">
      <selection activeCell="H31" sqref="H31"/>
    </sheetView>
  </sheetViews>
  <sheetFormatPr defaultRowHeight="15" x14ac:dyDescent="0.25"/>
  <cols>
    <col min="1" max="1" width="7.42578125" bestFit="1" customWidth="1"/>
    <col min="2" max="2" width="19.28515625" bestFit="1" customWidth="1"/>
    <col min="3" max="3" width="5.7109375" bestFit="1" customWidth="1"/>
    <col min="4" max="4" width="13.140625" bestFit="1" customWidth="1"/>
    <col min="5" max="5" width="11.140625" bestFit="1" customWidth="1"/>
    <col min="6" max="6" width="19.28515625" bestFit="1" customWidth="1"/>
    <col min="7" max="7" width="19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10649</v>
      </c>
      <c r="G1" t="s">
        <v>10650</v>
      </c>
    </row>
    <row r="2" spans="1:7" x14ac:dyDescent="0.25">
      <c r="A2">
        <v>11</v>
      </c>
      <c r="B2" t="s">
        <v>5</v>
      </c>
      <c r="C2" t="s">
        <v>6</v>
      </c>
      <c r="D2" t="s">
        <v>7</v>
      </c>
      <c r="E2">
        <v>52</v>
      </c>
      <c r="F2" t="str">
        <f>estados[[#This Row],[Estado]]</f>
        <v>Rondônia</v>
      </c>
      <c r="G2">
        <f>estados[[#This Row],[IBGE]]</f>
        <v>11</v>
      </c>
    </row>
    <row r="3" spans="1:7" x14ac:dyDescent="0.25">
      <c r="A3">
        <v>12</v>
      </c>
      <c r="B3" t="s">
        <v>8</v>
      </c>
      <c r="C3" t="s">
        <v>9</v>
      </c>
      <c r="D3" t="s">
        <v>7</v>
      </c>
      <c r="E3">
        <v>22</v>
      </c>
      <c r="F3" t="str">
        <f>estados[[#This Row],[Estado]]</f>
        <v>Acre</v>
      </c>
      <c r="G3">
        <f>estados[[#This Row],[IBGE]]</f>
        <v>12</v>
      </c>
    </row>
    <row r="4" spans="1:7" x14ac:dyDescent="0.25">
      <c r="A4">
        <v>13</v>
      </c>
      <c r="B4" t="s">
        <v>10</v>
      </c>
      <c r="C4" t="s">
        <v>11</v>
      </c>
      <c r="D4" t="s">
        <v>7</v>
      </c>
      <c r="E4">
        <v>62</v>
      </c>
      <c r="F4" t="str">
        <f>estados[[#This Row],[Estado]]</f>
        <v>Amazonas</v>
      </c>
      <c r="G4">
        <f>estados[[#This Row],[IBGE]]</f>
        <v>13</v>
      </c>
    </row>
    <row r="5" spans="1:7" x14ac:dyDescent="0.25">
      <c r="A5">
        <v>14</v>
      </c>
      <c r="B5" t="s">
        <v>12</v>
      </c>
      <c r="C5" t="s">
        <v>13</v>
      </c>
      <c r="D5" t="s">
        <v>7</v>
      </c>
      <c r="E5">
        <v>15</v>
      </c>
      <c r="F5" t="str">
        <f>estados[[#This Row],[Estado]]</f>
        <v>Roraima</v>
      </c>
      <c r="G5">
        <f>estados[[#This Row],[IBGE]]</f>
        <v>14</v>
      </c>
    </row>
    <row r="6" spans="1:7" x14ac:dyDescent="0.25">
      <c r="A6">
        <v>15</v>
      </c>
      <c r="B6" t="s">
        <v>14</v>
      </c>
      <c r="C6" t="s">
        <v>15</v>
      </c>
      <c r="D6" t="s">
        <v>7</v>
      </c>
      <c r="E6">
        <v>144</v>
      </c>
      <c r="F6" t="str">
        <f>estados[[#This Row],[Estado]]</f>
        <v>Pará</v>
      </c>
      <c r="G6">
        <f>estados[[#This Row],[IBGE]]</f>
        <v>15</v>
      </c>
    </row>
    <row r="7" spans="1:7" x14ac:dyDescent="0.25">
      <c r="A7">
        <v>16</v>
      </c>
      <c r="B7" t="s">
        <v>16</v>
      </c>
      <c r="C7" t="s">
        <v>17</v>
      </c>
      <c r="D7" t="s">
        <v>7</v>
      </c>
      <c r="E7">
        <v>16</v>
      </c>
      <c r="F7" t="str">
        <f>estados[[#This Row],[Estado]]</f>
        <v>Amapá</v>
      </c>
      <c r="G7">
        <f>estados[[#This Row],[IBGE]]</f>
        <v>16</v>
      </c>
    </row>
    <row r="8" spans="1:7" x14ac:dyDescent="0.25">
      <c r="A8">
        <v>17</v>
      </c>
      <c r="B8" t="s">
        <v>18</v>
      </c>
      <c r="C8" t="s">
        <v>19</v>
      </c>
      <c r="D8" t="s">
        <v>7</v>
      </c>
      <c r="E8">
        <v>139</v>
      </c>
      <c r="F8" t="str">
        <f>estados[[#This Row],[Estado]]</f>
        <v>Tocantins</v>
      </c>
      <c r="G8">
        <f>estados[[#This Row],[IBGE]]</f>
        <v>17</v>
      </c>
    </row>
    <row r="9" spans="1:7" x14ac:dyDescent="0.25">
      <c r="A9">
        <v>21</v>
      </c>
      <c r="B9" t="s">
        <v>20</v>
      </c>
      <c r="C9" t="s">
        <v>21</v>
      </c>
      <c r="D9" t="s">
        <v>22</v>
      </c>
      <c r="E9">
        <v>217</v>
      </c>
      <c r="F9" t="str">
        <f>estados[[#This Row],[Estado]]</f>
        <v>Maranhão</v>
      </c>
      <c r="G9">
        <f>estados[[#This Row],[IBGE]]</f>
        <v>21</v>
      </c>
    </row>
    <row r="10" spans="1:7" x14ac:dyDescent="0.25">
      <c r="A10">
        <v>22</v>
      </c>
      <c r="B10" t="s">
        <v>23</v>
      </c>
      <c r="C10" t="s">
        <v>24</v>
      </c>
      <c r="D10" t="s">
        <v>22</v>
      </c>
      <c r="E10">
        <v>224</v>
      </c>
      <c r="F10" t="str">
        <f>estados[[#This Row],[Estado]]</f>
        <v>Piauí</v>
      </c>
      <c r="G10">
        <f>estados[[#This Row],[IBGE]]</f>
        <v>22</v>
      </c>
    </row>
    <row r="11" spans="1:7" x14ac:dyDescent="0.25">
      <c r="A11">
        <v>23</v>
      </c>
      <c r="B11" t="s">
        <v>25</v>
      </c>
      <c r="C11" t="s">
        <v>26</v>
      </c>
      <c r="D11" t="s">
        <v>22</v>
      </c>
      <c r="E11">
        <v>184</v>
      </c>
      <c r="F11" t="str">
        <f>estados[[#This Row],[Estado]]</f>
        <v>Ceará</v>
      </c>
      <c r="G11">
        <f>estados[[#This Row],[IBGE]]</f>
        <v>23</v>
      </c>
    </row>
    <row r="12" spans="1:7" x14ac:dyDescent="0.25">
      <c r="A12">
        <v>24</v>
      </c>
      <c r="B12" t="s">
        <v>27</v>
      </c>
      <c r="C12" t="s">
        <v>28</v>
      </c>
      <c r="D12" t="s">
        <v>22</v>
      </c>
      <c r="E12">
        <v>167</v>
      </c>
      <c r="F12" t="str">
        <f>estados[[#This Row],[Estado]]</f>
        <v>Rio Grande do Norte</v>
      </c>
      <c r="G12">
        <f>estados[[#This Row],[IBGE]]</f>
        <v>24</v>
      </c>
    </row>
    <row r="13" spans="1:7" x14ac:dyDescent="0.25">
      <c r="A13">
        <v>25</v>
      </c>
      <c r="B13" t="s">
        <v>29</v>
      </c>
      <c r="C13" t="s">
        <v>30</v>
      </c>
      <c r="D13" t="s">
        <v>22</v>
      </c>
      <c r="E13">
        <v>223</v>
      </c>
      <c r="F13" t="str">
        <f>estados[[#This Row],[Estado]]</f>
        <v>Paraíba</v>
      </c>
      <c r="G13">
        <f>estados[[#This Row],[IBGE]]</f>
        <v>25</v>
      </c>
    </row>
    <row r="14" spans="1:7" x14ac:dyDescent="0.25">
      <c r="A14">
        <v>26</v>
      </c>
      <c r="B14" t="s">
        <v>31</v>
      </c>
      <c r="C14" t="s">
        <v>32</v>
      </c>
      <c r="D14" t="s">
        <v>22</v>
      </c>
      <c r="E14">
        <v>185</v>
      </c>
      <c r="F14" t="str">
        <f>estados[[#This Row],[Estado]]</f>
        <v>Pernambuco</v>
      </c>
      <c r="G14">
        <f>estados[[#This Row],[IBGE]]</f>
        <v>26</v>
      </c>
    </row>
    <row r="15" spans="1:7" x14ac:dyDescent="0.25">
      <c r="A15">
        <v>27</v>
      </c>
      <c r="B15" t="s">
        <v>33</v>
      </c>
      <c r="C15" t="s">
        <v>34</v>
      </c>
      <c r="D15" t="s">
        <v>22</v>
      </c>
      <c r="E15">
        <v>102</v>
      </c>
      <c r="F15" t="str">
        <f>estados[[#This Row],[Estado]]</f>
        <v>Alagoas</v>
      </c>
      <c r="G15">
        <f>estados[[#This Row],[IBGE]]</f>
        <v>27</v>
      </c>
    </row>
    <row r="16" spans="1:7" x14ac:dyDescent="0.25">
      <c r="A16">
        <v>28</v>
      </c>
      <c r="B16" t="s">
        <v>35</v>
      </c>
      <c r="C16" t="s">
        <v>36</v>
      </c>
      <c r="D16" t="s">
        <v>22</v>
      </c>
      <c r="E16">
        <v>75</v>
      </c>
      <c r="F16" t="str">
        <f>estados[[#This Row],[Estado]]</f>
        <v>Sergipe</v>
      </c>
      <c r="G16">
        <f>estados[[#This Row],[IBGE]]</f>
        <v>28</v>
      </c>
    </row>
    <row r="17" spans="1:7" x14ac:dyDescent="0.25">
      <c r="A17">
        <v>29</v>
      </c>
      <c r="B17" t="s">
        <v>37</v>
      </c>
      <c r="C17" t="s">
        <v>38</v>
      </c>
      <c r="D17" t="s">
        <v>22</v>
      </c>
      <c r="E17">
        <v>417</v>
      </c>
      <c r="F17" t="str">
        <f>estados[[#This Row],[Estado]]</f>
        <v>Bahia</v>
      </c>
      <c r="G17">
        <f>estados[[#This Row],[IBGE]]</f>
        <v>29</v>
      </c>
    </row>
    <row r="18" spans="1:7" x14ac:dyDescent="0.25">
      <c r="A18">
        <v>31</v>
      </c>
      <c r="B18" t="s">
        <v>39</v>
      </c>
      <c r="C18" t="s">
        <v>40</v>
      </c>
      <c r="D18" t="s">
        <v>41</v>
      </c>
      <c r="E18">
        <v>853</v>
      </c>
      <c r="F18" t="str">
        <f>estados[[#This Row],[Estado]]</f>
        <v>Minas Gerais</v>
      </c>
      <c r="G18">
        <f>estados[[#This Row],[IBGE]]</f>
        <v>31</v>
      </c>
    </row>
    <row r="19" spans="1:7" x14ac:dyDescent="0.25">
      <c r="A19">
        <v>32</v>
      </c>
      <c r="B19" t="s">
        <v>42</v>
      </c>
      <c r="C19" t="s">
        <v>43</v>
      </c>
      <c r="D19" t="s">
        <v>41</v>
      </c>
      <c r="E19">
        <v>78</v>
      </c>
      <c r="F19" t="str">
        <f>estados[[#This Row],[Estado]]</f>
        <v>Espírito Santo</v>
      </c>
      <c r="G19">
        <f>estados[[#This Row],[IBGE]]</f>
        <v>32</v>
      </c>
    </row>
    <row r="20" spans="1:7" x14ac:dyDescent="0.25">
      <c r="A20">
        <v>33</v>
      </c>
      <c r="B20" t="s">
        <v>44</v>
      </c>
      <c r="C20" t="s">
        <v>45</v>
      </c>
      <c r="D20" t="s">
        <v>41</v>
      </c>
      <c r="E20">
        <v>92</v>
      </c>
      <c r="F20" t="str">
        <f>estados[[#This Row],[Estado]]</f>
        <v>Rio de Janeiro</v>
      </c>
      <c r="G20">
        <f>estados[[#This Row],[IBGE]]</f>
        <v>33</v>
      </c>
    </row>
    <row r="21" spans="1:7" x14ac:dyDescent="0.25">
      <c r="A21">
        <v>35</v>
      </c>
      <c r="B21" t="s">
        <v>46</v>
      </c>
      <c r="C21" t="s">
        <v>47</v>
      </c>
      <c r="D21" t="s">
        <v>41</v>
      </c>
      <c r="E21">
        <v>645</v>
      </c>
      <c r="F21" t="str">
        <f>estados[[#This Row],[Estado]]</f>
        <v>São Paulo</v>
      </c>
      <c r="G21">
        <f>estados[[#This Row],[IBGE]]</f>
        <v>35</v>
      </c>
    </row>
    <row r="22" spans="1:7" x14ac:dyDescent="0.25">
      <c r="A22">
        <v>41</v>
      </c>
      <c r="B22" t="s">
        <v>48</v>
      </c>
      <c r="C22" t="s">
        <v>49</v>
      </c>
      <c r="D22" t="s">
        <v>50</v>
      </c>
      <c r="E22">
        <v>399</v>
      </c>
      <c r="F22" t="str">
        <f>estados[[#This Row],[Estado]]</f>
        <v>Paraná</v>
      </c>
      <c r="G22">
        <f>estados[[#This Row],[IBGE]]</f>
        <v>41</v>
      </c>
    </row>
    <row r="23" spans="1:7" x14ac:dyDescent="0.25">
      <c r="A23">
        <v>42</v>
      </c>
      <c r="B23" t="s">
        <v>51</v>
      </c>
      <c r="C23" t="s">
        <v>52</v>
      </c>
      <c r="D23" t="s">
        <v>50</v>
      </c>
      <c r="E23">
        <v>295</v>
      </c>
      <c r="F23" t="str">
        <f>estados[[#This Row],[Estado]]</f>
        <v>Santa Catarina</v>
      </c>
      <c r="G23">
        <f>estados[[#This Row],[IBGE]]</f>
        <v>42</v>
      </c>
    </row>
    <row r="24" spans="1:7" x14ac:dyDescent="0.25">
      <c r="A24">
        <v>43</v>
      </c>
      <c r="B24" t="s">
        <v>53</v>
      </c>
      <c r="C24" t="s">
        <v>54</v>
      </c>
      <c r="D24" t="s">
        <v>50</v>
      </c>
      <c r="E24">
        <v>497</v>
      </c>
      <c r="F24" t="str">
        <f>estados[[#This Row],[Estado]]</f>
        <v>Rio Grande do Sul</v>
      </c>
      <c r="G24">
        <f>estados[[#This Row],[IBGE]]</f>
        <v>43</v>
      </c>
    </row>
    <row r="25" spans="1:7" x14ac:dyDescent="0.25">
      <c r="A25">
        <v>50</v>
      </c>
      <c r="B25" t="s">
        <v>55</v>
      </c>
      <c r="C25" t="s">
        <v>56</v>
      </c>
      <c r="D25" t="s">
        <v>57</v>
      </c>
      <c r="E25">
        <v>79</v>
      </c>
      <c r="F25" t="str">
        <f>estados[[#This Row],[Estado]]</f>
        <v>Mato Grosso do Sul</v>
      </c>
      <c r="G25">
        <f>estados[[#This Row],[IBGE]]</f>
        <v>50</v>
      </c>
    </row>
    <row r="26" spans="1:7" x14ac:dyDescent="0.25">
      <c r="A26">
        <v>51</v>
      </c>
      <c r="B26" t="s">
        <v>58</v>
      </c>
      <c r="C26" t="s">
        <v>59</v>
      </c>
      <c r="D26" t="s">
        <v>57</v>
      </c>
      <c r="E26">
        <v>141</v>
      </c>
      <c r="F26" t="str">
        <f>estados[[#This Row],[Estado]]</f>
        <v>Mato Grosso</v>
      </c>
      <c r="G26">
        <f>estados[[#This Row],[IBGE]]</f>
        <v>51</v>
      </c>
    </row>
    <row r="27" spans="1:7" x14ac:dyDescent="0.25">
      <c r="A27">
        <v>52</v>
      </c>
      <c r="B27" t="s">
        <v>60</v>
      </c>
      <c r="C27" t="s">
        <v>61</v>
      </c>
      <c r="D27" t="s">
        <v>57</v>
      </c>
      <c r="E27">
        <v>246</v>
      </c>
      <c r="F27" t="str">
        <f>estados[[#This Row],[Estado]]</f>
        <v>Goiás</v>
      </c>
      <c r="G27">
        <f>estados[[#This Row],[IBGE]]</f>
        <v>52</v>
      </c>
    </row>
    <row r="28" spans="1:7" x14ac:dyDescent="0.25">
      <c r="A28">
        <v>53</v>
      </c>
      <c r="B28" t="s">
        <v>62</v>
      </c>
      <c r="C28" t="s">
        <v>63</v>
      </c>
      <c r="D28" t="s">
        <v>57</v>
      </c>
      <c r="E28">
        <v>1</v>
      </c>
      <c r="F28" t="str">
        <f>estados[[#This Row],[Estado]]</f>
        <v>Distrito Federal</v>
      </c>
      <c r="G28">
        <f>estados[[#This Row],[IBGE]]</f>
        <v>53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0B30BC-28A5-4BC4-889E-090B6D9980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BASE_IBGE_DimGeografia</vt:lpstr>
      <vt:lpstr>DTB_2022_Municipio</vt:lpstr>
      <vt:lpstr>municipios</vt:lpstr>
      <vt:lpstr>estados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de Souza Matos</dc:creator>
  <cp:lastModifiedBy>Andre de Souza Matos</cp:lastModifiedBy>
  <dcterms:created xsi:type="dcterms:W3CDTF">2015-06-05T18:17:20Z</dcterms:created>
  <dcterms:modified xsi:type="dcterms:W3CDTF">2024-02-07T14:41:18Z</dcterms:modified>
</cp:coreProperties>
</file>